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ailunimannheimde-my.sharepoint.com/personal/thschmid_mail_uni-mannheim_de/Documents/Studium/MSc Wifo/HWS 22/WDI/Project/wdi-team9/data/goldstandard/"/>
    </mc:Choice>
  </mc:AlternateContent>
  <xr:revisionPtr revIDLastSave="129" documentId="13_ncr:40009_{EAA6FF73-F6F7-4221-B6E6-771AE808CB71}" xr6:coauthVersionLast="47" xr6:coauthVersionMax="47" xr10:uidLastSave="{39226822-60DB-401A-8F38-C78D5C482594}"/>
  <bookViews>
    <workbookView xWindow="-120" yWindow="-120" windowWidth="29040" windowHeight="15720" activeTab="2" xr2:uid="{00000000-000D-0000-FFFF-FFFF00000000}"/>
  </bookViews>
  <sheets>
    <sheet name="dbpedia_dw" sheetId="1" r:id="rId1"/>
    <sheet name="non-fuzzy nonmatch" sheetId="6" r:id="rId2"/>
    <sheet name="gold standard" sheetId="7" r:id="rId3"/>
    <sheet name="fuzzy" sheetId="5" r:id="rId4"/>
    <sheet name="non-fuzzy match" sheetId="4" r:id="rId5"/>
    <sheet name="dbpedia_dw_old" sheetId="3" r:id="rId6"/>
  </sheets>
  <definedNames>
    <definedName name="_xlnm._FilterDatabase" localSheetId="0" hidden="1">dbpedia_dw!$A$1:$U$6381</definedName>
    <definedName name="_xlnm._FilterDatabase" localSheetId="5" hidden="1">dbpedia_dw_old!$A$1:$L$2225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B11" i="1" l="1"/>
  <c r="AA11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2" i="1"/>
  <c r="S6372" i="1"/>
  <c r="U6372" i="1" s="1"/>
  <c r="S6167" i="1"/>
  <c r="U6167" i="1" s="1"/>
  <c r="S6166" i="1"/>
  <c r="U6166" i="1" s="1"/>
  <c r="S6165" i="1"/>
  <c r="U6165" i="1" s="1"/>
  <c r="S6164" i="1"/>
  <c r="U6164" i="1" s="1"/>
  <c r="S6163" i="1"/>
  <c r="U6163" i="1" s="1"/>
  <c r="S6162" i="1"/>
  <c r="U6162" i="1" s="1"/>
  <c r="S6161" i="1"/>
  <c r="U6161" i="1" s="1"/>
  <c r="S6160" i="1"/>
  <c r="U6160" i="1" s="1"/>
  <c r="S6159" i="1"/>
  <c r="U6159" i="1" s="1"/>
  <c r="S6158" i="1"/>
  <c r="U6158" i="1" s="1"/>
  <c r="S6157" i="1"/>
  <c r="U6157" i="1" s="1"/>
  <c r="S6156" i="1"/>
  <c r="U6156" i="1" s="1"/>
  <c r="S6155" i="1"/>
  <c r="U6155" i="1" s="1"/>
  <c r="S6154" i="1"/>
  <c r="U6154" i="1" s="1"/>
  <c r="S6153" i="1"/>
  <c r="U6153" i="1" s="1"/>
  <c r="S6152" i="1"/>
  <c r="U6152" i="1" s="1"/>
  <c r="S6151" i="1"/>
  <c r="U6151" i="1" s="1"/>
  <c r="S5660" i="1"/>
  <c r="U5660" i="1" s="1"/>
  <c r="S5659" i="1"/>
  <c r="U5659" i="1" s="1"/>
  <c r="S5658" i="1"/>
  <c r="U5658" i="1" s="1"/>
  <c r="S5657" i="1"/>
  <c r="U5657" i="1" s="1"/>
  <c r="S5656" i="1"/>
  <c r="U5656" i="1" s="1"/>
  <c r="S5655" i="1"/>
  <c r="U5655" i="1" s="1"/>
  <c r="S5654" i="1"/>
  <c r="U5654" i="1" s="1"/>
  <c r="S5653" i="1"/>
  <c r="U5653" i="1" s="1"/>
  <c r="S5652" i="1"/>
  <c r="U5652" i="1" s="1"/>
  <c r="S5651" i="1"/>
  <c r="U5651" i="1" s="1"/>
  <c r="S5650" i="1"/>
  <c r="U5650" i="1" s="1"/>
  <c r="S5649" i="1"/>
  <c r="U5649" i="1" s="1"/>
  <c r="S5648" i="1"/>
  <c r="U5648" i="1" s="1"/>
  <c r="S5647" i="1"/>
  <c r="U5647" i="1" s="1"/>
  <c r="S5646" i="1"/>
  <c r="U5646" i="1" s="1"/>
  <c r="S5645" i="1"/>
  <c r="U5645" i="1" s="1"/>
  <c r="S5644" i="1"/>
  <c r="U5644" i="1" s="1"/>
  <c r="S5643" i="1"/>
  <c r="U5643" i="1" s="1"/>
  <c r="S5642" i="1"/>
  <c r="U5642" i="1" s="1"/>
  <c r="S5638" i="1"/>
  <c r="U5638" i="1" s="1"/>
  <c r="S5637" i="1"/>
  <c r="U5637" i="1" s="1"/>
  <c r="S5636" i="1"/>
  <c r="U5636" i="1" s="1"/>
  <c r="S5635" i="1"/>
  <c r="U5635" i="1" s="1"/>
  <c r="S5634" i="1"/>
  <c r="U5634" i="1" s="1"/>
  <c r="S5633" i="1"/>
  <c r="U5633" i="1" s="1"/>
  <c r="S5632" i="1"/>
  <c r="U5632" i="1" s="1"/>
  <c r="S5631" i="1"/>
  <c r="U5631" i="1" s="1"/>
  <c r="S5630" i="1"/>
  <c r="U5630" i="1" s="1"/>
  <c r="S5629" i="1"/>
  <c r="U5629" i="1" s="1"/>
  <c r="S5628" i="1"/>
  <c r="U5628" i="1" s="1"/>
  <c r="S5627" i="1"/>
  <c r="U5627" i="1" s="1"/>
  <c r="S5626" i="1"/>
  <c r="U5626" i="1" s="1"/>
  <c r="S5625" i="1"/>
  <c r="U5625" i="1" s="1"/>
  <c r="S5624" i="1"/>
  <c r="U5624" i="1" s="1"/>
  <c r="S5623" i="1"/>
  <c r="U5623" i="1" s="1"/>
  <c r="S5622" i="1"/>
  <c r="U5622" i="1" s="1"/>
  <c r="S5469" i="1"/>
  <c r="U5469" i="1" s="1"/>
  <c r="S5468" i="1"/>
  <c r="U5468" i="1" s="1"/>
  <c r="S5467" i="1"/>
  <c r="U5467" i="1" s="1"/>
  <c r="S5466" i="1"/>
  <c r="U5466" i="1" s="1"/>
  <c r="S5465" i="1"/>
  <c r="U5465" i="1" s="1"/>
  <c r="S5464" i="1"/>
  <c r="U5464" i="1" s="1"/>
  <c r="S5463" i="1"/>
  <c r="U5463" i="1" s="1"/>
  <c r="S5462" i="1"/>
  <c r="U5462" i="1" s="1"/>
  <c r="S5461" i="1"/>
  <c r="U5461" i="1" s="1"/>
  <c r="S5460" i="1"/>
  <c r="U5460" i="1" s="1"/>
  <c r="S5459" i="1"/>
  <c r="U5459" i="1" s="1"/>
  <c r="S5458" i="1"/>
  <c r="U5458" i="1" s="1"/>
  <c r="S5457" i="1"/>
  <c r="U5457" i="1" s="1"/>
  <c r="S5456" i="1"/>
  <c r="U5456" i="1" s="1"/>
  <c r="S5455" i="1"/>
  <c r="U5455" i="1" s="1"/>
  <c r="S5454" i="1"/>
  <c r="U5454" i="1" s="1"/>
  <c r="S5453" i="1"/>
  <c r="U5453" i="1" s="1"/>
  <c r="S5452" i="1"/>
  <c r="U5452" i="1" s="1"/>
  <c r="S5451" i="1"/>
  <c r="U5451" i="1" s="1"/>
  <c r="S5450" i="1"/>
  <c r="U5450" i="1" s="1"/>
  <c r="S5449" i="1"/>
  <c r="U5449" i="1" s="1"/>
  <c r="S5448" i="1"/>
  <c r="U5448" i="1" s="1"/>
  <c r="S5447" i="1"/>
  <c r="U5447" i="1" s="1"/>
  <c r="S5446" i="1"/>
  <c r="U5446" i="1" s="1"/>
  <c r="S5445" i="1"/>
  <c r="U5445" i="1" s="1"/>
  <c r="S5444" i="1"/>
  <c r="U5444" i="1" s="1"/>
  <c r="S5443" i="1"/>
  <c r="U5443" i="1" s="1"/>
  <c r="S5442" i="1"/>
  <c r="U5442" i="1" s="1"/>
  <c r="S5441" i="1"/>
  <c r="U5441" i="1" s="1"/>
  <c r="S5440" i="1"/>
  <c r="U5440" i="1" s="1"/>
  <c r="S5439" i="1"/>
  <c r="U5439" i="1" s="1"/>
  <c r="S5438" i="1"/>
  <c r="U5438" i="1" s="1"/>
  <c r="S5437" i="1"/>
  <c r="U5437" i="1" s="1"/>
  <c r="S5436" i="1"/>
  <c r="U5436" i="1" s="1"/>
  <c r="S5435" i="1"/>
  <c r="U5435" i="1" s="1"/>
  <c r="S5434" i="1"/>
  <c r="U5434" i="1" s="1"/>
  <c r="S5433" i="1"/>
  <c r="U5433" i="1" s="1"/>
  <c r="S5432" i="1"/>
  <c r="U5432" i="1" s="1"/>
  <c r="S5431" i="1"/>
  <c r="U5431" i="1" s="1"/>
  <c r="S5430" i="1"/>
  <c r="U5430" i="1" s="1"/>
  <c r="S5429" i="1"/>
  <c r="U5429" i="1" s="1"/>
  <c r="S5428" i="1"/>
  <c r="U5428" i="1" s="1"/>
  <c r="S5427" i="1"/>
  <c r="U5427" i="1" s="1"/>
  <c r="S5426" i="1"/>
  <c r="U5426" i="1" s="1"/>
  <c r="S5425" i="1"/>
  <c r="U5425" i="1" s="1"/>
  <c r="S5424" i="1"/>
  <c r="U5424" i="1" s="1"/>
  <c r="S5423" i="1"/>
  <c r="U5423" i="1" s="1"/>
  <c r="S5422" i="1"/>
  <c r="U5422" i="1" s="1"/>
  <c r="S5421" i="1"/>
  <c r="U5421" i="1" s="1"/>
  <c r="S5420" i="1"/>
  <c r="U5420" i="1" s="1"/>
  <c r="S5419" i="1"/>
  <c r="U5419" i="1" s="1"/>
  <c r="S5418" i="1"/>
  <c r="U5418" i="1" s="1"/>
  <c r="S5417" i="1"/>
  <c r="U5417" i="1" s="1"/>
  <c r="S5416" i="1"/>
  <c r="U5416" i="1" s="1"/>
  <c r="S5415" i="1"/>
  <c r="U5415" i="1" s="1"/>
  <c r="S5414" i="1"/>
  <c r="U5414" i="1" s="1"/>
  <c r="S5413" i="1"/>
  <c r="U5413" i="1" s="1"/>
  <c r="S5412" i="1"/>
  <c r="U5412" i="1" s="1"/>
  <c r="S5411" i="1"/>
  <c r="U5411" i="1" s="1"/>
  <c r="S5410" i="1"/>
  <c r="U5410" i="1" s="1"/>
  <c r="S5409" i="1"/>
  <c r="U5409" i="1" s="1"/>
  <c r="S5408" i="1"/>
  <c r="U5408" i="1" s="1"/>
  <c r="S5407" i="1"/>
  <c r="U5407" i="1" s="1"/>
  <c r="S5406" i="1"/>
  <c r="U5406" i="1" s="1"/>
  <c r="S5405" i="1"/>
  <c r="U5405" i="1" s="1"/>
  <c r="S5404" i="1"/>
  <c r="U5404" i="1" s="1"/>
  <c r="S5403" i="1"/>
  <c r="U5403" i="1" s="1"/>
  <c r="S5402" i="1"/>
  <c r="U5402" i="1" s="1"/>
  <c r="S5401" i="1"/>
  <c r="U5401" i="1" s="1"/>
  <c r="S5400" i="1"/>
  <c r="U5400" i="1" s="1"/>
  <c r="S5377" i="1"/>
  <c r="U5377" i="1" s="1"/>
  <c r="S5376" i="1"/>
  <c r="U5376" i="1" s="1"/>
  <c r="S5333" i="1"/>
  <c r="U5333" i="1" s="1"/>
  <c r="S5332" i="1"/>
  <c r="U5332" i="1" s="1"/>
  <c r="S5331" i="1"/>
  <c r="U5331" i="1" s="1"/>
  <c r="S5330" i="1"/>
  <c r="U5330" i="1" s="1"/>
  <c r="S5329" i="1"/>
  <c r="U5329" i="1" s="1"/>
  <c r="S5328" i="1"/>
  <c r="U5328" i="1" s="1"/>
  <c r="S5327" i="1"/>
  <c r="U5327" i="1" s="1"/>
  <c r="S5326" i="1"/>
  <c r="U5326" i="1" s="1"/>
  <c r="S5325" i="1"/>
  <c r="U5325" i="1" s="1"/>
  <c r="S5324" i="1"/>
  <c r="U5324" i="1" s="1"/>
  <c r="S5323" i="1"/>
  <c r="U5323" i="1" s="1"/>
  <c r="S5322" i="1"/>
  <c r="U5322" i="1" s="1"/>
  <c r="S5321" i="1"/>
  <c r="U5321" i="1" s="1"/>
  <c r="S5320" i="1"/>
  <c r="U5320" i="1" s="1"/>
  <c r="S5319" i="1"/>
  <c r="U5319" i="1" s="1"/>
  <c r="S5318" i="1"/>
  <c r="U5318" i="1" s="1"/>
  <c r="S5317" i="1"/>
  <c r="U5317" i="1" s="1"/>
  <c r="S5316" i="1"/>
  <c r="U5316" i="1" s="1"/>
  <c r="S5315" i="1"/>
  <c r="U5315" i="1" s="1"/>
  <c r="S5314" i="1"/>
  <c r="U5314" i="1" s="1"/>
  <c r="S5313" i="1"/>
  <c r="U5313" i="1" s="1"/>
  <c r="S5312" i="1"/>
  <c r="U5312" i="1" s="1"/>
  <c r="S5311" i="1"/>
  <c r="U5311" i="1" s="1"/>
  <c r="S5310" i="1"/>
  <c r="U5310" i="1" s="1"/>
  <c r="S5309" i="1"/>
  <c r="U5309" i="1" s="1"/>
  <c r="S5308" i="1"/>
  <c r="U5308" i="1" s="1"/>
  <c r="S5307" i="1"/>
  <c r="U5307" i="1" s="1"/>
  <c r="S5306" i="1"/>
  <c r="U5306" i="1" s="1"/>
  <c r="S5305" i="1"/>
  <c r="U5305" i="1" s="1"/>
  <c r="S5304" i="1"/>
  <c r="U5304" i="1" s="1"/>
  <c r="S5303" i="1"/>
  <c r="U5303" i="1" s="1"/>
  <c r="S5302" i="1"/>
  <c r="U5302" i="1" s="1"/>
  <c r="S5301" i="1"/>
  <c r="U5301" i="1" s="1"/>
  <c r="S4890" i="1"/>
  <c r="S4889" i="1"/>
  <c r="S4888" i="1"/>
  <c r="S4887" i="1"/>
  <c r="S4886" i="1"/>
  <c r="S4885" i="1"/>
  <c r="S4884" i="1"/>
  <c r="S4883" i="1"/>
  <c r="S4882" i="1"/>
  <c r="S4881" i="1"/>
  <c r="S4880" i="1"/>
  <c r="S4879" i="1"/>
  <c r="S4878" i="1"/>
  <c r="S4877" i="1"/>
  <c r="S4876" i="1"/>
  <c r="S4875" i="1"/>
  <c r="S4874" i="1"/>
  <c r="S4873" i="1"/>
  <c r="S4872" i="1"/>
  <c r="S4871" i="1"/>
  <c r="S4870" i="1"/>
  <c r="S4869" i="1"/>
  <c r="S4868" i="1"/>
  <c r="S4867" i="1"/>
  <c r="S4866" i="1"/>
  <c r="S4865" i="1"/>
  <c r="S4864" i="1"/>
  <c r="S4863" i="1"/>
  <c r="S4862" i="1"/>
  <c r="S4861" i="1"/>
  <c r="S4860" i="1"/>
  <c r="S4859" i="1"/>
  <c r="S4858" i="1"/>
  <c r="S4857" i="1"/>
  <c r="S4856" i="1"/>
  <c r="S4855" i="1"/>
  <c r="S4854" i="1"/>
  <c r="S4853" i="1"/>
  <c r="S4852" i="1"/>
  <c r="S4851" i="1"/>
  <c r="S4850" i="1"/>
  <c r="S4849" i="1"/>
  <c r="S4848" i="1"/>
  <c r="S4847" i="1"/>
  <c r="S4846" i="1"/>
  <c r="S4845" i="1"/>
  <c r="S4844" i="1"/>
  <c r="S4843" i="1"/>
  <c r="S4842" i="1"/>
  <c r="S4841" i="1"/>
  <c r="S4840" i="1"/>
  <c r="S4839" i="1"/>
  <c r="S4838" i="1"/>
  <c r="S4837" i="1"/>
  <c r="S4836" i="1"/>
  <c r="S4835" i="1"/>
  <c r="S4834" i="1"/>
  <c r="S4833" i="1"/>
  <c r="S4832" i="1"/>
  <c r="S4831" i="1"/>
  <c r="S4830" i="1"/>
  <c r="S4829" i="1"/>
  <c r="S4828" i="1"/>
  <c r="S4827" i="1"/>
  <c r="S4826" i="1"/>
  <c r="S4825" i="1"/>
  <c r="S4824" i="1"/>
  <c r="S4823" i="1"/>
  <c r="S4822" i="1"/>
  <c r="S4821" i="1"/>
  <c r="S4820" i="1"/>
  <c r="S4819" i="1"/>
  <c r="S4818" i="1"/>
  <c r="S4817" i="1"/>
  <c r="S4816" i="1"/>
  <c r="S4815" i="1"/>
  <c r="S4814" i="1"/>
  <c r="S4813" i="1"/>
  <c r="S4812" i="1"/>
  <c r="S4811" i="1"/>
  <c r="S4810" i="1"/>
  <c r="S4809" i="1"/>
  <c r="S4808" i="1"/>
  <c r="S4807" i="1"/>
  <c r="S4806" i="1"/>
  <c r="S4805" i="1"/>
  <c r="S4804" i="1"/>
  <c r="S4803" i="1"/>
  <c r="S4802" i="1"/>
  <c r="S4801" i="1"/>
  <c r="S4800" i="1"/>
  <c r="S4799" i="1"/>
  <c r="S4798" i="1"/>
  <c r="S4797" i="1"/>
  <c r="S4796" i="1"/>
  <c r="S4795" i="1"/>
  <c r="S4794" i="1"/>
  <c r="S4793" i="1"/>
  <c r="S4792" i="1"/>
  <c r="S4791" i="1"/>
  <c r="S4790" i="1"/>
  <c r="S4789" i="1"/>
  <c r="S4788" i="1"/>
  <c r="S4787" i="1"/>
  <c r="S4786" i="1"/>
  <c r="S4785" i="1"/>
  <c r="S4784" i="1"/>
  <c r="S4783" i="1"/>
  <c r="S4782" i="1"/>
  <c r="S4781" i="1"/>
  <c r="S4780" i="1"/>
  <c r="S4779" i="1"/>
  <c r="S4778" i="1"/>
  <c r="S4777" i="1"/>
  <c r="S4776" i="1"/>
  <c r="S4775" i="1"/>
  <c r="S4774" i="1"/>
  <c r="S4773" i="1"/>
  <c r="S4772" i="1"/>
  <c r="S4771" i="1"/>
  <c r="S4770" i="1"/>
  <c r="S4769" i="1"/>
  <c r="S4768" i="1"/>
  <c r="S4767" i="1"/>
  <c r="S4766" i="1"/>
  <c r="S4765" i="1"/>
  <c r="S4764" i="1"/>
  <c r="S4763" i="1"/>
  <c r="S4762" i="1"/>
  <c r="S4761" i="1"/>
  <c r="S4760" i="1"/>
  <c r="S4759" i="1"/>
  <c r="S4758" i="1"/>
  <c r="S4757" i="1"/>
  <c r="S4756" i="1"/>
  <c r="S4755" i="1"/>
  <c r="S4754" i="1"/>
  <c r="S4753" i="1"/>
  <c r="S4752" i="1"/>
  <c r="S4751" i="1"/>
  <c r="S4750" i="1"/>
  <c r="S4749" i="1"/>
  <c r="S4748" i="1"/>
  <c r="S4747" i="1"/>
  <c r="S4746" i="1"/>
  <c r="S4745" i="1"/>
  <c r="S4744" i="1"/>
  <c r="S4743" i="1"/>
  <c r="S4742" i="1"/>
  <c r="S4741" i="1"/>
  <c r="S4740" i="1"/>
  <c r="S4739" i="1"/>
  <c r="S4738" i="1"/>
  <c r="S4737" i="1"/>
  <c r="S4736" i="1"/>
  <c r="S4735" i="1"/>
  <c r="S4734" i="1"/>
  <c r="S4733" i="1"/>
  <c r="S4732" i="1"/>
  <c r="S4731" i="1"/>
  <c r="S4730" i="1"/>
  <c r="S4729" i="1"/>
  <c r="S4728" i="1"/>
  <c r="S4727" i="1"/>
  <c r="S4726" i="1"/>
  <c r="S4725" i="1"/>
  <c r="S4724" i="1"/>
  <c r="S4723" i="1"/>
  <c r="S4722" i="1"/>
  <c r="S4721" i="1"/>
  <c r="S4720" i="1"/>
  <c r="S4719" i="1"/>
  <c r="S4718" i="1"/>
  <c r="S4717" i="1"/>
  <c r="S4716" i="1"/>
  <c r="S4715" i="1"/>
  <c r="S4714" i="1"/>
  <c r="S4713" i="1"/>
  <c r="S4712" i="1"/>
  <c r="S4711" i="1"/>
  <c r="S4710" i="1"/>
  <c r="S4709" i="1"/>
  <c r="S4708" i="1"/>
  <c r="S4707" i="1"/>
  <c r="S4706" i="1"/>
  <c r="S4705" i="1"/>
  <c r="S4704" i="1"/>
  <c r="S4703" i="1"/>
  <c r="S4702" i="1"/>
  <c r="S4701" i="1"/>
  <c r="S4700" i="1"/>
  <c r="S4699" i="1"/>
  <c r="S4698" i="1"/>
  <c r="S4697" i="1"/>
  <c r="S4696" i="1"/>
  <c r="S4695" i="1"/>
  <c r="S4694" i="1"/>
  <c r="S4693" i="1"/>
  <c r="S4692" i="1"/>
  <c r="S4691" i="1"/>
  <c r="S4690" i="1"/>
  <c r="S4689" i="1"/>
  <c r="S4688" i="1"/>
  <c r="S4687" i="1"/>
  <c r="S4686" i="1"/>
  <c r="S4685" i="1"/>
  <c r="S4684" i="1"/>
  <c r="S4683" i="1"/>
  <c r="S4682" i="1"/>
  <c r="S4681" i="1"/>
  <c r="S4680" i="1"/>
  <c r="S4679" i="1"/>
  <c r="S4678" i="1"/>
  <c r="S4677" i="1"/>
  <c r="S4676" i="1"/>
  <c r="S4675" i="1"/>
  <c r="S4674" i="1"/>
  <c r="S4673" i="1"/>
  <c r="S4672" i="1"/>
  <c r="S4671" i="1"/>
  <c r="S4670" i="1"/>
  <c r="S4669" i="1"/>
  <c r="S4668" i="1"/>
  <c r="S4667" i="1"/>
  <c r="S4666" i="1"/>
  <c r="S4665" i="1"/>
  <c r="S4664" i="1"/>
  <c r="S4663" i="1"/>
  <c r="S4662" i="1"/>
  <c r="S4661" i="1"/>
  <c r="S4660" i="1"/>
  <c r="S4659" i="1"/>
  <c r="S4658" i="1"/>
  <c r="S4657" i="1"/>
  <c r="S4656" i="1"/>
  <c r="S4655" i="1"/>
  <c r="S4654" i="1"/>
  <c r="S4653" i="1"/>
  <c r="S4652" i="1"/>
  <c r="S4651" i="1"/>
  <c r="S4650" i="1"/>
  <c r="S4649" i="1"/>
  <c r="S4648" i="1"/>
  <c r="S4647" i="1"/>
  <c r="S4646" i="1"/>
  <c r="S4645" i="1"/>
  <c r="S4644" i="1"/>
  <c r="S4643" i="1"/>
  <c r="S4642" i="1"/>
  <c r="S4641" i="1"/>
  <c r="S4640" i="1"/>
  <c r="S4639" i="1"/>
  <c r="S4638" i="1"/>
  <c r="S4637" i="1"/>
  <c r="S4636" i="1"/>
  <c r="S4635" i="1"/>
  <c r="S4634" i="1"/>
  <c r="S4633" i="1"/>
  <c r="S4632" i="1"/>
  <c r="S4631" i="1"/>
  <c r="S4630" i="1"/>
  <c r="S4629" i="1"/>
  <c r="S4628" i="1"/>
  <c r="S4627" i="1"/>
  <c r="S4626" i="1"/>
  <c r="S4625" i="1"/>
  <c r="S4624" i="1"/>
  <c r="S4623" i="1"/>
  <c r="S4622" i="1"/>
  <c r="S4621" i="1"/>
  <c r="S4620" i="1"/>
  <c r="S4619" i="1"/>
  <c r="S4618" i="1"/>
  <c r="S4617" i="1"/>
  <c r="S4616" i="1"/>
  <c r="S4615" i="1"/>
  <c r="S4614" i="1"/>
  <c r="S4613" i="1"/>
  <c r="S4612" i="1"/>
  <c r="S4611" i="1"/>
  <c r="S4610" i="1"/>
  <c r="S4609" i="1"/>
  <c r="S4608" i="1"/>
  <c r="S4607" i="1"/>
  <c r="S4606" i="1"/>
  <c r="S4605" i="1"/>
  <c r="S4604" i="1"/>
  <c r="S4603" i="1"/>
  <c r="S4602" i="1"/>
  <c r="S4601" i="1"/>
  <c r="S4600" i="1"/>
  <c r="S4599" i="1"/>
  <c r="S4598" i="1"/>
  <c r="S4597" i="1"/>
  <c r="S4596" i="1"/>
  <c r="S4595" i="1"/>
  <c r="S4594" i="1"/>
  <c r="S4593" i="1"/>
  <c r="S4592" i="1"/>
  <c r="S4591" i="1"/>
  <c r="S4590" i="1"/>
  <c r="S4589" i="1"/>
  <c r="S4588" i="1"/>
  <c r="S4587" i="1"/>
  <c r="S4586" i="1"/>
  <c r="S4585" i="1"/>
  <c r="S4584" i="1"/>
  <c r="S4583" i="1"/>
  <c r="S4582" i="1"/>
  <c r="S4581" i="1"/>
  <c r="S4580" i="1"/>
  <c r="S4579" i="1"/>
  <c r="S4578" i="1"/>
  <c r="S4577" i="1"/>
  <c r="S4576" i="1"/>
  <c r="S4575" i="1"/>
  <c r="S4574" i="1"/>
  <c r="S4573" i="1"/>
  <c r="S4572" i="1"/>
  <c r="S4571" i="1"/>
  <c r="S4570" i="1"/>
  <c r="S4569" i="1"/>
  <c r="S4568" i="1"/>
  <c r="S4567" i="1"/>
  <c r="S4566" i="1"/>
  <c r="S4565" i="1"/>
  <c r="S4564" i="1"/>
  <c r="S4563" i="1"/>
  <c r="S4562" i="1"/>
  <c r="S4561" i="1"/>
  <c r="S4560" i="1"/>
  <c r="S4559" i="1"/>
  <c r="S4558" i="1"/>
  <c r="S4557" i="1"/>
  <c r="S4556" i="1"/>
  <c r="S4555" i="1"/>
  <c r="S4554" i="1"/>
  <c r="S4553" i="1"/>
  <c r="S4552" i="1"/>
  <c r="S4551" i="1"/>
  <c r="S4550" i="1"/>
  <c r="S4549" i="1"/>
  <c r="S4548" i="1"/>
  <c r="S4547" i="1"/>
  <c r="S4546" i="1"/>
  <c r="S4545" i="1"/>
  <c r="S4544" i="1"/>
  <c r="S4543" i="1"/>
  <c r="S4542" i="1"/>
  <c r="S4541" i="1"/>
  <c r="S4540" i="1"/>
  <c r="S4539" i="1"/>
  <c r="S4538" i="1"/>
  <c r="S4537" i="1"/>
  <c r="S4536" i="1"/>
  <c r="S4535" i="1"/>
  <c r="S4534" i="1"/>
  <c r="S4533" i="1"/>
  <c r="S4532" i="1"/>
  <c r="S4531" i="1"/>
  <c r="S4530" i="1"/>
  <c r="S4529" i="1"/>
  <c r="S4528" i="1"/>
  <c r="S4527" i="1"/>
  <c r="S4526" i="1"/>
  <c r="S4525" i="1"/>
  <c r="S4524" i="1"/>
  <c r="S4523" i="1"/>
  <c r="S4522" i="1"/>
  <c r="S4521" i="1"/>
  <c r="S4520" i="1"/>
  <c r="S4519" i="1"/>
  <c r="S4518" i="1"/>
  <c r="S4517" i="1"/>
  <c r="S4516" i="1"/>
  <c r="S4515" i="1"/>
  <c r="S4514" i="1"/>
  <c r="S4513" i="1"/>
  <c r="S4512" i="1"/>
  <c r="S4511" i="1"/>
  <c r="S4510" i="1"/>
  <c r="S4509" i="1"/>
  <c r="S4508" i="1"/>
  <c r="S4507" i="1"/>
  <c r="S4506" i="1"/>
  <c r="S4505" i="1"/>
  <c r="S4504" i="1"/>
  <c r="S4503" i="1"/>
  <c r="S4502" i="1"/>
  <c r="S4501" i="1"/>
  <c r="S4500" i="1"/>
  <c r="S4499" i="1"/>
  <c r="S4498" i="1"/>
  <c r="S4497" i="1"/>
  <c r="S4496" i="1"/>
  <c r="S4495" i="1"/>
  <c r="S4494" i="1"/>
  <c r="S4493" i="1"/>
  <c r="S4492" i="1"/>
  <c r="S4491" i="1"/>
  <c r="S4490" i="1"/>
  <c r="S4489" i="1"/>
  <c r="S4488" i="1"/>
  <c r="S4487" i="1"/>
  <c r="S4486" i="1"/>
  <c r="S4485" i="1"/>
  <c r="S4484" i="1"/>
  <c r="S4483" i="1"/>
  <c r="S4482" i="1"/>
  <c r="S4481" i="1"/>
  <c r="S4480" i="1"/>
  <c r="S4479" i="1"/>
  <c r="S4478" i="1"/>
  <c r="S4477" i="1"/>
  <c r="S4476" i="1"/>
  <c r="S4475" i="1"/>
  <c r="S4474" i="1"/>
  <c r="S4473" i="1"/>
  <c r="S4472" i="1"/>
  <c r="S4471" i="1"/>
  <c r="S4470" i="1"/>
  <c r="S4469" i="1"/>
  <c r="S4468" i="1"/>
  <c r="S4467" i="1"/>
  <c r="S4466" i="1"/>
  <c r="S4465" i="1"/>
  <c r="S4464" i="1"/>
  <c r="S4463" i="1"/>
  <c r="S4462" i="1"/>
  <c r="S4461" i="1"/>
  <c r="S4460" i="1"/>
  <c r="S4459" i="1"/>
  <c r="S4458" i="1"/>
  <c r="S4457" i="1"/>
  <c r="S4456" i="1"/>
  <c r="S4455" i="1"/>
  <c r="S4454" i="1"/>
  <c r="S4453" i="1"/>
  <c r="S4452" i="1"/>
  <c r="S4451" i="1"/>
  <c r="S4450" i="1"/>
  <c r="S4449" i="1"/>
  <c r="S4448" i="1"/>
  <c r="S4447" i="1"/>
  <c r="S4446" i="1"/>
  <c r="S4445" i="1"/>
  <c r="S4444" i="1"/>
  <c r="S4443" i="1"/>
  <c r="S4442" i="1"/>
  <c r="S4441" i="1"/>
  <c r="S4440" i="1"/>
  <c r="S4439" i="1"/>
  <c r="S4438" i="1"/>
  <c r="S4437" i="1"/>
  <c r="S4436" i="1"/>
  <c r="S4435" i="1"/>
  <c r="S4434" i="1"/>
  <c r="S4433" i="1"/>
  <c r="S4432" i="1"/>
  <c r="S4431" i="1"/>
  <c r="S4430" i="1"/>
  <c r="S4429" i="1"/>
  <c r="S4428" i="1"/>
  <c r="S4427" i="1"/>
  <c r="S4426" i="1"/>
  <c r="S4425" i="1"/>
  <c r="S4424" i="1"/>
  <c r="S4423" i="1"/>
  <c r="S4422" i="1"/>
  <c r="S4421" i="1"/>
  <c r="S4420" i="1"/>
  <c r="S4419" i="1"/>
  <c r="S4418" i="1"/>
  <c r="S4417" i="1"/>
  <c r="S4416" i="1"/>
  <c r="S4415" i="1"/>
  <c r="S4414" i="1"/>
  <c r="S4413" i="1"/>
  <c r="S4412" i="1"/>
  <c r="S4411" i="1"/>
  <c r="S4410" i="1"/>
  <c r="S4409" i="1"/>
  <c r="S4408" i="1"/>
  <c r="S4407" i="1"/>
  <c r="S4406" i="1"/>
  <c r="S4405" i="1"/>
  <c r="S4404" i="1"/>
  <c r="S4403" i="1"/>
  <c r="S4402" i="1"/>
  <c r="S4401" i="1"/>
  <c r="S4400" i="1"/>
  <c r="S4399" i="1"/>
  <c r="S4398" i="1"/>
  <c r="S4397" i="1"/>
  <c r="S4396" i="1"/>
  <c r="S4395" i="1"/>
  <c r="S4394" i="1"/>
  <c r="S4393" i="1"/>
  <c r="S4392" i="1"/>
  <c r="S4391" i="1"/>
  <c r="S4390" i="1"/>
  <c r="S4389" i="1"/>
  <c r="S4388" i="1"/>
  <c r="S4387" i="1"/>
  <c r="S4386" i="1"/>
  <c r="S4385" i="1"/>
  <c r="S4384" i="1"/>
  <c r="S4383" i="1"/>
  <c r="S4382" i="1"/>
  <c r="S4381" i="1"/>
  <c r="S4380" i="1"/>
  <c r="S4379" i="1"/>
  <c r="S4378" i="1"/>
  <c r="S4377" i="1"/>
  <c r="S4376" i="1"/>
  <c r="S4375" i="1"/>
  <c r="S4374" i="1"/>
  <c r="S4373" i="1"/>
  <c r="S4372" i="1"/>
  <c r="S4371" i="1"/>
  <c r="S4370" i="1"/>
  <c r="S4369" i="1"/>
  <c r="S4368" i="1"/>
  <c r="S4367" i="1"/>
  <c r="S4366" i="1"/>
  <c r="S4365" i="1"/>
  <c r="S4364" i="1"/>
  <c r="S4363" i="1"/>
  <c r="S4362" i="1"/>
  <c r="S4361" i="1"/>
  <c r="S4360" i="1"/>
  <c r="S4359" i="1"/>
  <c r="S4358" i="1"/>
  <c r="S4357" i="1"/>
  <c r="S4356" i="1"/>
  <c r="S4355" i="1"/>
  <c r="S4354" i="1"/>
  <c r="S4353" i="1"/>
  <c r="S4352" i="1"/>
  <c r="S4351" i="1"/>
  <c r="S4350" i="1"/>
  <c r="S4349" i="1"/>
  <c r="S4348" i="1"/>
  <c r="S4347" i="1"/>
  <c r="S4346" i="1"/>
  <c r="S4345" i="1"/>
  <c r="S4344" i="1"/>
  <c r="S4343" i="1"/>
  <c r="S4342" i="1"/>
  <c r="S4341" i="1"/>
  <c r="S4340" i="1"/>
  <c r="S4339" i="1"/>
  <c r="S4338" i="1"/>
  <c r="S4337" i="1"/>
  <c r="S4336" i="1"/>
  <c r="S4335" i="1"/>
  <c r="S4334" i="1"/>
  <c r="S4333" i="1"/>
  <c r="S4332" i="1"/>
  <c r="S4331" i="1"/>
  <c r="S4330" i="1"/>
  <c r="S4329" i="1"/>
  <c r="S4328" i="1"/>
  <c r="S4327" i="1"/>
  <c r="S4326" i="1"/>
  <c r="S4325" i="1"/>
  <c r="S4324" i="1"/>
  <c r="S4323" i="1"/>
  <c r="S4322" i="1"/>
  <c r="S4321" i="1"/>
  <c r="S4320" i="1"/>
  <c r="S4319" i="1"/>
  <c r="S4318" i="1"/>
  <c r="S4317" i="1"/>
  <c r="S4316" i="1"/>
  <c r="S4315" i="1"/>
  <c r="S4314" i="1"/>
  <c r="S4313" i="1"/>
  <c r="S4312" i="1"/>
  <c r="S4311" i="1"/>
  <c r="S4310" i="1"/>
  <c r="S4309" i="1"/>
  <c r="S4308" i="1"/>
  <c r="S4307" i="1"/>
  <c r="S4306" i="1"/>
  <c r="S4305" i="1"/>
  <c r="S4304" i="1"/>
  <c r="S4303" i="1"/>
  <c r="S4302" i="1"/>
  <c r="S4301" i="1"/>
  <c r="S4300" i="1"/>
  <c r="S4299" i="1"/>
  <c r="S4298" i="1"/>
  <c r="S4297" i="1"/>
  <c r="S4296" i="1"/>
  <c r="S4295" i="1"/>
  <c r="S4294" i="1"/>
  <c r="S4293" i="1"/>
  <c r="S4292" i="1"/>
  <c r="S4291" i="1"/>
  <c r="S4290" i="1"/>
  <c r="S4289" i="1"/>
  <c r="S4288" i="1"/>
  <c r="S4287" i="1"/>
  <c r="S4286" i="1"/>
  <c r="S4285" i="1"/>
  <c r="S4284" i="1"/>
  <c r="S4283" i="1"/>
  <c r="S4282" i="1"/>
  <c r="S4281" i="1"/>
  <c r="S4280" i="1"/>
  <c r="S4279" i="1"/>
  <c r="S4278" i="1"/>
  <c r="S4277" i="1"/>
  <c r="S4276" i="1"/>
  <c r="S4275" i="1"/>
  <c r="S4274" i="1"/>
  <c r="S4273" i="1"/>
  <c r="S4272" i="1"/>
  <c r="S4271" i="1"/>
  <c r="S4270" i="1"/>
  <c r="S4269" i="1"/>
  <c r="S4268" i="1"/>
  <c r="S4267" i="1"/>
  <c r="S4266" i="1"/>
  <c r="S4265" i="1"/>
  <c r="S4264" i="1"/>
  <c r="S4263" i="1"/>
  <c r="S4262" i="1"/>
  <c r="S4261" i="1"/>
  <c r="S4260" i="1"/>
  <c r="S4259" i="1"/>
  <c r="S4258" i="1"/>
  <c r="S4257" i="1"/>
  <c r="S4256" i="1"/>
  <c r="S4255" i="1"/>
  <c r="S4254" i="1"/>
  <c r="S4253" i="1"/>
  <c r="S4252" i="1"/>
  <c r="S4251" i="1"/>
  <c r="S4250" i="1"/>
  <c r="S4249" i="1"/>
  <c r="S4248" i="1"/>
  <c r="S4247" i="1"/>
  <c r="S4246" i="1"/>
  <c r="S4245" i="1"/>
  <c r="S4244" i="1"/>
  <c r="S4243" i="1"/>
  <c r="S4242" i="1"/>
  <c r="S4241" i="1"/>
  <c r="S4240" i="1"/>
  <c r="S4239" i="1"/>
  <c r="S4238" i="1"/>
  <c r="S4237" i="1"/>
  <c r="S4236" i="1"/>
  <c r="S4235" i="1"/>
  <c r="S4234" i="1"/>
  <c r="S4233" i="1"/>
  <c r="S4232" i="1"/>
  <c r="S4231" i="1"/>
  <c r="S4230" i="1"/>
  <c r="S4229" i="1"/>
  <c r="S4228" i="1"/>
  <c r="S4227" i="1"/>
  <c r="S4226" i="1"/>
  <c r="S4225" i="1"/>
  <c r="S4224" i="1"/>
  <c r="S4223" i="1"/>
  <c r="S4222" i="1"/>
  <c r="S4221" i="1"/>
  <c r="S4220" i="1"/>
  <c r="S4219" i="1"/>
  <c r="S4218" i="1"/>
  <c r="S4217" i="1"/>
  <c r="S4216" i="1"/>
  <c r="S4215" i="1"/>
  <c r="S4214" i="1"/>
  <c r="S4213" i="1"/>
  <c r="S4212" i="1"/>
  <c r="S4211" i="1"/>
  <c r="S4210" i="1"/>
  <c r="S4209" i="1"/>
  <c r="S4208" i="1"/>
  <c r="S4207" i="1"/>
  <c r="S4206" i="1"/>
  <c r="S4205" i="1"/>
  <c r="S4204" i="1"/>
  <c r="S4203" i="1"/>
  <c r="S4202" i="1"/>
  <c r="S4201" i="1"/>
  <c r="S4200" i="1"/>
  <c r="S4199" i="1"/>
  <c r="S4198" i="1"/>
  <c r="S4197" i="1"/>
  <c r="S4196" i="1"/>
  <c r="S4195" i="1"/>
  <c r="S4194" i="1"/>
  <c r="S4193" i="1"/>
  <c r="S4192" i="1"/>
  <c r="S4191" i="1"/>
  <c r="S4190" i="1"/>
  <c r="S4189" i="1"/>
  <c r="S4188" i="1"/>
  <c r="S4187" i="1"/>
  <c r="S4186" i="1"/>
  <c r="S4185" i="1"/>
  <c r="S4184" i="1"/>
  <c r="S4183" i="1"/>
  <c r="S4182" i="1"/>
  <c r="S4181" i="1"/>
  <c r="S4180" i="1"/>
  <c r="S4179" i="1"/>
  <c r="S4178" i="1"/>
  <c r="S4177" i="1"/>
  <c r="S4176" i="1"/>
  <c r="S4175" i="1"/>
  <c r="S4174" i="1"/>
  <c r="S4173" i="1"/>
  <c r="S4172" i="1"/>
  <c r="S4171" i="1"/>
  <c r="S4170" i="1"/>
  <c r="S4169" i="1"/>
  <c r="S4168" i="1"/>
  <c r="S4167" i="1"/>
  <c r="S4166" i="1"/>
  <c r="S4165" i="1"/>
  <c r="S4164" i="1"/>
  <c r="S4163" i="1"/>
  <c r="S4162" i="1"/>
  <c r="S4161" i="1"/>
  <c r="S4160" i="1"/>
  <c r="S4159" i="1"/>
  <c r="S4158" i="1"/>
  <c r="S4157" i="1"/>
  <c r="S4156" i="1"/>
  <c r="S4155" i="1"/>
  <c r="S4154" i="1"/>
  <c r="S4153" i="1"/>
  <c r="S4152" i="1"/>
  <c r="S4151" i="1"/>
  <c r="S4150" i="1"/>
  <c r="S4149" i="1"/>
  <c r="S4148" i="1"/>
  <c r="S4147" i="1"/>
  <c r="S4146" i="1"/>
  <c r="S4145" i="1"/>
  <c r="S4144" i="1"/>
  <c r="S4143" i="1"/>
  <c r="S4142" i="1"/>
  <c r="S4141" i="1"/>
  <c r="S4140" i="1"/>
  <c r="S4139" i="1"/>
  <c r="S4138" i="1"/>
  <c r="S4137" i="1"/>
  <c r="S4136" i="1"/>
  <c r="S4135" i="1"/>
  <c r="S4134" i="1"/>
  <c r="S4133" i="1"/>
  <c r="S4132" i="1"/>
  <c r="S4131" i="1"/>
  <c r="S4130" i="1"/>
  <c r="S4129" i="1"/>
  <c r="S4128" i="1"/>
  <c r="S4127" i="1"/>
  <c r="S4126" i="1"/>
  <c r="S4125" i="1"/>
  <c r="S4124" i="1"/>
  <c r="S4123" i="1"/>
  <c r="S4122" i="1"/>
  <c r="S4121" i="1"/>
  <c r="S4120" i="1"/>
  <c r="S4119" i="1"/>
  <c r="S4118" i="1"/>
  <c r="S4117" i="1"/>
  <c r="S4116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R6372" i="1"/>
  <c r="T6372" i="1" s="1"/>
  <c r="R6167" i="1"/>
  <c r="T6167" i="1" s="1"/>
  <c r="R6166" i="1"/>
  <c r="T6166" i="1" s="1"/>
  <c r="R6165" i="1"/>
  <c r="T6165" i="1" s="1"/>
  <c r="R6164" i="1"/>
  <c r="T6164" i="1" s="1"/>
  <c r="R6163" i="1"/>
  <c r="T6163" i="1" s="1"/>
  <c r="R6162" i="1"/>
  <c r="T6162" i="1" s="1"/>
  <c r="R6161" i="1"/>
  <c r="T6161" i="1" s="1"/>
  <c r="R6160" i="1"/>
  <c r="T6160" i="1" s="1"/>
  <c r="R6159" i="1"/>
  <c r="T6159" i="1" s="1"/>
  <c r="R6158" i="1"/>
  <c r="T6158" i="1" s="1"/>
  <c r="R6157" i="1"/>
  <c r="T6157" i="1" s="1"/>
  <c r="R6156" i="1"/>
  <c r="T6156" i="1" s="1"/>
  <c r="R6155" i="1"/>
  <c r="T6155" i="1" s="1"/>
  <c r="R6154" i="1"/>
  <c r="T6154" i="1" s="1"/>
  <c r="R6153" i="1"/>
  <c r="T6153" i="1" s="1"/>
  <c r="R6152" i="1"/>
  <c r="T6152" i="1" s="1"/>
  <c r="R6151" i="1"/>
  <c r="T6151" i="1" s="1"/>
  <c r="R5660" i="1"/>
  <c r="T5660" i="1" s="1"/>
  <c r="R5659" i="1"/>
  <c r="T5659" i="1" s="1"/>
  <c r="R5658" i="1"/>
  <c r="T5658" i="1" s="1"/>
  <c r="R5657" i="1"/>
  <c r="T5657" i="1" s="1"/>
  <c r="R5656" i="1"/>
  <c r="T5656" i="1" s="1"/>
  <c r="R5655" i="1"/>
  <c r="T5655" i="1" s="1"/>
  <c r="R5654" i="1"/>
  <c r="T5654" i="1" s="1"/>
  <c r="R5653" i="1"/>
  <c r="T5653" i="1" s="1"/>
  <c r="R5652" i="1"/>
  <c r="T5652" i="1" s="1"/>
  <c r="R5651" i="1"/>
  <c r="T5651" i="1" s="1"/>
  <c r="R5650" i="1"/>
  <c r="T5650" i="1" s="1"/>
  <c r="R5649" i="1"/>
  <c r="T5649" i="1" s="1"/>
  <c r="R5648" i="1"/>
  <c r="T5648" i="1" s="1"/>
  <c r="R5647" i="1"/>
  <c r="T5647" i="1" s="1"/>
  <c r="R5646" i="1"/>
  <c r="T5646" i="1" s="1"/>
  <c r="R5645" i="1"/>
  <c r="T5645" i="1" s="1"/>
  <c r="R5644" i="1"/>
  <c r="T5644" i="1" s="1"/>
  <c r="R5643" i="1"/>
  <c r="T5643" i="1" s="1"/>
  <c r="R5642" i="1"/>
  <c r="T5642" i="1" s="1"/>
  <c r="R5638" i="1"/>
  <c r="T5638" i="1" s="1"/>
  <c r="R5637" i="1"/>
  <c r="T5637" i="1" s="1"/>
  <c r="R5636" i="1"/>
  <c r="T5636" i="1" s="1"/>
  <c r="R5635" i="1"/>
  <c r="T5635" i="1" s="1"/>
  <c r="R5634" i="1"/>
  <c r="T5634" i="1" s="1"/>
  <c r="R5633" i="1"/>
  <c r="T5633" i="1" s="1"/>
  <c r="R5632" i="1"/>
  <c r="T5632" i="1" s="1"/>
  <c r="R5631" i="1"/>
  <c r="T5631" i="1" s="1"/>
  <c r="R5630" i="1"/>
  <c r="T5630" i="1" s="1"/>
  <c r="R5629" i="1"/>
  <c r="T5629" i="1" s="1"/>
  <c r="R5628" i="1"/>
  <c r="T5628" i="1" s="1"/>
  <c r="R5627" i="1"/>
  <c r="T5627" i="1" s="1"/>
  <c r="R5626" i="1"/>
  <c r="T5626" i="1" s="1"/>
  <c r="R5625" i="1"/>
  <c r="T5625" i="1" s="1"/>
  <c r="R5624" i="1"/>
  <c r="T5624" i="1" s="1"/>
  <c r="R5623" i="1"/>
  <c r="T5623" i="1" s="1"/>
  <c r="R5622" i="1"/>
  <c r="T5622" i="1" s="1"/>
  <c r="R5469" i="1"/>
  <c r="T5469" i="1" s="1"/>
  <c r="R5468" i="1"/>
  <c r="T5468" i="1" s="1"/>
  <c r="R5467" i="1"/>
  <c r="T5467" i="1" s="1"/>
  <c r="R5466" i="1"/>
  <c r="T5466" i="1" s="1"/>
  <c r="R5465" i="1"/>
  <c r="T5465" i="1" s="1"/>
  <c r="R5464" i="1"/>
  <c r="T5464" i="1" s="1"/>
  <c r="R5463" i="1"/>
  <c r="T5463" i="1" s="1"/>
  <c r="R5462" i="1"/>
  <c r="T5462" i="1" s="1"/>
  <c r="R5461" i="1"/>
  <c r="T5461" i="1" s="1"/>
  <c r="R5460" i="1"/>
  <c r="T5460" i="1" s="1"/>
  <c r="R5459" i="1"/>
  <c r="T5459" i="1" s="1"/>
  <c r="R5458" i="1"/>
  <c r="T5458" i="1" s="1"/>
  <c r="R5457" i="1"/>
  <c r="T5457" i="1" s="1"/>
  <c r="R5456" i="1"/>
  <c r="T5456" i="1" s="1"/>
  <c r="R5455" i="1"/>
  <c r="T5455" i="1" s="1"/>
  <c r="R5454" i="1"/>
  <c r="T5454" i="1" s="1"/>
  <c r="R5453" i="1"/>
  <c r="T5453" i="1" s="1"/>
  <c r="R5452" i="1"/>
  <c r="T5452" i="1" s="1"/>
  <c r="R5451" i="1"/>
  <c r="T5451" i="1" s="1"/>
  <c r="R5450" i="1"/>
  <c r="T5450" i="1" s="1"/>
  <c r="R5449" i="1"/>
  <c r="T5449" i="1" s="1"/>
  <c r="R5448" i="1"/>
  <c r="T5448" i="1" s="1"/>
  <c r="R5447" i="1"/>
  <c r="T5447" i="1" s="1"/>
  <c r="R5446" i="1"/>
  <c r="T5446" i="1" s="1"/>
  <c r="R5445" i="1"/>
  <c r="T5445" i="1" s="1"/>
  <c r="R5444" i="1"/>
  <c r="T5444" i="1" s="1"/>
  <c r="R5443" i="1"/>
  <c r="T5443" i="1" s="1"/>
  <c r="R5442" i="1"/>
  <c r="T5442" i="1" s="1"/>
  <c r="R5441" i="1"/>
  <c r="T5441" i="1" s="1"/>
  <c r="R5440" i="1"/>
  <c r="T5440" i="1" s="1"/>
  <c r="R5439" i="1"/>
  <c r="T5439" i="1" s="1"/>
  <c r="R5438" i="1"/>
  <c r="T5438" i="1" s="1"/>
  <c r="R5437" i="1"/>
  <c r="T5437" i="1" s="1"/>
  <c r="R5436" i="1"/>
  <c r="T5436" i="1" s="1"/>
  <c r="R5435" i="1"/>
  <c r="T5435" i="1" s="1"/>
  <c r="R5434" i="1"/>
  <c r="T5434" i="1" s="1"/>
  <c r="R5433" i="1"/>
  <c r="T5433" i="1" s="1"/>
  <c r="R5432" i="1"/>
  <c r="T5432" i="1" s="1"/>
  <c r="R5431" i="1"/>
  <c r="T5431" i="1" s="1"/>
  <c r="R5430" i="1"/>
  <c r="T5430" i="1" s="1"/>
  <c r="R5429" i="1"/>
  <c r="T5429" i="1" s="1"/>
  <c r="R5428" i="1"/>
  <c r="T5428" i="1" s="1"/>
  <c r="R5427" i="1"/>
  <c r="T5427" i="1" s="1"/>
  <c r="R5426" i="1"/>
  <c r="T5426" i="1" s="1"/>
  <c r="R5425" i="1"/>
  <c r="T5425" i="1" s="1"/>
  <c r="R5424" i="1"/>
  <c r="T5424" i="1" s="1"/>
  <c r="R5423" i="1"/>
  <c r="T5423" i="1" s="1"/>
  <c r="R5422" i="1"/>
  <c r="T5422" i="1" s="1"/>
  <c r="R5421" i="1"/>
  <c r="T5421" i="1" s="1"/>
  <c r="R5420" i="1"/>
  <c r="T5420" i="1" s="1"/>
  <c r="R5419" i="1"/>
  <c r="T5419" i="1" s="1"/>
  <c r="R5418" i="1"/>
  <c r="T5418" i="1" s="1"/>
  <c r="R5417" i="1"/>
  <c r="T5417" i="1" s="1"/>
  <c r="R5416" i="1"/>
  <c r="T5416" i="1" s="1"/>
  <c r="R5415" i="1"/>
  <c r="T5415" i="1" s="1"/>
  <c r="R5414" i="1"/>
  <c r="T5414" i="1" s="1"/>
  <c r="R5413" i="1"/>
  <c r="T5413" i="1" s="1"/>
  <c r="R5412" i="1"/>
  <c r="T5412" i="1" s="1"/>
  <c r="R5411" i="1"/>
  <c r="T5411" i="1" s="1"/>
  <c r="R5410" i="1"/>
  <c r="T5410" i="1" s="1"/>
  <c r="R5409" i="1"/>
  <c r="T5409" i="1" s="1"/>
  <c r="R5408" i="1"/>
  <c r="T5408" i="1" s="1"/>
  <c r="R5407" i="1"/>
  <c r="T5407" i="1" s="1"/>
  <c r="R5406" i="1"/>
  <c r="T5406" i="1" s="1"/>
  <c r="R5405" i="1"/>
  <c r="T5405" i="1" s="1"/>
  <c r="R5404" i="1"/>
  <c r="T5404" i="1" s="1"/>
  <c r="R5403" i="1"/>
  <c r="T5403" i="1" s="1"/>
  <c r="R5402" i="1"/>
  <c r="T5402" i="1" s="1"/>
  <c r="R5401" i="1"/>
  <c r="T5401" i="1" s="1"/>
  <c r="R5400" i="1"/>
  <c r="T5400" i="1" s="1"/>
  <c r="R5377" i="1"/>
  <c r="T5377" i="1" s="1"/>
  <c r="R5376" i="1"/>
  <c r="T5376" i="1" s="1"/>
  <c r="R5333" i="1"/>
  <c r="T5333" i="1" s="1"/>
  <c r="R5332" i="1"/>
  <c r="T5332" i="1" s="1"/>
  <c r="R5331" i="1"/>
  <c r="T5331" i="1" s="1"/>
  <c r="R5330" i="1"/>
  <c r="T5330" i="1" s="1"/>
  <c r="R5329" i="1"/>
  <c r="T5329" i="1" s="1"/>
  <c r="R5328" i="1"/>
  <c r="T5328" i="1" s="1"/>
  <c r="R5327" i="1"/>
  <c r="T5327" i="1" s="1"/>
  <c r="R5326" i="1"/>
  <c r="T5326" i="1" s="1"/>
  <c r="R5325" i="1"/>
  <c r="T5325" i="1" s="1"/>
  <c r="R5324" i="1"/>
  <c r="T5324" i="1" s="1"/>
  <c r="R5323" i="1"/>
  <c r="T5323" i="1" s="1"/>
  <c r="R5322" i="1"/>
  <c r="T5322" i="1" s="1"/>
  <c r="R5321" i="1"/>
  <c r="T5321" i="1" s="1"/>
  <c r="R5320" i="1"/>
  <c r="T5320" i="1" s="1"/>
  <c r="R5319" i="1"/>
  <c r="T5319" i="1" s="1"/>
  <c r="R5318" i="1"/>
  <c r="T5318" i="1" s="1"/>
  <c r="R5317" i="1"/>
  <c r="T5317" i="1" s="1"/>
  <c r="R5316" i="1"/>
  <c r="T5316" i="1" s="1"/>
  <c r="R5315" i="1"/>
  <c r="T5315" i="1" s="1"/>
  <c r="R5314" i="1"/>
  <c r="T5314" i="1" s="1"/>
  <c r="R5313" i="1"/>
  <c r="T5313" i="1" s="1"/>
  <c r="R5312" i="1"/>
  <c r="T5312" i="1" s="1"/>
  <c r="R5311" i="1"/>
  <c r="T5311" i="1" s="1"/>
  <c r="R5310" i="1"/>
  <c r="T5310" i="1" s="1"/>
  <c r="R5309" i="1"/>
  <c r="T5309" i="1" s="1"/>
  <c r="R5308" i="1"/>
  <c r="T5308" i="1" s="1"/>
  <c r="R5307" i="1"/>
  <c r="T5307" i="1" s="1"/>
  <c r="R5306" i="1"/>
  <c r="T5306" i="1" s="1"/>
  <c r="R5305" i="1"/>
  <c r="T5305" i="1" s="1"/>
  <c r="R5304" i="1"/>
  <c r="T5304" i="1" s="1"/>
  <c r="R5303" i="1"/>
  <c r="T5303" i="1" s="1"/>
  <c r="R5302" i="1"/>
  <c r="T5302" i="1" s="1"/>
  <c r="R5301" i="1"/>
  <c r="T5301" i="1" s="1"/>
  <c r="AA4" i="1"/>
  <c r="AA3" i="1"/>
  <c r="Z4" i="1"/>
  <c r="Z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6372" i="1"/>
  <c r="O6373" i="1"/>
  <c r="O6374" i="1"/>
  <c r="O6375" i="1"/>
  <c r="O6376" i="1"/>
  <c r="O6377" i="1"/>
  <c r="O6378" i="1"/>
  <c r="O6379" i="1"/>
  <c r="O6380" i="1"/>
  <c r="O6381" i="1"/>
  <c r="O6370" i="1"/>
  <c r="O6371" i="1"/>
  <c r="O6362" i="1"/>
  <c r="O6363" i="1"/>
  <c r="O6364" i="1"/>
  <c r="O6365" i="1"/>
  <c r="O6366" i="1"/>
  <c r="O6367" i="1"/>
  <c r="O6368" i="1"/>
  <c r="O6369" i="1"/>
  <c r="O6360" i="1"/>
  <c r="O6361" i="1"/>
  <c r="O6355" i="1"/>
  <c r="O6356" i="1"/>
  <c r="O6357" i="1"/>
  <c r="O6358" i="1"/>
  <c r="O6359" i="1"/>
  <c r="O6353" i="1"/>
  <c r="O6354" i="1"/>
  <c r="O6342" i="1"/>
  <c r="O6343" i="1"/>
  <c r="O6344" i="1"/>
  <c r="O6345" i="1"/>
  <c r="O6346" i="1"/>
  <c r="O6347" i="1"/>
  <c r="O6348" i="1"/>
  <c r="O6349" i="1"/>
  <c r="O6350" i="1"/>
  <c r="O6351" i="1"/>
  <c r="O6352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21" i="1"/>
  <c r="O6322" i="1"/>
  <c r="O6323" i="1"/>
  <c r="O6319" i="1"/>
  <c r="O6320" i="1"/>
  <c r="O6314" i="1"/>
  <c r="O6315" i="1"/>
  <c r="O6316" i="1"/>
  <c r="O6317" i="1"/>
  <c r="O6318" i="1"/>
  <c r="O6313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226" i="1"/>
  <c r="O6220" i="1"/>
  <c r="O6221" i="1"/>
  <c r="O6222" i="1"/>
  <c r="O6223" i="1"/>
  <c r="O6224" i="1"/>
  <c r="O6225" i="1"/>
  <c r="O6213" i="1"/>
  <c r="O6214" i="1"/>
  <c r="O6215" i="1"/>
  <c r="O6216" i="1"/>
  <c r="O6217" i="1"/>
  <c r="O6218" i="1"/>
  <c r="O6219" i="1"/>
  <c r="O6212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182" i="1"/>
  <c r="O6183" i="1"/>
  <c r="O6184" i="1"/>
  <c r="O6185" i="1"/>
  <c r="O6186" i="1"/>
  <c r="O6187" i="1"/>
  <c r="O6181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52" i="1"/>
  <c r="O6147" i="1"/>
  <c r="O6148" i="1"/>
  <c r="O6149" i="1"/>
  <c r="O6150" i="1"/>
  <c r="O615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19" i="1"/>
  <c r="O6020" i="1"/>
  <c r="O6021" i="1"/>
  <c r="O6022" i="1"/>
  <c r="O6023" i="1"/>
  <c r="O6024" i="1"/>
  <c r="O6025" i="1"/>
  <c r="O6011" i="1"/>
  <c r="O6012" i="1"/>
  <c r="O6013" i="1"/>
  <c r="O6014" i="1"/>
  <c r="O6015" i="1"/>
  <c r="O6016" i="1"/>
  <c r="O6017" i="1"/>
  <c r="O6018" i="1"/>
  <c r="O6007" i="1"/>
  <c r="O6008" i="1"/>
  <c r="O6009" i="1"/>
  <c r="O6010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5825" i="1"/>
  <c r="O5826" i="1"/>
  <c r="O5827" i="1"/>
  <c r="O5821" i="1"/>
  <c r="O5822" i="1"/>
  <c r="O5823" i="1"/>
  <c r="O5824" i="1"/>
  <c r="O5817" i="1"/>
  <c r="O5818" i="1"/>
  <c r="O5819" i="1"/>
  <c r="O5820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758" i="1"/>
  <c r="O5759" i="1"/>
  <c r="O5760" i="1"/>
  <c r="O5761" i="1"/>
  <c r="O5762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596" i="1"/>
  <c r="O5597" i="1"/>
  <c r="O5598" i="1"/>
  <c r="O5595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488" i="1"/>
  <c r="O5478" i="1"/>
  <c r="O5479" i="1"/>
  <c r="O5480" i="1"/>
  <c r="O5481" i="1"/>
  <c r="O5482" i="1"/>
  <c r="O5483" i="1"/>
  <c r="O5484" i="1"/>
  <c r="O5485" i="1"/>
  <c r="O5486" i="1"/>
  <c r="O5487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306" i="1"/>
  <c r="O5307" i="1"/>
  <c r="O5308" i="1"/>
  <c r="O5309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277" i="1"/>
  <c r="O5278" i="1"/>
  <c r="O5279" i="1"/>
  <c r="O5280" i="1"/>
  <c r="O5281" i="1"/>
  <c r="O5282" i="1"/>
  <c r="O5283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4863" i="1"/>
  <c r="O4864" i="1"/>
  <c r="O4865" i="1"/>
  <c r="O4866" i="1"/>
  <c r="O4867" i="1"/>
  <c r="O4868" i="1"/>
  <c r="O4869" i="1"/>
  <c r="O487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611" i="1"/>
  <c r="O4612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558" i="1"/>
  <c r="O4559" i="1"/>
  <c r="O4560" i="1"/>
  <c r="O4561" i="1"/>
  <c r="O4562" i="1"/>
  <c r="O4563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03" i="1"/>
  <c r="O4204" i="1"/>
  <c r="O4205" i="1"/>
  <c r="O4206" i="1"/>
  <c r="O4207" i="1"/>
  <c r="O4208" i="1"/>
  <c r="O4209" i="1"/>
  <c r="O4210" i="1"/>
  <c r="O4211" i="1"/>
  <c r="O4212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3960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24" i="1"/>
  <c r="O3925" i="1"/>
  <c r="O3926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339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07" i="1"/>
  <c r="O3008" i="1"/>
  <c r="O3009" i="1"/>
  <c r="O3010" i="1"/>
  <c r="O3011" i="1"/>
  <c r="O3012" i="1"/>
  <c r="O3013" i="1"/>
  <c r="O3014" i="1"/>
  <c r="O3015" i="1"/>
  <c r="O3016" i="1"/>
  <c r="O3004" i="1"/>
  <c r="O3005" i="1"/>
  <c r="O3006" i="1"/>
  <c r="O3000" i="1"/>
  <c r="O3001" i="1"/>
  <c r="O3002" i="1"/>
  <c r="O3003" i="1"/>
  <c r="O2998" i="1"/>
  <c r="O2999" i="1"/>
  <c r="O787" i="1"/>
  <c r="O788" i="1"/>
  <c r="O789" i="1"/>
  <c r="O790" i="1"/>
  <c r="O791" i="1"/>
  <c r="O792" i="1"/>
  <c r="O793" i="1"/>
  <c r="O794" i="1"/>
  <c r="O78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785" i="1"/>
  <c r="O786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783" i="1"/>
  <c r="O780" i="1"/>
  <c r="O781" i="1"/>
  <c r="O782" i="1"/>
  <c r="O778" i="1"/>
  <c r="O779" i="1"/>
  <c r="O777" i="1"/>
  <c r="O776" i="1"/>
  <c r="O775" i="1"/>
  <c r="P775" i="1" s="1"/>
  <c r="O773" i="1"/>
  <c r="O774" i="1"/>
  <c r="O772" i="1"/>
  <c r="O771" i="1"/>
  <c r="O768" i="1"/>
  <c r="O769" i="1"/>
  <c r="O770" i="1"/>
  <c r="O766" i="1"/>
  <c r="O767" i="1"/>
  <c r="O764" i="1"/>
  <c r="O765" i="1"/>
  <c r="O762" i="1"/>
  <c r="O763" i="1"/>
  <c r="O760" i="1"/>
  <c r="O761" i="1"/>
  <c r="O759" i="1"/>
  <c r="O757" i="1"/>
  <c r="O758" i="1"/>
  <c r="O755" i="1"/>
  <c r="O756" i="1"/>
  <c r="O751" i="1"/>
  <c r="O752" i="1"/>
  <c r="O753" i="1"/>
  <c r="O754" i="1"/>
  <c r="O750" i="1"/>
  <c r="O747" i="1"/>
  <c r="O748" i="1"/>
  <c r="O749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0" i="1"/>
  <c r="O731" i="1"/>
  <c r="O727" i="1"/>
  <c r="O728" i="1"/>
  <c r="O729" i="1"/>
  <c r="O726" i="1"/>
  <c r="O724" i="1"/>
  <c r="O725" i="1"/>
  <c r="O723" i="1"/>
  <c r="O717" i="1"/>
  <c r="O718" i="1"/>
  <c r="O719" i="1"/>
  <c r="O720" i="1"/>
  <c r="O721" i="1"/>
  <c r="O722" i="1"/>
  <c r="O716" i="1"/>
  <c r="O711" i="1"/>
  <c r="O712" i="1"/>
  <c r="O713" i="1"/>
  <c r="O714" i="1"/>
  <c r="O715" i="1"/>
  <c r="O709" i="1"/>
  <c r="O710" i="1"/>
  <c r="O708" i="1"/>
  <c r="O707" i="1"/>
  <c r="O706" i="1"/>
  <c r="O705" i="1"/>
  <c r="O704" i="1"/>
  <c r="O702" i="1"/>
  <c r="O703" i="1"/>
  <c r="O701" i="1"/>
  <c r="O698" i="1"/>
  <c r="O699" i="1"/>
  <c r="O700" i="1"/>
  <c r="O694" i="1"/>
  <c r="O695" i="1"/>
  <c r="O696" i="1"/>
  <c r="O697" i="1"/>
  <c r="O693" i="1"/>
  <c r="O691" i="1"/>
  <c r="O692" i="1"/>
  <c r="O690" i="1"/>
  <c r="O689" i="1"/>
  <c r="O688" i="1"/>
  <c r="O687" i="1"/>
  <c r="O686" i="1"/>
  <c r="O681" i="1"/>
  <c r="O682" i="1"/>
  <c r="O683" i="1"/>
  <c r="O684" i="1"/>
  <c r="O685" i="1"/>
  <c r="O679" i="1"/>
  <c r="O680" i="1"/>
  <c r="P680" i="1" s="1"/>
  <c r="O678" i="1"/>
  <c r="O676" i="1"/>
  <c r="O677" i="1"/>
  <c r="O675" i="1"/>
  <c r="O671" i="1"/>
  <c r="O672" i="1"/>
  <c r="O673" i="1"/>
  <c r="O674" i="1"/>
  <c r="O666" i="1"/>
  <c r="O667" i="1"/>
  <c r="O668" i="1"/>
  <c r="O669" i="1"/>
  <c r="O670" i="1"/>
  <c r="O664" i="1"/>
  <c r="O665" i="1"/>
  <c r="O663" i="1"/>
  <c r="O662" i="1"/>
  <c r="O661" i="1"/>
  <c r="O660" i="1"/>
  <c r="O656" i="1"/>
  <c r="O657" i="1"/>
  <c r="O658" i="1"/>
  <c r="O659" i="1"/>
  <c r="O655" i="1"/>
  <c r="O654" i="1"/>
  <c r="O653" i="1"/>
  <c r="O644" i="1"/>
  <c r="O645" i="1"/>
  <c r="O646" i="1"/>
  <c r="O647" i="1"/>
  <c r="O648" i="1"/>
  <c r="O649" i="1"/>
  <c r="O650" i="1"/>
  <c r="O651" i="1"/>
  <c r="O652" i="1"/>
  <c r="O641" i="1"/>
  <c r="O642" i="1"/>
  <c r="O643" i="1"/>
  <c r="O640" i="1"/>
  <c r="O637" i="1"/>
  <c r="O638" i="1"/>
  <c r="O639" i="1"/>
  <c r="O633" i="1"/>
  <c r="O634" i="1"/>
  <c r="O635" i="1"/>
  <c r="O636" i="1"/>
  <c r="O631" i="1"/>
  <c r="O632" i="1"/>
  <c r="O630" i="1"/>
  <c r="O622" i="1"/>
  <c r="O623" i="1"/>
  <c r="O624" i="1"/>
  <c r="O625" i="1"/>
  <c r="O626" i="1"/>
  <c r="O627" i="1"/>
  <c r="O628" i="1"/>
  <c r="O629" i="1"/>
  <c r="O621" i="1"/>
  <c r="O619" i="1"/>
  <c r="O620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01" i="1"/>
  <c r="O602" i="1"/>
  <c r="O603" i="1"/>
  <c r="O600" i="1"/>
  <c r="O595" i="1"/>
  <c r="O596" i="1"/>
  <c r="O597" i="1"/>
  <c r="O598" i="1"/>
  <c r="O599" i="1"/>
  <c r="O593" i="1"/>
  <c r="O594" i="1"/>
  <c r="O592" i="1"/>
  <c r="O591" i="1"/>
  <c r="O589" i="1"/>
  <c r="O590" i="1"/>
  <c r="O587" i="1"/>
  <c r="O588" i="1"/>
  <c r="O585" i="1"/>
  <c r="O586" i="1"/>
  <c r="O584" i="1"/>
  <c r="O582" i="1"/>
  <c r="O583" i="1"/>
  <c r="O578" i="1"/>
  <c r="O577" i="1"/>
  <c r="O579" i="1"/>
  <c r="O580" i="1"/>
  <c r="O581" i="1"/>
  <c r="O576" i="1"/>
  <c r="O574" i="1"/>
  <c r="O575" i="1"/>
  <c r="O573" i="1"/>
  <c r="O569" i="1"/>
  <c r="O570" i="1"/>
  <c r="O571" i="1"/>
  <c r="O572" i="1"/>
  <c r="O568" i="1"/>
  <c r="O567" i="1"/>
  <c r="O566" i="1"/>
  <c r="O565" i="1"/>
  <c r="O561" i="1"/>
  <c r="O562" i="1"/>
  <c r="O563" i="1"/>
  <c r="O564" i="1"/>
  <c r="O560" i="1"/>
  <c r="O559" i="1"/>
  <c r="O558" i="1"/>
  <c r="O557" i="1"/>
  <c r="O555" i="1"/>
  <c r="O556" i="1"/>
  <c r="O552" i="1"/>
  <c r="O553" i="1"/>
  <c r="O554" i="1"/>
  <c r="O549" i="1"/>
  <c r="O550" i="1"/>
  <c r="O551" i="1"/>
  <c r="O546" i="1"/>
  <c r="O547" i="1"/>
  <c r="O548" i="1"/>
  <c r="O543" i="1"/>
  <c r="O544" i="1"/>
  <c r="O545" i="1"/>
  <c r="O541" i="1"/>
  <c r="O542" i="1"/>
  <c r="O540" i="1"/>
  <c r="O538" i="1"/>
  <c r="O539" i="1"/>
  <c r="O536" i="1"/>
  <c r="O537" i="1"/>
  <c r="O535" i="1"/>
  <c r="O534" i="1"/>
  <c r="O533" i="1"/>
  <c r="O531" i="1"/>
  <c r="O532" i="1"/>
  <c r="O529" i="1"/>
  <c r="O530" i="1"/>
  <c r="O523" i="1"/>
  <c r="O524" i="1"/>
  <c r="O525" i="1"/>
  <c r="O526" i="1"/>
  <c r="O527" i="1"/>
  <c r="O528" i="1"/>
  <c r="O521" i="1"/>
  <c r="O522" i="1"/>
  <c r="O520" i="1"/>
  <c r="O518" i="1"/>
  <c r="P518" i="1" s="1"/>
  <c r="O519" i="1"/>
  <c r="O515" i="1"/>
  <c r="O516" i="1"/>
  <c r="O517" i="1"/>
  <c r="O513" i="1"/>
  <c r="O514" i="1"/>
  <c r="O512" i="1"/>
  <c r="O511" i="1"/>
  <c r="O510" i="1"/>
  <c r="O509" i="1"/>
  <c r="O508" i="1"/>
  <c r="O507" i="1"/>
  <c r="O506" i="1"/>
  <c r="O504" i="1"/>
  <c r="O505" i="1"/>
  <c r="O503" i="1"/>
  <c r="P503" i="1" s="1"/>
  <c r="O500" i="1"/>
  <c r="O501" i="1"/>
  <c r="O502" i="1"/>
  <c r="O499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P492" i="1" s="1"/>
  <c r="O493" i="1"/>
  <c r="O494" i="1"/>
  <c r="O495" i="1"/>
  <c r="O496" i="1"/>
  <c r="O497" i="1"/>
  <c r="O498" i="1"/>
  <c r="O480" i="1"/>
  <c r="O479" i="1"/>
  <c r="O478" i="1"/>
  <c r="O477" i="1"/>
  <c r="O476" i="1"/>
  <c r="O475" i="1"/>
  <c r="O474" i="1"/>
  <c r="O2" i="1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P1102" i="3"/>
  <c r="P1103" i="3"/>
  <c r="P1104" i="3"/>
  <c r="P1105" i="3"/>
  <c r="P1106" i="3"/>
  <c r="P1107" i="3"/>
  <c r="P1108" i="3"/>
  <c r="P1109" i="3"/>
  <c r="P1110" i="3"/>
  <c r="P1111" i="3"/>
  <c r="P1112" i="3"/>
  <c r="P1113" i="3"/>
  <c r="P1114" i="3"/>
  <c r="P1115" i="3"/>
  <c r="P1116" i="3"/>
  <c r="P1117" i="3"/>
  <c r="P1118" i="3"/>
  <c r="P1119" i="3"/>
  <c r="P1120" i="3"/>
  <c r="P1121" i="3"/>
  <c r="P1122" i="3"/>
  <c r="P1123" i="3"/>
  <c r="P1124" i="3"/>
  <c r="P1125" i="3"/>
  <c r="P1126" i="3"/>
  <c r="P1127" i="3"/>
  <c r="P1128" i="3"/>
  <c r="P1129" i="3"/>
  <c r="P1130" i="3"/>
  <c r="P1131" i="3"/>
  <c r="P1132" i="3"/>
  <c r="P1133" i="3"/>
  <c r="P1134" i="3"/>
  <c r="P1135" i="3"/>
  <c r="P1136" i="3"/>
  <c r="P1137" i="3"/>
  <c r="P1138" i="3"/>
  <c r="P1139" i="3"/>
  <c r="P1140" i="3"/>
  <c r="P1141" i="3"/>
  <c r="P1142" i="3"/>
  <c r="P1143" i="3"/>
  <c r="P1144" i="3"/>
  <c r="P1145" i="3"/>
  <c r="P1146" i="3"/>
  <c r="P1147" i="3"/>
  <c r="P1148" i="3"/>
  <c r="P1149" i="3"/>
  <c r="P1150" i="3"/>
  <c r="P1151" i="3"/>
  <c r="P1152" i="3"/>
  <c r="P1153" i="3"/>
  <c r="P1154" i="3"/>
  <c r="P1155" i="3"/>
  <c r="P1156" i="3"/>
  <c r="P1157" i="3"/>
  <c r="P1158" i="3"/>
  <c r="P1159" i="3"/>
  <c r="P1160" i="3"/>
  <c r="P1161" i="3"/>
  <c r="P1162" i="3"/>
  <c r="P1163" i="3"/>
  <c r="P1164" i="3"/>
  <c r="P1165" i="3"/>
  <c r="P1166" i="3"/>
  <c r="P1167" i="3"/>
  <c r="P1168" i="3"/>
  <c r="P1169" i="3"/>
  <c r="P1170" i="3"/>
  <c r="P1171" i="3"/>
  <c r="P1172" i="3"/>
  <c r="P1173" i="3"/>
  <c r="P1174" i="3"/>
  <c r="P1175" i="3"/>
  <c r="P1176" i="3"/>
  <c r="P1177" i="3"/>
  <c r="P1178" i="3"/>
  <c r="P1179" i="3"/>
  <c r="P1180" i="3"/>
  <c r="P1181" i="3"/>
  <c r="P1182" i="3"/>
  <c r="P1183" i="3"/>
  <c r="P1184" i="3"/>
  <c r="P1185" i="3"/>
  <c r="P1186" i="3"/>
  <c r="P1187" i="3"/>
  <c r="P1188" i="3"/>
  <c r="P1189" i="3"/>
  <c r="P1190" i="3"/>
  <c r="P1191" i="3"/>
  <c r="P1192" i="3"/>
  <c r="P1193" i="3"/>
  <c r="P1194" i="3"/>
  <c r="P1195" i="3"/>
  <c r="P1196" i="3"/>
  <c r="P1197" i="3"/>
  <c r="P1198" i="3"/>
  <c r="P1199" i="3"/>
  <c r="P1200" i="3"/>
  <c r="P1201" i="3"/>
  <c r="P1202" i="3"/>
  <c r="P1203" i="3"/>
  <c r="P1204" i="3"/>
  <c r="P1205" i="3"/>
  <c r="P1206" i="3"/>
  <c r="P1207" i="3"/>
  <c r="P1208" i="3"/>
  <c r="P1209" i="3"/>
  <c r="P1210" i="3"/>
  <c r="P1211" i="3"/>
  <c r="P1212" i="3"/>
  <c r="P1213" i="3"/>
  <c r="P1214" i="3"/>
  <c r="P1215" i="3"/>
  <c r="P1216" i="3"/>
  <c r="P1217" i="3"/>
  <c r="P1218" i="3"/>
  <c r="P1219" i="3"/>
  <c r="P1220" i="3"/>
  <c r="P1221" i="3"/>
  <c r="P1222" i="3"/>
  <c r="P1223" i="3"/>
  <c r="P1224" i="3"/>
  <c r="P1225" i="3"/>
  <c r="P1226" i="3"/>
  <c r="P1227" i="3"/>
  <c r="P1228" i="3"/>
  <c r="P1229" i="3"/>
  <c r="P1230" i="3"/>
  <c r="P1231" i="3"/>
  <c r="P1232" i="3"/>
  <c r="P1233" i="3"/>
  <c r="P1234" i="3"/>
  <c r="P1235" i="3"/>
  <c r="P1236" i="3"/>
  <c r="P1237" i="3"/>
  <c r="P1238" i="3"/>
  <c r="P1239" i="3"/>
  <c r="P1240" i="3"/>
  <c r="P1241" i="3"/>
  <c r="P1242" i="3"/>
  <c r="P1243" i="3"/>
  <c r="P1244" i="3"/>
  <c r="P1245" i="3"/>
  <c r="P1246" i="3"/>
  <c r="P1247" i="3"/>
  <c r="P1248" i="3"/>
  <c r="P1249" i="3"/>
  <c r="P1250" i="3"/>
  <c r="P1251" i="3"/>
  <c r="P1252" i="3"/>
  <c r="P1253" i="3"/>
  <c r="P1254" i="3"/>
  <c r="P1255" i="3"/>
  <c r="P1256" i="3"/>
  <c r="P1257" i="3"/>
  <c r="P1258" i="3"/>
  <c r="P1259" i="3"/>
  <c r="P1260" i="3"/>
  <c r="P1261" i="3"/>
  <c r="P1262" i="3"/>
  <c r="P1263" i="3"/>
  <c r="P1264" i="3"/>
  <c r="P1265" i="3"/>
  <c r="P1266" i="3"/>
  <c r="P1267" i="3"/>
  <c r="P1268" i="3"/>
  <c r="P1269" i="3"/>
  <c r="P1270" i="3"/>
  <c r="P1271" i="3"/>
  <c r="P1272" i="3"/>
  <c r="P1273" i="3"/>
  <c r="P1274" i="3"/>
  <c r="P1275" i="3"/>
  <c r="P1276" i="3"/>
  <c r="P1277" i="3"/>
  <c r="P1278" i="3"/>
  <c r="P1279" i="3"/>
  <c r="P1280" i="3"/>
  <c r="P1281" i="3"/>
  <c r="P1282" i="3"/>
  <c r="P1283" i="3"/>
  <c r="P1284" i="3"/>
  <c r="P1285" i="3"/>
  <c r="P1286" i="3"/>
  <c r="P1287" i="3"/>
  <c r="P1288" i="3"/>
  <c r="P1289" i="3"/>
  <c r="P1290" i="3"/>
  <c r="P1291" i="3"/>
  <c r="P1292" i="3"/>
  <c r="P1293" i="3"/>
  <c r="P1294" i="3"/>
  <c r="P1295" i="3"/>
  <c r="P1296" i="3"/>
  <c r="P1297" i="3"/>
  <c r="P1298" i="3"/>
  <c r="P1299" i="3"/>
  <c r="P1300" i="3"/>
  <c r="P1301" i="3"/>
  <c r="P1302" i="3"/>
  <c r="P1303" i="3"/>
  <c r="P1304" i="3"/>
  <c r="P1305" i="3"/>
  <c r="P1306" i="3"/>
  <c r="P1307" i="3"/>
  <c r="P1308" i="3"/>
  <c r="P1309" i="3"/>
  <c r="P1310" i="3"/>
  <c r="P1311" i="3"/>
  <c r="P1312" i="3"/>
  <c r="P1313" i="3"/>
  <c r="P1314" i="3"/>
  <c r="P1315" i="3"/>
  <c r="P1316" i="3"/>
  <c r="P1317" i="3"/>
  <c r="P1318" i="3"/>
  <c r="P1319" i="3"/>
  <c r="P1320" i="3"/>
  <c r="P1321" i="3"/>
  <c r="P1322" i="3"/>
  <c r="P1323" i="3"/>
  <c r="P1324" i="3"/>
  <c r="P1325" i="3"/>
  <c r="P1326" i="3"/>
  <c r="P1327" i="3"/>
  <c r="P1328" i="3"/>
  <c r="P1329" i="3"/>
  <c r="P1330" i="3"/>
  <c r="P1331" i="3"/>
  <c r="P1332" i="3"/>
  <c r="P1333" i="3"/>
  <c r="P1334" i="3"/>
  <c r="P1335" i="3"/>
  <c r="P1336" i="3"/>
  <c r="P1337" i="3"/>
  <c r="P1338" i="3"/>
  <c r="P1339" i="3"/>
  <c r="P1340" i="3"/>
  <c r="P1341" i="3"/>
  <c r="P1342" i="3"/>
  <c r="P1343" i="3"/>
  <c r="P1344" i="3"/>
  <c r="P1345" i="3"/>
  <c r="P1346" i="3"/>
  <c r="P1347" i="3"/>
  <c r="P1348" i="3"/>
  <c r="P1349" i="3"/>
  <c r="P1350" i="3"/>
  <c r="P1351" i="3"/>
  <c r="P1352" i="3"/>
  <c r="P1353" i="3"/>
  <c r="P1354" i="3"/>
  <c r="P1355" i="3"/>
  <c r="P1356" i="3"/>
  <c r="P1357" i="3"/>
  <c r="P1358" i="3"/>
  <c r="P1359" i="3"/>
  <c r="P1360" i="3"/>
  <c r="P1361" i="3"/>
  <c r="P1362" i="3"/>
  <c r="P1363" i="3"/>
  <c r="P1364" i="3"/>
  <c r="P1365" i="3"/>
  <c r="P1366" i="3"/>
  <c r="P1367" i="3"/>
  <c r="P1368" i="3"/>
  <c r="P1369" i="3"/>
  <c r="P1370" i="3"/>
  <c r="P1371" i="3"/>
  <c r="P1372" i="3"/>
  <c r="P1373" i="3"/>
  <c r="P1374" i="3"/>
  <c r="P1375" i="3"/>
  <c r="P1376" i="3"/>
  <c r="P1377" i="3"/>
  <c r="P1378" i="3"/>
  <c r="P1379" i="3"/>
  <c r="P1380" i="3"/>
  <c r="P1381" i="3"/>
  <c r="P1382" i="3"/>
  <c r="P1383" i="3"/>
  <c r="P1384" i="3"/>
  <c r="P1385" i="3"/>
  <c r="P1386" i="3"/>
  <c r="P1387" i="3"/>
  <c r="P1388" i="3"/>
  <c r="P1389" i="3"/>
  <c r="P1390" i="3"/>
  <c r="P1391" i="3"/>
  <c r="P1392" i="3"/>
  <c r="P1393" i="3"/>
  <c r="P1394" i="3"/>
  <c r="P1395" i="3"/>
  <c r="P1396" i="3"/>
  <c r="P1397" i="3"/>
  <c r="P1398" i="3"/>
  <c r="P1399" i="3"/>
  <c r="P1400" i="3"/>
  <c r="P1401" i="3"/>
  <c r="P1402" i="3"/>
  <c r="P1403" i="3"/>
  <c r="P1404" i="3"/>
  <c r="P1405" i="3"/>
  <c r="P1406" i="3"/>
  <c r="P1407" i="3"/>
  <c r="P1408" i="3"/>
  <c r="P1409" i="3"/>
  <c r="P1410" i="3"/>
  <c r="P1411" i="3"/>
  <c r="P1412" i="3"/>
  <c r="P1413" i="3"/>
  <c r="P1414" i="3"/>
  <c r="P1415" i="3"/>
  <c r="P1416" i="3"/>
  <c r="P1417" i="3"/>
  <c r="P1418" i="3"/>
  <c r="P1419" i="3"/>
  <c r="P1420" i="3"/>
  <c r="P1421" i="3"/>
  <c r="P1422" i="3"/>
  <c r="P1423" i="3"/>
  <c r="P1424" i="3"/>
  <c r="P1425" i="3"/>
  <c r="P1426" i="3"/>
  <c r="P1427" i="3"/>
  <c r="P1428" i="3"/>
  <c r="P1429" i="3"/>
  <c r="P1430" i="3"/>
  <c r="P1431" i="3"/>
  <c r="P1432" i="3"/>
  <c r="P1433" i="3"/>
  <c r="P1434" i="3"/>
  <c r="P1435" i="3"/>
  <c r="P1436" i="3"/>
  <c r="P1437" i="3"/>
  <c r="P1438" i="3"/>
  <c r="P1439" i="3"/>
  <c r="P1440" i="3"/>
  <c r="P1441" i="3"/>
  <c r="P1442" i="3"/>
  <c r="P1443" i="3"/>
  <c r="P1444" i="3"/>
  <c r="P1445" i="3"/>
  <c r="P1446" i="3"/>
  <c r="P1447" i="3"/>
  <c r="P1448" i="3"/>
  <c r="P1449" i="3"/>
  <c r="P1450" i="3"/>
  <c r="P1451" i="3"/>
  <c r="P1452" i="3"/>
  <c r="P1453" i="3"/>
  <c r="P1454" i="3"/>
  <c r="P1455" i="3"/>
  <c r="P1456" i="3"/>
  <c r="P1457" i="3"/>
  <c r="P1458" i="3"/>
  <c r="P1459" i="3"/>
  <c r="P1460" i="3"/>
  <c r="P1461" i="3"/>
  <c r="P1462" i="3"/>
  <c r="P1463" i="3"/>
  <c r="P1464" i="3"/>
  <c r="P1465" i="3"/>
  <c r="P1466" i="3"/>
  <c r="P1467" i="3"/>
  <c r="P1468" i="3"/>
  <c r="P1469" i="3"/>
  <c r="P1470" i="3"/>
  <c r="P1471" i="3"/>
  <c r="P1472" i="3"/>
  <c r="P1473" i="3"/>
  <c r="P1474" i="3"/>
  <c r="P1475" i="3"/>
  <c r="P1476" i="3"/>
  <c r="P1477" i="3"/>
  <c r="P1478" i="3"/>
  <c r="P1479" i="3"/>
  <c r="P1480" i="3"/>
  <c r="P1481" i="3"/>
  <c r="P1482" i="3"/>
  <c r="P1483" i="3"/>
  <c r="P1484" i="3"/>
  <c r="P1485" i="3"/>
  <c r="P1486" i="3"/>
  <c r="P1487" i="3"/>
  <c r="P1488" i="3"/>
  <c r="P1489" i="3"/>
  <c r="P1490" i="3"/>
  <c r="P1491" i="3"/>
  <c r="P1492" i="3"/>
  <c r="P1493" i="3"/>
  <c r="P1494" i="3"/>
  <c r="P1495" i="3"/>
  <c r="P1496" i="3"/>
  <c r="P1497" i="3"/>
  <c r="P1498" i="3"/>
  <c r="P1499" i="3"/>
  <c r="P1500" i="3"/>
  <c r="P1501" i="3"/>
  <c r="P1502" i="3"/>
  <c r="P1503" i="3"/>
  <c r="P1504" i="3"/>
  <c r="P1505" i="3"/>
  <c r="P1506" i="3"/>
  <c r="P1507" i="3"/>
  <c r="P1508" i="3"/>
  <c r="P1509" i="3"/>
  <c r="P1510" i="3"/>
  <c r="P1511" i="3"/>
  <c r="P1512" i="3"/>
  <c r="P1513" i="3"/>
  <c r="P1514" i="3"/>
  <c r="P1515" i="3"/>
  <c r="P1516" i="3"/>
  <c r="P1517" i="3"/>
  <c r="P1518" i="3"/>
  <c r="P1519" i="3"/>
  <c r="P1520" i="3"/>
  <c r="P1521" i="3"/>
  <c r="P1522" i="3"/>
  <c r="P1523" i="3"/>
  <c r="P1524" i="3"/>
  <c r="P1525" i="3"/>
  <c r="P1526" i="3"/>
  <c r="P1527" i="3"/>
  <c r="P1528" i="3"/>
  <c r="P1529" i="3"/>
  <c r="P1530" i="3"/>
  <c r="P1531" i="3"/>
  <c r="P1532" i="3"/>
  <c r="P1533" i="3"/>
  <c r="P1534" i="3"/>
  <c r="P1535" i="3"/>
  <c r="P1536" i="3"/>
  <c r="P1537" i="3"/>
  <c r="P1538" i="3"/>
  <c r="P1539" i="3"/>
  <c r="P1540" i="3"/>
  <c r="P1541" i="3"/>
  <c r="P1542" i="3"/>
  <c r="P1543" i="3"/>
  <c r="P1544" i="3"/>
  <c r="P1545" i="3"/>
  <c r="P1546" i="3"/>
  <c r="P1547" i="3"/>
  <c r="P1548" i="3"/>
  <c r="P1549" i="3"/>
  <c r="P1550" i="3"/>
  <c r="P1551" i="3"/>
  <c r="P1552" i="3"/>
  <c r="P1553" i="3"/>
  <c r="P1554" i="3"/>
  <c r="P1555" i="3"/>
  <c r="P1556" i="3"/>
  <c r="P1557" i="3"/>
  <c r="P1558" i="3"/>
  <c r="P1559" i="3"/>
  <c r="P1560" i="3"/>
  <c r="P1561" i="3"/>
  <c r="P1562" i="3"/>
  <c r="P1563" i="3"/>
  <c r="P1564" i="3"/>
  <c r="P1565" i="3"/>
  <c r="P1566" i="3"/>
  <c r="P1567" i="3"/>
  <c r="P1568" i="3"/>
  <c r="P1569" i="3"/>
  <c r="P1570" i="3"/>
  <c r="P1571" i="3"/>
  <c r="P1572" i="3"/>
  <c r="P1573" i="3"/>
  <c r="P1574" i="3"/>
  <c r="P1575" i="3"/>
  <c r="P1576" i="3"/>
  <c r="P1577" i="3"/>
  <c r="P1578" i="3"/>
  <c r="P1579" i="3"/>
  <c r="P1580" i="3"/>
  <c r="P1581" i="3"/>
  <c r="P1582" i="3"/>
  <c r="P1583" i="3"/>
  <c r="P1584" i="3"/>
  <c r="P1585" i="3"/>
  <c r="P1586" i="3"/>
  <c r="P1587" i="3"/>
  <c r="P1588" i="3"/>
  <c r="P1589" i="3"/>
  <c r="P1590" i="3"/>
  <c r="P1591" i="3"/>
  <c r="P1592" i="3"/>
  <c r="P1593" i="3"/>
  <c r="P1594" i="3"/>
  <c r="P1595" i="3"/>
  <c r="P1596" i="3"/>
  <c r="P1597" i="3"/>
  <c r="P1598" i="3"/>
  <c r="P1599" i="3"/>
  <c r="P1600" i="3"/>
  <c r="P1601" i="3"/>
  <c r="P1602" i="3"/>
  <c r="P1603" i="3"/>
  <c r="P1604" i="3"/>
  <c r="P1605" i="3"/>
  <c r="P1606" i="3"/>
  <c r="P1607" i="3"/>
  <c r="P1608" i="3"/>
  <c r="P1609" i="3"/>
  <c r="P1610" i="3"/>
  <c r="P1611" i="3"/>
  <c r="P1612" i="3"/>
  <c r="P1613" i="3"/>
  <c r="P1614" i="3"/>
  <c r="P1615" i="3"/>
  <c r="P1616" i="3"/>
  <c r="P1617" i="3"/>
  <c r="P1618" i="3"/>
  <c r="P1619" i="3"/>
  <c r="P1620" i="3"/>
  <c r="P1621" i="3"/>
  <c r="P1622" i="3"/>
  <c r="P1623" i="3"/>
  <c r="P1624" i="3"/>
  <c r="P1625" i="3"/>
  <c r="P1626" i="3"/>
  <c r="P1627" i="3"/>
  <c r="P1628" i="3"/>
  <c r="P1629" i="3"/>
  <c r="P1630" i="3"/>
  <c r="P1631" i="3"/>
  <c r="P1632" i="3"/>
  <c r="P1633" i="3"/>
  <c r="P1634" i="3"/>
  <c r="P1635" i="3"/>
  <c r="P1636" i="3"/>
  <c r="P1637" i="3"/>
  <c r="P1638" i="3"/>
  <c r="P1639" i="3"/>
  <c r="P1640" i="3"/>
  <c r="P1641" i="3"/>
  <c r="P1642" i="3"/>
  <c r="P1643" i="3"/>
  <c r="P1644" i="3"/>
  <c r="P1645" i="3"/>
  <c r="P1646" i="3"/>
  <c r="P1647" i="3"/>
  <c r="P1648" i="3"/>
  <c r="P1649" i="3"/>
  <c r="P1650" i="3"/>
  <c r="P1651" i="3"/>
  <c r="P1652" i="3"/>
  <c r="P1653" i="3"/>
  <c r="P1654" i="3"/>
  <c r="P1655" i="3"/>
  <c r="P1656" i="3"/>
  <c r="P1657" i="3"/>
  <c r="P1658" i="3"/>
  <c r="P1659" i="3"/>
  <c r="P1660" i="3"/>
  <c r="P1661" i="3"/>
  <c r="P1662" i="3"/>
  <c r="P1663" i="3"/>
  <c r="P1664" i="3"/>
  <c r="P1665" i="3"/>
  <c r="P1666" i="3"/>
  <c r="P1667" i="3"/>
  <c r="P1668" i="3"/>
  <c r="P1669" i="3"/>
  <c r="P1670" i="3"/>
  <c r="P1671" i="3"/>
  <c r="P1672" i="3"/>
  <c r="P1673" i="3"/>
  <c r="P1674" i="3"/>
  <c r="P1675" i="3"/>
  <c r="P1676" i="3"/>
  <c r="P1677" i="3"/>
  <c r="P1678" i="3"/>
  <c r="P1679" i="3"/>
  <c r="P1680" i="3"/>
  <c r="P1681" i="3"/>
  <c r="P1682" i="3"/>
  <c r="P1683" i="3"/>
  <c r="P1684" i="3"/>
  <c r="P1685" i="3"/>
  <c r="P1686" i="3"/>
  <c r="P1687" i="3"/>
  <c r="P1688" i="3"/>
  <c r="P1689" i="3"/>
  <c r="P1690" i="3"/>
  <c r="P1691" i="3"/>
  <c r="P1692" i="3"/>
  <c r="P1693" i="3"/>
  <c r="P1694" i="3"/>
  <c r="P1695" i="3"/>
  <c r="P1696" i="3"/>
  <c r="P1697" i="3"/>
  <c r="P1698" i="3"/>
  <c r="P1699" i="3"/>
  <c r="P1700" i="3"/>
  <c r="P1701" i="3"/>
  <c r="P1702" i="3"/>
  <c r="P1703" i="3"/>
  <c r="P1704" i="3"/>
  <c r="P1705" i="3"/>
  <c r="P1706" i="3"/>
  <c r="P1707" i="3"/>
  <c r="P1708" i="3"/>
  <c r="P1709" i="3"/>
  <c r="P1710" i="3"/>
  <c r="P1711" i="3"/>
  <c r="P1712" i="3"/>
  <c r="P1713" i="3"/>
  <c r="P1714" i="3"/>
  <c r="P1715" i="3"/>
  <c r="P1716" i="3"/>
  <c r="P1717" i="3"/>
  <c r="P1718" i="3"/>
  <c r="P1719" i="3"/>
  <c r="P1720" i="3"/>
  <c r="P1721" i="3"/>
  <c r="P1722" i="3"/>
  <c r="P1723" i="3"/>
  <c r="P1724" i="3"/>
  <c r="P1725" i="3"/>
  <c r="P1726" i="3"/>
  <c r="P1727" i="3"/>
  <c r="P1728" i="3"/>
  <c r="P1729" i="3"/>
  <c r="P1730" i="3"/>
  <c r="P1731" i="3"/>
  <c r="P1732" i="3"/>
  <c r="P1733" i="3"/>
  <c r="P1734" i="3"/>
  <c r="P1735" i="3"/>
  <c r="P1736" i="3"/>
  <c r="P1737" i="3"/>
  <c r="P1738" i="3"/>
  <c r="P1739" i="3"/>
  <c r="P1740" i="3"/>
  <c r="P1741" i="3"/>
  <c r="P1742" i="3"/>
  <c r="P1743" i="3"/>
  <c r="P1744" i="3"/>
  <c r="P1745" i="3"/>
  <c r="P1746" i="3"/>
  <c r="P1747" i="3"/>
  <c r="P1748" i="3"/>
  <c r="P1749" i="3"/>
  <c r="P1750" i="3"/>
  <c r="P1751" i="3"/>
  <c r="P1752" i="3"/>
  <c r="P1753" i="3"/>
  <c r="P1754" i="3"/>
  <c r="P1755" i="3"/>
  <c r="P1756" i="3"/>
  <c r="P1757" i="3"/>
  <c r="P1758" i="3"/>
  <c r="P1759" i="3"/>
  <c r="P1760" i="3"/>
  <c r="P1761" i="3"/>
  <c r="P1762" i="3"/>
  <c r="P1763" i="3"/>
  <c r="P1764" i="3"/>
  <c r="P1765" i="3"/>
  <c r="P1766" i="3"/>
  <c r="P1767" i="3"/>
  <c r="P1768" i="3"/>
  <c r="P1769" i="3"/>
  <c r="P1770" i="3"/>
  <c r="P1771" i="3"/>
  <c r="P1772" i="3"/>
  <c r="P1773" i="3"/>
  <c r="P1774" i="3"/>
  <c r="P1775" i="3"/>
  <c r="P1776" i="3"/>
  <c r="P1777" i="3"/>
  <c r="P1778" i="3"/>
  <c r="P1779" i="3"/>
  <c r="P1780" i="3"/>
  <c r="P1781" i="3"/>
  <c r="P1782" i="3"/>
  <c r="P1783" i="3"/>
  <c r="P1784" i="3"/>
  <c r="P1785" i="3"/>
  <c r="P1786" i="3"/>
  <c r="P1787" i="3"/>
  <c r="P1788" i="3"/>
  <c r="P1789" i="3"/>
  <c r="P1790" i="3"/>
  <c r="P1791" i="3"/>
  <c r="P1792" i="3"/>
  <c r="P1793" i="3"/>
  <c r="P1794" i="3"/>
  <c r="P1795" i="3"/>
  <c r="P1796" i="3"/>
  <c r="P1797" i="3"/>
  <c r="P1798" i="3"/>
  <c r="P1799" i="3"/>
  <c r="P1800" i="3"/>
  <c r="P1801" i="3"/>
  <c r="P1802" i="3"/>
  <c r="P1803" i="3"/>
  <c r="P1804" i="3"/>
  <c r="P1805" i="3"/>
  <c r="P1806" i="3"/>
  <c r="P1807" i="3"/>
  <c r="P1808" i="3"/>
  <c r="P1809" i="3"/>
  <c r="P1810" i="3"/>
  <c r="P1811" i="3"/>
  <c r="P1812" i="3"/>
  <c r="P1813" i="3"/>
  <c r="P1814" i="3"/>
  <c r="P1815" i="3"/>
  <c r="P1816" i="3"/>
  <c r="P1817" i="3"/>
  <c r="P1818" i="3"/>
  <c r="P1819" i="3"/>
  <c r="P1820" i="3"/>
  <c r="P1821" i="3"/>
  <c r="P1822" i="3"/>
  <c r="P1823" i="3"/>
  <c r="P1824" i="3"/>
  <c r="P1825" i="3"/>
  <c r="P1826" i="3"/>
  <c r="P1827" i="3"/>
  <c r="P1828" i="3"/>
  <c r="P1829" i="3"/>
  <c r="P1830" i="3"/>
  <c r="P1831" i="3"/>
  <c r="P1832" i="3"/>
  <c r="P1833" i="3"/>
  <c r="P1834" i="3"/>
  <c r="P1835" i="3"/>
  <c r="P1836" i="3"/>
  <c r="P1837" i="3"/>
  <c r="P1838" i="3"/>
  <c r="P1839" i="3"/>
  <c r="P1840" i="3"/>
  <c r="P1841" i="3"/>
  <c r="P1842" i="3"/>
  <c r="P1843" i="3"/>
  <c r="P1844" i="3"/>
  <c r="P1845" i="3"/>
  <c r="P1846" i="3"/>
  <c r="P1847" i="3"/>
  <c r="P1848" i="3"/>
  <c r="P1849" i="3"/>
  <c r="P1850" i="3"/>
  <c r="P1851" i="3"/>
  <c r="P1852" i="3"/>
  <c r="P1853" i="3"/>
  <c r="P1854" i="3"/>
  <c r="P1855" i="3"/>
  <c r="P1856" i="3"/>
  <c r="P1857" i="3"/>
  <c r="P1858" i="3"/>
  <c r="P1859" i="3"/>
  <c r="P1860" i="3"/>
  <c r="P1861" i="3"/>
  <c r="P1862" i="3"/>
  <c r="P1863" i="3"/>
  <c r="P1864" i="3"/>
  <c r="P1865" i="3"/>
  <c r="P1866" i="3"/>
  <c r="P1867" i="3"/>
  <c r="P1868" i="3"/>
  <c r="P1869" i="3"/>
  <c r="P1870" i="3"/>
  <c r="P1871" i="3"/>
  <c r="P1872" i="3"/>
  <c r="P1873" i="3"/>
  <c r="P1874" i="3"/>
  <c r="P1875" i="3"/>
  <c r="P1876" i="3"/>
  <c r="P1877" i="3"/>
  <c r="P1878" i="3"/>
  <c r="P1879" i="3"/>
  <c r="P1880" i="3"/>
  <c r="P1881" i="3"/>
  <c r="P1882" i="3"/>
  <c r="P1883" i="3"/>
  <c r="P1884" i="3"/>
  <c r="P1885" i="3"/>
  <c r="P1886" i="3"/>
  <c r="P1887" i="3"/>
  <c r="P1888" i="3"/>
  <c r="P1889" i="3"/>
  <c r="P1890" i="3"/>
  <c r="P1891" i="3"/>
  <c r="P1892" i="3"/>
  <c r="P1893" i="3"/>
  <c r="P1894" i="3"/>
  <c r="P1895" i="3"/>
  <c r="P1896" i="3"/>
  <c r="P1897" i="3"/>
  <c r="P1898" i="3"/>
  <c r="P1899" i="3"/>
  <c r="P1900" i="3"/>
  <c r="P1901" i="3"/>
  <c r="P1902" i="3"/>
  <c r="P1903" i="3"/>
  <c r="P1904" i="3"/>
  <c r="P1905" i="3"/>
  <c r="P1906" i="3"/>
  <c r="P1907" i="3"/>
  <c r="P1908" i="3"/>
  <c r="P1909" i="3"/>
  <c r="P1910" i="3"/>
  <c r="P1911" i="3"/>
  <c r="P1912" i="3"/>
  <c r="P1913" i="3"/>
  <c r="P1914" i="3"/>
  <c r="P1915" i="3"/>
  <c r="P1916" i="3"/>
  <c r="P1917" i="3"/>
  <c r="P1918" i="3"/>
  <c r="P1919" i="3"/>
  <c r="P1920" i="3"/>
  <c r="P1921" i="3"/>
  <c r="P1922" i="3"/>
  <c r="P1923" i="3"/>
  <c r="P1924" i="3"/>
  <c r="P1925" i="3"/>
  <c r="P1926" i="3"/>
  <c r="P1927" i="3"/>
  <c r="P1928" i="3"/>
  <c r="P1929" i="3"/>
  <c r="P1930" i="3"/>
  <c r="P1931" i="3"/>
  <c r="P1932" i="3"/>
  <c r="P1933" i="3"/>
  <c r="P1934" i="3"/>
  <c r="P1935" i="3"/>
  <c r="P1936" i="3"/>
  <c r="P1937" i="3"/>
  <c r="P1938" i="3"/>
  <c r="P1939" i="3"/>
  <c r="P1940" i="3"/>
  <c r="P1941" i="3"/>
  <c r="P1942" i="3"/>
  <c r="P1943" i="3"/>
  <c r="P1944" i="3"/>
  <c r="P1945" i="3"/>
  <c r="P1946" i="3"/>
  <c r="P1947" i="3"/>
  <c r="P1948" i="3"/>
  <c r="P1949" i="3"/>
  <c r="P1950" i="3"/>
  <c r="P1951" i="3"/>
  <c r="P1952" i="3"/>
  <c r="P1953" i="3"/>
  <c r="P1954" i="3"/>
  <c r="P1955" i="3"/>
  <c r="P1956" i="3"/>
  <c r="P1957" i="3"/>
  <c r="P1958" i="3"/>
  <c r="P1959" i="3"/>
  <c r="P1960" i="3"/>
  <c r="P1961" i="3"/>
  <c r="P1962" i="3"/>
  <c r="P1963" i="3"/>
  <c r="P1964" i="3"/>
  <c r="P1965" i="3"/>
  <c r="P1966" i="3"/>
  <c r="P1967" i="3"/>
  <c r="P1968" i="3"/>
  <c r="P1969" i="3"/>
  <c r="P1970" i="3"/>
  <c r="P1971" i="3"/>
  <c r="P1972" i="3"/>
  <c r="P1973" i="3"/>
  <c r="P1974" i="3"/>
  <c r="P1975" i="3"/>
  <c r="P1976" i="3"/>
  <c r="P1977" i="3"/>
  <c r="P1978" i="3"/>
  <c r="P1979" i="3"/>
  <c r="P1980" i="3"/>
  <c r="P1981" i="3"/>
  <c r="P1982" i="3"/>
  <c r="P1983" i="3"/>
  <c r="P1984" i="3"/>
  <c r="P1985" i="3"/>
  <c r="P1986" i="3"/>
  <c r="P1987" i="3"/>
  <c r="P1988" i="3"/>
  <c r="P1989" i="3"/>
  <c r="P1990" i="3"/>
  <c r="P1991" i="3"/>
  <c r="P1992" i="3"/>
  <c r="P1993" i="3"/>
  <c r="P1994" i="3"/>
  <c r="P1995" i="3"/>
  <c r="P1996" i="3"/>
  <c r="P1997" i="3"/>
  <c r="P1998" i="3"/>
  <c r="P1999" i="3"/>
  <c r="P2000" i="3"/>
  <c r="P2001" i="3"/>
  <c r="P2002" i="3"/>
  <c r="P2003" i="3"/>
  <c r="P2004" i="3"/>
  <c r="P2005" i="3"/>
  <c r="P2006" i="3"/>
  <c r="P2007" i="3"/>
  <c r="P2008" i="3"/>
  <c r="P2009" i="3"/>
  <c r="P2010" i="3"/>
  <c r="P2011" i="3"/>
  <c r="P2012" i="3"/>
  <c r="P2013" i="3"/>
  <c r="P2014" i="3"/>
  <c r="P2015" i="3"/>
  <c r="P2016" i="3"/>
  <c r="P2017" i="3"/>
  <c r="P2018" i="3"/>
  <c r="P2019" i="3"/>
  <c r="P2020" i="3"/>
  <c r="P2021" i="3"/>
  <c r="P2022" i="3"/>
  <c r="P2023" i="3"/>
  <c r="P2024" i="3"/>
  <c r="P2025" i="3"/>
  <c r="P2026" i="3"/>
  <c r="P2027" i="3"/>
  <c r="P2028" i="3"/>
  <c r="P2029" i="3"/>
  <c r="P2030" i="3"/>
  <c r="P2031" i="3"/>
  <c r="P2032" i="3"/>
  <c r="P2033" i="3"/>
  <c r="P2034" i="3"/>
  <c r="P2035" i="3"/>
  <c r="P2036" i="3"/>
  <c r="P2037" i="3"/>
  <c r="P2038" i="3"/>
  <c r="P2039" i="3"/>
  <c r="P2040" i="3"/>
  <c r="P2041" i="3"/>
  <c r="P2042" i="3"/>
  <c r="P2043" i="3"/>
  <c r="P2044" i="3"/>
  <c r="P2045" i="3"/>
  <c r="P2046" i="3"/>
  <c r="P2047" i="3"/>
  <c r="P2048" i="3"/>
  <c r="P2049" i="3"/>
  <c r="P2050" i="3"/>
  <c r="P2051" i="3"/>
  <c r="P2052" i="3"/>
  <c r="P2053" i="3"/>
  <c r="P2054" i="3"/>
  <c r="P2055" i="3"/>
  <c r="P2056" i="3"/>
  <c r="P2057" i="3"/>
  <c r="P2058" i="3"/>
  <c r="P2059" i="3"/>
  <c r="P2060" i="3"/>
  <c r="P2061" i="3"/>
  <c r="P2062" i="3"/>
  <c r="P2063" i="3"/>
  <c r="P2064" i="3"/>
  <c r="P2065" i="3"/>
  <c r="P2066" i="3"/>
  <c r="P2067" i="3"/>
  <c r="P2068" i="3"/>
  <c r="P2069" i="3"/>
  <c r="P2070" i="3"/>
  <c r="P2071" i="3"/>
  <c r="P2072" i="3"/>
  <c r="P2073" i="3"/>
  <c r="P2074" i="3"/>
  <c r="P2075" i="3"/>
  <c r="P2076" i="3"/>
  <c r="P2077" i="3"/>
  <c r="P2078" i="3"/>
  <c r="P2079" i="3"/>
  <c r="P2080" i="3"/>
  <c r="P2081" i="3"/>
  <c r="P2082" i="3"/>
  <c r="P2083" i="3"/>
  <c r="P2084" i="3"/>
  <c r="P2085" i="3"/>
  <c r="P2086" i="3"/>
  <c r="P2087" i="3"/>
  <c r="P2088" i="3"/>
  <c r="P2089" i="3"/>
  <c r="P2090" i="3"/>
  <c r="P2091" i="3"/>
  <c r="P2092" i="3"/>
  <c r="P2093" i="3"/>
  <c r="P2094" i="3"/>
  <c r="P2095" i="3"/>
  <c r="P2096" i="3"/>
  <c r="P2097" i="3"/>
  <c r="P2098" i="3"/>
  <c r="P2099" i="3"/>
  <c r="P2100" i="3"/>
  <c r="P2101" i="3"/>
  <c r="P2102" i="3"/>
  <c r="P2103" i="3"/>
  <c r="P2104" i="3"/>
  <c r="P2105" i="3"/>
  <c r="P2106" i="3"/>
  <c r="P2107" i="3"/>
  <c r="P2108" i="3"/>
  <c r="P2109" i="3"/>
  <c r="P2110" i="3"/>
  <c r="P2111" i="3"/>
  <c r="P2112" i="3"/>
  <c r="P2113" i="3"/>
  <c r="P2114" i="3"/>
  <c r="P2115" i="3"/>
  <c r="P2116" i="3"/>
  <c r="P2117" i="3"/>
  <c r="P2118" i="3"/>
  <c r="P2119" i="3"/>
  <c r="P2120" i="3"/>
  <c r="P2121" i="3"/>
  <c r="P2122" i="3"/>
  <c r="P2123" i="3"/>
  <c r="P2124" i="3"/>
  <c r="P2125" i="3"/>
  <c r="P2126" i="3"/>
  <c r="P2127" i="3"/>
  <c r="P2128" i="3"/>
  <c r="P2129" i="3"/>
  <c r="P2130" i="3"/>
  <c r="P2131" i="3"/>
  <c r="P2132" i="3"/>
  <c r="P2133" i="3"/>
  <c r="P2134" i="3"/>
  <c r="P2135" i="3"/>
  <c r="P2136" i="3"/>
  <c r="P2137" i="3"/>
  <c r="P2138" i="3"/>
  <c r="P2139" i="3"/>
  <c r="P2140" i="3"/>
  <c r="P2141" i="3"/>
  <c r="P2142" i="3"/>
  <c r="P2143" i="3"/>
  <c r="P2144" i="3"/>
  <c r="P2145" i="3"/>
  <c r="P2146" i="3"/>
  <c r="P2147" i="3"/>
  <c r="P2148" i="3"/>
  <c r="P2149" i="3"/>
  <c r="P2150" i="3"/>
  <c r="P2151" i="3"/>
  <c r="P2152" i="3"/>
  <c r="P2153" i="3"/>
  <c r="P2154" i="3"/>
  <c r="P2155" i="3"/>
  <c r="P2156" i="3"/>
  <c r="P2157" i="3"/>
  <c r="P2158" i="3"/>
  <c r="P2159" i="3"/>
  <c r="P2160" i="3"/>
  <c r="P2161" i="3"/>
  <c r="P2162" i="3"/>
  <c r="P2163" i="3"/>
  <c r="P2164" i="3"/>
  <c r="P2165" i="3"/>
  <c r="P2166" i="3"/>
  <c r="P2167" i="3"/>
  <c r="P2168" i="3"/>
  <c r="P2169" i="3"/>
  <c r="P2170" i="3"/>
  <c r="P2171" i="3"/>
  <c r="P2172" i="3"/>
  <c r="P2173" i="3"/>
  <c r="P2174" i="3"/>
  <c r="P2175" i="3"/>
  <c r="P2176" i="3"/>
  <c r="P2177" i="3"/>
  <c r="P2178" i="3"/>
  <c r="P2179" i="3"/>
  <c r="P2180" i="3"/>
  <c r="P2181" i="3"/>
  <c r="P2182" i="3"/>
  <c r="P2183" i="3"/>
  <c r="P2184" i="3"/>
  <c r="P2185" i="3"/>
  <c r="P2186" i="3"/>
  <c r="P2187" i="3"/>
  <c r="P2188" i="3"/>
  <c r="P2189" i="3"/>
  <c r="P2190" i="3"/>
  <c r="P2191" i="3"/>
  <c r="P2192" i="3"/>
  <c r="P2193" i="3"/>
  <c r="P2194" i="3"/>
  <c r="P2195" i="3"/>
  <c r="P2196" i="3"/>
  <c r="P2197" i="3"/>
  <c r="P2198" i="3"/>
  <c r="P2199" i="3"/>
  <c r="P2200" i="3"/>
  <c r="P2201" i="3"/>
  <c r="P2202" i="3"/>
  <c r="P2203" i="3"/>
  <c r="P2204" i="3"/>
  <c r="P2205" i="3"/>
  <c r="P2206" i="3"/>
  <c r="P2207" i="3"/>
  <c r="P2208" i="3"/>
  <c r="P2209" i="3"/>
  <c r="P2210" i="3"/>
  <c r="P2211" i="3"/>
  <c r="P2212" i="3"/>
  <c r="P2213" i="3"/>
  <c r="P2214" i="3"/>
  <c r="P2215" i="3"/>
  <c r="P2216" i="3"/>
  <c r="P2217" i="3"/>
  <c r="P2218" i="3"/>
  <c r="P2219" i="3"/>
  <c r="P2220" i="3"/>
  <c r="P2221" i="3"/>
  <c r="P2222" i="3"/>
  <c r="P2223" i="3"/>
  <c r="P2224" i="3"/>
  <c r="P2225" i="3"/>
  <c r="P2" i="3"/>
  <c r="J2225" i="3"/>
  <c r="M2225" i="3" s="1"/>
  <c r="I2225" i="3"/>
  <c r="L2225" i="3" s="1"/>
  <c r="H2225" i="3"/>
  <c r="J2224" i="3"/>
  <c r="M2224" i="3" s="1"/>
  <c r="I2224" i="3"/>
  <c r="H2224" i="3"/>
  <c r="K2224" i="3" s="1"/>
  <c r="J2223" i="3"/>
  <c r="M2223" i="3" s="1"/>
  <c r="I2223" i="3"/>
  <c r="L2223" i="3" s="1"/>
  <c r="H2223" i="3"/>
  <c r="K2223" i="3" s="1"/>
  <c r="J2222" i="3"/>
  <c r="M2222" i="3" s="1"/>
  <c r="I2222" i="3"/>
  <c r="H2222" i="3"/>
  <c r="J2221" i="3"/>
  <c r="M2221" i="3" s="1"/>
  <c r="I2221" i="3"/>
  <c r="H2221" i="3"/>
  <c r="K2221" i="3" s="1"/>
  <c r="M2220" i="3"/>
  <c r="L2220" i="3"/>
  <c r="J2220" i="3"/>
  <c r="I2220" i="3"/>
  <c r="H2220" i="3"/>
  <c r="J2219" i="3"/>
  <c r="M2219" i="3" s="1"/>
  <c r="I2219" i="3"/>
  <c r="H2219" i="3"/>
  <c r="J2218" i="3"/>
  <c r="M2218" i="3" s="1"/>
  <c r="I2218" i="3"/>
  <c r="H2218" i="3"/>
  <c r="K2218" i="3" s="1"/>
  <c r="J2217" i="3"/>
  <c r="M2217" i="3" s="1"/>
  <c r="I2217" i="3"/>
  <c r="H2217" i="3"/>
  <c r="K2217" i="3" s="1"/>
  <c r="J2216" i="3"/>
  <c r="M2216" i="3" s="1"/>
  <c r="I2216" i="3"/>
  <c r="L2216" i="3" s="1"/>
  <c r="H2216" i="3"/>
  <c r="L2215" i="3"/>
  <c r="J2215" i="3"/>
  <c r="M2215" i="3" s="1"/>
  <c r="I2215" i="3"/>
  <c r="H2215" i="3"/>
  <c r="K2215" i="3" s="1"/>
  <c r="J2214" i="3"/>
  <c r="M2214" i="3" s="1"/>
  <c r="I2214" i="3"/>
  <c r="H2214" i="3"/>
  <c r="K2214" i="3" s="1"/>
  <c r="J2213" i="3"/>
  <c r="M2213" i="3" s="1"/>
  <c r="I2213" i="3"/>
  <c r="H2213" i="3"/>
  <c r="L2212" i="3"/>
  <c r="J2212" i="3"/>
  <c r="M2212" i="3" s="1"/>
  <c r="I2212" i="3"/>
  <c r="H2212" i="3"/>
  <c r="J2211" i="3"/>
  <c r="M2211" i="3" s="1"/>
  <c r="I2211" i="3"/>
  <c r="H2211" i="3"/>
  <c r="K2211" i="3" s="1"/>
  <c r="J2210" i="3"/>
  <c r="M2210" i="3" s="1"/>
  <c r="I2210" i="3"/>
  <c r="H2210" i="3"/>
  <c r="K2210" i="3" s="1"/>
  <c r="J2209" i="3"/>
  <c r="M2209" i="3" s="1"/>
  <c r="I2209" i="3"/>
  <c r="H2209" i="3"/>
  <c r="K2209" i="3" s="1"/>
  <c r="J2208" i="3"/>
  <c r="M2208" i="3" s="1"/>
  <c r="I2208" i="3"/>
  <c r="H2208" i="3"/>
  <c r="L2207" i="3"/>
  <c r="K2207" i="3"/>
  <c r="J2207" i="3"/>
  <c r="M2207" i="3" s="1"/>
  <c r="I2207" i="3"/>
  <c r="H2207" i="3"/>
  <c r="J2206" i="3"/>
  <c r="M2206" i="3" s="1"/>
  <c r="I2206" i="3"/>
  <c r="H2206" i="3"/>
  <c r="K2206" i="3" s="1"/>
  <c r="J2205" i="3"/>
  <c r="M2205" i="3" s="1"/>
  <c r="I2205" i="3"/>
  <c r="H2205" i="3"/>
  <c r="J2204" i="3"/>
  <c r="M2204" i="3" s="1"/>
  <c r="I2204" i="3"/>
  <c r="L2204" i="3" s="1"/>
  <c r="H2204" i="3"/>
  <c r="J2203" i="3"/>
  <c r="M2203" i="3" s="1"/>
  <c r="I2203" i="3"/>
  <c r="H2203" i="3"/>
  <c r="K2203" i="3" s="1"/>
  <c r="J2202" i="3"/>
  <c r="M2202" i="3" s="1"/>
  <c r="I2202" i="3"/>
  <c r="H2202" i="3"/>
  <c r="K2202" i="3" s="1"/>
  <c r="J2201" i="3"/>
  <c r="M2201" i="3" s="1"/>
  <c r="I2201" i="3"/>
  <c r="H2201" i="3"/>
  <c r="K2201" i="3" s="1"/>
  <c r="J2200" i="3"/>
  <c r="M2200" i="3" s="1"/>
  <c r="I2200" i="3"/>
  <c r="L2200" i="3" s="1"/>
  <c r="H2200" i="3"/>
  <c r="M2199" i="3"/>
  <c r="L2199" i="3"/>
  <c r="K2199" i="3"/>
  <c r="J2199" i="3"/>
  <c r="I2199" i="3"/>
  <c r="H2199" i="3"/>
  <c r="J2198" i="3"/>
  <c r="M2198" i="3" s="1"/>
  <c r="I2198" i="3"/>
  <c r="H2198" i="3"/>
  <c r="K2198" i="3" s="1"/>
  <c r="J2197" i="3"/>
  <c r="M2197" i="3" s="1"/>
  <c r="I2197" i="3"/>
  <c r="L2197" i="3" s="1"/>
  <c r="H2197" i="3"/>
  <c r="K2197" i="3" s="1"/>
  <c r="J2196" i="3"/>
  <c r="M2196" i="3" s="1"/>
  <c r="I2196" i="3"/>
  <c r="L2196" i="3" s="1"/>
  <c r="H2196" i="3"/>
  <c r="K2196" i="3" s="1"/>
  <c r="J2195" i="3"/>
  <c r="M2195" i="3" s="1"/>
  <c r="I2195" i="3"/>
  <c r="H2195" i="3"/>
  <c r="J2194" i="3"/>
  <c r="M2194" i="3" s="1"/>
  <c r="I2194" i="3"/>
  <c r="L2194" i="3" s="1"/>
  <c r="H2194" i="3"/>
  <c r="K2194" i="3" s="1"/>
  <c r="J2193" i="3"/>
  <c r="M2193" i="3" s="1"/>
  <c r="I2193" i="3"/>
  <c r="H2193" i="3"/>
  <c r="K2193" i="3" s="1"/>
  <c r="M2192" i="3"/>
  <c r="J2192" i="3"/>
  <c r="I2192" i="3"/>
  <c r="L2192" i="3" s="1"/>
  <c r="H2192" i="3"/>
  <c r="L2191" i="3"/>
  <c r="K2191" i="3"/>
  <c r="J2191" i="3"/>
  <c r="M2191" i="3" s="1"/>
  <c r="I2191" i="3"/>
  <c r="H2191" i="3"/>
  <c r="J2190" i="3"/>
  <c r="M2190" i="3" s="1"/>
  <c r="I2190" i="3"/>
  <c r="H2190" i="3"/>
  <c r="J2189" i="3"/>
  <c r="M2189" i="3" s="1"/>
  <c r="I2189" i="3"/>
  <c r="L2189" i="3" s="1"/>
  <c r="H2189" i="3"/>
  <c r="K2189" i="3" s="1"/>
  <c r="L2188" i="3"/>
  <c r="J2188" i="3"/>
  <c r="M2188" i="3" s="1"/>
  <c r="I2188" i="3"/>
  <c r="H2188" i="3"/>
  <c r="J2187" i="3"/>
  <c r="M2187" i="3" s="1"/>
  <c r="I2187" i="3"/>
  <c r="H2187" i="3"/>
  <c r="K2187" i="3" s="1"/>
  <c r="J2186" i="3"/>
  <c r="M2186" i="3" s="1"/>
  <c r="I2186" i="3"/>
  <c r="L2186" i="3" s="1"/>
  <c r="H2186" i="3"/>
  <c r="J2185" i="3"/>
  <c r="M2185" i="3" s="1"/>
  <c r="I2185" i="3"/>
  <c r="L2185" i="3" s="1"/>
  <c r="H2185" i="3"/>
  <c r="J2184" i="3"/>
  <c r="M2184" i="3" s="1"/>
  <c r="I2184" i="3"/>
  <c r="H2184" i="3"/>
  <c r="K2184" i="3" s="1"/>
  <c r="M2183" i="3"/>
  <c r="L2183" i="3"/>
  <c r="J2183" i="3"/>
  <c r="I2183" i="3"/>
  <c r="H2183" i="3"/>
  <c r="K2183" i="3" s="1"/>
  <c r="J2182" i="3"/>
  <c r="M2182" i="3" s="1"/>
  <c r="I2182" i="3"/>
  <c r="H2182" i="3"/>
  <c r="J2181" i="3"/>
  <c r="M2181" i="3" s="1"/>
  <c r="I2181" i="3"/>
  <c r="L2181" i="3" s="1"/>
  <c r="H2181" i="3"/>
  <c r="L2180" i="3"/>
  <c r="J2180" i="3"/>
  <c r="M2180" i="3" s="1"/>
  <c r="I2180" i="3"/>
  <c r="H2180" i="3"/>
  <c r="K2180" i="3" s="1"/>
  <c r="J2179" i="3"/>
  <c r="M2179" i="3" s="1"/>
  <c r="I2179" i="3"/>
  <c r="H2179" i="3"/>
  <c r="J2178" i="3"/>
  <c r="M2178" i="3" s="1"/>
  <c r="I2178" i="3"/>
  <c r="L2178" i="3" s="1"/>
  <c r="H2178" i="3"/>
  <c r="J2177" i="3"/>
  <c r="M2177" i="3" s="1"/>
  <c r="I2177" i="3"/>
  <c r="L2177" i="3" s="1"/>
  <c r="H2177" i="3"/>
  <c r="M2176" i="3"/>
  <c r="L2176" i="3"/>
  <c r="K2176" i="3"/>
  <c r="J2176" i="3"/>
  <c r="I2176" i="3"/>
  <c r="H2176" i="3"/>
  <c r="J2175" i="3"/>
  <c r="M2175" i="3" s="1"/>
  <c r="I2175" i="3"/>
  <c r="L2175" i="3" s="1"/>
  <c r="H2175" i="3"/>
  <c r="K2175" i="3" s="1"/>
  <c r="J2174" i="3"/>
  <c r="M2174" i="3" s="1"/>
  <c r="I2174" i="3"/>
  <c r="H2174" i="3"/>
  <c r="K2174" i="3" s="1"/>
  <c r="J2173" i="3"/>
  <c r="M2173" i="3" s="1"/>
  <c r="I2173" i="3"/>
  <c r="L2173" i="3" s="1"/>
  <c r="H2173" i="3"/>
  <c r="M2172" i="3"/>
  <c r="J2172" i="3"/>
  <c r="I2172" i="3"/>
  <c r="L2172" i="3" s="1"/>
  <c r="H2172" i="3"/>
  <c r="K2172" i="3" s="1"/>
  <c r="J2171" i="3"/>
  <c r="M2171" i="3" s="1"/>
  <c r="I2171" i="3"/>
  <c r="K2171" i="3" s="1"/>
  <c r="H2171" i="3"/>
  <c r="J2170" i="3"/>
  <c r="M2170" i="3" s="1"/>
  <c r="I2170" i="3"/>
  <c r="H2170" i="3"/>
  <c r="K2170" i="3" s="1"/>
  <c r="J2169" i="3"/>
  <c r="M2169" i="3" s="1"/>
  <c r="I2169" i="3"/>
  <c r="L2169" i="3" s="1"/>
  <c r="H2169" i="3"/>
  <c r="L2168" i="3"/>
  <c r="J2168" i="3"/>
  <c r="M2168" i="3" s="1"/>
  <c r="I2168" i="3"/>
  <c r="H2168" i="3"/>
  <c r="K2168" i="3" s="1"/>
  <c r="J2167" i="3"/>
  <c r="M2167" i="3" s="1"/>
  <c r="I2167" i="3"/>
  <c r="H2167" i="3"/>
  <c r="L2167" i="3" s="1"/>
  <c r="J2166" i="3"/>
  <c r="M2166" i="3" s="1"/>
  <c r="I2166" i="3"/>
  <c r="H2166" i="3"/>
  <c r="J2165" i="3"/>
  <c r="M2165" i="3" s="1"/>
  <c r="I2165" i="3"/>
  <c r="L2165" i="3" s="1"/>
  <c r="H2165" i="3"/>
  <c r="M2164" i="3"/>
  <c r="J2164" i="3"/>
  <c r="I2164" i="3"/>
  <c r="L2164" i="3" s="1"/>
  <c r="H2164" i="3"/>
  <c r="K2164" i="3" s="1"/>
  <c r="J2163" i="3"/>
  <c r="M2163" i="3" s="1"/>
  <c r="I2163" i="3"/>
  <c r="K2163" i="3" s="1"/>
  <c r="H2163" i="3"/>
  <c r="J2162" i="3"/>
  <c r="M2162" i="3" s="1"/>
  <c r="I2162" i="3"/>
  <c r="L2162" i="3" s="1"/>
  <c r="H2162" i="3"/>
  <c r="J2161" i="3"/>
  <c r="M2161" i="3" s="1"/>
  <c r="I2161" i="3"/>
  <c r="H2161" i="3"/>
  <c r="K2161" i="3" s="1"/>
  <c r="L2160" i="3"/>
  <c r="K2160" i="3"/>
  <c r="J2160" i="3"/>
  <c r="M2160" i="3" s="1"/>
  <c r="I2160" i="3"/>
  <c r="H2160" i="3"/>
  <c r="J2159" i="3"/>
  <c r="M2159" i="3" s="1"/>
  <c r="I2159" i="3"/>
  <c r="L2159" i="3" s="1"/>
  <c r="H2159" i="3"/>
  <c r="J2158" i="3"/>
  <c r="M2158" i="3" s="1"/>
  <c r="I2158" i="3"/>
  <c r="H2158" i="3"/>
  <c r="J2157" i="3"/>
  <c r="M2157" i="3" s="1"/>
  <c r="I2157" i="3"/>
  <c r="H2157" i="3"/>
  <c r="K2157" i="3" s="1"/>
  <c r="M2156" i="3"/>
  <c r="L2156" i="3"/>
  <c r="J2156" i="3"/>
  <c r="I2156" i="3"/>
  <c r="H2156" i="3"/>
  <c r="J2155" i="3"/>
  <c r="M2155" i="3" s="1"/>
  <c r="I2155" i="3"/>
  <c r="H2155" i="3"/>
  <c r="J2154" i="3"/>
  <c r="M2154" i="3" s="1"/>
  <c r="I2154" i="3"/>
  <c r="H2154" i="3"/>
  <c r="K2154" i="3" s="1"/>
  <c r="J2153" i="3"/>
  <c r="M2153" i="3" s="1"/>
  <c r="I2153" i="3"/>
  <c r="H2153" i="3"/>
  <c r="K2153" i="3" s="1"/>
  <c r="J2152" i="3"/>
  <c r="M2152" i="3" s="1"/>
  <c r="I2152" i="3"/>
  <c r="H2152" i="3"/>
  <c r="M2151" i="3"/>
  <c r="J2151" i="3"/>
  <c r="I2151" i="3"/>
  <c r="L2151" i="3" s="1"/>
  <c r="H2151" i="3"/>
  <c r="K2151" i="3" s="1"/>
  <c r="J2150" i="3"/>
  <c r="M2150" i="3" s="1"/>
  <c r="I2150" i="3"/>
  <c r="L2150" i="3" s="1"/>
  <c r="H2150" i="3"/>
  <c r="J2149" i="3"/>
  <c r="M2149" i="3" s="1"/>
  <c r="I2149" i="3"/>
  <c r="L2149" i="3" s="1"/>
  <c r="H2149" i="3"/>
  <c r="M2148" i="3"/>
  <c r="L2148" i="3"/>
  <c r="J2148" i="3"/>
  <c r="I2148" i="3"/>
  <c r="H2148" i="3"/>
  <c r="K2148" i="3" s="1"/>
  <c r="J2147" i="3"/>
  <c r="M2147" i="3" s="1"/>
  <c r="I2147" i="3"/>
  <c r="H2147" i="3"/>
  <c r="K2147" i="3" s="1"/>
  <c r="J2146" i="3"/>
  <c r="M2146" i="3" s="1"/>
  <c r="I2146" i="3"/>
  <c r="H2146" i="3"/>
  <c r="K2146" i="3" s="1"/>
  <c r="J2145" i="3"/>
  <c r="M2145" i="3" s="1"/>
  <c r="I2145" i="3"/>
  <c r="H2145" i="3"/>
  <c r="K2145" i="3" s="1"/>
  <c r="J2144" i="3"/>
  <c r="M2144" i="3" s="1"/>
  <c r="I2144" i="3"/>
  <c r="H2144" i="3"/>
  <c r="M2143" i="3"/>
  <c r="L2143" i="3"/>
  <c r="K2143" i="3"/>
  <c r="J2143" i="3"/>
  <c r="I2143" i="3"/>
  <c r="H2143" i="3"/>
  <c r="J2142" i="3"/>
  <c r="M2142" i="3" s="1"/>
  <c r="I2142" i="3"/>
  <c r="H2142" i="3"/>
  <c r="M2141" i="3"/>
  <c r="J2141" i="3"/>
  <c r="I2141" i="3"/>
  <c r="H2141" i="3"/>
  <c r="K2141" i="3" s="1"/>
  <c r="L2140" i="3"/>
  <c r="J2140" i="3"/>
  <c r="M2140" i="3" s="1"/>
  <c r="I2140" i="3"/>
  <c r="H2140" i="3"/>
  <c r="J2139" i="3"/>
  <c r="M2139" i="3" s="1"/>
  <c r="I2139" i="3"/>
  <c r="H2139" i="3"/>
  <c r="K2139" i="3" s="1"/>
  <c r="J2138" i="3"/>
  <c r="M2138" i="3" s="1"/>
  <c r="I2138" i="3"/>
  <c r="L2138" i="3" s="1"/>
  <c r="H2138" i="3"/>
  <c r="K2138" i="3" s="1"/>
  <c r="J2137" i="3"/>
  <c r="M2137" i="3" s="1"/>
  <c r="I2137" i="3"/>
  <c r="L2137" i="3" s="1"/>
  <c r="H2137" i="3"/>
  <c r="J2136" i="3"/>
  <c r="M2136" i="3" s="1"/>
  <c r="I2136" i="3"/>
  <c r="L2136" i="3" s="1"/>
  <c r="H2136" i="3"/>
  <c r="L2135" i="3"/>
  <c r="K2135" i="3"/>
  <c r="J2135" i="3"/>
  <c r="M2135" i="3" s="1"/>
  <c r="I2135" i="3"/>
  <c r="H2135" i="3"/>
  <c r="J2134" i="3"/>
  <c r="M2134" i="3" s="1"/>
  <c r="I2134" i="3"/>
  <c r="H2134" i="3"/>
  <c r="M2133" i="3"/>
  <c r="J2133" i="3"/>
  <c r="I2133" i="3"/>
  <c r="H2133" i="3"/>
  <c r="K2133" i="3" s="1"/>
  <c r="J2132" i="3"/>
  <c r="M2132" i="3" s="1"/>
  <c r="I2132" i="3"/>
  <c r="L2132" i="3" s="1"/>
  <c r="H2132" i="3"/>
  <c r="J2131" i="3"/>
  <c r="M2131" i="3" s="1"/>
  <c r="I2131" i="3"/>
  <c r="H2131" i="3"/>
  <c r="K2131" i="3" s="1"/>
  <c r="J2130" i="3"/>
  <c r="M2130" i="3" s="1"/>
  <c r="I2130" i="3"/>
  <c r="H2130" i="3"/>
  <c r="K2130" i="3" s="1"/>
  <c r="J2129" i="3"/>
  <c r="M2129" i="3" s="1"/>
  <c r="I2129" i="3"/>
  <c r="H2129" i="3"/>
  <c r="K2129" i="3" s="1"/>
  <c r="J2128" i="3"/>
  <c r="M2128" i="3" s="1"/>
  <c r="I2128" i="3"/>
  <c r="H2128" i="3"/>
  <c r="M2127" i="3"/>
  <c r="L2127" i="3"/>
  <c r="J2127" i="3"/>
  <c r="I2127" i="3"/>
  <c r="H2127" i="3"/>
  <c r="K2127" i="3" s="1"/>
  <c r="J2126" i="3"/>
  <c r="M2126" i="3" s="1"/>
  <c r="I2126" i="3"/>
  <c r="H2126" i="3"/>
  <c r="K2126" i="3" s="1"/>
  <c r="J2125" i="3"/>
  <c r="M2125" i="3" s="1"/>
  <c r="I2125" i="3"/>
  <c r="H2125" i="3"/>
  <c r="M2124" i="3"/>
  <c r="L2124" i="3"/>
  <c r="K2124" i="3"/>
  <c r="J2124" i="3"/>
  <c r="I2124" i="3"/>
  <c r="H2124" i="3"/>
  <c r="J2123" i="3"/>
  <c r="M2123" i="3" s="1"/>
  <c r="I2123" i="3"/>
  <c r="H2123" i="3"/>
  <c r="K2123" i="3" s="1"/>
  <c r="J2122" i="3"/>
  <c r="M2122" i="3" s="1"/>
  <c r="I2122" i="3"/>
  <c r="L2122" i="3" s="1"/>
  <c r="H2122" i="3"/>
  <c r="K2122" i="3" s="1"/>
  <c r="J2121" i="3"/>
  <c r="M2121" i="3" s="1"/>
  <c r="I2121" i="3"/>
  <c r="L2121" i="3" s="1"/>
  <c r="H2121" i="3"/>
  <c r="J2120" i="3"/>
  <c r="M2120" i="3" s="1"/>
  <c r="I2120" i="3"/>
  <c r="H2120" i="3"/>
  <c r="K2120" i="3" s="1"/>
  <c r="J2119" i="3"/>
  <c r="M2119" i="3" s="1"/>
  <c r="I2119" i="3"/>
  <c r="H2119" i="3"/>
  <c r="L2119" i="3" s="1"/>
  <c r="J2118" i="3"/>
  <c r="M2118" i="3" s="1"/>
  <c r="I2118" i="3"/>
  <c r="H2118" i="3"/>
  <c r="K2118" i="3" s="1"/>
  <c r="J2117" i="3"/>
  <c r="M2117" i="3" s="1"/>
  <c r="I2117" i="3"/>
  <c r="H2117" i="3"/>
  <c r="K2117" i="3" s="1"/>
  <c r="M2116" i="3"/>
  <c r="L2116" i="3"/>
  <c r="J2116" i="3"/>
  <c r="I2116" i="3"/>
  <c r="H2116" i="3"/>
  <c r="K2116" i="3" s="1"/>
  <c r="J2115" i="3"/>
  <c r="M2115" i="3" s="1"/>
  <c r="I2115" i="3"/>
  <c r="H2115" i="3"/>
  <c r="J2114" i="3"/>
  <c r="M2114" i="3" s="1"/>
  <c r="I2114" i="3"/>
  <c r="L2114" i="3" s="1"/>
  <c r="H2114" i="3"/>
  <c r="J2113" i="3"/>
  <c r="M2113" i="3" s="1"/>
  <c r="I2113" i="3"/>
  <c r="H2113" i="3"/>
  <c r="J2112" i="3"/>
  <c r="M2112" i="3" s="1"/>
  <c r="I2112" i="3"/>
  <c r="H2112" i="3"/>
  <c r="K2112" i="3" s="1"/>
  <c r="J2111" i="3"/>
  <c r="M2111" i="3" s="1"/>
  <c r="I2111" i="3"/>
  <c r="L2111" i="3" s="1"/>
  <c r="H2111" i="3"/>
  <c r="K2111" i="3" s="1"/>
  <c r="J2110" i="3"/>
  <c r="M2110" i="3" s="1"/>
  <c r="I2110" i="3"/>
  <c r="L2110" i="3" s="1"/>
  <c r="H2110" i="3"/>
  <c r="J2109" i="3"/>
  <c r="M2109" i="3" s="1"/>
  <c r="I2109" i="3"/>
  <c r="H2109" i="3"/>
  <c r="M2108" i="3"/>
  <c r="L2108" i="3"/>
  <c r="J2108" i="3"/>
  <c r="I2108" i="3"/>
  <c r="H2108" i="3"/>
  <c r="K2108" i="3" s="1"/>
  <c r="J2107" i="3"/>
  <c r="M2107" i="3" s="1"/>
  <c r="I2107" i="3"/>
  <c r="H2107" i="3"/>
  <c r="J2106" i="3"/>
  <c r="M2106" i="3" s="1"/>
  <c r="I2106" i="3"/>
  <c r="L2106" i="3" s="1"/>
  <c r="H2106" i="3"/>
  <c r="M2105" i="3"/>
  <c r="J2105" i="3"/>
  <c r="I2105" i="3"/>
  <c r="H2105" i="3"/>
  <c r="J2104" i="3"/>
  <c r="M2104" i="3" s="1"/>
  <c r="I2104" i="3"/>
  <c r="H2104" i="3"/>
  <c r="K2104" i="3" s="1"/>
  <c r="J2103" i="3"/>
  <c r="M2103" i="3" s="1"/>
  <c r="I2103" i="3"/>
  <c r="L2103" i="3" s="1"/>
  <c r="H2103" i="3"/>
  <c r="K2103" i="3" s="1"/>
  <c r="J2102" i="3"/>
  <c r="M2102" i="3" s="1"/>
  <c r="I2102" i="3"/>
  <c r="H2102" i="3"/>
  <c r="J2101" i="3"/>
  <c r="M2101" i="3" s="1"/>
  <c r="I2101" i="3"/>
  <c r="H2101" i="3"/>
  <c r="M2100" i="3"/>
  <c r="L2100" i="3"/>
  <c r="K2100" i="3"/>
  <c r="J2100" i="3"/>
  <c r="I2100" i="3"/>
  <c r="H2100" i="3"/>
  <c r="J2099" i="3"/>
  <c r="M2099" i="3" s="1"/>
  <c r="I2099" i="3"/>
  <c r="H2099" i="3"/>
  <c r="K2099" i="3" s="1"/>
  <c r="J2098" i="3"/>
  <c r="M2098" i="3" s="1"/>
  <c r="I2098" i="3"/>
  <c r="H2098" i="3"/>
  <c r="J2097" i="3"/>
  <c r="M2097" i="3" s="1"/>
  <c r="I2097" i="3"/>
  <c r="L2097" i="3" s="1"/>
  <c r="H2097" i="3"/>
  <c r="L2096" i="3"/>
  <c r="K2096" i="3"/>
  <c r="J2096" i="3"/>
  <c r="M2096" i="3" s="1"/>
  <c r="I2096" i="3"/>
  <c r="H2096" i="3"/>
  <c r="J2095" i="3"/>
  <c r="M2095" i="3" s="1"/>
  <c r="I2095" i="3"/>
  <c r="L2095" i="3" s="1"/>
  <c r="H2095" i="3"/>
  <c r="K2095" i="3" s="1"/>
  <c r="J2094" i="3"/>
  <c r="M2094" i="3" s="1"/>
  <c r="I2094" i="3"/>
  <c r="H2094" i="3"/>
  <c r="J2093" i="3"/>
  <c r="M2093" i="3" s="1"/>
  <c r="I2093" i="3"/>
  <c r="H2093" i="3"/>
  <c r="M2092" i="3"/>
  <c r="J2092" i="3"/>
  <c r="I2092" i="3"/>
  <c r="L2092" i="3" s="1"/>
  <c r="H2092" i="3"/>
  <c r="K2092" i="3" s="1"/>
  <c r="J2091" i="3"/>
  <c r="M2091" i="3" s="1"/>
  <c r="I2091" i="3"/>
  <c r="H2091" i="3"/>
  <c r="K2091" i="3" s="1"/>
  <c r="J2090" i="3"/>
  <c r="M2090" i="3" s="1"/>
  <c r="I2090" i="3"/>
  <c r="H2090" i="3"/>
  <c r="M2089" i="3"/>
  <c r="J2089" i="3"/>
  <c r="I2089" i="3"/>
  <c r="H2089" i="3"/>
  <c r="K2089" i="3" s="1"/>
  <c r="J2088" i="3"/>
  <c r="M2088" i="3" s="1"/>
  <c r="I2088" i="3"/>
  <c r="L2088" i="3" s="1"/>
  <c r="H2088" i="3"/>
  <c r="J2087" i="3"/>
  <c r="M2087" i="3" s="1"/>
  <c r="I2087" i="3"/>
  <c r="L2087" i="3" s="1"/>
  <c r="H2087" i="3"/>
  <c r="K2087" i="3" s="1"/>
  <c r="J2086" i="3"/>
  <c r="M2086" i="3" s="1"/>
  <c r="I2086" i="3"/>
  <c r="H2086" i="3"/>
  <c r="K2086" i="3" s="1"/>
  <c r="K2085" i="3"/>
  <c r="J2085" i="3"/>
  <c r="M2085" i="3" s="1"/>
  <c r="I2085" i="3"/>
  <c r="H2085" i="3"/>
  <c r="J2084" i="3"/>
  <c r="M2084" i="3" s="1"/>
  <c r="I2084" i="3"/>
  <c r="L2084" i="3" s="1"/>
  <c r="H2084" i="3"/>
  <c r="K2084" i="3" s="1"/>
  <c r="J2083" i="3"/>
  <c r="M2083" i="3" s="1"/>
  <c r="I2083" i="3"/>
  <c r="H2083" i="3"/>
  <c r="K2083" i="3" s="1"/>
  <c r="J2082" i="3"/>
  <c r="M2082" i="3" s="1"/>
  <c r="I2082" i="3"/>
  <c r="H2082" i="3"/>
  <c r="M2081" i="3"/>
  <c r="J2081" i="3"/>
  <c r="I2081" i="3"/>
  <c r="L2081" i="3" s="1"/>
  <c r="H2081" i="3"/>
  <c r="J2080" i="3"/>
  <c r="M2080" i="3" s="1"/>
  <c r="I2080" i="3"/>
  <c r="L2080" i="3" s="1"/>
  <c r="H2080" i="3"/>
  <c r="K2080" i="3" s="1"/>
  <c r="J2079" i="3"/>
  <c r="M2079" i="3" s="1"/>
  <c r="I2079" i="3"/>
  <c r="H2079" i="3"/>
  <c r="K2079" i="3" s="1"/>
  <c r="J2078" i="3"/>
  <c r="M2078" i="3" s="1"/>
  <c r="I2078" i="3"/>
  <c r="H2078" i="3"/>
  <c r="M2077" i="3"/>
  <c r="J2077" i="3"/>
  <c r="I2077" i="3"/>
  <c r="L2077" i="3" s="1"/>
  <c r="H2077" i="3"/>
  <c r="K2077" i="3" s="1"/>
  <c r="J2076" i="3"/>
  <c r="M2076" i="3" s="1"/>
  <c r="I2076" i="3"/>
  <c r="L2076" i="3" s="1"/>
  <c r="H2076" i="3"/>
  <c r="K2076" i="3" s="1"/>
  <c r="J2075" i="3"/>
  <c r="M2075" i="3" s="1"/>
  <c r="I2075" i="3"/>
  <c r="K2075" i="3" s="1"/>
  <c r="H2075" i="3"/>
  <c r="M2074" i="3"/>
  <c r="J2074" i="3"/>
  <c r="I2074" i="3"/>
  <c r="L2074" i="3" s="1"/>
  <c r="H2074" i="3"/>
  <c r="K2074" i="3" s="1"/>
  <c r="J2073" i="3"/>
  <c r="M2073" i="3" s="1"/>
  <c r="I2073" i="3"/>
  <c r="H2073" i="3"/>
  <c r="K2073" i="3" s="1"/>
  <c r="K2072" i="3"/>
  <c r="J2072" i="3"/>
  <c r="M2072" i="3" s="1"/>
  <c r="I2072" i="3"/>
  <c r="L2072" i="3" s="1"/>
  <c r="H2072" i="3"/>
  <c r="M2071" i="3"/>
  <c r="J2071" i="3"/>
  <c r="I2071" i="3"/>
  <c r="L2071" i="3" s="1"/>
  <c r="H2071" i="3"/>
  <c r="K2071" i="3" s="1"/>
  <c r="J2070" i="3"/>
  <c r="M2070" i="3" s="1"/>
  <c r="I2070" i="3"/>
  <c r="L2070" i="3" s="1"/>
  <c r="H2070" i="3"/>
  <c r="J2069" i="3"/>
  <c r="M2069" i="3" s="1"/>
  <c r="I2069" i="3"/>
  <c r="L2069" i="3" s="1"/>
  <c r="H2069" i="3"/>
  <c r="M2068" i="3"/>
  <c r="L2068" i="3"/>
  <c r="K2068" i="3"/>
  <c r="J2068" i="3"/>
  <c r="I2068" i="3"/>
  <c r="H2068" i="3"/>
  <c r="J2067" i="3"/>
  <c r="M2067" i="3" s="1"/>
  <c r="I2067" i="3"/>
  <c r="L2067" i="3" s="1"/>
  <c r="H2067" i="3"/>
  <c r="K2067" i="3" s="1"/>
  <c r="J2066" i="3"/>
  <c r="M2066" i="3" s="1"/>
  <c r="I2066" i="3"/>
  <c r="H2066" i="3"/>
  <c r="M2065" i="3"/>
  <c r="J2065" i="3"/>
  <c r="I2065" i="3"/>
  <c r="L2065" i="3" s="1"/>
  <c r="H2065" i="3"/>
  <c r="M2064" i="3"/>
  <c r="J2064" i="3"/>
  <c r="I2064" i="3"/>
  <c r="L2064" i="3" s="1"/>
  <c r="H2064" i="3"/>
  <c r="J2063" i="3"/>
  <c r="M2063" i="3" s="1"/>
  <c r="I2063" i="3"/>
  <c r="L2063" i="3" s="1"/>
  <c r="H2063" i="3"/>
  <c r="K2063" i="3" s="1"/>
  <c r="J2062" i="3"/>
  <c r="M2062" i="3" s="1"/>
  <c r="I2062" i="3"/>
  <c r="H2062" i="3"/>
  <c r="K2062" i="3" s="1"/>
  <c r="J2061" i="3"/>
  <c r="M2061" i="3" s="1"/>
  <c r="I2061" i="3"/>
  <c r="H2061" i="3"/>
  <c r="K2061" i="3" s="1"/>
  <c r="M2060" i="3"/>
  <c r="L2060" i="3"/>
  <c r="K2060" i="3"/>
  <c r="J2060" i="3"/>
  <c r="I2060" i="3"/>
  <c r="H2060" i="3"/>
  <c r="J2059" i="3"/>
  <c r="M2059" i="3" s="1"/>
  <c r="I2059" i="3"/>
  <c r="H2059" i="3"/>
  <c r="J2058" i="3"/>
  <c r="M2058" i="3" s="1"/>
  <c r="I2058" i="3"/>
  <c r="H2058" i="3"/>
  <c r="K2058" i="3" s="1"/>
  <c r="M2057" i="3"/>
  <c r="J2057" i="3"/>
  <c r="I2057" i="3"/>
  <c r="H2057" i="3"/>
  <c r="K2057" i="3" s="1"/>
  <c r="M2056" i="3"/>
  <c r="J2056" i="3"/>
  <c r="I2056" i="3"/>
  <c r="L2056" i="3" s="1"/>
  <c r="H2056" i="3"/>
  <c r="J2055" i="3"/>
  <c r="M2055" i="3" s="1"/>
  <c r="I2055" i="3"/>
  <c r="L2055" i="3" s="1"/>
  <c r="H2055" i="3"/>
  <c r="K2055" i="3" s="1"/>
  <c r="J2054" i="3"/>
  <c r="M2054" i="3" s="1"/>
  <c r="I2054" i="3"/>
  <c r="H2054" i="3"/>
  <c r="L2053" i="3"/>
  <c r="K2053" i="3"/>
  <c r="J2053" i="3"/>
  <c r="M2053" i="3" s="1"/>
  <c r="I2053" i="3"/>
  <c r="H2053" i="3"/>
  <c r="J2052" i="3"/>
  <c r="M2052" i="3" s="1"/>
  <c r="I2052" i="3"/>
  <c r="L2052" i="3" s="1"/>
  <c r="H2052" i="3"/>
  <c r="K2052" i="3" s="1"/>
  <c r="J2051" i="3"/>
  <c r="M2051" i="3" s="1"/>
  <c r="I2051" i="3"/>
  <c r="H2051" i="3"/>
  <c r="J2050" i="3"/>
  <c r="M2050" i="3" s="1"/>
  <c r="I2050" i="3"/>
  <c r="L2050" i="3" s="1"/>
  <c r="H2050" i="3"/>
  <c r="J2049" i="3"/>
  <c r="M2049" i="3" s="1"/>
  <c r="I2049" i="3"/>
  <c r="L2049" i="3" s="1"/>
  <c r="H2049" i="3"/>
  <c r="K2049" i="3" s="1"/>
  <c r="J2048" i="3"/>
  <c r="M2048" i="3" s="1"/>
  <c r="I2048" i="3"/>
  <c r="L2048" i="3" s="1"/>
  <c r="H2048" i="3"/>
  <c r="J2047" i="3"/>
  <c r="M2047" i="3" s="1"/>
  <c r="I2047" i="3"/>
  <c r="L2047" i="3" s="1"/>
  <c r="H2047" i="3"/>
  <c r="K2047" i="3" s="1"/>
  <c r="J2046" i="3"/>
  <c r="M2046" i="3" s="1"/>
  <c r="I2046" i="3"/>
  <c r="H2046" i="3"/>
  <c r="J2045" i="3"/>
  <c r="M2045" i="3" s="1"/>
  <c r="I2045" i="3"/>
  <c r="L2045" i="3" s="1"/>
  <c r="H2045" i="3"/>
  <c r="J2044" i="3"/>
  <c r="M2044" i="3" s="1"/>
  <c r="I2044" i="3"/>
  <c r="L2044" i="3" s="1"/>
  <c r="H2044" i="3"/>
  <c r="K2044" i="3" s="1"/>
  <c r="J2043" i="3"/>
  <c r="M2043" i="3" s="1"/>
  <c r="I2043" i="3"/>
  <c r="H2043" i="3"/>
  <c r="K2043" i="3" s="1"/>
  <c r="J2042" i="3"/>
  <c r="M2042" i="3" s="1"/>
  <c r="I2042" i="3"/>
  <c r="H2042" i="3"/>
  <c r="K2042" i="3" s="1"/>
  <c r="J2041" i="3"/>
  <c r="M2041" i="3" s="1"/>
  <c r="I2041" i="3"/>
  <c r="L2041" i="3" s="1"/>
  <c r="H2041" i="3"/>
  <c r="J2040" i="3"/>
  <c r="M2040" i="3" s="1"/>
  <c r="I2040" i="3"/>
  <c r="H2040" i="3"/>
  <c r="K2040" i="3" s="1"/>
  <c r="J2039" i="3"/>
  <c r="M2039" i="3" s="1"/>
  <c r="I2039" i="3"/>
  <c r="L2039" i="3" s="1"/>
  <c r="H2039" i="3"/>
  <c r="K2039" i="3" s="1"/>
  <c r="J2038" i="3"/>
  <c r="M2038" i="3" s="1"/>
  <c r="I2038" i="3"/>
  <c r="H2038" i="3"/>
  <c r="J2037" i="3"/>
  <c r="M2037" i="3" s="1"/>
  <c r="I2037" i="3"/>
  <c r="H2037" i="3"/>
  <c r="K2037" i="3" s="1"/>
  <c r="M2036" i="3"/>
  <c r="J2036" i="3"/>
  <c r="I2036" i="3"/>
  <c r="L2036" i="3" s="1"/>
  <c r="H2036" i="3"/>
  <c r="K2036" i="3" s="1"/>
  <c r="J2035" i="3"/>
  <c r="M2035" i="3" s="1"/>
  <c r="I2035" i="3"/>
  <c r="H2035" i="3"/>
  <c r="K2035" i="3" s="1"/>
  <c r="J2034" i="3"/>
  <c r="M2034" i="3" s="1"/>
  <c r="I2034" i="3"/>
  <c r="H2034" i="3"/>
  <c r="K2034" i="3" s="1"/>
  <c r="J2033" i="3"/>
  <c r="M2033" i="3" s="1"/>
  <c r="I2033" i="3"/>
  <c r="H2033" i="3"/>
  <c r="K2033" i="3" s="1"/>
  <c r="J2032" i="3"/>
  <c r="M2032" i="3" s="1"/>
  <c r="I2032" i="3"/>
  <c r="H2032" i="3"/>
  <c r="K2032" i="3" s="1"/>
  <c r="J2031" i="3"/>
  <c r="M2031" i="3" s="1"/>
  <c r="I2031" i="3"/>
  <c r="L2031" i="3" s="1"/>
  <c r="H2031" i="3"/>
  <c r="K2031" i="3" s="1"/>
  <c r="J2030" i="3"/>
  <c r="M2030" i="3" s="1"/>
  <c r="I2030" i="3"/>
  <c r="H2030" i="3"/>
  <c r="J2029" i="3"/>
  <c r="M2029" i="3" s="1"/>
  <c r="I2029" i="3"/>
  <c r="H2029" i="3"/>
  <c r="K2029" i="3" s="1"/>
  <c r="L2028" i="3"/>
  <c r="J2028" i="3"/>
  <c r="M2028" i="3" s="1"/>
  <c r="I2028" i="3"/>
  <c r="H2028" i="3"/>
  <c r="K2028" i="3" s="1"/>
  <c r="J2027" i="3"/>
  <c r="M2027" i="3" s="1"/>
  <c r="I2027" i="3"/>
  <c r="H2027" i="3"/>
  <c r="K2027" i="3" s="1"/>
  <c r="J2026" i="3"/>
  <c r="M2026" i="3" s="1"/>
  <c r="I2026" i="3"/>
  <c r="H2026" i="3"/>
  <c r="K2026" i="3" s="1"/>
  <c r="J2025" i="3"/>
  <c r="M2025" i="3" s="1"/>
  <c r="I2025" i="3"/>
  <c r="L2025" i="3" s="1"/>
  <c r="H2025" i="3"/>
  <c r="M2024" i="3"/>
  <c r="J2024" i="3"/>
  <c r="I2024" i="3"/>
  <c r="H2024" i="3"/>
  <c r="J2023" i="3"/>
  <c r="M2023" i="3" s="1"/>
  <c r="I2023" i="3"/>
  <c r="L2023" i="3" s="1"/>
  <c r="H2023" i="3"/>
  <c r="J2022" i="3"/>
  <c r="M2022" i="3" s="1"/>
  <c r="I2022" i="3"/>
  <c r="H2022" i="3"/>
  <c r="J2021" i="3"/>
  <c r="M2021" i="3" s="1"/>
  <c r="I2021" i="3"/>
  <c r="H2021" i="3"/>
  <c r="L2020" i="3"/>
  <c r="J2020" i="3"/>
  <c r="M2020" i="3" s="1"/>
  <c r="I2020" i="3"/>
  <c r="H2020" i="3"/>
  <c r="K2020" i="3" s="1"/>
  <c r="J2019" i="3"/>
  <c r="M2019" i="3" s="1"/>
  <c r="I2019" i="3"/>
  <c r="H2019" i="3"/>
  <c r="K2019" i="3" s="1"/>
  <c r="J2018" i="3"/>
  <c r="M2018" i="3" s="1"/>
  <c r="I2018" i="3"/>
  <c r="H2018" i="3"/>
  <c r="J2017" i="3"/>
  <c r="M2017" i="3" s="1"/>
  <c r="I2017" i="3"/>
  <c r="L2017" i="3" s="1"/>
  <c r="H2017" i="3"/>
  <c r="M2016" i="3"/>
  <c r="J2016" i="3"/>
  <c r="I2016" i="3"/>
  <c r="L2016" i="3" s="1"/>
  <c r="H2016" i="3"/>
  <c r="J2015" i="3"/>
  <c r="M2015" i="3" s="1"/>
  <c r="I2015" i="3"/>
  <c r="L2015" i="3" s="1"/>
  <c r="H2015" i="3"/>
  <c r="K2015" i="3" s="1"/>
  <c r="J2014" i="3"/>
  <c r="M2014" i="3" s="1"/>
  <c r="I2014" i="3"/>
  <c r="L2014" i="3" s="1"/>
  <c r="H2014" i="3"/>
  <c r="J2013" i="3"/>
  <c r="M2013" i="3" s="1"/>
  <c r="I2013" i="3"/>
  <c r="H2013" i="3"/>
  <c r="K2013" i="3" s="1"/>
  <c r="L2012" i="3"/>
  <c r="J2012" i="3"/>
  <c r="M2012" i="3" s="1"/>
  <c r="I2012" i="3"/>
  <c r="H2012" i="3"/>
  <c r="K2012" i="3" s="1"/>
  <c r="J2011" i="3"/>
  <c r="M2011" i="3" s="1"/>
  <c r="I2011" i="3"/>
  <c r="L2011" i="3" s="1"/>
  <c r="H2011" i="3"/>
  <c r="J2010" i="3"/>
  <c r="M2010" i="3" s="1"/>
  <c r="I2010" i="3"/>
  <c r="L2010" i="3" s="1"/>
  <c r="H2010" i="3"/>
  <c r="J2009" i="3"/>
  <c r="M2009" i="3" s="1"/>
  <c r="I2009" i="3"/>
  <c r="H2009" i="3"/>
  <c r="K2009" i="3" s="1"/>
  <c r="J2008" i="3"/>
  <c r="M2008" i="3" s="1"/>
  <c r="I2008" i="3"/>
  <c r="H2008" i="3"/>
  <c r="K2008" i="3" s="1"/>
  <c r="M2007" i="3"/>
  <c r="J2007" i="3"/>
  <c r="I2007" i="3"/>
  <c r="L2007" i="3" s="1"/>
  <c r="H2007" i="3"/>
  <c r="J2006" i="3"/>
  <c r="M2006" i="3" s="1"/>
  <c r="I2006" i="3"/>
  <c r="H2006" i="3"/>
  <c r="M2005" i="3"/>
  <c r="J2005" i="3"/>
  <c r="I2005" i="3"/>
  <c r="H2005" i="3"/>
  <c r="K2005" i="3" s="1"/>
  <c r="J2004" i="3"/>
  <c r="M2004" i="3" s="1"/>
  <c r="I2004" i="3"/>
  <c r="L2004" i="3" s="1"/>
  <c r="H2004" i="3"/>
  <c r="K2004" i="3" s="1"/>
  <c r="J2003" i="3"/>
  <c r="M2003" i="3" s="1"/>
  <c r="I2003" i="3"/>
  <c r="H2003" i="3"/>
  <c r="K2003" i="3" s="1"/>
  <c r="J2002" i="3"/>
  <c r="M2002" i="3" s="1"/>
  <c r="I2002" i="3"/>
  <c r="H2002" i="3"/>
  <c r="K2002" i="3" s="1"/>
  <c r="J2001" i="3"/>
  <c r="M2001" i="3" s="1"/>
  <c r="I2001" i="3"/>
  <c r="H2001" i="3"/>
  <c r="K2001" i="3" s="1"/>
  <c r="M2000" i="3"/>
  <c r="J2000" i="3"/>
  <c r="I2000" i="3"/>
  <c r="L2000" i="3" s="1"/>
  <c r="H2000" i="3"/>
  <c r="K2000" i="3" s="1"/>
  <c r="J1999" i="3"/>
  <c r="M1999" i="3" s="1"/>
  <c r="I1999" i="3"/>
  <c r="L1999" i="3" s="1"/>
  <c r="H1999" i="3"/>
  <c r="K1999" i="3" s="1"/>
  <c r="J1998" i="3"/>
  <c r="M1998" i="3" s="1"/>
  <c r="I1998" i="3"/>
  <c r="H1998" i="3"/>
  <c r="K1998" i="3" s="1"/>
  <c r="K1997" i="3"/>
  <c r="J1997" i="3"/>
  <c r="M1997" i="3" s="1"/>
  <c r="I1997" i="3"/>
  <c r="L1997" i="3" s="1"/>
  <c r="H1997" i="3"/>
  <c r="J1996" i="3"/>
  <c r="M1996" i="3" s="1"/>
  <c r="I1996" i="3"/>
  <c r="H1996" i="3"/>
  <c r="K1996" i="3" s="1"/>
  <c r="J1995" i="3"/>
  <c r="M1995" i="3" s="1"/>
  <c r="I1995" i="3"/>
  <c r="H1995" i="3"/>
  <c r="K1995" i="3" s="1"/>
  <c r="J1994" i="3"/>
  <c r="M1994" i="3" s="1"/>
  <c r="I1994" i="3"/>
  <c r="L1994" i="3" s="1"/>
  <c r="H1994" i="3"/>
  <c r="J1993" i="3"/>
  <c r="M1993" i="3" s="1"/>
  <c r="I1993" i="3"/>
  <c r="L1993" i="3" s="1"/>
  <c r="H1993" i="3"/>
  <c r="K1993" i="3" s="1"/>
  <c r="J1992" i="3"/>
  <c r="M1992" i="3" s="1"/>
  <c r="I1992" i="3"/>
  <c r="L1992" i="3" s="1"/>
  <c r="H1992" i="3"/>
  <c r="K1992" i="3" s="1"/>
  <c r="J1991" i="3"/>
  <c r="M1991" i="3" s="1"/>
  <c r="I1991" i="3"/>
  <c r="H1991" i="3"/>
  <c r="L1991" i="3" s="1"/>
  <c r="J1990" i="3"/>
  <c r="M1990" i="3" s="1"/>
  <c r="I1990" i="3"/>
  <c r="H1990" i="3"/>
  <c r="J1989" i="3"/>
  <c r="M1989" i="3" s="1"/>
  <c r="I1989" i="3"/>
  <c r="H1989" i="3"/>
  <c r="J1988" i="3"/>
  <c r="M1988" i="3" s="1"/>
  <c r="I1988" i="3"/>
  <c r="L1988" i="3" s="1"/>
  <c r="H1988" i="3"/>
  <c r="K1988" i="3" s="1"/>
  <c r="J1987" i="3"/>
  <c r="M1987" i="3" s="1"/>
  <c r="I1987" i="3"/>
  <c r="K1987" i="3" s="1"/>
  <c r="H1987" i="3"/>
  <c r="J1986" i="3"/>
  <c r="M1986" i="3" s="1"/>
  <c r="I1986" i="3"/>
  <c r="H1986" i="3"/>
  <c r="J1985" i="3"/>
  <c r="M1985" i="3" s="1"/>
  <c r="I1985" i="3"/>
  <c r="L1985" i="3" s="1"/>
  <c r="H1985" i="3"/>
  <c r="M1984" i="3"/>
  <c r="J1984" i="3"/>
  <c r="I1984" i="3"/>
  <c r="L1984" i="3" s="1"/>
  <c r="H1984" i="3"/>
  <c r="K1984" i="3" s="1"/>
  <c r="J1983" i="3"/>
  <c r="M1983" i="3" s="1"/>
  <c r="I1983" i="3"/>
  <c r="H1983" i="3"/>
  <c r="L1983" i="3" s="1"/>
  <c r="J1982" i="3"/>
  <c r="M1982" i="3" s="1"/>
  <c r="I1982" i="3"/>
  <c r="H1982" i="3"/>
  <c r="M1981" i="3"/>
  <c r="K1981" i="3"/>
  <c r="J1981" i="3"/>
  <c r="I1981" i="3"/>
  <c r="L1981" i="3" s="1"/>
  <c r="H1981" i="3"/>
  <c r="J1980" i="3"/>
  <c r="M1980" i="3" s="1"/>
  <c r="I1980" i="3"/>
  <c r="H1980" i="3"/>
  <c r="K1980" i="3" s="1"/>
  <c r="J1979" i="3"/>
  <c r="M1979" i="3" s="1"/>
  <c r="I1979" i="3"/>
  <c r="H1979" i="3"/>
  <c r="K1979" i="3" s="1"/>
  <c r="L1978" i="3"/>
  <c r="K1978" i="3"/>
  <c r="J1978" i="3"/>
  <c r="M1978" i="3" s="1"/>
  <c r="I1978" i="3"/>
  <c r="H1978" i="3"/>
  <c r="J1977" i="3"/>
  <c r="M1977" i="3" s="1"/>
  <c r="I1977" i="3"/>
  <c r="H1977" i="3"/>
  <c r="K1977" i="3" s="1"/>
  <c r="J1976" i="3"/>
  <c r="M1976" i="3" s="1"/>
  <c r="I1976" i="3"/>
  <c r="H1976" i="3"/>
  <c r="J1975" i="3"/>
  <c r="M1975" i="3" s="1"/>
  <c r="I1975" i="3"/>
  <c r="H1975" i="3"/>
  <c r="K1975" i="3" s="1"/>
  <c r="J1974" i="3"/>
  <c r="M1974" i="3" s="1"/>
  <c r="I1974" i="3"/>
  <c r="H1974" i="3"/>
  <c r="J1973" i="3"/>
  <c r="M1973" i="3" s="1"/>
  <c r="I1973" i="3"/>
  <c r="L1973" i="3" s="1"/>
  <c r="H1973" i="3"/>
  <c r="M1972" i="3"/>
  <c r="J1972" i="3"/>
  <c r="I1972" i="3"/>
  <c r="H1972" i="3"/>
  <c r="K1972" i="3" s="1"/>
  <c r="J1971" i="3"/>
  <c r="M1971" i="3" s="1"/>
  <c r="I1971" i="3"/>
  <c r="L1971" i="3" s="1"/>
  <c r="H1971" i="3"/>
  <c r="J1970" i="3"/>
  <c r="M1970" i="3" s="1"/>
  <c r="I1970" i="3"/>
  <c r="H1970" i="3"/>
  <c r="J1969" i="3"/>
  <c r="M1969" i="3" s="1"/>
  <c r="I1969" i="3"/>
  <c r="L1969" i="3" s="1"/>
  <c r="H1969" i="3"/>
  <c r="J1968" i="3"/>
  <c r="M1968" i="3" s="1"/>
  <c r="I1968" i="3"/>
  <c r="H1968" i="3"/>
  <c r="K1968" i="3" s="1"/>
  <c r="J1967" i="3"/>
  <c r="M1967" i="3" s="1"/>
  <c r="I1967" i="3"/>
  <c r="L1967" i="3" s="1"/>
  <c r="H1967" i="3"/>
  <c r="K1967" i="3" s="1"/>
  <c r="J1966" i="3"/>
  <c r="M1966" i="3" s="1"/>
  <c r="I1966" i="3"/>
  <c r="H1966" i="3"/>
  <c r="K1966" i="3" s="1"/>
  <c r="J1965" i="3"/>
  <c r="M1965" i="3" s="1"/>
  <c r="I1965" i="3"/>
  <c r="H1965" i="3"/>
  <c r="K1965" i="3" s="1"/>
  <c r="J1964" i="3"/>
  <c r="M1964" i="3" s="1"/>
  <c r="I1964" i="3"/>
  <c r="L1964" i="3" s="1"/>
  <c r="H1964" i="3"/>
  <c r="J1963" i="3"/>
  <c r="M1963" i="3" s="1"/>
  <c r="I1963" i="3"/>
  <c r="H1963" i="3"/>
  <c r="L1962" i="3"/>
  <c r="J1962" i="3"/>
  <c r="M1962" i="3" s="1"/>
  <c r="I1962" i="3"/>
  <c r="H1962" i="3"/>
  <c r="J1961" i="3"/>
  <c r="M1961" i="3" s="1"/>
  <c r="I1961" i="3"/>
  <c r="H1961" i="3"/>
  <c r="K1961" i="3" s="1"/>
  <c r="J1960" i="3"/>
  <c r="M1960" i="3" s="1"/>
  <c r="I1960" i="3"/>
  <c r="H1960" i="3"/>
  <c r="K1960" i="3" s="1"/>
  <c r="J1959" i="3"/>
  <c r="M1959" i="3" s="1"/>
  <c r="I1959" i="3"/>
  <c r="H1959" i="3"/>
  <c r="L1959" i="3" s="1"/>
  <c r="J1958" i="3"/>
  <c r="M1958" i="3" s="1"/>
  <c r="I1958" i="3"/>
  <c r="H1958" i="3"/>
  <c r="J1957" i="3"/>
  <c r="M1957" i="3" s="1"/>
  <c r="I1957" i="3"/>
  <c r="H1957" i="3"/>
  <c r="K1957" i="3" s="1"/>
  <c r="L1956" i="3"/>
  <c r="J1956" i="3"/>
  <c r="M1956" i="3" s="1"/>
  <c r="I1956" i="3"/>
  <c r="H1956" i="3"/>
  <c r="K1956" i="3" s="1"/>
  <c r="J1955" i="3"/>
  <c r="M1955" i="3" s="1"/>
  <c r="I1955" i="3"/>
  <c r="H1955" i="3"/>
  <c r="L1955" i="3" s="1"/>
  <c r="J1954" i="3"/>
  <c r="M1954" i="3" s="1"/>
  <c r="I1954" i="3"/>
  <c r="H1954" i="3"/>
  <c r="K1954" i="3" s="1"/>
  <c r="J1953" i="3"/>
  <c r="M1953" i="3" s="1"/>
  <c r="I1953" i="3"/>
  <c r="H1953" i="3"/>
  <c r="K1953" i="3" s="1"/>
  <c r="J1952" i="3"/>
  <c r="M1952" i="3" s="1"/>
  <c r="I1952" i="3"/>
  <c r="H1952" i="3"/>
  <c r="J1951" i="3"/>
  <c r="M1951" i="3" s="1"/>
  <c r="I1951" i="3"/>
  <c r="L1951" i="3" s="1"/>
  <c r="H1951" i="3"/>
  <c r="J1950" i="3"/>
  <c r="M1950" i="3" s="1"/>
  <c r="I1950" i="3"/>
  <c r="H1950" i="3"/>
  <c r="K1950" i="3" s="1"/>
  <c r="L1949" i="3"/>
  <c r="K1949" i="3"/>
  <c r="J1949" i="3"/>
  <c r="M1949" i="3" s="1"/>
  <c r="I1949" i="3"/>
  <c r="H1949" i="3"/>
  <c r="M1948" i="3"/>
  <c r="L1948" i="3"/>
  <c r="K1948" i="3"/>
  <c r="J1948" i="3"/>
  <c r="I1948" i="3"/>
  <c r="H1948" i="3"/>
  <c r="J1947" i="3"/>
  <c r="M1947" i="3" s="1"/>
  <c r="I1947" i="3"/>
  <c r="H1947" i="3"/>
  <c r="J1946" i="3"/>
  <c r="M1946" i="3" s="1"/>
  <c r="I1946" i="3"/>
  <c r="H1946" i="3"/>
  <c r="L1946" i="3" s="1"/>
  <c r="J1945" i="3"/>
  <c r="M1945" i="3" s="1"/>
  <c r="I1945" i="3"/>
  <c r="H1945" i="3"/>
  <c r="K1945" i="3" s="1"/>
  <c r="J1944" i="3"/>
  <c r="M1944" i="3" s="1"/>
  <c r="I1944" i="3"/>
  <c r="H1944" i="3"/>
  <c r="M1943" i="3"/>
  <c r="J1943" i="3"/>
  <c r="I1943" i="3"/>
  <c r="L1943" i="3" s="1"/>
  <c r="H1943" i="3"/>
  <c r="K1943" i="3" s="1"/>
  <c r="J1942" i="3"/>
  <c r="M1942" i="3" s="1"/>
  <c r="I1942" i="3"/>
  <c r="H1942" i="3"/>
  <c r="K1942" i="3" s="1"/>
  <c r="J1941" i="3"/>
  <c r="M1941" i="3" s="1"/>
  <c r="I1941" i="3"/>
  <c r="H1941" i="3"/>
  <c r="M1940" i="3"/>
  <c r="J1940" i="3"/>
  <c r="I1940" i="3"/>
  <c r="L1940" i="3" s="1"/>
  <c r="H1940" i="3"/>
  <c r="K1940" i="3" s="1"/>
  <c r="J1939" i="3"/>
  <c r="M1939" i="3" s="1"/>
  <c r="I1939" i="3"/>
  <c r="L1939" i="3" s="1"/>
  <c r="H1939" i="3"/>
  <c r="K1939" i="3" s="1"/>
  <c r="J1938" i="3"/>
  <c r="M1938" i="3" s="1"/>
  <c r="I1938" i="3"/>
  <c r="L1938" i="3" s="1"/>
  <c r="H1938" i="3"/>
  <c r="J1937" i="3"/>
  <c r="M1937" i="3" s="1"/>
  <c r="I1937" i="3"/>
  <c r="H1937" i="3"/>
  <c r="L1936" i="3"/>
  <c r="J1936" i="3"/>
  <c r="M1936" i="3" s="1"/>
  <c r="I1936" i="3"/>
  <c r="H1936" i="3"/>
  <c r="K1936" i="3" s="1"/>
  <c r="J1935" i="3"/>
  <c r="M1935" i="3" s="1"/>
  <c r="I1935" i="3"/>
  <c r="L1935" i="3" s="1"/>
  <c r="H1935" i="3"/>
  <c r="K1935" i="3" s="1"/>
  <c r="J1934" i="3"/>
  <c r="M1934" i="3" s="1"/>
  <c r="I1934" i="3"/>
  <c r="L1934" i="3" s="1"/>
  <c r="H1934" i="3"/>
  <c r="J1933" i="3"/>
  <c r="M1933" i="3" s="1"/>
  <c r="I1933" i="3"/>
  <c r="H1933" i="3"/>
  <c r="M1932" i="3"/>
  <c r="J1932" i="3"/>
  <c r="I1932" i="3"/>
  <c r="L1932" i="3" s="1"/>
  <c r="H1932" i="3"/>
  <c r="K1932" i="3" s="1"/>
  <c r="J1931" i="3"/>
  <c r="M1931" i="3" s="1"/>
  <c r="I1931" i="3"/>
  <c r="L1931" i="3" s="1"/>
  <c r="H1931" i="3"/>
  <c r="J1930" i="3"/>
  <c r="M1930" i="3" s="1"/>
  <c r="I1930" i="3"/>
  <c r="H1930" i="3"/>
  <c r="J1929" i="3"/>
  <c r="M1929" i="3" s="1"/>
  <c r="I1929" i="3"/>
  <c r="H1929" i="3"/>
  <c r="J1928" i="3"/>
  <c r="M1928" i="3" s="1"/>
  <c r="I1928" i="3"/>
  <c r="H1928" i="3"/>
  <c r="K1928" i="3" s="1"/>
  <c r="J1927" i="3"/>
  <c r="M1927" i="3" s="1"/>
  <c r="I1927" i="3"/>
  <c r="H1927" i="3"/>
  <c r="L1927" i="3" s="1"/>
  <c r="J1926" i="3"/>
  <c r="M1926" i="3" s="1"/>
  <c r="I1926" i="3"/>
  <c r="H1926" i="3"/>
  <c r="J1925" i="3"/>
  <c r="M1925" i="3" s="1"/>
  <c r="I1925" i="3"/>
  <c r="H1925" i="3"/>
  <c r="K1925" i="3" s="1"/>
  <c r="J1924" i="3"/>
  <c r="M1924" i="3" s="1"/>
  <c r="I1924" i="3"/>
  <c r="L1924" i="3" s="1"/>
  <c r="H1924" i="3"/>
  <c r="J1923" i="3"/>
  <c r="M1923" i="3" s="1"/>
  <c r="I1923" i="3"/>
  <c r="H1923" i="3"/>
  <c r="L1923" i="3" s="1"/>
  <c r="J1922" i="3"/>
  <c r="M1922" i="3" s="1"/>
  <c r="I1922" i="3"/>
  <c r="H1922" i="3"/>
  <c r="J1921" i="3"/>
  <c r="M1921" i="3" s="1"/>
  <c r="I1921" i="3"/>
  <c r="H1921" i="3"/>
  <c r="L1920" i="3"/>
  <c r="J1920" i="3"/>
  <c r="M1920" i="3" s="1"/>
  <c r="I1920" i="3"/>
  <c r="H1920" i="3"/>
  <c r="K1920" i="3" s="1"/>
  <c r="J1919" i="3"/>
  <c r="M1919" i="3" s="1"/>
  <c r="I1919" i="3"/>
  <c r="L1919" i="3" s="1"/>
  <c r="H1919" i="3"/>
  <c r="K1919" i="3" s="1"/>
  <c r="J1918" i="3"/>
  <c r="M1918" i="3" s="1"/>
  <c r="I1918" i="3"/>
  <c r="H1918" i="3"/>
  <c r="K1918" i="3" s="1"/>
  <c r="L1917" i="3"/>
  <c r="K1917" i="3"/>
  <c r="J1917" i="3"/>
  <c r="M1917" i="3" s="1"/>
  <c r="I1917" i="3"/>
  <c r="H1917" i="3"/>
  <c r="M1916" i="3"/>
  <c r="J1916" i="3"/>
  <c r="I1916" i="3"/>
  <c r="L1916" i="3" s="1"/>
  <c r="H1916" i="3"/>
  <c r="K1916" i="3" s="1"/>
  <c r="J1915" i="3"/>
  <c r="M1915" i="3" s="1"/>
  <c r="I1915" i="3"/>
  <c r="H1915" i="3"/>
  <c r="J1914" i="3"/>
  <c r="M1914" i="3" s="1"/>
  <c r="I1914" i="3"/>
  <c r="L1914" i="3" s="1"/>
  <c r="H1914" i="3"/>
  <c r="J1913" i="3"/>
  <c r="M1913" i="3" s="1"/>
  <c r="I1913" i="3"/>
  <c r="H1913" i="3"/>
  <c r="J1912" i="3"/>
  <c r="M1912" i="3" s="1"/>
  <c r="I1912" i="3"/>
  <c r="H1912" i="3"/>
  <c r="K1912" i="3" s="1"/>
  <c r="J1911" i="3"/>
  <c r="M1911" i="3" s="1"/>
  <c r="I1911" i="3"/>
  <c r="L1911" i="3" s="1"/>
  <c r="H1911" i="3"/>
  <c r="K1911" i="3" s="1"/>
  <c r="J1910" i="3"/>
  <c r="M1910" i="3" s="1"/>
  <c r="I1910" i="3"/>
  <c r="H1910" i="3"/>
  <c r="K1910" i="3" s="1"/>
  <c r="J1909" i="3"/>
  <c r="M1909" i="3" s="1"/>
  <c r="I1909" i="3"/>
  <c r="H1909" i="3"/>
  <c r="J1908" i="3"/>
  <c r="M1908" i="3" s="1"/>
  <c r="I1908" i="3"/>
  <c r="H1908" i="3"/>
  <c r="L1908" i="3" s="1"/>
  <c r="J1907" i="3"/>
  <c r="M1907" i="3" s="1"/>
  <c r="I1907" i="3"/>
  <c r="L1907" i="3" s="1"/>
  <c r="H1907" i="3"/>
  <c r="K1907" i="3" s="1"/>
  <c r="J1906" i="3"/>
  <c r="M1906" i="3" s="1"/>
  <c r="I1906" i="3"/>
  <c r="H1906" i="3"/>
  <c r="K1906" i="3" s="1"/>
  <c r="J1905" i="3"/>
  <c r="M1905" i="3" s="1"/>
  <c r="I1905" i="3"/>
  <c r="H1905" i="3"/>
  <c r="K1905" i="3" s="1"/>
  <c r="K1904" i="3"/>
  <c r="J1904" i="3"/>
  <c r="M1904" i="3" s="1"/>
  <c r="I1904" i="3"/>
  <c r="L1904" i="3" s="1"/>
  <c r="H1904" i="3"/>
  <c r="J1903" i="3"/>
  <c r="M1903" i="3" s="1"/>
  <c r="I1903" i="3"/>
  <c r="L1903" i="3" s="1"/>
  <c r="H1903" i="3"/>
  <c r="K1903" i="3" s="1"/>
  <c r="J1902" i="3"/>
  <c r="M1902" i="3" s="1"/>
  <c r="I1902" i="3"/>
  <c r="H1902" i="3"/>
  <c r="K1902" i="3" s="1"/>
  <c r="L1901" i="3"/>
  <c r="J1901" i="3"/>
  <c r="M1901" i="3" s="1"/>
  <c r="I1901" i="3"/>
  <c r="H1901" i="3"/>
  <c r="K1901" i="3" s="1"/>
  <c r="M1900" i="3"/>
  <c r="J1900" i="3"/>
  <c r="I1900" i="3"/>
  <c r="H1900" i="3"/>
  <c r="K1900" i="3" s="1"/>
  <c r="J1899" i="3"/>
  <c r="M1899" i="3" s="1"/>
  <c r="I1899" i="3"/>
  <c r="L1899" i="3" s="1"/>
  <c r="H1899" i="3"/>
  <c r="L1898" i="3"/>
  <c r="K1898" i="3"/>
  <c r="J1898" i="3"/>
  <c r="M1898" i="3" s="1"/>
  <c r="I1898" i="3"/>
  <c r="H1898" i="3"/>
  <c r="J1897" i="3"/>
  <c r="M1897" i="3" s="1"/>
  <c r="I1897" i="3"/>
  <c r="H1897" i="3"/>
  <c r="J1896" i="3"/>
  <c r="M1896" i="3" s="1"/>
  <c r="I1896" i="3"/>
  <c r="L1896" i="3" s="1"/>
  <c r="H1896" i="3"/>
  <c r="K1896" i="3" s="1"/>
  <c r="J1895" i="3"/>
  <c r="M1895" i="3" s="1"/>
  <c r="I1895" i="3"/>
  <c r="H1895" i="3"/>
  <c r="K1895" i="3" s="1"/>
  <c r="J1894" i="3"/>
  <c r="M1894" i="3" s="1"/>
  <c r="I1894" i="3"/>
  <c r="H1894" i="3"/>
  <c r="K1894" i="3" s="1"/>
  <c r="J1893" i="3"/>
  <c r="M1893" i="3" s="1"/>
  <c r="I1893" i="3"/>
  <c r="H1893" i="3"/>
  <c r="J1892" i="3"/>
  <c r="M1892" i="3" s="1"/>
  <c r="I1892" i="3"/>
  <c r="L1892" i="3" s="1"/>
  <c r="H1892" i="3"/>
  <c r="K1892" i="3" s="1"/>
  <c r="J1891" i="3"/>
  <c r="M1891" i="3" s="1"/>
  <c r="I1891" i="3"/>
  <c r="H1891" i="3"/>
  <c r="K1891" i="3" s="1"/>
  <c r="J1890" i="3"/>
  <c r="M1890" i="3" s="1"/>
  <c r="I1890" i="3"/>
  <c r="H1890" i="3"/>
  <c r="K1890" i="3" s="1"/>
  <c r="J1889" i="3"/>
  <c r="M1889" i="3" s="1"/>
  <c r="I1889" i="3"/>
  <c r="L1889" i="3" s="1"/>
  <c r="H1889" i="3"/>
  <c r="J1888" i="3"/>
  <c r="M1888" i="3" s="1"/>
  <c r="I1888" i="3"/>
  <c r="L1888" i="3" s="1"/>
  <c r="H1888" i="3"/>
  <c r="K1888" i="3" s="1"/>
  <c r="J1887" i="3"/>
  <c r="M1887" i="3" s="1"/>
  <c r="I1887" i="3"/>
  <c r="L1887" i="3" s="1"/>
  <c r="H1887" i="3"/>
  <c r="J1886" i="3"/>
  <c r="M1886" i="3" s="1"/>
  <c r="I1886" i="3"/>
  <c r="H1886" i="3"/>
  <c r="L1885" i="3"/>
  <c r="J1885" i="3"/>
  <c r="M1885" i="3" s="1"/>
  <c r="I1885" i="3"/>
  <c r="H1885" i="3"/>
  <c r="K1885" i="3" s="1"/>
  <c r="J1884" i="3"/>
  <c r="M1884" i="3" s="1"/>
  <c r="I1884" i="3"/>
  <c r="H1884" i="3"/>
  <c r="K1884" i="3" s="1"/>
  <c r="J1883" i="3"/>
  <c r="M1883" i="3" s="1"/>
  <c r="I1883" i="3"/>
  <c r="H1883" i="3"/>
  <c r="K1883" i="3" s="1"/>
  <c r="J1882" i="3"/>
  <c r="M1882" i="3" s="1"/>
  <c r="I1882" i="3"/>
  <c r="H1882" i="3"/>
  <c r="J1881" i="3"/>
  <c r="M1881" i="3" s="1"/>
  <c r="I1881" i="3"/>
  <c r="H1881" i="3"/>
  <c r="J1880" i="3"/>
  <c r="M1880" i="3" s="1"/>
  <c r="I1880" i="3"/>
  <c r="H1880" i="3"/>
  <c r="L1880" i="3" s="1"/>
  <c r="J1879" i="3"/>
  <c r="M1879" i="3" s="1"/>
  <c r="I1879" i="3"/>
  <c r="H1879" i="3"/>
  <c r="K1879" i="3" s="1"/>
  <c r="J1878" i="3"/>
  <c r="M1878" i="3" s="1"/>
  <c r="I1878" i="3"/>
  <c r="L1878" i="3" s="1"/>
  <c r="H1878" i="3"/>
  <c r="M1877" i="3"/>
  <c r="J1877" i="3"/>
  <c r="I1877" i="3"/>
  <c r="L1877" i="3" s="1"/>
  <c r="H1877" i="3"/>
  <c r="J1876" i="3"/>
  <c r="M1876" i="3" s="1"/>
  <c r="I1876" i="3"/>
  <c r="L1876" i="3" s="1"/>
  <c r="H1876" i="3"/>
  <c r="K1876" i="3" s="1"/>
  <c r="J1875" i="3"/>
  <c r="M1875" i="3" s="1"/>
  <c r="I1875" i="3"/>
  <c r="H1875" i="3"/>
  <c r="J1874" i="3"/>
  <c r="M1874" i="3" s="1"/>
  <c r="I1874" i="3"/>
  <c r="L1874" i="3" s="1"/>
  <c r="H1874" i="3"/>
  <c r="L1873" i="3"/>
  <c r="K1873" i="3"/>
  <c r="J1873" i="3"/>
  <c r="M1873" i="3" s="1"/>
  <c r="I1873" i="3"/>
  <c r="H1873" i="3"/>
  <c r="J1872" i="3"/>
  <c r="M1872" i="3" s="1"/>
  <c r="I1872" i="3"/>
  <c r="L1872" i="3" s="1"/>
  <c r="H1872" i="3"/>
  <c r="K1872" i="3" s="1"/>
  <c r="J1871" i="3"/>
  <c r="M1871" i="3" s="1"/>
  <c r="I1871" i="3"/>
  <c r="H1871" i="3"/>
  <c r="K1871" i="3" s="1"/>
  <c r="L1870" i="3"/>
  <c r="J1870" i="3"/>
  <c r="M1870" i="3" s="1"/>
  <c r="I1870" i="3"/>
  <c r="H1870" i="3"/>
  <c r="K1870" i="3" s="1"/>
  <c r="M1869" i="3"/>
  <c r="J1869" i="3"/>
  <c r="I1869" i="3"/>
  <c r="L1869" i="3" s="1"/>
  <c r="H1869" i="3"/>
  <c r="K1869" i="3" s="1"/>
  <c r="J1868" i="3"/>
  <c r="M1868" i="3" s="1"/>
  <c r="I1868" i="3"/>
  <c r="H1868" i="3"/>
  <c r="K1868" i="3" s="1"/>
  <c r="K1867" i="3"/>
  <c r="J1867" i="3"/>
  <c r="M1867" i="3" s="1"/>
  <c r="I1867" i="3"/>
  <c r="L1867" i="3" s="1"/>
  <c r="H1867" i="3"/>
  <c r="J1866" i="3"/>
  <c r="M1866" i="3" s="1"/>
  <c r="I1866" i="3"/>
  <c r="H1866" i="3"/>
  <c r="K1866" i="3" s="1"/>
  <c r="M1865" i="3"/>
  <c r="J1865" i="3"/>
  <c r="I1865" i="3"/>
  <c r="L1865" i="3" s="1"/>
  <c r="H1865" i="3"/>
  <c r="K1865" i="3" s="1"/>
  <c r="J1864" i="3"/>
  <c r="M1864" i="3" s="1"/>
  <c r="I1864" i="3"/>
  <c r="L1864" i="3" s="1"/>
  <c r="H1864" i="3"/>
  <c r="K1864" i="3" s="1"/>
  <c r="J1863" i="3"/>
  <c r="M1863" i="3" s="1"/>
  <c r="I1863" i="3"/>
  <c r="H1863" i="3"/>
  <c r="M1862" i="3"/>
  <c r="J1862" i="3"/>
  <c r="I1862" i="3"/>
  <c r="L1862" i="3" s="1"/>
  <c r="H1862" i="3"/>
  <c r="J1861" i="3"/>
  <c r="M1861" i="3" s="1"/>
  <c r="I1861" i="3"/>
  <c r="L1861" i="3" s="1"/>
  <c r="H1861" i="3"/>
  <c r="K1861" i="3" s="1"/>
  <c r="J1860" i="3"/>
  <c r="M1860" i="3" s="1"/>
  <c r="I1860" i="3"/>
  <c r="L1860" i="3" s="1"/>
  <c r="H1860" i="3"/>
  <c r="M1859" i="3"/>
  <c r="J1859" i="3"/>
  <c r="I1859" i="3"/>
  <c r="H1859" i="3"/>
  <c r="K1859" i="3" s="1"/>
  <c r="J1858" i="3"/>
  <c r="M1858" i="3" s="1"/>
  <c r="I1858" i="3"/>
  <c r="H1858" i="3"/>
  <c r="K1858" i="3" s="1"/>
  <c r="J1857" i="3"/>
  <c r="M1857" i="3" s="1"/>
  <c r="I1857" i="3"/>
  <c r="L1857" i="3" s="1"/>
  <c r="H1857" i="3"/>
  <c r="K1857" i="3" s="1"/>
  <c r="K1856" i="3"/>
  <c r="J1856" i="3"/>
  <c r="M1856" i="3" s="1"/>
  <c r="I1856" i="3"/>
  <c r="L1856" i="3" s="1"/>
  <c r="H1856" i="3"/>
  <c r="J1855" i="3"/>
  <c r="M1855" i="3" s="1"/>
  <c r="I1855" i="3"/>
  <c r="H1855" i="3"/>
  <c r="K1855" i="3" s="1"/>
  <c r="L1854" i="3"/>
  <c r="J1854" i="3"/>
  <c r="M1854" i="3" s="1"/>
  <c r="I1854" i="3"/>
  <c r="H1854" i="3"/>
  <c r="K1854" i="3" s="1"/>
  <c r="J1853" i="3"/>
  <c r="M1853" i="3" s="1"/>
  <c r="I1853" i="3"/>
  <c r="H1853" i="3"/>
  <c r="K1853" i="3" s="1"/>
  <c r="J1852" i="3"/>
  <c r="M1852" i="3" s="1"/>
  <c r="I1852" i="3"/>
  <c r="H1852" i="3"/>
  <c r="K1851" i="3"/>
  <c r="J1851" i="3"/>
  <c r="M1851" i="3" s="1"/>
  <c r="I1851" i="3"/>
  <c r="H1851" i="3"/>
  <c r="L1851" i="3" s="1"/>
  <c r="J1850" i="3"/>
  <c r="M1850" i="3" s="1"/>
  <c r="I1850" i="3"/>
  <c r="H1850" i="3"/>
  <c r="K1850" i="3" s="1"/>
  <c r="J1849" i="3"/>
  <c r="M1849" i="3" s="1"/>
  <c r="I1849" i="3"/>
  <c r="H1849" i="3"/>
  <c r="K1849" i="3" s="1"/>
  <c r="M1848" i="3"/>
  <c r="L1848" i="3"/>
  <c r="J1848" i="3"/>
  <c r="I1848" i="3"/>
  <c r="H1848" i="3"/>
  <c r="K1848" i="3" s="1"/>
  <c r="J1847" i="3"/>
  <c r="M1847" i="3" s="1"/>
  <c r="I1847" i="3"/>
  <c r="H1847" i="3"/>
  <c r="J1846" i="3"/>
  <c r="M1846" i="3" s="1"/>
  <c r="I1846" i="3"/>
  <c r="H1846" i="3"/>
  <c r="J1845" i="3"/>
  <c r="M1845" i="3" s="1"/>
  <c r="I1845" i="3"/>
  <c r="H1845" i="3"/>
  <c r="K1845" i="3" s="1"/>
  <c r="J1844" i="3"/>
  <c r="M1844" i="3" s="1"/>
  <c r="I1844" i="3"/>
  <c r="L1844" i="3" s="1"/>
  <c r="H1844" i="3"/>
  <c r="M1843" i="3"/>
  <c r="L1843" i="3"/>
  <c r="J1843" i="3"/>
  <c r="I1843" i="3"/>
  <c r="H1843" i="3"/>
  <c r="K1843" i="3" s="1"/>
  <c r="J1842" i="3"/>
  <c r="M1842" i="3" s="1"/>
  <c r="I1842" i="3"/>
  <c r="H1842" i="3"/>
  <c r="K1842" i="3" s="1"/>
  <c r="J1841" i="3"/>
  <c r="M1841" i="3" s="1"/>
  <c r="I1841" i="3"/>
  <c r="H1841" i="3"/>
  <c r="J1840" i="3"/>
  <c r="M1840" i="3" s="1"/>
  <c r="I1840" i="3"/>
  <c r="L1840" i="3" s="1"/>
  <c r="H1840" i="3"/>
  <c r="K1840" i="3" s="1"/>
  <c r="J1839" i="3"/>
  <c r="M1839" i="3" s="1"/>
  <c r="I1839" i="3"/>
  <c r="H1839" i="3"/>
  <c r="K1839" i="3" s="1"/>
  <c r="J1838" i="3"/>
  <c r="M1838" i="3" s="1"/>
  <c r="I1838" i="3"/>
  <c r="H1838" i="3"/>
  <c r="M1837" i="3"/>
  <c r="L1837" i="3"/>
  <c r="J1837" i="3"/>
  <c r="I1837" i="3"/>
  <c r="H1837" i="3"/>
  <c r="K1837" i="3" s="1"/>
  <c r="K1836" i="3"/>
  <c r="J1836" i="3"/>
  <c r="M1836" i="3" s="1"/>
  <c r="I1836" i="3"/>
  <c r="L1836" i="3" s="1"/>
  <c r="H1836" i="3"/>
  <c r="J1835" i="3"/>
  <c r="M1835" i="3" s="1"/>
  <c r="I1835" i="3"/>
  <c r="H1835" i="3"/>
  <c r="J1834" i="3"/>
  <c r="M1834" i="3" s="1"/>
  <c r="I1834" i="3"/>
  <c r="H1834" i="3"/>
  <c r="K1834" i="3" s="1"/>
  <c r="M1833" i="3"/>
  <c r="L1833" i="3"/>
  <c r="J1833" i="3"/>
  <c r="I1833" i="3"/>
  <c r="H1833" i="3"/>
  <c r="K1833" i="3" s="1"/>
  <c r="M1832" i="3"/>
  <c r="J1832" i="3"/>
  <c r="I1832" i="3"/>
  <c r="L1832" i="3" s="1"/>
  <c r="H1832" i="3"/>
  <c r="K1832" i="3" s="1"/>
  <c r="J1831" i="3"/>
  <c r="M1831" i="3" s="1"/>
  <c r="I1831" i="3"/>
  <c r="L1831" i="3" s="1"/>
  <c r="H1831" i="3"/>
  <c r="M1830" i="3"/>
  <c r="L1830" i="3"/>
  <c r="K1830" i="3"/>
  <c r="J1830" i="3"/>
  <c r="I1830" i="3"/>
  <c r="H1830" i="3"/>
  <c r="M1829" i="3"/>
  <c r="L1829" i="3"/>
  <c r="J1829" i="3"/>
  <c r="I1829" i="3"/>
  <c r="H1829" i="3"/>
  <c r="J1828" i="3"/>
  <c r="M1828" i="3" s="1"/>
  <c r="I1828" i="3"/>
  <c r="H1828" i="3"/>
  <c r="K1828" i="3" s="1"/>
  <c r="J1827" i="3"/>
  <c r="M1827" i="3" s="1"/>
  <c r="I1827" i="3"/>
  <c r="H1827" i="3"/>
  <c r="J1826" i="3"/>
  <c r="M1826" i="3" s="1"/>
  <c r="I1826" i="3"/>
  <c r="H1826" i="3"/>
  <c r="K1826" i="3" s="1"/>
  <c r="J1825" i="3"/>
  <c r="M1825" i="3" s="1"/>
  <c r="I1825" i="3"/>
  <c r="H1825" i="3"/>
  <c r="K1825" i="3" s="1"/>
  <c r="J1824" i="3"/>
  <c r="M1824" i="3" s="1"/>
  <c r="I1824" i="3"/>
  <c r="L1824" i="3" s="1"/>
  <c r="H1824" i="3"/>
  <c r="K1824" i="3" s="1"/>
  <c r="J1823" i="3"/>
  <c r="M1823" i="3" s="1"/>
  <c r="I1823" i="3"/>
  <c r="H1823" i="3"/>
  <c r="J1822" i="3"/>
  <c r="M1822" i="3" s="1"/>
  <c r="I1822" i="3"/>
  <c r="H1822" i="3"/>
  <c r="M1821" i="3"/>
  <c r="J1821" i="3"/>
  <c r="I1821" i="3"/>
  <c r="H1821" i="3"/>
  <c r="J1820" i="3"/>
  <c r="M1820" i="3" s="1"/>
  <c r="I1820" i="3"/>
  <c r="L1820" i="3" s="1"/>
  <c r="H1820" i="3"/>
  <c r="K1820" i="3" s="1"/>
  <c r="J1819" i="3"/>
  <c r="M1819" i="3" s="1"/>
  <c r="I1819" i="3"/>
  <c r="H1819" i="3"/>
  <c r="J1818" i="3"/>
  <c r="M1818" i="3" s="1"/>
  <c r="I1818" i="3"/>
  <c r="H1818" i="3"/>
  <c r="J1817" i="3"/>
  <c r="M1817" i="3" s="1"/>
  <c r="I1817" i="3"/>
  <c r="H1817" i="3"/>
  <c r="K1817" i="3" s="1"/>
  <c r="M1816" i="3"/>
  <c r="J1816" i="3"/>
  <c r="I1816" i="3"/>
  <c r="L1816" i="3" s="1"/>
  <c r="H1816" i="3"/>
  <c r="K1816" i="3" s="1"/>
  <c r="J1815" i="3"/>
  <c r="M1815" i="3" s="1"/>
  <c r="I1815" i="3"/>
  <c r="L1815" i="3" s="1"/>
  <c r="H1815" i="3"/>
  <c r="K1815" i="3" s="1"/>
  <c r="J1814" i="3"/>
  <c r="M1814" i="3" s="1"/>
  <c r="I1814" i="3"/>
  <c r="H1814" i="3"/>
  <c r="M1813" i="3"/>
  <c r="J1813" i="3"/>
  <c r="I1813" i="3"/>
  <c r="H1813" i="3"/>
  <c r="J1812" i="3"/>
  <c r="M1812" i="3" s="1"/>
  <c r="I1812" i="3"/>
  <c r="L1812" i="3" s="1"/>
  <c r="H1812" i="3"/>
  <c r="K1812" i="3" s="1"/>
  <c r="J1811" i="3"/>
  <c r="M1811" i="3" s="1"/>
  <c r="I1811" i="3"/>
  <c r="H1811" i="3"/>
  <c r="J1810" i="3"/>
  <c r="M1810" i="3" s="1"/>
  <c r="I1810" i="3"/>
  <c r="H1810" i="3"/>
  <c r="J1809" i="3"/>
  <c r="M1809" i="3" s="1"/>
  <c r="I1809" i="3"/>
  <c r="L1809" i="3" s="1"/>
  <c r="H1809" i="3"/>
  <c r="L1808" i="3"/>
  <c r="K1808" i="3"/>
  <c r="J1808" i="3"/>
  <c r="M1808" i="3" s="1"/>
  <c r="I1808" i="3"/>
  <c r="H1808" i="3"/>
  <c r="J1807" i="3"/>
  <c r="M1807" i="3" s="1"/>
  <c r="I1807" i="3"/>
  <c r="L1807" i="3" s="1"/>
  <c r="H1807" i="3"/>
  <c r="K1807" i="3" s="1"/>
  <c r="J1806" i="3"/>
  <c r="M1806" i="3" s="1"/>
  <c r="I1806" i="3"/>
  <c r="H1806" i="3"/>
  <c r="K1806" i="3" s="1"/>
  <c r="M1805" i="3"/>
  <c r="J1805" i="3"/>
  <c r="I1805" i="3"/>
  <c r="H1805" i="3"/>
  <c r="L1804" i="3"/>
  <c r="K1804" i="3"/>
  <c r="J1804" i="3"/>
  <c r="M1804" i="3" s="1"/>
  <c r="I1804" i="3"/>
  <c r="H1804" i="3"/>
  <c r="J1803" i="3"/>
  <c r="M1803" i="3" s="1"/>
  <c r="I1803" i="3"/>
  <c r="H1803" i="3"/>
  <c r="J1802" i="3"/>
  <c r="M1802" i="3" s="1"/>
  <c r="I1802" i="3"/>
  <c r="H1802" i="3"/>
  <c r="K1802" i="3" s="1"/>
  <c r="J1801" i="3"/>
  <c r="M1801" i="3" s="1"/>
  <c r="I1801" i="3"/>
  <c r="H1801" i="3"/>
  <c r="J1800" i="3"/>
  <c r="M1800" i="3" s="1"/>
  <c r="I1800" i="3"/>
  <c r="L1800" i="3" s="1"/>
  <c r="H1800" i="3"/>
  <c r="K1800" i="3" s="1"/>
  <c r="J1799" i="3"/>
  <c r="M1799" i="3" s="1"/>
  <c r="I1799" i="3"/>
  <c r="L1799" i="3" s="1"/>
  <c r="H1799" i="3"/>
  <c r="J1798" i="3"/>
  <c r="M1798" i="3" s="1"/>
  <c r="I1798" i="3"/>
  <c r="L1798" i="3" s="1"/>
  <c r="H1798" i="3"/>
  <c r="J1797" i="3"/>
  <c r="M1797" i="3" s="1"/>
  <c r="I1797" i="3"/>
  <c r="H1797" i="3"/>
  <c r="J1796" i="3"/>
  <c r="M1796" i="3" s="1"/>
  <c r="I1796" i="3"/>
  <c r="L1796" i="3" s="1"/>
  <c r="H1796" i="3"/>
  <c r="K1796" i="3" s="1"/>
  <c r="J1795" i="3"/>
  <c r="M1795" i="3" s="1"/>
  <c r="I1795" i="3"/>
  <c r="L1795" i="3" s="1"/>
  <c r="H1795" i="3"/>
  <c r="J1794" i="3"/>
  <c r="M1794" i="3" s="1"/>
  <c r="I1794" i="3"/>
  <c r="H1794" i="3"/>
  <c r="J1793" i="3"/>
  <c r="M1793" i="3" s="1"/>
  <c r="I1793" i="3"/>
  <c r="H1793" i="3"/>
  <c r="K1793" i="3" s="1"/>
  <c r="J1792" i="3"/>
  <c r="M1792" i="3" s="1"/>
  <c r="I1792" i="3"/>
  <c r="L1792" i="3" s="1"/>
  <c r="H1792" i="3"/>
  <c r="K1792" i="3" s="1"/>
  <c r="J1791" i="3"/>
  <c r="M1791" i="3" s="1"/>
  <c r="I1791" i="3"/>
  <c r="H1791" i="3"/>
  <c r="K1791" i="3" s="1"/>
  <c r="J1790" i="3"/>
  <c r="M1790" i="3" s="1"/>
  <c r="I1790" i="3"/>
  <c r="H1790" i="3"/>
  <c r="K1790" i="3" s="1"/>
  <c r="J1789" i="3"/>
  <c r="M1789" i="3" s="1"/>
  <c r="I1789" i="3"/>
  <c r="L1789" i="3" s="1"/>
  <c r="H1789" i="3"/>
  <c r="J1788" i="3"/>
  <c r="M1788" i="3" s="1"/>
  <c r="I1788" i="3"/>
  <c r="H1788" i="3"/>
  <c r="M1787" i="3"/>
  <c r="J1787" i="3"/>
  <c r="I1787" i="3"/>
  <c r="L1787" i="3" s="1"/>
  <c r="H1787" i="3"/>
  <c r="J1786" i="3"/>
  <c r="M1786" i="3" s="1"/>
  <c r="I1786" i="3"/>
  <c r="H1786" i="3"/>
  <c r="K1785" i="3"/>
  <c r="J1785" i="3"/>
  <c r="M1785" i="3" s="1"/>
  <c r="I1785" i="3"/>
  <c r="L1785" i="3" s="1"/>
  <c r="H1785" i="3"/>
  <c r="J1784" i="3"/>
  <c r="M1784" i="3" s="1"/>
  <c r="I1784" i="3"/>
  <c r="L1784" i="3" s="1"/>
  <c r="H1784" i="3"/>
  <c r="K1784" i="3" s="1"/>
  <c r="J1783" i="3"/>
  <c r="M1783" i="3" s="1"/>
  <c r="I1783" i="3"/>
  <c r="H1783" i="3"/>
  <c r="J1782" i="3"/>
  <c r="M1782" i="3" s="1"/>
  <c r="I1782" i="3"/>
  <c r="H1782" i="3"/>
  <c r="K1782" i="3" s="1"/>
  <c r="M1781" i="3"/>
  <c r="J1781" i="3"/>
  <c r="I1781" i="3"/>
  <c r="H1781" i="3"/>
  <c r="K1781" i="3" s="1"/>
  <c r="J1780" i="3"/>
  <c r="M1780" i="3" s="1"/>
  <c r="I1780" i="3"/>
  <c r="H1780" i="3"/>
  <c r="K1780" i="3" s="1"/>
  <c r="J1779" i="3"/>
  <c r="M1779" i="3" s="1"/>
  <c r="I1779" i="3"/>
  <c r="L1779" i="3" s="1"/>
  <c r="H1779" i="3"/>
  <c r="K1779" i="3" s="1"/>
  <c r="J1778" i="3"/>
  <c r="M1778" i="3" s="1"/>
  <c r="I1778" i="3"/>
  <c r="H1778" i="3"/>
  <c r="J1777" i="3"/>
  <c r="M1777" i="3" s="1"/>
  <c r="I1777" i="3"/>
  <c r="H1777" i="3"/>
  <c r="M1776" i="3"/>
  <c r="L1776" i="3"/>
  <c r="J1776" i="3"/>
  <c r="I1776" i="3"/>
  <c r="H1776" i="3"/>
  <c r="K1776" i="3" s="1"/>
  <c r="J1775" i="3"/>
  <c r="M1775" i="3" s="1"/>
  <c r="I1775" i="3"/>
  <c r="H1775" i="3"/>
  <c r="K1775" i="3" s="1"/>
  <c r="J1774" i="3"/>
  <c r="M1774" i="3" s="1"/>
  <c r="I1774" i="3"/>
  <c r="H1774" i="3"/>
  <c r="K1774" i="3" s="1"/>
  <c r="M1773" i="3"/>
  <c r="J1773" i="3"/>
  <c r="I1773" i="3"/>
  <c r="L1773" i="3" s="1"/>
  <c r="H1773" i="3"/>
  <c r="J1772" i="3"/>
  <c r="M1772" i="3" s="1"/>
  <c r="I1772" i="3"/>
  <c r="L1772" i="3" s="1"/>
  <c r="H1772" i="3"/>
  <c r="J1771" i="3"/>
  <c r="M1771" i="3" s="1"/>
  <c r="I1771" i="3"/>
  <c r="H1771" i="3"/>
  <c r="J1770" i="3"/>
  <c r="M1770" i="3" s="1"/>
  <c r="I1770" i="3"/>
  <c r="H1770" i="3"/>
  <c r="M1769" i="3"/>
  <c r="J1769" i="3"/>
  <c r="I1769" i="3"/>
  <c r="L1769" i="3" s="1"/>
  <c r="H1769" i="3"/>
  <c r="L1768" i="3"/>
  <c r="K1768" i="3"/>
  <c r="J1768" i="3"/>
  <c r="M1768" i="3" s="1"/>
  <c r="I1768" i="3"/>
  <c r="H1768" i="3"/>
  <c r="J1767" i="3"/>
  <c r="M1767" i="3" s="1"/>
  <c r="I1767" i="3"/>
  <c r="L1767" i="3" s="1"/>
  <c r="H1767" i="3"/>
  <c r="M1766" i="3"/>
  <c r="J1766" i="3"/>
  <c r="I1766" i="3"/>
  <c r="L1766" i="3" s="1"/>
  <c r="H1766" i="3"/>
  <c r="M1765" i="3"/>
  <c r="J1765" i="3"/>
  <c r="I1765" i="3"/>
  <c r="H1765" i="3"/>
  <c r="J1764" i="3"/>
  <c r="M1764" i="3" s="1"/>
  <c r="I1764" i="3"/>
  <c r="L1764" i="3" s="1"/>
  <c r="H1764" i="3"/>
  <c r="M1763" i="3"/>
  <c r="J1763" i="3"/>
  <c r="I1763" i="3"/>
  <c r="L1763" i="3" s="1"/>
  <c r="H1763" i="3"/>
  <c r="J1762" i="3"/>
  <c r="M1762" i="3" s="1"/>
  <c r="I1762" i="3"/>
  <c r="L1762" i="3" s="1"/>
  <c r="H1762" i="3"/>
  <c r="J1761" i="3"/>
  <c r="M1761" i="3" s="1"/>
  <c r="I1761" i="3"/>
  <c r="H1761" i="3"/>
  <c r="J1760" i="3"/>
  <c r="M1760" i="3" s="1"/>
  <c r="I1760" i="3"/>
  <c r="L1760" i="3" s="1"/>
  <c r="H1760" i="3"/>
  <c r="K1760" i="3" s="1"/>
  <c r="J1759" i="3"/>
  <c r="M1759" i="3" s="1"/>
  <c r="I1759" i="3"/>
  <c r="L1759" i="3" s="1"/>
  <c r="H1759" i="3"/>
  <c r="J1758" i="3"/>
  <c r="M1758" i="3" s="1"/>
  <c r="I1758" i="3"/>
  <c r="H1758" i="3"/>
  <c r="M1757" i="3"/>
  <c r="L1757" i="3"/>
  <c r="J1757" i="3"/>
  <c r="I1757" i="3"/>
  <c r="H1757" i="3"/>
  <c r="K1757" i="3" s="1"/>
  <c r="K1756" i="3"/>
  <c r="J1756" i="3"/>
  <c r="M1756" i="3" s="1"/>
  <c r="I1756" i="3"/>
  <c r="L1756" i="3" s="1"/>
  <c r="H1756" i="3"/>
  <c r="J1755" i="3"/>
  <c r="M1755" i="3" s="1"/>
  <c r="I1755" i="3"/>
  <c r="L1755" i="3" s="1"/>
  <c r="H1755" i="3"/>
  <c r="J1754" i="3"/>
  <c r="M1754" i="3" s="1"/>
  <c r="I1754" i="3"/>
  <c r="H1754" i="3"/>
  <c r="J1753" i="3"/>
  <c r="M1753" i="3" s="1"/>
  <c r="I1753" i="3"/>
  <c r="K1753" i="3" s="1"/>
  <c r="H1753" i="3"/>
  <c r="K1752" i="3"/>
  <c r="J1752" i="3"/>
  <c r="M1752" i="3" s="1"/>
  <c r="I1752" i="3"/>
  <c r="L1752" i="3" s="1"/>
  <c r="H1752" i="3"/>
  <c r="J1751" i="3"/>
  <c r="M1751" i="3" s="1"/>
  <c r="I1751" i="3"/>
  <c r="L1751" i="3" s="1"/>
  <c r="H1751" i="3"/>
  <c r="J1750" i="3"/>
  <c r="M1750" i="3" s="1"/>
  <c r="I1750" i="3"/>
  <c r="H1750" i="3"/>
  <c r="L1749" i="3"/>
  <c r="J1749" i="3"/>
  <c r="M1749" i="3" s="1"/>
  <c r="I1749" i="3"/>
  <c r="H1749" i="3"/>
  <c r="K1749" i="3" s="1"/>
  <c r="J1748" i="3"/>
  <c r="M1748" i="3" s="1"/>
  <c r="I1748" i="3"/>
  <c r="L1748" i="3" s="1"/>
  <c r="H1748" i="3"/>
  <c r="J1747" i="3"/>
  <c r="M1747" i="3" s="1"/>
  <c r="I1747" i="3"/>
  <c r="H1747" i="3"/>
  <c r="K1747" i="3" s="1"/>
  <c r="J1746" i="3"/>
  <c r="M1746" i="3" s="1"/>
  <c r="I1746" i="3"/>
  <c r="H1746" i="3"/>
  <c r="K1746" i="3" s="1"/>
  <c r="L1745" i="3"/>
  <c r="K1745" i="3"/>
  <c r="J1745" i="3"/>
  <c r="M1745" i="3" s="1"/>
  <c r="I1745" i="3"/>
  <c r="H1745" i="3"/>
  <c r="K1744" i="3"/>
  <c r="J1744" i="3"/>
  <c r="M1744" i="3" s="1"/>
  <c r="I1744" i="3"/>
  <c r="L1744" i="3" s="1"/>
  <c r="H1744" i="3"/>
  <c r="J1743" i="3"/>
  <c r="M1743" i="3" s="1"/>
  <c r="I1743" i="3"/>
  <c r="L1743" i="3" s="1"/>
  <c r="H1743" i="3"/>
  <c r="K1743" i="3" s="1"/>
  <c r="J1742" i="3"/>
  <c r="M1742" i="3" s="1"/>
  <c r="I1742" i="3"/>
  <c r="H1742" i="3"/>
  <c r="J1741" i="3"/>
  <c r="M1741" i="3" s="1"/>
  <c r="I1741" i="3"/>
  <c r="H1741" i="3"/>
  <c r="J1740" i="3"/>
  <c r="M1740" i="3" s="1"/>
  <c r="I1740" i="3"/>
  <c r="L1740" i="3" s="1"/>
  <c r="H1740" i="3"/>
  <c r="K1740" i="3" s="1"/>
  <c r="J1739" i="3"/>
  <c r="M1739" i="3" s="1"/>
  <c r="I1739" i="3"/>
  <c r="L1739" i="3" s="1"/>
  <c r="H1739" i="3"/>
  <c r="J1738" i="3"/>
  <c r="M1738" i="3" s="1"/>
  <c r="I1738" i="3"/>
  <c r="H1738" i="3"/>
  <c r="J1737" i="3"/>
  <c r="M1737" i="3" s="1"/>
  <c r="I1737" i="3"/>
  <c r="L1737" i="3" s="1"/>
  <c r="H1737" i="3"/>
  <c r="K1737" i="3" s="1"/>
  <c r="J1736" i="3"/>
  <c r="M1736" i="3" s="1"/>
  <c r="I1736" i="3"/>
  <c r="L1736" i="3" s="1"/>
  <c r="H1736" i="3"/>
  <c r="K1736" i="3" s="1"/>
  <c r="J1735" i="3"/>
  <c r="M1735" i="3" s="1"/>
  <c r="I1735" i="3"/>
  <c r="H1735" i="3"/>
  <c r="K1735" i="3" s="1"/>
  <c r="J1734" i="3"/>
  <c r="M1734" i="3" s="1"/>
  <c r="I1734" i="3"/>
  <c r="H1734" i="3"/>
  <c r="M1733" i="3"/>
  <c r="J1733" i="3"/>
  <c r="I1733" i="3"/>
  <c r="L1733" i="3" s="1"/>
  <c r="H1733" i="3"/>
  <c r="J1732" i="3"/>
  <c r="M1732" i="3" s="1"/>
  <c r="I1732" i="3"/>
  <c r="L1732" i="3" s="1"/>
  <c r="H1732" i="3"/>
  <c r="K1732" i="3" s="1"/>
  <c r="J1731" i="3"/>
  <c r="M1731" i="3" s="1"/>
  <c r="I1731" i="3"/>
  <c r="H1731" i="3"/>
  <c r="K1731" i="3" s="1"/>
  <c r="J1730" i="3"/>
  <c r="M1730" i="3" s="1"/>
  <c r="I1730" i="3"/>
  <c r="H1730" i="3"/>
  <c r="K1730" i="3" s="1"/>
  <c r="J1729" i="3"/>
  <c r="M1729" i="3" s="1"/>
  <c r="I1729" i="3"/>
  <c r="H1729" i="3"/>
  <c r="L1729" i="3" s="1"/>
  <c r="J1728" i="3"/>
  <c r="M1728" i="3" s="1"/>
  <c r="I1728" i="3"/>
  <c r="H1728" i="3"/>
  <c r="K1728" i="3" s="1"/>
  <c r="J1727" i="3"/>
  <c r="M1727" i="3" s="1"/>
  <c r="I1727" i="3"/>
  <c r="L1727" i="3" s="1"/>
  <c r="H1727" i="3"/>
  <c r="J1726" i="3"/>
  <c r="M1726" i="3" s="1"/>
  <c r="I1726" i="3"/>
  <c r="H1726" i="3"/>
  <c r="L1726" i="3" s="1"/>
  <c r="J1725" i="3"/>
  <c r="M1725" i="3" s="1"/>
  <c r="I1725" i="3"/>
  <c r="H1725" i="3"/>
  <c r="J1724" i="3"/>
  <c r="M1724" i="3" s="1"/>
  <c r="I1724" i="3"/>
  <c r="H1724" i="3"/>
  <c r="K1724" i="3" s="1"/>
  <c r="M1723" i="3"/>
  <c r="L1723" i="3"/>
  <c r="J1723" i="3"/>
  <c r="I1723" i="3"/>
  <c r="H1723" i="3"/>
  <c r="K1723" i="3" s="1"/>
  <c r="J1722" i="3"/>
  <c r="M1722" i="3" s="1"/>
  <c r="I1722" i="3"/>
  <c r="H1722" i="3"/>
  <c r="J1721" i="3"/>
  <c r="M1721" i="3" s="1"/>
  <c r="I1721" i="3"/>
  <c r="L1721" i="3" s="1"/>
  <c r="H1721" i="3"/>
  <c r="J1720" i="3"/>
  <c r="M1720" i="3" s="1"/>
  <c r="I1720" i="3"/>
  <c r="H1720" i="3"/>
  <c r="K1720" i="3" s="1"/>
  <c r="J1719" i="3"/>
  <c r="M1719" i="3" s="1"/>
  <c r="I1719" i="3"/>
  <c r="H1719" i="3"/>
  <c r="K1719" i="3" s="1"/>
  <c r="J1718" i="3"/>
  <c r="M1718" i="3" s="1"/>
  <c r="I1718" i="3"/>
  <c r="H1718" i="3"/>
  <c r="K1718" i="3" s="1"/>
  <c r="J1717" i="3"/>
  <c r="M1717" i="3" s="1"/>
  <c r="I1717" i="3"/>
  <c r="L1717" i="3" s="1"/>
  <c r="H1717" i="3"/>
  <c r="J1716" i="3"/>
  <c r="M1716" i="3" s="1"/>
  <c r="I1716" i="3"/>
  <c r="L1716" i="3" s="1"/>
  <c r="H1716" i="3"/>
  <c r="J1715" i="3"/>
  <c r="M1715" i="3" s="1"/>
  <c r="I1715" i="3"/>
  <c r="L1715" i="3" s="1"/>
  <c r="H1715" i="3"/>
  <c r="J1714" i="3"/>
  <c r="M1714" i="3" s="1"/>
  <c r="I1714" i="3"/>
  <c r="H1714" i="3"/>
  <c r="M1713" i="3"/>
  <c r="L1713" i="3"/>
  <c r="J1713" i="3"/>
  <c r="I1713" i="3"/>
  <c r="H1713" i="3"/>
  <c r="J1712" i="3"/>
  <c r="M1712" i="3" s="1"/>
  <c r="I1712" i="3"/>
  <c r="H1712" i="3"/>
  <c r="K1712" i="3" s="1"/>
  <c r="J1711" i="3"/>
  <c r="M1711" i="3" s="1"/>
  <c r="I1711" i="3"/>
  <c r="L1711" i="3" s="1"/>
  <c r="H1711" i="3"/>
  <c r="J1710" i="3"/>
  <c r="M1710" i="3" s="1"/>
  <c r="I1710" i="3"/>
  <c r="H1710" i="3"/>
  <c r="J1709" i="3"/>
  <c r="M1709" i="3" s="1"/>
  <c r="I1709" i="3"/>
  <c r="L1709" i="3" s="1"/>
  <c r="H1709" i="3"/>
  <c r="J1708" i="3"/>
  <c r="M1708" i="3" s="1"/>
  <c r="I1708" i="3"/>
  <c r="L1708" i="3" s="1"/>
  <c r="H1708" i="3"/>
  <c r="K1708" i="3" s="1"/>
  <c r="M1707" i="3"/>
  <c r="J1707" i="3"/>
  <c r="I1707" i="3"/>
  <c r="H1707" i="3"/>
  <c r="K1707" i="3" s="1"/>
  <c r="L1706" i="3"/>
  <c r="J1706" i="3"/>
  <c r="M1706" i="3" s="1"/>
  <c r="I1706" i="3"/>
  <c r="H1706" i="3"/>
  <c r="K1706" i="3" s="1"/>
  <c r="J1705" i="3"/>
  <c r="M1705" i="3" s="1"/>
  <c r="I1705" i="3"/>
  <c r="H1705" i="3"/>
  <c r="K1705" i="3" s="1"/>
  <c r="J1704" i="3"/>
  <c r="M1704" i="3" s="1"/>
  <c r="I1704" i="3"/>
  <c r="H1704" i="3"/>
  <c r="J1703" i="3"/>
  <c r="M1703" i="3" s="1"/>
  <c r="I1703" i="3"/>
  <c r="H1703" i="3"/>
  <c r="L1703" i="3" s="1"/>
  <c r="J1702" i="3"/>
  <c r="M1702" i="3" s="1"/>
  <c r="I1702" i="3"/>
  <c r="L1702" i="3" s="1"/>
  <c r="H1702" i="3"/>
  <c r="K1702" i="3" s="1"/>
  <c r="J1701" i="3"/>
  <c r="M1701" i="3" s="1"/>
  <c r="I1701" i="3"/>
  <c r="H1701" i="3"/>
  <c r="J1700" i="3"/>
  <c r="M1700" i="3" s="1"/>
  <c r="I1700" i="3"/>
  <c r="H1700" i="3"/>
  <c r="K1700" i="3" s="1"/>
  <c r="J1699" i="3"/>
  <c r="M1699" i="3" s="1"/>
  <c r="I1699" i="3"/>
  <c r="H1699" i="3"/>
  <c r="K1699" i="3" s="1"/>
  <c r="J1698" i="3"/>
  <c r="M1698" i="3" s="1"/>
  <c r="I1698" i="3"/>
  <c r="H1698" i="3"/>
  <c r="J1697" i="3"/>
  <c r="M1697" i="3" s="1"/>
  <c r="I1697" i="3"/>
  <c r="H1697" i="3"/>
  <c r="K1696" i="3"/>
  <c r="J1696" i="3"/>
  <c r="M1696" i="3" s="1"/>
  <c r="I1696" i="3"/>
  <c r="H1696" i="3"/>
  <c r="J1695" i="3"/>
  <c r="M1695" i="3" s="1"/>
  <c r="I1695" i="3"/>
  <c r="H1695" i="3"/>
  <c r="L1695" i="3" s="1"/>
  <c r="J1694" i="3"/>
  <c r="M1694" i="3" s="1"/>
  <c r="I1694" i="3"/>
  <c r="L1694" i="3" s="1"/>
  <c r="H1694" i="3"/>
  <c r="K1694" i="3" s="1"/>
  <c r="L1693" i="3"/>
  <c r="J1693" i="3"/>
  <c r="M1693" i="3" s="1"/>
  <c r="I1693" i="3"/>
  <c r="K1693" i="3" s="1"/>
  <c r="H1693" i="3"/>
  <c r="M1692" i="3"/>
  <c r="K1692" i="3"/>
  <c r="J1692" i="3"/>
  <c r="I1692" i="3"/>
  <c r="L1692" i="3" s="1"/>
  <c r="H1692" i="3"/>
  <c r="J1691" i="3"/>
  <c r="M1691" i="3" s="1"/>
  <c r="I1691" i="3"/>
  <c r="H1691" i="3"/>
  <c r="K1691" i="3" s="1"/>
  <c r="J1690" i="3"/>
  <c r="M1690" i="3" s="1"/>
  <c r="I1690" i="3"/>
  <c r="K1690" i="3" s="1"/>
  <c r="H1690" i="3"/>
  <c r="J1689" i="3"/>
  <c r="M1689" i="3" s="1"/>
  <c r="I1689" i="3"/>
  <c r="L1689" i="3" s="1"/>
  <c r="H1689" i="3"/>
  <c r="K1689" i="3" s="1"/>
  <c r="J1688" i="3"/>
  <c r="M1688" i="3" s="1"/>
  <c r="I1688" i="3"/>
  <c r="H1688" i="3"/>
  <c r="K1688" i="3" s="1"/>
  <c r="J1687" i="3"/>
  <c r="M1687" i="3" s="1"/>
  <c r="I1687" i="3"/>
  <c r="L1687" i="3" s="1"/>
  <c r="H1687" i="3"/>
  <c r="M1686" i="3"/>
  <c r="J1686" i="3"/>
  <c r="I1686" i="3"/>
  <c r="L1686" i="3" s="1"/>
  <c r="H1686" i="3"/>
  <c r="K1686" i="3" s="1"/>
  <c r="J1685" i="3"/>
  <c r="M1685" i="3" s="1"/>
  <c r="I1685" i="3"/>
  <c r="H1685" i="3"/>
  <c r="J1684" i="3"/>
  <c r="M1684" i="3" s="1"/>
  <c r="I1684" i="3"/>
  <c r="H1684" i="3"/>
  <c r="K1684" i="3" s="1"/>
  <c r="J1683" i="3"/>
  <c r="M1683" i="3" s="1"/>
  <c r="I1683" i="3"/>
  <c r="L1683" i="3" s="1"/>
  <c r="H1683" i="3"/>
  <c r="J1682" i="3"/>
  <c r="M1682" i="3" s="1"/>
  <c r="I1682" i="3"/>
  <c r="H1682" i="3"/>
  <c r="K1682" i="3" s="1"/>
  <c r="J1681" i="3"/>
  <c r="M1681" i="3" s="1"/>
  <c r="I1681" i="3"/>
  <c r="H1681" i="3"/>
  <c r="J1680" i="3"/>
  <c r="M1680" i="3" s="1"/>
  <c r="I1680" i="3"/>
  <c r="H1680" i="3"/>
  <c r="K1680" i="3" s="1"/>
  <c r="J1679" i="3"/>
  <c r="M1679" i="3" s="1"/>
  <c r="I1679" i="3"/>
  <c r="H1679" i="3"/>
  <c r="M1678" i="3"/>
  <c r="J1678" i="3"/>
  <c r="I1678" i="3"/>
  <c r="H1678" i="3"/>
  <c r="L1678" i="3" s="1"/>
  <c r="M1677" i="3"/>
  <c r="J1677" i="3"/>
  <c r="I1677" i="3"/>
  <c r="L1677" i="3" s="1"/>
  <c r="H1677" i="3"/>
  <c r="K1677" i="3" s="1"/>
  <c r="J1676" i="3"/>
  <c r="M1676" i="3" s="1"/>
  <c r="I1676" i="3"/>
  <c r="H1676" i="3"/>
  <c r="M1675" i="3"/>
  <c r="J1675" i="3"/>
  <c r="I1675" i="3"/>
  <c r="H1675" i="3"/>
  <c r="L1674" i="3"/>
  <c r="J1674" i="3"/>
  <c r="M1674" i="3" s="1"/>
  <c r="I1674" i="3"/>
  <c r="K1674" i="3" s="1"/>
  <c r="H1674" i="3"/>
  <c r="J1673" i="3"/>
  <c r="M1673" i="3" s="1"/>
  <c r="I1673" i="3"/>
  <c r="L1673" i="3" s="1"/>
  <c r="H1673" i="3"/>
  <c r="K1673" i="3" s="1"/>
  <c r="J1672" i="3"/>
  <c r="M1672" i="3" s="1"/>
  <c r="I1672" i="3"/>
  <c r="H1672" i="3"/>
  <c r="J1671" i="3"/>
  <c r="M1671" i="3" s="1"/>
  <c r="I1671" i="3"/>
  <c r="L1671" i="3" s="1"/>
  <c r="H1671" i="3"/>
  <c r="K1671" i="3" s="1"/>
  <c r="J1670" i="3"/>
  <c r="M1670" i="3" s="1"/>
  <c r="I1670" i="3"/>
  <c r="L1670" i="3" s="1"/>
  <c r="H1670" i="3"/>
  <c r="K1670" i="3" s="1"/>
  <c r="J1669" i="3"/>
  <c r="M1669" i="3" s="1"/>
  <c r="I1669" i="3"/>
  <c r="H1669" i="3"/>
  <c r="J1668" i="3"/>
  <c r="M1668" i="3" s="1"/>
  <c r="I1668" i="3"/>
  <c r="H1668" i="3"/>
  <c r="K1668" i="3" s="1"/>
  <c r="J1667" i="3"/>
  <c r="M1667" i="3" s="1"/>
  <c r="I1667" i="3"/>
  <c r="H1667" i="3"/>
  <c r="J1666" i="3"/>
  <c r="M1666" i="3" s="1"/>
  <c r="I1666" i="3"/>
  <c r="H1666" i="3"/>
  <c r="J1665" i="3"/>
  <c r="M1665" i="3" s="1"/>
  <c r="I1665" i="3"/>
  <c r="L1665" i="3" s="1"/>
  <c r="H1665" i="3"/>
  <c r="J1664" i="3"/>
  <c r="M1664" i="3" s="1"/>
  <c r="I1664" i="3"/>
  <c r="H1664" i="3"/>
  <c r="K1664" i="3" s="1"/>
  <c r="M1663" i="3"/>
  <c r="K1663" i="3"/>
  <c r="J1663" i="3"/>
  <c r="I1663" i="3"/>
  <c r="L1663" i="3" s="1"/>
  <c r="H1663" i="3"/>
  <c r="J1662" i="3"/>
  <c r="M1662" i="3" s="1"/>
  <c r="I1662" i="3"/>
  <c r="L1662" i="3" s="1"/>
  <c r="H1662" i="3"/>
  <c r="J1661" i="3"/>
  <c r="M1661" i="3" s="1"/>
  <c r="I1661" i="3"/>
  <c r="H1661" i="3"/>
  <c r="M1660" i="3"/>
  <c r="L1660" i="3"/>
  <c r="K1660" i="3"/>
  <c r="J1660" i="3"/>
  <c r="I1660" i="3"/>
  <c r="H1660" i="3"/>
  <c r="J1659" i="3"/>
  <c r="M1659" i="3" s="1"/>
  <c r="I1659" i="3"/>
  <c r="H1659" i="3"/>
  <c r="K1659" i="3" s="1"/>
  <c r="J1658" i="3"/>
  <c r="M1658" i="3" s="1"/>
  <c r="I1658" i="3"/>
  <c r="H1658" i="3"/>
  <c r="J1657" i="3"/>
  <c r="M1657" i="3" s="1"/>
  <c r="I1657" i="3"/>
  <c r="L1657" i="3" s="1"/>
  <c r="H1657" i="3"/>
  <c r="K1657" i="3" s="1"/>
  <c r="J1656" i="3"/>
  <c r="M1656" i="3" s="1"/>
  <c r="I1656" i="3"/>
  <c r="H1656" i="3"/>
  <c r="K1656" i="3" s="1"/>
  <c r="J1655" i="3"/>
  <c r="M1655" i="3" s="1"/>
  <c r="I1655" i="3"/>
  <c r="L1655" i="3" s="1"/>
  <c r="H1655" i="3"/>
  <c r="M1654" i="3"/>
  <c r="L1654" i="3"/>
  <c r="K1654" i="3"/>
  <c r="J1654" i="3"/>
  <c r="I1654" i="3"/>
  <c r="H1654" i="3"/>
  <c r="J1653" i="3"/>
  <c r="M1653" i="3" s="1"/>
  <c r="I1653" i="3"/>
  <c r="H1653" i="3"/>
  <c r="L1652" i="3"/>
  <c r="J1652" i="3"/>
  <c r="M1652" i="3" s="1"/>
  <c r="I1652" i="3"/>
  <c r="H1652" i="3"/>
  <c r="K1652" i="3" s="1"/>
  <c r="J1651" i="3"/>
  <c r="M1651" i="3" s="1"/>
  <c r="I1651" i="3"/>
  <c r="H1651" i="3"/>
  <c r="J1650" i="3"/>
  <c r="M1650" i="3" s="1"/>
  <c r="I1650" i="3"/>
  <c r="H1650" i="3"/>
  <c r="J1649" i="3"/>
  <c r="M1649" i="3" s="1"/>
  <c r="I1649" i="3"/>
  <c r="H1649" i="3"/>
  <c r="L1648" i="3"/>
  <c r="J1648" i="3"/>
  <c r="M1648" i="3" s="1"/>
  <c r="I1648" i="3"/>
  <c r="K1648" i="3" s="1"/>
  <c r="H1648" i="3"/>
  <c r="J1647" i="3"/>
  <c r="M1647" i="3" s="1"/>
  <c r="I1647" i="3"/>
  <c r="L1647" i="3" s="1"/>
  <c r="H1647" i="3"/>
  <c r="K1647" i="3" s="1"/>
  <c r="J1646" i="3"/>
  <c r="M1646" i="3" s="1"/>
  <c r="I1646" i="3"/>
  <c r="H1646" i="3"/>
  <c r="J1645" i="3"/>
  <c r="M1645" i="3" s="1"/>
  <c r="I1645" i="3"/>
  <c r="L1645" i="3" s="1"/>
  <c r="H1645" i="3"/>
  <c r="J1644" i="3"/>
  <c r="M1644" i="3" s="1"/>
  <c r="I1644" i="3"/>
  <c r="H1644" i="3"/>
  <c r="L1644" i="3" s="1"/>
  <c r="J1643" i="3"/>
  <c r="M1643" i="3" s="1"/>
  <c r="I1643" i="3"/>
  <c r="H1643" i="3"/>
  <c r="K1643" i="3" s="1"/>
  <c r="M1642" i="3"/>
  <c r="J1642" i="3"/>
  <c r="I1642" i="3"/>
  <c r="L1642" i="3" s="1"/>
  <c r="H1642" i="3"/>
  <c r="K1642" i="3" s="1"/>
  <c r="M1641" i="3"/>
  <c r="J1641" i="3"/>
  <c r="I1641" i="3"/>
  <c r="L1641" i="3" s="1"/>
  <c r="H1641" i="3"/>
  <c r="J1640" i="3"/>
  <c r="M1640" i="3" s="1"/>
  <c r="I1640" i="3"/>
  <c r="H1640" i="3"/>
  <c r="K1640" i="3" s="1"/>
  <c r="M1639" i="3"/>
  <c r="J1639" i="3"/>
  <c r="I1639" i="3"/>
  <c r="H1639" i="3"/>
  <c r="K1639" i="3" s="1"/>
  <c r="L1638" i="3"/>
  <c r="J1638" i="3"/>
  <c r="M1638" i="3" s="1"/>
  <c r="I1638" i="3"/>
  <c r="K1638" i="3" s="1"/>
  <c r="H1638" i="3"/>
  <c r="K1637" i="3"/>
  <c r="J1637" i="3"/>
  <c r="M1637" i="3" s="1"/>
  <c r="I1637" i="3"/>
  <c r="H1637" i="3"/>
  <c r="J1636" i="3"/>
  <c r="M1636" i="3" s="1"/>
  <c r="I1636" i="3"/>
  <c r="L1636" i="3" s="1"/>
  <c r="H1636" i="3"/>
  <c r="J1635" i="3"/>
  <c r="M1635" i="3" s="1"/>
  <c r="I1635" i="3"/>
  <c r="H1635" i="3"/>
  <c r="K1635" i="3" s="1"/>
  <c r="M1634" i="3"/>
  <c r="J1634" i="3"/>
  <c r="I1634" i="3"/>
  <c r="L1634" i="3" s="1"/>
  <c r="H1634" i="3"/>
  <c r="J1633" i="3"/>
  <c r="M1633" i="3" s="1"/>
  <c r="I1633" i="3"/>
  <c r="H1633" i="3"/>
  <c r="K1632" i="3"/>
  <c r="J1632" i="3"/>
  <c r="M1632" i="3" s="1"/>
  <c r="I1632" i="3"/>
  <c r="H1632" i="3"/>
  <c r="M1631" i="3"/>
  <c r="K1631" i="3"/>
  <c r="J1631" i="3"/>
  <c r="I1631" i="3"/>
  <c r="L1631" i="3" s="1"/>
  <c r="H1631" i="3"/>
  <c r="J1630" i="3"/>
  <c r="M1630" i="3" s="1"/>
  <c r="I1630" i="3"/>
  <c r="H1630" i="3"/>
  <c r="J1629" i="3"/>
  <c r="M1629" i="3" s="1"/>
  <c r="I1629" i="3"/>
  <c r="K1629" i="3" s="1"/>
  <c r="H1629" i="3"/>
  <c r="J1628" i="3"/>
  <c r="M1628" i="3" s="1"/>
  <c r="I1628" i="3"/>
  <c r="L1628" i="3" s="1"/>
  <c r="H1628" i="3"/>
  <c r="J1627" i="3"/>
  <c r="M1627" i="3" s="1"/>
  <c r="I1627" i="3"/>
  <c r="H1627" i="3"/>
  <c r="J1626" i="3"/>
  <c r="M1626" i="3" s="1"/>
  <c r="I1626" i="3"/>
  <c r="L1626" i="3" s="1"/>
  <c r="H1626" i="3"/>
  <c r="K1626" i="3" s="1"/>
  <c r="M1625" i="3"/>
  <c r="L1625" i="3"/>
  <c r="J1625" i="3"/>
  <c r="I1625" i="3"/>
  <c r="K1625" i="3" s="1"/>
  <c r="H1625" i="3"/>
  <c r="J1624" i="3"/>
  <c r="M1624" i="3" s="1"/>
  <c r="I1624" i="3"/>
  <c r="H1624" i="3"/>
  <c r="K1624" i="3" s="1"/>
  <c r="J1623" i="3"/>
  <c r="M1623" i="3" s="1"/>
  <c r="I1623" i="3"/>
  <c r="H1623" i="3"/>
  <c r="J1622" i="3"/>
  <c r="M1622" i="3" s="1"/>
  <c r="I1622" i="3"/>
  <c r="H1622" i="3"/>
  <c r="J1621" i="3"/>
  <c r="M1621" i="3" s="1"/>
  <c r="I1621" i="3"/>
  <c r="L1621" i="3" s="1"/>
  <c r="H1621" i="3"/>
  <c r="J1620" i="3"/>
  <c r="M1620" i="3" s="1"/>
  <c r="I1620" i="3"/>
  <c r="L1620" i="3" s="1"/>
  <c r="H1620" i="3"/>
  <c r="K1620" i="3" s="1"/>
  <c r="J1619" i="3"/>
  <c r="M1619" i="3" s="1"/>
  <c r="I1619" i="3"/>
  <c r="H1619" i="3"/>
  <c r="K1619" i="3" s="1"/>
  <c r="J1618" i="3"/>
  <c r="M1618" i="3" s="1"/>
  <c r="I1618" i="3"/>
  <c r="H1618" i="3"/>
  <c r="K1618" i="3" s="1"/>
  <c r="M1617" i="3"/>
  <c r="L1617" i="3"/>
  <c r="K1617" i="3"/>
  <c r="J1617" i="3"/>
  <c r="I1617" i="3"/>
  <c r="H1617" i="3"/>
  <c r="J1616" i="3"/>
  <c r="M1616" i="3" s="1"/>
  <c r="I1616" i="3"/>
  <c r="H1616" i="3"/>
  <c r="K1616" i="3" s="1"/>
  <c r="M1615" i="3"/>
  <c r="J1615" i="3"/>
  <c r="I1615" i="3"/>
  <c r="H1615" i="3"/>
  <c r="K1615" i="3" s="1"/>
  <c r="L1614" i="3"/>
  <c r="K1614" i="3"/>
  <c r="J1614" i="3"/>
  <c r="M1614" i="3" s="1"/>
  <c r="I1614" i="3"/>
  <c r="H1614" i="3"/>
  <c r="J1613" i="3"/>
  <c r="M1613" i="3" s="1"/>
  <c r="I1613" i="3"/>
  <c r="L1613" i="3" s="1"/>
  <c r="H1613" i="3"/>
  <c r="K1613" i="3" s="1"/>
  <c r="M1612" i="3"/>
  <c r="L1612" i="3"/>
  <c r="J1612" i="3"/>
  <c r="I1612" i="3"/>
  <c r="H1612" i="3"/>
  <c r="M1611" i="3"/>
  <c r="J1611" i="3"/>
  <c r="I1611" i="3"/>
  <c r="H1611" i="3"/>
  <c r="J1610" i="3"/>
  <c r="M1610" i="3" s="1"/>
  <c r="I1610" i="3"/>
  <c r="H1610" i="3"/>
  <c r="J1609" i="3"/>
  <c r="M1609" i="3" s="1"/>
  <c r="I1609" i="3"/>
  <c r="L1609" i="3" s="1"/>
  <c r="H1609" i="3"/>
  <c r="K1609" i="3" s="1"/>
  <c r="J1608" i="3"/>
  <c r="M1608" i="3" s="1"/>
  <c r="I1608" i="3"/>
  <c r="H1608" i="3"/>
  <c r="J1607" i="3"/>
  <c r="M1607" i="3" s="1"/>
  <c r="I1607" i="3"/>
  <c r="H1607" i="3"/>
  <c r="K1607" i="3" s="1"/>
  <c r="M1606" i="3"/>
  <c r="L1606" i="3"/>
  <c r="J1606" i="3"/>
  <c r="I1606" i="3"/>
  <c r="H1606" i="3"/>
  <c r="K1606" i="3" s="1"/>
  <c r="J1605" i="3"/>
  <c r="M1605" i="3" s="1"/>
  <c r="I1605" i="3"/>
  <c r="H1605" i="3"/>
  <c r="J1604" i="3"/>
  <c r="M1604" i="3" s="1"/>
  <c r="I1604" i="3"/>
  <c r="H1604" i="3"/>
  <c r="K1604" i="3" s="1"/>
  <c r="J1603" i="3"/>
  <c r="M1603" i="3" s="1"/>
  <c r="I1603" i="3"/>
  <c r="H1603" i="3"/>
  <c r="M1602" i="3"/>
  <c r="J1602" i="3"/>
  <c r="I1602" i="3"/>
  <c r="H1602" i="3"/>
  <c r="K1602" i="3" s="1"/>
  <c r="J1601" i="3"/>
  <c r="M1601" i="3" s="1"/>
  <c r="I1601" i="3"/>
  <c r="L1601" i="3" s="1"/>
  <c r="H1601" i="3"/>
  <c r="K1601" i="3" s="1"/>
  <c r="J1600" i="3"/>
  <c r="M1600" i="3" s="1"/>
  <c r="I1600" i="3"/>
  <c r="H1600" i="3"/>
  <c r="J1599" i="3"/>
  <c r="M1599" i="3" s="1"/>
  <c r="I1599" i="3"/>
  <c r="H1599" i="3"/>
  <c r="M1598" i="3"/>
  <c r="J1598" i="3"/>
  <c r="I1598" i="3"/>
  <c r="H1598" i="3"/>
  <c r="L1597" i="3"/>
  <c r="J1597" i="3"/>
  <c r="M1597" i="3" s="1"/>
  <c r="I1597" i="3"/>
  <c r="K1597" i="3" s="1"/>
  <c r="H1597" i="3"/>
  <c r="J1596" i="3"/>
  <c r="M1596" i="3" s="1"/>
  <c r="I1596" i="3"/>
  <c r="L1596" i="3" s="1"/>
  <c r="H1596" i="3"/>
  <c r="J1595" i="3"/>
  <c r="M1595" i="3" s="1"/>
  <c r="I1595" i="3"/>
  <c r="H1595" i="3"/>
  <c r="M1594" i="3"/>
  <c r="J1594" i="3"/>
  <c r="I1594" i="3"/>
  <c r="L1594" i="3" s="1"/>
  <c r="H1594" i="3"/>
  <c r="K1594" i="3" s="1"/>
  <c r="J1593" i="3"/>
  <c r="M1593" i="3" s="1"/>
  <c r="I1593" i="3"/>
  <c r="H1593" i="3"/>
  <c r="J1592" i="3"/>
  <c r="M1592" i="3" s="1"/>
  <c r="I1592" i="3"/>
  <c r="H1592" i="3"/>
  <c r="K1592" i="3" s="1"/>
  <c r="L1591" i="3"/>
  <c r="K1591" i="3"/>
  <c r="J1591" i="3"/>
  <c r="M1591" i="3" s="1"/>
  <c r="I1591" i="3"/>
  <c r="H1591" i="3"/>
  <c r="K1590" i="3"/>
  <c r="J1590" i="3"/>
  <c r="M1590" i="3" s="1"/>
  <c r="I1590" i="3"/>
  <c r="L1590" i="3" s="1"/>
  <c r="H1590" i="3"/>
  <c r="J1589" i="3"/>
  <c r="M1589" i="3" s="1"/>
  <c r="I1589" i="3"/>
  <c r="L1589" i="3" s="1"/>
  <c r="H1589" i="3"/>
  <c r="M1588" i="3"/>
  <c r="J1588" i="3"/>
  <c r="I1588" i="3"/>
  <c r="H1588" i="3"/>
  <c r="K1588" i="3" s="1"/>
  <c r="M1587" i="3"/>
  <c r="J1587" i="3"/>
  <c r="I1587" i="3"/>
  <c r="H1587" i="3"/>
  <c r="J1586" i="3"/>
  <c r="M1586" i="3" s="1"/>
  <c r="I1586" i="3"/>
  <c r="L1586" i="3" s="1"/>
  <c r="H1586" i="3"/>
  <c r="M1585" i="3"/>
  <c r="J1585" i="3"/>
  <c r="I1585" i="3"/>
  <c r="L1585" i="3" s="1"/>
  <c r="H1585" i="3"/>
  <c r="J1584" i="3"/>
  <c r="M1584" i="3" s="1"/>
  <c r="I1584" i="3"/>
  <c r="H1584" i="3"/>
  <c r="K1584" i="3" s="1"/>
  <c r="M1583" i="3"/>
  <c r="L1583" i="3"/>
  <c r="K1583" i="3"/>
  <c r="J1583" i="3"/>
  <c r="I1583" i="3"/>
  <c r="H1583" i="3"/>
  <c r="J1582" i="3"/>
  <c r="M1582" i="3" s="1"/>
  <c r="I1582" i="3"/>
  <c r="H1582" i="3"/>
  <c r="J1581" i="3"/>
  <c r="M1581" i="3" s="1"/>
  <c r="I1581" i="3"/>
  <c r="L1581" i="3" s="1"/>
  <c r="H1581" i="3"/>
  <c r="J1580" i="3"/>
  <c r="M1580" i="3" s="1"/>
  <c r="I1580" i="3"/>
  <c r="L1580" i="3" s="1"/>
  <c r="H1580" i="3"/>
  <c r="J1579" i="3"/>
  <c r="M1579" i="3" s="1"/>
  <c r="I1579" i="3"/>
  <c r="H1579" i="3"/>
  <c r="K1579" i="3" s="1"/>
  <c r="J1578" i="3"/>
  <c r="M1578" i="3" s="1"/>
  <c r="I1578" i="3"/>
  <c r="L1578" i="3" s="1"/>
  <c r="H1578" i="3"/>
  <c r="M1577" i="3"/>
  <c r="J1577" i="3"/>
  <c r="I1577" i="3"/>
  <c r="L1577" i="3" s="1"/>
  <c r="H1577" i="3"/>
  <c r="K1577" i="3" s="1"/>
  <c r="J1576" i="3"/>
  <c r="M1576" i="3" s="1"/>
  <c r="I1576" i="3"/>
  <c r="H1576" i="3"/>
  <c r="J1575" i="3"/>
  <c r="M1575" i="3" s="1"/>
  <c r="I1575" i="3"/>
  <c r="H1575" i="3"/>
  <c r="K1575" i="3" s="1"/>
  <c r="L1574" i="3"/>
  <c r="K1574" i="3"/>
  <c r="J1574" i="3"/>
  <c r="M1574" i="3" s="1"/>
  <c r="I1574" i="3"/>
  <c r="H1574" i="3"/>
  <c r="J1573" i="3"/>
  <c r="M1573" i="3" s="1"/>
  <c r="I1573" i="3"/>
  <c r="H1573" i="3"/>
  <c r="K1573" i="3" s="1"/>
  <c r="J1572" i="3"/>
  <c r="M1572" i="3" s="1"/>
  <c r="I1572" i="3"/>
  <c r="H1572" i="3"/>
  <c r="M1571" i="3"/>
  <c r="J1571" i="3"/>
  <c r="I1571" i="3"/>
  <c r="H1571" i="3"/>
  <c r="K1571" i="3" s="1"/>
  <c r="J1570" i="3"/>
  <c r="M1570" i="3" s="1"/>
  <c r="I1570" i="3"/>
  <c r="H1570" i="3"/>
  <c r="K1570" i="3" s="1"/>
  <c r="J1569" i="3"/>
  <c r="M1569" i="3" s="1"/>
  <c r="I1569" i="3"/>
  <c r="L1569" i="3" s="1"/>
  <c r="H1569" i="3"/>
  <c r="J1568" i="3"/>
  <c r="M1568" i="3" s="1"/>
  <c r="I1568" i="3"/>
  <c r="L1568" i="3" s="1"/>
  <c r="H1568" i="3"/>
  <c r="J1567" i="3"/>
  <c r="M1567" i="3" s="1"/>
  <c r="I1567" i="3"/>
  <c r="L1567" i="3" s="1"/>
  <c r="H1567" i="3"/>
  <c r="J1566" i="3"/>
  <c r="M1566" i="3" s="1"/>
  <c r="I1566" i="3"/>
  <c r="L1566" i="3" s="1"/>
  <c r="H1566" i="3"/>
  <c r="K1566" i="3" s="1"/>
  <c r="J1565" i="3"/>
  <c r="M1565" i="3" s="1"/>
  <c r="I1565" i="3"/>
  <c r="H1565" i="3"/>
  <c r="M1564" i="3"/>
  <c r="J1564" i="3"/>
  <c r="I1564" i="3"/>
  <c r="L1564" i="3" s="1"/>
  <c r="H1564" i="3"/>
  <c r="J1563" i="3"/>
  <c r="M1563" i="3" s="1"/>
  <c r="I1563" i="3"/>
  <c r="H1563" i="3"/>
  <c r="J1562" i="3"/>
  <c r="M1562" i="3" s="1"/>
  <c r="I1562" i="3"/>
  <c r="H1562" i="3"/>
  <c r="J1561" i="3"/>
  <c r="M1561" i="3" s="1"/>
  <c r="I1561" i="3"/>
  <c r="L1561" i="3" s="1"/>
  <c r="H1561" i="3"/>
  <c r="K1561" i="3" s="1"/>
  <c r="J1560" i="3"/>
  <c r="M1560" i="3" s="1"/>
  <c r="I1560" i="3"/>
  <c r="L1560" i="3" s="1"/>
  <c r="H1560" i="3"/>
  <c r="J1559" i="3"/>
  <c r="M1559" i="3" s="1"/>
  <c r="I1559" i="3"/>
  <c r="H1559" i="3"/>
  <c r="K1559" i="3" s="1"/>
  <c r="M1558" i="3"/>
  <c r="J1558" i="3"/>
  <c r="I1558" i="3"/>
  <c r="H1558" i="3"/>
  <c r="L1557" i="3"/>
  <c r="K1557" i="3"/>
  <c r="J1557" i="3"/>
  <c r="M1557" i="3" s="1"/>
  <c r="I1557" i="3"/>
  <c r="H1557" i="3"/>
  <c r="J1556" i="3"/>
  <c r="M1556" i="3" s="1"/>
  <c r="I1556" i="3"/>
  <c r="H1556" i="3"/>
  <c r="K1556" i="3" s="1"/>
  <c r="J1555" i="3"/>
  <c r="M1555" i="3" s="1"/>
  <c r="I1555" i="3"/>
  <c r="H1555" i="3"/>
  <c r="J1554" i="3"/>
  <c r="M1554" i="3" s="1"/>
  <c r="I1554" i="3"/>
  <c r="L1554" i="3" s="1"/>
  <c r="H1554" i="3"/>
  <c r="K1554" i="3" s="1"/>
  <c r="J1553" i="3"/>
  <c r="M1553" i="3" s="1"/>
  <c r="I1553" i="3"/>
  <c r="L1553" i="3" s="1"/>
  <c r="H1553" i="3"/>
  <c r="M1552" i="3"/>
  <c r="J1552" i="3"/>
  <c r="I1552" i="3"/>
  <c r="H1552" i="3"/>
  <c r="M1551" i="3"/>
  <c r="J1551" i="3"/>
  <c r="I1551" i="3"/>
  <c r="H1551" i="3"/>
  <c r="K1551" i="3" s="1"/>
  <c r="J1550" i="3"/>
  <c r="M1550" i="3" s="1"/>
  <c r="I1550" i="3"/>
  <c r="H1550" i="3"/>
  <c r="K1550" i="3" s="1"/>
  <c r="M1549" i="3"/>
  <c r="J1549" i="3"/>
  <c r="I1549" i="3"/>
  <c r="L1549" i="3" s="1"/>
  <c r="H1549" i="3"/>
  <c r="K1549" i="3" s="1"/>
  <c r="J1548" i="3"/>
  <c r="M1548" i="3" s="1"/>
  <c r="I1548" i="3"/>
  <c r="H1548" i="3"/>
  <c r="J1547" i="3"/>
  <c r="M1547" i="3" s="1"/>
  <c r="I1547" i="3"/>
  <c r="H1547" i="3"/>
  <c r="K1546" i="3"/>
  <c r="J1546" i="3"/>
  <c r="M1546" i="3" s="1"/>
  <c r="I1546" i="3"/>
  <c r="L1546" i="3" s="1"/>
  <c r="H1546" i="3"/>
  <c r="J1545" i="3"/>
  <c r="M1545" i="3" s="1"/>
  <c r="I1545" i="3"/>
  <c r="L1545" i="3" s="1"/>
  <c r="H1545" i="3"/>
  <c r="J1544" i="3"/>
  <c r="M1544" i="3" s="1"/>
  <c r="I1544" i="3"/>
  <c r="H1544" i="3"/>
  <c r="M1543" i="3"/>
  <c r="J1543" i="3"/>
  <c r="I1543" i="3"/>
  <c r="H1543" i="3"/>
  <c r="J1542" i="3"/>
  <c r="M1542" i="3" s="1"/>
  <c r="I1542" i="3"/>
  <c r="L1542" i="3" s="1"/>
  <c r="H1542" i="3"/>
  <c r="K1541" i="3"/>
  <c r="J1541" i="3"/>
  <c r="M1541" i="3" s="1"/>
  <c r="I1541" i="3"/>
  <c r="H1541" i="3"/>
  <c r="J1540" i="3"/>
  <c r="M1540" i="3" s="1"/>
  <c r="I1540" i="3"/>
  <c r="H1540" i="3"/>
  <c r="J1539" i="3"/>
  <c r="M1539" i="3" s="1"/>
  <c r="I1539" i="3"/>
  <c r="H1539" i="3"/>
  <c r="L1539" i="3" s="1"/>
  <c r="J1538" i="3"/>
  <c r="M1538" i="3" s="1"/>
  <c r="I1538" i="3"/>
  <c r="H1538" i="3"/>
  <c r="K1538" i="3" s="1"/>
  <c r="J1537" i="3"/>
  <c r="M1537" i="3" s="1"/>
  <c r="I1537" i="3"/>
  <c r="L1537" i="3" s="1"/>
  <c r="H1537" i="3"/>
  <c r="J1536" i="3"/>
  <c r="M1536" i="3" s="1"/>
  <c r="I1536" i="3"/>
  <c r="L1536" i="3" s="1"/>
  <c r="H1536" i="3"/>
  <c r="K1536" i="3" s="1"/>
  <c r="J1535" i="3"/>
  <c r="M1535" i="3" s="1"/>
  <c r="I1535" i="3"/>
  <c r="H1535" i="3"/>
  <c r="K1535" i="3" s="1"/>
  <c r="J1534" i="3"/>
  <c r="M1534" i="3" s="1"/>
  <c r="I1534" i="3"/>
  <c r="H1534" i="3"/>
  <c r="K1534" i="3" s="1"/>
  <c r="M1533" i="3"/>
  <c r="L1533" i="3"/>
  <c r="K1533" i="3"/>
  <c r="J1533" i="3"/>
  <c r="I1533" i="3"/>
  <c r="H1533" i="3"/>
  <c r="J1532" i="3"/>
  <c r="M1532" i="3" s="1"/>
  <c r="I1532" i="3"/>
  <c r="H1532" i="3"/>
  <c r="J1531" i="3"/>
  <c r="M1531" i="3" s="1"/>
  <c r="I1531" i="3"/>
  <c r="H1531" i="3"/>
  <c r="K1531" i="3" s="1"/>
  <c r="J1530" i="3"/>
  <c r="M1530" i="3" s="1"/>
  <c r="I1530" i="3"/>
  <c r="L1530" i="3" s="1"/>
  <c r="H1530" i="3"/>
  <c r="J1529" i="3"/>
  <c r="M1529" i="3" s="1"/>
  <c r="I1529" i="3"/>
  <c r="H1529" i="3"/>
  <c r="J1528" i="3"/>
  <c r="M1528" i="3" s="1"/>
  <c r="I1528" i="3"/>
  <c r="H1528" i="3"/>
  <c r="K1528" i="3" s="1"/>
  <c r="J1527" i="3"/>
  <c r="M1527" i="3" s="1"/>
  <c r="I1527" i="3"/>
  <c r="H1527" i="3"/>
  <c r="K1527" i="3" s="1"/>
  <c r="J1526" i="3"/>
  <c r="M1526" i="3" s="1"/>
  <c r="I1526" i="3"/>
  <c r="L1526" i="3" s="1"/>
  <c r="H1526" i="3"/>
  <c r="M1525" i="3"/>
  <c r="L1525" i="3"/>
  <c r="K1525" i="3"/>
  <c r="J1525" i="3"/>
  <c r="I1525" i="3"/>
  <c r="H1525" i="3"/>
  <c r="J1524" i="3"/>
  <c r="M1524" i="3" s="1"/>
  <c r="I1524" i="3"/>
  <c r="H1524" i="3"/>
  <c r="J1523" i="3"/>
  <c r="M1523" i="3" s="1"/>
  <c r="I1523" i="3"/>
  <c r="L1523" i="3" s="1"/>
  <c r="H1523" i="3"/>
  <c r="J1522" i="3"/>
  <c r="M1522" i="3" s="1"/>
  <c r="I1522" i="3"/>
  <c r="H1522" i="3"/>
  <c r="K1522" i="3" s="1"/>
  <c r="L1521" i="3"/>
  <c r="J1521" i="3"/>
  <c r="M1521" i="3" s="1"/>
  <c r="I1521" i="3"/>
  <c r="H1521" i="3"/>
  <c r="K1521" i="3" s="1"/>
  <c r="J1520" i="3"/>
  <c r="M1520" i="3" s="1"/>
  <c r="I1520" i="3"/>
  <c r="H1520" i="3"/>
  <c r="M1519" i="3"/>
  <c r="J1519" i="3"/>
  <c r="I1519" i="3"/>
  <c r="L1519" i="3" s="1"/>
  <c r="H1519" i="3"/>
  <c r="J1518" i="3"/>
  <c r="M1518" i="3" s="1"/>
  <c r="I1518" i="3"/>
  <c r="H1518" i="3"/>
  <c r="J1517" i="3"/>
  <c r="M1517" i="3" s="1"/>
  <c r="I1517" i="3"/>
  <c r="L1517" i="3" s="1"/>
  <c r="H1517" i="3"/>
  <c r="K1517" i="3" s="1"/>
  <c r="J1516" i="3"/>
  <c r="M1516" i="3" s="1"/>
  <c r="I1516" i="3"/>
  <c r="H1516" i="3"/>
  <c r="J1515" i="3"/>
  <c r="M1515" i="3" s="1"/>
  <c r="I1515" i="3"/>
  <c r="H1515" i="3"/>
  <c r="K1515" i="3" s="1"/>
  <c r="M1514" i="3"/>
  <c r="J1514" i="3"/>
  <c r="I1514" i="3"/>
  <c r="L1514" i="3" s="1"/>
  <c r="H1514" i="3"/>
  <c r="K1514" i="3" s="1"/>
  <c r="J1513" i="3"/>
  <c r="M1513" i="3" s="1"/>
  <c r="I1513" i="3"/>
  <c r="L1513" i="3" s="1"/>
  <c r="H1513" i="3"/>
  <c r="J1512" i="3"/>
  <c r="M1512" i="3" s="1"/>
  <c r="I1512" i="3"/>
  <c r="L1512" i="3" s="1"/>
  <c r="H1512" i="3"/>
  <c r="J1511" i="3"/>
  <c r="M1511" i="3" s="1"/>
  <c r="I1511" i="3"/>
  <c r="H1511" i="3"/>
  <c r="J1510" i="3"/>
  <c r="M1510" i="3" s="1"/>
  <c r="I1510" i="3"/>
  <c r="H1510" i="3"/>
  <c r="K1510" i="3" s="1"/>
  <c r="L1509" i="3"/>
  <c r="K1509" i="3"/>
  <c r="J1509" i="3"/>
  <c r="M1509" i="3" s="1"/>
  <c r="I1509" i="3"/>
  <c r="H1509" i="3"/>
  <c r="J1508" i="3"/>
  <c r="M1508" i="3" s="1"/>
  <c r="I1508" i="3"/>
  <c r="H1508" i="3"/>
  <c r="K1508" i="3" s="1"/>
  <c r="J1507" i="3"/>
  <c r="M1507" i="3" s="1"/>
  <c r="I1507" i="3"/>
  <c r="L1507" i="3" s="1"/>
  <c r="H1507" i="3"/>
  <c r="J1506" i="3"/>
  <c r="M1506" i="3" s="1"/>
  <c r="I1506" i="3"/>
  <c r="L1506" i="3" s="1"/>
  <c r="H1506" i="3"/>
  <c r="K1506" i="3" s="1"/>
  <c r="J1505" i="3"/>
  <c r="M1505" i="3" s="1"/>
  <c r="I1505" i="3"/>
  <c r="H1505" i="3"/>
  <c r="J1504" i="3"/>
  <c r="M1504" i="3" s="1"/>
  <c r="I1504" i="3"/>
  <c r="L1504" i="3" s="1"/>
  <c r="H1504" i="3"/>
  <c r="J1503" i="3"/>
  <c r="M1503" i="3" s="1"/>
  <c r="I1503" i="3"/>
  <c r="H1503" i="3"/>
  <c r="J1502" i="3"/>
  <c r="M1502" i="3" s="1"/>
  <c r="I1502" i="3"/>
  <c r="H1502" i="3"/>
  <c r="K1502" i="3" s="1"/>
  <c r="J1501" i="3"/>
  <c r="M1501" i="3" s="1"/>
  <c r="I1501" i="3"/>
  <c r="L1501" i="3" s="1"/>
  <c r="H1501" i="3"/>
  <c r="J1500" i="3"/>
  <c r="M1500" i="3" s="1"/>
  <c r="I1500" i="3"/>
  <c r="H1500" i="3"/>
  <c r="K1500" i="3" s="1"/>
  <c r="J1499" i="3"/>
  <c r="M1499" i="3" s="1"/>
  <c r="I1499" i="3"/>
  <c r="H1499" i="3"/>
  <c r="K1499" i="3" s="1"/>
  <c r="M1498" i="3"/>
  <c r="J1498" i="3"/>
  <c r="I1498" i="3"/>
  <c r="L1498" i="3" s="1"/>
  <c r="H1498" i="3"/>
  <c r="K1498" i="3" s="1"/>
  <c r="J1497" i="3"/>
  <c r="M1497" i="3" s="1"/>
  <c r="I1497" i="3"/>
  <c r="L1497" i="3" s="1"/>
  <c r="H1497" i="3"/>
  <c r="J1496" i="3"/>
  <c r="M1496" i="3" s="1"/>
  <c r="I1496" i="3"/>
  <c r="L1496" i="3" s="1"/>
  <c r="H1496" i="3"/>
  <c r="J1495" i="3"/>
  <c r="M1495" i="3" s="1"/>
  <c r="I1495" i="3"/>
  <c r="H1495" i="3"/>
  <c r="J1494" i="3"/>
  <c r="M1494" i="3" s="1"/>
  <c r="I1494" i="3"/>
  <c r="L1494" i="3" s="1"/>
  <c r="H1494" i="3"/>
  <c r="J1493" i="3"/>
  <c r="M1493" i="3" s="1"/>
  <c r="I1493" i="3"/>
  <c r="H1493" i="3"/>
  <c r="J1492" i="3"/>
  <c r="M1492" i="3" s="1"/>
  <c r="I1492" i="3"/>
  <c r="L1492" i="3" s="1"/>
  <c r="H1492" i="3"/>
  <c r="K1492" i="3" s="1"/>
  <c r="J1491" i="3"/>
  <c r="M1491" i="3" s="1"/>
  <c r="I1491" i="3"/>
  <c r="H1491" i="3"/>
  <c r="M1490" i="3"/>
  <c r="J1490" i="3"/>
  <c r="I1490" i="3"/>
  <c r="H1490" i="3"/>
  <c r="L1489" i="3"/>
  <c r="K1489" i="3"/>
  <c r="J1489" i="3"/>
  <c r="M1489" i="3" s="1"/>
  <c r="I1489" i="3"/>
  <c r="H1489" i="3"/>
  <c r="J1488" i="3"/>
  <c r="M1488" i="3" s="1"/>
  <c r="I1488" i="3"/>
  <c r="H1488" i="3"/>
  <c r="K1488" i="3" s="1"/>
  <c r="J1487" i="3"/>
  <c r="M1487" i="3" s="1"/>
  <c r="I1487" i="3"/>
  <c r="H1487" i="3"/>
  <c r="K1487" i="3" s="1"/>
  <c r="J1486" i="3"/>
  <c r="M1486" i="3" s="1"/>
  <c r="I1486" i="3"/>
  <c r="L1486" i="3" s="1"/>
  <c r="H1486" i="3"/>
  <c r="K1486" i="3" s="1"/>
  <c r="J1485" i="3"/>
  <c r="M1485" i="3" s="1"/>
  <c r="I1485" i="3"/>
  <c r="H1485" i="3"/>
  <c r="J1484" i="3"/>
  <c r="M1484" i="3" s="1"/>
  <c r="I1484" i="3"/>
  <c r="H1484" i="3"/>
  <c r="K1484" i="3" s="1"/>
  <c r="J1483" i="3"/>
  <c r="M1483" i="3" s="1"/>
  <c r="I1483" i="3"/>
  <c r="L1483" i="3" s="1"/>
  <c r="H1483" i="3"/>
  <c r="J1482" i="3"/>
  <c r="M1482" i="3" s="1"/>
  <c r="I1482" i="3"/>
  <c r="H1482" i="3"/>
  <c r="L1482" i="3" s="1"/>
  <c r="M1481" i="3"/>
  <c r="J1481" i="3"/>
  <c r="I1481" i="3"/>
  <c r="H1481" i="3"/>
  <c r="K1481" i="3" s="1"/>
  <c r="J1480" i="3"/>
  <c r="M1480" i="3" s="1"/>
  <c r="I1480" i="3"/>
  <c r="H1480" i="3"/>
  <c r="K1480" i="3" s="1"/>
  <c r="J1479" i="3"/>
  <c r="M1479" i="3" s="1"/>
  <c r="I1479" i="3"/>
  <c r="H1479" i="3"/>
  <c r="J1478" i="3"/>
  <c r="M1478" i="3" s="1"/>
  <c r="I1478" i="3"/>
  <c r="K1478" i="3" s="1"/>
  <c r="H1478" i="3"/>
  <c r="J1477" i="3"/>
  <c r="M1477" i="3" s="1"/>
  <c r="I1477" i="3"/>
  <c r="L1477" i="3" s="1"/>
  <c r="H1477" i="3"/>
  <c r="J1476" i="3"/>
  <c r="M1476" i="3" s="1"/>
  <c r="I1476" i="3"/>
  <c r="H1476" i="3"/>
  <c r="K1476" i="3" s="1"/>
  <c r="L1475" i="3"/>
  <c r="K1475" i="3"/>
  <c r="J1475" i="3"/>
  <c r="M1475" i="3" s="1"/>
  <c r="I1475" i="3"/>
  <c r="H1475" i="3"/>
  <c r="J1474" i="3"/>
  <c r="M1474" i="3" s="1"/>
  <c r="I1474" i="3"/>
  <c r="H1474" i="3"/>
  <c r="J1473" i="3"/>
  <c r="M1473" i="3" s="1"/>
  <c r="I1473" i="3"/>
  <c r="L1473" i="3" s="1"/>
  <c r="H1473" i="3"/>
  <c r="K1472" i="3"/>
  <c r="J1472" i="3"/>
  <c r="M1472" i="3" s="1"/>
  <c r="I1472" i="3"/>
  <c r="H1472" i="3"/>
  <c r="M1471" i="3"/>
  <c r="J1471" i="3"/>
  <c r="I1471" i="3"/>
  <c r="H1471" i="3"/>
  <c r="K1471" i="3" s="1"/>
  <c r="J1470" i="3"/>
  <c r="M1470" i="3" s="1"/>
  <c r="I1470" i="3"/>
  <c r="K1470" i="3" s="1"/>
  <c r="H1470" i="3"/>
  <c r="M1469" i="3"/>
  <c r="J1469" i="3"/>
  <c r="I1469" i="3"/>
  <c r="L1469" i="3" s="1"/>
  <c r="H1469" i="3"/>
  <c r="J1468" i="3"/>
  <c r="M1468" i="3" s="1"/>
  <c r="I1468" i="3"/>
  <c r="H1468" i="3"/>
  <c r="J1467" i="3"/>
  <c r="M1467" i="3" s="1"/>
  <c r="I1467" i="3"/>
  <c r="H1467" i="3"/>
  <c r="J1466" i="3"/>
  <c r="M1466" i="3" s="1"/>
  <c r="I1466" i="3"/>
  <c r="L1466" i="3" s="1"/>
  <c r="H1466" i="3"/>
  <c r="K1466" i="3" s="1"/>
  <c r="J1465" i="3"/>
  <c r="M1465" i="3" s="1"/>
  <c r="I1465" i="3"/>
  <c r="H1465" i="3"/>
  <c r="K1465" i="3" s="1"/>
  <c r="J1464" i="3"/>
  <c r="M1464" i="3" s="1"/>
  <c r="I1464" i="3"/>
  <c r="H1464" i="3"/>
  <c r="K1464" i="3" s="1"/>
  <c r="J1463" i="3"/>
  <c r="M1463" i="3" s="1"/>
  <c r="I1463" i="3"/>
  <c r="H1463" i="3"/>
  <c r="J1462" i="3"/>
  <c r="M1462" i="3" s="1"/>
  <c r="I1462" i="3"/>
  <c r="H1462" i="3"/>
  <c r="K1462" i="3" s="1"/>
  <c r="J1461" i="3"/>
  <c r="M1461" i="3" s="1"/>
  <c r="I1461" i="3"/>
  <c r="H1461" i="3"/>
  <c r="J1460" i="3"/>
  <c r="M1460" i="3" s="1"/>
  <c r="I1460" i="3"/>
  <c r="H1460" i="3"/>
  <c r="K1460" i="3" s="1"/>
  <c r="J1459" i="3"/>
  <c r="M1459" i="3" s="1"/>
  <c r="I1459" i="3"/>
  <c r="H1459" i="3"/>
  <c r="K1459" i="3" s="1"/>
  <c r="M1458" i="3"/>
  <c r="J1458" i="3"/>
  <c r="I1458" i="3"/>
  <c r="L1458" i="3" s="1"/>
  <c r="H1458" i="3"/>
  <c r="K1458" i="3" s="1"/>
  <c r="J1457" i="3"/>
  <c r="M1457" i="3" s="1"/>
  <c r="I1457" i="3"/>
  <c r="H1457" i="3"/>
  <c r="K1457" i="3" s="1"/>
  <c r="J1456" i="3"/>
  <c r="M1456" i="3" s="1"/>
  <c r="I1456" i="3"/>
  <c r="H1456" i="3"/>
  <c r="J1455" i="3"/>
  <c r="M1455" i="3" s="1"/>
  <c r="I1455" i="3"/>
  <c r="L1455" i="3" s="1"/>
  <c r="H1455" i="3"/>
  <c r="J1454" i="3"/>
  <c r="M1454" i="3" s="1"/>
  <c r="I1454" i="3"/>
  <c r="H1454" i="3"/>
  <c r="J1453" i="3"/>
  <c r="M1453" i="3" s="1"/>
  <c r="I1453" i="3"/>
  <c r="L1453" i="3" s="1"/>
  <c r="H1453" i="3"/>
  <c r="L1452" i="3"/>
  <c r="K1452" i="3"/>
  <c r="J1452" i="3"/>
  <c r="M1452" i="3" s="1"/>
  <c r="I1452" i="3"/>
  <c r="H1452" i="3"/>
  <c r="J1451" i="3"/>
  <c r="M1451" i="3" s="1"/>
  <c r="I1451" i="3"/>
  <c r="H1451" i="3"/>
  <c r="M1450" i="3"/>
  <c r="J1450" i="3"/>
  <c r="I1450" i="3"/>
  <c r="H1450" i="3"/>
  <c r="J1449" i="3"/>
  <c r="M1449" i="3" s="1"/>
  <c r="I1449" i="3"/>
  <c r="L1449" i="3" s="1"/>
  <c r="H1449" i="3"/>
  <c r="K1449" i="3" s="1"/>
  <c r="L1448" i="3"/>
  <c r="J1448" i="3"/>
  <c r="M1448" i="3" s="1"/>
  <c r="I1448" i="3"/>
  <c r="K1448" i="3" s="1"/>
  <c r="H1448" i="3"/>
  <c r="J1447" i="3"/>
  <c r="M1447" i="3" s="1"/>
  <c r="I1447" i="3"/>
  <c r="H1447" i="3"/>
  <c r="M1446" i="3"/>
  <c r="L1446" i="3"/>
  <c r="J1446" i="3"/>
  <c r="I1446" i="3"/>
  <c r="H1446" i="3"/>
  <c r="J1445" i="3"/>
  <c r="M1445" i="3" s="1"/>
  <c r="I1445" i="3"/>
  <c r="L1445" i="3" s="1"/>
  <c r="H1445" i="3"/>
  <c r="K1445" i="3" s="1"/>
  <c r="J1444" i="3"/>
  <c r="M1444" i="3" s="1"/>
  <c r="I1444" i="3"/>
  <c r="H1444" i="3"/>
  <c r="J1443" i="3"/>
  <c r="M1443" i="3" s="1"/>
  <c r="I1443" i="3"/>
  <c r="L1443" i="3" s="1"/>
  <c r="H1443" i="3"/>
  <c r="K1443" i="3" s="1"/>
  <c r="M1442" i="3"/>
  <c r="L1442" i="3"/>
  <c r="J1442" i="3"/>
  <c r="I1442" i="3"/>
  <c r="H1442" i="3"/>
  <c r="K1442" i="3" s="1"/>
  <c r="J1441" i="3"/>
  <c r="M1441" i="3" s="1"/>
  <c r="I1441" i="3"/>
  <c r="H1441" i="3"/>
  <c r="J1440" i="3"/>
  <c r="M1440" i="3" s="1"/>
  <c r="I1440" i="3"/>
  <c r="H1440" i="3"/>
  <c r="K1440" i="3" s="1"/>
  <c r="J1439" i="3"/>
  <c r="M1439" i="3" s="1"/>
  <c r="I1439" i="3"/>
  <c r="H1439" i="3"/>
  <c r="M1438" i="3"/>
  <c r="J1438" i="3"/>
  <c r="I1438" i="3"/>
  <c r="L1438" i="3" s="1"/>
  <c r="H1438" i="3"/>
  <c r="K1438" i="3" s="1"/>
  <c r="J1437" i="3"/>
  <c r="M1437" i="3" s="1"/>
  <c r="I1437" i="3"/>
  <c r="H1437" i="3"/>
  <c r="J1436" i="3"/>
  <c r="M1436" i="3" s="1"/>
  <c r="I1436" i="3"/>
  <c r="H1436" i="3"/>
  <c r="K1436" i="3" s="1"/>
  <c r="L1435" i="3"/>
  <c r="K1435" i="3"/>
  <c r="J1435" i="3"/>
  <c r="M1435" i="3" s="1"/>
  <c r="I1435" i="3"/>
  <c r="H1435" i="3"/>
  <c r="J1434" i="3"/>
  <c r="M1434" i="3" s="1"/>
  <c r="I1434" i="3"/>
  <c r="H1434" i="3"/>
  <c r="M1433" i="3"/>
  <c r="L1433" i="3"/>
  <c r="J1433" i="3"/>
  <c r="I1433" i="3"/>
  <c r="H1433" i="3"/>
  <c r="K1433" i="3" s="1"/>
  <c r="M1432" i="3"/>
  <c r="J1432" i="3"/>
  <c r="I1432" i="3"/>
  <c r="H1432" i="3"/>
  <c r="J1431" i="3"/>
  <c r="M1431" i="3" s="1"/>
  <c r="I1431" i="3"/>
  <c r="H1431" i="3"/>
  <c r="K1431" i="3" s="1"/>
  <c r="J1430" i="3"/>
  <c r="M1430" i="3" s="1"/>
  <c r="I1430" i="3"/>
  <c r="L1430" i="3" s="1"/>
  <c r="H1430" i="3"/>
  <c r="K1430" i="3" s="1"/>
  <c r="J1429" i="3"/>
  <c r="M1429" i="3" s="1"/>
  <c r="I1429" i="3"/>
  <c r="L1429" i="3" s="1"/>
  <c r="H1429" i="3"/>
  <c r="J1428" i="3"/>
  <c r="M1428" i="3" s="1"/>
  <c r="I1428" i="3"/>
  <c r="H1428" i="3"/>
  <c r="J1427" i="3"/>
  <c r="M1427" i="3" s="1"/>
  <c r="I1427" i="3"/>
  <c r="H1427" i="3"/>
  <c r="L1426" i="3"/>
  <c r="J1426" i="3"/>
  <c r="M1426" i="3" s="1"/>
  <c r="I1426" i="3"/>
  <c r="H1426" i="3"/>
  <c r="J1425" i="3"/>
  <c r="M1425" i="3" s="1"/>
  <c r="I1425" i="3"/>
  <c r="H1425" i="3"/>
  <c r="K1425" i="3" s="1"/>
  <c r="J1424" i="3"/>
  <c r="M1424" i="3" s="1"/>
  <c r="I1424" i="3"/>
  <c r="L1424" i="3" s="1"/>
  <c r="H1424" i="3"/>
  <c r="J1423" i="3"/>
  <c r="M1423" i="3" s="1"/>
  <c r="I1423" i="3"/>
  <c r="L1423" i="3" s="1"/>
  <c r="H1423" i="3"/>
  <c r="J1422" i="3"/>
  <c r="M1422" i="3" s="1"/>
  <c r="I1422" i="3"/>
  <c r="H1422" i="3"/>
  <c r="K1422" i="3" s="1"/>
  <c r="M1421" i="3"/>
  <c r="J1421" i="3"/>
  <c r="I1421" i="3"/>
  <c r="H1421" i="3"/>
  <c r="J1420" i="3"/>
  <c r="M1420" i="3" s="1"/>
  <c r="I1420" i="3"/>
  <c r="H1420" i="3"/>
  <c r="K1420" i="3" s="1"/>
  <c r="L1419" i="3"/>
  <c r="J1419" i="3"/>
  <c r="M1419" i="3" s="1"/>
  <c r="I1419" i="3"/>
  <c r="H1419" i="3"/>
  <c r="K1419" i="3" s="1"/>
  <c r="J1418" i="3"/>
  <c r="M1418" i="3" s="1"/>
  <c r="I1418" i="3"/>
  <c r="L1418" i="3" s="1"/>
  <c r="H1418" i="3"/>
  <c r="J1417" i="3"/>
  <c r="M1417" i="3" s="1"/>
  <c r="I1417" i="3"/>
  <c r="H1417" i="3"/>
  <c r="J1416" i="3"/>
  <c r="M1416" i="3" s="1"/>
  <c r="I1416" i="3"/>
  <c r="H1416" i="3"/>
  <c r="M1415" i="3"/>
  <c r="J1415" i="3"/>
  <c r="I1415" i="3"/>
  <c r="H1415" i="3"/>
  <c r="J1414" i="3"/>
  <c r="M1414" i="3" s="1"/>
  <c r="I1414" i="3"/>
  <c r="L1414" i="3" s="1"/>
  <c r="H1414" i="3"/>
  <c r="L1413" i="3"/>
  <c r="J1413" i="3"/>
  <c r="M1413" i="3" s="1"/>
  <c r="I1413" i="3"/>
  <c r="H1413" i="3"/>
  <c r="K1413" i="3" s="1"/>
  <c r="J1412" i="3"/>
  <c r="M1412" i="3" s="1"/>
  <c r="I1412" i="3"/>
  <c r="H1412" i="3"/>
  <c r="K1412" i="3" s="1"/>
  <c r="J1411" i="3"/>
  <c r="M1411" i="3" s="1"/>
  <c r="I1411" i="3"/>
  <c r="H1411" i="3"/>
  <c r="J1410" i="3"/>
  <c r="M1410" i="3" s="1"/>
  <c r="I1410" i="3"/>
  <c r="L1410" i="3" s="1"/>
  <c r="H1410" i="3"/>
  <c r="K1410" i="3" s="1"/>
  <c r="J1409" i="3"/>
  <c r="M1409" i="3" s="1"/>
  <c r="I1409" i="3"/>
  <c r="L1409" i="3" s="1"/>
  <c r="H1409" i="3"/>
  <c r="J1408" i="3"/>
  <c r="M1408" i="3" s="1"/>
  <c r="I1408" i="3"/>
  <c r="H1408" i="3"/>
  <c r="J1407" i="3"/>
  <c r="M1407" i="3" s="1"/>
  <c r="I1407" i="3"/>
  <c r="H1407" i="3"/>
  <c r="J1406" i="3"/>
  <c r="M1406" i="3" s="1"/>
  <c r="I1406" i="3"/>
  <c r="L1406" i="3" s="1"/>
  <c r="H1406" i="3"/>
  <c r="L1405" i="3"/>
  <c r="J1405" i="3"/>
  <c r="M1405" i="3" s="1"/>
  <c r="I1405" i="3"/>
  <c r="H1405" i="3"/>
  <c r="J1404" i="3"/>
  <c r="M1404" i="3" s="1"/>
  <c r="I1404" i="3"/>
  <c r="H1404" i="3"/>
  <c r="K1404" i="3" s="1"/>
  <c r="J1403" i="3"/>
  <c r="M1403" i="3" s="1"/>
  <c r="I1403" i="3"/>
  <c r="H1403" i="3"/>
  <c r="J1402" i="3"/>
  <c r="M1402" i="3" s="1"/>
  <c r="I1402" i="3"/>
  <c r="L1402" i="3" s="1"/>
  <c r="H1402" i="3"/>
  <c r="L1401" i="3"/>
  <c r="J1401" i="3"/>
  <c r="M1401" i="3" s="1"/>
  <c r="I1401" i="3"/>
  <c r="H1401" i="3"/>
  <c r="K1401" i="3" s="1"/>
  <c r="J1400" i="3"/>
  <c r="M1400" i="3" s="1"/>
  <c r="I1400" i="3"/>
  <c r="H1400" i="3"/>
  <c r="K1400" i="3" s="1"/>
  <c r="J1399" i="3"/>
  <c r="M1399" i="3" s="1"/>
  <c r="I1399" i="3"/>
  <c r="H1399" i="3"/>
  <c r="J1398" i="3"/>
  <c r="M1398" i="3" s="1"/>
  <c r="I1398" i="3"/>
  <c r="L1398" i="3" s="1"/>
  <c r="H1398" i="3"/>
  <c r="K1398" i="3" s="1"/>
  <c r="J1397" i="3"/>
  <c r="M1397" i="3" s="1"/>
  <c r="I1397" i="3"/>
  <c r="H1397" i="3"/>
  <c r="J1396" i="3"/>
  <c r="M1396" i="3" s="1"/>
  <c r="I1396" i="3"/>
  <c r="H1396" i="3"/>
  <c r="J1395" i="3"/>
  <c r="M1395" i="3" s="1"/>
  <c r="I1395" i="3"/>
  <c r="L1395" i="3" s="1"/>
  <c r="H1395" i="3"/>
  <c r="M1394" i="3"/>
  <c r="J1394" i="3"/>
  <c r="I1394" i="3"/>
  <c r="H1394" i="3"/>
  <c r="J1393" i="3"/>
  <c r="M1393" i="3" s="1"/>
  <c r="I1393" i="3"/>
  <c r="H1393" i="3"/>
  <c r="L1392" i="3"/>
  <c r="J1392" i="3"/>
  <c r="M1392" i="3" s="1"/>
  <c r="I1392" i="3"/>
  <c r="H1392" i="3"/>
  <c r="K1392" i="3" s="1"/>
  <c r="M1391" i="3"/>
  <c r="J1391" i="3"/>
  <c r="I1391" i="3"/>
  <c r="H1391" i="3"/>
  <c r="K1391" i="3" s="1"/>
  <c r="J1390" i="3"/>
  <c r="M1390" i="3" s="1"/>
  <c r="I1390" i="3"/>
  <c r="H1390" i="3"/>
  <c r="K1390" i="3" s="1"/>
  <c r="J1389" i="3"/>
  <c r="M1389" i="3" s="1"/>
  <c r="I1389" i="3"/>
  <c r="H1389" i="3"/>
  <c r="J1388" i="3"/>
  <c r="M1388" i="3" s="1"/>
  <c r="I1388" i="3"/>
  <c r="L1388" i="3" s="1"/>
  <c r="H1388" i="3"/>
  <c r="J1387" i="3"/>
  <c r="M1387" i="3" s="1"/>
  <c r="I1387" i="3"/>
  <c r="H1387" i="3"/>
  <c r="K1387" i="3" s="1"/>
  <c r="L1386" i="3"/>
  <c r="K1386" i="3"/>
  <c r="J1386" i="3"/>
  <c r="M1386" i="3" s="1"/>
  <c r="I1386" i="3"/>
  <c r="H1386" i="3"/>
  <c r="J1385" i="3"/>
  <c r="M1385" i="3" s="1"/>
  <c r="I1385" i="3"/>
  <c r="H1385" i="3"/>
  <c r="J1384" i="3"/>
  <c r="M1384" i="3" s="1"/>
  <c r="I1384" i="3"/>
  <c r="K1384" i="3" s="1"/>
  <c r="H1384" i="3"/>
  <c r="J1383" i="3"/>
  <c r="M1383" i="3" s="1"/>
  <c r="I1383" i="3"/>
  <c r="H1383" i="3"/>
  <c r="K1383" i="3" s="1"/>
  <c r="L1382" i="3"/>
  <c r="J1382" i="3"/>
  <c r="M1382" i="3" s="1"/>
  <c r="I1382" i="3"/>
  <c r="H1382" i="3"/>
  <c r="J1381" i="3"/>
  <c r="M1381" i="3" s="1"/>
  <c r="I1381" i="3"/>
  <c r="H1381" i="3"/>
  <c r="K1381" i="3" s="1"/>
  <c r="J1380" i="3"/>
  <c r="M1380" i="3" s="1"/>
  <c r="I1380" i="3"/>
  <c r="H1380" i="3"/>
  <c r="K1380" i="3" s="1"/>
  <c r="M1379" i="3"/>
  <c r="J1379" i="3"/>
  <c r="I1379" i="3"/>
  <c r="H1379" i="3"/>
  <c r="K1379" i="3" s="1"/>
  <c r="L1378" i="3"/>
  <c r="K1378" i="3"/>
  <c r="J1378" i="3"/>
  <c r="M1378" i="3" s="1"/>
  <c r="I1378" i="3"/>
  <c r="H1378" i="3"/>
  <c r="J1377" i="3"/>
  <c r="M1377" i="3" s="1"/>
  <c r="I1377" i="3"/>
  <c r="H1377" i="3"/>
  <c r="K1377" i="3" s="1"/>
  <c r="M1376" i="3"/>
  <c r="L1376" i="3"/>
  <c r="K1376" i="3"/>
  <c r="J1376" i="3"/>
  <c r="I1376" i="3"/>
  <c r="H1376" i="3"/>
  <c r="J1375" i="3"/>
  <c r="M1375" i="3" s="1"/>
  <c r="I1375" i="3"/>
  <c r="H1375" i="3"/>
  <c r="J1374" i="3"/>
  <c r="M1374" i="3" s="1"/>
  <c r="I1374" i="3"/>
  <c r="H1374" i="3"/>
  <c r="L1373" i="3"/>
  <c r="K1373" i="3"/>
  <c r="J1373" i="3"/>
  <c r="M1373" i="3" s="1"/>
  <c r="I1373" i="3"/>
  <c r="H1373" i="3"/>
  <c r="J1372" i="3"/>
  <c r="M1372" i="3" s="1"/>
  <c r="I1372" i="3"/>
  <c r="H1372" i="3"/>
  <c r="K1372" i="3" s="1"/>
  <c r="J1371" i="3"/>
  <c r="M1371" i="3" s="1"/>
  <c r="I1371" i="3"/>
  <c r="H1371" i="3"/>
  <c r="M1370" i="3"/>
  <c r="L1370" i="3"/>
  <c r="J1370" i="3"/>
  <c r="I1370" i="3"/>
  <c r="H1370" i="3"/>
  <c r="K1370" i="3" s="1"/>
  <c r="J1369" i="3"/>
  <c r="M1369" i="3" s="1"/>
  <c r="I1369" i="3"/>
  <c r="H1369" i="3"/>
  <c r="M1368" i="3"/>
  <c r="J1368" i="3"/>
  <c r="I1368" i="3"/>
  <c r="H1368" i="3"/>
  <c r="K1368" i="3" s="1"/>
  <c r="L1367" i="3"/>
  <c r="J1367" i="3"/>
  <c r="M1367" i="3" s="1"/>
  <c r="I1367" i="3"/>
  <c r="H1367" i="3"/>
  <c r="J1366" i="3"/>
  <c r="M1366" i="3" s="1"/>
  <c r="I1366" i="3"/>
  <c r="L1366" i="3" s="1"/>
  <c r="H1366" i="3"/>
  <c r="J1365" i="3"/>
  <c r="M1365" i="3" s="1"/>
  <c r="I1365" i="3"/>
  <c r="L1365" i="3" s="1"/>
  <c r="H1365" i="3"/>
  <c r="J1364" i="3"/>
  <c r="M1364" i="3" s="1"/>
  <c r="I1364" i="3"/>
  <c r="H1364" i="3"/>
  <c r="K1364" i="3" s="1"/>
  <c r="M1363" i="3"/>
  <c r="K1363" i="3"/>
  <c r="J1363" i="3"/>
  <c r="I1363" i="3"/>
  <c r="L1363" i="3" s="1"/>
  <c r="H1363" i="3"/>
  <c r="K1362" i="3"/>
  <c r="J1362" i="3"/>
  <c r="M1362" i="3" s="1"/>
  <c r="I1362" i="3"/>
  <c r="H1362" i="3"/>
  <c r="J1361" i="3"/>
  <c r="M1361" i="3" s="1"/>
  <c r="I1361" i="3"/>
  <c r="L1361" i="3" s="1"/>
  <c r="H1361" i="3"/>
  <c r="J1360" i="3"/>
  <c r="M1360" i="3" s="1"/>
  <c r="I1360" i="3"/>
  <c r="H1360" i="3"/>
  <c r="K1360" i="3" s="1"/>
  <c r="J1359" i="3"/>
  <c r="M1359" i="3" s="1"/>
  <c r="I1359" i="3"/>
  <c r="H1359" i="3"/>
  <c r="J1358" i="3"/>
  <c r="M1358" i="3" s="1"/>
  <c r="I1358" i="3"/>
  <c r="L1358" i="3" s="1"/>
  <c r="H1358" i="3"/>
  <c r="K1358" i="3" s="1"/>
  <c r="M1357" i="3"/>
  <c r="J1357" i="3"/>
  <c r="I1357" i="3"/>
  <c r="H1357" i="3"/>
  <c r="K1357" i="3" s="1"/>
  <c r="J1356" i="3"/>
  <c r="M1356" i="3" s="1"/>
  <c r="I1356" i="3"/>
  <c r="H1356" i="3"/>
  <c r="K1356" i="3" s="1"/>
  <c r="J1355" i="3"/>
  <c r="M1355" i="3" s="1"/>
  <c r="I1355" i="3"/>
  <c r="H1355" i="3"/>
  <c r="M1354" i="3"/>
  <c r="J1354" i="3"/>
  <c r="I1354" i="3"/>
  <c r="L1354" i="3" s="1"/>
  <c r="H1354" i="3"/>
  <c r="K1354" i="3" s="1"/>
  <c r="J1353" i="3"/>
  <c r="M1353" i="3" s="1"/>
  <c r="I1353" i="3"/>
  <c r="H1353" i="3"/>
  <c r="J1352" i="3"/>
  <c r="M1352" i="3" s="1"/>
  <c r="I1352" i="3"/>
  <c r="L1352" i="3" s="1"/>
  <c r="H1352" i="3"/>
  <c r="M1351" i="3"/>
  <c r="J1351" i="3"/>
  <c r="I1351" i="3"/>
  <c r="H1351" i="3"/>
  <c r="J1350" i="3"/>
  <c r="M1350" i="3" s="1"/>
  <c r="I1350" i="3"/>
  <c r="H1350" i="3"/>
  <c r="J1349" i="3"/>
  <c r="M1349" i="3" s="1"/>
  <c r="I1349" i="3"/>
  <c r="L1349" i="3" s="1"/>
  <c r="H1349" i="3"/>
  <c r="J1348" i="3"/>
  <c r="M1348" i="3" s="1"/>
  <c r="I1348" i="3"/>
  <c r="H1348" i="3"/>
  <c r="K1348" i="3" s="1"/>
  <c r="M1347" i="3"/>
  <c r="J1347" i="3"/>
  <c r="I1347" i="3"/>
  <c r="H1347" i="3"/>
  <c r="J1346" i="3"/>
  <c r="M1346" i="3" s="1"/>
  <c r="I1346" i="3"/>
  <c r="L1346" i="3" s="1"/>
  <c r="H1346" i="3"/>
  <c r="J1345" i="3"/>
  <c r="M1345" i="3" s="1"/>
  <c r="I1345" i="3"/>
  <c r="L1345" i="3" s="1"/>
  <c r="H1345" i="3"/>
  <c r="J1344" i="3"/>
  <c r="M1344" i="3" s="1"/>
  <c r="I1344" i="3"/>
  <c r="H1344" i="3"/>
  <c r="K1344" i="3" s="1"/>
  <c r="M1343" i="3"/>
  <c r="L1343" i="3"/>
  <c r="J1343" i="3"/>
  <c r="I1343" i="3"/>
  <c r="H1343" i="3"/>
  <c r="J1342" i="3"/>
  <c r="M1342" i="3" s="1"/>
  <c r="I1342" i="3"/>
  <c r="L1342" i="3" s="1"/>
  <c r="H1342" i="3"/>
  <c r="M1341" i="3"/>
  <c r="J1341" i="3"/>
  <c r="I1341" i="3"/>
  <c r="H1341" i="3"/>
  <c r="J1340" i="3"/>
  <c r="M1340" i="3" s="1"/>
  <c r="I1340" i="3"/>
  <c r="H1340" i="3"/>
  <c r="K1340" i="3" s="1"/>
  <c r="M1339" i="3"/>
  <c r="L1339" i="3"/>
  <c r="K1339" i="3"/>
  <c r="J1339" i="3"/>
  <c r="I1339" i="3"/>
  <c r="H1339" i="3"/>
  <c r="J1338" i="3"/>
  <c r="M1338" i="3" s="1"/>
  <c r="I1338" i="3"/>
  <c r="L1338" i="3" s="1"/>
  <c r="H1338" i="3"/>
  <c r="J1337" i="3"/>
  <c r="M1337" i="3" s="1"/>
  <c r="I1337" i="3"/>
  <c r="H1337" i="3"/>
  <c r="J1336" i="3"/>
  <c r="M1336" i="3" s="1"/>
  <c r="I1336" i="3"/>
  <c r="K1336" i="3" s="1"/>
  <c r="H1336" i="3"/>
  <c r="M1335" i="3"/>
  <c r="L1335" i="3"/>
  <c r="J1335" i="3"/>
  <c r="I1335" i="3"/>
  <c r="H1335" i="3"/>
  <c r="J1334" i="3"/>
  <c r="M1334" i="3" s="1"/>
  <c r="I1334" i="3"/>
  <c r="L1334" i="3" s="1"/>
  <c r="H1334" i="3"/>
  <c r="M1333" i="3"/>
  <c r="J1333" i="3"/>
  <c r="I1333" i="3"/>
  <c r="L1333" i="3" s="1"/>
  <c r="H1333" i="3"/>
  <c r="J1332" i="3"/>
  <c r="M1332" i="3" s="1"/>
  <c r="I1332" i="3"/>
  <c r="H1332" i="3"/>
  <c r="K1332" i="3" s="1"/>
  <c r="J1331" i="3"/>
  <c r="M1331" i="3" s="1"/>
  <c r="I1331" i="3"/>
  <c r="H1331" i="3"/>
  <c r="K1331" i="3" s="1"/>
  <c r="J1330" i="3"/>
  <c r="M1330" i="3" s="1"/>
  <c r="I1330" i="3"/>
  <c r="L1330" i="3" s="1"/>
  <c r="H1330" i="3"/>
  <c r="K1330" i="3" s="1"/>
  <c r="L1329" i="3"/>
  <c r="J1329" i="3"/>
  <c r="M1329" i="3" s="1"/>
  <c r="I1329" i="3"/>
  <c r="H1329" i="3"/>
  <c r="J1328" i="3"/>
  <c r="M1328" i="3" s="1"/>
  <c r="I1328" i="3"/>
  <c r="H1328" i="3"/>
  <c r="K1328" i="3" s="1"/>
  <c r="M1327" i="3"/>
  <c r="J1327" i="3"/>
  <c r="I1327" i="3"/>
  <c r="H1327" i="3"/>
  <c r="J1326" i="3"/>
  <c r="M1326" i="3" s="1"/>
  <c r="I1326" i="3"/>
  <c r="L1326" i="3" s="1"/>
  <c r="H1326" i="3"/>
  <c r="K1326" i="3" s="1"/>
  <c r="J1325" i="3"/>
  <c r="M1325" i="3" s="1"/>
  <c r="I1325" i="3"/>
  <c r="H1325" i="3"/>
  <c r="J1324" i="3"/>
  <c r="M1324" i="3" s="1"/>
  <c r="I1324" i="3"/>
  <c r="H1324" i="3"/>
  <c r="K1324" i="3" s="1"/>
  <c r="J1323" i="3"/>
  <c r="M1323" i="3" s="1"/>
  <c r="I1323" i="3"/>
  <c r="L1323" i="3" s="1"/>
  <c r="H1323" i="3"/>
  <c r="K1323" i="3" s="1"/>
  <c r="J1322" i="3"/>
  <c r="M1322" i="3" s="1"/>
  <c r="I1322" i="3"/>
  <c r="L1322" i="3" s="1"/>
  <c r="H1322" i="3"/>
  <c r="J1321" i="3"/>
  <c r="M1321" i="3" s="1"/>
  <c r="I1321" i="3"/>
  <c r="L1321" i="3" s="1"/>
  <c r="H1321" i="3"/>
  <c r="J1320" i="3"/>
  <c r="M1320" i="3" s="1"/>
  <c r="I1320" i="3"/>
  <c r="L1320" i="3" s="1"/>
  <c r="H1320" i="3"/>
  <c r="J1319" i="3"/>
  <c r="M1319" i="3" s="1"/>
  <c r="I1319" i="3"/>
  <c r="H1319" i="3"/>
  <c r="J1318" i="3"/>
  <c r="M1318" i="3" s="1"/>
  <c r="I1318" i="3"/>
  <c r="L1318" i="3" s="1"/>
  <c r="H1318" i="3"/>
  <c r="L1317" i="3"/>
  <c r="K1317" i="3"/>
  <c r="J1317" i="3"/>
  <c r="M1317" i="3" s="1"/>
  <c r="I1317" i="3"/>
  <c r="H1317" i="3"/>
  <c r="J1316" i="3"/>
  <c r="M1316" i="3" s="1"/>
  <c r="I1316" i="3"/>
  <c r="H1316" i="3"/>
  <c r="K1316" i="3" s="1"/>
  <c r="J1315" i="3"/>
  <c r="M1315" i="3" s="1"/>
  <c r="I1315" i="3"/>
  <c r="H1315" i="3"/>
  <c r="K1315" i="3" s="1"/>
  <c r="K1314" i="3"/>
  <c r="J1314" i="3"/>
  <c r="M1314" i="3" s="1"/>
  <c r="I1314" i="3"/>
  <c r="L1314" i="3" s="1"/>
  <c r="H1314" i="3"/>
  <c r="L1313" i="3"/>
  <c r="J1313" i="3"/>
  <c r="M1313" i="3" s="1"/>
  <c r="I1313" i="3"/>
  <c r="H1313" i="3"/>
  <c r="J1312" i="3"/>
  <c r="M1312" i="3" s="1"/>
  <c r="I1312" i="3"/>
  <c r="L1312" i="3" s="1"/>
  <c r="H1312" i="3"/>
  <c r="M1311" i="3"/>
  <c r="J1311" i="3"/>
  <c r="I1311" i="3"/>
  <c r="L1311" i="3" s="1"/>
  <c r="H1311" i="3"/>
  <c r="K1310" i="3"/>
  <c r="J1310" i="3"/>
  <c r="M1310" i="3" s="1"/>
  <c r="I1310" i="3"/>
  <c r="H1310" i="3"/>
  <c r="J1309" i="3"/>
  <c r="M1309" i="3" s="1"/>
  <c r="I1309" i="3"/>
  <c r="H1309" i="3"/>
  <c r="K1309" i="3" s="1"/>
  <c r="J1308" i="3"/>
  <c r="M1308" i="3" s="1"/>
  <c r="I1308" i="3"/>
  <c r="H1308" i="3"/>
  <c r="K1308" i="3" s="1"/>
  <c r="J1307" i="3"/>
  <c r="M1307" i="3" s="1"/>
  <c r="I1307" i="3"/>
  <c r="H1307" i="3"/>
  <c r="J1306" i="3"/>
  <c r="M1306" i="3" s="1"/>
  <c r="I1306" i="3"/>
  <c r="L1306" i="3" s="1"/>
  <c r="H1306" i="3"/>
  <c r="J1305" i="3"/>
  <c r="M1305" i="3" s="1"/>
  <c r="I1305" i="3"/>
  <c r="H1305" i="3"/>
  <c r="K1305" i="3" s="1"/>
  <c r="J1304" i="3"/>
  <c r="M1304" i="3" s="1"/>
  <c r="I1304" i="3"/>
  <c r="K1304" i="3" s="1"/>
  <c r="H1304" i="3"/>
  <c r="M1303" i="3"/>
  <c r="J1303" i="3"/>
  <c r="I1303" i="3"/>
  <c r="H1303" i="3"/>
  <c r="J1302" i="3"/>
  <c r="M1302" i="3" s="1"/>
  <c r="I1302" i="3"/>
  <c r="H1302" i="3"/>
  <c r="K1302" i="3" s="1"/>
  <c r="M1301" i="3"/>
  <c r="L1301" i="3"/>
  <c r="J1301" i="3"/>
  <c r="I1301" i="3"/>
  <c r="H1301" i="3"/>
  <c r="K1301" i="3" s="1"/>
  <c r="J1300" i="3"/>
  <c r="M1300" i="3" s="1"/>
  <c r="I1300" i="3"/>
  <c r="H1300" i="3"/>
  <c r="K1300" i="3" s="1"/>
  <c r="J1299" i="3"/>
  <c r="M1299" i="3" s="1"/>
  <c r="I1299" i="3"/>
  <c r="H1299" i="3"/>
  <c r="K1299" i="3" s="1"/>
  <c r="J1298" i="3"/>
  <c r="M1298" i="3" s="1"/>
  <c r="I1298" i="3"/>
  <c r="H1298" i="3"/>
  <c r="J1297" i="3"/>
  <c r="M1297" i="3" s="1"/>
  <c r="I1297" i="3"/>
  <c r="L1297" i="3" s="1"/>
  <c r="H1297" i="3"/>
  <c r="K1297" i="3" s="1"/>
  <c r="J1296" i="3"/>
  <c r="M1296" i="3" s="1"/>
  <c r="I1296" i="3"/>
  <c r="L1296" i="3" s="1"/>
  <c r="H1296" i="3"/>
  <c r="J1295" i="3"/>
  <c r="M1295" i="3" s="1"/>
  <c r="I1295" i="3"/>
  <c r="L1295" i="3" s="1"/>
  <c r="H1295" i="3"/>
  <c r="J1294" i="3"/>
  <c r="M1294" i="3" s="1"/>
  <c r="I1294" i="3"/>
  <c r="L1294" i="3" s="1"/>
  <c r="H1294" i="3"/>
  <c r="J1293" i="3"/>
  <c r="M1293" i="3" s="1"/>
  <c r="I1293" i="3"/>
  <c r="H1293" i="3"/>
  <c r="K1293" i="3" s="1"/>
  <c r="J1292" i="3"/>
  <c r="M1292" i="3" s="1"/>
  <c r="I1292" i="3"/>
  <c r="H1292" i="3"/>
  <c r="K1292" i="3" s="1"/>
  <c r="J1291" i="3"/>
  <c r="M1291" i="3" s="1"/>
  <c r="I1291" i="3"/>
  <c r="L1291" i="3" s="1"/>
  <c r="H1291" i="3"/>
  <c r="K1291" i="3" s="1"/>
  <c r="M1290" i="3"/>
  <c r="J1290" i="3"/>
  <c r="I1290" i="3"/>
  <c r="L1290" i="3" s="1"/>
  <c r="H1290" i="3"/>
  <c r="K1290" i="3" s="1"/>
  <c r="J1289" i="3"/>
  <c r="M1289" i="3" s="1"/>
  <c r="I1289" i="3"/>
  <c r="H1289" i="3"/>
  <c r="K1289" i="3" s="1"/>
  <c r="J1288" i="3"/>
  <c r="M1288" i="3" s="1"/>
  <c r="I1288" i="3"/>
  <c r="L1288" i="3" s="1"/>
  <c r="H1288" i="3"/>
  <c r="J1287" i="3"/>
  <c r="M1287" i="3" s="1"/>
  <c r="I1287" i="3"/>
  <c r="L1287" i="3" s="1"/>
  <c r="H1287" i="3"/>
  <c r="K1287" i="3" s="1"/>
  <c r="J1286" i="3"/>
  <c r="M1286" i="3" s="1"/>
  <c r="I1286" i="3"/>
  <c r="H1286" i="3"/>
  <c r="K1286" i="3" s="1"/>
  <c r="J1285" i="3"/>
  <c r="M1285" i="3" s="1"/>
  <c r="I1285" i="3"/>
  <c r="H1285" i="3"/>
  <c r="J1284" i="3"/>
  <c r="M1284" i="3" s="1"/>
  <c r="I1284" i="3"/>
  <c r="H1284" i="3"/>
  <c r="K1284" i="3" s="1"/>
  <c r="J1283" i="3"/>
  <c r="M1283" i="3" s="1"/>
  <c r="I1283" i="3"/>
  <c r="L1283" i="3" s="1"/>
  <c r="H1283" i="3"/>
  <c r="K1283" i="3" s="1"/>
  <c r="J1282" i="3"/>
  <c r="M1282" i="3" s="1"/>
  <c r="I1282" i="3"/>
  <c r="H1282" i="3"/>
  <c r="K1282" i="3" s="1"/>
  <c r="J1281" i="3"/>
  <c r="M1281" i="3" s="1"/>
  <c r="I1281" i="3"/>
  <c r="H1281" i="3"/>
  <c r="J1280" i="3"/>
  <c r="M1280" i="3" s="1"/>
  <c r="I1280" i="3"/>
  <c r="H1280" i="3"/>
  <c r="J1279" i="3"/>
  <c r="M1279" i="3" s="1"/>
  <c r="I1279" i="3"/>
  <c r="L1279" i="3" s="1"/>
  <c r="H1279" i="3"/>
  <c r="J1278" i="3"/>
  <c r="M1278" i="3" s="1"/>
  <c r="I1278" i="3"/>
  <c r="H1278" i="3"/>
  <c r="J1277" i="3"/>
  <c r="M1277" i="3" s="1"/>
  <c r="I1277" i="3"/>
  <c r="H1277" i="3"/>
  <c r="L1277" i="3" s="1"/>
  <c r="J1276" i="3"/>
  <c r="M1276" i="3" s="1"/>
  <c r="I1276" i="3"/>
  <c r="H1276" i="3"/>
  <c r="K1276" i="3" s="1"/>
  <c r="J1275" i="3"/>
  <c r="M1275" i="3" s="1"/>
  <c r="I1275" i="3"/>
  <c r="H1275" i="3"/>
  <c r="K1275" i="3" s="1"/>
  <c r="L1274" i="3"/>
  <c r="K1274" i="3"/>
  <c r="J1274" i="3"/>
  <c r="M1274" i="3" s="1"/>
  <c r="I1274" i="3"/>
  <c r="H1274" i="3"/>
  <c r="L1273" i="3"/>
  <c r="J1273" i="3"/>
  <c r="M1273" i="3" s="1"/>
  <c r="I1273" i="3"/>
  <c r="H1273" i="3"/>
  <c r="J1272" i="3"/>
  <c r="M1272" i="3" s="1"/>
  <c r="I1272" i="3"/>
  <c r="L1272" i="3" s="1"/>
  <c r="H1272" i="3"/>
  <c r="M1271" i="3"/>
  <c r="J1271" i="3"/>
  <c r="I1271" i="3"/>
  <c r="H1271" i="3"/>
  <c r="L1270" i="3"/>
  <c r="K1270" i="3"/>
  <c r="J1270" i="3"/>
  <c r="M1270" i="3" s="1"/>
  <c r="I1270" i="3"/>
  <c r="H1270" i="3"/>
  <c r="J1269" i="3"/>
  <c r="M1269" i="3" s="1"/>
  <c r="I1269" i="3"/>
  <c r="H1269" i="3"/>
  <c r="J1268" i="3"/>
  <c r="M1268" i="3" s="1"/>
  <c r="I1268" i="3"/>
  <c r="L1268" i="3" s="1"/>
  <c r="H1268" i="3"/>
  <c r="J1267" i="3"/>
  <c r="M1267" i="3" s="1"/>
  <c r="I1267" i="3"/>
  <c r="H1267" i="3"/>
  <c r="J1266" i="3"/>
  <c r="M1266" i="3" s="1"/>
  <c r="I1266" i="3"/>
  <c r="L1266" i="3" s="1"/>
  <c r="H1266" i="3"/>
  <c r="J1265" i="3"/>
  <c r="M1265" i="3" s="1"/>
  <c r="I1265" i="3"/>
  <c r="H1265" i="3"/>
  <c r="J1264" i="3"/>
  <c r="M1264" i="3" s="1"/>
  <c r="I1264" i="3"/>
  <c r="H1264" i="3"/>
  <c r="J1263" i="3"/>
  <c r="M1263" i="3" s="1"/>
  <c r="I1263" i="3"/>
  <c r="H1263" i="3"/>
  <c r="K1263" i="3" s="1"/>
  <c r="J1262" i="3"/>
  <c r="M1262" i="3" s="1"/>
  <c r="I1262" i="3"/>
  <c r="K1262" i="3" s="1"/>
  <c r="H1262" i="3"/>
  <c r="J1261" i="3"/>
  <c r="M1261" i="3" s="1"/>
  <c r="I1261" i="3"/>
  <c r="H1261" i="3"/>
  <c r="J1260" i="3"/>
  <c r="M1260" i="3" s="1"/>
  <c r="I1260" i="3"/>
  <c r="L1260" i="3" s="1"/>
  <c r="H1260" i="3"/>
  <c r="J1259" i="3"/>
  <c r="M1259" i="3" s="1"/>
  <c r="I1259" i="3"/>
  <c r="H1259" i="3"/>
  <c r="K1259" i="3" s="1"/>
  <c r="J1258" i="3"/>
  <c r="M1258" i="3" s="1"/>
  <c r="I1258" i="3"/>
  <c r="L1258" i="3" s="1"/>
  <c r="H1258" i="3"/>
  <c r="K1258" i="3" s="1"/>
  <c r="J1257" i="3"/>
  <c r="M1257" i="3" s="1"/>
  <c r="I1257" i="3"/>
  <c r="L1257" i="3" s="1"/>
  <c r="H1257" i="3"/>
  <c r="J1256" i="3"/>
  <c r="M1256" i="3" s="1"/>
  <c r="I1256" i="3"/>
  <c r="H1256" i="3"/>
  <c r="K1256" i="3" s="1"/>
  <c r="J1255" i="3"/>
  <c r="M1255" i="3" s="1"/>
  <c r="I1255" i="3"/>
  <c r="H1255" i="3"/>
  <c r="K1255" i="3" s="1"/>
  <c r="J1254" i="3"/>
  <c r="M1254" i="3" s="1"/>
  <c r="I1254" i="3"/>
  <c r="H1254" i="3"/>
  <c r="K1254" i="3" s="1"/>
  <c r="J1253" i="3"/>
  <c r="M1253" i="3" s="1"/>
  <c r="I1253" i="3"/>
  <c r="L1253" i="3" s="1"/>
  <c r="H1253" i="3"/>
  <c r="J1252" i="3"/>
  <c r="M1252" i="3" s="1"/>
  <c r="I1252" i="3"/>
  <c r="H1252" i="3"/>
  <c r="K1252" i="3" s="1"/>
  <c r="L1251" i="3"/>
  <c r="K1251" i="3"/>
  <c r="J1251" i="3"/>
  <c r="M1251" i="3" s="1"/>
  <c r="I1251" i="3"/>
  <c r="H1251" i="3"/>
  <c r="J1250" i="3"/>
  <c r="M1250" i="3" s="1"/>
  <c r="I1250" i="3"/>
  <c r="L1250" i="3" s="1"/>
  <c r="H1250" i="3"/>
  <c r="K1250" i="3" s="1"/>
  <c r="L1249" i="3"/>
  <c r="J1249" i="3"/>
  <c r="M1249" i="3" s="1"/>
  <c r="I1249" i="3"/>
  <c r="H1249" i="3"/>
  <c r="M1248" i="3"/>
  <c r="K1248" i="3"/>
  <c r="J1248" i="3"/>
  <c r="I1248" i="3"/>
  <c r="L1248" i="3" s="1"/>
  <c r="H1248" i="3"/>
  <c r="J1247" i="3"/>
  <c r="M1247" i="3" s="1"/>
  <c r="I1247" i="3"/>
  <c r="H1247" i="3"/>
  <c r="J1246" i="3"/>
  <c r="M1246" i="3" s="1"/>
  <c r="I1246" i="3"/>
  <c r="H1246" i="3"/>
  <c r="K1246" i="3" s="1"/>
  <c r="J1245" i="3"/>
  <c r="M1245" i="3" s="1"/>
  <c r="I1245" i="3"/>
  <c r="H1245" i="3"/>
  <c r="K1245" i="3" s="1"/>
  <c r="J1244" i="3"/>
  <c r="M1244" i="3" s="1"/>
  <c r="I1244" i="3"/>
  <c r="H1244" i="3"/>
  <c r="J1243" i="3"/>
  <c r="M1243" i="3" s="1"/>
  <c r="I1243" i="3"/>
  <c r="H1243" i="3"/>
  <c r="J1242" i="3"/>
  <c r="M1242" i="3" s="1"/>
  <c r="I1242" i="3"/>
  <c r="L1242" i="3" s="1"/>
  <c r="H1242" i="3"/>
  <c r="K1242" i="3" s="1"/>
  <c r="J1241" i="3"/>
  <c r="M1241" i="3" s="1"/>
  <c r="I1241" i="3"/>
  <c r="H1241" i="3"/>
  <c r="K1241" i="3" s="1"/>
  <c r="J1240" i="3"/>
  <c r="M1240" i="3" s="1"/>
  <c r="I1240" i="3"/>
  <c r="H1240" i="3"/>
  <c r="M1239" i="3"/>
  <c r="J1239" i="3"/>
  <c r="I1239" i="3"/>
  <c r="L1239" i="3" s="1"/>
  <c r="H1239" i="3"/>
  <c r="J1238" i="3"/>
  <c r="M1238" i="3" s="1"/>
  <c r="I1238" i="3"/>
  <c r="L1238" i="3" s="1"/>
  <c r="H1238" i="3"/>
  <c r="K1238" i="3" s="1"/>
  <c r="J1237" i="3"/>
  <c r="M1237" i="3" s="1"/>
  <c r="I1237" i="3"/>
  <c r="L1237" i="3" s="1"/>
  <c r="H1237" i="3"/>
  <c r="J1236" i="3"/>
  <c r="M1236" i="3" s="1"/>
  <c r="I1236" i="3"/>
  <c r="H1236" i="3"/>
  <c r="K1236" i="3" s="1"/>
  <c r="M1235" i="3"/>
  <c r="K1235" i="3"/>
  <c r="J1235" i="3"/>
  <c r="I1235" i="3"/>
  <c r="H1235" i="3"/>
  <c r="J1234" i="3"/>
  <c r="M1234" i="3" s="1"/>
  <c r="I1234" i="3"/>
  <c r="L1234" i="3" s="1"/>
  <c r="H1234" i="3"/>
  <c r="K1234" i="3" s="1"/>
  <c r="J1233" i="3"/>
  <c r="M1233" i="3" s="1"/>
  <c r="I1233" i="3"/>
  <c r="H1233" i="3"/>
  <c r="L1232" i="3"/>
  <c r="J1232" i="3"/>
  <c r="M1232" i="3" s="1"/>
  <c r="I1232" i="3"/>
  <c r="H1232" i="3"/>
  <c r="M1231" i="3"/>
  <c r="K1231" i="3"/>
  <c r="J1231" i="3"/>
  <c r="I1231" i="3"/>
  <c r="L1231" i="3" s="1"/>
  <c r="H1231" i="3"/>
  <c r="J1230" i="3"/>
  <c r="M1230" i="3" s="1"/>
  <c r="I1230" i="3"/>
  <c r="L1230" i="3" s="1"/>
  <c r="H1230" i="3"/>
  <c r="J1229" i="3"/>
  <c r="M1229" i="3" s="1"/>
  <c r="I1229" i="3"/>
  <c r="H1229" i="3"/>
  <c r="J1228" i="3"/>
  <c r="M1228" i="3" s="1"/>
  <c r="I1228" i="3"/>
  <c r="H1228" i="3"/>
  <c r="J1227" i="3"/>
  <c r="M1227" i="3" s="1"/>
  <c r="I1227" i="3"/>
  <c r="H1227" i="3"/>
  <c r="L1227" i="3" s="1"/>
  <c r="J1226" i="3"/>
  <c r="M1226" i="3" s="1"/>
  <c r="I1226" i="3"/>
  <c r="H1226" i="3"/>
  <c r="J1225" i="3"/>
  <c r="M1225" i="3" s="1"/>
  <c r="I1225" i="3"/>
  <c r="H1225" i="3"/>
  <c r="K1225" i="3" s="1"/>
  <c r="L1224" i="3"/>
  <c r="K1224" i="3"/>
  <c r="J1224" i="3"/>
  <c r="M1224" i="3" s="1"/>
  <c r="I1224" i="3"/>
  <c r="H1224" i="3"/>
  <c r="M1223" i="3"/>
  <c r="J1223" i="3"/>
  <c r="I1223" i="3"/>
  <c r="H1223" i="3"/>
  <c r="K1223" i="3" s="1"/>
  <c r="J1222" i="3"/>
  <c r="M1222" i="3" s="1"/>
  <c r="I1222" i="3"/>
  <c r="L1222" i="3" s="1"/>
  <c r="H1222" i="3"/>
  <c r="K1222" i="3" s="1"/>
  <c r="J1221" i="3"/>
  <c r="M1221" i="3" s="1"/>
  <c r="I1221" i="3"/>
  <c r="H1221" i="3"/>
  <c r="K1221" i="3" s="1"/>
  <c r="J1220" i="3"/>
  <c r="M1220" i="3" s="1"/>
  <c r="I1220" i="3"/>
  <c r="H1220" i="3"/>
  <c r="J1219" i="3"/>
  <c r="M1219" i="3" s="1"/>
  <c r="I1219" i="3"/>
  <c r="H1219" i="3"/>
  <c r="L1219" i="3" s="1"/>
  <c r="L1218" i="3"/>
  <c r="K1218" i="3"/>
  <c r="J1218" i="3"/>
  <c r="M1218" i="3" s="1"/>
  <c r="I1218" i="3"/>
  <c r="H1218" i="3"/>
  <c r="J1217" i="3"/>
  <c r="M1217" i="3" s="1"/>
  <c r="I1217" i="3"/>
  <c r="H1217" i="3"/>
  <c r="K1217" i="3" s="1"/>
  <c r="L1216" i="3"/>
  <c r="K1216" i="3"/>
  <c r="J1216" i="3"/>
  <c r="M1216" i="3" s="1"/>
  <c r="I1216" i="3"/>
  <c r="H1216" i="3"/>
  <c r="J1215" i="3"/>
  <c r="M1215" i="3" s="1"/>
  <c r="I1215" i="3"/>
  <c r="L1215" i="3" s="1"/>
  <c r="H1215" i="3"/>
  <c r="J1214" i="3"/>
  <c r="M1214" i="3" s="1"/>
  <c r="I1214" i="3"/>
  <c r="L1214" i="3" s="1"/>
  <c r="H1214" i="3"/>
  <c r="L1213" i="3"/>
  <c r="J1213" i="3"/>
  <c r="M1213" i="3" s="1"/>
  <c r="I1213" i="3"/>
  <c r="K1213" i="3" s="1"/>
  <c r="H1213" i="3"/>
  <c r="J1212" i="3"/>
  <c r="M1212" i="3" s="1"/>
  <c r="I1212" i="3"/>
  <c r="L1212" i="3" s="1"/>
  <c r="H1212" i="3"/>
  <c r="M1211" i="3"/>
  <c r="J1211" i="3"/>
  <c r="I1211" i="3"/>
  <c r="H1211" i="3"/>
  <c r="K1211" i="3" s="1"/>
  <c r="K1210" i="3"/>
  <c r="J1210" i="3"/>
  <c r="M1210" i="3" s="1"/>
  <c r="I1210" i="3"/>
  <c r="L1210" i="3" s="1"/>
  <c r="H1210" i="3"/>
  <c r="J1209" i="3"/>
  <c r="M1209" i="3" s="1"/>
  <c r="I1209" i="3"/>
  <c r="H1209" i="3"/>
  <c r="K1209" i="3" s="1"/>
  <c r="J1208" i="3"/>
  <c r="M1208" i="3" s="1"/>
  <c r="I1208" i="3"/>
  <c r="L1208" i="3" s="1"/>
  <c r="H1208" i="3"/>
  <c r="M1207" i="3"/>
  <c r="J1207" i="3"/>
  <c r="I1207" i="3"/>
  <c r="H1207" i="3"/>
  <c r="K1207" i="3" s="1"/>
  <c r="J1206" i="3"/>
  <c r="M1206" i="3" s="1"/>
  <c r="I1206" i="3"/>
  <c r="L1206" i="3" s="1"/>
  <c r="H1206" i="3"/>
  <c r="J1205" i="3"/>
  <c r="M1205" i="3" s="1"/>
  <c r="I1205" i="3"/>
  <c r="L1205" i="3" s="1"/>
  <c r="H1205" i="3"/>
  <c r="J1204" i="3"/>
  <c r="M1204" i="3" s="1"/>
  <c r="I1204" i="3"/>
  <c r="H1204" i="3"/>
  <c r="J1203" i="3"/>
  <c r="M1203" i="3" s="1"/>
  <c r="I1203" i="3"/>
  <c r="L1203" i="3" s="1"/>
  <c r="H1203" i="3"/>
  <c r="K1203" i="3" s="1"/>
  <c r="M1202" i="3"/>
  <c r="J1202" i="3"/>
  <c r="I1202" i="3"/>
  <c r="H1202" i="3"/>
  <c r="L1202" i="3" s="1"/>
  <c r="J1201" i="3"/>
  <c r="M1201" i="3" s="1"/>
  <c r="I1201" i="3"/>
  <c r="H1201" i="3"/>
  <c r="M1200" i="3"/>
  <c r="L1200" i="3"/>
  <c r="J1200" i="3"/>
  <c r="I1200" i="3"/>
  <c r="H1200" i="3"/>
  <c r="K1200" i="3" s="1"/>
  <c r="J1199" i="3"/>
  <c r="M1199" i="3" s="1"/>
  <c r="I1199" i="3"/>
  <c r="H1199" i="3"/>
  <c r="K1199" i="3" s="1"/>
  <c r="J1198" i="3"/>
  <c r="M1198" i="3" s="1"/>
  <c r="I1198" i="3"/>
  <c r="H1198" i="3"/>
  <c r="K1198" i="3" s="1"/>
  <c r="M1197" i="3"/>
  <c r="J1197" i="3"/>
  <c r="I1197" i="3"/>
  <c r="K1197" i="3" s="1"/>
  <c r="H1197" i="3"/>
  <c r="J1196" i="3"/>
  <c r="M1196" i="3" s="1"/>
  <c r="I1196" i="3"/>
  <c r="L1196" i="3" s="1"/>
  <c r="H1196" i="3"/>
  <c r="J1195" i="3"/>
  <c r="M1195" i="3" s="1"/>
  <c r="I1195" i="3"/>
  <c r="L1195" i="3" s="1"/>
  <c r="H1195" i="3"/>
  <c r="K1195" i="3" s="1"/>
  <c r="L1194" i="3"/>
  <c r="J1194" i="3"/>
  <c r="M1194" i="3" s="1"/>
  <c r="I1194" i="3"/>
  <c r="H1194" i="3"/>
  <c r="J1193" i="3"/>
  <c r="M1193" i="3" s="1"/>
  <c r="I1193" i="3"/>
  <c r="H1193" i="3"/>
  <c r="J1192" i="3"/>
  <c r="M1192" i="3" s="1"/>
  <c r="I1192" i="3"/>
  <c r="L1192" i="3" s="1"/>
  <c r="H1192" i="3"/>
  <c r="J1191" i="3"/>
  <c r="M1191" i="3" s="1"/>
  <c r="I1191" i="3"/>
  <c r="H1191" i="3"/>
  <c r="K1191" i="3" s="1"/>
  <c r="J1190" i="3"/>
  <c r="M1190" i="3" s="1"/>
  <c r="I1190" i="3"/>
  <c r="H1190" i="3"/>
  <c r="M1189" i="3"/>
  <c r="J1189" i="3"/>
  <c r="I1189" i="3"/>
  <c r="H1189" i="3"/>
  <c r="J1188" i="3"/>
  <c r="M1188" i="3" s="1"/>
  <c r="I1188" i="3"/>
  <c r="H1188" i="3"/>
  <c r="J1187" i="3"/>
  <c r="M1187" i="3" s="1"/>
  <c r="I1187" i="3"/>
  <c r="H1187" i="3"/>
  <c r="K1187" i="3" s="1"/>
  <c r="J1186" i="3"/>
  <c r="M1186" i="3" s="1"/>
  <c r="I1186" i="3"/>
  <c r="L1186" i="3" s="1"/>
  <c r="H1186" i="3"/>
  <c r="J1185" i="3"/>
  <c r="M1185" i="3" s="1"/>
  <c r="I1185" i="3"/>
  <c r="H1185" i="3"/>
  <c r="J1184" i="3"/>
  <c r="M1184" i="3" s="1"/>
  <c r="I1184" i="3"/>
  <c r="L1184" i="3" s="1"/>
  <c r="H1184" i="3"/>
  <c r="L1183" i="3"/>
  <c r="J1183" i="3"/>
  <c r="M1183" i="3" s="1"/>
  <c r="I1183" i="3"/>
  <c r="H1183" i="3"/>
  <c r="K1183" i="3" s="1"/>
  <c r="J1182" i="3"/>
  <c r="M1182" i="3" s="1"/>
  <c r="I1182" i="3"/>
  <c r="H1182" i="3"/>
  <c r="K1182" i="3" s="1"/>
  <c r="L1181" i="3"/>
  <c r="K1181" i="3"/>
  <c r="J1181" i="3"/>
  <c r="M1181" i="3" s="1"/>
  <c r="I1181" i="3"/>
  <c r="H1181" i="3"/>
  <c r="J1180" i="3"/>
  <c r="M1180" i="3" s="1"/>
  <c r="I1180" i="3"/>
  <c r="H1180" i="3"/>
  <c r="J1179" i="3"/>
  <c r="M1179" i="3" s="1"/>
  <c r="I1179" i="3"/>
  <c r="L1179" i="3" s="1"/>
  <c r="H1179" i="3"/>
  <c r="J1178" i="3"/>
  <c r="M1178" i="3" s="1"/>
  <c r="I1178" i="3"/>
  <c r="L1178" i="3" s="1"/>
  <c r="H1178" i="3"/>
  <c r="J1177" i="3"/>
  <c r="M1177" i="3" s="1"/>
  <c r="I1177" i="3"/>
  <c r="H1177" i="3"/>
  <c r="M1176" i="3"/>
  <c r="J1176" i="3"/>
  <c r="I1176" i="3"/>
  <c r="H1176" i="3"/>
  <c r="K1176" i="3" s="1"/>
  <c r="J1175" i="3"/>
  <c r="M1175" i="3" s="1"/>
  <c r="I1175" i="3"/>
  <c r="H1175" i="3"/>
  <c r="K1175" i="3" s="1"/>
  <c r="J1174" i="3"/>
  <c r="M1174" i="3" s="1"/>
  <c r="I1174" i="3"/>
  <c r="H1174" i="3"/>
  <c r="K1174" i="3" s="1"/>
  <c r="J1173" i="3"/>
  <c r="M1173" i="3" s="1"/>
  <c r="I1173" i="3"/>
  <c r="H1173" i="3"/>
  <c r="L1173" i="3" s="1"/>
  <c r="J1172" i="3"/>
  <c r="M1172" i="3" s="1"/>
  <c r="I1172" i="3"/>
  <c r="H1172" i="3"/>
  <c r="J1171" i="3"/>
  <c r="M1171" i="3" s="1"/>
  <c r="I1171" i="3"/>
  <c r="L1171" i="3" s="1"/>
  <c r="H1171" i="3"/>
  <c r="M1170" i="3"/>
  <c r="J1170" i="3"/>
  <c r="I1170" i="3"/>
  <c r="L1170" i="3" s="1"/>
  <c r="H1170" i="3"/>
  <c r="J1169" i="3"/>
  <c r="M1169" i="3" s="1"/>
  <c r="I1169" i="3"/>
  <c r="H1169" i="3"/>
  <c r="K1169" i="3" s="1"/>
  <c r="K1168" i="3"/>
  <c r="J1168" i="3"/>
  <c r="M1168" i="3" s="1"/>
  <c r="I1168" i="3"/>
  <c r="H1168" i="3"/>
  <c r="J1167" i="3"/>
  <c r="M1167" i="3" s="1"/>
  <c r="I1167" i="3"/>
  <c r="L1167" i="3" s="1"/>
  <c r="H1167" i="3"/>
  <c r="J1166" i="3"/>
  <c r="M1166" i="3" s="1"/>
  <c r="I1166" i="3"/>
  <c r="L1166" i="3" s="1"/>
  <c r="H1166" i="3"/>
  <c r="J1165" i="3"/>
  <c r="M1165" i="3" s="1"/>
  <c r="I1165" i="3"/>
  <c r="H1165" i="3"/>
  <c r="J1164" i="3"/>
  <c r="M1164" i="3" s="1"/>
  <c r="I1164" i="3"/>
  <c r="H1164" i="3"/>
  <c r="J1163" i="3"/>
  <c r="M1163" i="3" s="1"/>
  <c r="I1163" i="3"/>
  <c r="L1163" i="3" s="1"/>
  <c r="H1163" i="3"/>
  <c r="J1162" i="3"/>
  <c r="M1162" i="3" s="1"/>
  <c r="I1162" i="3"/>
  <c r="H1162" i="3"/>
  <c r="K1162" i="3" s="1"/>
  <c r="J1161" i="3"/>
  <c r="M1161" i="3" s="1"/>
  <c r="I1161" i="3"/>
  <c r="H1161" i="3"/>
  <c r="K1161" i="3" s="1"/>
  <c r="J1160" i="3"/>
  <c r="M1160" i="3" s="1"/>
  <c r="I1160" i="3"/>
  <c r="L1160" i="3" s="1"/>
  <c r="H1160" i="3"/>
  <c r="K1160" i="3" s="1"/>
  <c r="L1159" i="3"/>
  <c r="J1159" i="3"/>
  <c r="M1159" i="3" s="1"/>
  <c r="I1159" i="3"/>
  <c r="H1159" i="3"/>
  <c r="M1158" i="3"/>
  <c r="J1158" i="3"/>
  <c r="I1158" i="3"/>
  <c r="H1158" i="3"/>
  <c r="K1158" i="3" s="1"/>
  <c r="M1157" i="3"/>
  <c r="J1157" i="3"/>
  <c r="I1157" i="3"/>
  <c r="H1157" i="3"/>
  <c r="J1156" i="3"/>
  <c r="M1156" i="3" s="1"/>
  <c r="I1156" i="3"/>
  <c r="H1156" i="3"/>
  <c r="K1156" i="3" s="1"/>
  <c r="M1155" i="3"/>
  <c r="J1155" i="3"/>
  <c r="I1155" i="3"/>
  <c r="H1155" i="3"/>
  <c r="K1155" i="3" s="1"/>
  <c r="M1154" i="3"/>
  <c r="L1154" i="3"/>
  <c r="J1154" i="3"/>
  <c r="I1154" i="3"/>
  <c r="H1154" i="3"/>
  <c r="J1153" i="3"/>
  <c r="M1153" i="3" s="1"/>
  <c r="I1153" i="3"/>
  <c r="H1153" i="3"/>
  <c r="K1153" i="3" s="1"/>
  <c r="J1152" i="3"/>
  <c r="M1152" i="3" s="1"/>
  <c r="I1152" i="3"/>
  <c r="L1152" i="3" s="1"/>
  <c r="H1152" i="3"/>
  <c r="J1151" i="3"/>
  <c r="M1151" i="3" s="1"/>
  <c r="I1151" i="3"/>
  <c r="H1151" i="3"/>
  <c r="J1150" i="3"/>
  <c r="M1150" i="3" s="1"/>
  <c r="I1150" i="3"/>
  <c r="H1150" i="3"/>
  <c r="L1149" i="3"/>
  <c r="J1149" i="3"/>
  <c r="M1149" i="3" s="1"/>
  <c r="I1149" i="3"/>
  <c r="H1149" i="3"/>
  <c r="K1149" i="3" s="1"/>
  <c r="J1148" i="3"/>
  <c r="M1148" i="3" s="1"/>
  <c r="I1148" i="3"/>
  <c r="H1148" i="3"/>
  <c r="K1148" i="3" s="1"/>
  <c r="J1147" i="3"/>
  <c r="M1147" i="3" s="1"/>
  <c r="I1147" i="3"/>
  <c r="L1147" i="3" s="1"/>
  <c r="H1147" i="3"/>
  <c r="K1147" i="3" s="1"/>
  <c r="J1146" i="3"/>
  <c r="M1146" i="3" s="1"/>
  <c r="I1146" i="3"/>
  <c r="L1146" i="3" s="1"/>
  <c r="H1146" i="3"/>
  <c r="J1145" i="3"/>
  <c r="M1145" i="3" s="1"/>
  <c r="I1145" i="3"/>
  <c r="H1145" i="3"/>
  <c r="J1144" i="3"/>
  <c r="M1144" i="3" s="1"/>
  <c r="I1144" i="3"/>
  <c r="L1144" i="3" s="1"/>
  <c r="H1144" i="3"/>
  <c r="J1143" i="3"/>
  <c r="M1143" i="3" s="1"/>
  <c r="I1143" i="3"/>
  <c r="L1143" i="3" s="1"/>
  <c r="H1143" i="3"/>
  <c r="K1143" i="3" s="1"/>
  <c r="J1142" i="3"/>
  <c r="M1142" i="3" s="1"/>
  <c r="I1142" i="3"/>
  <c r="L1142" i="3" s="1"/>
  <c r="H1142" i="3"/>
  <c r="M1141" i="3"/>
  <c r="J1141" i="3"/>
  <c r="I1141" i="3"/>
  <c r="H1141" i="3"/>
  <c r="J1140" i="3"/>
  <c r="M1140" i="3" s="1"/>
  <c r="I1140" i="3"/>
  <c r="H1140" i="3"/>
  <c r="J1139" i="3"/>
  <c r="M1139" i="3" s="1"/>
  <c r="I1139" i="3"/>
  <c r="H1139" i="3"/>
  <c r="K1139" i="3" s="1"/>
  <c r="J1138" i="3"/>
  <c r="M1138" i="3" s="1"/>
  <c r="I1138" i="3"/>
  <c r="L1138" i="3" s="1"/>
  <c r="H1138" i="3"/>
  <c r="J1137" i="3"/>
  <c r="M1137" i="3" s="1"/>
  <c r="I1137" i="3"/>
  <c r="H1137" i="3"/>
  <c r="K1137" i="3" s="1"/>
  <c r="L1136" i="3"/>
  <c r="J1136" i="3"/>
  <c r="M1136" i="3" s="1"/>
  <c r="I1136" i="3"/>
  <c r="H1136" i="3"/>
  <c r="L1135" i="3"/>
  <c r="J1135" i="3"/>
  <c r="M1135" i="3" s="1"/>
  <c r="I1135" i="3"/>
  <c r="H1135" i="3"/>
  <c r="K1135" i="3" s="1"/>
  <c r="J1134" i="3"/>
  <c r="M1134" i="3" s="1"/>
  <c r="I1134" i="3"/>
  <c r="L1134" i="3" s="1"/>
  <c r="H1134" i="3"/>
  <c r="K1134" i="3" s="1"/>
  <c r="J1133" i="3"/>
  <c r="M1133" i="3" s="1"/>
  <c r="I1133" i="3"/>
  <c r="H1133" i="3"/>
  <c r="K1133" i="3" s="1"/>
  <c r="J1132" i="3"/>
  <c r="M1132" i="3" s="1"/>
  <c r="I1132" i="3"/>
  <c r="H1132" i="3"/>
  <c r="J1131" i="3"/>
  <c r="M1131" i="3" s="1"/>
  <c r="I1131" i="3"/>
  <c r="L1131" i="3" s="1"/>
  <c r="H1131" i="3"/>
  <c r="J1130" i="3"/>
  <c r="M1130" i="3" s="1"/>
  <c r="I1130" i="3"/>
  <c r="L1130" i="3" s="1"/>
  <c r="H1130" i="3"/>
  <c r="K1130" i="3" s="1"/>
  <c r="J1129" i="3"/>
  <c r="M1129" i="3" s="1"/>
  <c r="I1129" i="3"/>
  <c r="H1129" i="3"/>
  <c r="J1128" i="3"/>
  <c r="M1128" i="3" s="1"/>
  <c r="I1128" i="3"/>
  <c r="H1128" i="3"/>
  <c r="K1128" i="3" s="1"/>
  <c r="J1127" i="3"/>
  <c r="M1127" i="3" s="1"/>
  <c r="I1127" i="3"/>
  <c r="L1127" i="3" s="1"/>
  <c r="H1127" i="3"/>
  <c r="J1126" i="3"/>
  <c r="M1126" i="3" s="1"/>
  <c r="I1126" i="3"/>
  <c r="L1126" i="3" s="1"/>
  <c r="H1126" i="3"/>
  <c r="K1126" i="3" s="1"/>
  <c r="J1125" i="3"/>
  <c r="M1125" i="3" s="1"/>
  <c r="I1125" i="3"/>
  <c r="H1125" i="3"/>
  <c r="J1124" i="3"/>
  <c r="M1124" i="3" s="1"/>
  <c r="I1124" i="3"/>
  <c r="H1124" i="3"/>
  <c r="M1123" i="3"/>
  <c r="L1123" i="3"/>
  <c r="J1123" i="3"/>
  <c r="I1123" i="3"/>
  <c r="H1123" i="3"/>
  <c r="K1123" i="3" s="1"/>
  <c r="J1122" i="3"/>
  <c r="M1122" i="3" s="1"/>
  <c r="I1122" i="3"/>
  <c r="L1122" i="3" s="1"/>
  <c r="H1122" i="3"/>
  <c r="J1121" i="3"/>
  <c r="M1121" i="3" s="1"/>
  <c r="I1121" i="3"/>
  <c r="H1121" i="3"/>
  <c r="K1121" i="3" s="1"/>
  <c r="J1120" i="3"/>
  <c r="M1120" i="3" s="1"/>
  <c r="I1120" i="3"/>
  <c r="H1120" i="3"/>
  <c r="L1119" i="3"/>
  <c r="J1119" i="3"/>
  <c r="M1119" i="3" s="1"/>
  <c r="I1119" i="3"/>
  <c r="H1119" i="3"/>
  <c r="K1119" i="3" s="1"/>
  <c r="J1118" i="3"/>
  <c r="M1118" i="3" s="1"/>
  <c r="I1118" i="3"/>
  <c r="H1118" i="3"/>
  <c r="K1118" i="3" s="1"/>
  <c r="J1117" i="3"/>
  <c r="M1117" i="3" s="1"/>
  <c r="I1117" i="3"/>
  <c r="H1117" i="3"/>
  <c r="J1116" i="3"/>
  <c r="M1116" i="3" s="1"/>
  <c r="I1116" i="3"/>
  <c r="H1116" i="3"/>
  <c r="J1115" i="3"/>
  <c r="M1115" i="3" s="1"/>
  <c r="I1115" i="3"/>
  <c r="L1115" i="3" s="1"/>
  <c r="H1115" i="3"/>
  <c r="M1114" i="3"/>
  <c r="J1114" i="3"/>
  <c r="I1114" i="3"/>
  <c r="L1114" i="3" s="1"/>
  <c r="H1114" i="3"/>
  <c r="J1113" i="3"/>
  <c r="M1113" i="3" s="1"/>
  <c r="I1113" i="3"/>
  <c r="L1113" i="3" s="1"/>
  <c r="H1113" i="3"/>
  <c r="J1112" i="3"/>
  <c r="M1112" i="3" s="1"/>
  <c r="I1112" i="3"/>
  <c r="L1112" i="3" s="1"/>
  <c r="H1112" i="3"/>
  <c r="J1111" i="3"/>
  <c r="M1111" i="3" s="1"/>
  <c r="I1111" i="3"/>
  <c r="L1111" i="3" s="1"/>
  <c r="H1111" i="3"/>
  <c r="M1110" i="3"/>
  <c r="J1110" i="3"/>
  <c r="I1110" i="3"/>
  <c r="L1110" i="3" s="1"/>
  <c r="H1110" i="3"/>
  <c r="K1110" i="3" s="1"/>
  <c r="M1109" i="3"/>
  <c r="J1109" i="3"/>
  <c r="I1109" i="3"/>
  <c r="H1109" i="3"/>
  <c r="J1108" i="3"/>
  <c r="M1108" i="3" s="1"/>
  <c r="I1108" i="3"/>
  <c r="H1108" i="3"/>
  <c r="K1108" i="3" s="1"/>
  <c r="M1107" i="3"/>
  <c r="L1107" i="3"/>
  <c r="K1107" i="3"/>
  <c r="J1107" i="3"/>
  <c r="I1107" i="3"/>
  <c r="H1107" i="3"/>
  <c r="M1106" i="3"/>
  <c r="J1106" i="3"/>
  <c r="I1106" i="3"/>
  <c r="L1106" i="3" s="1"/>
  <c r="H1106" i="3"/>
  <c r="K1106" i="3" s="1"/>
  <c r="J1105" i="3"/>
  <c r="M1105" i="3" s="1"/>
  <c r="I1105" i="3"/>
  <c r="H1105" i="3"/>
  <c r="J1104" i="3"/>
  <c r="M1104" i="3" s="1"/>
  <c r="I1104" i="3"/>
  <c r="H1104" i="3"/>
  <c r="J1103" i="3"/>
  <c r="M1103" i="3" s="1"/>
  <c r="I1103" i="3"/>
  <c r="L1103" i="3" s="1"/>
  <c r="H1103" i="3"/>
  <c r="J1102" i="3"/>
  <c r="M1102" i="3" s="1"/>
  <c r="I1102" i="3"/>
  <c r="L1102" i="3" s="1"/>
  <c r="H1102" i="3"/>
  <c r="J1101" i="3"/>
  <c r="M1101" i="3" s="1"/>
  <c r="I1101" i="3"/>
  <c r="H1101" i="3"/>
  <c r="L1101" i="3" s="1"/>
  <c r="J1100" i="3"/>
  <c r="M1100" i="3" s="1"/>
  <c r="I1100" i="3"/>
  <c r="H1100" i="3"/>
  <c r="J1099" i="3"/>
  <c r="M1099" i="3" s="1"/>
  <c r="I1099" i="3"/>
  <c r="L1099" i="3" s="1"/>
  <c r="H1099" i="3"/>
  <c r="L1098" i="3"/>
  <c r="J1098" i="3"/>
  <c r="M1098" i="3" s="1"/>
  <c r="I1098" i="3"/>
  <c r="H1098" i="3"/>
  <c r="K1098" i="3" s="1"/>
  <c r="J1097" i="3"/>
  <c r="M1097" i="3" s="1"/>
  <c r="I1097" i="3"/>
  <c r="H1097" i="3"/>
  <c r="K1097" i="3" s="1"/>
  <c r="J1096" i="3"/>
  <c r="M1096" i="3" s="1"/>
  <c r="I1096" i="3"/>
  <c r="L1096" i="3" s="1"/>
  <c r="H1096" i="3"/>
  <c r="J1095" i="3"/>
  <c r="M1095" i="3" s="1"/>
  <c r="I1095" i="3"/>
  <c r="L1095" i="3" s="1"/>
  <c r="H1095" i="3"/>
  <c r="K1095" i="3" s="1"/>
  <c r="J1094" i="3"/>
  <c r="M1094" i="3" s="1"/>
  <c r="I1094" i="3"/>
  <c r="H1094" i="3"/>
  <c r="J1093" i="3"/>
  <c r="M1093" i="3" s="1"/>
  <c r="I1093" i="3"/>
  <c r="H1093" i="3"/>
  <c r="L1093" i="3" s="1"/>
  <c r="J1092" i="3"/>
  <c r="M1092" i="3" s="1"/>
  <c r="I1092" i="3"/>
  <c r="H1092" i="3"/>
  <c r="M1091" i="3"/>
  <c r="J1091" i="3"/>
  <c r="I1091" i="3"/>
  <c r="H1091" i="3"/>
  <c r="K1091" i="3" s="1"/>
  <c r="M1090" i="3"/>
  <c r="J1090" i="3"/>
  <c r="I1090" i="3"/>
  <c r="L1090" i="3" s="1"/>
  <c r="H1090" i="3"/>
  <c r="J1089" i="3"/>
  <c r="M1089" i="3" s="1"/>
  <c r="I1089" i="3"/>
  <c r="H1089" i="3"/>
  <c r="J1088" i="3"/>
  <c r="M1088" i="3" s="1"/>
  <c r="I1088" i="3"/>
  <c r="L1088" i="3" s="1"/>
  <c r="H1088" i="3"/>
  <c r="J1087" i="3"/>
  <c r="M1087" i="3" s="1"/>
  <c r="I1087" i="3"/>
  <c r="H1087" i="3"/>
  <c r="K1087" i="3" s="1"/>
  <c r="J1086" i="3"/>
  <c r="M1086" i="3" s="1"/>
  <c r="I1086" i="3"/>
  <c r="H1086" i="3"/>
  <c r="J1085" i="3"/>
  <c r="M1085" i="3" s="1"/>
  <c r="I1085" i="3"/>
  <c r="L1085" i="3" s="1"/>
  <c r="H1085" i="3"/>
  <c r="K1085" i="3" s="1"/>
  <c r="J1084" i="3"/>
  <c r="M1084" i="3" s="1"/>
  <c r="I1084" i="3"/>
  <c r="L1084" i="3" s="1"/>
  <c r="H1084" i="3"/>
  <c r="J1083" i="3"/>
  <c r="M1083" i="3" s="1"/>
  <c r="I1083" i="3"/>
  <c r="H1083" i="3"/>
  <c r="K1083" i="3" s="1"/>
  <c r="M1082" i="3"/>
  <c r="J1082" i="3"/>
  <c r="I1082" i="3"/>
  <c r="L1082" i="3" s="1"/>
  <c r="H1082" i="3"/>
  <c r="J1081" i="3"/>
  <c r="M1081" i="3" s="1"/>
  <c r="I1081" i="3"/>
  <c r="L1081" i="3" s="1"/>
  <c r="H1081" i="3"/>
  <c r="K1081" i="3" s="1"/>
  <c r="J1080" i="3"/>
  <c r="M1080" i="3" s="1"/>
  <c r="I1080" i="3"/>
  <c r="L1080" i="3" s="1"/>
  <c r="H1080" i="3"/>
  <c r="J1079" i="3"/>
  <c r="M1079" i="3" s="1"/>
  <c r="I1079" i="3"/>
  <c r="L1079" i="3" s="1"/>
  <c r="H1079" i="3"/>
  <c r="J1078" i="3"/>
  <c r="M1078" i="3" s="1"/>
  <c r="I1078" i="3"/>
  <c r="H1078" i="3"/>
  <c r="K1078" i="3" s="1"/>
  <c r="J1077" i="3"/>
  <c r="M1077" i="3" s="1"/>
  <c r="I1077" i="3"/>
  <c r="H1077" i="3"/>
  <c r="J1076" i="3"/>
  <c r="M1076" i="3" s="1"/>
  <c r="I1076" i="3"/>
  <c r="H1076" i="3"/>
  <c r="K1076" i="3" s="1"/>
  <c r="J1075" i="3"/>
  <c r="M1075" i="3" s="1"/>
  <c r="I1075" i="3"/>
  <c r="H1075" i="3"/>
  <c r="M1074" i="3"/>
  <c r="J1074" i="3"/>
  <c r="I1074" i="3"/>
  <c r="L1074" i="3" s="1"/>
  <c r="H1074" i="3"/>
  <c r="J1073" i="3"/>
  <c r="M1073" i="3" s="1"/>
  <c r="I1073" i="3"/>
  <c r="H1073" i="3"/>
  <c r="J1072" i="3"/>
  <c r="M1072" i="3" s="1"/>
  <c r="I1072" i="3"/>
  <c r="H1072" i="3"/>
  <c r="L1071" i="3"/>
  <c r="J1071" i="3"/>
  <c r="M1071" i="3" s="1"/>
  <c r="I1071" i="3"/>
  <c r="H1071" i="3"/>
  <c r="K1071" i="3" s="1"/>
  <c r="J1070" i="3"/>
  <c r="M1070" i="3" s="1"/>
  <c r="I1070" i="3"/>
  <c r="H1070" i="3"/>
  <c r="J1069" i="3"/>
  <c r="M1069" i="3" s="1"/>
  <c r="I1069" i="3"/>
  <c r="H1069" i="3"/>
  <c r="J1068" i="3"/>
  <c r="M1068" i="3" s="1"/>
  <c r="I1068" i="3"/>
  <c r="L1068" i="3" s="1"/>
  <c r="H1068" i="3"/>
  <c r="J1067" i="3"/>
  <c r="M1067" i="3" s="1"/>
  <c r="I1067" i="3"/>
  <c r="H1067" i="3"/>
  <c r="K1067" i="3" s="1"/>
  <c r="M1066" i="3"/>
  <c r="J1066" i="3"/>
  <c r="I1066" i="3"/>
  <c r="L1066" i="3" s="1"/>
  <c r="H1066" i="3"/>
  <c r="J1065" i="3"/>
  <c r="M1065" i="3" s="1"/>
  <c r="I1065" i="3"/>
  <c r="H1065" i="3"/>
  <c r="K1065" i="3" s="1"/>
  <c r="J1064" i="3"/>
  <c r="M1064" i="3" s="1"/>
  <c r="I1064" i="3"/>
  <c r="L1064" i="3" s="1"/>
  <c r="H1064" i="3"/>
  <c r="J1063" i="3"/>
  <c r="M1063" i="3" s="1"/>
  <c r="I1063" i="3"/>
  <c r="L1063" i="3" s="1"/>
  <c r="H1063" i="3"/>
  <c r="K1063" i="3" s="1"/>
  <c r="J1062" i="3"/>
  <c r="M1062" i="3" s="1"/>
  <c r="I1062" i="3"/>
  <c r="H1062" i="3"/>
  <c r="K1062" i="3" s="1"/>
  <c r="J1061" i="3"/>
  <c r="M1061" i="3" s="1"/>
  <c r="I1061" i="3"/>
  <c r="H1061" i="3"/>
  <c r="J1060" i="3"/>
  <c r="M1060" i="3" s="1"/>
  <c r="I1060" i="3"/>
  <c r="L1060" i="3" s="1"/>
  <c r="H1060" i="3"/>
  <c r="L1059" i="3"/>
  <c r="K1059" i="3"/>
  <c r="J1059" i="3"/>
  <c r="M1059" i="3" s="1"/>
  <c r="I1059" i="3"/>
  <c r="H1059" i="3"/>
  <c r="L1058" i="3"/>
  <c r="J1058" i="3"/>
  <c r="M1058" i="3" s="1"/>
  <c r="I1058" i="3"/>
  <c r="H1058" i="3"/>
  <c r="J1057" i="3"/>
  <c r="M1057" i="3" s="1"/>
  <c r="I1057" i="3"/>
  <c r="H1057" i="3"/>
  <c r="K1057" i="3" s="1"/>
  <c r="J1056" i="3"/>
  <c r="M1056" i="3" s="1"/>
  <c r="I1056" i="3"/>
  <c r="L1056" i="3" s="1"/>
  <c r="H1056" i="3"/>
  <c r="K1056" i="3" s="1"/>
  <c r="J1055" i="3"/>
  <c r="M1055" i="3" s="1"/>
  <c r="I1055" i="3"/>
  <c r="L1055" i="3" s="1"/>
  <c r="H1055" i="3"/>
  <c r="J1054" i="3"/>
  <c r="M1054" i="3" s="1"/>
  <c r="I1054" i="3"/>
  <c r="H1054" i="3"/>
  <c r="K1054" i="3" s="1"/>
  <c r="L1053" i="3"/>
  <c r="J1053" i="3"/>
  <c r="M1053" i="3" s="1"/>
  <c r="I1053" i="3"/>
  <c r="K1053" i="3" s="1"/>
  <c r="H1053" i="3"/>
  <c r="J1052" i="3"/>
  <c r="M1052" i="3" s="1"/>
  <c r="I1052" i="3"/>
  <c r="L1052" i="3" s="1"/>
  <c r="H1052" i="3"/>
  <c r="J1051" i="3"/>
  <c r="M1051" i="3" s="1"/>
  <c r="I1051" i="3"/>
  <c r="L1051" i="3" s="1"/>
  <c r="H1051" i="3"/>
  <c r="K1051" i="3" s="1"/>
  <c r="L1050" i="3"/>
  <c r="J1050" i="3"/>
  <c r="M1050" i="3" s="1"/>
  <c r="I1050" i="3"/>
  <c r="H1050" i="3"/>
  <c r="K1050" i="3" s="1"/>
  <c r="J1049" i="3"/>
  <c r="M1049" i="3" s="1"/>
  <c r="I1049" i="3"/>
  <c r="H1049" i="3"/>
  <c r="J1048" i="3"/>
  <c r="M1048" i="3" s="1"/>
  <c r="I1048" i="3"/>
  <c r="L1048" i="3" s="1"/>
  <c r="H1048" i="3"/>
  <c r="L1047" i="3"/>
  <c r="J1047" i="3"/>
  <c r="M1047" i="3" s="1"/>
  <c r="I1047" i="3"/>
  <c r="H1047" i="3"/>
  <c r="K1047" i="3" s="1"/>
  <c r="J1046" i="3"/>
  <c r="M1046" i="3" s="1"/>
  <c r="I1046" i="3"/>
  <c r="L1046" i="3" s="1"/>
  <c r="H1046" i="3"/>
  <c r="J1045" i="3"/>
  <c r="M1045" i="3" s="1"/>
  <c r="I1045" i="3"/>
  <c r="H1045" i="3"/>
  <c r="L1045" i="3" s="1"/>
  <c r="J1044" i="3"/>
  <c r="M1044" i="3" s="1"/>
  <c r="I1044" i="3"/>
  <c r="H1044" i="3"/>
  <c r="J1043" i="3"/>
  <c r="M1043" i="3" s="1"/>
  <c r="I1043" i="3"/>
  <c r="L1043" i="3" s="1"/>
  <c r="H1043" i="3"/>
  <c r="J1042" i="3"/>
  <c r="M1042" i="3" s="1"/>
  <c r="I1042" i="3"/>
  <c r="L1042" i="3" s="1"/>
  <c r="H1042" i="3"/>
  <c r="J1041" i="3"/>
  <c r="M1041" i="3" s="1"/>
  <c r="I1041" i="3"/>
  <c r="H1041" i="3"/>
  <c r="M1040" i="3"/>
  <c r="K1040" i="3"/>
  <c r="J1040" i="3"/>
  <c r="I1040" i="3"/>
  <c r="H1040" i="3"/>
  <c r="L1040" i="3" s="1"/>
  <c r="J1039" i="3"/>
  <c r="M1039" i="3" s="1"/>
  <c r="I1039" i="3"/>
  <c r="L1039" i="3" s="1"/>
  <c r="H1039" i="3"/>
  <c r="K1039" i="3" s="1"/>
  <c r="J1038" i="3"/>
  <c r="M1038" i="3" s="1"/>
  <c r="I1038" i="3"/>
  <c r="L1038" i="3" s="1"/>
  <c r="H1038" i="3"/>
  <c r="J1037" i="3"/>
  <c r="M1037" i="3" s="1"/>
  <c r="I1037" i="3"/>
  <c r="H1037" i="3"/>
  <c r="L1037" i="3" s="1"/>
  <c r="J1036" i="3"/>
  <c r="M1036" i="3" s="1"/>
  <c r="I1036" i="3"/>
  <c r="H1036" i="3"/>
  <c r="K1036" i="3" s="1"/>
  <c r="J1035" i="3"/>
  <c r="M1035" i="3" s="1"/>
  <c r="I1035" i="3"/>
  <c r="H1035" i="3"/>
  <c r="K1035" i="3" s="1"/>
  <c r="J1034" i="3"/>
  <c r="M1034" i="3" s="1"/>
  <c r="I1034" i="3"/>
  <c r="L1034" i="3" s="1"/>
  <c r="H1034" i="3"/>
  <c r="K1034" i="3" s="1"/>
  <c r="J1033" i="3"/>
  <c r="M1033" i="3" s="1"/>
  <c r="I1033" i="3"/>
  <c r="H1033" i="3"/>
  <c r="J1032" i="3"/>
  <c r="M1032" i="3" s="1"/>
  <c r="I1032" i="3"/>
  <c r="L1032" i="3" s="1"/>
  <c r="H1032" i="3"/>
  <c r="L1031" i="3"/>
  <c r="J1031" i="3"/>
  <c r="M1031" i="3" s="1"/>
  <c r="I1031" i="3"/>
  <c r="H1031" i="3"/>
  <c r="K1031" i="3" s="1"/>
  <c r="J1030" i="3"/>
  <c r="M1030" i="3" s="1"/>
  <c r="I1030" i="3"/>
  <c r="H1030" i="3"/>
  <c r="K1030" i="3" s="1"/>
  <c r="J1029" i="3"/>
  <c r="M1029" i="3" s="1"/>
  <c r="I1029" i="3"/>
  <c r="H1029" i="3"/>
  <c r="J1028" i="3"/>
  <c r="M1028" i="3" s="1"/>
  <c r="I1028" i="3"/>
  <c r="L1028" i="3" s="1"/>
  <c r="H1028" i="3"/>
  <c r="J1027" i="3"/>
  <c r="M1027" i="3" s="1"/>
  <c r="I1027" i="3"/>
  <c r="L1027" i="3" s="1"/>
  <c r="H1027" i="3"/>
  <c r="J1026" i="3"/>
  <c r="M1026" i="3" s="1"/>
  <c r="I1026" i="3"/>
  <c r="H1026" i="3"/>
  <c r="K1026" i="3" s="1"/>
  <c r="J1025" i="3"/>
  <c r="M1025" i="3" s="1"/>
  <c r="I1025" i="3"/>
  <c r="H1025" i="3"/>
  <c r="K1025" i="3" s="1"/>
  <c r="J1024" i="3"/>
  <c r="M1024" i="3" s="1"/>
  <c r="I1024" i="3"/>
  <c r="H1024" i="3"/>
  <c r="K1024" i="3" s="1"/>
  <c r="J1023" i="3"/>
  <c r="M1023" i="3" s="1"/>
  <c r="I1023" i="3"/>
  <c r="H1023" i="3"/>
  <c r="K1023" i="3" s="1"/>
  <c r="J1022" i="3"/>
  <c r="M1022" i="3" s="1"/>
  <c r="I1022" i="3"/>
  <c r="H1022" i="3"/>
  <c r="K1022" i="3" s="1"/>
  <c r="J1021" i="3"/>
  <c r="M1021" i="3" s="1"/>
  <c r="I1021" i="3"/>
  <c r="L1021" i="3" s="1"/>
  <c r="H1021" i="3"/>
  <c r="J1020" i="3"/>
  <c r="M1020" i="3" s="1"/>
  <c r="I1020" i="3"/>
  <c r="H1020" i="3"/>
  <c r="K1020" i="3" s="1"/>
  <c r="J1019" i="3"/>
  <c r="M1019" i="3" s="1"/>
  <c r="I1019" i="3"/>
  <c r="L1019" i="3" s="1"/>
  <c r="H1019" i="3"/>
  <c r="M1018" i="3"/>
  <c r="L1018" i="3"/>
  <c r="J1018" i="3"/>
  <c r="I1018" i="3"/>
  <c r="H1018" i="3"/>
  <c r="K1018" i="3" s="1"/>
  <c r="J1017" i="3"/>
  <c r="M1017" i="3" s="1"/>
  <c r="I1017" i="3"/>
  <c r="L1017" i="3" s="1"/>
  <c r="H1017" i="3"/>
  <c r="K1017" i="3" s="1"/>
  <c r="J1016" i="3"/>
  <c r="M1016" i="3" s="1"/>
  <c r="I1016" i="3"/>
  <c r="L1016" i="3" s="1"/>
  <c r="H1016" i="3"/>
  <c r="K1016" i="3" s="1"/>
  <c r="L1015" i="3"/>
  <c r="J1015" i="3"/>
  <c r="M1015" i="3" s="1"/>
  <c r="I1015" i="3"/>
  <c r="H1015" i="3"/>
  <c r="M1014" i="3"/>
  <c r="J1014" i="3"/>
  <c r="I1014" i="3"/>
  <c r="H1014" i="3"/>
  <c r="J1013" i="3"/>
  <c r="M1013" i="3" s="1"/>
  <c r="I1013" i="3"/>
  <c r="H1013" i="3"/>
  <c r="J1012" i="3"/>
  <c r="M1012" i="3" s="1"/>
  <c r="I1012" i="3"/>
  <c r="H1012" i="3"/>
  <c r="J1011" i="3"/>
  <c r="M1011" i="3" s="1"/>
  <c r="I1011" i="3"/>
  <c r="L1011" i="3" s="1"/>
  <c r="H1011" i="3"/>
  <c r="M1010" i="3"/>
  <c r="J1010" i="3"/>
  <c r="I1010" i="3"/>
  <c r="L1010" i="3" s="1"/>
  <c r="H1010" i="3"/>
  <c r="J1009" i="3"/>
  <c r="M1009" i="3" s="1"/>
  <c r="I1009" i="3"/>
  <c r="H1009" i="3"/>
  <c r="K1009" i="3" s="1"/>
  <c r="J1008" i="3"/>
  <c r="M1008" i="3" s="1"/>
  <c r="I1008" i="3"/>
  <c r="L1008" i="3" s="1"/>
  <c r="H1008" i="3"/>
  <c r="J1007" i="3"/>
  <c r="M1007" i="3" s="1"/>
  <c r="I1007" i="3"/>
  <c r="H1007" i="3"/>
  <c r="K1007" i="3" s="1"/>
  <c r="J1006" i="3"/>
  <c r="M1006" i="3" s="1"/>
  <c r="I1006" i="3"/>
  <c r="L1006" i="3" s="1"/>
  <c r="H1006" i="3"/>
  <c r="J1005" i="3"/>
  <c r="M1005" i="3" s="1"/>
  <c r="I1005" i="3"/>
  <c r="H1005" i="3"/>
  <c r="L1005" i="3" s="1"/>
  <c r="J1004" i="3"/>
  <c r="M1004" i="3" s="1"/>
  <c r="I1004" i="3"/>
  <c r="H1004" i="3"/>
  <c r="K1004" i="3" s="1"/>
  <c r="J1003" i="3"/>
  <c r="M1003" i="3" s="1"/>
  <c r="I1003" i="3"/>
  <c r="L1003" i="3" s="1"/>
  <c r="H1003" i="3"/>
  <c r="M1002" i="3"/>
  <c r="J1002" i="3"/>
  <c r="I1002" i="3"/>
  <c r="H1002" i="3"/>
  <c r="K1002" i="3" s="1"/>
  <c r="J1001" i="3"/>
  <c r="M1001" i="3" s="1"/>
  <c r="I1001" i="3"/>
  <c r="H1001" i="3"/>
  <c r="J1000" i="3"/>
  <c r="M1000" i="3" s="1"/>
  <c r="I1000" i="3"/>
  <c r="L1000" i="3" s="1"/>
  <c r="H1000" i="3"/>
  <c r="L999" i="3"/>
  <c r="J999" i="3"/>
  <c r="M999" i="3" s="1"/>
  <c r="I999" i="3"/>
  <c r="H999" i="3"/>
  <c r="J998" i="3"/>
  <c r="M998" i="3" s="1"/>
  <c r="I998" i="3"/>
  <c r="L998" i="3" s="1"/>
  <c r="H998" i="3"/>
  <c r="J997" i="3"/>
  <c r="M997" i="3" s="1"/>
  <c r="I997" i="3"/>
  <c r="H997" i="3"/>
  <c r="J996" i="3"/>
  <c r="M996" i="3" s="1"/>
  <c r="I996" i="3"/>
  <c r="H996" i="3"/>
  <c r="K996" i="3" s="1"/>
  <c r="L995" i="3"/>
  <c r="K995" i="3"/>
  <c r="J995" i="3"/>
  <c r="M995" i="3" s="1"/>
  <c r="I995" i="3"/>
  <c r="H995" i="3"/>
  <c r="L994" i="3"/>
  <c r="J994" i="3"/>
  <c r="M994" i="3" s="1"/>
  <c r="I994" i="3"/>
  <c r="H994" i="3"/>
  <c r="K994" i="3" s="1"/>
  <c r="J993" i="3"/>
  <c r="M993" i="3" s="1"/>
  <c r="I993" i="3"/>
  <c r="H993" i="3"/>
  <c r="K993" i="3" s="1"/>
  <c r="J992" i="3"/>
  <c r="M992" i="3" s="1"/>
  <c r="I992" i="3"/>
  <c r="H992" i="3"/>
  <c r="J991" i="3"/>
  <c r="M991" i="3" s="1"/>
  <c r="I991" i="3"/>
  <c r="L991" i="3" s="1"/>
  <c r="H991" i="3"/>
  <c r="J990" i="3"/>
  <c r="M990" i="3" s="1"/>
  <c r="I990" i="3"/>
  <c r="H990" i="3"/>
  <c r="K990" i="3" s="1"/>
  <c r="J989" i="3"/>
  <c r="M989" i="3" s="1"/>
  <c r="I989" i="3"/>
  <c r="K989" i="3" s="1"/>
  <c r="H989" i="3"/>
  <c r="J988" i="3"/>
  <c r="M988" i="3" s="1"/>
  <c r="I988" i="3"/>
  <c r="L988" i="3" s="1"/>
  <c r="H988" i="3"/>
  <c r="J987" i="3"/>
  <c r="M987" i="3" s="1"/>
  <c r="I987" i="3"/>
  <c r="L987" i="3" s="1"/>
  <c r="H987" i="3"/>
  <c r="K987" i="3" s="1"/>
  <c r="L986" i="3"/>
  <c r="J986" i="3"/>
  <c r="M986" i="3" s="1"/>
  <c r="I986" i="3"/>
  <c r="H986" i="3"/>
  <c r="K986" i="3" s="1"/>
  <c r="J985" i="3"/>
  <c r="M985" i="3" s="1"/>
  <c r="I985" i="3"/>
  <c r="H985" i="3"/>
  <c r="K985" i="3" s="1"/>
  <c r="J984" i="3"/>
  <c r="M984" i="3" s="1"/>
  <c r="I984" i="3"/>
  <c r="L984" i="3" s="1"/>
  <c r="H984" i="3"/>
  <c r="J983" i="3"/>
  <c r="M983" i="3" s="1"/>
  <c r="I983" i="3"/>
  <c r="H983" i="3"/>
  <c r="J982" i="3"/>
  <c r="M982" i="3" s="1"/>
  <c r="I982" i="3"/>
  <c r="H982" i="3"/>
  <c r="L982" i="3" s="1"/>
  <c r="J981" i="3"/>
  <c r="M981" i="3" s="1"/>
  <c r="I981" i="3"/>
  <c r="H981" i="3"/>
  <c r="J980" i="3"/>
  <c r="M980" i="3" s="1"/>
  <c r="I980" i="3"/>
  <c r="H980" i="3"/>
  <c r="J979" i="3"/>
  <c r="M979" i="3" s="1"/>
  <c r="I979" i="3"/>
  <c r="L979" i="3" s="1"/>
  <c r="H979" i="3"/>
  <c r="J978" i="3"/>
  <c r="M978" i="3" s="1"/>
  <c r="I978" i="3"/>
  <c r="H978" i="3"/>
  <c r="K978" i="3" s="1"/>
  <c r="J977" i="3"/>
  <c r="M977" i="3" s="1"/>
  <c r="I977" i="3"/>
  <c r="L977" i="3" s="1"/>
  <c r="H977" i="3"/>
  <c r="J976" i="3"/>
  <c r="M976" i="3" s="1"/>
  <c r="I976" i="3"/>
  <c r="L976" i="3" s="1"/>
  <c r="H976" i="3"/>
  <c r="L975" i="3"/>
  <c r="J975" i="3"/>
  <c r="M975" i="3" s="1"/>
  <c r="I975" i="3"/>
  <c r="H975" i="3"/>
  <c r="J974" i="3"/>
  <c r="M974" i="3" s="1"/>
  <c r="I974" i="3"/>
  <c r="L974" i="3" s="1"/>
  <c r="H974" i="3"/>
  <c r="J973" i="3"/>
  <c r="M973" i="3" s="1"/>
  <c r="I973" i="3"/>
  <c r="L973" i="3" s="1"/>
  <c r="H973" i="3"/>
  <c r="K973" i="3" s="1"/>
  <c r="J972" i="3"/>
  <c r="M972" i="3" s="1"/>
  <c r="I972" i="3"/>
  <c r="L972" i="3" s="1"/>
  <c r="H972" i="3"/>
  <c r="K971" i="3"/>
  <c r="J971" i="3"/>
  <c r="M971" i="3" s="1"/>
  <c r="I971" i="3"/>
  <c r="H971" i="3"/>
  <c r="J970" i="3"/>
  <c r="M970" i="3" s="1"/>
  <c r="I970" i="3"/>
  <c r="H970" i="3"/>
  <c r="L970" i="3" s="1"/>
  <c r="J969" i="3"/>
  <c r="M969" i="3" s="1"/>
  <c r="I969" i="3"/>
  <c r="L969" i="3" s="1"/>
  <c r="H969" i="3"/>
  <c r="K969" i="3" s="1"/>
  <c r="J968" i="3"/>
  <c r="M968" i="3" s="1"/>
  <c r="I968" i="3"/>
  <c r="H968" i="3"/>
  <c r="L967" i="3"/>
  <c r="K967" i="3"/>
  <c r="J967" i="3"/>
  <c r="M967" i="3" s="1"/>
  <c r="I967" i="3"/>
  <c r="H967" i="3"/>
  <c r="J966" i="3"/>
  <c r="M966" i="3" s="1"/>
  <c r="I966" i="3"/>
  <c r="H966" i="3"/>
  <c r="K966" i="3" s="1"/>
  <c r="J965" i="3"/>
  <c r="M965" i="3" s="1"/>
  <c r="I965" i="3"/>
  <c r="H965" i="3"/>
  <c r="M964" i="3"/>
  <c r="J964" i="3"/>
  <c r="I964" i="3"/>
  <c r="H964" i="3"/>
  <c r="J963" i="3"/>
  <c r="M963" i="3" s="1"/>
  <c r="I963" i="3"/>
  <c r="H963" i="3"/>
  <c r="J962" i="3"/>
  <c r="M962" i="3" s="1"/>
  <c r="I962" i="3"/>
  <c r="H962" i="3"/>
  <c r="K962" i="3" s="1"/>
  <c r="M961" i="3"/>
  <c r="J961" i="3"/>
  <c r="I961" i="3"/>
  <c r="H961" i="3"/>
  <c r="K961" i="3" s="1"/>
  <c r="L960" i="3"/>
  <c r="K960" i="3"/>
  <c r="J960" i="3"/>
  <c r="M960" i="3" s="1"/>
  <c r="I960" i="3"/>
  <c r="H960" i="3"/>
  <c r="J959" i="3"/>
  <c r="M959" i="3" s="1"/>
  <c r="I959" i="3"/>
  <c r="L959" i="3" s="1"/>
  <c r="H959" i="3"/>
  <c r="J958" i="3"/>
  <c r="M958" i="3" s="1"/>
  <c r="I958" i="3"/>
  <c r="H958" i="3"/>
  <c r="K958" i="3" s="1"/>
  <c r="J957" i="3"/>
  <c r="M957" i="3" s="1"/>
  <c r="I957" i="3"/>
  <c r="H957" i="3"/>
  <c r="K957" i="3" s="1"/>
  <c r="L956" i="3"/>
  <c r="K956" i="3"/>
  <c r="J956" i="3"/>
  <c r="M956" i="3" s="1"/>
  <c r="I956" i="3"/>
  <c r="H956" i="3"/>
  <c r="J955" i="3"/>
  <c r="M955" i="3" s="1"/>
  <c r="I955" i="3"/>
  <c r="H955" i="3"/>
  <c r="K955" i="3" s="1"/>
  <c r="J954" i="3"/>
  <c r="M954" i="3" s="1"/>
  <c r="I954" i="3"/>
  <c r="H954" i="3"/>
  <c r="K954" i="3" s="1"/>
  <c r="M953" i="3"/>
  <c r="J953" i="3"/>
  <c r="I953" i="3"/>
  <c r="H953" i="3"/>
  <c r="K953" i="3" s="1"/>
  <c r="J952" i="3"/>
  <c r="M952" i="3" s="1"/>
  <c r="I952" i="3"/>
  <c r="L952" i="3" s="1"/>
  <c r="H952" i="3"/>
  <c r="K952" i="3" s="1"/>
  <c r="J951" i="3"/>
  <c r="M951" i="3" s="1"/>
  <c r="I951" i="3"/>
  <c r="H951" i="3"/>
  <c r="J950" i="3"/>
  <c r="M950" i="3" s="1"/>
  <c r="I950" i="3"/>
  <c r="H950" i="3"/>
  <c r="K950" i="3" s="1"/>
  <c r="J949" i="3"/>
  <c r="M949" i="3" s="1"/>
  <c r="I949" i="3"/>
  <c r="L949" i="3" s="1"/>
  <c r="H949" i="3"/>
  <c r="J948" i="3"/>
  <c r="M948" i="3" s="1"/>
  <c r="I948" i="3"/>
  <c r="L948" i="3" s="1"/>
  <c r="H948" i="3"/>
  <c r="J947" i="3"/>
  <c r="M947" i="3" s="1"/>
  <c r="I947" i="3"/>
  <c r="L947" i="3" s="1"/>
  <c r="H947" i="3"/>
  <c r="L946" i="3"/>
  <c r="J946" i="3"/>
  <c r="M946" i="3" s="1"/>
  <c r="I946" i="3"/>
  <c r="H946" i="3"/>
  <c r="K946" i="3" s="1"/>
  <c r="M945" i="3"/>
  <c r="J945" i="3"/>
  <c r="I945" i="3"/>
  <c r="H945" i="3"/>
  <c r="K945" i="3" s="1"/>
  <c r="J944" i="3"/>
  <c r="M944" i="3" s="1"/>
  <c r="I944" i="3"/>
  <c r="K944" i="3" s="1"/>
  <c r="H944" i="3"/>
  <c r="J943" i="3"/>
  <c r="M943" i="3" s="1"/>
  <c r="I943" i="3"/>
  <c r="H943" i="3"/>
  <c r="L943" i="3" s="1"/>
  <c r="J942" i="3"/>
  <c r="M942" i="3" s="1"/>
  <c r="I942" i="3"/>
  <c r="H942" i="3"/>
  <c r="K942" i="3" s="1"/>
  <c r="J941" i="3"/>
  <c r="M941" i="3" s="1"/>
  <c r="I941" i="3"/>
  <c r="H941" i="3"/>
  <c r="M940" i="3"/>
  <c r="J940" i="3"/>
  <c r="I940" i="3"/>
  <c r="H940" i="3"/>
  <c r="J939" i="3"/>
  <c r="M939" i="3" s="1"/>
  <c r="I939" i="3"/>
  <c r="L939" i="3" s="1"/>
  <c r="H939" i="3"/>
  <c r="M938" i="3"/>
  <c r="J938" i="3"/>
  <c r="I938" i="3"/>
  <c r="H938" i="3"/>
  <c r="L938" i="3" s="1"/>
  <c r="J937" i="3"/>
  <c r="M937" i="3" s="1"/>
  <c r="I937" i="3"/>
  <c r="L937" i="3" s="1"/>
  <c r="H937" i="3"/>
  <c r="K937" i="3" s="1"/>
  <c r="L936" i="3"/>
  <c r="J936" i="3"/>
  <c r="M936" i="3" s="1"/>
  <c r="I936" i="3"/>
  <c r="H936" i="3"/>
  <c r="K936" i="3" s="1"/>
  <c r="L935" i="3"/>
  <c r="K935" i="3"/>
  <c r="J935" i="3"/>
  <c r="M935" i="3" s="1"/>
  <c r="I935" i="3"/>
  <c r="H935" i="3"/>
  <c r="J934" i="3"/>
  <c r="M934" i="3" s="1"/>
  <c r="I934" i="3"/>
  <c r="H934" i="3"/>
  <c r="K934" i="3" s="1"/>
  <c r="J933" i="3"/>
  <c r="M933" i="3" s="1"/>
  <c r="I933" i="3"/>
  <c r="L933" i="3" s="1"/>
  <c r="H933" i="3"/>
  <c r="K933" i="3" s="1"/>
  <c r="J932" i="3"/>
  <c r="M932" i="3" s="1"/>
  <c r="I932" i="3"/>
  <c r="H932" i="3"/>
  <c r="J931" i="3"/>
  <c r="M931" i="3" s="1"/>
  <c r="I931" i="3"/>
  <c r="L931" i="3" s="1"/>
  <c r="H931" i="3"/>
  <c r="M930" i="3"/>
  <c r="J930" i="3"/>
  <c r="I930" i="3"/>
  <c r="L930" i="3" s="1"/>
  <c r="H930" i="3"/>
  <c r="K930" i="3" s="1"/>
  <c r="M929" i="3"/>
  <c r="J929" i="3"/>
  <c r="I929" i="3"/>
  <c r="H929" i="3"/>
  <c r="K929" i="3" s="1"/>
  <c r="J928" i="3"/>
  <c r="M928" i="3" s="1"/>
  <c r="I928" i="3"/>
  <c r="H928" i="3"/>
  <c r="L927" i="3"/>
  <c r="J927" i="3"/>
  <c r="M927" i="3" s="1"/>
  <c r="I927" i="3"/>
  <c r="K927" i="3" s="1"/>
  <c r="H927" i="3"/>
  <c r="J926" i="3"/>
  <c r="M926" i="3" s="1"/>
  <c r="I926" i="3"/>
  <c r="H926" i="3"/>
  <c r="K926" i="3" s="1"/>
  <c r="J925" i="3"/>
  <c r="M925" i="3" s="1"/>
  <c r="I925" i="3"/>
  <c r="H925" i="3"/>
  <c r="L924" i="3"/>
  <c r="K924" i="3"/>
  <c r="J924" i="3"/>
  <c r="M924" i="3" s="1"/>
  <c r="I924" i="3"/>
  <c r="H924" i="3"/>
  <c r="J923" i="3"/>
  <c r="M923" i="3" s="1"/>
  <c r="I923" i="3"/>
  <c r="H923" i="3"/>
  <c r="K923" i="3" s="1"/>
  <c r="J922" i="3"/>
  <c r="M922" i="3" s="1"/>
  <c r="I922" i="3"/>
  <c r="H922" i="3"/>
  <c r="L922" i="3" s="1"/>
  <c r="J921" i="3"/>
  <c r="M921" i="3" s="1"/>
  <c r="I921" i="3"/>
  <c r="L921" i="3" s="1"/>
  <c r="H921" i="3"/>
  <c r="L920" i="3"/>
  <c r="J920" i="3"/>
  <c r="M920" i="3" s="1"/>
  <c r="I920" i="3"/>
  <c r="H920" i="3"/>
  <c r="L919" i="3"/>
  <c r="J919" i="3"/>
  <c r="M919" i="3" s="1"/>
  <c r="I919" i="3"/>
  <c r="H919" i="3"/>
  <c r="K919" i="3" s="1"/>
  <c r="J918" i="3"/>
  <c r="M918" i="3" s="1"/>
  <c r="I918" i="3"/>
  <c r="L918" i="3" s="1"/>
  <c r="H918" i="3"/>
  <c r="M917" i="3"/>
  <c r="J917" i="3"/>
  <c r="I917" i="3"/>
  <c r="L917" i="3" s="1"/>
  <c r="H917" i="3"/>
  <c r="M916" i="3"/>
  <c r="K916" i="3"/>
  <c r="J916" i="3"/>
  <c r="I916" i="3"/>
  <c r="H916" i="3"/>
  <c r="L916" i="3" s="1"/>
  <c r="J915" i="3"/>
  <c r="M915" i="3" s="1"/>
  <c r="I915" i="3"/>
  <c r="H915" i="3"/>
  <c r="K915" i="3" s="1"/>
  <c r="M914" i="3"/>
  <c r="J914" i="3"/>
  <c r="I914" i="3"/>
  <c r="H914" i="3"/>
  <c r="M913" i="3"/>
  <c r="J913" i="3"/>
  <c r="I913" i="3"/>
  <c r="H913" i="3"/>
  <c r="K913" i="3" s="1"/>
  <c r="J912" i="3"/>
  <c r="M912" i="3" s="1"/>
  <c r="I912" i="3"/>
  <c r="H912" i="3"/>
  <c r="L911" i="3"/>
  <c r="J911" i="3"/>
  <c r="M911" i="3" s="1"/>
  <c r="I911" i="3"/>
  <c r="K911" i="3" s="1"/>
  <c r="H911" i="3"/>
  <c r="J910" i="3"/>
  <c r="M910" i="3" s="1"/>
  <c r="I910" i="3"/>
  <c r="H910" i="3"/>
  <c r="K910" i="3" s="1"/>
  <c r="L909" i="3"/>
  <c r="J909" i="3"/>
  <c r="M909" i="3" s="1"/>
  <c r="I909" i="3"/>
  <c r="H909" i="3"/>
  <c r="J908" i="3"/>
  <c r="M908" i="3" s="1"/>
  <c r="I908" i="3"/>
  <c r="L908" i="3" s="1"/>
  <c r="H908" i="3"/>
  <c r="K908" i="3" s="1"/>
  <c r="J907" i="3"/>
  <c r="M907" i="3" s="1"/>
  <c r="I907" i="3"/>
  <c r="H907" i="3"/>
  <c r="K907" i="3" s="1"/>
  <c r="L906" i="3"/>
  <c r="J906" i="3"/>
  <c r="M906" i="3" s="1"/>
  <c r="I906" i="3"/>
  <c r="H906" i="3"/>
  <c r="M905" i="3"/>
  <c r="J905" i="3"/>
  <c r="I905" i="3"/>
  <c r="H905" i="3"/>
  <c r="K905" i="3" s="1"/>
  <c r="J904" i="3"/>
  <c r="M904" i="3" s="1"/>
  <c r="I904" i="3"/>
  <c r="H904" i="3"/>
  <c r="K904" i="3" s="1"/>
  <c r="J903" i="3"/>
  <c r="M903" i="3" s="1"/>
  <c r="I903" i="3"/>
  <c r="K903" i="3" s="1"/>
  <c r="H903" i="3"/>
  <c r="J902" i="3"/>
  <c r="M902" i="3" s="1"/>
  <c r="I902" i="3"/>
  <c r="H902" i="3"/>
  <c r="M901" i="3"/>
  <c r="J901" i="3"/>
  <c r="I901" i="3"/>
  <c r="L901" i="3" s="1"/>
  <c r="H901" i="3"/>
  <c r="J900" i="3"/>
  <c r="M900" i="3" s="1"/>
  <c r="I900" i="3"/>
  <c r="L900" i="3" s="1"/>
  <c r="H900" i="3"/>
  <c r="K900" i="3" s="1"/>
  <c r="J899" i="3"/>
  <c r="M899" i="3" s="1"/>
  <c r="I899" i="3"/>
  <c r="H899" i="3"/>
  <c r="J898" i="3"/>
  <c r="M898" i="3" s="1"/>
  <c r="I898" i="3"/>
  <c r="L898" i="3" s="1"/>
  <c r="H898" i="3"/>
  <c r="J897" i="3"/>
  <c r="M897" i="3" s="1"/>
  <c r="I897" i="3"/>
  <c r="L897" i="3" s="1"/>
  <c r="H897" i="3"/>
  <c r="K897" i="3" s="1"/>
  <c r="J896" i="3"/>
  <c r="M896" i="3" s="1"/>
  <c r="I896" i="3"/>
  <c r="H896" i="3"/>
  <c r="J895" i="3"/>
  <c r="M895" i="3" s="1"/>
  <c r="I895" i="3"/>
  <c r="L895" i="3" s="1"/>
  <c r="H895" i="3"/>
  <c r="J894" i="3"/>
  <c r="M894" i="3" s="1"/>
  <c r="I894" i="3"/>
  <c r="H894" i="3"/>
  <c r="J893" i="3"/>
  <c r="M893" i="3" s="1"/>
  <c r="I893" i="3"/>
  <c r="H893" i="3"/>
  <c r="M892" i="3"/>
  <c r="J892" i="3"/>
  <c r="I892" i="3"/>
  <c r="L892" i="3" s="1"/>
  <c r="H892" i="3"/>
  <c r="K892" i="3" s="1"/>
  <c r="J891" i="3"/>
  <c r="M891" i="3" s="1"/>
  <c r="I891" i="3"/>
  <c r="H891" i="3"/>
  <c r="J890" i="3"/>
  <c r="M890" i="3" s="1"/>
  <c r="I890" i="3"/>
  <c r="L890" i="3" s="1"/>
  <c r="H890" i="3"/>
  <c r="J889" i="3"/>
  <c r="M889" i="3" s="1"/>
  <c r="I889" i="3"/>
  <c r="L889" i="3" s="1"/>
  <c r="H889" i="3"/>
  <c r="J888" i="3"/>
  <c r="M888" i="3" s="1"/>
  <c r="I888" i="3"/>
  <c r="H888" i="3"/>
  <c r="J887" i="3"/>
  <c r="M887" i="3" s="1"/>
  <c r="I887" i="3"/>
  <c r="L887" i="3" s="1"/>
  <c r="H887" i="3"/>
  <c r="K887" i="3" s="1"/>
  <c r="J886" i="3"/>
  <c r="M886" i="3" s="1"/>
  <c r="I886" i="3"/>
  <c r="L886" i="3" s="1"/>
  <c r="H886" i="3"/>
  <c r="J885" i="3"/>
  <c r="M885" i="3" s="1"/>
  <c r="I885" i="3"/>
  <c r="H885" i="3"/>
  <c r="M884" i="3"/>
  <c r="L884" i="3"/>
  <c r="K884" i="3"/>
  <c r="J884" i="3"/>
  <c r="I884" i="3"/>
  <c r="H884" i="3"/>
  <c r="J883" i="3"/>
  <c r="M883" i="3" s="1"/>
  <c r="I883" i="3"/>
  <c r="L883" i="3" s="1"/>
  <c r="H883" i="3"/>
  <c r="K883" i="3" s="1"/>
  <c r="J882" i="3"/>
  <c r="M882" i="3" s="1"/>
  <c r="I882" i="3"/>
  <c r="H882" i="3"/>
  <c r="J881" i="3"/>
  <c r="M881" i="3" s="1"/>
  <c r="I881" i="3"/>
  <c r="L881" i="3" s="1"/>
  <c r="H881" i="3"/>
  <c r="J880" i="3"/>
  <c r="M880" i="3" s="1"/>
  <c r="I880" i="3"/>
  <c r="H880" i="3"/>
  <c r="J879" i="3"/>
  <c r="M879" i="3" s="1"/>
  <c r="I879" i="3"/>
  <c r="H879" i="3"/>
  <c r="J878" i="3"/>
  <c r="M878" i="3" s="1"/>
  <c r="I878" i="3"/>
  <c r="H878" i="3"/>
  <c r="J877" i="3"/>
  <c r="M877" i="3" s="1"/>
  <c r="I877" i="3"/>
  <c r="H877" i="3"/>
  <c r="L876" i="3"/>
  <c r="K876" i="3"/>
  <c r="J876" i="3"/>
  <c r="M876" i="3" s="1"/>
  <c r="I876" i="3"/>
  <c r="H876" i="3"/>
  <c r="J875" i="3"/>
  <c r="M875" i="3" s="1"/>
  <c r="I875" i="3"/>
  <c r="H875" i="3"/>
  <c r="K875" i="3" s="1"/>
  <c r="J874" i="3"/>
  <c r="M874" i="3" s="1"/>
  <c r="I874" i="3"/>
  <c r="L874" i="3" s="1"/>
  <c r="H874" i="3"/>
  <c r="M873" i="3"/>
  <c r="J873" i="3"/>
  <c r="I873" i="3"/>
  <c r="H873" i="3"/>
  <c r="K873" i="3" s="1"/>
  <c r="J872" i="3"/>
  <c r="M872" i="3" s="1"/>
  <c r="I872" i="3"/>
  <c r="L872" i="3" s="1"/>
  <c r="H872" i="3"/>
  <c r="J871" i="3"/>
  <c r="M871" i="3" s="1"/>
  <c r="I871" i="3"/>
  <c r="L871" i="3" s="1"/>
  <c r="H871" i="3"/>
  <c r="J870" i="3"/>
  <c r="M870" i="3" s="1"/>
  <c r="I870" i="3"/>
  <c r="H870" i="3"/>
  <c r="J869" i="3"/>
  <c r="M869" i="3" s="1"/>
  <c r="I869" i="3"/>
  <c r="L869" i="3" s="1"/>
  <c r="H869" i="3"/>
  <c r="J868" i="3"/>
  <c r="M868" i="3" s="1"/>
  <c r="I868" i="3"/>
  <c r="H868" i="3"/>
  <c r="J867" i="3"/>
  <c r="M867" i="3" s="1"/>
  <c r="I867" i="3"/>
  <c r="L867" i="3" s="1"/>
  <c r="H867" i="3"/>
  <c r="K867" i="3" s="1"/>
  <c r="J866" i="3"/>
  <c r="M866" i="3" s="1"/>
  <c r="I866" i="3"/>
  <c r="L866" i="3" s="1"/>
  <c r="H866" i="3"/>
  <c r="K866" i="3" s="1"/>
  <c r="M865" i="3"/>
  <c r="J865" i="3"/>
  <c r="I865" i="3"/>
  <c r="H865" i="3"/>
  <c r="K865" i="3" s="1"/>
  <c r="M864" i="3"/>
  <c r="L864" i="3"/>
  <c r="K864" i="3"/>
  <c r="J864" i="3"/>
  <c r="I864" i="3"/>
  <c r="H864" i="3"/>
  <c r="J863" i="3"/>
  <c r="M863" i="3" s="1"/>
  <c r="I863" i="3"/>
  <c r="L863" i="3" s="1"/>
  <c r="H863" i="3"/>
  <c r="J862" i="3"/>
  <c r="M862" i="3" s="1"/>
  <c r="I862" i="3"/>
  <c r="L862" i="3" s="1"/>
  <c r="H862" i="3"/>
  <c r="J861" i="3"/>
  <c r="M861" i="3" s="1"/>
  <c r="I861" i="3"/>
  <c r="L861" i="3" s="1"/>
  <c r="H861" i="3"/>
  <c r="M860" i="3"/>
  <c r="L860" i="3"/>
  <c r="J860" i="3"/>
  <c r="I860" i="3"/>
  <c r="H860" i="3"/>
  <c r="K860" i="3" s="1"/>
  <c r="J859" i="3"/>
  <c r="M859" i="3" s="1"/>
  <c r="I859" i="3"/>
  <c r="H859" i="3"/>
  <c r="K859" i="3" s="1"/>
  <c r="M858" i="3"/>
  <c r="J858" i="3"/>
  <c r="I858" i="3"/>
  <c r="L858" i="3" s="1"/>
  <c r="H858" i="3"/>
  <c r="M857" i="3"/>
  <c r="J857" i="3"/>
  <c r="I857" i="3"/>
  <c r="L857" i="3" s="1"/>
  <c r="H857" i="3"/>
  <c r="J856" i="3"/>
  <c r="M856" i="3" s="1"/>
  <c r="I856" i="3"/>
  <c r="L856" i="3" s="1"/>
  <c r="H856" i="3"/>
  <c r="L855" i="3"/>
  <c r="K855" i="3"/>
  <c r="J855" i="3"/>
  <c r="M855" i="3" s="1"/>
  <c r="I855" i="3"/>
  <c r="H855" i="3"/>
  <c r="J854" i="3"/>
  <c r="M854" i="3" s="1"/>
  <c r="I854" i="3"/>
  <c r="H854" i="3"/>
  <c r="J853" i="3"/>
  <c r="M853" i="3" s="1"/>
  <c r="I853" i="3"/>
  <c r="L853" i="3" s="1"/>
  <c r="H853" i="3"/>
  <c r="M852" i="3"/>
  <c r="J852" i="3"/>
  <c r="I852" i="3"/>
  <c r="L852" i="3" s="1"/>
  <c r="H852" i="3"/>
  <c r="K852" i="3" s="1"/>
  <c r="J851" i="3"/>
  <c r="M851" i="3" s="1"/>
  <c r="I851" i="3"/>
  <c r="L851" i="3" s="1"/>
  <c r="H851" i="3"/>
  <c r="K851" i="3" s="1"/>
  <c r="J850" i="3"/>
  <c r="M850" i="3" s="1"/>
  <c r="I850" i="3"/>
  <c r="L850" i="3" s="1"/>
  <c r="H850" i="3"/>
  <c r="M849" i="3"/>
  <c r="J849" i="3"/>
  <c r="I849" i="3"/>
  <c r="H849" i="3"/>
  <c r="K849" i="3" s="1"/>
  <c r="J848" i="3"/>
  <c r="M848" i="3" s="1"/>
  <c r="I848" i="3"/>
  <c r="L848" i="3" s="1"/>
  <c r="H848" i="3"/>
  <c r="K848" i="3" s="1"/>
  <c r="J847" i="3"/>
  <c r="M847" i="3" s="1"/>
  <c r="I847" i="3"/>
  <c r="H847" i="3"/>
  <c r="J846" i="3"/>
  <c r="M846" i="3" s="1"/>
  <c r="I846" i="3"/>
  <c r="H846" i="3"/>
  <c r="K846" i="3" s="1"/>
  <c r="M845" i="3"/>
  <c r="L845" i="3"/>
  <c r="J845" i="3"/>
  <c r="I845" i="3"/>
  <c r="H845" i="3"/>
  <c r="K845" i="3" s="1"/>
  <c r="J844" i="3"/>
  <c r="M844" i="3" s="1"/>
  <c r="I844" i="3"/>
  <c r="L844" i="3" s="1"/>
  <c r="H844" i="3"/>
  <c r="K844" i="3" s="1"/>
  <c r="J843" i="3"/>
  <c r="M843" i="3" s="1"/>
  <c r="I843" i="3"/>
  <c r="H843" i="3"/>
  <c r="K843" i="3" s="1"/>
  <c r="L842" i="3"/>
  <c r="J842" i="3"/>
  <c r="M842" i="3" s="1"/>
  <c r="I842" i="3"/>
  <c r="H842" i="3"/>
  <c r="M841" i="3"/>
  <c r="J841" i="3"/>
  <c r="I841" i="3"/>
  <c r="H841" i="3"/>
  <c r="K841" i="3" s="1"/>
  <c r="J840" i="3"/>
  <c r="M840" i="3" s="1"/>
  <c r="I840" i="3"/>
  <c r="H840" i="3"/>
  <c r="J839" i="3"/>
  <c r="M839" i="3" s="1"/>
  <c r="I839" i="3"/>
  <c r="H839" i="3"/>
  <c r="J838" i="3"/>
  <c r="M838" i="3" s="1"/>
  <c r="I838" i="3"/>
  <c r="H838" i="3"/>
  <c r="J837" i="3"/>
  <c r="M837" i="3" s="1"/>
  <c r="I837" i="3"/>
  <c r="H837" i="3"/>
  <c r="J836" i="3"/>
  <c r="M836" i="3" s="1"/>
  <c r="I836" i="3"/>
  <c r="L836" i="3" s="1"/>
  <c r="H836" i="3"/>
  <c r="J835" i="3"/>
  <c r="M835" i="3" s="1"/>
  <c r="I835" i="3"/>
  <c r="H835" i="3"/>
  <c r="M834" i="3"/>
  <c r="J834" i="3"/>
  <c r="I834" i="3"/>
  <c r="H834" i="3"/>
  <c r="J833" i="3"/>
  <c r="M833" i="3" s="1"/>
  <c r="I833" i="3"/>
  <c r="L833" i="3" s="1"/>
  <c r="H833" i="3"/>
  <c r="K833" i="3" s="1"/>
  <c r="J832" i="3"/>
  <c r="M832" i="3" s="1"/>
  <c r="I832" i="3"/>
  <c r="H832" i="3"/>
  <c r="K832" i="3" s="1"/>
  <c r="M831" i="3"/>
  <c r="J831" i="3"/>
  <c r="I831" i="3"/>
  <c r="L831" i="3" s="1"/>
  <c r="H831" i="3"/>
  <c r="J830" i="3"/>
  <c r="M830" i="3" s="1"/>
  <c r="I830" i="3"/>
  <c r="H830" i="3"/>
  <c r="K830" i="3" s="1"/>
  <c r="J829" i="3"/>
  <c r="M829" i="3" s="1"/>
  <c r="I829" i="3"/>
  <c r="H829" i="3"/>
  <c r="K829" i="3" s="1"/>
  <c r="J828" i="3"/>
  <c r="M828" i="3" s="1"/>
  <c r="I828" i="3"/>
  <c r="L828" i="3" s="1"/>
  <c r="H828" i="3"/>
  <c r="K828" i="3" s="1"/>
  <c r="J827" i="3"/>
  <c r="M827" i="3" s="1"/>
  <c r="I827" i="3"/>
  <c r="H827" i="3"/>
  <c r="K827" i="3" s="1"/>
  <c r="J826" i="3"/>
  <c r="M826" i="3" s="1"/>
  <c r="I826" i="3"/>
  <c r="H826" i="3"/>
  <c r="K826" i="3" s="1"/>
  <c r="M825" i="3"/>
  <c r="J825" i="3"/>
  <c r="I825" i="3"/>
  <c r="L825" i="3" s="1"/>
  <c r="H825" i="3"/>
  <c r="J824" i="3"/>
  <c r="M824" i="3" s="1"/>
  <c r="I824" i="3"/>
  <c r="H824" i="3"/>
  <c r="K824" i="3" s="1"/>
  <c r="J823" i="3"/>
  <c r="M823" i="3" s="1"/>
  <c r="I823" i="3"/>
  <c r="L823" i="3" s="1"/>
  <c r="H823" i="3"/>
  <c r="J822" i="3"/>
  <c r="M822" i="3" s="1"/>
  <c r="I822" i="3"/>
  <c r="H822" i="3"/>
  <c r="J821" i="3"/>
  <c r="M821" i="3" s="1"/>
  <c r="I821" i="3"/>
  <c r="H821" i="3"/>
  <c r="K821" i="3" s="1"/>
  <c r="J820" i="3"/>
  <c r="M820" i="3" s="1"/>
  <c r="I820" i="3"/>
  <c r="L820" i="3" s="1"/>
  <c r="H820" i="3"/>
  <c r="K820" i="3" s="1"/>
  <c r="J819" i="3"/>
  <c r="M819" i="3" s="1"/>
  <c r="I819" i="3"/>
  <c r="H819" i="3"/>
  <c r="J818" i="3"/>
  <c r="M818" i="3" s="1"/>
  <c r="I818" i="3"/>
  <c r="H818" i="3"/>
  <c r="J817" i="3"/>
  <c r="M817" i="3" s="1"/>
  <c r="I817" i="3"/>
  <c r="H817" i="3"/>
  <c r="J816" i="3"/>
  <c r="M816" i="3" s="1"/>
  <c r="I816" i="3"/>
  <c r="L816" i="3" s="1"/>
  <c r="H816" i="3"/>
  <c r="J815" i="3"/>
  <c r="M815" i="3" s="1"/>
  <c r="I815" i="3"/>
  <c r="H815" i="3"/>
  <c r="J814" i="3"/>
  <c r="M814" i="3" s="1"/>
  <c r="I814" i="3"/>
  <c r="L814" i="3" s="1"/>
  <c r="H814" i="3"/>
  <c r="J813" i="3"/>
  <c r="M813" i="3" s="1"/>
  <c r="I813" i="3"/>
  <c r="H813" i="3"/>
  <c r="M812" i="3"/>
  <c r="K812" i="3"/>
  <c r="J812" i="3"/>
  <c r="I812" i="3"/>
  <c r="H812" i="3"/>
  <c r="L812" i="3" s="1"/>
  <c r="J811" i="3"/>
  <c r="M811" i="3" s="1"/>
  <c r="I811" i="3"/>
  <c r="L811" i="3" s="1"/>
  <c r="H811" i="3"/>
  <c r="K811" i="3" s="1"/>
  <c r="J810" i="3"/>
  <c r="M810" i="3" s="1"/>
  <c r="I810" i="3"/>
  <c r="H810" i="3"/>
  <c r="J809" i="3"/>
  <c r="M809" i="3" s="1"/>
  <c r="I809" i="3"/>
  <c r="H809" i="3"/>
  <c r="M808" i="3"/>
  <c r="L808" i="3"/>
  <c r="J808" i="3"/>
  <c r="I808" i="3"/>
  <c r="H808" i="3"/>
  <c r="K808" i="3" s="1"/>
  <c r="J807" i="3"/>
  <c r="M807" i="3" s="1"/>
  <c r="I807" i="3"/>
  <c r="L807" i="3" s="1"/>
  <c r="H807" i="3"/>
  <c r="K807" i="3" s="1"/>
  <c r="J806" i="3"/>
  <c r="M806" i="3" s="1"/>
  <c r="I806" i="3"/>
  <c r="L806" i="3" s="1"/>
  <c r="H806" i="3"/>
  <c r="M805" i="3"/>
  <c r="K805" i="3"/>
  <c r="J805" i="3"/>
  <c r="I805" i="3"/>
  <c r="L805" i="3" s="1"/>
  <c r="H805" i="3"/>
  <c r="J804" i="3"/>
  <c r="M804" i="3" s="1"/>
  <c r="I804" i="3"/>
  <c r="L804" i="3" s="1"/>
  <c r="H804" i="3"/>
  <c r="K804" i="3" s="1"/>
  <c r="J803" i="3"/>
  <c r="M803" i="3" s="1"/>
  <c r="I803" i="3"/>
  <c r="H803" i="3"/>
  <c r="M802" i="3"/>
  <c r="J802" i="3"/>
  <c r="I802" i="3"/>
  <c r="L802" i="3" s="1"/>
  <c r="H802" i="3"/>
  <c r="J801" i="3"/>
  <c r="M801" i="3" s="1"/>
  <c r="I801" i="3"/>
  <c r="H801" i="3"/>
  <c r="J800" i="3"/>
  <c r="M800" i="3" s="1"/>
  <c r="I800" i="3"/>
  <c r="H800" i="3"/>
  <c r="K800" i="3" s="1"/>
  <c r="M799" i="3"/>
  <c r="J799" i="3"/>
  <c r="I799" i="3"/>
  <c r="H799" i="3"/>
  <c r="J798" i="3"/>
  <c r="M798" i="3" s="1"/>
  <c r="I798" i="3"/>
  <c r="H798" i="3"/>
  <c r="K798" i="3" s="1"/>
  <c r="M797" i="3"/>
  <c r="J797" i="3"/>
  <c r="I797" i="3"/>
  <c r="L797" i="3" s="1"/>
  <c r="H797" i="3"/>
  <c r="J796" i="3"/>
  <c r="M796" i="3" s="1"/>
  <c r="I796" i="3"/>
  <c r="L796" i="3" s="1"/>
  <c r="H796" i="3"/>
  <c r="J795" i="3"/>
  <c r="M795" i="3" s="1"/>
  <c r="I795" i="3"/>
  <c r="L795" i="3" s="1"/>
  <c r="H795" i="3"/>
  <c r="L794" i="3"/>
  <c r="K794" i="3"/>
  <c r="J794" i="3"/>
  <c r="M794" i="3" s="1"/>
  <c r="I794" i="3"/>
  <c r="H794" i="3"/>
  <c r="M793" i="3"/>
  <c r="J793" i="3"/>
  <c r="I793" i="3"/>
  <c r="H793" i="3"/>
  <c r="J792" i="3"/>
  <c r="M792" i="3" s="1"/>
  <c r="I792" i="3"/>
  <c r="H792" i="3"/>
  <c r="K792" i="3" s="1"/>
  <c r="J791" i="3"/>
  <c r="M791" i="3" s="1"/>
  <c r="I791" i="3"/>
  <c r="H791" i="3"/>
  <c r="K791" i="3" s="1"/>
  <c r="J790" i="3"/>
  <c r="M790" i="3" s="1"/>
  <c r="I790" i="3"/>
  <c r="L790" i="3" s="1"/>
  <c r="H790" i="3"/>
  <c r="J789" i="3"/>
  <c r="M789" i="3" s="1"/>
  <c r="I789" i="3"/>
  <c r="L789" i="3" s="1"/>
  <c r="H789" i="3"/>
  <c r="J788" i="3"/>
  <c r="M788" i="3" s="1"/>
  <c r="I788" i="3"/>
  <c r="L788" i="3" s="1"/>
  <c r="H788" i="3"/>
  <c r="J787" i="3"/>
  <c r="M787" i="3" s="1"/>
  <c r="I787" i="3"/>
  <c r="L787" i="3" s="1"/>
  <c r="H787" i="3"/>
  <c r="J786" i="3"/>
  <c r="M786" i="3" s="1"/>
  <c r="I786" i="3"/>
  <c r="L786" i="3" s="1"/>
  <c r="H786" i="3"/>
  <c r="M785" i="3"/>
  <c r="J785" i="3"/>
  <c r="I785" i="3"/>
  <c r="H785" i="3"/>
  <c r="M784" i="3"/>
  <c r="J784" i="3"/>
  <c r="I784" i="3"/>
  <c r="H784" i="3"/>
  <c r="J783" i="3"/>
  <c r="M783" i="3" s="1"/>
  <c r="I783" i="3"/>
  <c r="H783" i="3"/>
  <c r="J782" i="3"/>
  <c r="M782" i="3" s="1"/>
  <c r="I782" i="3"/>
  <c r="L782" i="3" s="1"/>
  <c r="H782" i="3"/>
  <c r="J781" i="3"/>
  <c r="M781" i="3" s="1"/>
  <c r="I781" i="3"/>
  <c r="H781" i="3"/>
  <c r="L780" i="3"/>
  <c r="K780" i="3"/>
  <c r="J780" i="3"/>
  <c r="M780" i="3" s="1"/>
  <c r="I780" i="3"/>
  <c r="H780" i="3"/>
  <c r="L779" i="3"/>
  <c r="J779" i="3"/>
  <c r="M779" i="3" s="1"/>
  <c r="I779" i="3"/>
  <c r="H779" i="3"/>
  <c r="L778" i="3"/>
  <c r="J778" i="3"/>
  <c r="M778" i="3" s="1"/>
  <c r="I778" i="3"/>
  <c r="K778" i="3" s="1"/>
  <c r="H778" i="3"/>
  <c r="J777" i="3"/>
  <c r="M777" i="3" s="1"/>
  <c r="I777" i="3"/>
  <c r="H777" i="3"/>
  <c r="J776" i="3"/>
  <c r="M776" i="3" s="1"/>
  <c r="I776" i="3"/>
  <c r="L776" i="3" s="1"/>
  <c r="H776" i="3"/>
  <c r="K776" i="3" s="1"/>
  <c r="M775" i="3"/>
  <c r="K775" i="3"/>
  <c r="J775" i="3"/>
  <c r="I775" i="3"/>
  <c r="L775" i="3" s="1"/>
  <c r="H775" i="3"/>
  <c r="J774" i="3"/>
  <c r="M774" i="3" s="1"/>
  <c r="I774" i="3"/>
  <c r="L774" i="3" s="1"/>
  <c r="H774" i="3"/>
  <c r="J773" i="3"/>
  <c r="M773" i="3" s="1"/>
  <c r="I773" i="3"/>
  <c r="L773" i="3" s="1"/>
  <c r="H773" i="3"/>
  <c r="J772" i="3"/>
  <c r="M772" i="3" s="1"/>
  <c r="I772" i="3"/>
  <c r="L772" i="3" s="1"/>
  <c r="H772" i="3"/>
  <c r="J771" i="3"/>
  <c r="M771" i="3" s="1"/>
  <c r="I771" i="3"/>
  <c r="H771" i="3"/>
  <c r="J770" i="3"/>
  <c r="M770" i="3" s="1"/>
  <c r="I770" i="3"/>
  <c r="H770" i="3"/>
  <c r="J769" i="3"/>
  <c r="M769" i="3" s="1"/>
  <c r="I769" i="3"/>
  <c r="H769" i="3"/>
  <c r="J768" i="3"/>
  <c r="M768" i="3" s="1"/>
  <c r="I768" i="3"/>
  <c r="H768" i="3"/>
  <c r="K768" i="3" s="1"/>
  <c r="L767" i="3"/>
  <c r="J767" i="3"/>
  <c r="M767" i="3" s="1"/>
  <c r="I767" i="3"/>
  <c r="H767" i="3"/>
  <c r="J766" i="3"/>
  <c r="M766" i="3" s="1"/>
  <c r="I766" i="3"/>
  <c r="H766" i="3"/>
  <c r="J765" i="3"/>
  <c r="M765" i="3" s="1"/>
  <c r="I765" i="3"/>
  <c r="L765" i="3" s="1"/>
  <c r="H765" i="3"/>
  <c r="M764" i="3"/>
  <c r="J764" i="3"/>
  <c r="I764" i="3"/>
  <c r="H764" i="3"/>
  <c r="K764" i="3" s="1"/>
  <c r="J763" i="3"/>
  <c r="M763" i="3" s="1"/>
  <c r="I763" i="3"/>
  <c r="H763" i="3"/>
  <c r="K763" i="3" s="1"/>
  <c r="J762" i="3"/>
  <c r="M762" i="3" s="1"/>
  <c r="I762" i="3"/>
  <c r="H762" i="3"/>
  <c r="K762" i="3" s="1"/>
  <c r="J761" i="3"/>
  <c r="M761" i="3" s="1"/>
  <c r="I761" i="3"/>
  <c r="H761" i="3"/>
  <c r="L760" i="3"/>
  <c r="J760" i="3"/>
  <c r="M760" i="3" s="1"/>
  <c r="I760" i="3"/>
  <c r="H760" i="3"/>
  <c r="K760" i="3" s="1"/>
  <c r="J759" i="3"/>
  <c r="M759" i="3" s="1"/>
  <c r="I759" i="3"/>
  <c r="H759" i="3"/>
  <c r="J758" i="3"/>
  <c r="M758" i="3" s="1"/>
  <c r="I758" i="3"/>
  <c r="L758" i="3" s="1"/>
  <c r="H758" i="3"/>
  <c r="J757" i="3"/>
  <c r="M757" i="3" s="1"/>
  <c r="I757" i="3"/>
  <c r="H757" i="3"/>
  <c r="K757" i="3" s="1"/>
  <c r="M756" i="3"/>
  <c r="L756" i="3"/>
  <c r="K756" i="3"/>
  <c r="J756" i="3"/>
  <c r="I756" i="3"/>
  <c r="H756" i="3"/>
  <c r="J755" i="3"/>
  <c r="M755" i="3" s="1"/>
  <c r="I755" i="3"/>
  <c r="H755" i="3"/>
  <c r="J754" i="3"/>
  <c r="M754" i="3" s="1"/>
  <c r="I754" i="3"/>
  <c r="L754" i="3" s="1"/>
  <c r="H754" i="3"/>
  <c r="J753" i="3"/>
  <c r="M753" i="3" s="1"/>
  <c r="I753" i="3"/>
  <c r="H753" i="3"/>
  <c r="J752" i="3"/>
  <c r="M752" i="3" s="1"/>
  <c r="I752" i="3"/>
  <c r="H752" i="3"/>
  <c r="L751" i="3"/>
  <c r="J751" i="3"/>
  <c r="M751" i="3" s="1"/>
  <c r="I751" i="3"/>
  <c r="H751" i="3"/>
  <c r="K751" i="3" s="1"/>
  <c r="J750" i="3"/>
  <c r="M750" i="3" s="1"/>
  <c r="I750" i="3"/>
  <c r="H750" i="3"/>
  <c r="J749" i="3"/>
  <c r="M749" i="3" s="1"/>
  <c r="I749" i="3"/>
  <c r="L749" i="3" s="1"/>
  <c r="H749" i="3"/>
  <c r="J748" i="3"/>
  <c r="M748" i="3" s="1"/>
  <c r="I748" i="3"/>
  <c r="L748" i="3" s="1"/>
  <c r="H748" i="3"/>
  <c r="J747" i="3"/>
  <c r="M747" i="3" s="1"/>
  <c r="I747" i="3"/>
  <c r="L747" i="3" s="1"/>
  <c r="H747" i="3"/>
  <c r="L746" i="3"/>
  <c r="J746" i="3"/>
  <c r="M746" i="3" s="1"/>
  <c r="I746" i="3"/>
  <c r="H746" i="3"/>
  <c r="K746" i="3" s="1"/>
  <c r="M745" i="3"/>
  <c r="J745" i="3"/>
  <c r="I745" i="3"/>
  <c r="H745" i="3"/>
  <c r="J744" i="3"/>
  <c r="M744" i="3" s="1"/>
  <c r="I744" i="3"/>
  <c r="H744" i="3"/>
  <c r="J743" i="3"/>
  <c r="M743" i="3" s="1"/>
  <c r="I743" i="3"/>
  <c r="L743" i="3" s="1"/>
  <c r="H743" i="3"/>
  <c r="J742" i="3"/>
  <c r="M742" i="3" s="1"/>
  <c r="I742" i="3"/>
  <c r="H742" i="3"/>
  <c r="K742" i="3" s="1"/>
  <c r="J741" i="3"/>
  <c r="M741" i="3" s="1"/>
  <c r="I741" i="3"/>
  <c r="H741" i="3"/>
  <c r="K741" i="3" s="1"/>
  <c r="M740" i="3"/>
  <c r="J740" i="3"/>
  <c r="I740" i="3"/>
  <c r="H740" i="3"/>
  <c r="K740" i="3" s="1"/>
  <c r="J739" i="3"/>
  <c r="M739" i="3" s="1"/>
  <c r="I739" i="3"/>
  <c r="L739" i="3" s="1"/>
  <c r="H739" i="3"/>
  <c r="J738" i="3"/>
  <c r="M738" i="3" s="1"/>
  <c r="I738" i="3"/>
  <c r="H738" i="3"/>
  <c r="K738" i="3" s="1"/>
  <c r="J737" i="3"/>
  <c r="M737" i="3" s="1"/>
  <c r="I737" i="3"/>
  <c r="H737" i="3"/>
  <c r="J736" i="3"/>
  <c r="M736" i="3" s="1"/>
  <c r="I736" i="3"/>
  <c r="L736" i="3" s="1"/>
  <c r="H736" i="3"/>
  <c r="K736" i="3" s="1"/>
  <c r="L735" i="3"/>
  <c r="J735" i="3"/>
  <c r="M735" i="3" s="1"/>
  <c r="I735" i="3"/>
  <c r="K735" i="3" s="1"/>
  <c r="H735" i="3"/>
  <c r="J734" i="3"/>
  <c r="M734" i="3" s="1"/>
  <c r="I734" i="3"/>
  <c r="H734" i="3"/>
  <c r="J733" i="3"/>
  <c r="M733" i="3" s="1"/>
  <c r="I733" i="3"/>
  <c r="H733" i="3"/>
  <c r="J732" i="3"/>
  <c r="M732" i="3" s="1"/>
  <c r="I732" i="3"/>
  <c r="H732" i="3"/>
  <c r="K732" i="3" s="1"/>
  <c r="L731" i="3"/>
  <c r="J731" i="3"/>
  <c r="M731" i="3" s="1"/>
  <c r="I731" i="3"/>
  <c r="H731" i="3"/>
  <c r="J730" i="3"/>
  <c r="M730" i="3" s="1"/>
  <c r="I730" i="3"/>
  <c r="L730" i="3" s="1"/>
  <c r="H730" i="3"/>
  <c r="M729" i="3"/>
  <c r="J729" i="3"/>
  <c r="I729" i="3"/>
  <c r="L729" i="3" s="1"/>
  <c r="H729" i="3"/>
  <c r="J728" i="3"/>
  <c r="M728" i="3" s="1"/>
  <c r="I728" i="3"/>
  <c r="H728" i="3"/>
  <c r="K728" i="3" s="1"/>
  <c r="J727" i="3"/>
  <c r="M727" i="3" s="1"/>
  <c r="I727" i="3"/>
  <c r="H727" i="3"/>
  <c r="J726" i="3"/>
  <c r="M726" i="3" s="1"/>
  <c r="I726" i="3"/>
  <c r="H726" i="3"/>
  <c r="J725" i="3"/>
  <c r="M725" i="3" s="1"/>
  <c r="I725" i="3"/>
  <c r="H725" i="3"/>
  <c r="J724" i="3"/>
  <c r="M724" i="3" s="1"/>
  <c r="I724" i="3"/>
  <c r="L724" i="3" s="1"/>
  <c r="H724" i="3"/>
  <c r="L723" i="3"/>
  <c r="K723" i="3"/>
  <c r="J723" i="3"/>
  <c r="M723" i="3" s="1"/>
  <c r="I723" i="3"/>
  <c r="H723" i="3"/>
  <c r="M722" i="3"/>
  <c r="J722" i="3"/>
  <c r="I722" i="3"/>
  <c r="H722" i="3"/>
  <c r="M721" i="3"/>
  <c r="J721" i="3"/>
  <c r="I721" i="3"/>
  <c r="H721" i="3"/>
  <c r="J720" i="3"/>
  <c r="M720" i="3" s="1"/>
  <c r="I720" i="3"/>
  <c r="L720" i="3" s="1"/>
  <c r="H720" i="3"/>
  <c r="K720" i="3" s="1"/>
  <c r="J719" i="3"/>
  <c r="M719" i="3" s="1"/>
  <c r="I719" i="3"/>
  <c r="H719" i="3"/>
  <c r="J718" i="3"/>
  <c r="M718" i="3" s="1"/>
  <c r="I718" i="3"/>
  <c r="H718" i="3"/>
  <c r="K718" i="3" s="1"/>
  <c r="J717" i="3"/>
  <c r="M717" i="3" s="1"/>
  <c r="I717" i="3"/>
  <c r="H717" i="3"/>
  <c r="J716" i="3"/>
  <c r="M716" i="3" s="1"/>
  <c r="I716" i="3"/>
  <c r="L716" i="3" s="1"/>
  <c r="H716" i="3"/>
  <c r="J715" i="3"/>
  <c r="M715" i="3" s="1"/>
  <c r="I715" i="3"/>
  <c r="H715" i="3"/>
  <c r="J714" i="3"/>
  <c r="M714" i="3" s="1"/>
  <c r="I714" i="3"/>
  <c r="H714" i="3"/>
  <c r="K714" i="3" s="1"/>
  <c r="J713" i="3"/>
  <c r="M713" i="3" s="1"/>
  <c r="I713" i="3"/>
  <c r="L713" i="3" s="1"/>
  <c r="H713" i="3"/>
  <c r="J712" i="3"/>
  <c r="M712" i="3" s="1"/>
  <c r="I712" i="3"/>
  <c r="H712" i="3"/>
  <c r="K712" i="3" s="1"/>
  <c r="J711" i="3"/>
  <c r="M711" i="3" s="1"/>
  <c r="I711" i="3"/>
  <c r="H711" i="3"/>
  <c r="J710" i="3"/>
  <c r="M710" i="3" s="1"/>
  <c r="I710" i="3"/>
  <c r="H710" i="3"/>
  <c r="K710" i="3" s="1"/>
  <c r="J709" i="3"/>
  <c r="M709" i="3" s="1"/>
  <c r="I709" i="3"/>
  <c r="L709" i="3" s="1"/>
  <c r="H709" i="3"/>
  <c r="J708" i="3"/>
  <c r="M708" i="3" s="1"/>
  <c r="I708" i="3"/>
  <c r="H708" i="3"/>
  <c r="J707" i="3"/>
  <c r="M707" i="3" s="1"/>
  <c r="I707" i="3"/>
  <c r="H707" i="3"/>
  <c r="J706" i="3"/>
  <c r="M706" i="3" s="1"/>
  <c r="I706" i="3"/>
  <c r="H706" i="3"/>
  <c r="L706" i="3" s="1"/>
  <c r="J705" i="3"/>
  <c r="M705" i="3" s="1"/>
  <c r="I705" i="3"/>
  <c r="H705" i="3"/>
  <c r="J704" i="3"/>
  <c r="M704" i="3" s="1"/>
  <c r="I704" i="3"/>
  <c r="H704" i="3"/>
  <c r="J703" i="3"/>
  <c r="M703" i="3" s="1"/>
  <c r="I703" i="3"/>
  <c r="L703" i="3" s="1"/>
  <c r="H703" i="3"/>
  <c r="J702" i="3"/>
  <c r="M702" i="3" s="1"/>
  <c r="I702" i="3"/>
  <c r="H702" i="3"/>
  <c r="J701" i="3"/>
  <c r="M701" i="3" s="1"/>
  <c r="I701" i="3"/>
  <c r="L701" i="3" s="1"/>
  <c r="H701" i="3"/>
  <c r="L700" i="3"/>
  <c r="K700" i="3"/>
  <c r="J700" i="3"/>
  <c r="M700" i="3" s="1"/>
  <c r="I700" i="3"/>
  <c r="H700" i="3"/>
  <c r="M699" i="3"/>
  <c r="J699" i="3"/>
  <c r="I699" i="3"/>
  <c r="H699" i="3"/>
  <c r="K699" i="3" s="1"/>
  <c r="K698" i="3"/>
  <c r="J698" i="3"/>
  <c r="M698" i="3" s="1"/>
  <c r="I698" i="3"/>
  <c r="H698" i="3"/>
  <c r="J697" i="3"/>
  <c r="M697" i="3" s="1"/>
  <c r="I697" i="3"/>
  <c r="H697" i="3"/>
  <c r="K697" i="3" s="1"/>
  <c r="L696" i="3"/>
  <c r="K696" i="3"/>
  <c r="J696" i="3"/>
  <c r="M696" i="3" s="1"/>
  <c r="I696" i="3"/>
  <c r="H696" i="3"/>
  <c r="J695" i="3"/>
  <c r="M695" i="3" s="1"/>
  <c r="I695" i="3"/>
  <c r="H695" i="3"/>
  <c r="K695" i="3" s="1"/>
  <c r="J694" i="3"/>
  <c r="M694" i="3" s="1"/>
  <c r="I694" i="3"/>
  <c r="L694" i="3" s="1"/>
  <c r="H694" i="3"/>
  <c r="J693" i="3"/>
  <c r="M693" i="3" s="1"/>
  <c r="I693" i="3"/>
  <c r="L693" i="3" s="1"/>
  <c r="H693" i="3"/>
  <c r="J692" i="3"/>
  <c r="M692" i="3" s="1"/>
  <c r="I692" i="3"/>
  <c r="L692" i="3" s="1"/>
  <c r="H692" i="3"/>
  <c r="J691" i="3"/>
  <c r="M691" i="3" s="1"/>
  <c r="I691" i="3"/>
  <c r="L691" i="3" s="1"/>
  <c r="H691" i="3"/>
  <c r="J690" i="3"/>
  <c r="M690" i="3" s="1"/>
  <c r="I690" i="3"/>
  <c r="H690" i="3"/>
  <c r="K690" i="3" s="1"/>
  <c r="L689" i="3"/>
  <c r="J689" i="3"/>
  <c r="M689" i="3" s="1"/>
  <c r="I689" i="3"/>
  <c r="H689" i="3"/>
  <c r="J688" i="3"/>
  <c r="M688" i="3" s="1"/>
  <c r="I688" i="3"/>
  <c r="H688" i="3"/>
  <c r="K688" i="3" s="1"/>
  <c r="M687" i="3"/>
  <c r="L687" i="3"/>
  <c r="J687" i="3"/>
  <c r="I687" i="3"/>
  <c r="K687" i="3" s="1"/>
  <c r="H687" i="3"/>
  <c r="J686" i="3"/>
  <c r="M686" i="3" s="1"/>
  <c r="I686" i="3"/>
  <c r="L686" i="3" s="1"/>
  <c r="H686" i="3"/>
  <c r="J685" i="3"/>
  <c r="M685" i="3" s="1"/>
  <c r="I685" i="3"/>
  <c r="L685" i="3" s="1"/>
  <c r="H685" i="3"/>
  <c r="M684" i="3"/>
  <c r="J684" i="3"/>
  <c r="I684" i="3"/>
  <c r="H684" i="3"/>
  <c r="L684" i="3" s="1"/>
  <c r="J683" i="3"/>
  <c r="M683" i="3" s="1"/>
  <c r="I683" i="3"/>
  <c r="H683" i="3"/>
  <c r="K683" i="3" s="1"/>
  <c r="L682" i="3"/>
  <c r="J682" i="3"/>
  <c r="M682" i="3" s="1"/>
  <c r="I682" i="3"/>
  <c r="H682" i="3"/>
  <c r="K682" i="3" s="1"/>
  <c r="J681" i="3"/>
  <c r="M681" i="3" s="1"/>
  <c r="I681" i="3"/>
  <c r="L681" i="3" s="1"/>
  <c r="H681" i="3"/>
  <c r="J680" i="3"/>
  <c r="M680" i="3" s="1"/>
  <c r="I680" i="3"/>
  <c r="L680" i="3" s="1"/>
  <c r="H680" i="3"/>
  <c r="J679" i="3"/>
  <c r="M679" i="3" s="1"/>
  <c r="I679" i="3"/>
  <c r="H679" i="3"/>
  <c r="J678" i="3"/>
  <c r="M678" i="3" s="1"/>
  <c r="I678" i="3"/>
  <c r="L678" i="3" s="1"/>
  <c r="H678" i="3"/>
  <c r="K678" i="3" s="1"/>
  <c r="J677" i="3"/>
  <c r="M677" i="3" s="1"/>
  <c r="I677" i="3"/>
  <c r="H677" i="3"/>
  <c r="J676" i="3"/>
  <c r="M676" i="3" s="1"/>
  <c r="I676" i="3"/>
  <c r="H676" i="3"/>
  <c r="J675" i="3"/>
  <c r="M675" i="3" s="1"/>
  <c r="I675" i="3"/>
  <c r="L675" i="3" s="1"/>
  <c r="H675" i="3"/>
  <c r="K675" i="3" s="1"/>
  <c r="M674" i="3"/>
  <c r="J674" i="3"/>
  <c r="I674" i="3"/>
  <c r="H674" i="3"/>
  <c r="K674" i="3" s="1"/>
  <c r="J673" i="3"/>
  <c r="M673" i="3" s="1"/>
  <c r="I673" i="3"/>
  <c r="H673" i="3"/>
  <c r="M672" i="3"/>
  <c r="J672" i="3"/>
  <c r="I672" i="3"/>
  <c r="H672" i="3"/>
  <c r="K672" i="3" s="1"/>
  <c r="J671" i="3"/>
  <c r="M671" i="3" s="1"/>
  <c r="I671" i="3"/>
  <c r="H671" i="3"/>
  <c r="K671" i="3" s="1"/>
  <c r="J670" i="3"/>
  <c r="M670" i="3" s="1"/>
  <c r="I670" i="3"/>
  <c r="H670" i="3"/>
  <c r="K670" i="3" s="1"/>
  <c r="J669" i="3"/>
  <c r="M669" i="3" s="1"/>
  <c r="I669" i="3"/>
  <c r="H669" i="3"/>
  <c r="J668" i="3"/>
  <c r="M668" i="3" s="1"/>
  <c r="I668" i="3"/>
  <c r="L668" i="3" s="1"/>
  <c r="H668" i="3"/>
  <c r="K668" i="3" s="1"/>
  <c r="J667" i="3"/>
  <c r="M667" i="3" s="1"/>
  <c r="I667" i="3"/>
  <c r="H667" i="3"/>
  <c r="J666" i="3"/>
  <c r="M666" i="3" s="1"/>
  <c r="I666" i="3"/>
  <c r="H666" i="3"/>
  <c r="K666" i="3" s="1"/>
  <c r="M665" i="3"/>
  <c r="J665" i="3"/>
  <c r="I665" i="3"/>
  <c r="L665" i="3" s="1"/>
  <c r="H665" i="3"/>
  <c r="K664" i="3"/>
  <c r="J664" i="3"/>
  <c r="M664" i="3" s="1"/>
  <c r="I664" i="3"/>
  <c r="L664" i="3" s="1"/>
  <c r="H664" i="3"/>
  <c r="J663" i="3"/>
  <c r="M663" i="3" s="1"/>
  <c r="I663" i="3"/>
  <c r="H663" i="3"/>
  <c r="K663" i="3" s="1"/>
  <c r="J662" i="3"/>
  <c r="M662" i="3" s="1"/>
  <c r="I662" i="3"/>
  <c r="H662" i="3"/>
  <c r="K662" i="3" s="1"/>
  <c r="M661" i="3"/>
  <c r="L661" i="3"/>
  <c r="J661" i="3"/>
  <c r="I661" i="3"/>
  <c r="H661" i="3"/>
  <c r="K661" i="3" s="1"/>
  <c r="J660" i="3"/>
  <c r="M660" i="3" s="1"/>
  <c r="I660" i="3"/>
  <c r="H660" i="3"/>
  <c r="L660" i="3" s="1"/>
  <c r="M659" i="3"/>
  <c r="J659" i="3"/>
  <c r="I659" i="3"/>
  <c r="H659" i="3"/>
  <c r="K659" i="3" s="1"/>
  <c r="J658" i="3"/>
  <c r="M658" i="3" s="1"/>
  <c r="I658" i="3"/>
  <c r="L658" i="3" s="1"/>
  <c r="H658" i="3"/>
  <c r="J657" i="3"/>
  <c r="M657" i="3" s="1"/>
  <c r="I657" i="3"/>
  <c r="H657" i="3"/>
  <c r="J656" i="3"/>
  <c r="M656" i="3" s="1"/>
  <c r="I656" i="3"/>
  <c r="H656" i="3"/>
  <c r="K656" i="3" s="1"/>
  <c r="J655" i="3"/>
  <c r="M655" i="3" s="1"/>
  <c r="I655" i="3"/>
  <c r="H655" i="3"/>
  <c r="J654" i="3"/>
  <c r="M654" i="3" s="1"/>
  <c r="I654" i="3"/>
  <c r="L654" i="3" s="1"/>
  <c r="H654" i="3"/>
  <c r="K654" i="3" s="1"/>
  <c r="J653" i="3"/>
  <c r="M653" i="3" s="1"/>
  <c r="I653" i="3"/>
  <c r="L653" i="3" s="1"/>
  <c r="H653" i="3"/>
  <c r="K653" i="3" s="1"/>
  <c r="J652" i="3"/>
  <c r="M652" i="3" s="1"/>
  <c r="I652" i="3"/>
  <c r="H652" i="3"/>
  <c r="L652" i="3" s="1"/>
  <c r="J651" i="3"/>
  <c r="M651" i="3" s="1"/>
  <c r="I651" i="3"/>
  <c r="H651" i="3"/>
  <c r="L650" i="3"/>
  <c r="K650" i="3"/>
  <c r="J650" i="3"/>
  <c r="M650" i="3" s="1"/>
  <c r="I650" i="3"/>
  <c r="H650" i="3"/>
  <c r="M649" i="3"/>
  <c r="J649" i="3"/>
  <c r="I649" i="3"/>
  <c r="H649" i="3"/>
  <c r="J648" i="3"/>
  <c r="M648" i="3" s="1"/>
  <c r="I648" i="3"/>
  <c r="K648" i="3" s="1"/>
  <c r="H648" i="3"/>
  <c r="L647" i="3"/>
  <c r="J647" i="3"/>
  <c r="M647" i="3" s="1"/>
  <c r="I647" i="3"/>
  <c r="H647" i="3"/>
  <c r="K647" i="3" s="1"/>
  <c r="J646" i="3"/>
  <c r="M646" i="3" s="1"/>
  <c r="I646" i="3"/>
  <c r="L646" i="3" s="1"/>
  <c r="H646" i="3"/>
  <c r="J645" i="3"/>
  <c r="M645" i="3" s="1"/>
  <c r="I645" i="3"/>
  <c r="H645" i="3"/>
  <c r="K645" i="3" s="1"/>
  <c r="M644" i="3"/>
  <c r="J644" i="3"/>
  <c r="I644" i="3"/>
  <c r="H644" i="3"/>
  <c r="K644" i="3" s="1"/>
  <c r="J643" i="3"/>
  <c r="M643" i="3" s="1"/>
  <c r="I643" i="3"/>
  <c r="H643" i="3"/>
  <c r="M642" i="3"/>
  <c r="J642" i="3"/>
  <c r="I642" i="3"/>
  <c r="K642" i="3" s="1"/>
  <c r="H642" i="3"/>
  <c r="J641" i="3"/>
  <c r="M641" i="3" s="1"/>
  <c r="I641" i="3"/>
  <c r="H641" i="3"/>
  <c r="J640" i="3"/>
  <c r="M640" i="3" s="1"/>
  <c r="I640" i="3"/>
  <c r="L640" i="3" s="1"/>
  <c r="H640" i="3"/>
  <c r="M639" i="3"/>
  <c r="J639" i="3"/>
  <c r="I639" i="3"/>
  <c r="L639" i="3" s="1"/>
  <c r="H639" i="3"/>
  <c r="L638" i="3"/>
  <c r="K638" i="3"/>
  <c r="J638" i="3"/>
  <c r="M638" i="3" s="1"/>
  <c r="I638" i="3"/>
  <c r="H638" i="3"/>
  <c r="M637" i="3"/>
  <c r="J637" i="3"/>
  <c r="I637" i="3"/>
  <c r="H637" i="3"/>
  <c r="M636" i="3"/>
  <c r="J636" i="3"/>
  <c r="I636" i="3"/>
  <c r="H636" i="3"/>
  <c r="J635" i="3"/>
  <c r="M635" i="3" s="1"/>
  <c r="I635" i="3"/>
  <c r="L635" i="3" s="1"/>
  <c r="H635" i="3"/>
  <c r="M634" i="3"/>
  <c r="J634" i="3"/>
  <c r="I634" i="3"/>
  <c r="H634" i="3"/>
  <c r="J633" i="3"/>
  <c r="M633" i="3" s="1"/>
  <c r="I633" i="3"/>
  <c r="H633" i="3"/>
  <c r="K633" i="3" s="1"/>
  <c r="M632" i="3"/>
  <c r="J632" i="3"/>
  <c r="I632" i="3"/>
  <c r="H632" i="3"/>
  <c r="M631" i="3"/>
  <c r="L631" i="3"/>
  <c r="K631" i="3"/>
  <c r="J631" i="3"/>
  <c r="I631" i="3"/>
  <c r="H631" i="3"/>
  <c r="J630" i="3"/>
  <c r="M630" i="3" s="1"/>
  <c r="I630" i="3"/>
  <c r="H630" i="3"/>
  <c r="M629" i="3"/>
  <c r="L629" i="3"/>
  <c r="J629" i="3"/>
  <c r="I629" i="3"/>
  <c r="H629" i="3"/>
  <c r="K629" i="3" s="1"/>
  <c r="J628" i="3"/>
  <c r="M628" i="3" s="1"/>
  <c r="I628" i="3"/>
  <c r="H628" i="3"/>
  <c r="J627" i="3"/>
  <c r="M627" i="3" s="1"/>
  <c r="I627" i="3"/>
  <c r="H627" i="3"/>
  <c r="L626" i="3"/>
  <c r="J626" i="3"/>
  <c r="M626" i="3" s="1"/>
  <c r="I626" i="3"/>
  <c r="K626" i="3" s="1"/>
  <c r="H626" i="3"/>
  <c r="J625" i="3"/>
  <c r="M625" i="3" s="1"/>
  <c r="I625" i="3"/>
  <c r="H625" i="3"/>
  <c r="K625" i="3" s="1"/>
  <c r="J624" i="3"/>
  <c r="M624" i="3" s="1"/>
  <c r="I624" i="3"/>
  <c r="H624" i="3"/>
  <c r="K624" i="3" s="1"/>
  <c r="J623" i="3"/>
  <c r="M623" i="3" s="1"/>
  <c r="I623" i="3"/>
  <c r="H623" i="3"/>
  <c r="K623" i="3" s="1"/>
  <c r="J622" i="3"/>
  <c r="M622" i="3" s="1"/>
  <c r="I622" i="3"/>
  <c r="H622" i="3"/>
  <c r="J621" i="3"/>
  <c r="M621" i="3" s="1"/>
  <c r="I621" i="3"/>
  <c r="H621" i="3"/>
  <c r="K621" i="3" s="1"/>
  <c r="J620" i="3"/>
  <c r="M620" i="3" s="1"/>
  <c r="I620" i="3"/>
  <c r="H620" i="3"/>
  <c r="J619" i="3"/>
  <c r="M619" i="3" s="1"/>
  <c r="I619" i="3"/>
  <c r="H619" i="3"/>
  <c r="K619" i="3" s="1"/>
  <c r="J618" i="3"/>
  <c r="M618" i="3" s="1"/>
  <c r="I618" i="3"/>
  <c r="K618" i="3" s="1"/>
  <c r="H618" i="3"/>
  <c r="J617" i="3"/>
  <c r="M617" i="3" s="1"/>
  <c r="I617" i="3"/>
  <c r="H617" i="3"/>
  <c r="J616" i="3"/>
  <c r="M616" i="3" s="1"/>
  <c r="I616" i="3"/>
  <c r="H616" i="3"/>
  <c r="K616" i="3" s="1"/>
  <c r="M615" i="3"/>
  <c r="L615" i="3"/>
  <c r="J615" i="3"/>
  <c r="I615" i="3"/>
  <c r="H615" i="3"/>
  <c r="K615" i="3" s="1"/>
  <c r="J614" i="3"/>
  <c r="M614" i="3" s="1"/>
  <c r="I614" i="3"/>
  <c r="H614" i="3"/>
  <c r="L613" i="3"/>
  <c r="K613" i="3"/>
  <c r="J613" i="3"/>
  <c r="M613" i="3" s="1"/>
  <c r="I613" i="3"/>
  <c r="H613" i="3"/>
  <c r="M612" i="3"/>
  <c r="J612" i="3"/>
  <c r="I612" i="3"/>
  <c r="H612" i="3"/>
  <c r="K612" i="3" s="1"/>
  <c r="J611" i="3"/>
  <c r="M611" i="3" s="1"/>
  <c r="I611" i="3"/>
  <c r="H611" i="3"/>
  <c r="J610" i="3"/>
  <c r="M610" i="3" s="1"/>
  <c r="I610" i="3"/>
  <c r="L610" i="3" s="1"/>
  <c r="H610" i="3"/>
  <c r="K609" i="3"/>
  <c r="J609" i="3"/>
  <c r="M609" i="3" s="1"/>
  <c r="I609" i="3"/>
  <c r="H609" i="3"/>
  <c r="J608" i="3"/>
  <c r="M608" i="3" s="1"/>
  <c r="I608" i="3"/>
  <c r="H608" i="3"/>
  <c r="J607" i="3"/>
  <c r="M607" i="3" s="1"/>
  <c r="I607" i="3"/>
  <c r="L607" i="3" s="1"/>
  <c r="H607" i="3"/>
  <c r="K607" i="3" s="1"/>
  <c r="L606" i="3"/>
  <c r="K606" i="3"/>
  <c r="J606" i="3"/>
  <c r="M606" i="3" s="1"/>
  <c r="I606" i="3"/>
  <c r="H606" i="3"/>
  <c r="J605" i="3"/>
  <c r="M605" i="3" s="1"/>
  <c r="I605" i="3"/>
  <c r="H605" i="3"/>
  <c r="K605" i="3" s="1"/>
  <c r="M604" i="3"/>
  <c r="J604" i="3"/>
  <c r="I604" i="3"/>
  <c r="H604" i="3"/>
  <c r="K604" i="3" s="1"/>
  <c r="J603" i="3"/>
  <c r="M603" i="3" s="1"/>
  <c r="I603" i="3"/>
  <c r="L603" i="3" s="1"/>
  <c r="H603" i="3"/>
  <c r="J602" i="3"/>
  <c r="M602" i="3" s="1"/>
  <c r="I602" i="3"/>
  <c r="H602" i="3"/>
  <c r="J601" i="3"/>
  <c r="M601" i="3" s="1"/>
  <c r="I601" i="3"/>
  <c r="H601" i="3"/>
  <c r="J600" i="3"/>
  <c r="M600" i="3" s="1"/>
  <c r="I600" i="3"/>
  <c r="L600" i="3" s="1"/>
  <c r="H600" i="3"/>
  <c r="K600" i="3" s="1"/>
  <c r="L599" i="3"/>
  <c r="K599" i="3"/>
  <c r="J599" i="3"/>
  <c r="M599" i="3" s="1"/>
  <c r="I599" i="3"/>
  <c r="H599" i="3"/>
  <c r="J598" i="3"/>
  <c r="M598" i="3" s="1"/>
  <c r="I598" i="3"/>
  <c r="H598" i="3"/>
  <c r="M597" i="3"/>
  <c r="J597" i="3"/>
  <c r="I597" i="3"/>
  <c r="L597" i="3" s="1"/>
  <c r="H597" i="3"/>
  <c r="J596" i="3"/>
  <c r="M596" i="3" s="1"/>
  <c r="I596" i="3"/>
  <c r="H596" i="3"/>
  <c r="K596" i="3" s="1"/>
  <c r="J595" i="3"/>
  <c r="M595" i="3" s="1"/>
  <c r="I595" i="3"/>
  <c r="H595" i="3"/>
  <c r="M594" i="3"/>
  <c r="J594" i="3"/>
  <c r="I594" i="3"/>
  <c r="H594" i="3"/>
  <c r="J593" i="3"/>
  <c r="M593" i="3" s="1"/>
  <c r="I593" i="3"/>
  <c r="H593" i="3"/>
  <c r="J592" i="3"/>
  <c r="M592" i="3" s="1"/>
  <c r="I592" i="3"/>
  <c r="L592" i="3" s="1"/>
  <c r="H592" i="3"/>
  <c r="M591" i="3"/>
  <c r="J591" i="3"/>
  <c r="I591" i="3"/>
  <c r="L591" i="3" s="1"/>
  <c r="H591" i="3"/>
  <c r="K591" i="3" s="1"/>
  <c r="K590" i="3"/>
  <c r="J590" i="3"/>
  <c r="M590" i="3" s="1"/>
  <c r="I590" i="3"/>
  <c r="H590" i="3"/>
  <c r="J589" i="3"/>
  <c r="M589" i="3" s="1"/>
  <c r="I589" i="3"/>
  <c r="H589" i="3"/>
  <c r="J588" i="3"/>
  <c r="M588" i="3" s="1"/>
  <c r="I588" i="3"/>
  <c r="H588" i="3"/>
  <c r="K588" i="3" s="1"/>
  <c r="J587" i="3"/>
  <c r="M587" i="3" s="1"/>
  <c r="I587" i="3"/>
  <c r="H587" i="3"/>
  <c r="K587" i="3" s="1"/>
  <c r="J586" i="3"/>
  <c r="M586" i="3" s="1"/>
  <c r="I586" i="3"/>
  <c r="L586" i="3" s="1"/>
  <c r="H586" i="3"/>
  <c r="J585" i="3"/>
  <c r="M585" i="3" s="1"/>
  <c r="I585" i="3"/>
  <c r="H585" i="3"/>
  <c r="K585" i="3" s="1"/>
  <c r="J584" i="3"/>
  <c r="M584" i="3" s="1"/>
  <c r="I584" i="3"/>
  <c r="H584" i="3"/>
  <c r="K584" i="3" s="1"/>
  <c r="M583" i="3"/>
  <c r="L583" i="3"/>
  <c r="K583" i="3"/>
  <c r="J583" i="3"/>
  <c r="I583" i="3"/>
  <c r="H583" i="3"/>
  <c r="J582" i="3"/>
  <c r="M582" i="3" s="1"/>
  <c r="I582" i="3"/>
  <c r="H582" i="3"/>
  <c r="M581" i="3"/>
  <c r="J581" i="3"/>
  <c r="I581" i="3"/>
  <c r="H581" i="3"/>
  <c r="K581" i="3" s="1"/>
  <c r="M580" i="3"/>
  <c r="J580" i="3"/>
  <c r="I580" i="3"/>
  <c r="H580" i="3"/>
  <c r="J579" i="3"/>
  <c r="M579" i="3" s="1"/>
  <c r="I579" i="3"/>
  <c r="L579" i="3" s="1"/>
  <c r="H579" i="3"/>
  <c r="J578" i="3"/>
  <c r="M578" i="3" s="1"/>
  <c r="I578" i="3"/>
  <c r="H578" i="3"/>
  <c r="J577" i="3"/>
  <c r="M577" i="3" s="1"/>
  <c r="I577" i="3"/>
  <c r="H577" i="3"/>
  <c r="K577" i="3" s="1"/>
  <c r="J576" i="3"/>
  <c r="M576" i="3" s="1"/>
  <c r="I576" i="3"/>
  <c r="L576" i="3" s="1"/>
  <c r="H576" i="3"/>
  <c r="J575" i="3"/>
  <c r="M575" i="3" s="1"/>
  <c r="I575" i="3"/>
  <c r="H575" i="3"/>
  <c r="K575" i="3" s="1"/>
  <c r="J574" i="3"/>
  <c r="M574" i="3" s="1"/>
  <c r="I574" i="3"/>
  <c r="H574" i="3"/>
  <c r="K574" i="3" s="1"/>
  <c r="J573" i="3"/>
  <c r="M573" i="3" s="1"/>
  <c r="I573" i="3"/>
  <c r="H573" i="3"/>
  <c r="M572" i="3"/>
  <c r="J572" i="3"/>
  <c r="I572" i="3"/>
  <c r="H572" i="3"/>
  <c r="L571" i="3"/>
  <c r="K571" i="3"/>
  <c r="J571" i="3"/>
  <c r="M571" i="3" s="1"/>
  <c r="I571" i="3"/>
  <c r="H571" i="3"/>
  <c r="M570" i="3"/>
  <c r="J570" i="3"/>
  <c r="I570" i="3"/>
  <c r="H570" i="3"/>
  <c r="M569" i="3"/>
  <c r="J569" i="3"/>
  <c r="I569" i="3"/>
  <c r="H569" i="3"/>
  <c r="J568" i="3"/>
  <c r="M568" i="3" s="1"/>
  <c r="I568" i="3"/>
  <c r="L568" i="3" s="1"/>
  <c r="H568" i="3"/>
  <c r="J567" i="3"/>
  <c r="M567" i="3" s="1"/>
  <c r="I567" i="3"/>
  <c r="H567" i="3"/>
  <c r="K567" i="3" s="1"/>
  <c r="L566" i="3"/>
  <c r="K566" i="3"/>
  <c r="J566" i="3"/>
  <c r="M566" i="3" s="1"/>
  <c r="I566" i="3"/>
  <c r="H566" i="3"/>
  <c r="J565" i="3"/>
  <c r="M565" i="3" s="1"/>
  <c r="I565" i="3"/>
  <c r="L565" i="3" s="1"/>
  <c r="H565" i="3"/>
  <c r="J564" i="3"/>
  <c r="M564" i="3" s="1"/>
  <c r="I564" i="3"/>
  <c r="L564" i="3" s="1"/>
  <c r="H564" i="3"/>
  <c r="K563" i="3"/>
  <c r="J563" i="3"/>
  <c r="M563" i="3" s="1"/>
  <c r="I563" i="3"/>
  <c r="L563" i="3" s="1"/>
  <c r="H563" i="3"/>
  <c r="M562" i="3"/>
  <c r="J562" i="3"/>
  <c r="I562" i="3"/>
  <c r="H562" i="3"/>
  <c r="K562" i="3" s="1"/>
  <c r="M561" i="3"/>
  <c r="J561" i="3"/>
  <c r="I561" i="3"/>
  <c r="L561" i="3" s="1"/>
  <c r="H561" i="3"/>
  <c r="M560" i="3"/>
  <c r="J560" i="3"/>
  <c r="I560" i="3"/>
  <c r="H560" i="3"/>
  <c r="J559" i="3"/>
  <c r="M559" i="3" s="1"/>
  <c r="I559" i="3"/>
  <c r="H559" i="3"/>
  <c r="M558" i="3"/>
  <c r="J558" i="3"/>
  <c r="I558" i="3"/>
  <c r="L558" i="3" s="1"/>
  <c r="H558" i="3"/>
  <c r="K558" i="3" s="1"/>
  <c r="J557" i="3"/>
  <c r="M557" i="3" s="1"/>
  <c r="I557" i="3"/>
  <c r="L557" i="3" s="1"/>
  <c r="H557" i="3"/>
  <c r="M556" i="3"/>
  <c r="J556" i="3"/>
  <c r="I556" i="3"/>
  <c r="H556" i="3"/>
  <c r="L555" i="3"/>
  <c r="K555" i="3"/>
  <c r="J555" i="3"/>
  <c r="M555" i="3" s="1"/>
  <c r="I555" i="3"/>
  <c r="H555" i="3"/>
  <c r="M554" i="3"/>
  <c r="J554" i="3"/>
  <c r="I554" i="3"/>
  <c r="H554" i="3"/>
  <c r="K554" i="3" s="1"/>
  <c r="L553" i="3"/>
  <c r="J553" i="3"/>
  <c r="M553" i="3" s="1"/>
  <c r="I553" i="3"/>
  <c r="K553" i="3" s="1"/>
  <c r="H553" i="3"/>
  <c r="L552" i="3"/>
  <c r="J552" i="3"/>
  <c r="M552" i="3" s="1"/>
  <c r="I552" i="3"/>
  <c r="H552" i="3"/>
  <c r="J551" i="3"/>
  <c r="M551" i="3" s="1"/>
  <c r="I551" i="3"/>
  <c r="H551" i="3"/>
  <c r="J550" i="3"/>
  <c r="M550" i="3" s="1"/>
  <c r="I550" i="3"/>
  <c r="H550" i="3"/>
  <c r="K550" i="3" s="1"/>
  <c r="J549" i="3"/>
  <c r="M549" i="3" s="1"/>
  <c r="I549" i="3"/>
  <c r="H549" i="3"/>
  <c r="J548" i="3"/>
  <c r="M548" i="3" s="1"/>
  <c r="I548" i="3"/>
  <c r="L548" i="3" s="1"/>
  <c r="H548" i="3"/>
  <c r="M547" i="3"/>
  <c r="L547" i="3"/>
  <c r="K547" i="3"/>
  <c r="J547" i="3"/>
  <c r="I547" i="3"/>
  <c r="H547" i="3"/>
  <c r="J546" i="3"/>
  <c r="M546" i="3" s="1"/>
  <c r="I546" i="3"/>
  <c r="H546" i="3"/>
  <c r="K546" i="3" s="1"/>
  <c r="J545" i="3"/>
  <c r="M545" i="3" s="1"/>
  <c r="I545" i="3"/>
  <c r="H545" i="3"/>
  <c r="J544" i="3"/>
  <c r="M544" i="3" s="1"/>
  <c r="I544" i="3"/>
  <c r="L544" i="3" s="1"/>
  <c r="H544" i="3"/>
  <c r="J543" i="3"/>
  <c r="M543" i="3" s="1"/>
  <c r="I543" i="3"/>
  <c r="H543" i="3"/>
  <c r="J542" i="3"/>
  <c r="M542" i="3" s="1"/>
  <c r="I542" i="3"/>
  <c r="H542" i="3"/>
  <c r="L542" i="3" s="1"/>
  <c r="J541" i="3"/>
  <c r="M541" i="3" s="1"/>
  <c r="I541" i="3"/>
  <c r="L541" i="3" s="1"/>
  <c r="H541" i="3"/>
  <c r="J540" i="3"/>
  <c r="M540" i="3" s="1"/>
  <c r="I540" i="3"/>
  <c r="H540" i="3"/>
  <c r="K540" i="3" s="1"/>
  <c r="L539" i="3"/>
  <c r="J539" i="3"/>
  <c r="M539" i="3" s="1"/>
  <c r="I539" i="3"/>
  <c r="H539" i="3"/>
  <c r="K539" i="3" s="1"/>
  <c r="J538" i="3"/>
  <c r="M538" i="3" s="1"/>
  <c r="I538" i="3"/>
  <c r="H538" i="3"/>
  <c r="K538" i="3" s="1"/>
  <c r="J537" i="3"/>
  <c r="M537" i="3" s="1"/>
  <c r="I537" i="3"/>
  <c r="H537" i="3"/>
  <c r="J536" i="3"/>
  <c r="M536" i="3" s="1"/>
  <c r="I536" i="3"/>
  <c r="L536" i="3" s="1"/>
  <c r="H536" i="3"/>
  <c r="J535" i="3"/>
  <c r="M535" i="3" s="1"/>
  <c r="I535" i="3"/>
  <c r="H535" i="3"/>
  <c r="K535" i="3" s="1"/>
  <c r="J534" i="3"/>
  <c r="M534" i="3" s="1"/>
  <c r="I534" i="3"/>
  <c r="H534" i="3"/>
  <c r="J533" i="3"/>
  <c r="M533" i="3" s="1"/>
  <c r="I533" i="3"/>
  <c r="H533" i="3"/>
  <c r="K533" i="3" s="1"/>
  <c r="J532" i="3"/>
  <c r="M532" i="3" s="1"/>
  <c r="I532" i="3"/>
  <c r="H532" i="3"/>
  <c r="L532" i="3" s="1"/>
  <c r="M531" i="3"/>
  <c r="J531" i="3"/>
  <c r="I531" i="3"/>
  <c r="L531" i="3" s="1"/>
  <c r="H531" i="3"/>
  <c r="K531" i="3" s="1"/>
  <c r="J530" i="3"/>
  <c r="M530" i="3" s="1"/>
  <c r="I530" i="3"/>
  <c r="H530" i="3"/>
  <c r="K530" i="3" s="1"/>
  <c r="J529" i="3"/>
  <c r="M529" i="3" s="1"/>
  <c r="I529" i="3"/>
  <c r="H529" i="3"/>
  <c r="M528" i="3"/>
  <c r="J528" i="3"/>
  <c r="I528" i="3"/>
  <c r="H528" i="3"/>
  <c r="K528" i="3" s="1"/>
  <c r="J527" i="3"/>
  <c r="M527" i="3" s="1"/>
  <c r="I527" i="3"/>
  <c r="H527" i="3"/>
  <c r="K527" i="3" s="1"/>
  <c r="J526" i="3"/>
  <c r="M526" i="3" s="1"/>
  <c r="I526" i="3"/>
  <c r="H526" i="3"/>
  <c r="K526" i="3" s="1"/>
  <c r="J525" i="3"/>
  <c r="M525" i="3" s="1"/>
  <c r="I525" i="3"/>
  <c r="L525" i="3" s="1"/>
  <c r="H525" i="3"/>
  <c r="J524" i="3"/>
  <c r="M524" i="3" s="1"/>
  <c r="I524" i="3"/>
  <c r="L524" i="3" s="1"/>
  <c r="H524" i="3"/>
  <c r="L523" i="3"/>
  <c r="K523" i="3"/>
  <c r="J523" i="3"/>
  <c r="M523" i="3" s="1"/>
  <c r="I523" i="3"/>
  <c r="H523" i="3"/>
  <c r="J522" i="3"/>
  <c r="M522" i="3" s="1"/>
  <c r="I522" i="3"/>
  <c r="H522" i="3"/>
  <c r="J521" i="3"/>
  <c r="M521" i="3" s="1"/>
  <c r="I521" i="3"/>
  <c r="H521" i="3"/>
  <c r="K521" i="3" s="1"/>
  <c r="M520" i="3"/>
  <c r="J520" i="3"/>
  <c r="I520" i="3"/>
  <c r="L520" i="3" s="1"/>
  <c r="H520" i="3"/>
  <c r="J519" i="3"/>
  <c r="M519" i="3" s="1"/>
  <c r="I519" i="3"/>
  <c r="H519" i="3"/>
  <c r="J518" i="3"/>
  <c r="M518" i="3" s="1"/>
  <c r="I518" i="3"/>
  <c r="L518" i="3" s="1"/>
  <c r="H518" i="3"/>
  <c r="K518" i="3" s="1"/>
  <c r="J517" i="3"/>
  <c r="M517" i="3" s="1"/>
  <c r="I517" i="3"/>
  <c r="H517" i="3"/>
  <c r="K517" i="3" s="1"/>
  <c r="J516" i="3"/>
  <c r="M516" i="3" s="1"/>
  <c r="I516" i="3"/>
  <c r="H516" i="3"/>
  <c r="J515" i="3"/>
  <c r="M515" i="3" s="1"/>
  <c r="I515" i="3"/>
  <c r="L515" i="3" s="1"/>
  <c r="H515" i="3"/>
  <c r="K515" i="3" s="1"/>
  <c r="J514" i="3"/>
  <c r="M514" i="3" s="1"/>
  <c r="I514" i="3"/>
  <c r="H514" i="3"/>
  <c r="J513" i="3"/>
  <c r="M513" i="3" s="1"/>
  <c r="I513" i="3"/>
  <c r="H513" i="3"/>
  <c r="K513" i="3" s="1"/>
  <c r="L512" i="3"/>
  <c r="J512" i="3"/>
  <c r="M512" i="3" s="1"/>
  <c r="I512" i="3"/>
  <c r="H512" i="3"/>
  <c r="K512" i="3" s="1"/>
  <c r="J511" i="3"/>
  <c r="M511" i="3" s="1"/>
  <c r="I511" i="3"/>
  <c r="H511" i="3"/>
  <c r="K511" i="3" s="1"/>
  <c r="M510" i="3"/>
  <c r="J510" i="3"/>
  <c r="I510" i="3"/>
  <c r="H510" i="3"/>
  <c r="K510" i="3" s="1"/>
  <c r="J509" i="3"/>
  <c r="M509" i="3" s="1"/>
  <c r="I509" i="3"/>
  <c r="L509" i="3" s="1"/>
  <c r="H509" i="3"/>
  <c r="J508" i="3"/>
  <c r="M508" i="3" s="1"/>
  <c r="I508" i="3"/>
  <c r="L508" i="3" s="1"/>
  <c r="H508" i="3"/>
  <c r="J507" i="3"/>
  <c r="M507" i="3" s="1"/>
  <c r="I507" i="3"/>
  <c r="H507" i="3"/>
  <c r="K507" i="3" s="1"/>
  <c r="J506" i="3"/>
  <c r="M506" i="3" s="1"/>
  <c r="I506" i="3"/>
  <c r="L506" i="3" s="1"/>
  <c r="H506" i="3"/>
  <c r="J505" i="3"/>
  <c r="M505" i="3" s="1"/>
  <c r="I505" i="3"/>
  <c r="H505" i="3"/>
  <c r="K505" i="3" s="1"/>
  <c r="J504" i="3"/>
  <c r="M504" i="3" s="1"/>
  <c r="I504" i="3"/>
  <c r="L504" i="3" s="1"/>
  <c r="H504" i="3"/>
  <c r="K504" i="3" s="1"/>
  <c r="J503" i="3"/>
  <c r="M503" i="3" s="1"/>
  <c r="I503" i="3"/>
  <c r="H503" i="3"/>
  <c r="K503" i="3" s="1"/>
  <c r="J502" i="3"/>
  <c r="M502" i="3" s="1"/>
  <c r="I502" i="3"/>
  <c r="H502" i="3"/>
  <c r="J501" i="3"/>
  <c r="M501" i="3" s="1"/>
  <c r="I501" i="3"/>
  <c r="H501" i="3"/>
  <c r="K501" i="3" s="1"/>
  <c r="J500" i="3"/>
  <c r="M500" i="3" s="1"/>
  <c r="I500" i="3"/>
  <c r="H500" i="3"/>
  <c r="K500" i="3" s="1"/>
  <c r="M499" i="3"/>
  <c r="K499" i="3"/>
  <c r="J499" i="3"/>
  <c r="I499" i="3"/>
  <c r="H499" i="3"/>
  <c r="L499" i="3" s="1"/>
  <c r="J498" i="3"/>
  <c r="M498" i="3" s="1"/>
  <c r="I498" i="3"/>
  <c r="H498" i="3"/>
  <c r="M497" i="3"/>
  <c r="J497" i="3"/>
  <c r="I497" i="3"/>
  <c r="H497" i="3"/>
  <c r="M496" i="3"/>
  <c r="J496" i="3"/>
  <c r="I496" i="3"/>
  <c r="H496" i="3"/>
  <c r="K496" i="3" s="1"/>
  <c r="J495" i="3"/>
  <c r="M495" i="3" s="1"/>
  <c r="I495" i="3"/>
  <c r="H495" i="3"/>
  <c r="K495" i="3" s="1"/>
  <c r="J494" i="3"/>
  <c r="M494" i="3" s="1"/>
  <c r="I494" i="3"/>
  <c r="H494" i="3"/>
  <c r="J493" i="3"/>
  <c r="M493" i="3" s="1"/>
  <c r="I493" i="3"/>
  <c r="L493" i="3" s="1"/>
  <c r="H493" i="3"/>
  <c r="K493" i="3" s="1"/>
  <c r="M492" i="3"/>
  <c r="J492" i="3"/>
  <c r="I492" i="3"/>
  <c r="H492" i="3"/>
  <c r="K492" i="3" s="1"/>
  <c r="M491" i="3"/>
  <c r="L491" i="3"/>
  <c r="J491" i="3"/>
  <c r="I491" i="3"/>
  <c r="H491" i="3"/>
  <c r="J490" i="3"/>
  <c r="M490" i="3" s="1"/>
  <c r="I490" i="3"/>
  <c r="H490" i="3"/>
  <c r="J489" i="3"/>
  <c r="M489" i="3" s="1"/>
  <c r="I489" i="3"/>
  <c r="H489" i="3"/>
  <c r="J488" i="3"/>
  <c r="M488" i="3" s="1"/>
  <c r="I488" i="3"/>
  <c r="H488" i="3"/>
  <c r="K488" i="3" s="1"/>
  <c r="J487" i="3"/>
  <c r="M487" i="3" s="1"/>
  <c r="I487" i="3"/>
  <c r="H487" i="3"/>
  <c r="K487" i="3" s="1"/>
  <c r="J486" i="3"/>
  <c r="M486" i="3" s="1"/>
  <c r="I486" i="3"/>
  <c r="H486" i="3"/>
  <c r="L486" i="3" s="1"/>
  <c r="J485" i="3"/>
  <c r="M485" i="3" s="1"/>
  <c r="I485" i="3"/>
  <c r="L485" i="3" s="1"/>
  <c r="H485" i="3"/>
  <c r="K485" i="3" s="1"/>
  <c r="M484" i="3"/>
  <c r="J484" i="3"/>
  <c r="I484" i="3"/>
  <c r="H484" i="3"/>
  <c r="J483" i="3"/>
  <c r="M483" i="3" s="1"/>
  <c r="I483" i="3"/>
  <c r="L483" i="3" s="1"/>
  <c r="H483" i="3"/>
  <c r="J482" i="3"/>
  <c r="M482" i="3" s="1"/>
  <c r="I482" i="3"/>
  <c r="H482" i="3"/>
  <c r="K482" i="3" s="1"/>
  <c r="J481" i="3"/>
  <c r="M481" i="3" s="1"/>
  <c r="I481" i="3"/>
  <c r="L481" i="3" s="1"/>
  <c r="H481" i="3"/>
  <c r="K481" i="3" s="1"/>
  <c r="L480" i="3"/>
  <c r="J480" i="3"/>
  <c r="M480" i="3" s="1"/>
  <c r="I480" i="3"/>
  <c r="H480" i="3"/>
  <c r="K480" i="3" s="1"/>
  <c r="J479" i="3"/>
  <c r="M479" i="3" s="1"/>
  <c r="I479" i="3"/>
  <c r="H479" i="3"/>
  <c r="M478" i="3"/>
  <c r="J478" i="3"/>
  <c r="I478" i="3"/>
  <c r="H478" i="3"/>
  <c r="K478" i="3" s="1"/>
  <c r="J477" i="3"/>
  <c r="M477" i="3" s="1"/>
  <c r="I477" i="3"/>
  <c r="H477" i="3"/>
  <c r="K477" i="3" s="1"/>
  <c r="M476" i="3"/>
  <c r="L476" i="3"/>
  <c r="J476" i="3"/>
  <c r="I476" i="3"/>
  <c r="H476" i="3"/>
  <c r="K476" i="3" s="1"/>
  <c r="K475" i="3"/>
  <c r="J475" i="3"/>
  <c r="M475" i="3" s="1"/>
  <c r="I475" i="3"/>
  <c r="L475" i="3" s="1"/>
  <c r="H475" i="3"/>
  <c r="J474" i="3"/>
  <c r="M474" i="3" s="1"/>
  <c r="I474" i="3"/>
  <c r="H474" i="3"/>
  <c r="J473" i="3"/>
  <c r="M473" i="3" s="1"/>
  <c r="I473" i="3"/>
  <c r="H473" i="3"/>
  <c r="M472" i="3"/>
  <c r="J472" i="3"/>
  <c r="I472" i="3"/>
  <c r="L472" i="3" s="1"/>
  <c r="H472" i="3"/>
  <c r="J471" i="3"/>
  <c r="M471" i="3" s="1"/>
  <c r="I471" i="3"/>
  <c r="K471" i="3" s="1"/>
  <c r="H471" i="3"/>
  <c r="J470" i="3"/>
  <c r="M470" i="3" s="1"/>
  <c r="I470" i="3"/>
  <c r="H470" i="3"/>
  <c r="J469" i="3"/>
  <c r="M469" i="3" s="1"/>
  <c r="I469" i="3"/>
  <c r="H469" i="3"/>
  <c r="K469" i="3" s="1"/>
  <c r="K468" i="3"/>
  <c r="J468" i="3"/>
  <c r="M468" i="3" s="1"/>
  <c r="I468" i="3"/>
  <c r="H468" i="3"/>
  <c r="L468" i="3" s="1"/>
  <c r="J467" i="3"/>
  <c r="M467" i="3" s="1"/>
  <c r="I467" i="3"/>
  <c r="L467" i="3" s="1"/>
  <c r="H467" i="3"/>
  <c r="J466" i="3"/>
  <c r="M466" i="3" s="1"/>
  <c r="I466" i="3"/>
  <c r="H466" i="3"/>
  <c r="K466" i="3" s="1"/>
  <c r="J465" i="3"/>
  <c r="M465" i="3" s="1"/>
  <c r="I465" i="3"/>
  <c r="L465" i="3" s="1"/>
  <c r="H465" i="3"/>
  <c r="J464" i="3"/>
  <c r="M464" i="3" s="1"/>
  <c r="I464" i="3"/>
  <c r="L464" i="3" s="1"/>
  <c r="H464" i="3"/>
  <c r="K463" i="3"/>
  <c r="J463" i="3"/>
  <c r="M463" i="3" s="1"/>
  <c r="I463" i="3"/>
  <c r="H463" i="3"/>
  <c r="J462" i="3"/>
  <c r="M462" i="3" s="1"/>
  <c r="I462" i="3"/>
  <c r="H462" i="3"/>
  <c r="K462" i="3" s="1"/>
  <c r="J461" i="3"/>
  <c r="M461" i="3" s="1"/>
  <c r="I461" i="3"/>
  <c r="H461" i="3"/>
  <c r="K461" i="3" s="1"/>
  <c r="J460" i="3"/>
  <c r="M460" i="3" s="1"/>
  <c r="I460" i="3"/>
  <c r="H460" i="3"/>
  <c r="L459" i="3"/>
  <c r="J459" i="3"/>
  <c r="M459" i="3" s="1"/>
  <c r="I459" i="3"/>
  <c r="H459" i="3"/>
  <c r="K459" i="3" s="1"/>
  <c r="J458" i="3"/>
  <c r="M458" i="3" s="1"/>
  <c r="I458" i="3"/>
  <c r="H458" i="3"/>
  <c r="K458" i="3" s="1"/>
  <c r="J457" i="3"/>
  <c r="M457" i="3" s="1"/>
  <c r="I457" i="3"/>
  <c r="H457" i="3"/>
  <c r="J456" i="3"/>
  <c r="M456" i="3" s="1"/>
  <c r="I456" i="3"/>
  <c r="L456" i="3" s="1"/>
  <c r="H456" i="3"/>
  <c r="K456" i="3" s="1"/>
  <c r="J455" i="3"/>
  <c r="M455" i="3" s="1"/>
  <c r="I455" i="3"/>
  <c r="L455" i="3" s="1"/>
  <c r="H455" i="3"/>
  <c r="J454" i="3"/>
  <c r="M454" i="3" s="1"/>
  <c r="I454" i="3"/>
  <c r="H454" i="3"/>
  <c r="J453" i="3"/>
  <c r="M453" i="3" s="1"/>
  <c r="I453" i="3"/>
  <c r="H453" i="3"/>
  <c r="K453" i="3" s="1"/>
  <c r="J452" i="3"/>
  <c r="M452" i="3" s="1"/>
  <c r="I452" i="3"/>
  <c r="L452" i="3" s="1"/>
  <c r="H452" i="3"/>
  <c r="J451" i="3"/>
  <c r="M451" i="3" s="1"/>
  <c r="I451" i="3"/>
  <c r="L451" i="3" s="1"/>
  <c r="H451" i="3"/>
  <c r="J450" i="3"/>
  <c r="M450" i="3" s="1"/>
  <c r="I450" i="3"/>
  <c r="H450" i="3"/>
  <c r="J449" i="3"/>
  <c r="M449" i="3" s="1"/>
  <c r="I449" i="3"/>
  <c r="H449" i="3"/>
  <c r="K449" i="3" s="1"/>
  <c r="M448" i="3"/>
  <c r="J448" i="3"/>
  <c r="I448" i="3"/>
  <c r="H448" i="3"/>
  <c r="K448" i="3" s="1"/>
  <c r="J447" i="3"/>
  <c r="M447" i="3" s="1"/>
  <c r="I447" i="3"/>
  <c r="H447" i="3"/>
  <c r="K446" i="3"/>
  <c r="J446" i="3"/>
  <c r="M446" i="3" s="1"/>
  <c r="I446" i="3"/>
  <c r="L446" i="3" s="1"/>
  <c r="H446" i="3"/>
  <c r="J445" i="3"/>
  <c r="M445" i="3" s="1"/>
  <c r="I445" i="3"/>
  <c r="H445" i="3"/>
  <c r="K445" i="3" s="1"/>
  <c r="J444" i="3"/>
  <c r="M444" i="3" s="1"/>
  <c r="I444" i="3"/>
  <c r="H444" i="3"/>
  <c r="K444" i="3" s="1"/>
  <c r="J443" i="3"/>
  <c r="M443" i="3" s="1"/>
  <c r="I443" i="3"/>
  <c r="H443" i="3"/>
  <c r="K443" i="3" s="1"/>
  <c r="J442" i="3"/>
  <c r="M442" i="3" s="1"/>
  <c r="I442" i="3"/>
  <c r="L442" i="3" s="1"/>
  <c r="H442" i="3"/>
  <c r="M441" i="3"/>
  <c r="J441" i="3"/>
  <c r="I441" i="3"/>
  <c r="L441" i="3" s="1"/>
  <c r="H441" i="3"/>
  <c r="L440" i="3"/>
  <c r="J440" i="3"/>
  <c r="M440" i="3" s="1"/>
  <c r="I440" i="3"/>
  <c r="H440" i="3"/>
  <c r="J439" i="3"/>
  <c r="M439" i="3" s="1"/>
  <c r="I439" i="3"/>
  <c r="H439" i="3"/>
  <c r="J438" i="3"/>
  <c r="M438" i="3" s="1"/>
  <c r="I438" i="3"/>
  <c r="H438" i="3"/>
  <c r="J437" i="3"/>
  <c r="M437" i="3" s="1"/>
  <c r="I437" i="3"/>
  <c r="H437" i="3"/>
  <c r="K437" i="3" s="1"/>
  <c r="J436" i="3"/>
  <c r="M436" i="3" s="1"/>
  <c r="I436" i="3"/>
  <c r="H436" i="3"/>
  <c r="M435" i="3"/>
  <c r="J435" i="3"/>
  <c r="I435" i="3"/>
  <c r="H435" i="3"/>
  <c r="K435" i="3" s="1"/>
  <c r="J434" i="3"/>
  <c r="M434" i="3" s="1"/>
  <c r="I434" i="3"/>
  <c r="H434" i="3"/>
  <c r="M433" i="3"/>
  <c r="J433" i="3"/>
  <c r="I433" i="3"/>
  <c r="H433" i="3"/>
  <c r="L432" i="3"/>
  <c r="J432" i="3"/>
  <c r="M432" i="3" s="1"/>
  <c r="I432" i="3"/>
  <c r="H432" i="3"/>
  <c r="J431" i="3"/>
  <c r="M431" i="3" s="1"/>
  <c r="I431" i="3"/>
  <c r="H431" i="3"/>
  <c r="J430" i="3"/>
  <c r="M430" i="3" s="1"/>
  <c r="I430" i="3"/>
  <c r="H430" i="3"/>
  <c r="J429" i="3"/>
  <c r="M429" i="3" s="1"/>
  <c r="I429" i="3"/>
  <c r="H429" i="3"/>
  <c r="K429" i="3" s="1"/>
  <c r="J428" i="3"/>
  <c r="M428" i="3" s="1"/>
  <c r="I428" i="3"/>
  <c r="H428" i="3"/>
  <c r="L428" i="3" s="1"/>
  <c r="J427" i="3"/>
  <c r="M427" i="3" s="1"/>
  <c r="I427" i="3"/>
  <c r="L427" i="3" s="1"/>
  <c r="H427" i="3"/>
  <c r="K427" i="3" s="1"/>
  <c r="J426" i="3"/>
  <c r="M426" i="3" s="1"/>
  <c r="I426" i="3"/>
  <c r="H426" i="3"/>
  <c r="J425" i="3"/>
  <c r="M425" i="3" s="1"/>
  <c r="I425" i="3"/>
  <c r="H425" i="3"/>
  <c r="L424" i="3"/>
  <c r="J424" i="3"/>
  <c r="M424" i="3" s="1"/>
  <c r="I424" i="3"/>
  <c r="H424" i="3"/>
  <c r="K424" i="3" s="1"/>
  <c r="J423" i="3"/>
  <c r="M423" i="3" s="1"/>
  <c r="I423" i="3"/>
  <c r="H423" i="3"/>
  <c r="M422" i="3"/>
  <c r="J422" i="3"/>
  <c r="I422" i="3"/>
  <c r="H422" i="3"/>
  <c r="K422" i="3" s="1"/>
  <c r="J421" i="3"/>
  <c r="M421" i="3" s="1"/>
  <c r="I421" i="3"/>
  <c r="L421" i="3" s="1"/>
  <c r="H421" i="3"/>
  <c r="J420" i="3"/>
  <c r="M420" i="3" s="1"/>
  <c r="I420" i="3"/>
  <c r="H420" i="3"/>
  <c r="K420" i="3" s="1"/>
  <c r="J419" i="3"/>
  <c r="M419" i="3" s="1"/>
  <c r="I419" i="3"/>
  <c r="L419" i="3" s="1"/>
  <c r="H419" i="3"/>
  <c r="J418" i="3"/>
  <c r="M418" i="3" s="1"/>
  <c r="I418" i="3"/>
  <c r="H418" i="3"/>
  <c r="K418" i="3" s="1"/>
  <c r="J417" i="3"/>
  <c r="M417" i="3" s="1"/>
  <c r="I417" i="3"/>
  <c r="L417" i="3" s="1"/>
  <c r="H417" i="3"/>
  <c r="K417" i="3" s="1"/>
  <c r="M416" i="3"/>
  <c r="J416" i="3"/>
  <c r="I416" i="3"/>
  <c r="L416" i="3" s="1"/>
  <c r="H416" i="3"/>
  <c r="J415" i="3"/>
  <c r="M415" i="3" s="1"/>
  <c r="I415" i="3"/>
  <c r="H415" i="3"/>
  <c r="J414" i="3"/>
  <c r="M414" i="3" s="1"/>
  <c r="I414" i="3"/>
  <c r="H414" i="3"/>
  <c r="J413" i="3"/>
  <c r="M413" i="3" s="1"/>
  <c r="I413" i="3"/>
  <c r="H413" i="3"/>
  <c r="K413" i="3" s="1"/>
  <c r="J412" i="3"/>
  <c r="M412" i="3" s="1"/>
  <c r="I412" i="3"/>
  <c r="H412" i="3"/>
  <c r="M411" i="3"/>
  <c r="L411" i="3"/>
  <c r="K411" i="3"/>
  <c r="J411" i="3"/>
  <c r="I411" i="3"/>
  <c r="H411" i="3"/>
  <c r="J410" i="3"/>
  <c r="M410" i="3" s="1"/>
  <c r="I410" i="3"/>
  <c r="H410" i="3"/>
  <c r="K410" i="3" s="1"/>
  <c r="M409" i="3"/>
  <c r="L409" i="3"/>
  <c r="J409" i="3"/>
  <c r="I409" i="3"/>
  <c r="K409" i="3" s="1"/>
  <c r="H409" i="3"/>
  <c r="J408" i="3"/>
  <c r="M408" i="3" s="1"/>
  <c r="I408" i="3"/>
  <c r="L408" i="3" s="1"/>
  <c r="H408" i="3"/>
  <c r="K408" i="3" s="1"/>
  <c r="J407" i="3"/>
  <c r="M407" i="3" s="1"/>
  <c r="I407" i="3"/>
  <c r="H407" i="3"/>
  <c r="M406" i="3"/>
  <c r="J406" i="3"/>
  <c r="I406" i="3"/>
  <c r="L406" i="3" s="1"/>
  <c r="H406" i="3"/>
  <c r="J405" i="3"/>
  <c r="M405" i="3" s="1"/>
  <c r="I405" i="3"/>
  <c r="L405" i="3" s="1"/>
  <c r="H405" i="3"/>
  <c r="M404" i="3"/>
  <c r="J404" i="3"/>
  <c r="I404" i="3"/>
  <c r="H404" i="3"/>
  <c r="K403" i="3"/>
  <c r="J403" i="3"/>
  <c r="M403" i="3" s="1"/>
  <c r="I403" i="3"/>
  <c r="H403" i="3"/>
  <c r="J402" i="3"/>
  <c r="M402" i="3" s="1"/>
  <c r="I402" i="3"/>
  <c r="H402" i="3"/>
  <c r="J401" i="3"/>
  <c r="M401" i="3" s="1"/>
  <c r="I401" i="3"/>
  <c r="H401" i="3"/>
  <c r="M400" i="3"/>
  <c r="L400" i="3"/>
  <c r="J400" i="3"/>
  <c r="I400" i="3"/>
  <c r="H400" i="3"/>
  <c r="K400" i="3" s="1"/>
  <c r="J399" i="3"/>
  <c r="M399" i="3" s="1"/>
  <c r="I399" i="3"/>
  <c r="H399" i="3"/>
  <c r="K399" i="3" s="1"/>
  <c r="M398" i="3"/>
  <c r="J398" i="3"/>
  <c r="I398" i="3"/>
  <c r="H398" i="3"/>
  <c r="L398" i="3" s="1"/>
  <c r="J397" i="3"/>
  <c r="M397" i="3" s="1"/>
  <c r="I397" i="3"/>
  <c r="L397" i="3" s="1"/>
  <c r="H397" i="3"/>
  <c r="J396" i="3"/>
  <c r="M396" i="3" s="1"/>
  <c r="I396" i="3"/>
  <c r="H396" i="3"/>
  <c r="L396" i="3" s="1"/>
  <c r="J395" i="3"/>
  <c r="M395" i="3" s="1"/>
  <c r="I395" i="3"/>
  <c r="L395" i="3" s="1"/>
  <c r="H395" i="3"/>
  <c r="J394" i="3"/>
  <c r="M394" i="3" s="1"/>
  <c r="I394" i="3"/>
  <c r="H394" i="3"/>
  <c r="L393" i="3"/>
  <c r="J393" i="3"/>
  <c r="M393" i="3" s="1"/>
  <c r="I393" i="3"/>
  <c r="K393" i="3" s="1"/>
  <c r="H393" i="3"/>
  <c r="L392" i="3"/>
  <c r="J392" i="3"/>
  <c r="M392" i="3" s="1"/>
  <c r="I392" i="3"/>
  <c r="H392" i="3"/>
  <c r="K392" i="3" s="1"/>
  <c r="J391" i="3"/>
  <c r="M391" i="3" s="1"/>
  <c r="I391" i="3"/>
  <c r="L391" i="3" s="1"/>
  <c r="H391" i="3"/>
  <c r="J390" i="3"/>
  <c r="M390" i="3" s="1"/>
  <c r="I390" i="3"/>
  <c r="L390" i="3" s="1"/>
  <c r="H390" i="3"/>
  <c r="J389" i="3"/>
  <c r="M389" i="3" s="1"/>
  <c r="I389" i="3"/>
  <c r="H389" i="3"/>
  <c r="J388" i="3"/>
  <c r="M388" i="3" s="1"/>
  <c r="I388" i="3"/>
  <c r="H388" i="3"/>
  <c r="K388" i="3" s="1"/>
  <c r="M387" i="3"/>
  <c r="L387" i="3"/>
  <c r="J387" i="3"/>
  <c r="I387" i="3"/>
  <c r="H387" i="3"/>
  <c r="K387" i="3" s="1"/>
  <c r="J386" i="3"/>
  <c r="M386" i="3" s="1"/>
  <c r="I386" i="3"/>
  <c r="H386" i="3"/>
  <c r="J385" i="3"/>
  <c r="M385" i="3" s="1"/>
  <c r="I385" i="3"/>
  <c r="H385" i="3"/>
  <c r="K385" i="3" s="1"/>
  <c r="J384" i="3"/>
  <c r="M384" i="3" s="1"/>
  <c r="I384" i="3"/>
  <c r="L384" i="3" s="1"/>
  <c r="H384" i="3"/>
  <c r="J383" i="3"/>
  <c r="M383" i="3" s="1"/>
  <c r="I383" i="3"/>
  <c r="H383" i="3"/>
  <c r="K383" i="3" s="1"/>
  <c r="K382" i="3"/>
  <c r="J382" i="3"/>
  <c r="M382" i="3" s="1"/>
  <c r="I382" i="3"/>
  <c r="H382" i="3"/>
  <c r="J381" i="3"/>
  <c r="M381" i="3" s="1"/>
  <c r="I381" i="3"/>
  <c r="L381" i="3" s="1"/>
  <c r="H381" i="3"/>
  <c r="J380" i="3"/>
  <c r="M380" i="3" s="1"/>
  <c r="I380" i="3"/>
  <c r="H380" i="3"/>
  <c r="L380" i="3" s="1"/>
  <c r="J379" i="3"/>
  <c r="M379" i="3" s="1"/>
  <c r="I379" i="3"/>
  <c r="H379" i="3"/>
  <c r="K379" i="3" s="1"/>
  <c r="J378" i="3"/>
  <c r="M378" i="3" s="1"/>
  <c r="I378" i="3"/>
  <c r="H378" i="3"/>
  <c r="K378" i="3" s="1"/>
  <c r="J377" i="3"/>
  <c r="M377" i="3" s="1"/>
  <c r="I377" i="3"/>
  <c r="H377" i="3"/>
  <c r="L377" i="3" s="1"/>
  <c r="M376" i="3"/>
  <c r="J376" i="3"/>
  <c r="I376" i="3"/>
  <c r="H376" i="3"/>
  <c r="K376" i="3" s="1"/>
  <c r="J375" i="3"/>
  <c r="M375" i="3" s="1"/>
  <c r="I375" i="3"/>
  <c r="L375" i="3" s="1"/>
  <c r="H375" i="3"/>
  <c r="M374" i="3"/>
  <c r="J374" i="3"/>
  <c r="I374" i="3"/>
  <c r="L374" i="3" s="1"/>
  <c r="H374" i="3"/>
  <c r="K374" i="3" s="1"/>
  <c r="J373" i="3"/>
  <c r="M373" i="3" s="1"/>
  <c r="I373" i="3"/>
  <c r="L373" i="3" s="1"/>
  <c r="H373" i="3"/>
  <c r="J372" i="3"/>
  <c r="M372" i="3" s="1"/>
  <c r="I372" i="3"/>
  <c r="H372" i="3"/>
  <c r="M371" i="3"/>
  <c r="L371" i="3"/>
  <c r="K371" i="3"/>
  <c r="J371" i="3"/>
  <c r="I371" i="3"/>
  <c r="H371" i="3"/>
  <c r="J370" i="3"/>
  <c r="M370" i="3" s="1"/>
  <c r="I370" i="3"/>
  <c r="H370" i="3"/>
  <c r="K370" i="3" s="1"/>
  <c r="M369" i="3"/>
  <c r="J369" i="3"/>
  <c r="I369" i="3"/>
  <c r="L369" i="3" s="1"/>
  <c r="H369" i="3"/>
  <c r="J368" i="3"/>
  <c r="M368" i="3" s="1"/>
  <c r="I368" i="3"/>
  <c r="H368" i="3"/>
  <c r="K368" i="3" s="1"/>
  <c r="J367" i="3"/>
  <c r="M367" i="3" s="1"/>
  <c r="I367" i="3"/>
  <c r="H367" i="3"/>
  <c r="K367" i="3" s="1"/>
  <c r="L366" i="3"/>
  <c r="J366" i="3"/>
  <c r="M366" i="3" s="1"/>
  <c r="I366" i="3"/>
  <c r="H366" i="3"/>
  <c r="J365" i="3"/>
  <c r="M365" i="3" s="1"/>
  <c r="I365" i="3"/>
  <c r="H365" i="3"/>
  <c r="K365" i="3" s="1"/>
  <c r="J364" i="3"/>
  <c r="M364" i="3" s="1"/>
  <c r="I364" i="3"/>
  <c r="H364" i="3"/>
  <c r="L364" i="3" s="1"/>
  <c r="J363" i="3"/>
  <c r="M363" i="3" s="1"/>
  <c r="I363" i="3"/>
  <c r="L363" i="3" s="1"/>
  <c r="H363" i="3"/>
  <c r="K363" i="3" s="1"/>
  <c r="J362" i="3"/>
  <c r="M362" i="3" s="1"/>
  <c r="I362" i="3"/>
  <c r="H362" i="3"/>
  <c r="K362" i="3" s="1"/>
  <c r="J361" i="3"/>
  <c r="M361" i="3" s="1"/>
  <c r="I361" i="3"/>
  <c r="H361" i="3"/>
  <c r="M360" i="3"/>
  <c r="L360" i="3"/>
  <c r="J360" i="3"/>
  <c r="I360" i="3"/>
  <c r="H360" i="3"/>
  <c r="K360" i="3" s="1"/>
  <c r="J359" i="3"/>
  <c r="M359" i="3" s="1"/>
  <c r="I359" i="3"/>
  <c r="L359" i="3" s="1"/>
  <c r="H359" i="3"/>
  <c r="M358" i="3"/>
  <c r="K358" i="3"/>
  <c r="J358" i="3"/>
  <c r="I358" i="3"/>
  <c r="H358" i="3"/>
  <c r="L358" i="3" s="1"/>
  <c r="J357" i="3"/>
  <c r="M357" i="3" s="1"/>
  <c r="I357" i="3"/>
  <c r="L357" i="3" s="1"/>
  <c r="H357" i="3"/>
  <c r="J356" i="3"/>
  <c r="M356" i="3" s="1"/>
  <c r="I356" i="3"/>
  <c r="H356" i="3"/>
  <c r="K356" i="3" s="1"/>
  <c r="J355" i="3"/>
  <c r="M355" i="3" s="1"/>
  <c r="I355" i="3"/>
  <c r="L355" i="3" s="1"/>
  <c r="H355" i="3"/>
  <c r="J354" i="3"/>
  <c r="M354" i="3" s="1"/>
  <c r="I354" i="3"/>
  <c r="H354" i="3"/>
  <c r="K354" i="3" s="1"/>
  <c r="J353" i="3"/>
  <c r="M353" i="3" s="1"/>
  <c r="I353" i="3"/>
  <c r="L353" i="3" s="1"/>
  <c r="H353" i="3"/>
  <c r="J352" i="3"/>
  <c r="M352" i="3" s="1"/>
  <c r="I352" i="3"/>
  <c r="L352" i="3" s="1"/>
  <c r="H352" i="3"/>
  <c r="J351" i="3"/>
  <c r="M351" i="3" s="1"/>
  <c r="I351" i="3"/>
  <c r="H351" i="3"/>
  <c r="K351" i="3" s="1"/>
  <c r="M350" i="3"/>
  <c r="J350" i="3"/>
  <c r="I350" i="3"/>
  <c r="H350" i="3"/>
  <c r="J349" i="3"/>
  <c r="M349" i="3" s="1"/>
  <c r="I349" i="3"/>
  <c r="L349" i="3" s="1"/>
  <c r="H349" i="3"/>
  <c r="J348" i="3"/>
  <c r="M348" i="3" s="1"/>
  <c r="I348" i="3"/>
  <c r="H348" i="3"/>
  <c r="L347" i="3"/>
  <c r="K347" i="3"/>
  <c r="J347" i="3"/>
  <c r="M347" i="3" s="1"/>
  <c r="I347" i="3"/>
  <c r="H347" i="3"/>
  <c r="J346" i="3"/>
  <c r="M346" i="3" s="1"/>
  <c r="I346" i="3"/>
  <c r="H346" i="3"/>
  <c r="K346" i="3" s="1"/>
  <c r="M345" i="3"/>
  <c r="L345" i="3"/>
  <c r="J345" i="3"/>
  <c r="I345" i="3"/>
  <c r="K345" i="3" s="1"/>
  <c r="H345" i="3"/>
  <c r="M344" i="3"/>
  <c r="J344" i="3"/>
  <c r="I344" i="3"/>
  <c r="L344" i="3" s="1"/>
  <c r="H344" i="3"/>
  <c r="J343" i="3"/>
  <c r="M343" i="3" s="1"/>
  <c r="I343" i="3"/>
  <c r="L343" i="3" s="1"/>
  <c r="H343" i="3"/>
  <c r="J342" i="3"/>
  <c r="M342" i="3" s="1"/>
  <c r="I342" i="3"/>
  <c r="L342" i="3" s="1"/>
  <c r="H342" i="3"/>
  <c r="J341" i="3"/>
  <c r="M341" i="3" s="1"/>
  <c r="I341" i="3"/>
  <c r="L341" i="3" s="1"/>
  <c r="H341" i="3"/>
  <c r="J340" i="3"/>
  <c r="M340" i="3" s="1"/>
  <c r="I340" i="3"/>
  <c r="H340" i="3"/>
  <c r="K339" i="3"/>
  <c r="J339" i="3"/>
  <c r="M339" i="3" s="1"/>
  <c r="I339" i="3"/>
  <c r="H339" i="3"/>
  <c r="J338" i="3"/>
  <c r="M338" i="3" s="1"/>
  <c r="I338" i="3"/>
  <c r="H338" i="3"/>
  <c r="K338" i="3" s="1"/>
  <c r="J337" i="3"/>
  <c r="M337" i="3" s="1"/>
  <c r="I337" i="3"/>
  <c r="L337" i="3" s="1"/>
  <c r="H337" i="3"/>
  <c r="L336" i="3"/>
  <c r="J336" i="3"/>
  <c r="M336" i="3" s="1"/>
  <c r="I336" i="3"/>
  <c r="H336" i="3"/>
  <c r="K336" i="3" s="1"/>
  <c r="J335" i="3"/>
  <c r="M335" i="3" s="1"/>
  <c r="I335" i="3"/>
  <c r="H335" i="3"/>
  <c r="K335" i="3" s="1"/>
  <c r="M334" i="3"/>
  <c r="L334" i="3"/>
  <c r="J334" i="3"/>
  <c r="I334" i="3"/>
  <c r="H334" i="3"/>
  <c r="K334" i="3" s="1"/>
  <c r="J333" i="3"/>
  <c r="M333" i="3" s="1"/>
  <c r="I333" i="3"/>
  <c r="L333" i="3" s="1"/>
  <c r="H333" i="3"/>
  <c r="M332" i="3"/>
  <c r="J332" i="3"/>
  <c r="I332" i="3"/>
  <c r="H332" i="3"/>
  <c r="L332" i="3" s="1"/>
  <c r="L331" i="3"/>
  <c r="K331" i="3"/>
  <c r="J331" i="3"/>
  <c r="M331" i="3" s="1"/>
  <c r="I331" i="3"/>
  <c r="H331" i="3"/>
  <c r="J330" i="3"/>
  <c r="M330" i="3" s="1"/>
  <c r="I330" i="3"/>
  <c r="H330" i="3"/>
  <c r="J329" i="3"/>
  <c r="M329" i="3" s="1"/>
  <c r="I329" i="3"/>
  <c r="K329" i="3" s="1"/>
  <c r="H329" i="3"/>
  <c r="J328" i="3"/>
  <c r="M328" i="3" s="1"/>
  <c r="I328" i="3"/>
  <c r="L328" i="3" s="1"/>
  <c r="H328" i="3"/>
  <c r="J327" i="3"/>
  <c r="M327" i="3" s="1"/>
  <c r="I327" i="3"/>
  <c r="L327" i="3" s="1"/>
  <c r="H327" i="3"/>
  <c r="L326" i="3"/>
  <c r="J326" i="3"/>
  <c r="M326" i="3" s="1"/>
  <c r="I326" i="3"/>
  <c r="H326" i="3"/>
  <c r="J325" i="3"/>
  <c r="M325" i="3" s="1"/>
  <c r="I325" i="3"/>
  <c r="H325" i="3"/>
  <c r="K325" i="3" s="1"/>
  <c r="J324" i="3"/>
  <c r="M324" i="3" s="1"/>
  <c r="I324" i="3"/>
  <c r="H324" i="3"/>
  <c r="M323" i="3"/>
  <c r="J323" i="3"/>
  <c r="I323" i="3"/>
  <c r="L323" i="3" s="1"/>
  <c r="H323" i="3"/>
  <c r="J322" i="3"/>
  <c r="M322" i="3" s="1"/>
  <c r="I322" i="3"/>
  <c r="H322" i="3"/>
  <c r="M321" i="3"/>
  <c r="J321" i="3"/>
  <c r="I321" i="3"/>
  <c r="H321" i="3"/>
  <c r="K321" i="3" s="1"/>
  <c r="L320" i="3"/>
  <c r="J320" i="3"/>
  <c r="M320" i="3" s="1"/>
  <c r="I320" i="3"/>
  <c r="H320" i="3"/>
  <c r="J319" i="3"/>
  <c r="M319" i="3" s="1"/>
  <c r="I319" i="3"/>
  <c r="H319" i="3"/>
  <c r="K319" i="3" s="1"/>
  <c r="J318" i="3"/>
  <c r="M318" i="3" s="1"/>
  <c r="I318" i="3"/>
  <c r="H318" i="3"/>
  <c r="J317" i="3"/>
  <c r="M317" i="3" s="1"/>
  <c r="I317" i="3"/>
  <c r="L317" i="3" s="1"/>
  <c r="H317" i="3"/>
  <c r="J316" i="3"/>
  <c r="M316" i="3" s="1"/>
  <c r="I316" i="3"/>
  <c r="H316" i="3"/>
  <c r="K315" i="3"/>
  <c r="J315" i="3"/>
  <c r="M315" i="3" s="1"/>
  <c r="I315" i="3"/>
  <c r="L315" i="3" s="1"/>
  <c r="H315" i="3"/>
  <c r="J314" i="3"/>
  <c r="M314" i="3" s="1"/>
  <c r="I314" i="3"/>
  <c r="H314" i="3"/>
  <c r="J313" i="3"/>
  <c r="M313" i="3" s="1"/>
  <c r="I313" i="3"/>
  <c r="K313" i="3" s="1"/>
  <c r="H313" i="3"/>
  <c r="M312" i="3"/>
  <c r="J312" i="3"/>
  <c r="I312" i="3"/>
  <c r="H312" i="3"/>
  <c r="K312" i="3" s="1"/>
  <c r="J311" i="3"/>
  <c r="M311" i="3" s="1"/>
  <c r="I311" i="3"/>
  <c r="H311" i="3"/>
  <c r="M310" i="3"/>
  <c r="J310" i="3"/>
  <c r="I310" i="3"/>
  <c r="L310" i="3" s="1"/>
  <c r="H310" i="3"/>
  <c r="K310" i="3" s="1"/>
  <c r="J309" i="3"/>
  <c r="M309" i="3" s="1"/>
  <c r="I309" i="3"/>
  <c r="L309" i="3" s="1"/>
  <c r="H309" i="3"/>
  <c r="J308" i="3"/>
  <c r="M308" i="3" s="1"/>
  <c r="I308" i="3"/>
  <c r="H308" i="3"/>
  <c r="L307" i="3"/>
  <c r="K307" i="3"/>
  <c r="J307" i="3"/>
  <c r="M307" i="3" s="1"/>
  <c r="I307" i="3"/>
  <c r="H307" i="3"/>
  <c r="J306" i="3"/>
  <c r="M306" i="3" s="1"/>
  <c r="I306" i="3"/>
  <c r="H306" i="3"/>
  <c r="K306" i="3" s="1"/>
  <c r="M305" i="3"/>
  <c r="J305" i="3"/>
  <c r="I305" i="3"/>
  <c r="L305" i="3" s="1"/>
  <c r="H305" i="3"/>
  <c r="L304" i="3"/>
  <c r="J304" i="3"/>
  <c r="M304" i="3" s="1"/>
  <c r="I304" i="3"/>
  <c r="H304" i="3"/>
  <c r="K304" i="3" s="1"/>
  <c r="J303" i="3"/>
  <c r="M303" i="3" s="1"/>
  <c r="I303" i="3"/>
  <c r="H303" i="3"/>
  <c r="J302" i="3"/>
  <c r="M302" i="3" s="1"/>
  <c r="I302" i="3"/>
  <c r="L302" i="3" s="1"/>
  <c r="H302" i="3"/>
  <c r="K302" i="3" s="1"/>
  <c r="J301" i="3"/>
  <c r="M301" i="3" s="1"/>
  <c r="I301" i="3"/>
  <c r="H301" i="3"/>
  <c r="J300" i="3"/>
  <c r="M300" i="3" s="1"/>
  <c r="I300" i="3"/>
  <c r="H300" i="3"/>
  <c r="M299" i="3"/>
  <c r="J299" i="3"/>
  <c r="I299" i="3"/>
  <c r="H299" i="3"/>
  <c r="K299" i="3" s="1"/>
  <c r="J298" i="3"/>
  <c r="M298" i="3" s="1"/>
  <c r="I298" i="3"/>
  <c r="H298" i="3"/>
  <c r="J297" i="3"/>
  <c r="M297" i="3" s="1"/>
  <c r="I297" i="3"/>
  <c r="K297" i="3" s="1"/>
  <c r="H297" i="3"/>
  <c r="L296" i="3"/>
  <c r="J296" i="3"/>
  <c r="M296" i="3" s="1"/>
  <c r="I296" i="3"/>
  <c r="H296" i="3"/>
  <c r="K296" i="3" s="1"/>
  <c r="J295" i="3"/>
  <c r="M295" i="3" s="1"/>
  <c r="I295" i="3"/>
  <c r="H295" i="3"/>
  <c r="M294" i="3"/>
  <c r="L294" i="3"/>
  <c r="J294" i="3"/>
  <c r="I294" i="3"/>
  <c r="H294" i="3"/>
  <c r="K294" i="3" s="1"/>
  <c r="J293" i="3"/>
  <c r="M293" i="3" s="1"/>
  <c r="I293" i="3"/>
  <c r="H293" i="3"/>
  <c r="K293" i="3" s="1"/>
  <c r="J292" i="3"/>
  <c r="M292" i="3" s="1"/>
  <c r="I292" i="3"/>
  <c r="H292" i="3"/>
  <c r="K292" i="3" s="1"/>
  <c r="M291" i="3"/>
  <c r="K291" i="3"/>
  <c r="J291" i="3"/>
  <c r="I291" i="3"/>
  <c r="L291" i="3" s="1"/>
  <c r="H291" i="3"/>
  <c r="J290" i="3"/>
  <c r="M290" i="3" s="1"/>
  <c r="I290" i="3"/>
  <c r="H290" i="3"/>
  <c r="K290" i="3" s="1"/>
  <c r="J289" i="3"/>
  <c r="M289" i="3" s="1"/>
  <c r="I289" i="3"/>
  <c r="H289" i="3"/>
  <c r="K289" i="3" s="1"/>
  <c r="M288" i="3"/>
  <c r="J288" i="3"/>
  <c r="I288" i="3"/>
  <c r="L288" i="3" s="1"/>
  <c r="H288" i="3"/>
  <c r="J287" i="3"/>
  <c r="M287" i="3" s="1"/>
  <c r="I287" i="3"/>
  <c r="H287" i="3"/>
  <c r="J286" i="3"/>
  <c r="M286" i="3" s="1"/>
  <c r="I286" i="3"/>
  <c r="H286" i="3"/>
  <c r="J285" i="3"/>
  <c r="M285" i="3" s="1"/>
  <c r="I285" i="3"/>
  <c r="H285" i="3"/>
  <c r="K285" i="3" s="1"/>
  <c r="J284" i="3"/>
  <c r="M284" i="3" s="1"/>
  <c r="I284" i="3"/>
  <c r="H284" i="3"/>
  <c r="M283" i="3"/>
  <c r="L283" i="3"/>
  <c r="K283" i="3"/>
  <c r="J283" i="3"/>
  <c r="I283" i="3"/>
  <c r="H283" i="3"/>
  <c r="J282" i="3"/>
  <c r="M282" i="3" s="1"/>
  <c r="I282" i="3"/>
  <c r="H282" i="3"/>
  <c r="K282" i="3" s="1"/>
  <c r="L281" i="3"/>
  <c r="J281" i="3"/>
  <c r="M281" i="3" s="1"/>
  <c r="I281" i="3"/>
  <c r="K281" i="3" s="1"/>
  <c r="H281" i="3"/>
  <c r="J280" i="3"/>
  <c r="M280" i="3" s="1"/>
  <c r="I280" i="3"/>
  <c r="H280" i="3"/>
  <c r="K280" i="3" s="1"/>
  <c r="J279" i="3"/>
  <c r="M279" i="3" s="1"/>
  <c r="I279" i="3"/>
  <c r="L279" i="3" s="1"/>
  <c r="H279" i="3"/>
  <c r="M278" i="3"/>
  <c r="J278" i="3"/>
  <c r="I278" i="3"/>
  <c r="H278" i="3"/>
  <c r="K278" i="3" s="1"/>
  <c r="J277" i="3"/>
  <c r="M277" i="3" s="1"/>
  <c r="I277" i="3"/>
  <c r="L277" i="3" s="1"/>
  <c r="H277" i="3"/>
  <c r="J276" i="3"/>
  <c r="M276" i="3" s="1"/>
  <c r="I276" i="3"/>
  <c r="H276" i="3"/>
  <c r="J275" i="3"/>
  <c r="M275" i="3" s="1"/>
  <c r="I275" i="3"/>
  <c r="H275" i="3"/>
  <c r="K275" i="3" s="1"/>
  <c r="J274" i="3"/>
  <c r="M274" i="3" s="1"/>
  <c r="I274" i="3"/>
  <c r="H274" i="3"/>
  <c r="J273" i="3"/>
  <c r="M273" i="3" s="1"/>
  <c r="I273" i="3"/>
  <c r="H273" i="3"/>
  <c r="M272" i="3"/>
  <c r="L272" i="3"/>
  <c r="J272" i="3"/>
  <c r="I272" i="3"/>
  <c r="H272" i="3"/>
  <c r="K272" i="3" s="1"/>
  <c r="J271" i="3"/>
  <c r="M271" i="3" s="1"/>
  <c r="I271" i="3"/>
  <c r="H271" i="3"/>
  <c r="K271" i="3" s="1"/>
  <c r="M270" i="3"/>
  <c r="L270" i="3"/>
  <c r="K270" i="3"/>
  <c r="J270" i="3"/>
  <c r="I270" i="3"/>
  <c r="H270" i="3"/>
  <c r="J269" i="3"/>
  <c r="M269" i="3" s="1"/>
  <c r="I269" i="3"/>
  <c r="H269" i="3"/>
  <c r="K269" i="3" s="1"/>
  <c r="J268" i="3"/>
  <c r="M268" i="3" s="1"/>
  <c r="I268" i="3"/>
  <c r="H268" i="3"/>
  <c r="L268" i="3" s="1"/>
  <c r="J267" i="3"/>
  <c r="M267" i="3" s="1"/>
  <c r="I267" i="3"/>
  <c r="L267" i="3" s="1"/>
  <c r="H267" i="3"/>
  <c r="J266" i="3"/>
  <c r="M266" i="3" s="1"/>
  <c r="I266" i="3"/>
  <c r="H266" i="3"/>
  <c r="M265" i="3"/>
  <c r="L265" i="3"/>
  <c r="J265" i="3"/>
  <c r="I265" i="3"/>
  <c r="K265" i="3" s="1"/>
  <c r="H265" i="3"/>
  <c r="J264" i="3"/>
  <c r="M264" i="3" s="1"/>
  <c r="I264" i="3"/>
  <c r="H264" i="3"/>
  <c r="K264" i="3" s="1"/>
  <c r="J263" i="3"/>
  <c r="M263" i="3" s="1"/>
  <c r="I263" i="3"/>
  <c r="L263" i="3" s="1"/>
  <c r="H263" i="3"/>
  <c r="J262" i="3"/>
  <c r="M262" i="3" s="1"/>
  <c r="I262" i="3"/>
  <c r="L262" i="3" s="1"/>
  <c r="H262" i="3"/>
  <c r="J261" i="3"/>
  <c r="M261" i="3" s="1"/>
  <c r="I261" i="3"/>
  <c r="L261" i="3" s="1"/>
  <c r="H261" i="3"/>
  <c r="K261" i="3" s="1"/>
  <c r="J260" i="3"/>
  <c r="M260" i="3" s="1"/>
  <c r="I260" i="3"/>
  <c r="H260" i="3"/>
  <c r="K260" i="3" s="1"/>
  <c r="M259" i="3"/>
  <c r="L259" i="3"/>
  <c r="J259" i="3"/>
  <c r="I259" i="3"/>
  <c r="H259" i="3"/>
  <c r="K259" i="3" s="1"/>
  <c r="J258" i="3"/>
  <c r="M258" i="3" s="1"/>
  <c r="I258" i="3"/>
  <c r="H258" i="3"/>
  <c r="J257" i="3"/>
  <c r="M257" i="3" s="1"/>
  <c r="I257" i="3"/>
  <c r="H257" i="3"/>
  <c r="K257" i="3" s="1"/>
  <c r="J256" i="3"/>
  <c r="M256" i="3" s="1"/>
  <c r="I256" i="3"/>
  <c r="H256" i="3"/>
  <c r="K256" i="3" s="1"/>
  <c r="J255" i="3"/>
  <c r="M255" i="3" s="1"/>
  <c r="I255" i="3"/>
  <c r="H255" i="3"/>
  <c r="K255" i="3" s="1"/>
  <c r="K254" i="3"/>
  <c r="J254" i="3"/>
  <c r="M254" i="3" s="1"/>
  <c r="I254" i="3"/>
  <c r="H254" i="3"/>
  <c r="J253" i="3"/>
  <c r="M253" i="3" s="1"/>
  <c r="I253" i="3"/>
  <c r="L253" i="3" s="1"/>
  <c r="H253" i="3"/>
  <c r="J252" i="3"/>
  <c r="M252" i="3" s="1"/>
  <c r="I252" i="3"/>
  <c r="H252" i="3"/>
  <c r="L252" i="3" s="1"/>
  <c r="K251" i="3"/>
  <c r="J251" i="3"/>
  <c r="M251" i="3" s="1"/>
  <c r="I251" i="3"/>
  <c r="L251" i="3" s="1"/>
  <c r="H251" i="3"/>
  <c r="J250" i="3"/>
  <c r="M250" i="3" s="1"/>
  <c r="I250" i="3"/>
  <c r="H250" i="3"/>
  <c r="K250" i="3" s="1"/>
  <c r="L249" i="3"/>
  <c r="J249" i="3"/>
  <c r="M249" i="3" s="1"/>
  <c r="I249" i="3"/>
  <c r="H249" i="3"/>
  <c r="M248" i="3"/>
  <c r="J248" i="3"/>
  <c r="I248" i="3"/>
  <c r="H248" i="3"/>
  <c r="K248" i="3" s="1"/>
  <c r="J247" i="3"/>
  <c r="M247" i="3" s="1"/>
  <c r="I247" i="3"/>
  <c r="H247" i="3"/>
  <c r="M246" i="3"/>
  <c r="J246" i="3"/>
  <c r="I246" i="3"/>
  <c r="L246" i="3" s="1"/>
  <c r="H246" i="3"/>
  <c r="K246" i="3" s="1"/>
  <c r="J245" i="3"/>
  <c r="M245" i="3" s="1"/>
  <c r="I245" i="3"/>
  <c r="H245" i="3"/>
  <c r="K245" i="3" s="1"/>
  <c r="J244" i="3"/>
  <c r="M244" i="3" s="1"/>
  <c r="I244" i="3"/>
  <c r="H244" i="3"/>
  <c r="M243" i="3"/>
  <c r="L243" i="3"/>
  <c r="K243" i="3"/>
  <c r="J243" i="3"/>
  <c r="I243" i="3"/>
  <c r="H243" i="3"/>
  <c r="J242" i="3"/>
  <c r="M242" i="3" s="1"/>
  <c r="I242" i="3"/>
  <c r="H242" i="3"/>
  <c r="K242" i="3" s="1"/>
  <c r="J241" i="3"/>
  <c r="M241" i="3" s="1"/>
  <c r="I241" i="3"/>
  <c r="L241" i="3" s="1"/>
  <c r="H241" i="3"/>
  <c r="J240" i="3"/>
  <c r="M240" i="3" s="1"/>
  <c r="I240" i="3"/>
  <c r="L240" i="3" s="1"/>
  <c r="H240" i="3"/>
  <c r="K240" i="3" s="1"/>
  <c r="J239" i="3"/>
  <c r="M239" i="3" s="1"/>
  <c r="I239" i="3"/>
  <c r="H239" i="3"/>
  <c r="K239" i="3" s="1"/>
  <c r="J238" i="3"/>
  <c r="M238" i="3" s="1"/>
  <c r="I238" i="3"/>
  <c r="L238" i="3" s="1"/>
  <c r="H238" i="3"/>
  <c r="K238" i="3" s="1"/>
  <c r="J237" i="3"/>
  <c r="M237" i="3" s="1"/>
  <c r="I237" i="3"/>
  <c r="H237" i="3"/>
  <c r="K237" i="3" s="1"/>
  <c r="J236" i="3"/>
  <c r="M236" i="3" s="1"/>
  <c r="I236" i="3"/>
  <c r="H236" i="3"/>
  <c r="L236" i="3" s="1"/>
  <c r="J235" i="3"/>
  <c r="M235" i="3" s="1"/>
  <c r="I235" i="3"/>
  <c r="L235" i="3" s="1"/>
  <c r="H235" i="3"/>
  <c r="K235" i="3" s="1"/>
  <c r="J234" i="3"/>
  <c r="M234" i="3" s="1"/>
  <c r="I234" i="3"/>
  <c r="H234" i="3"/>
  <c r="J233" i="3"/>
  <c r="M233" i="3" s="1"/>
  <c r="I233" i="3"/>
  <c r="H233" i="3"/>
  <c r="M232" i="3"/>
  <c r="L232" i="3"/>
  <c r="J232" i="3"/>
  <c r="I232" i="3"/>
  <c r="H232" i="3"/>
  <c r="K232" i="3" s="1"/>
  <c r="J231" i="3"/>
  <c r="M231" i="3" s="1"/>
  <c r="I231" i="3"/>
  <c r="L231" i="3" s="1"/>
  <c r="H231" i="3"/>
  <c r="M230" i="3"/>
  <c r="L230" i="3"/>
  <c r="K230" i="3"/>
  <c r="J230" i="3"/>
  <c r="I230" i="3"/>
  <c r="H230" i="3"/>
  <c r="J229" i="3"/>
  <c r="M229" i="3" s="1"/>
  <c r="I229" i="3"/>
  <c r="L229" i="3" s="1"/>
  <c r="H229" i="3"/>
  <c r="J228" i="3"/>
  <c r="M228" i="3" s="1"/>
  <c r="I228" i="3"/>
  <c r="H228" i="3"/>
  <c r="K228" i="3" s="1"/>
  <c r="M227" i="3"/>
  <c r="J227" i="3"/>
  <c r="I227" i="3"/>
  <c r="L227" i="3" s="1"/>
  <c r="H227" i="3"/>
  <c r="J226" i="3"/>
  <c r="M226" i="3" s="1"/>
  <c r="I226" i="3"/>
  <c r="H226" i="3"/>
  <c r="K226" i="3" s="1"/>
  <c r="J225" i="3"/>
  <c r="M225" i="3" s="1"/>
  <c r="I225" i="3"/>
  <c r="H225" i="3"/>
  <c r="K225" i="3" s="1"/>
  <c r="J224" i="3"/>
  <c r="M224" i="3" s="1"/>
  <c r="I224" i="3"/>
  <c r="L224" i="3" s="1"/>
  <c r="H224" i="3"/>
  <c r="J223" i="3"/>
  <c r="M223" i="3" s="1"/>
  <c r="I223" i="3"/>
  <c r="H223" i="3"/>
  <c r="M222" i="3"/>
  <c r="J222" i="3"/>
  <c r="I222" i="3"/>
  <c r="H222" i="3"/>
  <c r="L221" i="3"/>
  <c r="J221" i="3"/>
  <c r="M221" i="3" s="1"/>
  <c r="I221" i="3"/>
  <c r="H221" i="3"/>
  <c r="J220" i="3"/>
  <c r="M220" i="3" s="1"/>
  <c r="I220" i="3"/>
  <c r="H220" i="3"/>
  <c r="L219" i="3"/>
  <c r="K219" i="3"/>
  <c r="J219" i="3"/>
  <c r="M219" i="3" s="1"/>
  <c r="I219" i="3"/>
  <c r="H219" i="3"/>
  <c r="J218" i="3"/>
  <c r="M218" i="3" s="1"/>
  <c r="I218" i="3"/>
  <c r="H218" i="3"/>
  <c r="K218" i="3" s="1"/>
  <c r="M217" i="3"/>
  <c r="L217" i="3"/>
  <c r="J217" i="3"/>
  <c r="I217" i="3"/>
  <c r="K217" i="3" s="1"/>
  <c r="H217" i="3"/>
  <c r="M216" i="3"/>
  <c r="J216" i="3"/>
  <c r="I216" i="3"/>
  <c r="H216" i="3"/>
  <c r="K216" i="3" s="1"/>
  <c r="J215" i="3"/>
  <c r="M215" i="3" s="1"/>
  <c r="I215" i="3"/>
  <c r="L215" i="3" s="1"/>
  <c r="H215" i="3"/>
  <c r="J214" i="3"/>
  <c r="M214" i="3" s="1"/>
  <c r="I214" i="3"/>
  <c r="L214" i="3" s="1"/>
  <c r="H214" i="3"/>
  <c r="J213" i="3"/>
  <c r="M213" i="3" s="1"/>
  <c r="I213" i="3"/>
  <c r="L213" i="3" s="1"/>
  <c r="H213" i="3"/>
  <c r="J212" i="3"/>
  <c r="M212" i="3" s="1"/>
  <c r="I212" i="3"/>
  <c r="H212" i="3"/>
  <c r="K212" i="3" s="1"/>
  <c r="J211" i="3"/>
  <c r="M211" i="3" s="1"/>
  <c r="I211" i="3"/>
  <c r="H211" i="3"/>
  <c r="K211" i="3" s="1"/>
  <c r="J210" i="3"/>
  <c r="M210" i="3" s="1"/>
  <c r="I210" i="3"/>
  <c r="H210" i="3"/>
  <c r="K210" i="3" s="1"/>
  <c r="J209" i="3"/>
  <c r="M209" i="3" s="1"/>
  <c r="I209" i="3"/>
  <c r="H209" i="3"/>
  <c r="M208" i="3"/>
  <c r="L208" i="3"/>
  <c r="J208" i="3"/>
  <c r="I208" i="3"/>
  <c r="H208" i="3"/>
  <c r="K208" i="3" s="1"/>
  <c r="J207" i="3"/>
  <c r="M207" i="3" s="1"/>
  <c r="I207" i="3"/>
  <c r="H207" i="3"/>
  <c r="K207" i="3" s="1"/>
  <c r="M206" i="3"/>
  <c r="J206" i="3"/>
  <c r="I206" i="3"/>
  <c r="H206" i="3"/>
  <c r="K206" i="3" s="1"/>
  <c r="J205" i="3"/>
  <c r="M205" i="3" s="1"/>
  <c r="I205" i="3"/>
  <c r="L205" i="3" s="1"/>
  <c r="H205" i="3"/>
  <c r="M204" i="3"/>
  <c r="J204" i="3"/>
  <c r="I204" i="3"/>
  <c r="H204" i="3"/>
  <c r="L204" i="3" s="1"/>
  <c r="L203" i="3"/>
  <c r="K203" i="3"/>
  <c r="J203" i="3"/>
  <c r="M203" i="3" s="1"/>
  <c r="I203" i="3"/>
  <c r="H203" i="3"/>
  <c r="J202" i="3"/>
  <c r="M202" i="3" s="1"/>
  <c r="I202" i="3"/>
  <c r="H202" i="3"/>
  <c r="J201" i="3"/>
  <c r="M201" i="3" s="1"/>
  <c r="I201" i="3"/>
  <c r="K201" i="3" s="1"/>
  <c r="H201" i="3"/>
  <c r="L200" i="3"/>
  <c r="J200" i="3"/>
  <c r="M200" i="3" s="1"/>
  <c r="I200" i="3"/>
  <c r="H200" i="3"/>
  <c r="J199" i="3"/>
  <c r="M199" i="3" s="1"/>
  <c r="I199" i="3"/>
  <c r="L199" i="3" s="1"/>
  <c r="H199" i="3"/>
  <c r="M198" i="3"/>
  <c r="J198" i="3"/>
  <c r="I198" i="3"/>
  <c r="L198" i="3" s="1"/>
  <c r="H198" i="3"/>
  <c r="L197" i="3"/>
  <c r="J197" i="3"/>
  <c r="M197" i="3" s="1"/>
  <c r="I197" i="3"/>
  <c r="H197" i="3"/>
  <c r="K197" i="3" s="1"/>
  <c r="J196" i="3"/>
  <c r="M196" i="3" s="1"/>
  <c r="I196" i="3"/>
  <c r="H196" i="3"/>
  <c r="K196" i="3" s="1"/>
  <c r="M195" i="3"/>
  <c r="J195" i="3"/>
  <c r="I195" i="3"/>
  <c r="L195" i="3" s="1"/>
  <c r="H195" i="3"/>
  <c r="J194" i="3"/>
  <c r="M194" i="3" s="1"/>
  <c r="I194" i="3"/>
  <c r="H194" i="3"/>
  <c r="K194" i="3" s="1"/>
  <c r="J193" i="3"/>
  <c r="M193" i="3" s="1"/>
  <c r="I193" i="3"/>
  <c r="L193" i="3" s="1"/>
  <c r="H193" i="3"/>
  <c r="K193" i="3" s="1"/>
  <c r="J192" i="3"/>
  <c r="M192" i="3" s="1"/>
  <c r="I192" i="3"/>
  <c r="H192" i="3"/>
  <c r="K192" i="3" s="1"/>
  <c r="J191" i="3"/>
  <c r="M191" i="3" s="1"/>
  <c r="I191" i="3"/>
  <c r="H191" i="3"/>
  <c r="K191" i="3" s="1"/>
  <c r="M190" i="3"/>
  <c r="J190" i="3"/>
  <c r="I190" i="3"/>
  <c r="H190" i="3"/>
  <c r="L190" i="3" s="1"/>
  <c r="L189" i="3"/>
  <c r="J189" i="3"/>
  <c r="M189" i="3" s="1"/>
  <c r="I189" i="3"/>
  <c r="H189" i="3"/>
  <c r="K189" i="3" s="1"/>
  <c r="M188" i="3"/>
  <c r="J188" i="3"/>
  <c r="I188" i="3"/>
  <c r="H188" i="3"/>
  <c r="M187" i="3"/>
  <c r="J187" i="3"/>
  <c r="I187" i="3"/>
  <c r="H187" i="3"/>
  <c r="J186" i="3"/>
  <c r="M186" i="3" s="1"/>
  <c r="I186" i="3"/>
  <c r="H186" i="3"/>
  <c r="K186" i="3" s="1"/>
  <c r="M185" i="3"/>
  <c r="L185" i="3"/>
  <c r="J185" i="3"/>
  <c r="I185" i="3"/>
  <c r="H185" i="3"/>
  <c r="J184" i="3"/>
  <c r="M184" i="3" s="1"/>
  <c r="I184" i="3"/>
  <c r="H184" i="3"/>
  <c r="K184" i="3" s="1"/>
  <c r="J183" i="3"/>
  <c r="M183" i="3" s="1"/>
  <c r="I183" i="3"/>
  <c r="H183" i="3"/>
  <c r="K183" i="3" s="1"/>
  <c r="K182" i="3"/>
  <c r="J182" i="3"/>
  <c r="M182" i="3" s="1"/>
  <c r="I182" i="3"/>
  <c r="L182" i="3" s="1"/>
  <c r="H182" i="3"/>
  <c r="J181" i="3"/>
  <c r="M181" i="3" s="1"/>
  <c r="I181" i="3"/>
  <c r="L181" i="3" s="1"/>
  <c r="H181" i="3"/>
  <c r="K181" i="3" s="1"/>
  <c r="J180" i="3"/>
  <c r="M180" i="3" s="1"/>
  <c r="I180" i="3"/>
  <c r="L180" i="3" s="1"/>
  <c r="H180" i="3"/>
  <c r="K179" i="3"/>
  <c r="J179" i="3"/>
  <c r="M179" i="3" s="1"/>
  <c r="I179" i="3"/>
  <c r="L179" i="3" s="1"/>
  <c r="H179" i="3"/>
  <c r="J178" i="3"/>
  <c r="M178" i="3" s="1"/>
  <c r="I178" i="3"/>
  <c r="H178" i="3"/>
  <c r="J177" i="3"/>
  <c r="M177" i="3" s="1"/>
  <c r="I177" i="3"/>
  <c r="H177" i="3"/>
  <c r="K177" i="3" s="1"/>
  <c r="M176" i="3"/>
  <c r="L176" i="3"/>
  <c r="J176" i="3"/>
  <c r="I176" i="3"/>
  <c r="H176" i="3"/>
  <c r="K176" i="3" s="1"/>
  <c r="J175" i="3"/>
  <c r="M175" i="3" s="1"/>
  <c r="I175" i="3"/>
  <c r="H175" i="3"/>
  <c r="K175" i="3" s="1"/>
  <c r="M174" i="3"/>
  <c r="J174" i="3"/>
  <c r="I174" i="3"/>
  <c r="L174" i="3" s="1"/>
  <c r="H174" i="3"/>
  <c r="J173" i="3"/>
  <c r="M173" i="3" s="1"/>
  <c r="I173" i="3"/>
  <c r="L173" i="3" s="1"/>
  <c r="H173" i="3"/>
  <c r="K173" i="3" s="1"/>
  <c r="M172" i="3"/>
  <c r="J172" i="3"/>
  <c r="I172" i="3"/>
  <c r="L172" i="3" s="1"/>
  <c r="H172" i="3"/>
  <c r="K172" i="3" s="1"/>
  <c r="J171" i="3"/>
  <c r="M171" i="3" s="1"/>
  <c r="I171" i="3"/>
  <c r="H171" i="3"/>
  <c r="K171" i="3" s="1"/>
  <c r="J170" i="3"/>
  <c r="M170" i="3" s="1"/>
  <c r="I170" i="3"/>
  <c r="H170" i="3"/>
  <c r="M169" i="3"/>
  <c r="J169" i="3"/>
  <c r="I169" i="3"/>
  <c r="L169" i="3" s="1"/>
  <c r="H169" i="3"/>
  <c r="J168" i="3"/>
  <c r="M168" i="3" s="1"/>
  <c r="I168" i="3"/>
  <c r="L168" i="3" s="1"/>
  <c r="H168" i="3"/>
  <c r="K168" i="3" s="1"/>
  <c r="J167" i="3"/>
  <c r="M167" i="3" s="1"/>
  <c r="I167" i="3"/>
  <c r="H167" i="3"/>
  <c r="K167" i="3" s="1"/>
  <c r="M166" i="3"/>
  <c r="J166" i="3"/>
  <c r="I166" i="3"/>
  <c r="L166" i="3" s="1"/>
  <c r="H166" i="3"/>
  <c r="L165" i="3"/>
  <c r="J165" i="3"/>
  <c r="M165" i="3" s="1"/>
  <c r="I165" i="3"/>
  <c r="H165" i="3"/>
  <c r="K165" i="3" s="1"/>
  <c r="J164" i="3"/>
  <c r="M164" i="3" s="1"/>
  <c r="I164" i="3"/>
  <c r="L164" i="3" s="1"/>
  <c r="H164" i="3"/>
  <c r="K164" i="3" s="1"/>
  <c r="M163" i="3"/>
  <c r="J163" i="3"/>
  <c r="I163" i="3"/>
  <c r="H163" i="3"/>
  <c r="L163" i="3" s="1"/>
  <c r="J162" i="3"/>
  <c r="M162" i="3" s="1"/>
  <c r="I162" i="3"/>
  <c r="H162" i="3"/>
  <c r="J161" i="3"/>
  <c r="M161" i="3" s="1"/>
  <c r="I161" i="3"/>
  <c r="H161" i="3"/>
  <c r="K161" i="3" s="1"/>
  <c r="J160" i="3"/>
  <c r="M160" i="3" s="1"/>
  <c r="I160" i="3"/>
  <c r="L160" i="3" s="1"/>
  <c r="H160" i="3"/>
  <c r="J159" i="3"/>
  <c r="M159" i="3" s="1"/>
  <c r="I159" i="3"/>
  <c r="H159" i="3"/>
  <c r="J158" i="3"/>
  <c r="M158" i="3" s="1"/>
  <c r="I158" i="3"/>
  <c r="H158" i="3"/>
  <c r="K158" i="3" s="1"/>
  <c r="L157" i="3"/>
  <c r="J157" i="3"/>
  <c r="M157" i="3" s="1"/>
  <c r="I157" i="3"/>
  <c r="H157" i="3"/>
  <c r="J156" i="3"/>
  <c r="M156" i="3" s="1"/>
  <c r="I156" i="3"/>
  <c r="L156" i="3" s="1"/>
  <c r="H156" i="3"/>
  <c r="J155" i="3"/>
  <c r="M155" i="3" s="1"/>
  <c r="I155" i="3"/>
  <c r="H155" i="3"/>
  <c r="J154" i="3"/>
  <c r="M154" i="3" s="1"/>
  <c r="I154" i="3"/>
  <c r="H154" i="3"/>
  <c r="K154" i="3" s="1"/>
  <c r="J153" i="3"/>
  <c r="M153" i="3" s="1"/>
  <c r="I153" i="3"/>
  <c r="L153" i="3" s="1"/>
  <c r="H153" i="3"/>
  <c r="J152" i="3"/>
  <c r="M152" i="3" s="1"/>
  <c r="I152" i="3"/>
  <c r="L152" i="3" s="1"/>
  <c r="H152" i="3"/>
  <c r="J151" i="3"/>
  <c r="M151" i="3" s="1"/>
  <c r="I151" i="3"/>
  <c r="H151" i="3"/>
  <c r="M150" i="3"/>
  <c r="J150" i="3"/>
  <c r="I150" i="3"/>
  <c r="H150" i="3"/>
  <c r="K150" i="3" s="1"/>
  <c r="L149" i="3"/>
  <c r="J149" i="3"/>
  <c r="M149" i="3" s="1"/>
  <c r="I149" i="3"/>
  <c r="H149" i="3"/>
  <c r="K149" i="3" s="1"/>
  <c r="K148" i="3"/>
  <c r="J148" i="3"/>
  <c r="M148" i="3" s="1"/>
  <c r="I148" i="3"/>
  <c r="H148" i="3"/>
  <c r="M147" i="3"/>
  <c r="J147" i="3"/>
  <c r="I147" i="3"/>
  <c r="L147" i="3" s="1"/>
  <c r="H147" i="3"/>
  <c r="K147" i="3" s="1"/>
  <c r="J146" i="3"/>
  <c r="M146" i="3" s="1"/>
  <c r="I146" i="3"/>
  <c r="H146" i="3"/>
  <c r="K146" i="3" s="1"/>
  <c r="J145" i="3"/>
  <c r="M145" i="3" s="1"/>
  <c r="I145" i="3"/>
  <c r="L145" i="3" s="1"/>
  <c r="H145" i="3"/>
  <c r="J144" i="3"/>
  <c r="M144" i="3" s="1"/>
  <c r="I144" i="3"/>
  <c r="H144" i="3"/>
  <c r="K144" i="3" s="1"/>
  <c r="J143" i="3"/>
  <c r="M143" i="3" s="1"/>
  <c r="I143" i="3"/>
  <c r="H143" i="3"/>
  <c r="J142" i="3"/>
  <c r="M142" i="3" s="1"/>
  <c r="I142" i="3"/>
  <c r="H142" i="3"/>
  <c r="K142" i="3" s="1"/>
  <c r="L141" i="3"/>
  <c r="J141" i="3"/>
  <c r="M141" i="3" s="1"/>
  <c r="I141" i="3"/>
  <c r="H141" i="3"/>
  <c r="K141" i="3" s="1"/>
  <c r="J140" i="3"/>
  <c r="M140" i="3" s="1"/>
  <c r="I140" i="3"/>
  <c r="L140" i="3" s="1"/>
  <c r="H140" i="3"/>
  <c r="K140" i="3" s="1"/>
  <c r="M139" i="3"/>
  <c r="J139" i="3"/>
  <c r="I139" i="3"/>
  <c r="H139" i="3"/>
  <c r="J138" i="3"/>
  <c r="M138" i="3" s="1"/>
  <c r="I138" i="3"/>
  <c r="H138" i="3"/>
  <c r="K138" i="3" s="1"/>
  <c r="L137" i="3"/>
  <c r="J137" i="3"/>
  <c r="M137" i="3" s="1"/>
  <c r="I137" i="3"/>
  <c r="H137" i="3"/>
  <c r="K137" i="3" s="1"/>
  <c r="J136" i="3"/>
  <c r="M136" i="3" s="1"/>
  <c r="I136" i="3"/>
  <c r="L136" i="3" s="1"/>
  <c r="H136" i="3"/>
  <c r="K136" i="3" s="1"/>
  <c r="J135" i="3"/>
  <c r="M135" i="3" s="1"/>
  <c r="I135" i="3"/>
  <c r="L135" i="3" s="1"/>
  <c r="H135" i="3"/>
  <c r="J134" i="3"/>
  <c r="M134" i="3" s="1"/>
  <c r="I134" i="3"/>
  <c r="L134" i="3" s="1"/>
  <c r="H134" i="3"/>
  <c r="L133" i="3"/>
  <c r="J133" i="3"/>
  <c r="M133" i="3" s="1"/>
  <c r="I133" i="3"/>
  <c r="H133" i="3"/>
  <c r="M132" i="3"/>
  <c r="J132" i="3"/>
  <c r="I132" i="3"/>
  <c r="H132" i="3"/>
  <c r="K132" i="3" s="1"/>
  <c r="M131" i="3"/>
  <c r="J131" i="3"/>
  <c r="I131" i="3"/>
  <c r="H131" i="3"/>
  <c r="K131" i="3" s="1"/>
  <c r="J130" i="3"/>
  <c r="M130" i="3" s="1"/>
  <c r="I130" i="3"/>
  <c r="H130" i="3"/>
  <c r="J129" i="3"/>
  <c r="M129" i="3" s="1"/>
  <c r="I129" i="3"/>
  <c r="H129" i="3"/>
  <c r="J128" i="3"/>
  <c r="M128" i="3" s="1"/>
  <c r="I128" i="3"/>
  <c r="H128" i="3"/>
  <c r="K128" i="3" s="1"/>
  <c r="J127" i="3"/>
  <c r="M127" i="3" s="1"/>
  <c r="I127" i="3"/>
  <c r="H127" i="3"/>
  <c r="K127" i="3" s="1"/>
  <c r="J126" i="3"/>
  <c r="M126" i="3" s="1"/>
  <c r="I126" i="3"/>
  <c r="H126" i="3"/>
  <c r="K126" i="3" s="1"/>
  <c r="J125" i="3"/>
  <c r="M125" i="3" s="1"/>
  <c r="I125" i="3"/>
  <c r="L125" i="3" s="1"/>
  <c r="H125" i="3"/>
  <c r="K125" i="3" s="1"/>
  <c r="J124" i="3"/>
  <c r="M124" i="3" s="1"/>
  <c r="I124" i="3"/>
  <c r="H124" i="3"/>
  <c r="K124" i="3" s="1"/>
  <c r="M123" i="3"/>
  <c r="J123" i="3"/>
  <c r="I123" i="3"/>
  <c r="H123" i="3"/>
  <c r="L123" i="3" s="1"/>
  <c r="J122" i="3"/>
  <c r="M122" i="3" s="1"/>
  <c r="I122" i="3"/>
  <c r="H122" i="3"/>
  <c r="M121" i="3"/>
  <c r="J121" i="3"/>
  <c r="I121" i="3"/>
  <c r="L121" i="3" s="1"/>
  <c r="H121" i="3"/>
  <c r="K121" i="3" s="1"/>
  <c r="J120" i="3"/>
  <c r="M120" i="3" s="1"/>
  <c r="I120" i="3"/>
  <c r="H120" i="3"/>
  <c r="K120" i="3" s="1"/>
  <c r="J119" i="3"/>
  <c r="M119" i="3" s="1"/>
  <c r="I119" i="3"/>
  <c r="H119" i="3"/>
  <c r="K119" i="3" s="1"/>
  <c r="L118" i="3"/>
  <c r="J118" i="3"/>
  <c r="M118" i="3" s="1"/>
  <c r="I118" i="3"/>
  <c r="K118" i="3" s="1"/>
  <c r="H118" i="3"/>
  <c r="J117" i="3"/>
  <c r="M117" i="3" s="1"/>
  <c r="I117" i="3"/>
  <c r="L117" i="3" s="1"/>
  <c r="H117" i="3"/>
  <c r="J116" i="3"/>
  <c r="M116" i="3" s="1"/>
  <c r="I116" i="3"/>
  <c r="H116" i="3"/>
  <c r="M115" i="3"/>
  <c r="J115" i="3"/>
  <c r="I115" i="3"/>
  <c r="L115" i="3" s="1"/>
  <c r="H115" i="3"/>
  <c r="J114" i="3"/>
  <c r="M114" i="3" s="1"/>
  <c r="I114" i="3"/>
  <c r="H114" i="3"/>
  <c r="J113" i="3"/>
  <c r="M113" i="3" s="1"/>
  <c r="I113" i="3"/>
  <c r="L113" i="3" s="1"/>
  <c r="H113" i="3"/>
  <c r="K113" i="3" s="1"/>
  <c r="J112" i="3"/>
  <c r="M112" i="3" s="1"/>
  <c r="I112" i="3"/>
  <c r="L112" i="3" s="1"/>
  <c r="H112" i="3"/>
  <c r="J111" i="3"/>
  <c r="M111" i="3" s="1"/>
  <c r="I111" i="3"/>
  <c r="H111" i="3"/>
  <c r="K111" i="3" s="1"/>
  <c r="J110" i="3"/>
  <c r="M110" i="3" s="1"/>
  <c r="I110" i="3"/>
  <c r="K110" i="3" s="1"/>
  <c r="H110" i="3"/>
  <c r="J109" i="3"/>
  <c r="M109" i="3" s="1"/>
  <c r="I109" i="3"/>
  <c r="L109" i="3" s="1"/>
  <c r="H109" i="3"/>
  <c r="J108" i="3"/>
  <c r="M108" i="3" s="1"/>
  <c r="I108" i="3"/>
  <c r="H108" i="3"/>
  <c r="K108" i="3" s="1"/>
  <c r="J107" i="3"/>
  <c r="M107" i="3" s="1"/>
  <c r="I107" i="3"/>
  <c r="H107" i="3"/>
  <c r="J106" i="3"/>
  <c r="M106" i="3" s="1"/>
  <c r="I106" i="3"/>
  <c r="L106" i="3" s="1"/>
  <c r="H106" i="3"/>
  <c r="J105" i="3"/>
  <c r="M105" i="3" s="1"/>
  <c r="I105" i="3"/>
  <c r="L105" i="3" s="1"/>
  <c r="H105" i="3"/>
  <c r="J104" i="3"/>
  <c r="M104" i="3" s="1"/>
  <c r="I104" i="3"/>
  <c r="L104" i="3" s="1"/>
  <c r="H104" i="3"/>
  <c r="K104" i="3" s="1"/>
  <c r="J103" i="3"/>
  <c r="M103" i="3" s="1"/>
  <c r="I103" i="3"/>
  <c r="H103" i="3"/>
  <c r="K103" i="3" s="1"/>
  <c r="J102" i="3"/>
  <c r="M102" i="3" s="1"/>
  <c r="I102" i="3"/>
  <c r="L102" i="3" s="1"/>
  <c r="H102" i="3"/>
  <c r="J101" i="3"/>
  <c r="M101" i="3" s="1"/>
  <c r="I101" i="3"/>
  <c r="L101" i="3" s="1"/>
  <c r="H101" i="3"/>
  <c r="J100" i="3"/>
  <c r="M100" i="3" s="1"/>
  <c r="I100" i="3"/>
  <c r="H100" i="3"/>
  <c r="K100" i="3" s="1"/>
  <c r="M99" i="3"/>
  <c r="J99" i="3"/>
  <c r="I99" i="3"/>
  <c r="H99" i="3"/>
  <c r="K99" i="3" s="1"/>
  <c r="J98" i="3"/>
  <c r="M98" i="3" s="1"/>
  <c r="I98" i="3"/>
  <c r="H98" i="3"/>
  <c r="K98" i="3" s="1"/>
  <c r="J97" i="3"/>
  <c r="M97" i="3" s="1"/>
  <c r="I97" i="3"/>
  <c r="L97" i="3" s="1"/>
  <c r="H97" i="3"/>
  <c r="L96" i="3"/>
  <c r="J96" i="3"/>
  <c r="M96" i="3" s="1"/>
  <c r="I96" i="3"/>
  <c r="H96" i="3"/>
  <c r="J95" i="3"/>
  <c r="M95" i="3" s="1"/>
  <c r="I95" i="3"/>
  <c r="H95" i="3"/>
  <c r="J94" i="3"/>
  <c r="M94" i="3" s="1"/>
  <c r="I94" i="3"/>
  <c r="H94" i="3"/>
  <c r="K94" i="3" s="1"/>
  <c r="J93" i="3"/>
  <c r="M93" i="3" s="1"/>
  <c r="I93" i="3"/>
  <c r="H93" i="3"/>
  <c r="K93" i="3" s="1"/>
  <c r="J92" i="3"/>
  <c r="M92" i="3" s="1"/>
  <c r="I92" i="3"/>
  <c r="H92" i="3"/>
  <c r="K92" i="3" s="1"/>
  <c r="M91" i="3"/>
  <c r="K91" i="3"/>
  <c r="J91" i="3"/>
  <c r="I91" i="3"/>
  <c r="H91" i="3"/>
  <c r="L91" i="3" s="1"/>
  <c r="J90" i="3"/>
  <c r="M90" i="3" s="1"/>
  <c r="I90" i="3"/>
  <c r="L90" i="3" s="1"/>
  <c r="H90" i="3"/>
  <c r="J89" i="3"/>
  <c r="M89" i="3" s="1"/>
  <c r="I89" i="3"/>
  <c r="L89" i="3" s="1"/>
  <c r="H89" i="3"/>
  <c r="K89" i="3" s="1"/>
  <c r="J88" i="3"/>
  <c r="M88" i="3" s="1"/>
  <c r="I88" i="3"/>
  <c r="H88" i="3"/>
  <c r="J87" i="3"/>
  <c r="M87" i="3" s="1"/>
  <c r="I87" i="3"/>
  <c r="L87" i="3" s="1"/>
  <c r="H87" i="3"/>
  <c r="J86" i="3"/>
  <c r="M86" i="3" s="1"/>
  <c r="I86" i="3"/>
  <c r="H86" i="3"/>
  <c r="L85" i="3"/>
  <c r="J85" i="3"/>
  <c r="M85" i="3" s="1"/>
  <c r="I85" i="3"/>
  <c r="H85" i="3"/>
  <c r="K85" i="3" s="1"/>
  <c r="J84" i="3"/>
  <c r="M84" i="3" s="1"/>
  <c r="I84" i="3"/>
  <c r="L84" i="3" s="1"/>
  <c r="H84" i="3"/>
  <c r="J83" i="3"/>
  <c r="M83" i="3" s="1"/>
  <c r="I83" i="3"/>
  <c r="H83" i="3"/>
  <c r="J82" i="3"/>
  <c r="M82" i="3" s="1"/>
  <c r="I82" i="3"/>
  <c r="L82" i="3" s="1"/>
  <c r="H82" i="3"/>
  <c r="M81" i="3"/>
  <c r="J81" i="3"/>
  <c r="I81" i="3"/>
  <c r="H81" i="3"/>
  <c r="J80" i="3"/>
  <c r="M80" i="3" s="1"/>
  <c r="I80" i="3"/>
  <c r="H80" i="3"/>
  <c r="K80" i="3" s="1"/>
  <c r="J79" i="3"/>
  <c r="M79" i="3" s="1"/>
  <c r="I79" i="3"/>
  <c r="L79" i="3" s="1"/>
  <c r="H79" i="3"/>
  <c r="J78" i="3"/>
  <c r="M78" i="3" s="1"/>
  <c r="I78" i="3"/>
  <c r="H78" i="3"/>
  <c r="L78" i="3" s="1"/>
  <c r="J77" i="3"/>
  <c r="M77" i="3" s="1"/>
  <c r="I77" i="3"/>
  <c r="H77" i="3"/>
  <c r="J76" i="3"/>
  <c r="M76" i="3" s="1"/>
  <c r="I76" i="3"/>
  <c r="H76" i="3"/>
  <c r="J75" i="3"/>
  <c r="M75" i="3" s="1"/>
  <c r="I75" i="3"/>
  <c r="H75" i="3"/>
  <c r="K75" i="3" s="1"/>
  <c r="J74" i="3"/>
  <c r="M74" i="3" s="1"/>
  <c r="I74" i="3"/>
  <c r="H74" i="3"/>
  <c r="L74" i="3" s="1"/>
  <c r="J73" i="3"/>
  <c r="M73" i="3" s="1"/>
  <c r="I73" i="3"/>
  <c r="K73" i="3" s="1"/>
  <c r="H73" i="3"/>
  <c r="J72" i="3"/>
  <c r="M72" i="3" s="1"/>
  <c r="I72" i="3"/>
  <c r="L72" i="3" s="1"/>
  <c r="H72" i="3"/>
  <c r="J71" i="3"/>
  <c r="M71" i="3" s="1"/>
  <c r="I71" i="3"/>
  <c r="H71" i="3"/>
  <c r="J70" i="3"/>
  <c r="M70" i="3" s="1"/>
  <c r="I70" i="3"/>
  <c r="H70" i="3"/>
  <c r="L70" i="3" s="1"/>
  <c r="J69" i="3"/>
  <c r="M69" i="3" s="1"/>
  <c r="I69" i="3"/>
  <c r="H69" i="3"/>
  <c r="J68" i="3"/>
  <c r="M68" i="3" s="1"/>
  <c r="I68" i="3"/>
  <c r="L68" i="3" s="1"/>
  <c r="H68" i="3"/>
  <c r="M67" i="3"/>
  <c r="J67" i="3"/>
  <c r="I67" i="3"/>
  <c r="L67" i="3" s="1"/>
  <c r="H67" i="3"/>
  <c r="K67" i="3" s="1"/>
  <c r="J66" i="3"/>
  <c r="M66" i="3" s="1"/>
  <c r="I66" i="3"/>
  <c r="H66" i="3"/>
  <c r="L66" i="3" s="1"/>
  <c r="J65" i="3"/>
  <c r="M65" i="3" s="1"/>
  <c r="I65" i="3"/>
  <c r="L65" i="3" s="1"/>
  <c r="H65" i="3"/>
  <c r="J64" i="3"/>
  <c r="M64" i="3" s="1"/>
  <c r="I64" i="3"/>
  <c r="H64" i="3"/>
  <c r="K64" i="3" s="1"/>
  <c r="J63" i="3"/>
  <c r="M63" i="3" s="1"/>
  <c r="I63" i="3"/>
  <c r="H63" i="3"/>
  <c r="K63" i="3" s="1"/>
  <c r="J62" i="3"/>
  <c r="M62" i="3" s="1"/>
  <c r="I62" i="3"/>
  <c r="L62" i="3" s="1"/>
  <c r="H62" i="3"/>
  <c r="J61" i="3"/>
  <c r="M61" i="3" s="1"/>
  <c r="I61" i="3"/>
  <c r="H61" i="3"/>
  <c r="K61" i="3" s="1"/>
  <c r="J60" i="3"/>
  <c r="M60" i="3" s="1"/>
  <c r="I60" i="3"/>
  <c r="L60" i="3" s="1"/>
  <c r="H60" i="3"/>
  <c r="K60" i="3" s="1"/>
  <c r="M59" i="3"/>
  <c r="J59" i="3"/>
  <c r="I59" i="3"/>
  <c r="L59" i="3" s="1"/>
  <c r="H59" i="3"/>
  <c r="K59" i="3" s="1"/>
  <c r="J58" i="3"/>
  <c r="M58" i="3" s="1"/>
  <c r="I58" i="3"/>
  <c r="H58" i="3"/>
  <c r="J57" i="3"/>
  <c r="M57" i="3" s="1"/>
  <c r="I57" i="3"/>
  <c r="L57" i="3" s="1"/>
  <c r="H57" i="3"/>
  <c r="K57" i="3" s="1"/>
  <c r="J56" i="3"/>
  <c r="M56" i="3" s="1"/>
  <c r="I56" i="3"/>
  <c r="L56" i="3" s="1"/>
  <c r="H56" i="3"/>
  <c r="L55" i="3"/>
  <c r="J55" i="3"/>
  <c r="M55" i="3" s="1"/>
  <c r="I55" i="3"/>
  <c r="H55" i="3"/>
  <c r="K55" i="3" s="1"/>
  <c r="J54" i="3"/>
  <c r="M54" i="3" s="1"/>
  <c r="I54" i="3"/>
  <c r="K54" i="3" s="1"/>
  <c r="H54" i="3"/>
  <c r="J53" i="3"/>
  <c r="M53" i="3" s="1"/>
  <c r="I53" i="3"/>
  <c r="H53" i="3"/>
  <c r="K53" i="3" s="1"/>
  <c r="J52" i="3"/>
  <c r="M52" i="3" s="1"/>
  <c r="I52" i="3"/>
  <c r="K52" i="3" s="1"/>
  <c r="H52" i="3"/>
  <c r="L51" i="3"/>
  <c r="J51" i="3"/>
  <c r="M51" i="3" s="1"/>
  <c r="I51" i="3"/>
  <c r="H51" i="3"/>
  <c r="K51" i="3" s="1"/>
  <c r="J50" i="3"/>
  <c r="M50" i="3" s="1"/>
  <c r="I50" i="3"/>
  <c r="H50" i="3"/>
  <c r="L50" i="3" s="1"/>
  <c r="J49" i="3"/>
  <c r="M49" i="3" s="1"/>
  <c r="I49" i="3"/>
  <c r="L49" i="3" s="1"/>
  <c r="H49" i="3"/>
  <c r="J48" i="3"/>
  <c r="M48" i="3" s="1"/>
  <c r="I48" i="3"/>
  <c r="H48" i="3"/>
  <c r="K48" i="3" s="1"/>
  <c r="J47" i="3"/>
  <c r="M47" i="3" s="1"/>
  <c r="I47" i="3"/>
  <c r="H47" i="3"/>
  <c r="K47" i="3" s="1"/>
  <c r="J46" i="3"/>
  <c r="M46" i="3" s="1"/>
  <c r="I46" i="3"/>
  <c r="L46" i="3" s="1"/>
  <c r="H46" i="3"/>
  <c r="K46" i="3" s="1"/>
  <c r="J45" i="3"/>
  <c r="M45" i="3" s="1"/>
  <c r="I45" i="3"/>
  <c r="L45" i="3" s="1"/>
  <c r="H45" i="3"/>
  <c r="J44" i="3"/>
  <c r="M44" i="3" s="1"/>
  <c r="I44" i="3"/>
  <c r="H44" i="3"/>
  <c r="K44" i="3" s="1"/>
  <c r="L43" i="3"/>
  <c r="J43" i="3"/>
  <c r="M43" i="3" s="1"/>
  <c r="I43" i="3"/>
  <c r="H43" i="3"/>
  <c r="K43" i="3" s="1"/>
  <c r="J42" i="3"/>
  <c r="M42" i="3" s="1"/>
  <c r="I42" i="3"/>
  <c r="H42" i="3"/>
  <c r="L42" i="3" s="1"/>
  <c r="J41" i="3"/>
  <c r="M41" i="3" s="1"/>
  <c r="I41" i="3"/>
  <c r="H41" i="3"/>
  <c r="K41" i="3" s="1"/>
  <c r="J40" i="3"/>
  <c r="M40" i="3" s="1"/>
  <c r="I40" i="3"/>
  <c r="L40" i="3" s="1"/>
  <c r="H40" i="3"/>
  <c r="J39" i="3"/>
  <c r="M39" i="3" s="1"/>
  <c r="I39" i="3"/>
  <c r="H39" i="3"/>
  <c r="M38" i="3"/>
  <c r="K38" i="3"/>
  <c r="J38" i="3"/>
  <c r="I38" i="3"/>
  <c r="L38" i="3" s="1"/>
  <c r="H38" i="3"/>
  <c r="J37" i="3"/>
  <c r="M37" i="3" s="1"/>
  <c r="I37" i="3"/>
  <c r="H37" i="3"/>
  <c r="J36" i="3"/>
  <c r="M36" i="3" s="1"/>
  <c r="I36" i="3"/>
  <c r="L36" i="3" s="1"/>
  <c r="H36" i="3"/>
  <c r="K36" i="3" s="1"/>
  <c r="L35" i="3"/>
  <c r="J35" i="3"/>
  <c r="M35" i="3" s="1"/>
  <c r="I35" i="3"/>
  <c r="H35" i="3"/>
  <c r="K35" i="3" s="1"/>
  <c r="J34" i="3"/>
  <c r="M34" i="3" s="1"/>
  <c r="I34" i="3"/>
  <c r="H34" i="3"/>
  <c r="L34" i="3" s="1"/>
  <c r="J33" i="3"/>
  <c r="M33" i="3" s="1"/>
  <c r="I33" i="3"/>
  <c r="L33" i="3" s="1"/>
  <c r="H33" i="3"/>
  <c r="K33" i="3" s="1"/>
  <c r="J32" i="3"/>
  <c r="M32" i="3" s="1"/>
  <c r="I32" i="3"/>
  <c r="H32" i="3"/>
  <c r="K32" i="3" s="1"/>
  <c r="J31" i="3"/>
  <c r="M31" i="3" s="1"/>
  <c r="I31" i="3"/>
  <c r="L31" i="3" s="1"/>
  <c r="H31" i="3"/>
  <c r="L30" i="3"/>
  <c r="J30" i="3"/>
  <c r="M30" i="3" s="1"/>
  <c r="I30" i="3"/>
  <c r="H30" i="3"/>
  <c r="K30" i="3" s="1"/>
  <c r="J29" i="3"/>
  <c r="M29" i="3" s="1"/>
  <c r="I29" i="3"/>
  <c r="H29" i="3"/>
  <c r="K29" i="3" s="1"/>
  <c r="J28" i="3"/>
  <c r="M28" i="3" s="1"/>
  <c r="I28" i="3"/>
  <c r="L28" i="3" s="1"/>
  <c r="H28" i="3"/>
  <c r="M27" i="3"/>
  <c r="J27" i="3"/>
  <c r="I27" i="3"/>
  <c r="L27" i="3" s="1"/>
  <c r="H27" i="3"/>
  <c r="K26" i="3"/>
  <c r="J26" i="3"/>
  <c r="M26" i="3" s="1"/>
  <c r="I26" i="3"/>
  <c r="H26" i="3"/>
  <c r="L26" i="3" s="1"/>
  <c r="J25" i="3"/>
  <c r="M25" i="3" s="1"/>
  <c r="I25" i="3"/>
  <c r="L25" i="3" s="1"/>
  <c r="H25" i="3"/>
  <c r="J24" i="3"/>
  <c r="M24" i="3" s="1"/>
  <c r="I24" i="3"/>
  <c r="H24" i="3"/>
  <c r="K24" i="3" s="1"/>
  <c r="J23" i="3"/>
  <c r="M23" i="3" s="1"/>
  <c r="I23" i="3"/>
  <c r="L23" i="3" s="1"/>
  <c r="H23" i="3"/>
  <c r="M22" i="3"/>
  <c r="L22" i="3"/>
  <c r="J22" i="3"/>
  <c r="I22" i="3"/>
  <c r="H22" i="3"/>
  <c r="K22" i="3" s="1"/>
  <c r="J21" i="3"/>
  <c r="M21" i="3" s="1"/>
  <c r="I21" i="3"/>
  <c r="H21" i="3"/>
  <c r="K21" i="3" s="1"/>
  <c r="J20" i="3"/>
  <c r="M20" i="3" s="1"/>
  <c r="I20" i="3"/>
  <c r="H20" i="3"/>
  <c r="K20" i="3" s="1"/>
  <c r="J19" i="3"/>
  <c r="M19" i="3" s="1"/>
  <c r="I19" i="3"/>
  <c r="L19" i="3" s="1"/>
  <c r="H19" i="3"/>
  <c r="K19" i="3" s="1"/>
  <c r="J18" i="3"/>
  <c r="M18" i="3" s="1"/>
  <c r="I18" i="3"/>
  <c r="H18" i="3"/>
  <c r="L18" i="3" s="1"/>
  <c r="J17" i="3"/>
  <c r="M17" i="3" s="1"/>
  <c r="I17" i="3"/>
  <c r="H17" i="3"/>
  <c r="L17" i="3" s="1"/>
  <c r="J16" i="3"/>
  <c r="M16" i="3" s="1"/>
  <c r="I16" i="3"/>
  <c r="H16" i="3"/>
  <c r="K16" i="3" s="1"/>
  <c r="J15" i="3"/>
  <c r="M15" i="3" s="1"/>
  <c r="I15" i="3"/>
  <c r="H15" i="3"/>
  <c r="K15" i="3" s="1"/>
  <c r="L14" i="3"/>
  <c r="K14" i="3"/>
  <c r="J14" i="3"/>
  <c r="M14" i="3" s="1"/>
  <c r="I14" i="3"/>
  <c r="H14" i="3"/>
  <c r="J13" i="3"/>
  <c r="M13" i="3" s="1"/>
  <c r="I13" i="3"/>
  <c r="H13" i="3"/>
  <c r="K13" i="3" s="1"/>
  <c r="J12" i="3"/>
  <c r="M12" i="3" s="1"/>
  <c r="I12" i="3"/>
  <c r="L12" i="3" s="1"/>
  <c r="H12" i="3"/>
  <c r="K12" i="3" s="1"/>
  <c r="J11" i="3"/>
  <c r="M11" i="3" s="1"/>
  <c r="I11" i="3"/>
  <c r="L11" i="3" s="1"/>
  <c r="H11" i="3"/>
  <c r="K11" i="3" s="1"/>
  <c r="K10" i="3"/>
  <c r="J10" i="3"/>
  <c r="M10" i="3" s="1"/>
  <c r="I10" i="3"/>
  <c r="H10" i="3"/>
  <c r="J9" i="3"/>
  <c r="M9" i="3" s="1"/>
  <c r="I9" i="3"/>
  <c r="H9" i="3"/>
  <c r="J8" i="3"/>
  <c r="M8" i="3" s="1"/>
  <c r="I8" i="3"/>
  <c r="H8" i="3"/>
  <c r="K8" i="3" s="1"/>
  <c r="J7" i="3"/>
  <c r="M7" i="3" s="1"/>
  <c r="I7" i="3"/>
  <c r="L7" i="3" s="1"/>
  <c r="H7" i="3"/>
  <c r="M6" i="3"/>
  <c r="L6" i="3"/>
  <c r="K6" i="3"/>
  <c r="J6" i="3"/>
  <c r="I6" i="3"/>
  <c r="H6" i="3"/>
  <c r="J5" i="3"/>
  <c r="M5" i="3" s="1"/>
  <c r="I5" i="3"/>
  <c r="H5" i="3"/>
  <c r="L5" i="3" s="1"/>
  <c r="J4" i="3"/>
  <c r="M4" i="3" s="1"/>
  <c r="I4" i="3"/>
  <c r="L4" i="3" s="1"/>
  <c r="H4" i="3"/>
  <c r="K4" i="3" s="1"/>
  <c r="J3" i="3"/>
  <c r="M3" i="3" s="1"/>
  <c r="I3" i="3"/>
  <c r="H3" i="3"/>
  <c r="L2" i="3"/>
  <c r="K2" i="3"/>
  <c r="J2" i="3"/>
  <c r="M2" i="3" s="1"/>
  <c r="I2" i="3"/>
  <c r="H2" i="3"/>
  <c r="AC6" i="1" l="1"/>
  <c r="AA8" i="1"/>
  <c r="Z8" i="1"/>
  <c r="Z11" i="1" s="1"/>
  <c r="L940" i="3"/>
  <c r="K940" i="3"/>
  <c r="K1432" i="3"/>
  <c r="L1432" i="3"/>
  <c r="P649" i="1"/>
  <c r="P2926" i="1"/>
  <c r="P2718" i="1"/>
  <c r="P2478" i="1"/>
  <c r="P2288" i="1"/>
  <c r="P2064" i="1"/>
  <c r="P1904" i="1"/>
  <c r="P1728" i="1"/>
  <c r="P1520" i="1"/>
  <c r="P1312" i="1"/>
  <c r="P1104" i="1"/>
  <c r="P832" i="1"/>
  <c r="P3207" i="1"/>
  <c r="P3519" i="1"/>
  <c r="P3343" i="1"/>
  <c r="P3770" i="1"/>
  <c r="P3927" i="1"/>
  <c r="P3964" i="1"/>
  <c r="P4379" i="1"/>
  <c r="P5145" i="1"/>
  <c r="L318" i="3"/>
  <c r="K318" i="3"/>
  <c r="P663" i="1"/>
  <c r="P2862" i="1"/>
  <c r="P2702" i="1"/>
  <c r="P2542" i="1"/>
  <c r="P2320" i="1"/>
  <c r="P2096" i="1"/>
  <c r="P1888" i="1"/>
  <c r="P1664" i="1"/>
  <c r="P1440" i="1"/>
  <c r="P1264" i="1"/>
  <c r="P1072" i="1"/>
  <c r="P864" i="1"/>
  <c r="P3223" i="1"/>
  <c r="P3567" i="1"/>
  <c r="P3914" i="1"/>
  <c r="P3706" i="1"/>
  <c r="P4108" i="1"/>
  <c r="P4228" i="1"/>
  <c r="P4315" i="1"/>
  <c r="P5129" i="1"/>
  <c r="L473" i="3"/>
  <c r="K473" i="3"/>
  <c r="K3" i="3"/>
  <c r="K23" i="3"/>
  <c r="L39" i="3"/>
  <c r="L48" i="3"/>
  <c r="L64" i="3"/>
  <c r="K69" i="3"/>
  <c r="K82" i="3"/>
  <c r="L124" i="3"/>
  <c r="L129" i="3"/>
  <c r="L142" i="3"/>
  <c r="K151" i="3"/>
  <c r="K262" i="3"/>
  <c r="K301" i="3"/>
  <c r="L301" i="3"/>
  <c r="L313" i="3"/>
  <c r="K323" i="3"/>
  <c r="K340" i="3"/>
  <c r="K353" i="3"/>
  <c r="L379" i="3"/>
  <c r="K384" i="3"/>
  <c r="K406" i="3"/>
  <c r="L707" i="3"/>
  <c r="L803" i="3"/>
  <c r="K803" i="3"/>
  <c r="P2990" i="1"/>
  <c r="P2606" i="1"/>
  <c r="P2224" i="1"/>
  <c r="P1840" i="1"/>
  <c r="P1456" i="1"/>
  <c r="P1024" i="1"/>
  <c r="P3114" i="1"/>
  <c r="P3503" i="1"/>
  <c r="P3754" i="1"/>
  <c r="P4044" i="1"/>
  <c r="P4331" i="1"/>
  <c r="P5241" i="1"/>
  <c r="P4921" i="1"/>
  <c r="L15" i="3"/>
  <c r="K28" i="3"/>
  <c r="L32" i="3"/>
  <c r="K40" i="3"/>
  <c r="L44" i="3"/>
  <c r="K49" i="3"/>
  <c r="K65" i="3"/>
  <c r="K97" i="3"/>
  <c r="K116" i="3"/>
  <c r="L120" i="3"/>
  <c r="K130" i="3"/>
  <c r="L188" i="3"/>
  <c r="L192" i="3"/>
  <c r="K205" i="3"/>
  <c r="K227" i="3"/>
  <c r="L248" i="3"/>
  <c r="K258" i="3"/>
  <c r="L275" i="3"/>
  <c r="K328" i="3"/>
  <c r="K415" i="3"/>
  <c r="K419" i="3"/>
  <c r="K447" i="3"/>
  <c r="L496" i="3"/>
  <c r="K544" i="3"/>
  <c r="L651" i="3"/>
  <c r="K651" i="3"/>
  <c r="L656" i="3"/>
  <c r="L1155" i="3"/>
  <c r="P595" i="1"/>
  <c r="P2910" i="1"/>
  <c r="P2686" i="1"/>
  <c r="P2526" i="1"/>
  <c r="P2336" i="1"/>
  <c r="P2112" i="1"/>
  <c r="P1936" i="1"/>
  <c r="P1696" i="1"/>
  <c r="P1504" i="1"/>
  <c r="P1296" i="1"/>
  <c r="P1120" i="1"/>
  <c r="P928" i="1"/>
  <c r="P3146" i="1"/>
  <c r="P3255" i="1"/>
  <c r="P3898" i="1"/>
  <c r="P3690" i="1"/>
  <c r="P4124" i="1"/>
  <c r="P4276" i="1"/>
  <c r="P4475" i="1"/>
  <c r="P4807" i="1"/>
  <c r="P4615" i="1"/>
  <c r="P5001" i="1"/>
  <c r="P5436" i="1"/>
  <c r="K451" i="3"/>
  <c r="L1742" i="3"/>
  <c r="K1742" i="3"/>
  <c r="K2173" i="3"/>
  <c r="P2" i="1"/>
  <c r="P490" i="1"/>
  <c r="P504" i="1"/>
  <c r="P522" i="1"/>
  <c r="P536" i="1"/>
  <c r="P553" i="1"/>
  <c r="P572" i="1"/>
  <c r="P586" i="1"/>
  <c r="P603" i="1"/>
  <c r="P605" i="1"/>
  <c r="P636" i="1"/>
  <c r="P647" i="1"/>
  <c r="P664" i="1"/>
  <c r="P685" i="1"/>
  <c r="P694" i="1"/>
  <c r="P713" i="1"/>
  <c r="P2384" i="1"/>
  <c r="P848" i="1"/>
  <c r="K74" i="3"/>
  <c r="K78" i="3"/>
  <c r="L107" i="3"/>
  <c r="K162" i="3"/>
  <c r="K166" i="3"/>
  <c r="L184" i="3"/>
  <c r="L280" i="3"/>
  <c r="L293" i="3"/>
  <c r="K324" i="3"/>
  <c r="K390" i="3"/>
  <c r="K398" i="3"/>
  <c r="K465" i="3"/>
  <c r="L478" i="3"/>
  <c r="K483" i="3"/>
  <c r="L914" i="3"/>
  <c r="K914" i="3"/>
  <c r="P632" i="1"/>
  <c r="P2878" i="1"/>
  <c r="P2670" i="1"/>
  <c r="P2494" i="1"/>
  <c r="P2304" i="1"/>
  <c r="P2128" i="1"/>
  <c r="P1920" i="1"/>
  <c r="P1712" i="1"/>
  <c r="P1536" i="1"/>
  <c r="P1328" i="1"/>
  <c r="P1152" i="1"/>
  <c r="P944" i="1"/>
  <c r="P3037" i="1"/>
  <c r="P3271" i="1"/>
  <c r="P3359" i="1"/>
  <c r="P3722" i="1"/>
  <c r="P4156" i="1"/>
  <c r="P4244" i="1"/>
  <c r="P4363" i="1"/>
  <c r="P4727" i="1"/>
  <c r="P4858" i="1"/>
  <c r="P5097" i="1"/>
  <c r="P5468" i="1"/>
  <c r="L201" i="3"/>
  <c r="K214" i="3"/>
  <c r="K703" i="3"/>
  <c r="P549" i="1"/>
  <c r="P759" i="1"/>
  <c r="P2814" i="1"/>
  <c r="P2590" i="1"/>
  <c r="P2400" i="1"/>
  <c r="P2208" i="1"/>
  <c r="P2016" i="1"/>
  <c r="P1760" i="1"/>
  <c r="P1552" i="1"/>
  <c r="P1376" i="1"/>
  <c r="P1136" i="1"/>
  <c r="P912" i="1"/>
  <c r="P3079" i="1"/>
  <c r="P3303" i="1"/>
  <c r="P3439" i="1"/>
  <c r="P3818" i="1"/>
  <c r="P3943" i="1"/>
  <c r="P3996" i="1"/>
  <c r="P4443" i="1"/>
  <c r="P4791" i="1"/>
  <c r="P4631" i="1"/>
  <c r="P5161" i="1"/>
  <c r="P4937" i="1"/>
  <c r="P4889" i="1"/>
  <c r="K134" i="3"/>
  <c r="L8" i="3"/>
  <c r="L16" i="3"/>
  <c r="K25" i="3"/>
  <c r="K37" i="3"/>
  <c r="L41" i="3"/>
  <c r="K70" i="3"/>
  <c r="K79" i="3"/>
  <c r="L93" i="3"/>
  <c r="L126" i="3"/>
  <c r="K135" i="3"/>
  <c r="K198" i="3"/>
  <c r="K223" i="3"/>
  <c r="L245" i="3"/>
  <c r="K267" i="3"/>
  <c r="L289" i="3"/>
  <c r="K333" i="3"/>
  <c r="K355" i="3"/>
  <c r="L376" i="3"/>
  <c r="K386" i="3"/>
  <c r="L403" i="3"/>
  <c r="L443" i="3"/>
  <c r="L462" i="3"/>
  <c r="L488" i="3"/>
  <c r="L540" i="3"/>
  <c r="L575" i="3"/>
  <c r="L594" i="3"/>
  <c r="K594" i="3"/>
  <c r="K635" i="3"/>
  <c r="K639" i="3"/>
  <c r="K686" i="3"/>
  <c r="L690" i="3"/>
  <c r="K743" i="3"/>
  <c r="L932" i="3"/>
  <c r="K932" i="3"/>
  <c r="P729" i="1"/>
  <c r="P2782" i="1"/>
  <c r="P2176" i="1"/>
  <c r="P2000" i="1"/>
  <c r="P1808" i="1"/>
  <c r="P1632" i="1"/>
  <c r="P1472" i="1"/>
  <c r="P1248" i="1"/>
  <c r="P1040" i="1"/>
  <c r="P816" i="1"/>
  <c r="P3191" i="1"/>
  <c r="P3535" i="1"/>
  <c r="P3391" i="1"/>
  <c r="P3834" i="1"/>
  <c r="P3626" i="1"/>
  <c r="P4092" i="1"/>
  <c r="P4555" i="1"/>
  <c r="P4427" i="1"/>
  <c r="P4759" i="1"/>
  <c r="P4821" i="1"/>
  <c r="P5017" i="1"/>
  <c r="P5404" i="1"/>
  <c r="K421" i="3"/>
  <c r="P696" i="1"/>
  <c r="P2894" i="1"/>
  <c r="P2654" i="1"/>
  <c r="P2462" i="1"/>
  <c r="P2256" i="1"/>
  <c r="P2048" i="1"/>
  <c r="P1872" i="1"/>
  <c r="P1680" i="1"/>
  <c r="P1488" i="1"/>
  <c r="P1280" i="1"/>
  <c r="P1088" i="1"/>
  <c r="P896" i="1"/>
  <c r="P3130" i="1"/>
  <c r="P3239" i="1"/>
  <c r="P3423" i="1"/>
  <c r="P3786" i="1"/>
  <c r="P4188" i="1"/>
  <c r="P3980" i="1"/>
  <c r="P4459" i="1"/>
  <c r="P4575" i="1"/>
  <c r="P4837" i="1"/>
  <c r="P5065" i="1"/>
  <c r="P5420" i="1"/>
  <c r="L368" i="3"/>
  <c r="L448" i="3"/>
  <c r="L507" i="3"/>
  <c r="P535" i="1"/>
  <c r="P743" i="1"/>
  <c r="P2830" i="1"/>
  <c r="P2638" i="1"/>
  <c r="P2446" i="1"/>
  <c r="P2240" i="1"/>
  <c r="P2032" i="1"/>
  <c r="P1824" i="1"/>
  <c r="P1616" i="1"/>
  <c r="P1392" i="1"/>
  <c r="P1216" i="1"/>
  <c r="P1008" i="1"/>
  <c r="P800" i="1"/>
  <c r="P3175" i="1"/>
  <c r="P3487" i="1"/>
  <c r="P3882" i="1"/>
  <c r="P3658" i="1"/>
  <c r="P4076" i="1"/>
  <c r="P4507" i="1"/>
  <c r="P4591" i="1"/>
  <c r="P4663" i="1"/>
  <c r="P5193" i="1"/>
  <c r="P5049" i="1"/>
  <c r="P5302" i="1"/>
  <c r="L20" i="3"/>
  <c r="L58" i="3"/>
  <c r="K50" i="3"/>
  <c r="L131" i="3"/>
  <c r="L9" i="3"/>
  <c r="K62" i="3"/>
  <c r="L71" i="3"/>
  <c r="L99" i="3"/>
  <c r="L122" i="3"/>
  <c r="L158" i="3"/>
  <c r="L211" i="3"/>
  <c r="K229" i="3"/>
  <c r="L237" i="3"/>
  <c r="L285" i="3"/>
  <c r="L329" i="3"/>
  <c r="K342" i="3"/>
  <c r="K373" i="3"/>
  <c r="L444" i="3"/>
  <c r="L453" i="3"/>
  <c r="K484" i="3"/>
  <c r="L484" i="3"/>
  <c r="L502" i="3"/>
  <c r="K677" i="3"/>
  <c r="L854" i="3"/>
  <c r="K389" i="3"/>
  <c r="L389" i="3"/>
  <c r="P567" i="1"/>
  <c r="P2958" i="1"/>
  <c r="P2766" i="1"/>
  <c r="P2558" i="1"/>
  <c r="P2368" i="1"/>
  <c r="P2160" i="1"/>
  <c r="P1968" i="1"/>
  <c r="P1776" i="1"/>
  <c r="P1584" i="1"/>
  <c r="P1344" i="1"/>
  <c r="P1184" i="1"/>
  <c r="P976" i="1"/>
  <c r="P2998" i="1"/>
  <c r="P3319" i="1"/>
  <c r="P3407" i="1"/>
  <c r="P3802" i="1"/>
  <c r="P3959" i="1"/>
  <c r="P4012" i="1"/>
  <c r="P4539" i="1"/>
  <c r="P4607" i="1"/>
  <c r="P4695" i="1"/>
  <c r="P5225" i="1"/>
  <c r="P5033" i="1"/>
  <c r="P5286" i="1"/>
  <c r="L54" i="3"/>
  <c r="L108" i="3"/>
  <c r="L144" i="3"/>
  <c r="L171" i="3"/>
  <c r="L206" i="3"/>
  <c r="L76" i="3"/>
  <c r="K163" i="3"/>
  <c r="L264" i="3"/>
  <c r="L299" i="3"/>
  <c r="L312" i="3"/>
  <c r="L325" i="3"/>
  <c r="K395" i="3"/>
  <c r="L435" i="3"/>
  <c r="L498" i="3"/>
  <c r="P715" i="1"/>
  <c r="P2846" i="1"/>
  <c r="P2432" i="1"/>
  <c r="P3053" i="1"/>
  <c r="P3335" i="1"/>
  <c r="P3455" i="1"/>
  <c r="P3850" i="1"/>
  <c r="P3610" i="1"/>
  <c r="P4028" i="1"/>
  <c r="P4491" i="1"/>
  <c r="P4299" i="1"/>
  <c r="P4679" i="1"/>
  <c r="P5177" i="1"/>
  <c r="P4985" i="1"/>
  <c r="P4873" i="1"/>
  <c r="L75" i="3"/>
  <c r="L10" i="3"/>
  <c r="K72" i="3"/>
  <c r="K95" i="3"/>
  <c r="K159" i="3"/>
  <c r="K195" i="3"/>
  <c r="L216" i="3"/>
  <c r="L269" i="3"/>
  <c r="K326" i="3"/>
  <c r="K467" i="3"/>
  <c r="K490" i="3"/>
  <c r="K494" i="3"/>
  <c r="L494" i="3"/>
  <c r="L537" i="3"/>
  <c r="K537" i="3"/>
  <c r="L623" i="3"/>
  <c r="K632" i="3"/>
  <c r="L632" i="3"/>
  <c r="K831" i="3"/>
  <c r="P607" i="1"/>
  <c r="P2942" i="1"/>
  <c r="P2734" i="1"/>
  <c r="P2510" i="1"/>
  <c r="P2272" i="1"/>
  <c r="P2080" i="1"/>
  <c r="P1856" i="1"/>
  <c r="P1648" i="1"/>
  <c r="P1424" i="1"/>
  <c r="P1168" i="1"/>
  <c r="P880" i="1"/>
  <c r="P3098" i="1"/>
  <c r="P3551" i="1"/>
  <c r="P3585" i="1"/>
  <c r="P3674" i="1"/>
  <c r="P4140" i="1"/>
  <c r="P4292" i="1"/>
  <c r="P4395" i="1"/>
  <c r="P4743" i="1"/>
  <c r="P5257" i="1"/>
  <c r="P5081" i="1"/>
  <c r="P5452" i="1"/>
  <c r="L868" i="3"/>
  <c r="K868" i="3"/>
  <c r="L1298" i="3"/>
  <c r="K1298" i="3"/>
  <c r="P582" i="1"/>
  <c r="P2974" i="1"/>
  <c r="P2750" i="1"/>
  <c r="P2574" i="1"/>
  <c r="P2352" i="1"/>
  <c r="P2144" i="1"/>
  <c r="P1952" i="1"/>
  <c r="P1744" i="1"/>
  <c r="P1568" i="1"/>
  <c r="P1408" i="1"/>
  <c r="P1232" i="1"/>
  <c r="P1056" i="1"/>
  <c r="P960" i="1"/>
  <c r="P3008" i="1"/>
  <c r="P3287" i="1"/>
  <c r="P3375" i="1"/>
  <c r="P3738" i="1"/>
  <c r="P4172" i="1"/>
  <c r="P4260" i="1"/>
  <c r="P4411" i="1"/>
  <c r="P4775" i="1"/>
  <c r="P4647" i="1"/>
  <c r="P5113" i="1"/>
  <c r="P4953" i="1"/>
  <c r="P5263" i="1"/>
  <c r="K87" i="3"/>
  <c r="L24" i="3"/>
  <c r="K27" i="3"/>
  <c r="K31" i="3"/>
  <c r="L47" i="3"/>
  <c r="K68" i="3"/>
  <c r="K76" i="3"/>
  <c r="L81" i="3"/>
  <c r="K86" i="3"/>
  <c r="L100" i="3"/>
  <c r="L128" i="3"/>
  <c r="L150" i="3"/>
  <c r="L225" i="3"/>
  <c r="K234" i="3"/>
  <c r="L247" i="3"/>
  <c r="L256" i="3"/>
  <c r="L278" i="3"/>
  <c r="L300" i="3"/>
  <c r="K322" i="3"/>
  <c r="L339" i="3"/>
  <c r="K357" i="3"/>
  <c r="L365" i="3"/>
  <c r="L413" i="3"/>
  <c r="L422" i="3"/>
  <c r="K436" i="3"/>
  <c r="K464" i="3"/>
  <c r="L528" i="3"/>
  <c r="K532" i="3"/>
  <c r="K560" i="3"/>
  <c r="L560" i="3"/>
  <c r="L673" i="3"/>
  <c r="K717" i="3"/>
  <c r="P2798" i="1"/>
  <c r="P2622" i="1"/>
  <c r="P2416" i="1"/>
  <c r="P2192" i="1"/>
  <c r="P1984" i="1"/>
  <c r="P1792" i="1"/>
  <c r="P1600" i="1"/>
  <c r="P1360" i="1"/>
  <c r="P1200" i="1"/>
  <c r="P992" i="1"/>
  <c r="P3022" i="1"/>
  <c r="P3159" i="1"/>
  <c r="P3471" i="1"/>
  <c r="P3866" i="1"/>
  <c r="P3642" i="1"/>
  <c r="P4060" i="1"/>
  <c r="P4523" i="1"/>
  <c r="P4347" i="1"/>
  <c r="P4711" i="1"/>
  <c r="P5209" i="1"/>
  <c r="P4969" i="1"/>
  <c r="P4905" i="1"/>
  <c r="K56" i="3"/>
  <c r="K115" i="3"/>
  <c r="L155" i="3"/>
  <c r="K169" i="3"/>
  <c r="L187" i="3"/>
  <c r="K187" i="3"/>
  <c r="K200" i="3"/>
  <c r="K287" i="3"/>
  <c r="K344" i="3"/>
  <c r="K366" i="3"/>
  <c r="K397" i="3"/>
  <c r="K491" i="3"/>
  <c r="K552" i="3"/>
  <c r="K601" i="3"/>
  <c r="L784" i="3"/>
  <c r="K784" i="3"/>
  <c r="K972" i="3"/>
  <c r="K1011" i="3"/>
  <c r="L177" i="3"/>
  <c r="L222" i="3"/>
  <c r="K233" i="3"/>
  <c r="K244" i="3"/>
  <c r="K266" i="3"/>
  <c r="L273" i="3"/>
  <c r="K277" i="3"/>
  <c r="L284" i="3"/>
  <c r="K288" i="3"/>
  <c r="L295" i="3"/>
  <c r="K317" i="3"/>
  <c r="L350" i="3"/>
  <c r="K361" i="3"/>
  <c r="K372" i="3"/>
  <c r="K394" i="3"/>
  <c r="L401" i="3"/>
  <c r="K405" i="3"/>
  <c r="L412" i="3"/>
  <c r="K416" i="3"/>
  <c r="L423" i="3"/>
  <c r="K431" i="3"/>
  <c r="K439" i="3"/>
  <c r="K472" i="3"/>
  <c r="L479" i="3"/>
  <c r="K520" i="3"/>
  <c r="K548" i="3"/>
  <c r="K564" i="3"/>
  <c r="K568" i="3"/>
  <c r="L598" i="3"/>
  <c r="K610" i="3"/>
  <c r="L614" i="3"/>
  <c r="L628" i="3"/>
  <c r="K665" i="3"/>
  <c r="L669" i="3"/>
  <c r="K713" i="3"/>
  <c r="K881" i="3"/>
  <c r="L885" i="3"/>
  <c r="K1079" i="3"/>
  <c r="K1146" i="3"/>
  <c r="K1151" i="3"/>
  <c r="L1151" i="3"/>
  <c r="L1282" i="3"/>
  <c r="L1302" i="3"/>
  <c r="P727" i="1"/>
  <c r="P745" i="1"/>
  <c r="P760" i="1"/>
  <c r="P777" i="1"/>
  <c r="P2988" i="1"/>
  <c r="P2972" i="1"/>
  <c r="P2956" i="1"/>
  <c r="P2940" i="1"/>
  <c r="P2924" i="1"/>
  <c r="P2908" i="1"/>
  <c r="P2892" i="1"/>
  <c r="P2876" i="1"/>
  <c r="P2860" i="1"/>
  <c r="P2844" i="1"/>
  <c r="P2828" i="1"/>
  <c r="P2812" i="1"/>
  <c r="P2796" i="1"/>
  <c r="P2780" i="1"/>
  <c r="P2764" i="1"/>
  <c r="P2748" i="1"/>
  <c r="P2732" i="1"/>
  <c r="P2716" i="1"/>
  <c r="P2700" i="1"/>
  <c r="P2684" i="1"/>
  <c r="P2668" i="1"/>
  <c r="P2652" i="1"/>
  <c r="P2636" i="1"/>
  <c r="P2620" i="1"/>
  <c r="P2604" i="1"/>
  <c r="P2588" i="1"/>
  <c r="P2572" i="1"/>
  <c r="P2556" i="1"/>
  <c r="P2540" i="1"/>
  <c r="P2524" i="1"/>
  <c r="P2508" i="1"/>
  <c r="P2492" i="1"/>
  <c r="P2476" i="1"/>
  <c r="P2460" i="1"/>
  <c r="P786" i="1"/>
  <c r="P2430" i="1"/>
  <c r="P2414" i="1"/>
  <c r="P2398" i="1"/>
  <c r="P2382" i="1"/>
  <c r="P2366" i="1"/>
  <c r="P2350" i="1"/>
  <c r="P2334" i="1"/>
  <c r="P2318" i="1"/>
  <c r="P2302" i="1"/>
  <c r="P2286" i="1"/>
  <c r="P2270" i="1"/>
  <c r="P2254" i="1"/>
  <c r="P2238" i="1"/>
  <c r="P2222" i="1"/>
  <c r="P2206" i="1"/>
  <c r="P2190" i="1"/>
  <c r="P2174" i="1"/>
  <c r="P2158" i="1"/>
  <c r="P2142" i="1"/>
  <c r="P2126" i="1"/>
  <c r="P2110" i="1"/>
  <c r="P2094" i="1"/>
  <c r="P2078" i="1"/>
  <c r="P2062" i="1"/>
  <c r="P2046" i="1"/>
  <c r="P2030" i="1"/>
  <c r="P2014" i="1"/>
  <c r="P1998" i="1"/>
  <c r="P1982" i="1"/>
  <c r="P1966" i="1"/>
  <c r="P1950" i="1"/>
  <c r="P1934" i="1"/>
  <c r="P1918" i="1"/>
  <c r="P1902" i="1"/>
  <c r="P1886" i="1"/>
  <c r="P1870" i="1"/>
  <c r="P1854" i="1"/>
  <c r="P1838" i="1"/>
  <c r="P1822" i="1"/>
  <c r="P1806" i="1"/>
  <c r="P1790" i="1"/>
  <c r="P1774" i="1"/>
  <c r="K170" i="3"/>
  <c r="K185" i="3"/>
  <c r="L233" i="3"/>
  <c r="L321" i="3"/>
  <c r="L361" i="3"/>
  <c r="L461" i="3"/>
  <c r="K556" i="3"/>
  <c r="L556" i="3"/>
  <c r="L683" i="3"/>
  <c r="L740" i="3"/>
  <c r="K748" i="3"/>
  <c r="K872" i="3"/>
  <c r="L964" i="3"/>
  <c r="K964" i="3"/>
  <c r="L1007" i="3"/>
  <c r="K1070" i="3"/>
  <c r="K1099" i="3"/>
  <c r="K1104" i="3"/>
  <c r="K1193" i="3"/>
  <c r="K96" i="3"/>
  <c r="K112" i="3"/>
  <c r="L139" i="3"/>
  <c r="K143" i="3"/>
  <c r="K174" i="3"/>
  <c r="K178" i="3"/>
  <c r="K222" i="3"/>
  <c r="K274" i="3"/>
  <c r="K303" i="3"/>
  <c r="K314" i="3"/>
  <c r="K350" i="3"/>
  <c r="K402" i="3"/>
  <c r="K432" i="3"/>
  <c r="K440" i="3"/>
  <c r="K457" i="3"/>
  <c r="L516" i="3"/>
  <c r="K525" i="3"/>
  <c r="L533" i="3"/>
  <c r="L545" i="3"/>
  <c r="K598" i="3"/>
  <c r="K620" i="3"/>
  <c r="L674" i="3"/>
  <c r="L704" i="3"/>
  <c r="K709" i="3"/>
  <c r="K767" i="3"/>
  <c r="K772" i="3"/>
  <c r="K799" i="3"/>
  <c r="L799" i="3"/>
  <c r="L822" i="3"/>
  <c r="L827" i="3"/>
  <c r="K998" i="3"/>
  <c r="L1002" i="3"/>
  <c r="K1041" i="3"/>
  <c r="K1394" i="3"/>
  <c r="L1394" i="3"/>
  <c r="K692" i="3"/>
  <c r="K749" i="3"/>
  <c r="L877" i="3"/>
  <c r="K877" i="3"/>
  <c r="L1075" i="3"/>
  <c r="K1075" i="3"/>
  <c r="K1322" i="3"/>
  <c r="K569" i="3"/>
  <c r="L569" i="3"/>
  <c r="L763" i="3"/>
  <c r="K951" i="3"/>
  <c r="L951" i="3"/>
  <c r="K1066" i="3"/>
  <c r="L1189" i="3"/>
  <c r="L1600" i="3"/>
  <c r="K1600" i="3"/>
  <c r="L517" i="3"/>
  <c r="L521" i="3"/>
  <c r="K534" i="3"/>
  <c r="L582" i="3"/>
  <c r="K603" i="3"/>
  <c r="L732" i="3"/>
  <c r="L741" i="3"/>
  <c r="L902" i="3"/>
  <c r="L1133" i="3"/>
  <c r="L1245" i="3"/>
  <c r="L1669" i="3"/>
  <c r="K1669" i="3"/>
  <c r="K160" i="3"/>
  <c r="K249" i="3"/>
  <c r="L311" i="3"/>
  <c r="K377" i="3"/>
  <c r="L449" i="3"/>
  <c r="L458" i="3"/>
  <c r="L469" i="3"/>
  <c r="L477" i="3"/>
  <c r="L662" i="3"/>
  <c r="L671" i="3"/>
  <c r="K684" i="3"/>
  <c r="L728" i="3"/>
  <c r="L759" i="3"/>
  <c r="L791" i="3"/>
  <c r="K1027" i="3"/>
  <c r="L1180" i="3"/>
  <c r="L1265" i="3"/>
  <c r="K101" i="3"/>
  <c r="K105" i="3"/>
  <c r="K109" i="3"/>
  <c r="K117" i="3"/>
  <c r="K152" i="3"/>
  <c r="K156" i="3"/>
  <c r="K202" i="3"/>
  <c r="L209" i="3"/>
  <c r="K213" i="3"/>
  <c r="L220" i="3"/>
  <c r="K224" i="3"/>
  <c r="K253" i="3"/>
  <c r="L286" i="3"/>
  <c r="K308" i="3"/>
  <c r="K330" i="3"/>
  <c r="K341" i="3"/>
  <c r="L348" i="3"/>
  <c r="K352" i="3"/>
  <c r="K381" i="3"/>
  <c r="L414" i="3"/>
  <c r="K425" i="3"/>
  <c r="K433" i="3"/>
  <c r="K441" i="3"/>
  <c r="L445" i="3"/>
  <c r="K454" i="3"/>
  <c r="L500" i="3"/>
  <c r="K509" i="3"/>
  <c r="K522" i="3"/>
  <c r="L550" i="3"/>
  <c r="L630" i="3"/>
  <c r="K693" i="3"/>
  <c r="K724" i="3"/>
  <c r="L750" i="3"/>
  <c r="K861" i="3"/>
  <c r="K898" i="3"/>
  <c r="L980" i="3"/>
  <c r="L1175" i="3"/>
  <c r="K1285" i="3"/>
  <c r="L1285" i="3"/>
  <c r="L1309" i="3"/>
  <c r="K1530" i="3"/>
  <c r="L710" i="3"/>
  <c r="K839" i="3"/>
  <c r="L839" i="3"/>
  <c r="K1351" i="3"/>
  <c r="L1351" i="3"/>
  <c r="K133" i="3"/>
  <c r="L257" i="3"/>
  <c r="L297" i="3"/>
  <c r="L385" i="3"/>
  <c r="L425" i="3"/>
  <c r="L429" i="3"/>
  <c r="L437" i="3"/>
  <c r="L450" i="3"/>
  <c r="L474" i="3"/>
  <c r="L489" i="3"/>
  <c r="L497" i="3"/>
  <c r="K542" i="3"/>
  <c r="L574" i="3"/>
  <c r="L608" i="3"/>
  <c r="K622" i="3"/>
  <c r="L663" i="3"/>
  <c r="K711" i="3"/>
  <c r="K716" i="3"/>
  <c r="L764" i="3"/>
  <c r="K943" i="3"/>
  <c r="L1023" i="3"/>
  <c r="L1062" i="3"/>
  <c r="L1124" i="3"/>
  <c r="K286" i="3"/>
  <c r="L407" i="3"/>
  <c r="K414" i="3"/>
  <c r="L514" i="3"/>
  <c r="K706" i="3"/>
  <c r="K917" i="3"/>
  <c r="K976" i="3"/>
  <c r="K1019" i="3"/>
  <c r="L1087" i="3"/>
  <c r="L1162" i="3"/>
  <c r="K1346" i="3"/>
  <c r="K1416" i="3"/>
  <c r="L1416" i="3"/>
  <c r="K102" i="3"/>
  <c r="K106" i="3"/>
  <c r="K114" i="3"/>
  <c r="K153" i="3"/>
  <c r="K157" i="3"/>
  <c r="L161" i="3"/>
  <c r="K221" i="3"/>
  <c r="L254" i="3"/>
  <c r="K276" i="3"/>
  <c r="K298" i="3"/>
  <c r="K309" i="3"/>
  <c r="L316" i="3"/>
  <c r="K320" i="3"/>
  <c r="K349" i="3"/>
  <c r="L382" i="3"/>
  <c r="K404" i="3"/>
  <c r="K426" i="3"/>
  <c r="K430" i="3"/>
  <c r="K434" i="3"/>
  <c r="L438" i="3"/>
  <c r="L501" i="3"/>
  <c r="L510" i="3"/>
  <c r="K536" i="3"/>
  <c r="L543" i="3"/>
  <c r="K559" i="3"/>
  <c r="L642" i="3"/>
  <c r="L659" i="3"/>
  <c r="K747" i="3"/>
  <c r="K765" i="3"/>
  <c r="K787" i="3"/>
  <c r="K835" i="3"/>
  <c r="K858" i="3"/>
  <c r="L1158" i="3"/>
  <c r="K1306" i="3"/>
  <c r="K1338" i="3"/>
  <c r="K850" i="3"/>
  <c r="K889" i="3"/>
  <c r="K893" i="3"/>
  <c r="L913" i="3"/>
  <c r="K920" i="3"/>
  <c r="K928" i="3"/>
  <c r="K963" i="3"/>
  <c r="K1015" i="3"/>
  <c r="K1032" i="3"/>
  <c r="L1044" i="3"/>
  <c r="K1058" i="3"/>
  <c r="K1111" i="3"/>
  <c r="K1115" i="3"/>
  <c r="L1128" i="3"/>
  <c r="L1141" i="3"/>
  <c r="L1145" i="3"/>
  <c r="K1150" i="3"/>
  <c r="K1167" i="3"/>
  <c r="K1184" i="3"/>
  <c r="L1188" i="3"/>
  <c r="K1201" i="3"/>
  <c r="L1228" i="3"/>
  <c r="K1232" i="3"/>
  <c r="K1240" i="3"/>
  <c r="K1260" i="3"/>
  <c r="K1273" i="3"/>
  <c r="L1293" i="3"/>
  <c r="L1305" i="3"/>
  <c r="K1334" i="3"/>
  <c r="L1379" i="3"/>
  <c r="K1393" i="3"/>
  <c r="K1402" i="3"/>
  <c r="L1421" i="3"/>
  <c r="K1421" i="3"/>
  <c r="L1534" i="3"/>
  <c r="L1563" i="3"/>
  <c r="L1712" i="3"/>
  <c r="L2144" i="3"/>
  <c r="L1221" i="3"/>
  <c r="K1229" i="3"/>
  <c r="L1236" i="3"/>
  <c r="L1269" i="3"/>
  <c r="K1278" i="3"/>
  <c r="K1294" i="3"/>
  <c r="K1347" i="3"/>
  <c r="L1412" i="3"/>
  <c r="L2117" i="3"/>
  <c r="K2136" i="3"/>
  <c r="P1758" i="1"/>
  <c r="P1742" i="1"/>
  <c r="P1726" i="1"/>
  <c r="P1710" i="1"/>
  <c r="P1694" i="1"/>
  <c r="P1678" i="1"/>
  <c r="P1662" i="1"/>
  <c r="P1646" i="1"/>
  <c r="P1630" i="1"/>
  <c r="P1614" i="1"/>
  <c r="P1598" i="1"/>
  <c r="P1582" i="1"/>
  <c r="P1566" i="1"/>
  <c r="P1550" i="1"/>
  <c r="P1534" i="1"/>
  <c r="P1518" i="1"/>
  <c r="P1502" i="1"/>
  <c r="P1486" i="1"/>
  <c r="P1470" i="1"/>
  <c r="P1454" i="1"/>
  <c r="P1438" i="1"/>
  <c r="P1422" i="1"/>
  <c r="P1406" i="1"/>
  <c r="P1390" i="1"/>
  <c r="P1374" i="1"/>
  <c r="P1358" i="1"/>
  <c r="P1342" i="1"/>
  <c r="P1326" i="1"/>
  <c r="P1310" i="1"/>
  <c r="P1294" i="1"/>
  <c r="P1278" i="1"/>
  <c r="P1262" i="1"/>
  <c r="P1246" i="1"/>
  <c r="P1230" i="1"/>
  <c r="P1214" i="1"/>
  <c r="P1198" i="1"/>
  <c r="P1182" i="1"/>
  <c r="P1166" i="1"/>
  <c r="P1150" i="1"/>
  <c r="P1134" i="1"/>
  <c r="P1118" i="1"/>
  <c r="P1102" i="1"/>
  <c r="P1086" i="1"/>
  <c r="P1070" i="1"/>
  <c r="P1054" i="1"/>
  <c r="P1038" i="1"/>
  <c r="P1022" i="1"/>
  <c r="P1006" i="1"/>
  <c r="P990" i="1"/>
  <c r="P974" i="1"/>
  <c r="P958" i="1"/>
  <c r="P942" i="1"/>
  <c r="P926" i="1"/>
  <c r="P910" i="1"/>
  <c r="P894" i="1"/>
  <c r="P878" i="1"/>
  <c r="P862" i="1"/>
  <c r="P846" i="1"/>
  <c r="P830" i="1"/>
  <c r="P814" i="1"/>
  <c r="P798" i="1"/>
  <c r="P3002" i="1"/>
  <c r="P3036" i="1"/>
  <c r="P3020" i="1"/>
  <c r="P3051" i="1"/>
  <c r="P3093" i="1"/>
  <c r="P3077" i="1"/>
  <c r="P3144" i="1"/>
  <c r="P3128" i="1"/>
  <c r="P3112" i="1"/>
  <c r="P3096" i="1"/>
  <c r="P3221" i="1"/>
  <c r="P3205" i="1"/>
  <c r="P3189" i="1"/>
  <c r="P3173" i="1"/>
  <c r="P3157" i="1"/>
  <c r="P3333" i="1"/>
  <c r="P3317" i="1"/>
  <c r="P3301" i="1"/>
  <c r="P3285" i="1"/>
  <c r="P3269" i="1"/>
  <c r="P3253" i="1"/>
  <c r="P3237" i="1"/>
  <c r="P3565" i="1"/>
  <c r="P3549" i="1"/>
  <c r="P3533" i="1"/>
  <c r="P3517" i="1"/>
  <c r="P3501" i="1"/>
  <c r="P3485" i="1"/>
  <c r="P3469" i="1"/>
  <c r="P3453" i="1"/>
  <c r="P3437" i="1"/>
  <c r="P3421" i="1"/>
  <c r="P3405" i="1"/>
  <c r="P3389" i="1"/>
  <c r="P3373" i="1"/>
  <c r="P3357" i="1"/>
  <c r="P3341" i="1"/>
  <c r="P3583" i="1"/>
  <c r="P3912" i="1"/>
  <c r="P3896" i="1"/>
  <c r="P3880" i="1"/>
  <c r="P3864" i="1"/>
  <c r="P3848" i="1"/>
  <c r="P3832" i="1"/>
  <c r="P3816" i="1"/>
  <c r="P3800" i="1"/>
  <c r="P3784" i="1"/>
  <c r="L549" i="3"/>
  <c r="L643" i="3"/>
  <c r="L655" i="3"/>
  <c r="K689" i="3"/>
  <c r="L712" i="3"/>
  <c r="L818" i="3"/>
  <c r="L865" i="3"/>
  <c r="L873" i="3"/>
  <c r="K890" i="3"/>
  <c r="L894" i="3"/>
  <c r="L929" i="3"/>
  <c r="K968" i="3"/>
  <c r="L981" i="3"/>
  <c r="K999" i="3"/>
  <c r="K1003" i="3"/>
  <c r="K1033" i="3"/>
  <c r="L1083" i="3"/>
  <c r="L1091" i="3"/>
  <c r="K1100" i="3"/>
  <c r="K1112" i="3"/>
  <c r="L1116" i="3"/>
  <c r="L1125" i="3"/>
  <c r="L1129" i="3"/>
  <c r="K1159" i="3"/>
  <c r="K1163" i="3"/>
  <c r="L1168" i="3"/>
  <c r="L1176" i="3"/>
  <c r="K1185" i="3"/>
  <c r="K1194" i="3"/>
  <c r="K1202" i="3"/>
  <c r="K1233" i="3"/>
  <c r="K1237" i="3"/>
  <c r="L1261" i="3"/>
  <c r="L1286" i="3"/>
  <c r="L1310" i="3"/>
  <c r="K1318" i="3"/>
  <c r="L1360" i="3"/>
  <c r="L1380" i="3"/>
  <c r="L1417" i="3"/>
  <c r="L1522" i="3"/>
  <c r="L1895" i="3"/>
  <c r="L1958" i="3"/>
  <c r="K617" i="3"/>
  <c r="K636" i="3"/>
  <c r="L648" i="3"/>
  <c r="K721" i="3"/>
  <c r="K729" i="3"/>
  <c r="K882" i="3"/>
  <c r="K899" i="3"/>
  <c r="K921" i="3"/>
  <c r="K991" i="3"/>
  <c r="K1008" i="3"/>
  <c r="K1012" i="3"/>
  <c r="L1029" i="3"/>
  <c r="K1038" i="3"/>
  <c r="K1042" i="3"/>
  <c r="K1096" i="3"/>
  <c r="K1105" i="3"/>
  <c r="K1138" i="3"/>
  <c r="K1172" i="3"/>
  <c r="K1206" i="3"/>
  <c r="K1214" i="3"/>
  <c r="K1279" i="3"/>
  <c r="K1295" i="3"/>
  <c r="L1385" i="3"/>
  <c r="K1399" i="3"/>
  <c r="L1403" i="3"/>
  <c r="K1408" i="3"/>
  <c r="L1588" i="3"/>
  <c r="L1615" i="3"/>
  <c r="K1810" i="3"/>
  <c r="L2013" i="3"/>
  <c r="L2038" i="3"/>
  <c r="L2058" i="3"/>
  <c r="L819" i="3"/>
  <c r="K840" i="3"/>
  <c r="K1055" i="3"/>
  <c r="K1080" i="3"/>
  <c r="L1109" i="3"/>
  <c r="K1122" i="3"/>
  <c r="K1369" i="3"/>
  <c r="L1518" i="3"/>
  <c r="K1518" i="3"/>
  <c r="K1560" i="3"/>
  <c r="K1021" i="3"/>
  <c r="K1164" i="3"/>
  <c r="K1186" i="3"/>
  <c r="L2054" i="3"/>
  <c r="K788" i="3"/>
  <c r="K796" i="3"/>
  <c r="K836" i="3"/>
  <c r="K878" i="3"/>
  <c r="L891" i="3"/>
  <c r="L903" i="3"/>
  <c r="K948" i="3"/>
  <c r="K1000" i="3"/>
  <c r="L1013" i="3"/>
  <c r="L1067" i="3"/>
  <c r="K1088" i="3"/>
  <c r="L1092" i="3"/>
  <c r="K1113" i="3"/>
  <c r="K1230" i="3"/>
  <c r="K1266" i="3"/>
  <c r="K1307" i="3"/>
  <c r="K1365" i="3"/>
  <c r="L1556" i="3"/>
  <c r="L815" i="3"/>
  <c r="L870" i="3"/>
  <c r="L1072" i="3"/>
  <c r="L1199" i="3"/>
  <c r="L1262" i="3"/>
  <c r="L1690" i="3"/>
  <c r="L1705" i="3"/>
  <c r="L572" i="3"/>
  <c r="L580" i="3"/>
  <c r="L637" i="3"/>
  <c r="L649" i="3"/>
  <c r="L722" i="3"/>
  <c r="K726" i="3"/>
  <c r="L841" i="3"/>
  <c r="L904" i="3"/>
  <c r="L915" i="3"/>
  <c r="L941" i="3"/>
  <c r="L945" i="3"/>
  <c r="L953" i="3"/>
  <c r="L961" i="3"/>
  <c r="L965" i="3"/>
  <c r="L992" i="3"/>
  <c r="L1030" i="3"/>
  <c r="K1043" i="3"/>
  <c r="L1118" i="3"/>
  <c r="K1178" i="3"/>
  <c r="L1207" i="3"/>
  <c r="L1211" i="3"/>
  <c r="L1307" i="3"/>
  <c r="L1315" i="3"/>
  <c r="L1362" i="3"/>
  <c r="K1366" i="3"/>
  <c r="K1429" i="3"/>
  <c r="L1451" i="3"/>
  <c r="L1480" i="3"/>
  <c r="K1676" i="3"/>
  <c r="L1676" i="3"/>
  <c r="L1720" i="3"/>
  <c r="L1735" i="3"/>
  <c r="K589" i="3"/>
  <c r="K593" i="3"/>
  <c r="K597" i="3"/>
  <c r="L627" i="3"/>
  <c r="K679" i="3"/>
  <c r="L714" i="3"/>
  <c r="L734" i="3"/>
  <c r="K797" i="3"/>
  <c r="K816" i="3"/>
  <c r="K825" i="3"/>
  <c r="K837" i="3"/>
  <c r="K912" i="3"/>
  <c r="K949" i="3"/>
  <c r="K983" i="3"/>
  <c r="K1010" i="3"/>
  <c r="K1064" i="3"/>
  <c r="K1073" i="3"/>
  <c r="L1077" i="3"/>
  <c r="K1089" i="3"/>
  <c r="K1102" i="3"/>
  <c r="K1114" i="3"/>
  <c r="K1127" i="3"/>
  <c r="K1131" i="3"/>
  <c r="K1144" i="3"/>
  <c r="L1157" i="3"/>
  <c r="K1170" i="3"/>
  <c r="K1239" i="3"/>
  <c r="K1243" i="3"/>
  <c r="K1288" i="3"/>
  <c r="K1320" i="3"/>
  <c r="K1447" i="3"/>
  <c r="K1863" i="3"/>
  <c r="K1887" i="3"/>
  <c r="K1971" i="3"/>
  <c r="K2025" i="3"/>
  <c r="L978" i="3"/>
  <c r="L1026" i="3"/>
  <c r="L1191" i="3"/>
  <c r="K1227" i="3"/>
  <c r="L1254" i="3"/>
  <c r="L1827" i="3"/>
  <c r="K1827" i="3"/>
  <c r="L551" i="3"/>
  <c r="K573" i="3"/>
  <c r="L611" i="3"/>
  <c r="L657" i="3"/>
  <c r="K702" i="3"/>
  <c r="L719" i="3"/>
  <c r="K727" i="3"/>
  <c r="K731" i="3"/>
  <c r="L766" i="3"/>
  <c r="K842" i="3"/>
  <c r="L849" i="3"/>
  <c r="K888" i="3"/>
  <c r="L905" i="3"/>
  <c r="L966" i="3"/>
  <c r="L997" i="3"/>
  <c r="L1001" i="3"/>
  <c r="K1005" i="3"/>
  <c r="L1014" i="3"/>
  <c r="L1022" i="3"/>
  <c r="L1035" i="3"/>
  <c r="K1048" i="3"/>
  <c r="L1061" i="3"/>
  <c r="L1069" i="3"/>
  <c r="K1136" i="3"/>
  <c r="K1140" i="3"/>
  <c r="K1154" i="3"/>
  <c r="K1166" i="3"/>
  <c r="L1174" i="3"/>
  <c r="K1192" i="3"/>
  <c r="L1235" i="3"/>
  <c r="L1304" i="3"/>
  <c r="K1312" i="3"/>
  <c r="L1350" i="3"/>
  <c r="K1367" i="3"/>
  <c r="L1515" i="3"/>
  <c r="L1599" i="3"/>
  <c r="K1662" i="3"/>
  <c r="L581" i="3"/>
  <c r="K627" i="3"/>
  <c r="K680" i="3"/>
  <c r="K715" i="3"/>
  <c r="K739" i="3"/>
  <c r="K771" i="3"/>
  <c r="K802" i="3"/>
  <c r="K834" i="3"/>
  <c r="K838" i="3"/>
  <c r="K857" i="3"/>
  <c r="K901" i="3"/>
  <c r="K975" i="3"/>
  <c r="K984" i="3"/>
  <c r="L989" i="3"/>
  <c r="K1006" i="3"/>
  <c r="K1074" i="3"/>
  <c r="K1082" i="3"/>
  <c r="K1086" i="3"/>
  <c r="K1090" i="3"/>
  <c r="K1094" i="3"/>
  <c r="K1103" i="3"/>
  <c r="K1132" i="3"/>
  <c r="K1179" i="3"/>
  <c r="L1197" i="3"/>
  <c r="K1204" i="3"/>
  <c r="K1220" i="3"/>
  <c r="K1244" i="3"/>
  <c r="K1268" i="3"/>
  <c r="K1281" i="3"/>
  <c r="K1325" i="3"/>
  <c r="K1371" i="3"/>
  <c r="K1397" i="3"/>
  <c r="K1595" i="3"/>
  <c r="L1640" i="3"/>
  <c r="P3768" i="1"/>
  <c r="P3752" i="1"/>
  <c r="P3736" i="1"/>
  <c r="P3720" i="1"/>
  <c r="P3704" i="1"/>
  <c r="P3688" i="1"/>
  <c r="P3672" i="1"/>
  <c r="P3656" i="1"/>
  <c r="P3640" i="1"/>
  <c r="P3624" i="1"/>
  <c r="P3608" i="1"/>
  <c r="P3957" i="1"/>
  <c r="P3941" i="1"/>
  <c r="P4202" i="1"/>
  <c r="P4186" i="1"/>
  <c r="P4170" i="1"/>
  <c r="P4154" i="1"/>
  <c r="P4138" i="1"/>
  <c r="P4122" i="1"/>
  <c r="P4106" i="1"/>
  <c r="P4090" i="1"/>
  <c r="P4074" i="1"/>
  <c r="P4058" i="1"/>
  <c r="P4042" i="1"/>
  <c r="P4026" i="1"/>
  <c r="P4010" i="1"/>
  <c r="P3994" i="1"/>
  <c r="P3978" i="1"/>
  <c r="P3962" i="1"/>
  <c r="P4274" i="1"/>
  <c r="P4258" i="1"/>
  <c r="P4242" i="1"/>
  <c r="P4226" i="1"/>
  <c r="P4290" i="1"/>
  <c r="P4553" i="1"/>
  <c r="P4537" i="1"/>
  <c r="P4521" i="1"/>
  <c r="P4505" i="1"/>
  <c r="P4489" i="1"/>
  <c r="P4473" i="1"/>
  <c r="P4457" i="1"/>
  <c r="P4441" i="1"/>
  <c r="P4425" i="1"/>
  <c r="P4409" i="1"/>
  <c r="P4393" i="1"/>
  <c r="P4377" i="1"/>
  <c r="P4361" i="1"/>
  <c r="P4345" i="1"/>
  <c r="P4329" i="1"/>
  <c r="P4313" i="1"/>
  <c r="P4297" i="1"/>
  <c r="P4605" i="1"/>
  <c r="P4589" i="1"/>
  <c r="P4573" i="1"/>
  <c r="P4805" i="1"/>
  <c r="P4789" i="1"/>
  <c r="P4773" i="1"/>
  <c r="P4757" i="1"/>
  <c r="P4741" i="1"/>
  <c r="P4725" i="1"/>
  <c r="P4709" i="1"/>
  <c r="P4693" i="1"/>
  <c r="P4677" i="1"/>
  <c r="P4661" i="1"/>
  <c r="P4645" i="1"/>
  <c r="P4629" i="1"/>
  <c r="P4613" i="1"/>
  <c r="P4835" i="1"/>
  <c r="P4819" i="1"/>
  <c r="P4856" i="1"/>
  <c r="P5255" i="1"/>
  <c r="P5239" i="1"/>
  <c r="P5223" i="1"/>
  <c r="P5207" i="1"/>
  <c r="P5191" i="1"/>
  <c r="P5175" i="1"/>
  <c r="P5159" i="1"/>
  <c r="P5143" i="1"/>
  <c r="P5127" i="1"/>
  <c r="P5111" i="1"/>
  <c r="P5095" i="1"/>
  <c r="P5079" i="1"/>
  <c r="P5063" i="1"/>
  <c r="P5047" i="1"/>
  <c r="P5031" i="1"/>
  <c r="L1476" i="3"/>
  <c r="K1596" i="3"/>
  <c r="K1687" i="3"/>
  <c r="L1782" i="3"/>
  <c r="L1891" i="3"/>
  <c r="L2034" i="3"/>
  <c r="L2109" i="3"/>
  <c r="L1439" i="3"/>
  <c r="L1472" i="3"/>
  <c r="L1541" i="3"/>
  <c r="L1975" i="3"/>
  <c r="K2128" i="3"/>
  <c r="K1468" i="3"/>
  <c r="K1491" i="3"/>
  <c r="K1496" i="3"/>
  <c r="K1611" i="3"/>
  <c r="L1637" i="3"/>
  <c r="L1853" i="3"/>
  <c r="K1921" i="3"/>
  <c r="K1990" i="3"/>
  <c r="K2010" i="3"/>
  <c r="K1469" i="3"/>
  <c r="L2046" i="3"/>
  <c r="K2065" i="3"/>
  <c r="K2069" i="3"/>
  <c r="K2097" i="3"/>
  <c r="L2101" i="3"/>
  <c r="L1436" i="3"/>
  <c r="L1552" i="3"/>
  <c r="K1576" i="3"/>
  <c r="K1580" i="3"/>
  <c r="L1679" i="3"/>
  <c r="L1684" i="3"/>
  <c r="L1761" i="3"/>
  <c r="L1823" i="3"/>
  <c r="L1845" i="3"/>
  <c r="L2125" i="3"/>
  <c r="K1479" i="3"/>
  <c r="L1538" i="3"/>
  <c r="K1548" i="3"/>
  <c r="L1728" i="3"/>
  <c r="K1507" i="3"/>
  <c r="K1512" i="3"/>
  <c r="K1567" i="3"/>
  <c r="L1603" i="3"/>
  <c r="L1608" i="3"/>
  <c r="K1608" i="3"/>
  <c r="K1739" i="3"/>
  <c r="K1860" i="3"/>
  <c r="K1914" i="3"/>
  <c r="K1982" i="3"/>
  <c r="L2002" i="3"/>
  <c r="K2017" i="3"/>
  <c r="L2042" i="3"/>
  <c r="L2061" i="3"/>
  <c r="L2079" i="3"/>
  <c r="K1311" i="3"/>
  <c r="K1335" i="3"/>
  <c r="K1343" i="3"/>
  <c r="K1355" i="3"/>
  <c r="K1359" i="3"/>
  <c r="K1374" i="3"/>
  <c r="L1390" i="3"/>
  <c r="K1446" i="3"/>
  <c r="K1454" i="3"/>
  <c r="K1463" i="3"/>
  <c r="L1467" i="3"/>
  <c r="L1478" i="3"/>
  <c r="K1495" i="3"/>
  <c r="L1529" i="3"/>
  <c r="K1540" i="3"/>
  <c r="L1547" i="3"/>
  <c r="K1555" i="3"/>
  <c r="L1562" i="3"/>
  <c r="L1575" i="3"/>
  <c r="L1587" i="3"/>
  <c r="K1610" i="3"/>
  <c r="L1632" i="3"/>
  <c r="L1639" i="3"/>
  <c r="L1675" i="3"/>
  <c r="K1678" i="3"/>
  <c r="L1700" i="3"/>
  <c r="K1382" i="3"/>
  <c r="K1407" i="3"/>
  <c r="K1411" i="3"/>
  <c r="K1428" i="3"/>
  <c r="K1483" i="3"/>
  <c r="K1503" i="3"/>
  <c r="K1511" i="3"/>
  <c r="K1537" i="3"/>
  <c r="K1621" i="3"/>
  <c r="L1629" i="3"/>
  <c r="K1650" i="3"/>
  <c r="K1672" i="3"/>
  <c r="K1704" i="3"/>
  <c r="K1711" i="3"/>
  <c r="K1727" i="3"/>
  <c r="L1781" i="3"/>
  <c r="K1789" i="3"/>
  <c r="K1814" i="3"/>
  <c r="K1818" i="3"/>
  <c r="K1852" i="3"/>
  <c r="L1859" i="3"/>
  <c r="K1874" i="3"/>
  <c r="K1882" i="3"/>
  <c r="L1890" i="3"/>
  <c r="L1905" i="3"/>
  <c r="K1909" i="3"/>
  <c r="K1929" i="3"/>
  <c r="K1962" i="3"/>
  <c r="L1970" i="3"/>
  <c r="L1974" i="3"/>
  <c r="K1985" i="3"/>
  <c r="L1989" i="3"/>
  <c r="L2001" i="3"/>
  <c r="L2009" i="3"/>
  <c r="L2033" i="3"/>
  <c r="L2057" i="3"/>
  <c r="K2078" i="3"/>
  <c r="L2089" i="3"/>
  <c r="K2093" i="3"/>
  <c r="L2105" i="3"/>
  <c r="L2113" i="3"/>
  <c r="K2121" i="3"/>
  <c r="K2132" i="3"/>
  <c r="K2140" i="3"/>
  <c r="K2152" i="3"/>
  <c r="K2169" i="3"/>
  <c r="K2188" i="3"/>
  <c r="K2212" i="3"/>
  <c r="K2216" i="3"/>
  <c r="K2225" i="3"/>
  <c r="L2161" i="3"/>
  <c r="K2192" i="3"/>
  <c r="K2204" i="3"/>
  <c r="K2208" i="3"/>
  <c r="P491" i="1"/>
  <c r="P505" i="1"/>
  <c r="P520" i="1"/>
  <c r="P537" i="1"/>
  <c r="P554" i="1"/>
  <c r="P568" i="1"/>
  <c r="P584" i="1"/>
  <c r="P600" i="1"/>
  <c r="P606" i="1"/>
  <c r="P631" i="1"/>
  <c r="P648" i="1"/>
  <c r="P665" i="1"/>
  <c r="P679" i="1"/>
  <c r="P695" i="1"/>
  <c r="P714" i="1"/>
  <c r="P728" i="1"/>
  <c r="P744" i="1"/>
  <c r="P761" i="1"/>
  <c r="P776" i="1"/>
  <c r="P2989" i="1"/>
  <c r="P2973" i="1"/>
  <c r="P2957" i="1"/>
  <c r="P2941" i="1"/>
  <c r="P2925" i="1"/>
  <c r="P2909" i="1"/>
  <c r="P2893" i="1"/>
  <c r="P2877" i="1"/>
  <c r="P2861" i="1"/>
  <c r="P2845" i="1"/>
  <c r="P2829" i="1"/>
  <c r="P2813" i="1"/>
  <c r="P2797" i="1"/>
  <c r="P2781" i="1"/>
  <c r="P2765" i="1"/>
  <c r="P2749" i="1"/>
  <c r="P2733" i="1"/>
  <c r="P2717" i="1"/>
  <c r="P2701" i="1"/>
  <c r="P2685" i="1"/>
  <c r="P2669" i="1"/>
  <c r="P2653" i="1"/>
  <c r="P2637" i="1"/>
  <c r="P2621" i="1"/>
  <c r="P2605" i="1"/>
  <c r="P2589" i="1"/>
  <c r="P2573" i="1"/>
  <c r="P2557" i="1"/>
  <c r="P2541" i="1"/>
  <c r="P2525" i="1"/>
  <c r="P2509" i="1"/>
  <c r="P2493" i="1"/>
  <c r="P2477" i="1"/>
  <c r="P2461" i="1"/>
  <c r="P2445" i="1"/>
  <c r="P2431" i="1"/>
  <c r="P2415" i="1"/>
  <c r="P2399" i="1"/>
  <c r="P2383" i="1"/>
  <c r="P2367" i="1"/>
  <c r="P2351" i="1"/>
  <c r="K1545" i="3"/>
  <c r="K1564" i="3"/>
  <c r="K1568" i="3"/>
  <c r="L1584" i="3"/>
  <c r="L1618" i="3"/>
  <c r="L1651" i="3"/>
  <c r="K1655" i="3"/>
  <c r="K1666" i="3"/>
  <c r="L1697" i="3"/>
  <c r="K1750" i="3"/>
  <c r="K1758" i="3"/>
  <c r="K1762" i="3"/>
  <c r="K1794" i="3"/>
  <c r="L1802" i="3"/>
  <c r="K1811" i="3"/>
  <c r="L1819" i="3"/>
  <c r="L1834" i="3"/>
  <c r="L1849" i="3"/>
  <c r="L1875" i="3"/>
  <c r="L1883" i="3"/>
  <c r="K1899" i="3"/>
  <c r="K1926" i="3"/>
  <c r="L1979" i="3"/>
  <c r="L1986" i="3"/>
  <c r="L2006" i="3"/>
  <c r="K2030" i="3"/>
  <c r="K2051" i="3"/>
  <c r="L2090" i="3"/>
  <c r="K2094" i="3"/>
  <c r="K2114" i="3"/>
  <c r="K2137" i="3"/>
  <c r="L2153" i="3"/>
  <c r="K2158" i="3"/>
  <c r="L2166" i="3"/>
  <c r="L2170" i="3"/>
  <c r="K2177" i="3"/>
  <c r="K2185" i="3"/>
  <c r="K2200" i="3"/>
  <c r="L2217" i="3"/>
  <c r="K2222" i="3"/>
  <c r="P474" i="1"/>
  <c r="P489" i="1"/>
  <c r="P506" i="1"/>
  <c r="P521" i="1"/>
  <c r="P539" i="1"/>
  <c r="P475" i="1"/>
  <c r="P488" i="1"/>
  <c r="P507" i="1"/>
  <c r="P528" i="1"/>
  <c r="P538" i="1"/>
  <c r="P556" i="1"/>
  <c r="P570" i="1"/>
  <c r="P588" i="1"/>
  <c r="P601" i="1"/>
  <c r="P620" i="1"/>
  <c r="P634" i="1"/>
  <c r="P645" i="1"/>
  <c r="P669" i="1"/>
  <c r="P683" i="1"/>
  <c r="P699" i="1"/>
  <c r="P711" i="1"/>
  <c r="P730" i="1"/>
  <c r="P749" i="1"/>
  <c r="P762" i="1"/>
  <c r="P778" i="1"/>
  <c r="L1332" i="3"/>
  <c r="L1340" i="3"/>
  <c r="L1348" i="3"/>
  <c r="L1357" i="3"/>
  <c r="L1440" i="3"/>
  <c r="L1460" i="3"/>
  <c r="L1484" i="3"/>
  <c r="K1519" i="3"/>
  <c r="K1581" i="3"/>
  <c r="L1592" i="3"/>
  <c r="K1612" i="3"/>
  <c r="L1666" i="3"/>
  <c r="L1680" i="3"/>
  <c r="K1771" i="3"/>
  <c r="L1842" i="3"/>
  <c r="L1846" i="3"/>
  <c r="K1931" i="3"/>
  <c r="L1947" i="3"/>
  <c r="L1963" i="3"/>
  <c r="L2018" i="3"/>
  <c r="L2022" i="3"/>
  <c r="L2026" i="3"/>
  <c r="L2098" i="3"/>
  <c r="L2102" i="3"/>
  <c r="L2129" i="3"/>
  <c r="L2133" i="3"/>
  <c r="L2145" i="3"/>
  <c r="L2209" i="3"/>
  <c r="L2213" i="3"/>
  <c r="K1313" i="3"/>
  <c r="K1337" i="3"/>
  <c r="L1353" i="3"/>
  <c r="L1368" i="3"/>
  <c r="K1396" i="3"/>
  <c r="K1444" i="3"/>
  <c r="L1465" i="3"/>
  <c r="K1505" i="3"/>
  <c r="L1698" i="3"/>
  <c r="K1709" i="3"/>
  <c r="K1717" i="3"/>
  <c r="L2073" i="3"/>
  <c r="L2091" i="3"/>
  <c r="L2154" i="3"/>
  <c r="L2193" i="3"/>
  <c r="K2205" i="3"/>
  <c r="K1333" i="3"/>
  <c r="K1341" i="3"/>
  <c r="K1349" i="3"/>
  <c r="K1361" i="3"/>
  <c r="K1388" i="3"/>
  <c r="K1405" i="3"/>
  <c r="K1426" i="3"/>
  <c r="K1516" i="3"/>
  <c r="K1523" i="3"/>
  <c r="L1527" i="3"/>
  <c r="K1542" i="3"/>
  <c r="K1565" i="3"/>
  <c r="K1605" i="3"/>
  <c r="K1627" i="3"/>
  <c r="K1644" i="3"/>
  <c r="K1667" i="3"/>
  <c r="K1685" i="3"/>
  <c r="L1771" i="3"/>
  <c r="K1955" i="3"/>
  <c r="K1959" i="3"/>
  <c r="K1964" i="3"/>
  <c r="K1976" i="3"/>
  <c r="K1983" i="3"/>
  <c r="K1991" i="3"/>
  <c r="K1497" i="3"/>
  <c r="K1634" i="3"/>
  <c r="K1641" i="3"/>
  <c r="K1713" i="3"/>
  <c r="K1733" i="3"/>
  <c r="L1747" i="3"/>
  <c r="L1783" i="3"/>
  <c r="K1787" i="3"/>
  <c r="L1791" i="3"/>
  <c r="K1829" i="3"/>
  <c r="L1839" i="3"/>
  <c r="K1951" i="3"/>
  <c r="K2007" i="3"/>
  <c r="L2059" i="3"/>
  <c r="L2099" i="3"/>
  <c r="L2107" i="3"/>
  <c r="L2115" i="3"/>
  <c r="K2134" i="3"/>
  <c r="K2142" i="3"/>
  <c r="K2167" i="3"/>
  <c r="L2182" i="3"/>
  <c r="L2201" i="3"/>
  <c r="K1414" i="3"/>
  <c r="L1441" i="3"/>
  <c r="K1520" i="3"/>
  <c r="K1532" i="3"/>
  <c r="K1923" i="3"/>
  <c r="K1927" i="3"/>
  <c r="L1972" i="3"/>
  <c r="L1980" i="3"/>
  <c r="L1996" i="3"/>
  <c r="K2159" i="3"/>
  <c r="K2178" i="3"/>
  <c r="K2186" i="3"/>
  <c r="L1624" i="3"/>
  <c r="K1628" i="3"/>
  <c r="K1645" i="3"/>
  <c r="K1653" i="3"/>
  <c r="K1729" i="3"/>
  <c r="L1847" i="3"/>
  <c r="K1880" i="3"/>
  <c r="L1900" i="3"/>
  <c r="K1952" i="3"/>
  <c r="K2011" i="3"/>
  <c r="K2023" i="3"/>
  <c r="K2056" i="3"/>
  <c r="K2119" i="3"/>
  <c r="L2130" i="3"/>
  <c r="L2190" i="3"/>
  <c r="L2210" i="3"/>
  <c r="K1418" i="3"/>
  <c r="L1422" i="3"/>
  <c r="K1494" i="3"/>
  <c r="L1524" i="3"/>
  <c r="K1539" i="3"/>
  <c r="L1570" i="3"/>
  <c r="K1773" i="3"/>
  <c r="K1862" i="3"/>
  <c r="K1877" i="3"/>
  <c r="K1889" i="3"/>
  <c r="K1893" i="3"/>
  <c r="K1897" i="3"/>
  <c r="K1908" i="3"/>
  <c r="K1924" i="3"/>
  <c r="K1969" i="3"/>
  <c r="K2156" i="3"/>
  <c r="K2179" i="3"/>
  <c r="L2202" i="3"/>
  <c r="K2220" i="3"/>
  <c r="K1415" i="3"/>
  <c r="L1470" i="3"/>
  <c r="K1543" i="3"/>
  <c r="L1664" i="3"/>
  <c r="K1695" i="3"/>
  <c r="K1703" i="3"/>
  <c r="K1726" i="3"/>
  <c r="K2041" i="3"/>
  <c r="K1482" i="3"/>
  <c r="K1734" i="3"/>
  <c r="K1765" i="3"/>
  <c r="K1777" i="3"/>
  <c r="K1805" i="3"/>
  <c r="K1822" i="3"/>
  <c r="L1855" i="3"/>
  <c r="K1913" i="3"/>
  <c r="K1937" i="3"/>
  <c r="K2016" i="3"/>
  <c r="K2024" i="3"/>
  <c r="K2045" i="3"/>
  <c r="K2064" i="3"/>
  <c r="K2081" i="3"/>
  <c r="K2195" i="3"/>
  <c r="P494" i="1"/>
  <c r="P501" i="1"/>
  <c r="P515" i="1"/>
  <c r="P533" i="1"/>
  <c r="P551" i="1"/>
  <c r="P565" i="1"/>
  <c r="P578" i="1"/>
  <c r="P597" i="1"/>
  <c r="P609" i="1"/>
  <c r="P622" i="1"/>
  <c r="P651" i="1"/>
  <c r="P661" i="1"/>
  <c r="P676" i="1"/>
  <c r="P693" i="1"/>
  <c r="P710" i="1"/>
  <c r="P724" i="1"/>
  <c r="P741" i="1"/>
  <c r="P758" i="1"/>
  <c r="P774" i="1"/>
  <c r="P2992" i="1"/>
  <c r="P2976" i="1"/>
  <c r="P2960" i="1"/>
  <c r="P2944" i="1"/>
  <c r="P2928" i="1"/>
  <c r="P2912" i="1"/>
  <c r="P2896" i="1"/>
  <c r="P2880" i="1"/>
  <c r="P2864" i="1"/>
  <c r="P2848" i="1"/>
  <c r="P2832" i="1"/>
  <c r="P2816" i="1"/>
  <c r="P2800" i="1"/>
  <c r="P2784" i="1"/>
  <c r="P2768" i="1"/>
  <c r="P2752" i="1"/>
  <c r="P2736" i="1"/>
  <c r="P2720" i="1"/>
  <c r="P2704" i="1"/>
  <c r="P2688" i="1"/>
  <c r="P2672" i="1"/>
  <c r="P2656" i="1"/>
  <c r="P2640" i="1"/>
  <c r="P2624" i="1"/>
  <c r="P2608" i="1"/>
  <c r="P2592" i="1"/>
  <c r="P2576" i="1"/>
  <c r="P2560" i="1"/>
  <c r="P2544" i="1"/>
  <c r="P2528" i="1"/>
  <c r="P2512" i="1"/>
  <c r="P2496" i="1"/>
  <c r="P2480" i="1"/>
  <c r="P2464" i="1"/>
  <c r="P2448" i="1"/>
  <c r="P2434" i="1"/>
  <c r="P2418" i="1"/>
  <c r="P2402" i="1"/>
  <c r="P2386" i="1"/>
  <c r="P2370" i="1"/>
  <c r="P2354" i="1"/>
  <c r="P2338" i="1"/>
  <c r="P2322" i="1"/>
  <c r="P2306" i="1"/>
  <c r="P2290" i="1"/>
  <c r="P2274" i="1"/>
  <c r="P2258" i="1"/>
  <c r="P2242" i="1"/>
  <c r="P2226" i="1"/>
  <c r="P2210" i="1"/>
  <c r="P2194" i="1"/>
  <c r="P2178" i="1"/>
  <c r="P2162" i="1"/>
  <c r="P2146" i="1"/>
  <c r="P2130" i="1"/>
  <c r="P2114" i="1"/>
  <c r="P493" i="1"/>
  <c r="P500" i="1"/>
  <c r="P519" i="1"/>
  <c r="P534" i="1"/>
  <c r="P550" i="1"/>
  <c r="P566" i="1"/>
  <c r="P583" i="1"/>
  <c r="P596" i="1"/>
  <c r="P608" i="1"/>
  <c r="P630" i="1"/>
  <c r="P650" i="1"/>
  <c r="P662" i="1"/>
  <c r="P678" i="1"/>
  <c r="P697" i="1"/>
  <c r="P709" i="1"/>
  <c r="P726" i="1"/>
  <c r="P742" i="1"/>
  <c r="P757" i="1"/>
  <c r="P773" i="1"/>
  <c r="P2991" i="1"/>
  <c r="P2975" i="1"/>
  <c r="P2959" i="1"/>
  <c r="P2943" i="1"/>
  <c r="P2927" i="1"/>
  <c r="P2911" i="1"/>
  <c r="P2895" i="1"/>
  <c r="P2879" i="1"/>
  <c r="P2863" i="1"/>
  <c r="P2847" i="1"/>
  <c r="P2831" i="1"/>
  <c r="P2815" i="1"/>
  <c r="P2799" i="1"/>
  <c r="P2783" i="1"/>
  <c r="P2767" i="1"/>
  <c r="P2751" i="1"/>
  <c r="P2735" i="1"/>
  <c r="P2719" i="1"/>
  <c r="P2703" i="1"/>
  <c r="P2687" i="1"/>
  <c r="P2671" i="1"/>
  <c r="P5388" i="1"/>
  <c r="P2335" i="1"/>
  <c r="P2319" i="1"/>
  <c r="P2303" i="1"/>
  <c r="P2287" i="1"/>
  <c r="P2271" i="1"/>
  <c r="P2255" i="1"/>
  <c r="P5015" i="1"/>
  <c r="P552" i="1"/>
  <c r="P571" i="1"/>
  <c r="P585" i="1"/>
  <c r="P602" i="1"/>
  <c r="P604" i="1"/>
  <c r="P635" i="1"/>
  <c r="P646" i="1"/>
  <c r="P670" i="1"/>
  <c r="P684" i="1"/>
  <c r="P700" i="1"/>
  <c r="P712" i="1"/>
  <c r="P731" i="1"/>
  <c r="P746" i="1"/>
  <c r="P763" i="1"/>
  <c r="P779" i="1"/>
  <c r="P2987" i="1"/>
  <c r="P2971" i="1"/>
  <c r="P2955" i="1"/>
  <c r="P2939" i="1"/>
  <c r="P2923" i="1"/>
  <c r="P2907" i="1"/>
  <c r="P2891" i="1"/>
  <c r="P2875" i="1"/>
  <c r="P2859" i="1"/>
  <c r="P2843" i="1"/>
  <c r="P2827" i="1"/>
  <c r="P2811" i="1"/>
  <c r="P2795" i="1"/>
  <c r="P2779" i="1"/>
  <c r="P2763" i="1"/>
  <c r="P2747" i="1"/>
  <c r="P2731" i="1"/>
  <c r="P2715" i="1"/>
  <c r="P2699" i="1"/>
  <c r="P2683" i="1"/>
  <c r="P2667" i="1"/>
  <c r="P2651" i="1"/>
  <c r="P2635" i="1"/>
  <c r="P2619" i="1"/>
  <c r="P2603" i="1"/>
  <c r="P2587" i="1"/>
  <c r="P2571" i="1"/>
  <c r="P2555" i="1"/>
  <c r="P2539" i="1"/>
  <c r="P2523" i="1"/>
  <c r="P2507" i="1"/>
  <c r="P2491" i="1"/>
  <c r="P2475" i="1"/>
  <c r="P2459" i="1"/>
  <c r="P785" i="1"/>
  <c r="P2429" i="1"/>
  <c r="P2413" i="1"/>
  <c r="P2397" i="1"/>
  <c r="P2381" i="1"/>
  <c r="P2365" i="1"/>
  <c r="P2349" i="1"/>
  <c r="P2333" i="1"/>
  <c r="P2317" i="1"/>
  <c r="P2301" i="1"/>
  <c r="P2285" i="1"/>
  <c r="P2269" i="1"/>
  <c r="P2253" i="1"/>
  <c r="P2237" i="1"/>
  <c r="P2221" i="1"/>
  <c r="P2205" i="1"/>
  <c r="P2189" i="1"/>
  <c r="P2173" i="1"/>
  <c r="P2157" i="1"/>
  <c r="P2141" i="1"/>
  <c r="P2125" i="1"/>
  <c r="P2109" i="1"/>
  <c r="P2093" i="1"/>
  <c r="P2077" i="1"/>
  <c r="P2061" i="1"/>
  <c r="P2045" i="1"/>
  <c r="P2029" i="1"/>
  <c r="P2013" i="1"/>
  <c r="P1997" i="1"/>
  <c r="P1981" i="1"/>
  <c r="P1965" i="1"/>
  <c r="P1949" i="1"/>
  <c r="P1933" i="1"/>
  <c r="P1917" i="1"/>
  <c r="P1901" i="1"/>
  <c r="P1885" i="1"/>
  <c r="P2986" i="1"/>
  <c r="P2970" i="1"/>
  <c r="P2954" i="1"/>
  <c r="P2938" i="1"/>
  <c r="P2922" i="1"/>
  <c r="P2906" i="1"/>
  <c r="P2890" i="1"/>
  <c r="P2874" i="1"/>
  <c r="P2858" i="1"/>
  <c r="P2842" i="1"/>
  <c r="P2826" i="1"/>
  <c r="P2810" i="1"/>
  <c r="P2794" i="1"/>
  <c r="P2778" i="1"/>
  <c r="P2762" i="1"/>
  <c r="P2746" i="1"/>
  <c r="P2730" i="1"/>
  <c r="P2714" i="1"/>
  <c r="P2698" i="1"/>
  <c r="P2682" i="1"/>
  <c r="P2666" i="1"/>
  <c r="P2650" i="1"/>
  <c r="P2634" i="1"/>
  <c r="P2618" i="1"/>
  <c r="P2602" i="1"/>
  <c r="P2586" i="1"/>
  <c r="P2570" i="1"/>
  <c r="P2554" i="1"/>
  <c r="P2538" i="1"/>
  <c r="P2522" i="1"/>
  <c r="P2506" i="1"/>
  <c r="P2490" i="1"/>
  <c r="P2474" i="1"/>
  <c r="P2458" i="1"/>
  <c r="P2444" i="1"/>
  <c r="P2428" i="1"/>
  <c r="P2412" i="1"/>
  <c r="P2396" i="1"/>
  <c r="P2380" i="1"/>
  <c r="P2364" i="1"/>
  <c r="P2348" i="1"/>
  <c r="P2332" i="1"/>
  <c r="P2316" i="1"/>
  <c r="P2300" i="1"/>
  <c r="P2284" i="1"/>
  <c r="P2268" i="1"/>
  <c r="P2252" i="1"/>
  <c r="P2236" i="1"/>
  <c r="P2220" i="1"/>
  <c r="P2204" i="1"/>
  <c r="P2188" i="1"/>
  <c r="P2172" i="1"/>
  <c r="P2156" i="1"/>
  <c r="P2140" i="1"/>
  <c r="P2124" i="1"/>
  <c r="P2108" i="1"/>
  <c r="P2092" i="1"/>
  <c r="P2076" i="1"/>
  <c r="P2060" i="1"/>
  <c r="P2044" i="1"/>
  <c r="P2028" i="1"/>
  <c r="P2012" i="1"/>
  <c r="P1996" i="1"/>
  <c r="P1980" i="1"/>
  <c r="P1964" i="1"/>
  <c r="P1948" i="1"/>
  <c r="P1932" i="1"/>
  <c r="P1916" i="1"/>
  <c r="P1900" i="1"/>
  <c r="P1884" i="1"/>
  <c r="P1868" i="1"/>
  <c r="P1852" i="1"/>
  <c r="P1836" i="1"/>
  <c r="P1820" i="1"/>
  <c r="P1804" i="1"/>
  <c r="P1788" i="1"/>
  <c r="P1772" i="1"/>
  <c r="P1756" i="1"/>
  <c r="P1740" i="1"/>
  <c r="P1724" i="1"/>
  <c r="P1708" i="1"/>
  <c r="P1692" i="1"/>
  <c r="P1676" i="1"/>
  <c r="P1660" i="1"/>
  <c r="P1644" i="1"/>
  <c r="P1628" i="1"/>
  <c r="P1612" i="1"/>
  <c r="P1596" i="1"/>
  <c r="P1580" i="1"/>
  <c r="P1564" i="1"/>
  <c r="P1548" i="1"/>
  <c r="P1532" i="1"/>
  <c r="P1516" i="1"/>
  <c r="P1500" i="1"/>
  <c r="P1484" i="1"/>
  <c r="P1468" i="1"/>
  <c r="P1452" i="1"/>
  <c r="P1436" i="1"/>
  <c r="P1420" i="1"/>
  <c r="P1404" i="1"/>
  <c r="P1388" i="1"/>
  <c r="P1372" i="1"/>
  <c r="P476" i="1"/>
  <c r="P487" i="1"/>
  <c r="P508" i="1"/>
  <c r="P527" i="1"/>
  <c r="P540" i="1"/>
  <c r="P555" i="1"/>
  <c r="P569" i="1"/>
  <c r="P587" i="1"/>
  <c r="P618" i="1"/>
  <c r="P619" i="1"/>
  <c r="P633" i="1"/>
  <c r="P644" i="1"/>
  <c r="P668" i="1"/>
  <c r="P682" i="1"/>
  <c r="P698" i="1"/>
  <c r="P716" i="1"/>
  <c r="P732" i="1"/>
  <c r="P748" i="1"/>
  <c r="P765" i="1"/>
  <c r="P782" i="1"/>
  <c r="P2985" i="1"/>
  <c r="P2969" i="1"/>
  <c r="P2953" i="1"/>
  <c r="P2937" i="1"/>
  <c r="P2921" i="1"/>
  <c r="P2905" i="1"/>
  <c r="P2889" i="1"/>
  <c r="P2873" i="1"/>
  <c r="P2857" i="1"/>
  <c r="P2841" i="1"/>
  <c r="P2825" i="1"/>
  <c r="P2809" i="1"/>
  <c r="P2793" i="1"/>
  <c r="P2777" i="1"/>
  <c r="P2761" i="1"/>
  <c r="P2745" i="1"/>
  <c r="P2729" i="1"/>
  <c r="P2713" i="1"/>
  <c r="P2697" i="1"/>
  <c r="P2681" i="1"/>
  <c r="P2665" i="1"/>
  <c r="P2649" i="1"/>
  <c r="P2633" i="1"/>
  <c r="P2617" i="1"/>
  <c r="P2601" i="1"/>
  <c r="P2585" i="1"/>
  <c r="P2569" i="1"/>
  <c r="P2553" i="1"/>
  <c r="P2537" i="1"/>
  <c r="P477" i="1"/>
  <c r="P486" i="1"/>
  <c r="P509" i="1"/>
  <c r="P526" i="1"/>
  <c r="P542" i="1"/>
  <c r="P557" i="1"/>
  <c r="P573" i="1"/>
  <c r="P590" i="1"/>
  <c r="P617" i="1"/>
  <c r="P621" i="1"/>
  <c r="P639" i="1"/>
  <c r="P653" i="1"/>
  <c r="P667" i="1"/>
  <c r="P681" i="1"/>
  <c r="P701" i="1"/>
  <c r="P722" i="1"/>
  <c r="P733" i="1"/>
  <c r="P747" i="1"/>
  <c r="P764" i="1"/>
  <c r="P781" i="1"/>
  <c r="P2984" i="1"/>
  <c r="P2968" i="1"/>
  <c r="P2952" i="1"/>
  <c r="P2936" i="1"/>
  <c r="P2920" i="1"/>
  <c r="P2904" i="1"/>
  <c r="P2888" i="1"/>
  <c r="P2872" i="1"/>
  <c r="P2856" i="1"/>
  <c r="P2840" i="1"/>
  <c r="P2824" i="1"/>
  <c r="P2808" i="1"/>
  <c r="P2792" i="1"/>
  <c r="P2776" i="1"/>
  <c r="P2760" i="1"/>
  <c r="P2744" i="1"/>
  <c r="P2728" i="1"/>
  <c r="P2712" i="1"/>
  <c r="P2696" i="1"/>
  <c r="P2680" i="1"/>
  <c r="P2664" i="1"/>
  <c r="P2648" i="1"/>
  <c r="P2632" i="1"/>
  <c r="P2616" i="1"/>
  <c r="P478" i="1"/>
  <c r="P485" i="1"/>
  <c r="P510" i="1"/>
  <c r="P525" i="1"/>
  <c r="P541" i="1"/>
  <c r="P558" i="1"/>
  <c r="P575" i="1"/>
  <c r="P589" i="1"/>
  <c r="P616" i="1"/>
  <c r="P629" i="1"/>
  <c r="P638" i="1"/>
  <c r="P654" i="1"/>
  <c r="P666" i="1"/>
  <c r="P686" i="1"/>
  <c r="P703" i="1"/>
  <c r="P721" i="1"/>
  <c r="P734" i="1"/>
  <c r="P750" i="1"/>
  <c r="P767" i="1"/>
  <c r="P780" i="1"/>
  <c r="P2983" i="1"/>
  <c r="P2967" i="1"/>
  <c r="P2951" i="1"/>
  <c r="P2935" i="1"/>
  <c r="P2919" i="1"/>
  <c r="P2903" i="1"/>
  <c r="P2887" i="1"/>
  <c r="P2871" i="1"/>
  <c r="P2855" i="1"/>
  <c r="P2839" i="1"/>
  <c r="P2823" i="1"/>
  <c r="P2807" i="1"/>
  <c r="P2791" i="1"/>
  <c r="P2775" i="1"/>
  <c r="P2759" i="1"/>
  <c r="P2743" i="1"/>
  <c r="P2727" i="1"/>
  <c r="P2711" i="1"/>
  <c r="P2695" i="1"/>
  <c r="P2679" i="1"/>
  <c r="P2663" i="1"/>
  <c r="P2647" i="1"/>
  <c r="P2631" i="1"/>
  <c r="P2615" i="1"/>
  <c r="P2599" i="1"/>
  <c r="P2583" i="1"/>
  <c r="P2567" i="1"/>
  <c r="P2551" i="1"/>
  <c r="P2535" i="1"/>
  <c r="P2519" i="1"/>
  <c r="P2503" i="1"/>
  <c r="P2487" i="1"/>
  <c r="P2471" i="1"/>
  <c r="P2455" i="1"/>
  <c r="P2441" i="1"/>
  <c r="P2425" i="1"/>
  <c r="P2409" i="1"/>
  <c r="P2393" i="1"/>
  <c r="P2377" i="1"/>
  <c r="P2361" i="1"/>
  <c r="P2345" i="1"/>
  <c r="P2329" i="1"/>
  <c r="P2313" i="1"/>
  <c r="P2297" i="1"/>
  <c r="P2281" i="1"/>
  <c r="P2265" i="1"/>
  <c r="P2249" i="1"/>
  <c r="P2233" i="1"/>
  <c r="P2217" i="1"/>
  <c r="P2201" i="1"/>
  <c r="P2185" i="1"/>
  <c r="P2169" i="1"/>
  <c r="P2153" i="1"/>
  <c r="P2137" i="1"/>
  <c r="P2121" i="1"/>
  <c r="P2105" i="1"/>
  <c r="P2089" i="1"/>
  <c r="P2073" i="1"/>
  <c r="P2057" i="1"/>
  <c r="P479" i="1"/>
  <c r="P484" i="1"/>
  <c r="P511" i="1"/>
  <c r="P524" i="1"/>
  <c r="P545" i="1"/>
  <c r="P559" i="1"/>
  <c r="P574" i="1"/>
  <c r="P591" i="1"/>
  <c r="P615" i="1"/>
  <c r="P628" i="1"/>
  <c r="P637" i="1"/>
  <c r="P655" i="1"/>
  <c r="P674" i="1"/>
  <c r="P687" i="1"/>
  <c r="P702" i="1"/>
  <c r="P720" i="1"/>
  <c r="P735" i="1"/>
  <c r="P754" i="1"/>
  <c r="P766" i="1"/>
  <c r="P783" i="1"/>
  <c r="P2982" i="1"/>
  <c r="P2966" i="1"/>
  <c r="P2950" i="1"/>
  <c r="P2934" i="1"/>
  <c r="P2918" i="1"/>
  <c r="P2902" i="1"/>
  <c r="P2886" i="1"/>
  <c r="P2870" i="1"/>
  <c r="P2854" i="1"/>
  <c r="P2838" i="1"/>
  <c r="P2822" i="1"/>
  <c r="P2806" i="1"/>
  <c r="P2790" i="1"/>
  <c r="P2774" i="1"/>
  <c r="P2758" i="1"/>
  <c r="P2742" i="1"/>
  <c r="P2726" i="1"/>
  <c r="P2710" i="1"/>
  <c r="P2694" i="1"/>
  <c r="P2678" i="1"/>
  <c r="P2662" i="1"/>
  <c r="P2646" i="1"/>
  <c r="P2630" i="1"/>
  <c r="P2614" i="1"/>
  <c r="P2598" i="1"/>
  <c r="P2582" i="1"/>
  <c r="P2566" i="1"/>
  <c r="P2550" i="1"/>
  <c r="P2534" i="1"/>
  <c r="P2518" i="1"/>
  <c r="P2502" i="1"/>
  <c r="P2486" i="1"/>
  <c r="P2470" i="1"/>
  <c r="P480" i="1"/>
  <c r="P483" i="1"/>
  <c r="P512" i="1"/>
  <c r="P523" i="1"/>
  <c r="P544" i="1"/>
  <c r="P560" i="1"/>
  <c r="P576" i="1"/>
  <c r="P592" i="1"/>
  <c r="P614" i="1"/>
  <c r="P627" i="1"/>
  <c r="P640" i="1"/>
  <c r="P659" i="1"/>
  <c r="P673" i="1"/>
  <c r="P688" i="1"/>
  <c r="P704" i="1"/>
  <c r="P719" i="1"/>
  <c r="P736" i="1"/>
  <c r="P753" i="1"/>
  <c r="P770" i="1"/>
  <c r="P2997" i="1"/>
  <c r="P2981" i="1"/>
  <c r="P2965" i="1"/>
  <c r="P2949" i="1"/>
  <c r="P2933" i="1"/>
  <c r="P2917" i="1"/>
  <c r="P2901" i="1"/>
  <c r="P2885" i="1"/>
  <c r="P2869" i="1"/>
  <c r="P2853" i="1"/>
  <c r="P2837" i="1"/>
  <c r="P2821" i="1"/>
  <c r="P2805" i="1"/>
  <c r="P2789" i="1"/>
  <c r="P2773" i="1"/>
  <c r="P2757" i="1"/>
  <c r="P2741" i="1"/>
  <c r="P2725" i="1"/>
  <c r="P2709" i="1"/>
  <c r="P2693" i="1"/>
  <c r="P2677" i="1"/>
  <c r="P2661" i="1"/>
  <c r="P2645" i="1"/>
  <c r="P2629" i="1"/>
  <c r="P2613" i="1"/>
  <c r="P2597" i="1"/>
  <c r="P2581" i="1"/>
  <c r="P2565" i="1"/>
  <c r="P498" i="1"/>
  <c r="P482" i="1"/>
  <c r="P514" i="1"/>
  <c r="P530" i="1"/>
  <c r="P543" i="1"/>
  <c r="P564" i="1"/>
  <c r="P581" i="1"/>
  <c r="P594" i="1"/>
  <c r="P613" i="1"/>
  <c r="P626" i="1"/>
  <c r="P643" i="1"/>
  <c r="P658" i="1"/>
  <c r="P672" i="1"/>
  <c r="P689" i="1"/>
  <c r="P705" i="1"/>
  <c r="P718" i="1"/>
  <c r="P737" i="1"/>
  <c r="P752" i="1"/>
  <c r="P769" i="1"/>
  <c r="P2996" i="1"/>
  <c r="P2980" i="1"/>
  <c r="P2964" i="1"/>
  <c r="P2948" i="1"/>
  <c r="P2932" i="1"/>
  <c r="P2916" i="1"/>
  <c r="P2900" i="1"/>
  <c r="P2884" i="1"/>
  <c r="P2868" i="1"/>
  <c r="P2852" i="1"/>
  <c r="P2836" i="1"/>
  <c r="P2820" i="1"/>
  <c r="P2804" i="1"/>
  <c r="P2788" i="1"/>
  <c r="P2772" i="1"/>
  <c r="P2756" i="1"/>
  <c r="P2740" i="1"/>
  <c r="P2724" i="1"/>
  <c r="P2708" i="1"/>
  <c r="P2692" i="1"/>
  <c r="P2676" i="1"/>
  <c r="P2660" i="1"/>
  <c r="P2644" i="1"/>
  <c r="P2628" i="1"/>
  <c r="P2612" i="1"/>
  <c r="P2596" i="1"/>
  <c r="P2580" i="1"/>
  <c r="P2564" i="1"/>
  <c r="P2548" i="1"/>
  <c r="P497" i="1"/>
  <c r="P481" i="1"/>
  <c r="P513" i="1"/>
  <c r="P529" i="1"/>
  <c r="P548" i="1"/>
  <c r="P563" i="1"/>
  <c r="P580" i="1"/>
  <c r="P593" i="1"/>
  <c r="P612" i="1"/>
  <c r="P625" i="1"/>
  <c r="P642" i="1"/>
  <c r="P657" i="1"/>
  <c r="P671" i="1"/>
  <c r="P690" i="1"/>
  <c r="P706" i="1"/>
  <c r="P717" i="1"/>
  <c r="P738" i="1"/>
  <c r="P751" i="1"/>
  <c r="P768" i="1"/>
  <c r="P2995" i="1"/>
  <c r="P2979" i="1"/>
  <c r="P2963" i="1"/>
  <c r="P2947" i="1"/>
  <c r="P2931" i="1"/>
  <c r="P2915" i="1"/>
  <c r="P2899" i="1"/>
  <c r="P2883" i="1"/>
  <c r="P2867" i="1"/>
  <c r="P2851" i="1"/>
  <c r="P2835" i="1"/>
  <c r="P2819" i="1"/>
  <c r="P2803" i="1"/>
  <c r="P2787" i="1"/>
  <c r="P2771" i="1"/>
  <c r="P2755" i="1"/>
  <c r="P2739" i="1"/>
  <c r="P2723" i="1"/>
  <c r="P2707" i="1"/>
  <c r="P2691" i="1"/>
  <c r="P2675" i="1"/>
  <c r="P2659" i="1"/>
  <c r="P2643" i="1"/>
  <c r="P2627" i="1"/>
  <c r="P2611" i="1"/>
  <c r="P2595" i="1"/>
  <c r="P2579" i="1"/>
  <c r="P2563" i="1"/>
  <c r="P2547" i="1"/>
  <c r="P496" i="1"/>
  <c r="P499" i="1"/>
  <c r="P517" i="1"/>
  <c r="P532" i="1"/>
  <c r="P547" i="1"/>
  <c r="P562" i="1"/>
  <c r="P579" i="1"/>
  <c r="P599" i="1"/>
  <c r="P611" i="1"/>
  <c r="P624" i="1"/>
  <c r="P641" i="1"/>
  <c r="P656" i="1"/>
  <c r="P675" i="1"/>
  <c r="P692" i="1"/>
  <c r="P707" i="1"/>
  <c r="P723" i="1"/>
  <c r="P739" i="1"/>
  <c r="P756" i="1"/>
  <c r="P771" i="1"/>
  <c r="P2994" i="1"/>
  <c r="P2978" i="1"/>
  <c r="P2962" i="1"/>
  <c r="P2946" i="1"/>
  <c r="P2930" i="1"/>
  <c r="P2914" i="1"/>
  <c r="P2898" i="1"/>
  <c r="P2882" i="1"/>
  <c r="P2866" i="1"/>
  <c r="P2850" i="1"/>
  <c r="P2834" i="1"/>
  <c r="P2818" i="1"/>
  <c r="P2802" i="1"/>
  <c r="P2786" i="1"/>
  <c r="P2770" i="1"/>
  <c r="P2754" i="1"/>
  <c r="P2738" i="1"/>
  <c r="P2722" i="1"/>
  <c r="P2706" i="1"/>
  <c r="P2690" i="1"/>
  <c r="P2674" i="1"/>
  <c r="P2658" i="1"/>
  <c r="P2642" i="1"/>
  <c r="P2626" i="1"/>
  <c r="P2610" i="1"/>
  <c r="P2594" i="1"/>
  <c r="P2578" i="1"/>
  <c r="P2562" i="1"/>
  <c r="P495" i="1"/>
  <c r="P502" i="1"/>
  <c r="P516" i="1"/>
  <c r="P531" i="1"/>
  <c r="P546" i="1"/>
  <c r="P561" i="1"/>
  <c r="P577" i="1"/>
  <c r="P598" i="1"/>
  <c r="P610" i="1"/>
  <c r="P623" i="1"/>
  <c r="P652" i="1"/>
  <c r="P660" i="1"/>
  <c r="P677" i="1"/>
  <c r="P691" i="1"/>
  <c r="P708" i="1"/>
  <c r="P725" i="1"/>
  <c r="P740" i="1"/>
  <c r="P755" i="1"/>
  <c r="P772" i="1"/>
  <c r="P2993" i="1"/>
  <c r="P2977" i="1"/>
  <c r="P2961" i="1"/>
  <c r="P2945" i="1"/>
  <c r="P2929" i="1"/>
  <c r="P2913" i="1"/>
  <c r="P2897" i="1"/>
  <c r="P2881" i="1"/>
  <c r="P2865" i="1"/>
  <c r="P2849" i="1"/>
  <c r="P2833" i="1"/>
  <c r="P2817" i="1"/>
  <c r="P2801" i="1"/>
  <c r="P2785" i="1"/>
  <c r="P2769" i="1"/>
  <c r="P2753" i="1"/>
  <c r="P2737" i="1"/>
  <c r="P2721" i="1"/>
  <c r="P2705" i="1"/>
  <c r="P2689" i="1"/>
  <c r="P2673" i="1"/>
  <c r="P2657" i="1"/>
  <c r="P2641" i="1"/>
  <c r="P2625" i="1"/>
  <c r="P2609" i="1"/>
  <c r="P2593" i="1"/>
  <c r="P2577" i="1"/>
  <c r="P2561" i="1"/>
  <c r="P2545" i="1"/>
  <c r="P2529" i="1"/>
  <c r="P2513" i="1"/>
  <c r="P2497" i="1"/>
  <c r="P2481" i="1"/>
  <c r="P2465" i="1"/>
  <c r="P2449" i="1"/>
  <c r="P2435" i="1"/>
  <c r="P2419" i="1"/>
  <c r="P2403" i="1"/>
  <c r="P2387" i="1"/>
  <c r="P2371" i="1"/>
  <c r="P2355" i="1"/>
  <c r="P2339" i="1"/>
  <c r="P2323" i="1"/>
  <c r="P2098" i="1"/>
  <c r="P2082" i="1"/>
  <c r="P2066" i="1"/>
  <c r="P2050" i="1"/>
  <c r="P2034" i="1"/>
  <c r="P2018" i="1"/>
  <c r="P2002" i="1"/>
  <c r="P1986" i="1"/>
  <c r="P1970" i="1"/>
  <c r="P1954" i="1"/>
  <c r="P1938" i="1"/>
  <c r="P1922" i="1"/>
  <c r="P1906" i="1"/>
  <c r="P1890" i="1"/>
  <c r="P1874" i="1"/>
  <c r="P1858" i="1"/>
  <c r="P1842" i="1"/>
  <c r="P1826" i="1"/>
  <c r="P1810" i="1"/>
  <c r="P1794" i="1"/>
  <c r="P1778" i="1"/>
  <c r="P1762" i="1"/>
  <c r="P1746" i="1"/>
  <c r="P1730" i="1"/>
  <c r="P1714" i="1"/>
  <c r="P1698" i="1"/>
  <c r="P1682" i="1"/>
  <c r="P1666" i="1"/>
  <c r="P1650" i="1"/>
  <c r="P1634" i="1"/>
  <c r="P1618" i="1"/>
  <c r="P1602" i="1"/>
  <c r="P1586" i="1"/>
  <c r="P1570" i="1"/>
  <c r="P1554" i="1"/>
  <c r="P1538" i="1"/>
  <c r="P1522" i="1"/>
  <c r="P1506" i="1"/>
  <c r="P1490" i="1"/>
  <c r="P1474" i="1"/>
  <c r="P1458" i="1"/>
  <c r="P1442" i="1"/>
  <c r="P1426" i="1"/>
  <c r="P1410" i="1"/>
  <c r="P1394" i="1"/>
  <c r="P1378" i="1"/>
  <c r="P1362" i="1"/>
  <c r="P1346" i="1"/>
  <c r="P1330" i="1"/>
  <c r="P1314" i="1"/>
  <c r="P1298" i="1"/>
  <c r="P1282" i="1"/>
  <c r="P1266" i="1"/>
  <c r="P1250" i="1"/>
  <c r="P1234" i="1"/>
  <c r="P1218" i="1"/>
  <c r="P1202" i="1"/>
  <c r="P1186" i="1"/>
  <c r="P1170" i="1"/>
  <c r="P1154" i="1"/>
  <c r="P1138" i="1"/>
  <c r="P1122" i="1"/>
  <c r="P1106" i="1"/>
  <c r="P1090" i="1"/>
  <c r="P1074" i="1"/>
  <c r="P1058" i="1"/>
  <c r="P1042" i="1"/>
  <c r="P1026" i="1"/>
  <c r="P1010" i="1"/>
  <c r="P994" i="1"/>
  <c r="P978" i="1"/>
  <c r="P962" i="1"/>
  <c r="P946" i="1"/>
  <c r="P930" i="1"/>
  <c r="P914" i="1"/>
  <c r="P898" i="1"/>
  <c r="P882" i="1"/>
  <c r="P866" i="1"/>
  <c r="P850" i="1"/>
  <c r="P834" i="1"/>
  <c r="P818" i="1"/>
  <c r="P802" i="1"/>
  <c r="P787" i="1"/>
  <c r="P3010" i="1"/>
  <c r="P3024" i="1"/>
  <c r="P2655" i="1"/>
  <c r="P2639" i="1"/>
  <c r="P2623" i="1"/>
  <c r="P2607" i="1"/>
  <c r="P2591" i="1"/>
  <c r="P2575" i="1"/>
  <c r="P2559" i="1"/>
  <c r="P2543" i="1"/>
  <c r="P2527" i="1"/>
  <c r="P2511" i="1"/>
  <c r="P2495" i="1"/>
  <c r="P2479" i="1"/>
  <c r="P2463" i="1"/>
  <c r="P2447" i="1"/>
  <c r="P2433" i="1"/>
  <c r="P2417" i="1"/>
  <c r="P2401" i="1"/>
  <c r="P2385" i="1"/>
  <c r="P2369" i="1"/>
  <c r="P2353" i="1"/>
  <c r="P2337" i="1"/>
  <c r="P2321" i="1"/>
  <c r="P2305" i="1"/>
  <c r="P2289" i="1"/>
  <c r="P2273" i="1"/>
  <c r="P2257" i="1"/>
  <c r="P2241" i="1"/>
  <c r="P2225" i="1"/>
  <c r="P2209" i="1"/>
  <c r="P2193" i="1"/>
  <c r="P2177" i="1"/>
  <c r="P2161" i="1"/>
  <c r="P2145" i="1"/>
  <c r="P2129" i="1"/>
  <c r="P2113" i="1"/>
  <c r="P2097" i="1"/>
  <c r="P2081" i="1"/>
  <c r="P2065" i="1"/>
  <c r="P2049" i="1"/>
  <c r="P2033" i="1"/>
  <c r="P2017" i="1"/>
  <c r="P2001" i="1"/>
  <c r="P1985" i="1"/>
  <c r="P1969" i="1"/>
  <c r="P1953" i="1"/>
  <c r="P1937" i="1"/>
  <c r="P1921" i="1"/>
  <c r="P1905" i="1"/>
  <c r="P1889" i="1"/>
  <c r="P1873" i="1"/>
  <c r="P1857" i="1"/>
  <c r="P1841" i="1"/>
  <c r="P1825" i="1"/>
  <c r="P1809" i="1"/>
  <c r="P1793" i="1"/>
  <c r="P1777" i="1"/>
  <c r="P1761" i="1"/>
  <c r="P1745" i="1"/>
  <c r="P1729" i="1"/>
  <c r="P1713" i="1"/>
  <c r="P1697" i="1"/>
  <c r="P1681" i="1"/>
  <c r="P1665" i="1"/>
  <c r="P1649" i="1"/>
  <c r="P1633" i="1"/>
  <c r="P1617" i="1"/>
  <c r="P1601" i="1"/>
  <c r="P1585" i="1"/>
  <c r="P1569" i="1"/>
  <c r="P1553" i="1"/>
  <c r="P1537" i="1"/>
  <c r="P1521" i="1"/>
  <c r="P2239" i="1"/>
  <c r="P2223" i="1"/>
  <c r="P2207" i="1"/>
  <c r="P2191" i="1"/>
  <c r="P2175" i="1"/>
  <c r="P2159" i="1"/>
  <c r="P2143" i="1"/>
  <c r="P2127" i="1"/>
  <c r="P2111" i="1"/>
  <c r="P2095" i="1"/>
  <c r="P2079" i="1"/>
  <c r="P2063" i="1"/>
  <c r="P2047" i="1"/>
  <c r="P2031" i="1"/>
  <c r="P2015" i="1"/>
  <c r="P1999" i="1"/>
  <c r="P1983" i="1"/>
  <c r="P1967" i="1"/>
  <c r="P1951" i="1"/>
  <c r="P1935" i="1"/>
  <c r="P1919" i="1"/>
  <c r="P1903" i="1"/>
  <c r="P1887" i="1"/>
  <c r="P1871" i="1"/>
  <c r="P1855" i="1"/>
  <c r="P1839" i="1"/>
  <c r="P1823" i="1"/>
  <c r="P1807" i="1"/>
  <c r="P1791" i="1"/>
  <c r="P1775" i="1"/>
  <c r="P1759" i="1"/>
  <c r="P1743" i="1"/>
  <c r="P1727" i="1"/>
  <c r="P1711" i="1"/>
  <c r="P1695" i="1"/>
  <c r="P1679" i="1"/>
  <c r="P1663" i="1"/>
  <c r="P1647" i="1"/>
  <c r="P1631" i="1"/>
  <c r="P1615" i="1"/>
  <c r="P1599" i="1"/>
  <c r="P1583" i="1"/>
  <c r="P1567" i="1"/>
  <c r="P1551" i="1"/>
  <c r="P1535" i="1"/>
  <c r="P1519" i="1"/>
  <c r="P1503" i="1"/>
  <c r="P1487" i="1"/>
  <c r="P1471" i="1"/>
  <c r="P1455" i="1"/>
  <c r="P1439" i="1"/>
  <c r="P1423" i="1"/>
  <c r="P1407" i="1"/>
  <c r="P1391" i="1"/>
  <c r="P1375" i="1"/>
  <c r="P1359" i="1"/>
  <c r="P1343" i="1"/>
  <c r="P1327" i="1"/>
  <c r="P1311" i="1"/>
  <c r="P1295" i="1"/>
  <c r="P1279" i="1"/>
  <c r="P1263" i="1"/>
  <c r="P1247" i="1"/>
  <c r="P1231" i="1"/>
  <c r="P1215" i="1"/>
  <c r="P1199" i="1"/>
  <c r="P1183" i="1"/>
  <c r="P1167" i="1"/>
  <c r="P1151" i="1"/>
  <c r="P1135" i="1"/>
  <c r="P1119" i="1"/>
  <c r="P4999" i="1"/>
  <c r="P4983" i="1"/>
  <c r="P4967" i="1"/>
  <c r="P4951" i="1"/>
  <c r="P4935" i="1"/>
  <c r="P4919" i="1"/>
  <c r="P4903" i="1"/>
  <c r="P4887" i="1"/>
  <c r="P4871" i="1"/>
  <c r="P5261" i="1"/>
  <c r="P5300" i="1"/>
  <c r="P5284" i="1"/>
  <c r="P5466" i="1"/>
  <c r="P5450" i="1"/>
  <c r="P5434" i="1"/>
  <c r="P5418" i="1"/>
  <c r="P5402" i="1"/>
  <c r="P5386" i="1"/>
  <c r="P5370" i="1"/>
  <c r="P5354" i="1"/>
  <c r="P5338" i="1"/>
  <c r="P5322" i="1"/>
  <c r="P5484" i="1"/>
  <c r="P5586" i="1"/>
  <c r="P5570" i="1"/>
  <c r="P5554" i="1"/>
  <c r="P5538" i="1"/>
  <c r="P5522" i="1"/>
  <c r="P5506" i="1"/>
  <c r="P5490" i="1"/>
  <c r="P5609" i="1"/>
  <c r="P5752" i="1"/>
  <c r="P5736" i="1"/>
  <c r="P5720" i="1"/>
  <c r="P5704" i="1"/>
  <c r="P5688" i="1"/>
  <c r="P5672" i="1"/>
  <c r="P5656" i="1"/>
  <c r="P5640" i="1"/>
  <c r="P5624" i="1"/>
  <c r="P5795" i="1"/>
  <c r="P5779" i="1"/>
  <c r="P5763" i="1"/>
  <c r="P5820" i="1"/>
  <c r="P6001" i="1"/>
  <c r="P5985" i="1"/>
  <c r="P5969" i="1"/>
  <c r="P5953" i="1"/>
  <c r="P5937" i="1"/>
  <c r="P5921" i="1"/>
  <c r="P1869" i="1"/>
  <c r="P1853" i="1"/>
  <c r="P1837" i="1"/>
  <c r="P1821" i="1"/>
  <c r="P1805" i="1"/>
  <c r="P1789" i="1"/>
  <c r="P1773" i="1"/>
  <c r="P1757" i="1"/>
  <c r="P1741" i="1"/>
  <c r="P1725" i="1"/>
  <c r="P1709" i="1"/>
  <c r="P1693" i="1"/>
  <c r="P1677" i="1"/>
  <c r="P1661" i="1"/>
  <c r="P1645" i="1"/>
  <c r="P1629" i="1"/>
  <c r="P1613" i="1"/>
  <c r="P1597" i="1"/>
  <c r="P1581" i="1"/>
  <c r="P1565" i="1"/>
  <c r="P1549" i="1"/>
  <c r="P1533" i="1"/>
  <c r="P1517" i="1"/>
  <c r="P1501" i="1"/>
  <c r="P1485" i="1"/>
  <c r="P1469" i="1"/>
  <c r="P1453" i="1"/>
  <c r="P1437" i="1"/>
  <c r="P1421" i="1"/>
  <c r="P1405" i="1"/>
  <c r="P1389" i="1"/>
  <c r="P1373" i="1"/>
  <c r="P1357" i="1"/>
  <c r="P1341" i="1"/>
  <c r="P1325" i="1"/>
  <c r="P1309" i="1"/>
  <c r="P1293" i="1"/>
  <c r="P1277" i="1"/>
  <c r="P1261" i="1"/>
  <c r="P1245" i="1"/>
  <c r="P1229" i="1"/>
  <c r="P1213" i="1"/>
  <c r="P1197" i="1"/>
  <c r="P1181" i="1"/>
  <c r="P1165" i="1"/>
  <c r="P1356" i="1"/>
  <c r="P1340" i="1"/>
  <c r="P1324" i="1"/>
  <c r="P1308" i="1"/>
  <c r="P1292" i="1"/>
  <c r="P1276" i="1"/>
  <c r="P1260" i="1"/>
  <c r="P1244" i="1"/>
  <c r="P1228" i="1"/>
  <c r="P1212" i="1"/>
  <c r="P1196" i="1"/>
  <c r="P1180" i="1"/>
  <c r="P1164" i="1"/>
  <c r="P1148" i="1"/>
  <c r="P1132" i="1"/>
  <c r="P1116" i="1"/>
  <c r="P1100" i="1"/>
  <c r="P1084" i="1"/>
  <c r="P1068" i="1"/>
  <c r="P1052" i="1"/>
  <c r="P1036" i="1"/>
  <c r="P1020" i="1"/>
  <c r="P1004" i="1"/>
  <c r="P988" i="1"/>
  <c r="P972" i="1"/>
  <c r="P956" i="1"/>
  <c r="P940" i="1"/>
  <c r="P924" i="1"/>
  <c r="P908" i="1"/>
  <c r="P892" i="1"/>
  <c r="P876" i="1"/>
  <c r="P860" i="1"/>
  <c r="P844" i="1"/>
  <c r="P828" i="1"/>
  <c r="P812" i="1"/>
  <c r="P796" i="1"/>
  <c r="P3000" i="1"/>
  <c r="P3034" i="1"/>
  <c r="P3018" i="1"/>
  <c r="P3049" i="1"/>
  <c r="P3091" i="1"/>
  <c r="P3075" i="1"/>
  <c r="P3142" i="1"/>
  <c r="P3126" i="1"/>
  <c r="P3110" i="1"/>
  <c r="P3235" i="1"/>
  <c r="P3219" i="1"/>
  <c r="P3203" i="1"/>
  <c r="P3187" i="1"/>
  <c r="P3171" i="1"/>
  <c r="P3155" i="1"/>
  <c r="P3331" i="1"/>
  <c r="P3315" i="1"/>
  <c r="P3299" i="1"/>
  <c r="P3283" i="1"/>
  <c r="P3267" i="1"/>
  <c r="P3251" i="1"/>
  <c r="P3339" i="1"/>
  <c r="P3563" i="1"/>
  <c r="P3547" i="1"/>
  <c r="P3531" i="1"/>
  <c r="P3515" i="1"/>
  <c r="P3499" i="1"/>
  <c r="P3483" i="1"/>
  <c r="P2521" i="1"/>
  <c r="P2505" i="1"/>
  <c r="P2489" i="1"/>
  <c r="P2473" i="1"/>
  <c r="P2457" i="1"/>
  <c r="P2443" i="1"/>
  <c r="P2427" i="1"/>
  <c r="P2411" i="1"/>
  <c r="P2395" i="1"/>
  <c r="P2379" i="1"/>
  <c r="P2363" i="1"/>
  <c r="P2347" i="1"/>
  <c r="P2331" i="1"/>
  <c r="P2315" i="1"/>
  <c r="P2299" i="1"/>
  <c r="P2283" i="1"/>
  <c r="P2267" i="1"/>
  <c r="P2251" i="1"/>
  <c r="P2235" i="1"/>
  <c r="P2219" i="1"/>
  <c r="P2203" i="1"/>
  <c r="P2187" i="1"/>
  <c r="P2171" i="1"/>
  <c r="P2155" i="1"/>
  <c r="P2139" i="1"/>
  <c r="P2123" i="1"/>
  <c r="P2107" i="1"/>
  <c r="P2091" i="1"/>
  <c r="P2075" i="1"/>
  <c r="P2059" i="1"/>
  <c r="P2043" i="1"/>
  <c r="P2027" i="1"/>
  <c r="P2011" i="1"/>
  <c r="P1995" i="1"/>
  <c r="P1979" i="1"/>
  <c r="P1963" i="1"/>
  <c r="P1947" i="1"/>
  <c r="P1931" i="1"/>
  <c r="P1915" i="1"/>
  <c r="P1899" i="1"/>
  <c r="P1883" i="1"/>
  <c r="P1867" i="1"/>
  <c r="P1851" i="1"/>
  <c r="P1835" i="1"/>
  <c r="P1819" i="1"/>
  <c r="P1803" i="1"/>
  <c r="P1787" i="1"/>
  <c r="P1771" i="1"/>
  <c r="P1755" i="1"/>
  <c r="P1739" i="1"/>
  <c r="P1723" i="1"/>
  <c r="P1707" i="1"/>
  <c r="P1691" i="1"/>
  <c r="P1675" i="1"/>
  <c r="P1659" i="1"/>
  <c r="P1643" i="1"/>
  <c r="P1627" i="1"/>
  <c r="P1611" i="1"/>
  <c r="P1595" i="1"/>
  <c r="P1579" i="1"/>
  <c r="P1563" i="1"/>
  <c r="P1547" i="1"/>
  <c r="P1531" i="1"/>
  <c r="P1515" i="1"/>
  <c r="P1499" i="1"/>
  <c r="P1483" i="1"/>
  <c r="P1467" i="1"/>
  <c r="P1451" i="1"/>
  <c r="P1435" i="1"/>
  <c r="P1419" i="1"/>
  <c r="P1403" i="1"/>
  <c r="P1387" i="1"/>
  <c r="P1371" i="1"/>
  <c r="P1355" i="1"/>
  <c r="P1339" i="1"/>
  <c r="P1323" i="1"/>
  <c r="P1307" i="1"/>
  <c r="P2600" i="1"/>
  <c r="P2584" i="1"/>
  <c r="P2568" i="1"/>
  <c r="P2552" i="1"/>
  <c r="P2536" i="1"/>
  <c r="P2520" i="1"/>
  <c r="P2504" i="1"/>
  <c r="P2488" i="1"/>
  <c r="P2472" i="1"/>
  <c r="P2456" i="1"/>
  <c r="P2442" i="1"/>
  <c r="P2426" i="1"/>
  <c r="P2410" i="1"/>
  <c r="P2394" i="1"/>
  <c r="P2378" i="1"/>
  <c r="P2362" i="1"/>
  <c r="P2346" i="1"/>
  <c r="P2330" i="1"/>
  <c r="P2314" i="1"/>
  <c r="P2298" i="1"/>
  <c r="P2282" i="1"/>
  <c r="P2266" i="1"/>
  <c r="P2250" i="1"/>
  <c r="P2234" i="1"/>
  <c r="P2218" i="1"/>
  <c r="P2202" i="1"/>
  <c r="P2186" i="1"/>
  <c r="P2170" i="1"/>
  <c r="P2154" i="1"/>
  <c r="P2138" i="1"/>
  <c r="P2122" i="1"/>
  <c r="P2106" i="1"/>
  <c r="P2090" i="1"/>
  <c r="P2074" i="1"/>
  <c r="P2058" i="1"/>
  <c r="P2042" i="1"/>
  <c r="P2026" i="1"/>
  <c r="P2010" i="1"/>
  <c r="P1994" i="1"/>
  <c r="P1978" i="1"/>
  <c r="P1962" i="1"/>
  <c r="P1946" i="1"/>
  <c r="P1930" i="1"/>
  <c r="P1914" i="1"/>
  <c r="P1898" i="1"/>
  <c r="P1882" i="1"/>
  <c r="P1866" i="1"/>
  <c r="P1850" i="1"/>
  <c r="P1834" i="1"/>
  <c r="P1818" i="1"/>
  <c r="P1802" i="1"/>
  <c r="P1786" i="1"/>
  <c r="P1770" i="1"/>
  <c r="P1754" i="1"/>
  <c r="P1738" i="1"/>
  <c r="P1722" i="1"/>
  <c r="P1706" i="1"/>
  <c r="P1690" i="1"/>
  <c r="P1674" i="1"/>
  <c r="P1658" i="1"/>
  <c r="P1642" i="1"/>
  <c r="P1626" i="1"/>
  <c r="P1610" i="1"/>
  <c r="P1594" i="1"/>
  <c r="P1578" i="1"/>
  <c r="P1562" i="1"/>
  <c r="P1546" i="1"/>
  <c r="P1530" i="1"/>
  <c r="P1514" i="1"/>
  <c r="P2041" i="1"/>
  <c r="P2025" i="1"/>
  <c r="P2009" i="1"/>
  <c r="P1993" i="1"/>
  <c r="P1977" i="1"/>
  <c r="P1961" i="1"/>
  <c r="P1945" i="1"/>
  <c r="P1929" i="1"/>
  <c r="P1913" i="1"/>
  <c r="P1897" i="1"/>
  <c r="P1881" i="1"/>
  <c r="P1865" i="1"/>
  <c r="P1849" i="1"/>
  <c r="P1833" i="1"/>
  <c r="P1817" i="1"/>
  <c r="P1801" i="1"/>
  <c r="P1785" i="1"/>
  <c r="P1769" i="1"/>
  <c r="P1753" i="1"/>
  <c r="P1737" i="1"/>
  <c r="P1721" i="1"/>
  <c r="P1705" i="1"/>
  <c r="P1689" i="1"/>
  <c r="P1673" i="1"/>
  <c r="P1657" i="1"/>
  <c r="P1641" i="1"/>
  <c r="P1625" i="1"/>
  <c r="P1609" i="1"/>
  <c r="P1593" i="1"/>
  <c r="P1577" i="1"/>
  <c r="P1561" i="1"/>
  <c r="P1545" i="1"/>
  <c r="P1529" i="1"/>
  <c r="P1513" i="1"/>
  <c r="P1497" i="1"/>
  <c r="P1481" i="1"/>
  <c r="P1465" i="1"/>
  <c r="P1449" i="1"/>
  <c r="P1433" i="1"/>
  <c r="P1417" i="1"/>
  <c r="P1401" i="1"/>
  <c r="P1385" i="1"/>
  <c r="P1369" i="1"/>
  <c r="P1353" i="1"/>
  <c r="P1337" i="1"/>
  <c r="P1321" i="1"/>
  <c r="P1305" i="1"/>
  <c r="P1289" i="1"/>
  <c r="P1273" i="1"/>
  <c r="P1257" i="1"/>
  <c r="P1241" i="1"/>
  <c r="P1225" i="1"/>
  <c r="P1209" i="1"/>
  <c r="P1193" i="1"/>
  <c r="P1177" i="1"/>
  <c r="P1161" i="1"/>
  <c r="P1145" i="1"/>
  <c r="P1129" i="1"/>
  <c r="P1113" i="1"/>
  <c r="P1097" i="1"/>
  <c r="P1081" i="1"/>
  <c r="P1065" i="1"/>
  <c r="P1049" i="1"/>
  <c r="P1033" i="1"/>
  <c r="P1017" i="1"/>
  <c r="P1001" i="1"/>
  <c r="P985" i="1"/>
  <c r="P969" i="1"/>
  <c r="P953" i="1"/>
  <c r="P937" i="1"/>
  <c r="P921" i="1"/>
  <c r="P905" i="1"/>
  <c r="P889" i="1"/>
  <c r="P873" i="1"/>
  <c r="P857" i="1"/>
  <c r="P841" i="1"/>
  <c r="P825" i="1"/>
  <c r="P809" i="1"/>
  <c r="P794" i="1"/>
  <c r="P2454" i="1"/>
  <c r="P2440" i="1"/>
  <c r="P2424" i="1"/>
  <c r="P2408" i="1"/>
  <c r="P2392" i="1"/>
  <c r="P2376" i="1"/>
  <c r="P2360" i="1"/>
  <c r="P2344" i="1"/>
  <c r="P2328" i="1"/>
  <c r="P2312" i="1"/>
  <c r="P2296" i="1"/>
  <c r="P2280" i="1"/>
  <c r="P2264" i="1"/>
  <c r="P2248" i="1"/>
  <c r="P2232" i="1"/>
  <c r="P2216" i="1"/>
  <c r="P2200" i="1"/>
  <c r="P2184" i="1"/>
  <c r="P2168" i="1"/>
  <c r="P2152" i="1"/>
  <c r="P2136" i="1"/>
  <c r="P2120" i="1"/>
  <c r="P2104" i="1"/>
  <c r="P2088" i="1"/>
  <c r="P2072" i="1"/>
  <c r="P2056" i="1"/>
  <c r="P2040" i="1"/>
  <c r="P2024" i="1"/>
  <c r="P2008" i="1"/>
  <c r="P1992" i="1"/>
  <c r="P1976" i="1"/>
  <c r="P1960" i="1"/>
  <c r="P1944" i="1"/>
  <c r="P1928" i="1"/>
  <c r="P1912" i="1"/>
  <c r="P1896" i="1"/>
  <c r="P1880" i="1"/>
  <c r="P1864" i="1"/>
  <c r="P1848" i="1"/>
  <c r="P1832" i="1"/>
  <c r="P1816" i="1"/>
  <c r="P1800" i="1"/>
  <c r="P1784" i="1"/>
  <c r="P1768" i="1"/>
  <c r="P1752" i="1"/>
  <c r="P1736" i="1"/>
  <c r="P1720" i="1"/>
  <c r="P1704" i="1"/>
  <c r="P1688" i="1"/>
  <c r="P1672" i="1"/>
  <c r="P1656" i="1"/>
  <c r="P1640" i="1"/>
  <c r="P1624" i="1"/>
  <c r="P1608" i="1"/>
  <c r="P1592" i="1"/>
  <c r="P1576" i="1"/>
  <c r="P1560" i="1"/>
  <c r="P1544" i="1"/>
  <c r="P1528" i="1"/>
  <c r="P1512" i="1"/>
  <c r="P1496" i="1"/>
  <c r="P1480" i="1"/>
  <c r="P1464" i="1"/>
  <c r="P1448" i="1"/>
  <c r="P1432" i="1"/>
  <c r="P1416" i="1"/>
  <c r="P1400" i="1"/>
  <c r="P1384" i="1"/>
  <c r="P1368" i="1"/>
  <c r="P1352" i="1"/>
  <c r="P1336" i="1"/>
  <c r="P1320" i="1"/>
  <c r="P1304" i="1"/>
  <c r="P2549" i="1"/>
  <c r="P2533" i="1"/>
  <c r="P2517" i="1"/>
  <c r="P2501" i="1"/>
  <c r="P2485" i="1"/>
  <c r="P2469" i="1"/>
  <c r="P2453" i="1"/>
  <c r="P2439" i="1"/>
  <c r="P2423" i="1"/>
  <c r="P2407" i="1"/>
  <c r="P2391" i="1"/>
  <c r="P2375" i="1"/>
  <c r="P2359" i="1"/>
  <c r="P2343" i="1"/>
  <c r="P2327" i="1"/>
  <c r="P2311" i="1"/>
  <c r="P2295" i="1"/>
  <c r="P2279" i="1"/>
  <c r="P2263" i="1"/>
  <c r="P2247" i="1"/>
  <c r="P2231" i="1"/>
  <c r="P2215" i="1"/>
  <c r="P2199" i="1"/>
  <c r="P2183" i="1"/>
  <c r="P2167" i="1"/>
  <c r="P2151" i="1"/>
  <c r="P2135" i="1"/>
  <c r="P2119" i="1"/>
  <c r="P2103" i="1"/>
  <c r="P2087" i="1"/>
  <c r="P2071" i="1"/>
  <c r="P2055" i="1"/>
  <c r="P2039" i="1"/>
  <c r="P2023" i="1"/>
  <c r="P2007" i="1"/>
  <c r="P1991" i="1"/>
  <c r="P1975" i="1"/>
  <c r="P1959" i="1"/>
  <c r="P1943" i="1"/>
  <c r="P1927" i="1"/>
  <c r="P1911" i="1"/>
  <c r="P1895" i="1"/>
  <c r="P1879" i="1"/>
  <c r="P1863" i="1"/>
  <c r="P1847" i="1"/>
  <c r="P1831" i="1"/>
  <c r="P1815" i="1"/>
  <c r="P1799" i="1"/>
  <c r="P1783" i="1"/>
  <c r="P1767" i="1"/>
  <c r="P1751" i="1"/>
  <c r="P1735" i="1"/>
  <c r="P1719" i="1"/>
  <c r="P1703" i="1"/>
  <c r="P1687" i="1"/>
  <c r="P1671" i="1"/>
  <c r="P1655" i="1"/>
  <c r="P1639" i="1"/>
  <c r="P1623" i="1"/>
  <c r="P1607" i="1"/>
  <c r="P1591" i="1"/>
  <c r="P1575" i="1"/>
  <c r="P1559" i="1"/>
  <c r="P1543" i="1"/>
  <c r="P1527" i="1"/>
  <c r="P1511" i="1"/>
  <c r="P2532" i="1"/>
  <c r="P2516" i="1"/>
  <c r="P2500" i="1"/>
  <c r="P2484" i="1"/>
  <c r="P2468" i="1"/>
  <c r="P2452" i="1"/>
  <c r="P2438" i="1"/>
  <c r="P2422" i="1"/>
  <c r="P2406" i="1"/>
  <c r="P2390" i="1"/>
  <c r="P2374" i="1"/>
  <c r="P2358" i="1"/>
  <c r="P2342" i="1"/>
  <c r="P2326" i="1"/>
  <c r="P2310" i="1"/>
  <c r="P2294" i="1"/>
  <c r="P2278" i="1"/>
  <c r="P2262" i="1"/>
  <c r="P2246" i="1"/>
  <c r="P2230" i="1"/>
  <c r="P2214" i="1"/>
  <c r="P2198" i="1"/>
  <c r="P2182" i="1"/>
  <c r="P2166" i="1"/>
  <c r="P2150" i="1"/>
  <c r="P2134" i="1"/>
  <c r="P2118" i="1"/>
  <c r="P2102" i="1"/>
  <c r="P2086" i="1"/>
  <c r="P2070" i="1"/>
  <c r="P2054" i="1"/>
  <c r="P2038" i="1"/>
  <c r="P2022" i="1"/>
  <c r="P2006" i="1"/>
  <c r="P1990" i="1"/>
  <c r="P1974" i="1"/>
  <c r="P1958" i="1"/>
  <c r="P1942" i="1"/>
  <c r="P1926" i="1"/>
  <c r="P1910" i="1"/>
  <c r="P1894" i="1"/>
  <c r="P1878" i="1"/>
  <c r="P1862" i="1"/>
  <c r="P1846" i="1"/>
  <c r="P1830" i="1"/>
  <c r="P1814" i="1"/>
  <c r="P1798" i="1"/>
  <c r="P1782" i="1"/>
  <c r="P1766" i="1"/>
  <c r="P1750" i="1"/>
  <c r="P1734" i="1"/>
  <c r="P1718" i="1"/>
  <c r="P1702" i="1"/>
  <c r="P1686" i="1"/>
  <c r="P1670" i="1"/>
  <c r="P1654" i="1"/>
  <c r="P1638" i="1"/>
  <c r="P1622" i="1"/>
  <c r="P1606" i="1"/>
  <c r="P1590" i="1"/>
  <c r="P1574" i="1"/>
  <c r="P1558" i="1"/>
  <c r="P1542" i="1"/>
  <c r="P1526" i="1"/>
  <c r="P1510" i="1"/>
  <c r="P1494" i="1"/>
  <c r="P1478" i="1"/>
  <c r="P1462" i="1"/>
  <c r="P1446" i="1"/>
  <c r="P1430" i="1"/>
  <c r="P1414" i="1"/>
  <c r="P1398" i="1"/>
  <c r="P1382" i="1"/>
  <c r="P1366" i="1"/>
  <c r="P1350" i="1"/>
  <c r="P1334" i="1"/>
  <c r="P1318" i="1"/>
  <c r="P1302" i="1"/>
  <c r="P1286" i="1"/>
  <c r="P1270" i="1"/>
  <c r="P1254" i="1"/>
  <c r="P1238" i="1"/>
  <c r="P1222" i="1"/>
  <c r="P1206" i="1"/>
  <c r="P2531" i="1"/>
  <c r="P2515" i="1"/>
  <c r="P2499" i="1"/>
  <c r="P2483" i="1"/>
  <c r="P2467" i="1"/>
  <c r="P2451" i="1"/>
  <c r="P2437" i="1"/>
  <c r="P2421" i="1"/>
  <c r="P2405" i="1"/>
  <c r="P2389" i="1"/>
  <c r="P2373" i="1"/>
  <c r="P2357" i="1"/>
  <c r="P2341" i="1"/>
  <c r="P2325" i="1"/>
  <c r="P2309" i="1"/>
  <c r="P2293" i="1"/>
  <c r="P2277" i="1"/>
  <c r="P2261" i="1"/>
  <c r="P2245" i="1"/>
  <c r="P2229" i="1"/>
  <c r="P2213" i="1"/>
  <c r="P2197" i="1"/>
  <c r="P2181" i="1"/>
  <c r="P2165" i="1"/>
  <c r="P2149" i="1"/>
  <c r="P2133" i="1"/>
  <c r="P2117" i="1"/>
  <c r="P2101" i="1"/>
  <c r="P2085" i="1"/>
  <c r="P2069" i="1"/>
  <c r="P2053" i="1"/>
  <c r="P2037" i="1"/>
  <c r="P2021" i="1"/>
  <c r="P2005" i="1"/>
  <c r="P1989" i="1"/>
  <c r="P1973" i="1"/>
  <c r="P1957" i="1"/>
  <c r="P1941" i="1"/>
  <c r="P1925" i="1"/>
  <c r="P1909" i="1"/>
  <c r="P1893" i="1"/>
  <c r="P1877" i="1"/>
  <c r="P1861" i="1"/>
  <c r="P1845" i="1"/>
  <c r="P1829" i="1"/>
  <c r="P1813" i="1"/>
  <c r="P1797" i="1"/>
  <c r="P1781" i="1"/>
  <c r="P1765" i="1"/>
  <c r="P1749" i="1"/>
  <c r="P1733" i="1"/>
  <c r="P1717" i="1"/>
  <c r="P1701" i="1"/>
  <c r="P1685" i="1"/>
  <c r="P1669" i="1"/>
  <c r="P1653" i="1"/>
  <c r="P1637" i="1"/>
  <c r="P1621" i="1"/>
  <c r="P1605" i="1"/>
  <c r="P1589" i="1"/>
  <c r="P1573" i="1"/>
  <c r="P1557" i="1"/>
  <c r="P1541" i="1"/>
  <c r="P1525" i="1"/>
  <c r="P1509" i="1"/>
  <c r="P1493" i="1"/>
  <c r="P1477" i="1"/>
  <c r="P1461" i="1"/>
  <c r="P1445" i="1"/>
  <c r="P1429" i="1"/>
  <c r="P1413" i="1"/>
  <c r="P1397" i="1"/>
  <c r="P1381" i="1"/>
  <c r="P1365" i="1"/>
  <c r="P1349" i="1"/>
  <c r="P1333" i="1"/>
  <c r="P1317" i="1"/>
  <c r="P1301" i="1"/>
  <c r="P1285" i="1"/>
  <c r="P2546" i="1"/>
  <c r="P2530" i="1"/>
  <c r="P2514" i="1"/>
  <c r="P2498" i="1"/>
  <c r="P2482" i="1"/>
  <c r="P2466" i="1"/>
  <c r="P2450" i="1"/>
  <c r="P2436" i="1"/>
  <c r="P2420" i="1"/>
  <c r="P2404" i="1"/>
  <c r="P2388" i="1"/>
  <c r="P2372" i="1"/>
  <c r="P2356" i="1"/>
  <c r="P2340" i="1"/>
  <c r="P2324" i="1"/>
  <c r="P2308" i="1"/>
  <c r="P2292" i="1"/>
  <c r="P2276" i="1"/>
  <c r="P2260" i="1"/>
  <c r="P2244" i="1"/>
  <c r="P2228" i="1"/>
  <c r="P2212" i="1"/>
  <c r="P2196" i="1"/>
  <c r="P2180" i="1"/>
  <c r="P2164" i="1"/>
  <c r="P2148" i="1"/>
  <c r="P2132" i="1"/>
  <c r="P2116" i="1"/>
  <c r="P2100" i="1"/>
  <c r="P2084" i="1"/>
  <c r="P2068" i="1"/>
  <c r="P2052" i="1"/>
  <c r="P2036" i="1"/>
  <c r="P2020" i="1"/>
  <c r="P2004" i="1"/>
  <c r="P1988" i="1"/>
  <c r="P1972" i="1"/>
  <c r="P1956" i="1"/>
  <c r="P1940" i="1"/>
  <c r="P1924" i="1"/>
  <c r="P1908" i="1"/>
  <c r="P1892" i="1"/>
  <c r="P1876" i="1"/>
  <c r="P1860" i="1"/>
  <c r="P1844" i="1"/>
  <c r="P1828" i="1"/>
  <c r="P1812" i="1"/>
  <c r="P1796" i="1"/>
  <c r="P1780" i="1"/>
  <c r="P1764" i="1"/>
  <c r="P1748" i="1"/>
  <c r="P1732" i="1"/>
  <c r="P1716" i="1"/>
  <c r="P1700" i="1"/>
  <c r="P1684" i="1"/>
  <c r="P1668" i="1"/>
  <c r="P1652" i="1"/>
  <c r="P1636" i="1"/>
  <c r="P1620" i="1"/>
  <c r="P1604" i="1"/>
  <c r="P1588" i="1"/>
  <c r="P1572" i="1"/>
  <c r="P1556" i="1"/>
  <c r="P1540" i="1"/>
  <c r="P1524" i="1"/>
  <c r="P1508" i="1"/>
  <c r="P1492" i="1"/>
  <c r="P1476" i="1"/>
  <c r="P1460" i="1"/>
  <c r="P1444" i="1"/>
  <c r="P1428" i="1"/>
  <c r="P1412" i="1"/>
  <c r="P1396" i="1"/>
  <c r="P1380" i="1"/>
  <c r="P1364" i="1"/>
  <c r="P1348" i="1"/>
  <c r="P1332" i="1"/>
  <c r="P1316" i="1"/>
  <c r="P2307" i="1"/>
  <c r="P2291" i="1"/>
  <c r="P2275" i="1"/>
  <c r="P2259" i="1"/>
  <c r="P2243" i="1"/>
  <c r="P2227" i="1"/>
  <c r="P2211" i="1"/>
  <c r="P2195" i="1"/>
  <c r="P2179" i="1"/>
  <c r="P2163" i="1"/>
  <c r="P2147" i="1"/>
  <c r="P2131" i="1"/>
  <c r="P2115" i="1"/>
  <c r="P2099" i="1"/>
  <c r="P2083" i="1"/>
  <c r="P2067" i="1"/>
  <c r="P2051" i="1"/>
  <c r="P2035" i="1"/>
  <c r="P2019" i="1"/>
  <c r="P2003" i="1"/>
  <c r="P1987" i="1"/>
  <c r="P1971" i="1"/>
  <c r="P1955" i="1"/>
  <c r="P1939" i="1"/>
  <c r="P1923" i="1"/>
  <c r="P1907" i="1"/>
  <c r="P1891" i="1"/>
  <c r="P1875" i="1"/>
  <c r="P1859" i="1"/>
  <c r="P1843" i="1"/>
  <c r="P1827" i="1"/>
  <c r="P1811" i="1"/>
  <c r="P1795" i="1"/>
  <c r="P1779" i="1"/>
  <c r="P1763" i="1"/>
  <c r="P1747" i="1"/>
  <c r="P1731" i="1"/>
  <c r="P1715" i="1"/>
  <c r="P1699" i="1"/>
  <c r="P1683" i="1"/>
  <c r="P1667" i="1"/>
  <c r="P1651" i="1"/>
  <c r="P1635" i="1"/>
  <c r="P1619" i="1"/>
  <c r="P1603" i="1"/>
  <c r="P1587" i="1"/>
  <c r="P1571" i="1"/>
  <c r="P1555" i="1"/>
  <c r="P1539" i="1"/>
  <c r="P1523" i="1"/>
  <c r="P1507" i="1"/>
  <c r="P1491" i="1"/>
  <c r="P1475" i="1"/>
  <c r="P1459" i="1"/>
  <c r="P1443" i="1"/>
  <c r="P1427" i="1"/>
  <c r="P1411" i="1"/>
  <c r="P1395" i="1"/>
  <c r="P1379" i="1"/>
  <c r="P1363" i="1"/>
  <c r="P1347" i="1"/>
  <c r="P1331" i="1"/>
  <c r="P1315" i="1"/>
  <c r="P1299" i="1"/>
  <c r="P1283" i="1"/>
  <c r="P1267" i="1"/>
  <c r="P1251" i="1"/>
  <c r="P1235" i="1"/>
  <c r="P1219" i="1"/>
  <c r="P3055" i="1"/>
  <c r="P3039" i="1"/>
  <c r="P3081" i="1"/>
  <c r="P3065" i="1"/>
  <c r="P3132" i="1"/>
  <c r="P3116" i="1"/>
  <c r="P3100" i="1"/>
  <c r="P3225" i="1"/>
  <c r="P3209" i="1"/>
  <c r="P3193" i="1"/>
  <c r="P3177" i="1"/>
  <c r="P3161" i="1"/>
  <c r="P3337" i="1"/>
  <c r="P3321" i="1"/>
  <c r="P3305" i="1"/>
  <c r="P3289" i="1"/>
  <c r="P3273" i="1"/>
  <c r="P3257" i="1"/>
  <c r="P3241" i="1"/>
  <c r="P3569" i="1"/>
  <c r="P3553" i="1"/>
  <c r="P3537" i="1"/>
  <c r="P3521" i="1"/>
  <c r="P3505" i="1"/>
  <c r="P3489" i="1"/>
  <c r="P3473" i="1"/>
  <c r="P3457" i="1"/>
  <c r="P3441" i="1"/>
  <c r="P3425" i="1"/>
  <c r="P3409" i="1"/>
  <c r="P3393" i="1"/>
  <c r="P3377" i="1"/>
  <c r="P3361" i="1"/>
  <c r="P3345" i="1"/>
  <c r="P3587" i="1"/>
  <c r="P3916" i="1"/>
  <c r="P3900" i="1"/>
  <c r="P3884" i="1"/>
  <c r="P3868" i="1"/>
  <c r="P3852" i="1"/>
  <c r="P3836" i="1"/>
  <c r="P3820" i="1"/>
  <c r="P3804" i="1"/>
  <c r="P3788" i="1"/>
  <c r="P3772" i="1"/>
  <c r="P3756" i="1"/>
  <c r="P3740" i="1"/>
  <c r="P3724" i="1"/>
  <c r="P3708" i="1"/>
  <c r="P3692" i="1"/>
  <c r="P3676" i="1"/>
  <c r="P3660" i="1"/>
  <c r="P3644" i="1"/>
  <c r="P3628" i="1"/>
  <c r="P3612" i="1"/>
  <c r="P3925" i="1"/>
  <c r="P3945" i="1"/>
  <c r="P3929" i="1"/>
  <c r="P4190" i="1"/>
  <c r="P4174" i="1"/>
  <c r="P4158" i="1"/>
  <c r="P4142" i="1"/>
  <c r="P4126" i="1"/>
  <c r="P4110" i="1"/>
  <c r="P4094" i="1"/>
  <c r="P4078" i="1"/>
  <c r="P4062" i="1"/>
  <c r="P4046" i="1"/>
  <c r="P4030" i="1"/>
  <c r="P4014" i="1"/>
  <c r="P3998" i="1"/>
  <c r="P3982" i="1"/>
  <c r="P1505" i="1"/>
  <c r="P1489" i="1"/>
  <c r="P1473" i="1"/>
  <c r="P1457" i="1"/>
  <c r="P1441" i="1"/>
  <c r="P1425" i="1"/>
  <c r="P1409" i="1"/>
  <c r="P1393" i="1"/>
  <c r="P1377" i="1"/>
  <c r="P1361" i="1"/>
  <c r="P1345" i="1"/>
  <c r="P1329" i="1"/>
  <c r="P1313" i="1"/>
  <c r="P1297" i="1"/>
  <c r="P1281" i="1"/>
  <c r="P1265" i="1"/>
  <c r="P1249" i="1"/>
  <c r="P1233" i="1"/>
  <c r="P1217" i="1"/>
  <c r="P1201" i="1"/>
  <c r="P1185" i="1"/>
  <c r="P1169" i="1"/>
  <c r="P1153" i="1"/>
  <c r="P1137" i="1"/>
  <c r="P1121" i="1"/>
  <c r="P1105" i="1"/>
  <c r="P1089" i="1"/>
  <c r="P1073" i="1"/>
  <c r="P1057" i="1"/>
  <c r="P1041" i="1"/>
  <c r="P1025" i="1"/>
  <c r="P1009" i="1"/>
  <c r="P993" i="1"/>
  <c r="P977" i="1"/>
  <c r="P961" i="1"/>
  <c r="P945" i="1"/>
  <c r="P929" i="1"/>
  <c r="P913" i="1"/>
  <c r="P897" i="1"/>
  <c r="P881" i="1"/>
  <c r="P865" i="1"/>
  <c r="P849" i="1"/>
  <c r="P833" i="1"/>
  <c r="P817" i="1"/>
  <c r="P801" i="1"/>
  <c r="P2999" i="1"/>
  <c r="P3009" i="1"/>
  <c r="P3023" i="1"/>
  <c r="P3054" i="1"/>
  <c r="P3038" i="1"/>
  <c r="P3080" i="1"/>
  <c r="P3064" i="1"/>
  <c r="P3131" i="1"/>
  <c r="P3115" i="1"/>
  <c r="P3099" i="1"/>
  <c r="P3224" i="1"/>
  <c r="P3208" i="1"/>
  <c r="P3192" i="1"/>
  <c r="P3176" i="1"/>
  <c r="P3160" i="1"/>
  <c r="P3336" i="1"/>
  <c r="P3320" i="1"/>
  <c r="P3304" i="1"/>
  <c r="P5372" i="1"/>
  <c r="P1103" i="1"/>
  <c r="P1087" i="1"/>
  <c r="P1071" i="1"/>
  <c r="P1055" i="1"/>
  <c r="P1039" i="1"/>
  <c r="P1023" i="1"/>
  <c r="P1007" i="1"/>
  <c r="P991" i="1"/>
  <c r="P975" i="1"/>
  <c r="P959" i="1"/>
  <c r="P943" i="1"/>
  <c r="P927" i="1"/>
  <c r="P911" i="1"/>
  <c r="P895" i="1"/>
  <c r="P879" i="1"/>
  <c r="P863" i="1"/>
  <c r="P847" i="1"/>
  <c r="P831" i="1"/>
  <c r="P815" i="1"/>
  <c r="P799" i="1"/>
  <c r="P3003" i="1"/>
  <c r="P3007" i="1"/>
  <c r="P3021" i="1"/>
  <c r="P3052" i="1"/>
  <c r="P3094" i="1"/>
  <c r="P3078" i="1"/>
  <c r="P3145" i="1"/>
  <c r="P3129" i="1"/>
  <c r="P3113" i="1"/>
  <c r="P3097" i="1"/>
  <c r="P3222" i="1"/>
  <c r="P3206" i="1"/>
  <c r="P3190" i="1"/>
  <c r="P3174" i="1"/>
  <c r="P3158" i="1"/>
  <c r="P3334" i="1"/>
  <c r="P3318" i="1"/>
  <c r="P3302" i="1"/>
  <c r="P3286" i="1"/>
  <c r="P3270" i="1"/>
  <c r="P3254" i="1"/>
  <c r="P3238" i="1"/>
  <c r="P3566" i="1"/>
  <c r="P3550" i="1"/>
  <c r="P3534" i="1"/>
  <c r="P3518" i="1"/>
  <c r="P3502" i="1"/>
  <c r="P3486" i="1"/>
  <c r="P3470" i="1"/>
  <c r="P3454" i="1"/>
  <c r="P3438" i="1"/>
  <c r="P3422" i="1"/>
  <c r="P3406" i="1"/>
  <c r="P3390" i="1"/>
  <c r="P3374" i="1"/>
  <c r="P3358" i="1"/>
  <c r="P3342" i="1"/>
  <c r="P3584" i="1"/>
  <c r="P3913" i="1"/>
  <c r="P1149" i="1"/>
  <c r="P1133" i="1"/>
  <c r="P1117" i="1"/>
  <c r="P1101" i="1"/>
  <c r="P1085" i="1"/>
  <c r="P1069" i="1"/>
  <c r="P1053" i="1"/>
  <c r="P1037" i="1"/>
  <c r="P1021" i="1"/>
  <c r="P1005" i="1"/>
  <c r="P989" i="1"/>
  <c r="P973" i="1"/>
  <c r="P957" i="1"/>
  <c r="P941" i="1"/>
  <c r="P925" i="1"/>
  <c r="P909" i="1"/>
  <c r="P893" i="1"/>
  <c r="P877" i="1"/>
  <c r="P861" i="1"/>
  <c r="P845" i="1"/>
  <c r="P829" i="1"/>
  <c r="P813" i="1"/>
  <c r="P797" i="1"/>
  <c r="P3001" i="1"/>
  <c r="P3035" i="1"/>
  <c r="P3019" i="1"/>
  <c r="P3050" i="1"/>
  <c r="P3092" i="1"/>
  <c r="P3076" i="1"/>
  <c r="P3143" i="1"/>
  <c r="P3127" i="1"/>
  <c r="P3111" i="1"/>
  <c r="P3095" i="1"/>
  <c r="P3220" i="1"/>
  <c r="P3204" i="1"/>
  <c r="P3188" i="1"/>
  <c r="P3172" i="1"/>
  <c r="P3156" i="1"/>
  <c r="P3332" i="1"/>
  <c r="P3316" i="1"/>
  <c r="P3300" i="1"/>
  <c r="P3284" i="1"/>
  <c r="P3268" i="1"/>
  <c r="P3252" i="1"/>
  <c r="P3236" i="1"/>
  <c r="P3564" i="1"/>
  <c r="P3548" i="1"/>
  <c r="P3532" i="1"/>
  <c r="P3516" i="1"/>
  <c r="P3500" i="1"/>
  <c r="P3484" i="1"/>
  <c r="P3468" i="1"/>
  <c r="P3452" i="1"/>
  <c r="P3436" i="1"/>
  <c r="P3420" i="1"/>
  <c r="P3404" i="1"/>
  <c r="P3388" i="1"/>
  <c r="P3372" i="1"/>
  <c r="P3356" i="1"/>
  <c r="P3340" i="1"/>
  <c r="P3582" i="1"/>
  <c r="P3911" i="1"/>
  <c r="P3895" i="1"/>
  <c r="P3879" i="1"/>
  <c r="P3467" i="1"/>
  <c r="P3451" i="1"/>
  <c r="P3435" i="1"/>
  <c r="P3419" i="1"/>
  <c r="P3403" i="1"/>
  <c r="P3387" i="1"/>
  <c r="P3371" i="1"/>
  <c r="P3355" i="1"/>
  <c r="P3597" i="1"/>
  <c r="P3581" i="1"/>
  <c r="P3910" i="1"/>
  <c r="P3894" i="1"/>
  <c r="P3878" i="1"/>
  <c r="P3862" i="1"/>
  <c r="P3846" i="1"/>
  <c r="P3830" i="1"/>
  <c r="P3814" i="1"/>
  <c r="P3798" i="1"/>
  <c r="P3782" i="1"/>
  <c r="P3766" i="1"/>
  <c r="P3750" i="1"/>
  <c r="P3734" i="1"/>
  <c r="P3718" i="1"/>
  <c r="P3702" i="1"/>
  <c r="P3686" i="1"/>
  <c r="P3670" i="1"/>
  <c r="P3654" i="1"/>
  <c r="P3638" i="1"/>
  <c r="P3622" i="1"/>
  <c r="P3606" i="1"/>
  <c r="P3955" i="1"/>
  <c r="P3939" i="1"/>
  <c r="P4200" i="1"/>
  <c r="P4184" i="1"/>
  <c r="P4168" i="1"/>
  <c r="P4152" i="1"/>
  <c r="P4136" i="1"/>
  <c r="P4120" i="1"/>
  <c r="P4104" i="1"/>
  <c r="P4088" i="1"/>
  <c r="P4072" i="1"/>
  <c r="P4056" i="1"/>
  <c r="P4040" i="1"/>
  <c r="P4024" i="1"/>
  <c r="P4008" i="1"/>
  <c r="P3992" i="1"/>
  <c r="P3976" i="1"/>
  <c r="P4212" i="1"/>
  <c r="P4272" i="1"/>
  <c r="P4256" i="1"/>
  <c r="P4240" i="1"/>
  <c r="P4224" i="1"/>
  <c r="P4288" i="1"/>
  <c r="P4551" i="1"/>
  <c r="P4535" i="1"/>
  <c r="P4519" i="1"/>
  <c r="P4503" i="1"/>
  <c r="P4487" i="1"/>
  <c r="P4471" i="1"/>
  <c r="P4455" i="1"/>
  <c r="P4439" i="1"/>
  <c r="P4423" i="1"/>
  <c r="P4407" i="1"/>
  <c r="P4391" i="1"/>
  <c r="P4375" i="1"/>
  <c r="P4359" i="1"/>
  <c r="P4343" i="1"/>
  <c r="P4327" i="1"/>
  <c r="P4311" i="1"/>
  <c r="P4295" i="1"/>
  <c r="P4603" i="1"/>
  <c r="P4587" i="1"/>
  <c r="P4571" i="1"/>
  <c r="P4803" i="1"/>
  <c r="P4787" i="1"/>
  <c r="P1291" i="1"/>
  <c r="P1275" i="1"/>
  <c r="P1259" i="1"/>
  <c r="P1243" i="1"/>
  <c r="P1227" i="1"/>
  <c r="P1211" i="1"/>
  <c r="P1195" i="1"/>
  <c r="P1179" i="1"/>
  <c r="P1163" i="1"/>
  <c r="P1147" i="1"/>
  <c r="P1131" i="1"/>
  <c r="P1115" i="1"/>
  <c r="P1099" i="1"/>
  <c r="P1083" i="1"/>
  <c r="P1067" i="1"/>
  <c r="P1051" i="1"/>
  <c r="P1035" i="1"/>
  <c r="P1019" i="1"/>
  <c r="P1003" i="1"/>
  <c r="P987" i="1"/>
  <c r="P971" i="1"/>
  <c r="P955" i="1"/>
  <c r="P939" i="1"/>
  <c r="P923" i="1"/>
  <c r="P907" i="1"/>
  <c r="P891" i="1"/>
  <c r="P875" i="1"/>
  <c r="P859" i="1"/>
  <c r="P843" i="1"/>
  <c r="P827" i="1"/>
  <c r="P811" i="1"/>
  <c r="P795" i="1"/>
  <c r="P3006" i="1"/>
  <c r="P3033" i="1"/>
  <c r="P3017" i="1"/>
  <c r="P3048" i="1"/>
  <c r="P3090" i="1"/>
  <c r="P3074" i="1"/>
  <c r="P3141" i="1"/>
  <c r="P3125" i="1"/>
  <c r="P3109" i="1"/>
  <c r="P3234" i="1"/>
  <c r="P3218" i="1"/>
  <c r="P3202" i="1"/>
  <c r="P3186" i="1"/>
  <c r="P3170" i="1"/>
  <c r="P3154" i="1"/>
  <c r="P3330" i="1"/>
  <c r="P3314" i="1"/>
  <c r="P3298" i="1"/>
  <c r="P3282" i="1"/>
  <c r="P3266" i="1"/>
  <c r="P3250" i="1"/>
  <c r="P3578" i="1"/>
  <c r="P3562" i="1"/>
  <c r="P3546" i="1"/>
  <c r="P3530" i="1"/>
  <c r="P3514" i="1"/>
  <c r="P3498" i="1"/>
  <c r="P3482" i="1"/>
  <c r="P3466" i="1"/>
  <c r="P3450" i="1"/>
  <c r="P1498" i="1"/>
  <c r="P1482" i="1"/>
  <c r="P1466" i="1"/>
  <c r="P1450" i="1"/>
  <c r="P1434" i="1"/>
  <c r="P1418" i="1"/>
  <c r="P1402" i="1"/>
  <c r="P1386" i="1"/>
  <c r="P1370" i="1"/>
  <c r="P1354" i="1"/>
  <c r="P1338" i="1"/>
  <c r="P1322" i="1"/>
  <c r="P1306" i="1"/>
  <c r="P1290" i="1"/>
  <c r="P1274" i="1"/>
  <c r="P1258" i="1"/>
  <c r="P1242" i="1"/>
  <c r="P1226" i="1"/>
  <c r="P1210" i="1"/>
  <c r="P1194" i="1"/>
  <c r="P1178" i="1"/>
  <c r="P1162" i="1"/>
  <c r="P1146" i="1"/>
  <c r="P1130" i="1"/>
  <c r="P1114" i="1"/>
  <c r="P1098" i="1"/>
  <c r="P1082" i="1"/>
  <c r="P1066" i="1"/>
  <c r="P1050" i="1"/>
  <c r="P1034" i="1"/>
  <c r="P1018" i="1"/>
  <c r="P1002" i="1"/>
  <c r="P986" i="1"/>
  <c r="P970" i="1"/>
  <c r="P954" i="1"/>
  <c r="P938" i="1"/>
  <c r="P922" i="1"/>
  <c r="P906" i="1"/>
  <c r="P890" i="1"/>
  <c r="P874" i="1"/>
  <c r="P858" i="1"/>
  <c r="P842" i="1"/>
  <c r="P826" i="1"/>
  <c r="P810" i="1"/>
  <c r="P784" i="1"/>
  <c r="P3005" i="1"/>
  <c r="P3032" i="1"/>
  <c r="P3063" i="1"/>
  <c r="P3047" i="1"/>
  <c r="P3089" i="1"/>
  <c r="P3073" i="1"/>
  <c r="P3140" i="1"/>
  <c r="P3124" i="1"/>
  <c r="P3108" i="1"/>
  <c r="P3233" i="1"/>
  <c r="P3217" i="1"/>
  <c r="P3201" i="1"/>
  <c r="P3185" i="1"/>
  <c r="P3169" i="1"/>
  <c r="P3153" i="1"/>
  <c r="P3329" i="1"/>
  <c r="P3313" i="1"/>
  <c r="P3297" i="1"/>
  <c r="P3281" i="1"/>
  <c r="P3265" i="1"/>
  <c r="P3249" i="1"/>
  <c r="P3577" i="1"/>
  <c r="P3561" i="1"/>
  <c r="P3545" i="1"/>
  <c r="P3529" i="1"/>
  <c r="P3513" i="1"/>
  <c r="P3004" i="1"/>
  <c r="P3031" i="1"/>
  <c r="P3062" i="1"/>
  <c r="P3046" i="1"/>
  <c r="P3088" i="1"/>
  <c r="P3072" i="1"/>
  <c r="P3139" i="1"/>
  <c r="P3123" i="1"/>
  <c r="P3107" i="1"/>
  <c r="P3232" i="1"/>
  <c r="P3216" i="1"/>
  <c r="P3200" i="1"/>
  <c r="P3184" i="1"/>
  <c r="P3168" i="1"/>
  <c r="P3152" i="1"/>
  <c r="P3328" i="1"/>
  <c r="P3312" i="1"/>
  <c r="P3296" i="1"/>
  <c r="P3280" i="1"/>
  <c r="P3264" i="1"/>
  <c r="P3248" i="1"/>
  <c r="P3576" i="1"/>
  <c r="P3560" i="1"/>
  <c r="P3544" i="1"/>
  <c r="P3528" i="1"/>
  <c r="P3512" i="1"/>
  <c r="P3496" i="1"/>
  <c r="P3480" i="1"/>
  <c r="P3464" i="1"/>
  <c r="P3448" i="1"/>
  <c r="P3432" i="1"/>
  <c r="P3416" i="1"/>
  <c r="P3400" i="1"/>
  <c r="P3384" i="1"/>
  <c r="P3368" i="1"/>
  <c r="P3352" i="1"/>
  <c r="P3594" i="1"/>
  <c r="P3923" i="1"/>
  <c r="P3907" i="1"/>
  <c r="P3891" i="1"/>
  <c r="P3875" i="1"/>
  <c r="P3859" i="1"/>
  <c r="P3843" i="1"/>
  <c r="P3827" i="1"/>
  <c r="P3811" i="1"/>
  <c r="P3795" i="1"/>
  <c r="P3779" i="1"/>
  <c r="P3763" i="1"/>
  <c r="P3747" i="1"/>
  <c r="P3731" i="1"/>
  <c r="P3715" i="1"/>
  <c r="P3699" i="1"/>
  <c r="P3683" i="1"/>
  <c r="P3667" i="1"/>
  <c r="P3651" i="1"/>
  <c r="P3635" i="1"/>
  <c r="P3619" i="1"/>
  <c r="P3603" i="1"/>
  <c r="P3952" i="1"/>
  <c r="P3936" i="1"/>
  <c r="P4197" i="1"/>
  <c r="P4181" i="1"/>
  <c r="P4165" i="1"/>
  <c r="P4149" i="1"/>
  <c r="P4133" i="1"/>
  <c r="P4117" i="1"/>
  <c r="P4101" i="1"/>
  <c r="P4085" i="1"/>
  <c r="P4069" i="1"/>
  <c r="P4053" i="1"/>
  <c r="P4037" i="1"/>
  <c r="P4021" i="1"/>
  <c r="P4005" i="1"/>
  <c r="P3989" i="1"/>
  <c r="P3973" i="1"/>
  <c r="P4209" i="1"/>
  <c r="P4269" i="1"/>
  <c r="P4253" i="1"/>
  <c r="P4237" i="1"/>
  <c r="P4221" i="1"/>
  <c r="P4285" i="1"/>
  <c r="P1288" i="1"/>
  <c r="P1272" i="1"/>
  <c r="P1256" i="1"/>
  <c r="P1240" i="1"/>
  <c r="P1224" i="1"/>
  <c r="P1208" i="1"/>
  <c r="P1192" i="1"/>
  <c r="P1176" i="1"/>
  <c r="P1160" i="1"/>
  <c r="P1144" i="1"/>
  <c r="P1128" i="1"/>
  <c r="P1112" i="1"/>
  <c r="P1096" i="1"/>
  <c r="P1080" i="1"/>
  <c r="P1064" i="1"/>
  <c r="P1048" i="1"/>
  <c r="P1032" i="1"/>
  <c r="P1016" i="1"/>
  <c r="P1000" i="1"/>
  <c r="P984" i="1"/>
  <c r="P968" i="1"/>
  <c r="P952" i="1"/>
  <c r="P936" i="1"/>
  <c r="P920" i="1"/>
  <c r="P904" i="1"/>
  <c r="P888" i="1"/>
  <c r="P872" i="1"/>
  <c r="P856" i="1"/>
  <c r="P840" i="1"/>
  <c r="P824" i="1"/>
  <c r="P808" i="1"/>
  <c r="P793" i="1"/>
  <c r="P3016" i="1"/>
  <c r="P3030" i="1"/>
  <c r="P3061" i="1"/>
  <c r="P3045" i="1"/>
  <c r="P3087" i="1"/>
  <c r="P3071" i="1"/>
  <c r="P3138" i="1"/>
  <c r="P3122" i="1"/>
  <c r="P3106" i="1"/>
  <c r="P3231" i="1"/>
  <c r="P3215" i="1"/>
  <c r="P3199" i="1"/>
  <c r="P3183" i="1"/>
  <c r="P3167" i="1"/>
  <c r="P3151" i="1"/>
  <c r="P3327" i="1"/>
  <c r="P3311" i="1"/>
  <c r="P3295" i="1"/>
  <c r="P3279" i="1"/>
  <c r="P3263" i="1"/>
  <c r="P3247" i="1"/>
  <c r="P3575" i="1"/>
  <c r="P3559" i="1"/>
  <c r="P3543" i="1"/>
  <c r="P3527" i="1"/>
  <c r="P3511" i="1"/>
  <c r="P3495" i="1"/>
  <c r="P3479" i="1"/>
  <c r="P3463" i="1"/>
  <c r="P3447" i="1"/>
  <c r="P3431" i="1"/>
  <c r="P3415" i="1"/>
  <c r="P3399" i="1"/>
  <c r="P3383" i="1"/>
  <c r="P3367" i="1"/>
  <c r="P1495" i="1"/>
  <c r="P1479" i="1"/>
  <c r="P1463" i="1"/>
  <c r="P1447" i="1"/>
  <c r="P1431" i="1"/>
  <c r="P1415" i="1"/>
  <c r="P1399" i="1"/>
  <c r="P1383" i="1"/>
  <c r="P1367" i="1"/>
  <c r="P1351" i="1"/>
  <c r="P1335" i="1"/>
  <c r="P1319" i="1"/>
  <c r="P1303" i="1"/>
  <c r="P1287" i="1"/>
  <c r="P1271" i="1"/>
  <c r="P1255" i="1"/>
  <c r="P1239" i="1"/>
  <c r="P1223" i="1"/>
  <c r="P1207" i="1"/>
  <c r="P1191" i="1"/>
  <c r="P1175" i="1"/>
  <c r="P1159" i="1"/>
  <c r="P1143" i="1"/>
  <c r="P1127" i="1"/>
  <c r="P1111" i="1"/>
  <c r="P1095" i="1"/>
  <c r="P1079" i="1"/>
  <c r="P1063" i="1"/>
  <c r="P1047" i="1"/>
  <c r="P1031" i="1"/>
  <c r="P1015" i="1"/>
  <c r="P999" i="1"/>
  <c r="P983" i="1"/>
  <c r="P967" i="1"/>
  <c r="P951" i="1"/>
  <c r="P935" i="1"/>
  <c r="P919" i="1"/>
  <c r="P903" i="1"/>
  <c r="P887" i="1"/>
  <c r="P871" i="1"/>
  <c r="P855" i="1"/>
  <c r="P839" i="1"/>
  <c r="P823" i="1"/>
  <c r="P807" i="1"/>
  <c r="P792" i="1"/>
  <c r="P3015" i="1"/>
  <c r="P3029" i="1"/>
  <c r="P3060" i="1"/>
  <c r="P3044" i="1"/>
  <c r="P3086" i="1"/>
  <c r="P3070" i="1"/>
  <c r="P3137" i="1"/>
  <c r="P3121" i="1"/>
  <c r="P3105" i="1"/>
  <c r="P3230" i="1"/>
  <c r="P3214" i="1"/>
  <c r="P3198" i="1"/>
  <c r="P3182" i="1"/>
  <c r="P3166" i="1"/>
  <c r="P3150" i="1"/>
  <c r="P3326" i="1"/>
  <c r="P3310" i="1"/>
  <c r="P1190" i="1"/>
  <c r="P1174" i="1"/>
  <c r="P1158" i="1"/>
  <c r="P1142" i="1"/>
  <c r="P1126" i="1"/>
  <c r="P1110" i="1"/>
  <c r="P1094" i="1"/>
  <c r="P1078" i="1"/>
  <c r="P1062" i="1"/>
  <c r="P1046" i="1"/>
  <c r="P1030" i="1"/>
  <c r="P1014" i="1"/>
  <c r="P998" i="1"/>
  <c r="P982" i="1"/>
  <c r="P966" i="1"/>
  <c r="P950" i="1"/>
  <c r="P934" i="1"/>
  <c r="P918" i="1"/>
  <c r="P902" i="1"/>
  <c r="P886" i="1"/>
  <c r="P870" i="1"/>
  <c r="P854" i="1"/>
  <c r="P838" i="1"/>
  <c r="P822" i="1"/>
  <c r="P806" i="1"/>
  <c r="P791" i="1"/>
  <c r="P3014" i="1"/>
  <c r="P3028" i="1"/>
  <c r="P3059" i="1"/>
  <c r="P3043" i="1"/>
  <c r="P3085" i="1"/>
  <c r="P3069" i="1"/>
  <c r="P3136" i="1"/>
  <c r="P3120" i="1"/>
  <c r="P3104" i="1"/>
  <c r="P3229" i="1"/>
  <c r="P3213" i="1"/>
  <c r="P3197" i="1"/>
  <c r="P3181" i="1"/>
  <c r="P3165" i="1"/>
  <c r="P3149" i="1"/>
  <c r="P3325" i="1"/>
  <c r="P3309" i="1"/>
  <c r="P3293" i="1"/>
  <c r="P3277" i="1"/>
  <c r="P3261" i="1"/>
  <c r="P3245" i="1"/>
  <c r="P3573" i="1"/>
  <c r="P3557" i="1"/>
  <c r="P3541" i="1"/>
  <c r="P3525" i="1"/>
  <c r="P3509" i="1"/>
  <c r="P3493" i="1"/>
  <c r="P3477" i="1"/>
  <c r="P3461" i="1"/>
  <c r="P3445" i="1"/>
  <c r="P3429" i="1"/>
  <c r="P3413" i="1"/>
  <c r="P3397" i="1"/>
  <c r="P3381" i="1"/>
  <c r="P3365" i="1"/>
  <c r="P3349" i="1"/>
  <c r="P3591" i="1"/>
  <c r="P3920" i="1"/>
  <c r="P3904" i="1"/>
  <c r="P3888" i="1"/>
  <c r="P3872" i="1"/>
  <c r="P3856" i="1"/>
  <c r="P3840" i="1"/>
  <c r="P3824" i="1"/>
  <c r="P3808" i="1"/>
  <c r="P3792" i="1"/>
  <c r="P3776" i="1"/>
  <c r="P3760" i="1"/>
  <c r="P3744" i="1"/>
  <c r="P3728" i="1"/>
  <c r="P3712" i="1"/>
  <c r="P3696" i="1"/>
  <c r="P3680" i="1"/>
  <c r="P3664" i="1"/>
  <c r="P3648" i="1"/>
  <c r="P3632" i="1"/>
  <c r="P3616" i="1"/>
  <c r="P3600" i="1"/>
  <c r="P3949" i="1"/>
  <c r="P1269" i="1"/>
  <c r="P1253" i="1"/>
  <c r="P1237" i="1"/>
  <c r="P1221" i="1"/>
  <c r="P1205" i="1"/>
  <c r="P1189" i="1"/>
  <c r="P1173" i="1"/>
  <c r="P1157" i="1"/>
  <c r="P1141" i="1"/>
  <c r="P1125" i="1"/>
  <c r="P1109" i="1"/>
  <c r="P1093" i="1"/>
  <c r="P1077" i="1"/>
  <c r="P1061" i="1"/>
  <c r="P1045" i="1"/>
  <c r="P1029" i="1"/>
  <c r="P1013" i="1"/>
  <c r="P997" i="1"/>
  <c r="P981" i="1"/>
  <c r="P965" i="1"/>
  <c r="P949" i="1"/>
  <c r="P933" i="1"/>
  <c r="P917" i="1"/>
  <c r="P901" i="1"/>
  <c r="P885" i="1"/>
  <c r="P869" i="1"/>
  <c r="P853" i="1"/>
  <c r="P837" i="1"/>
  <c r="P821" i="1"/>
  <c r="P805" i="1"/>
  <c r="P790" i="1"/>
  <c r="P3013" i="1"/>
  <c r="P3027" i="1"/>
  <c r="P3058" i="1"/>
  <c r="P3042" i="1"/>
  <c r="P3084" i="1"/>
  <c r="P3068" i="1"/>
  <c r="P3135" i="1"/>
  <c r="P3119" i="1"/>
  <c r="P3103" i="1"/>
  <c r="P3228" i="1"/>
  <c r="P3212" i="1"/>
  <c r="P3196" i="1"/>
  <c r="P3180" i="1"/>
  <c r="P3164" i="1"/>
  <c r="P3148" i="1"/>
  <c r="P3324" i="1"/>
  <c r="P3308" i="1"/>
  <c r="P3292" i="1"/>
  <c r="P3276" i="1"/>
  <c r="P3260" i="1"/>
  <c r="P3244" i="1"/>
  <c r="P3572" i="1"/>
  <c r="P3556" i="1"/>
  <c r="P3540" i="1"/>
  <c r="P3524" i="1"/>
  <c r="P3508" i="1"/>
  <c r="P3492" i="1"/>
  <c r="P3476" i="1"/>
  <c r="P3460" i="1"/>
  <c r="P3444" i="1"/>
  <c r="P3428" i="1"/>
  <c r="P3412" i="1"/>
  <c r="P3396" i="1"/>
  <c r="P3380" i="1"/>
  <c r="P1300" i="1"/>
  <c r="P1284" i="1"/>
  <c r="P1268" i="1"/>
  <c r="P1252" i="1"/>
  <c r="P1236" i="1"/>
  <c r="P1220" i="1"/>
  <c r="P1204" i="1"/>
  <c r="P1188" i="1"/>
  <c r="P1172" i="1"/>
  <c r="P1156" i="1"/>
  <c r="P1140" i="1"/>
  <c r="P1124" i="1"/>
  <c r="P1108" i="1"/>
  <c r="P1092" i="1"/>
  <c r="P1076" i="1"/>
  <c r="P1060" i="1"/>
  <c r="P1044" i="1"/>
  <c r="P1028" i="1"/>
  <c r="P1012" i="1"/>
  <c r="P996" i="1"/>
  <c r="P980" i="1"/>
  <c r="P964" i="1"/>
  <c r="P948" i="1"/>
  <c r="P932" i="1"/>
  <c r="P916" i="1"/>
  <c r="P900" i="1"/>
  <c r="P884" i="1"/>
  <c r="P868" i="1"/>
  <c r="P852" i="1"/>
  <c r="P836" i="1"/>
  <c r="P820" i="1"/>
  <c r="P804" i="1"/>
  <c r="P789" i="1"/>
  <c r="P3012" i="1"/>
  <c r="P3026" i="1"/>
  <c r="P3057" i="1"/>
  <c r="P3041" i="1"/>
  <c r="P3083" i="1"/>
  <c r="P3067" i="1"/>
  <c r="P3134" i="1"/>
  <c r="P3118" i="1"/>
  <c r="P3102" i="1"/>
  <c r="P3227" i="1"/>
  <c r="P3211" i="1"/>
  <c r="P3195" i="1"/>
  <c r="P3179" i="1"/>
  <c r="P3163" i="1"/>
  <c r="P3147" i="1"/>
  <c r="P3323" i="1"/>
  <c r="P3307" i="1"/>
  <c r="P3291" i="1"/>
  <c r="P3275" i="1"/>
  <c r="P3259" i="1"/>
  <c r="P3243" i="1"/>
  <c r="P3571" i="1"/>
  <c r="P3555" i="1"/>
  <c r="P3539" i="1"/>
  <c r="P3523" i="1"/>
  <c r="P3507" i="1"/>
  <c r="P3491" i="1"/>
  <c r="P3475" i="1"/>
  <c r="P3459" i="1"/>
  <c r="P3443" i="1"/>
  <c r="P3427" i="1"/>
  <c r="P3411" i="1"/>
  <c r="P3395" i="1"/>
  <c r="P3379" i="1"/>
  <c r="P3363" i="1"/>
  <c r="P3347" i="1"/>
  <c r="P3589" i="1"/>
  <c r="P3918" i="1"/>
  <c r="P3902" i="1"/>
  <c r="P3886" i="1"/>
  <c r="P1203" i="1"/>
  <c r="P1187" i="1"/>
  <c r="P1171" i="1"/>
  <c r="P1155" i="1"/>
  <c r="P1139" i="1"/>
  <c r="P1123" i="1"/>
  <c r="P1107" i="1"/>
  <c r="P1091" i="1"/>
  <c r="P1075" i="1"/>
  <c r="P1059" i="1"/>
  <c r="P1043" i="1"/>
  <c r="P1027" i="1"/>
  <c r="P1011" i="1"/>
  <c r="P995" i="1"/>
  <c r="P979" i="1"/>
  <c r="P963" i="1"/>
  <c r="P947" i="1"/>
  <c r="P931" i="1"/>
  <c r="P915" i="1"/>
  <c r="P899" i="1"/>
  <c r="P883" i="1"/>
  <c r="P867" i="1"/>
  <c r="P851" i="1"/>
  <c r="P835" i="1"/>
  <c r="P819" i="1"/>
  <c r="P803" i="1"/>
  <c r="P788" i="1"/>
  <c r="P3011" i="1"/>
  <c r="P3025" i="1"/>
  <c r="P3056" i="1"/>
  <c r="P3040" i="1"/>
  <c r="P3082" i="1"/>
  <c r="P3066" i="1"/>
  <c r="P3133" i="1"/>
  <c r="P3117" i="1"/>
  <c r="P3101" i="1"/>
  <c r="P3226" i="1"/>
  <c r="P3210" i="1"/>
  <c r="P3194" i="1"/>
  <c r="P3178" i="1"/>
  <c r="P3162" i="1"/>
  <c r="P3338" i="1"/>
  <c r="P3322" i="1"/>
  <c r="P3306" i="1"/>
  <c r="P3290" i="1"/>
  <c r="P3274" i="1"/>
  <c r="P3258" i="1"/>
  <c r="P3242" i="1"/>
  <c r="P3570" i="1"/>
  <c r="P3554" i="1"/>
  <c r="P3538" i="1"/>
  <c r="P3522" i="1"/>
  <c r="P3506" i="1"/>
  <c r="P3490" i="1"/>
  <c r="P3474" i="1"/>
  <c r="P3458" i="1"/>
  <c r="P3442" i="1"/>
  <c r="P3426" i="1"/>
  <c r="P3410" i="1"/>
  <c r="P3394" i="1"/>
  <c r="P3378" i="1"/>
  <c r="P3362" i="1"/>
  <c r="P3346" i="1"/>
  <c r="P3588" i="1"/>
  <c r="P3917" i="1"/>
  <c r="P3966" i="1"/>
  <c r="P4278" i="1"/>
  <c r="P4262" i="1"/>
  <c r="P4246" i="1"/>
  <c r="P4230" i="1"/>
  <c r="P4214" i="1"/>
  <c r="P4557" i="1"/>
  <c r="P4541" i="1"/>
  <c r="P4525" i="1"/>
  <c r="P4509" i="1"/>
  <c r="P4493" i="1"/>
  <c r="P4477" i="1"/>
  <c r="P4461" i="1"/>
  <c r="P4445" i="1"/>
  <c r="P4429" i="1"/>
  <c r="P4413" i="1"/>
  <c r="P4397" i="1"/>
  <c r="P4381" i="1"/>
  <c r="P4365" i="1"/>
  <c r="P4349" i="1"/>
  <c r="P4333" i="1"/>
  <c r="P4317" i="1"/>
  <c r="P4301" i="1"/>
  <c r="P4609" i="1"/>
  <c r="P4593" i="1"/>
  <c r="P4577" i="1"/>
  <c r="P4809" i="1"/>
  <c r="P4793" i="1"/>
  <c r="P4777" i="1"/>
  <c r="P4761" i="1"/>
  <c r="P4745" i="1"/>
  <c r="P4729" i="1"/>
  <c r="P4713" i="1"/>
  <c r="P4697" i="1"/>
  <c r="P4681" i="1"/>
  <c r="P4665" i="1"/>
  <c r="P4649" i="1"/>
  <c r="P4633" i="1"/>
  <c r="P4617" i="1"/>
  <c r="P4839" i="1"/>
  <c r="P4823" i="1"/>
  <c r="P4860" i="1"/>
  <c r="P4864" i="1"/>
  <c r="P5243" i="1"/>
  <c r="P5227" i="1"/>
  <c r="P5211" i="1"/>
  <c r="P5195" i="1"/>
  <c r="P5179" i="1"/>
  <c r="P5163" i="1"/>
  <c r="P5147" i="1"/>
  <c r="P5131" i="1"/>
  <c r="P5115" i="1"/>
  <c r="P5099" i="1"/>
  <c r="P5083" i="1"/>
  <c r="P5067" i="1"/>
  <c r="P5051" i="1"/>
  <c r="P5035" i="1"/>
  <c r="P5019" i="1"/>
  <c r="P5003" i="1"/>
  <c r="P4987" i="1"/>
  <c r="P4971" i="1"/>
  <c r="P4955" i="1"/>
  <c r="P4939" i="1"/>
  <c r="P4923" i="1"/>
  <c r="P4907" i="1"/>
  <c r="P4891" i="1"/>
  <c r="P4875" i="1"/>
  <c r="P5265" i="1"/>
  <c r="P5304" i="1"/>
  <c r="P5288" i="1"/>
  <c r="P5470" i="1"/>
  <c r="P5454" i="1"/>
  <c r="P5438" i="1"/>
  <c r="P5422" i="1"/>
  <c r="P5406" i="1"/>
  <c r="P5390" i="1"/>
  <c r="P5374" i="1"/>
  <c r="P5358" i="1"/>
  <c r="P5342" i="1"/>
  <c r="P5326" i="1"/>
  <c r="P5310" i="1"/>
  <c r="P5590" i="1"/>
  <c r="P3288" i="1"/>
  <c r="P3272" i="1"/>
  <c r="P3256" i="1"/>
  <c r="P3240" i="1"/>
  <c r="P3568" i="1"/>
  <c r="P3552" i="1"/>
  <c r="P3536" i="1"/>
  <c r="P3520" i="1"/>
  <c r="P3504" i="1"/>
  <c r="P3488" i="1"/>
  <c r="P3472" i="1"/>
  <c r="P3456" i="1"/>
  <c r="P3440" i="1"/>
  <c r="P3424" i="1"/>
  <c r="P3408" i="1"/>
  <c r="P3392" i="1"/>
  <c r="P3376" i="1"/>
  <c r="P3360" i="1"/>
  <c r="P3344" i="1"/>
  <c r="P3586" i="1"/>
  <c r="P3915" i="1"/>
  <c r="P3899" i="1"/>
  <c r="P3883" i="1"/>
  <c r="P3867" i="1"/>
  <c r="P3851" i="1"/>
  <c r="P3835" i="1"/>
  <c r="P3819" i="1"/>
  <c r="P3803" i="1"/>
  <c r="P3787" i="1"/>
  <c r="P3771" i="1"/>
  <c r="P3755" i="1"/>
  <c r="P3739" i="1"/>
  <c r="P3723" i="1"/>
  <c r="P3707" i="1"/>
  <c r="P3691" i="1"/>
  <c r="P3675" i="1"/>
  <c r="P3659" i="1"/>
  <c r="P3643" i="1"/>
  <c r="P3627" i="1"/>
  <c r="P3611" i="1"/>
  <c r="P3924" i="1"/>
  <c r="P3944" i="1"/>
  <c r="P3928" i="1"/>
  <c r="P4189" i="1"/>
  <c r="P4173" i="1"/>
  <c r="P4157" i="1"/>
  <c r="P4141" i="1"/>
  <c r="P4125" i="1"/>
  <c r="P4109" i="1"/>
  <c r="P4093" i="1"/>
  <c r="P4077" i="1"/>
  <c r="P4061" i="1"/>
  <c r="P4045" i="1"/>
  <c r="P4029" i="1"/>
  <c r="P4013" i="1"/>
  <c r="P3997" i="1"/>
  <c r="P3981" i="1"/>
  <c r="P3965" i="1"/>
  <c r="P4277" i="1"/>
  <c r="P4261" i="1"/>
  <c r="P4245" i="1"/>
  <c r="P4229" i="1"/>
  <c r="P4213" i="1"/>
  <c r="P4556" i="1"/>
  <c r="P4540" i="1"/>
  <c r="P4524" i="1"/>
  <c r="P4508" i="1"/>
  <c r="P4492" i="1"/>
  <c r="P4476" i="1"/>
  <c r="P4460" i="1"/>
  <c r="P4444" i="1"/>
  <c r="P5356" i="1"/>
  <c r="P5340" i="1"/>
  <c r="P5324" i="1"/>
  <c r="P5486" i="1"/>
  <c r="P5588" i="1"/>
  <c r="P5572" i="1"/>
  <c r="P5556" i="1"/>
  <c r="P5540" i="1"/>
  <c r="P5524" i="1"/>
  <c r="P5508" i="1"/>
  <c r="P5492" i="1"/>
  <c r="P5611" i="1"/>
  <c r="P5754" i="1"/>
  <c r="P5738" i="1"/>
  <c r="P5722" i="1"/>
  <c r="P5706" i="1"/>
  <c r="P5690" i="1"/>
  <c r="P5674" i="1"/>
  <c r="P6276" i="1"/>
  <c r="P3897" i="1"/>
  <c r="P3881" i="1"/>
  <c r="P3865" i="1"/>
  <c r="P3849" i="1"/>
  <c r="P3833" i="1"/>
  <c r="P3817" i="1"/>
  <c r="P3801" i="1"/>
  <c r="P3785" i="1"/>
  <c r="P3769" i="1"/>
  <c r="P3753" i="1"/>
  <c r="P3737" i="1"/>
  <c r="P3721" i="1"/>
  <c r="P3705" i="1"/>
  <c r="P3689" i="1"/>
  <c r="P3673" i="1"/>
  <c r="P3657" i="1"/>
  <c r="P3641" i="1"/>
  <c r="P3625" i="1"/>
  <c r="P3609" i="1"/>
  <c r="P3958" i="1"/>
  <c r="P3942" i="1"/>
  <c r="P3960" i="1"/>
  <c r="P4187" i="1"/>
  <c r="P4171" i="1"/>
  <c r="P4155" i="1"/>
  <c r="P4139" i="1"/>
  <c r="P4123" i="1"/>
  <c r="P4107" i="1"/>
  <c r="P4091" i="1"/>
  <c r="P4075" i="1"/>
  <c r="P4059" i="1"/>
  <c r="P4043" i="1"/>
  <c r="P4027" i="1"/>
  <c r="P4011" i="1"/>
  <c r="P3995" i="1"/>
  <c r="P3979" i="1"/>
  <c r="P3963" i="1"/>
  <c r="P4275" i="1"/>
  <c r="P4259" i="1"/>
  <c r="P4243" i="1"/>
  <c r="P4227" i="1"/>
  <c r="P4291" i="1"/>
  <c r="P4554" i="1"/>
  <c r="P4538" i="1"/>
  <c r="P4522" i="1"/>
  <c r="P4506" i="1"/>
  <c r="P4490" i="1"/>
  <c r="P4474" i="1"/>
  <c r="P4458" i="1"/>
  <c r="P4442" i="1"/>
  <c r="P4426" i="1"/>
  <c r="P4410" i="1"/>
  <c r="P4394" i="1"/>
  <c r="P4378" i="1"/>
  <c r="P4362" i="1"/>
  <c r="P4346" i="1"/>
  <c r="P4330" i="1"/>
  <c r="P4314" i="1"/>
  <c r="P4298" i="1"/>
  <c r="P4606" i="1"/>
  <c r="P3863" i="1"/>
  <c r="P3847" i="1"/>
  <c r="P3831" i="1"/>
  <c r="P3815" i="1"/>
  <c r="P3799" i="1"/>
  <c r="P3783" i="1"/>
  <c r="P3767" i="1"/>
  <c r="P3751" i="1"/>
  <c r="P3735" i="1"/>
  <c r="P3719" i="1"/>
  <c r="P3703" i="1"/>
  <c r="P3687" i="1"/>
  <c r="P3671" i="1"/>
  <c r="P3655" i="1"/>
  <c r="P3639" i="1"/>
  <c r="P3623" i="1"/>
  <c r="P3607" i="1"/>
  <c r="P3956" i="1"/>
  <c r="P3940" i="1"/>
  <c r="P4201" i="1"/>
  <c r="P4185" i="1"/>
  <c r="P4169" i="1"/>
  <c r="P4153" i="1"/>
  <c r="P4137" i="1"/>
  <c r="P4121" i="1"/>
  <c r="P4105" i="1"/>
  <c r="P4089" i="1"/>
  <c r="P4073" i="1"/>
  <c r="P4057" i="1"/>
  <c r="P4041" i="1"/>
  <c r="P4025" i="1"/>
  <c r="P4009" i="1"/>
  <c r="P3993" i="1"/>
  <c r="P3977" i="1"/>
  <c r="P3961" i="1"/>
  <c r="P4273" i="1"/>
  <c r="P4257" i="1"/>
  <c r="P4241" i="1"/>
  <c r="P4225" i="1"/>
  <c r="P4289" i="1"/>
  <c r="P4552" i="1"/>
  <c r="P4536" i="1"/>
  <c r="P4520" i="1"/>
  <c r="P4504" i="1"/>
  <c r="P4488" i="1"/>
  <c r="P4472" i="1"/>
  <c r="P4456" i="1"/>
  <c r="P4440" i="1"/>
  <c r="P4424" i="1"/>
  <c r="P4408" i="1"/>
  <c r="P4392" i="1"/>
  <c r="P4376" i="1"/>
  <c r="P4360" i="1"/>
  <c r="P4344" i="1"/>
  <c r="P4328" i="1"/>
  <c r="P4312" i="1"/>
  <c r="P4296" i="1"/>
  <c r="P4604" i="1"/>
  <c r="P4588" i="1"/>
  <c r="P4572" i="1"/>
  <c r="P4804" i="1"/>
  <c r="P4788" i="1"/>
  <c r="P4772" i="1"/>
  <c r="P4756" i="1"/>
  <c r="P4740" i="1"/>
  <c r="P4724" i="1"/>
  <c r="P4708" i="1"/>
  <c r="P4692" i="1"/>
  <c r="P4676" i="1"/>
  <c r="P4660" i="1"/>
  <c r="P4644" i="1"/>
  <c r="P4628" i="1"/>
  <c r="P4850" i="1"/>
  <c r="P4834" i="1"/>
  <c r="P4818" i="1"/>
  <c r="P4771" i="1"/>
  <c r="P4755" i="1"/>
  <c r="P4739" i="1"/>
  <c r="P4723" i="1"/>
  <c r="P4707" i="1"/>
  <c r="P4691" i="1"/>
  <c r="P4675" i="1"/>
  <c r="P4659" i="1"/>
  <c r="P4643" i="1"/>
  <c r="P4627" i="1"/>
  <c r="P4849" i="1"/>
  <c r="P4833" i="1"/>
  <c r="P4817" i="1"/>
  <c r="P4854" i="1"/>
  <c r="P5253" i="1"/>
  <c r="P5237" i="1"/>
  <c r="P5221" i="1"/>
  <c r="P5205" i="1"/>
  <c r="P5189" i="1"/>
  <c r="P5173" i="1"/>
  <c r="P5157" i="1"/>
  <c r="P5141" i="1"/>
  <c r="P5125" i="1"/>
  <c r="P5109" i="1"/>
  <c r="P5093" i="1"/>
  <c r="P5077" i="1"/>
  <c r="P5061" i="1"/>
  <c r="P5045" i="1"/>
  <c r="P5029" i="1"/>
  <c r="P5013" i="1"/>
  <c r="P4997" i="1"/>
  <c r="P4981" i="1"/>
  <c r="P4965" i="1"/>
  <c r="P4949" i="1"/>
  <c r="P4933" i="1"/>
  <c r="P4917" i="1"/>
  <c r="P4901" i="1"/>
  <c r="P4885" i="1"/>
  <c r="P5275" i="1"/>
  <c r="P5259" i="1"/>
  <c r="P5298" i="1"/>
  <c r="P5308" i="1"/>
  <c r="P5464" i="1"/>
  <c r="P5448" i="1"/>
  <c r="P5432" i="1"/>
  <c r="P5416" i="1"/>
  <c r="P5400" i="1"/>
  <c r="P5384" i="1"/>
  <c r="P5368" i="1"/>
  <c r="P5352" i="1"/>
  <c r="P5336" i="1"/>
  <c r="P5320" i="1"/>
  <c r="P5482" i="1"/>
  <c r="P5584" i="1"/>
  <c r="P5568" i="1"/>
  <c r="P5552" i="1"/>
  <c r="P5536" i="1"/>
  <c r="P5520" i="1"/>
  <c r="P5504" i="1"/>
  <c r="P5595" i="1"/>
  <c r="P5607" i="1"/>
  <c r="P5750" i="1"/>
  <c r="P5734" i="1"/>
  <c r="P5718" i="1"/>
  <c r="P5702" i="1"/>
  <c r="P5686" i="1"/>
  <c r="P5670" i="1"/>
  <c r="P5654" i="1"/>
  <c r="P5638" i="1"/>
  <c r="P5622" i="1"/>
  <c r="P5793" i="1"/>
  <c r="P5777" i="1"/>
  <c r="P5815" i="1"/>
  <c r="P5818" i="1"/>
  <c r="P5999" i="1"/>
  <c r="P5983" i="1"/>
  <c r="P5967" i="1"/>
  <c r="P5951" i="1"/>
  <c r="P5935" i="1"/>
  <c r="P5919" i="1"/>
  <c r="P5903" i="1"/>
  <c r="P5887" i="1"/>
  <c r="P5871" i="1"/>
  <c r="P5855" i="1"/>
  <c r="P5839" i="1"/>
  <c r="P3434" i="1"/>
  <c r="P3418" i="1"/>
  <c r="P3402" i="1"/>
  <c r="P3386" i="1"/>
  <c r="P3370" i="1"/>
  <c r="P3354" i="1"/>
  <c r="P3596" i="1"/>
  <c r="P3580" i="1"/>
  <c r="P3909" i="1"/>
  <c r="P3893" i="1"/>
  <c r="P3877" i="1"/>
  <c r="P3861" i="1"/>
  <c r="P3845" i="1"/>
  <c r="P3829" i="1"/>
  <c r="P3813" i="1"/>
  <c r="P3797" i="1"/>
  <c r="P3781" i="1"/>
  <c r="P3765" i="1"/>
  <c r="P3749" i="1"/>
  <c r="P3733" i="1"/>
  <c r="P3717" i="1"/>
  <c r="P3701" i="1"/>
  <c r="P3685" i="1"/>
  <c r="P3669" i="1"/>
  <c r="P3653" i="1"/>
  <c r="P3637" i="1"/>
  <c r="P3621" i="1"/>
  <c r="P3605" i="1"/>
  <c r="P3954" i="1"/>
  <c r="P3938" i="1"/>
  <c r="P4199" i="1"/>
  <c r="P4183" i="1"/>
  <c r="P4167" i="1"/>
  <c r="P4151" i="1"/>
  <c r="P4135" i="1"/>
  <c r="P4119" i="1"/>
  <c r="P4103" i="1"/>
  <c r="P4087" i="1"/>
  <c r="P4071" i="1"/>
  <c r="P4055" i="1"/>
  <c r="P4039" i="1"/>
  <c r="P4023" i="1"/>
  <c r="P4007" i="1"/>
  <c r="P3991" i="1"/>
  <c r="P3975" i="1"/>
  <c r="P4211" i="1"/>
  <c r="P4271" i="1"/>
  <c r="P4255" i="1"/>
  <c r="P4239" i="1"/>
  <c r="P4223" i="1"/>
  <c r="P4287" i="1"/>
  <c r="P4550" i="1"/>
  <c r="P4534" i="1"/>
  <c r="P4518" i="1"/>
  <c r="P4502" i="1"/>
  <c r="P4486" i="1"/>
  <c r="P4470" i="1"/>
  <c r="P3497" i="1"/>
  <c r="P3481" i="1"/>
  <c r="P3465" i="1"/>
  <c r="P3449" i="1"/>
  <c r="P3433" i="1"/>
  <c r="P3417" i="1"/>
  <c r="P3401" i="1"/>
  <c r="P3385" i="1"/>
  <c r="P3369" i="1"/>
  <c r="P3353" i="1"/>
  <c r="P3595" i="1"/>
  <c r="P3579" i="1"/>
  <c r="P3908" i="1"/>
  <c r="P3892" i="1"/>
  <c r="P3876" i="1"/>
  <c r="P3860" i="1"/>
  <c r="P3844" i="1"/>
  <c r="P3828" i="1"/>
  <c r="P3812" i="1"/>
  <c r="P3796" i="1"/>
  <c r="P3780" i="1"/>
  <c r="P3764" i="1"/>
  <c r="P3748" i="1"/>
  <c r="P3732" i="1"/>
  <c r="P3716" i="1"/>
  <c r="P3700" i="1"/>
  <c r="P3684" i="1"/>
  <c r="P3668" i="1"/>
  <c r="P3652" i="1"/>
  <c r="P3636" i="1"/>
  <c r="P3620" i="1"/>
  <c r="P3604" i="1"/>
  <c r="P3953" i="1"/>
  <c r="P3937" i="1"/>
  <c r="P4198" i="1"/>
  <c r="P4182" i="1"/>
  <c r="P4166" i="1"/>
  <c r="P4150" i="1"/>
  <c r="P4134" i="1"/>
  <c r="P4118" i="1"/>
  <c r="P4102" i="1"/>
  <c r="P4086" i="1"/>
  <c r="P4070" i="1"/>
  <c r="P4054" i="1"/>
  <c r="P4038" i="1"/>
  <c r="P4022" i="1"/>
  <c r="P4006" i="1"/>
  <c r="P3990" i="1"/>
  <c r="P3974" i="1"/>
  <c r="P4210" i="1"/>
  <c r="P4270" i="1"/>
  <c r="P4254" i="1"/>
  <c r="P4238" i="1"/>
  <c r="P4222" i="1"/>
  <c r="P4286" i="1"/>
  <c r="P4549" i="1"/>
  <c r="P4533" i="1"/>
  <c r="P4517" i="1"/>
  <c r="P4501" i="1"/>
  <c r="P4485" i="1"/>
  <c r="P4469" i="1"/>
  <c r="P4453" i="1"/>
  <c r="P4437" i="1"/>
  <c r="P4421" i="1"/>
  <c r="P4405" i="1"/>
  <c r="P4548" i="1"/>
  <c r="P4532" i="1"/>
  <c r="P4516" i="1"/>
  <c r="P4500" i="1"/>
  <c r="P4484" i="1"/>
  <c r="P4468" i="1"/>
  <c r="P4452" i="1"/>
  <c r="P4436" i="1"/>
  <c r="P4420" i="1"/>
  <c r="P4404" i="1"/>
  <c r="P4388" i="1"/>
  <c r="P4372" i="1"/>
  <c r="P4356" i="1"/>
  <c r="P4340" i="1"/>
  <c r="P4324" i="1"/>
  <c r="P4308" i="1"/>
  <c r="P4563" i="1"/>
  <c r="P4600" i="1"/>
  <c r="P4584" i="1"/>
  <c r="P4568" i="1"/>
  <c r="P4800" i="1"/>
  <c r="P4784" i="1"/>
  <c r="P4768" i="1"/>
  <c r="P4752" i="1"/>
  <c r="P4736" i="1"/>
  <c r="P4720" i="1"/>
  <c r="P4704" i="1"/>
  <c r="P4688" i="1"/>
  <c r="P4672" i="1"/>
  <c r="P4656" i="1"/>
  <c r="P4640" i="1"/>
  <c r="P4624" i="1"/>
  <c r="P4846" i="1"/>
  <c r="P4830" i="1"/>
  <c r="P4814" i="1"/>
  <c r="P4851" i="1"/>
  <c r="P5250" i="1"/>
  <c r="P5234" i="1"/>
  <c r="P5218" i="1"/>
  <c r="P5202" i="1"/>
  <c r="P5186" i="1"/>
  <c r="P5170" i="1"/>
  <c r="P5154" i="1"/>
  <c r="P5138" i="1"/>
  <c r="P5122" i="1"/>
  <c r="P5106" i="1"/>
  <c r="P5090" i="1"/>
  <c r="P5074" i="1"/>
  <c r="P5058" i="1"/>
  <c r="P5042" i="1"/>
  <c r="P5026" i="1"/>
  <c r="P5010" i="1"/>
  <c r="P4994" i="1"/>
  <c r="P4978" i="1"/>
  <c r="P4962" i="1"/>
  <c r="P4946" i="1"/>
  <c r="P4930" i="1"/>
  <c r="P4914" i="1"/>
  <c r="P4898" i="1"/>
  <c r="P4882" i="1"/>
  <c r="P5272" i="1"/>
  <c r="P5282" i="1"/>
  <c r="P5295" i="1"/>
  <c r="P5477" i="1"/>
  <c r="P5461" i="1"/>
  <c r="P5445" i="1"/>
  <c r="P5429" i="1"/>
  <c r="P5413" i="1"/>
  <c r="P5397" i="1"/>
  <c r="P5381" i="1"/>
  <c r="P5365" i="1"/>
  <c r="P5349" i="1"/>
  <c r="P5333" i="1"/>
  <c r="P5317" i="1"/>
  <c r="P5479" i="1"/>
  <c r="P5581" i="1"/>
  <c r="P5565" i="1"/>
  <c r="P5549" i="1"/>
  <c r="P5533" i="1"/>
  <c r="P5517" i="1"/>
  <c r="P5501" i="1"/>
  <c r="P5596" i="1"/>
  <c r="P5604" i="1"/>
  <c r="P5747" i="1"/>
  <c r="P5731" i="1"/>
  <c r="P5715" i="1"/>
  <c r="P5699" i="1"/>
  <c r="P5683" i="1"/>
  <c r="P5667" i="1"/>
  <c r="P5651" i="1"/>
  <c r="P3351" i="1"/>
  <c r="P3593" i="1"/>
  <c r="P3922" i="1"/>
  <c r="P3906" i="1"/>
  <c r="P3890" i="1"/>
  <c r="P3874" i="1"/>
  <c r="P3858" i="1"/>
  <c r="P3842" i="1"/>
  <c r="P3826" i="1"/>
  <c r="P3810" i="1"/>
  <c r="P3794" i="1"/>
  <c r="P3778" i="1"/>
  <c r="P3762" i="1"/>
  <c r="P3746" i="1"/>
  <c r="P3730" i="1"/>
  <c r="P3714" i="1"/>
  <c r="P3698" i="1"/>
  <c r="P3682" i="1"/>
  <c r="P3666" i="1"/>
  <c r="P3650" i="1"/>
  <c r="P3634" i="1"/>
  <c r="P3618" i="1"/>
  <c r="P3602" i="1"/>
  <c r="P3951" i="1"/>
  <c r="P3935" i="1"/>
  <c r="P4196" i="1"/>
  <c r="P4180" i="1"/>
  <c r="P4164" i="1"/>
  <c r="P4148" i="1"/>
  <c r="P4132" i="1"/>
  <c r="P4116" i="1"/>
  <c r="P4100" i="1"/>
  <c r="P4084" i="1"/>
  <c r="P4068" i="1"/>
  <c r="P4052" i="1"/>
  <c r="P4036" i="1"/>
  <c r="P4020" i="1"/>
  <c r="P4004" i="1"/>
  <c r="P3988" i="1"/>
  <c r="P3972" i="1"/>
  <c r="P4208" i="1"/>
  <c r="P4268" i="1"/>
  <c r="P4252" i="1"/>
  <c r="P4236" i="1"/>
  <c r="P4220" i="1"/>
  <c r="P4284" i="1"/>
  <c r="P4547" i="1"/>
  <c r="P4531" i="1"/>
  <c r="P4515" i="1"/>
  <c r="P4499" i="1"/>
  <c r="P4483" i="1"/>
  <c r="P4467" i="1"/>
  <c r="P4451" i="1"/>
  <c r="P4435" i="1"/>
  <c r="P4419" i="1"/>
  <c r="P4403" i="1"/>
  <c r="P4387" i="1"/>
  <c r="P4371" i="1"/>
  <c r="P4355" i="1"/>
  <c r="P4339" i="1"/>
  <c r="P4323" i="1"/>
  <c r="P4307" i="1"/>
  <c r="P4562" i="1"/>
  <c r="P4599" i="1"/>
  <c r="P4583" i="1"/>
  <c r="P4567" i="1"/>
  <c r="P4799" i="1"/>
  <c r="P4783" i="1"/>
  <c r="P4767" i="1"/>
  <c r="P4751" i="1"/>
  <c r="P4735" i="1"/>
  <c r="P4719" i="1"/>
  <c r="P4703" i="1"/>
  <c r="P4687" i="1"/>
  <c r="P4671" i="1"/>
  <c r="P4655" i="1"/>
  <c r="P4639" i="1"/>
  <c r="P4623" i="1"/>
  <c r="P4845" i="1"/>
  <c r="P4829" i="1"/>
  <c r="P4813" i="1"/>
  <c r="P4870" i="1"/>
  <c r="P5249" i="1"/>
  <c r="P3294" i="1"/>
  <c r="P3278" i="1"/>
  <c r="P3262" i="1"/>
  <c r="P3246" i="1"/>
  <c r="P3574" i="1"/>
  <c r="P3558" i="1"/>
  <c r="P3542" i="1"/>
  <c r="P3526" i="1"/>
  <c r="P3510" i="1"/>
  <c r="P3494" i="1"/>
  <c r="P3478" i="1"/>
  <c r="P3462" i="1"/>
  <c r="P3446" i="1"/>
  <c r="P3430" i="1"/>
  <c r="P3414" i="1"/>
  <c r="P3398" i="1"/>
  <c r="P3382" i="1"/>
  <c r="P3366" i="1"/>
  <c r="P3350" i="1"/>
  <c r="P3592" i="1"/>
  <c r="P3921" i="1"/>
  <c r="P3905" i="1"/>
  <c r="P3889" i="1"/>
  <c r="P3873" i="1"/>
  <c r="P3857" i="1"/>
  <c r="P3841" i="1"/>
  <c r="P3825" i="1"/>
  <c r="P3809" i="1"/>
  <c r="P3793" i="1"/>
  <c r="P3777" i="1"/>
  <c r="P3761" i="1"/>
  <c r="P3745" i="1"/>
  <c r="P3729" i="1"/>
  <c r="P3713" i="1"/>
  <c r="P3697" i="1"/>
  <c r="P3681" i="1"/>
  <c r="P3665" i="1"/>
  <c r="P3649" i="1"/>
  <c r="P3633" i="1"/>
  <c r="P3617" i="1"/>
  <c r="P3601" i="1"/>
  <c r="P3950" i="1"/>
  <c r="P3934" i="1"/>
  <c r="P4195" i="1"/>
  <c r="P4179" i="1"/>
  <c r="P4163" i="1"/>
  <c r="P4147" i="1"/>
  <c r="P4131" i="1"/>
  <c r="P4115" i="1"/>
  <c r="P4099" i="1"/>
  <c r="P4083" i="1"/>
  <c r="P4067" i="1"/>
  <c r="P4051" i="1"/>
  <c r="P4035" i="1"/>
  <c r="P4019" i="1"/>
  <c r="P4003" i="1"/>
  <c r="P3987" i="1"/>
  <c r="P3971" i="1"/>
  <c r="P4207" i="1"/>
  <c r="P4267" i="1"/>
  <c r="P4251" i="1"/>
  <c r="P4235" i="1"/>
  <c r="P4219" i="1"/>
  <c r="P4283" i="1"/>
  <c r="P4546" i="1"/>
  <c r="P4530" i="1"/>
  <c r="P4514" i="1"/>
  <c r="P4498" i="1"/>
  <c r="P4482" i="1"/>
  <c r="P4466" i="1"/>
  <c r="P3933" i="1"/>
  <c r="P4194" i="1"/>
  <c r="P4178" i="1"/>
  <c r="P4162" i="1"/>
  <c r="P4146" i="1"/>
  <c r="P4130" i="1"/>
  <c r="P4114" i="1"/>
  <c r="P4098" i="1"/>
  <c r="P4082" i="1"/>
  <c r="P4066" i="1"/>
  <c r="P4050" i="1"/>
  <c r="P4034" i="1"/>
  <c r="P4018" i="1"/>
  <c r="P4002" i="1"/>
  <c r="P3986" i="1"/>
  <c r="P3970" i="1"/>
  <c r="P4206" i="1"/>
  <c r="P4266" i="1"/>
  <c r="P4250" i="1"/>
  <c r="P4234" i="1"/>
  <c r="P4218" i="1"/>
  <c r="P4282" i="1"/>
  <c r="P4545" i="1"/>
  <c r="P4529" i="1"/>
  <c r="P4513" i="1"/>
  <c r="P4497" i="1"/>
  <c r="P4481" i="1"/>
  <c r="P4465" i="1"/>
  <c r="P4449" i="1"/>
  <c r="P4433" i="1"/>
  <c r="P4417" i="1"/>
  <c r="P4401" i="1"/>
  <c r="P4385" i="1"/>
  <c r="P4369" i="1"/>
  <c r="P4353" i="1"/>
  <c r="P4337" i="1"/>
  <c r="P4321" i="1"/>
  <c r="P4305" i="1"/>
  <c r="P4560" i="1"/>
  <c r="P4597" i="1"/>
  <c r="P4581" i="1"/>
  <c r="P4565" i="1"/>
  <c r="P4797" i="1"/>
  <c r="P4781" i="1"/>
  <c r="P4765" i="1"/>
  <c r="P4749" i="1"/>
  <c r="P4733" i="1"/>
  <c r="P4717" i="1"/>
  <c r="P4701" i="1"/>
  <c r="P4685" i="1"/>
  <c r="P4669" i="1"/>
  <c r="P4653" i="1"/>
  <c r="P4637" i="1"/>
  <c r="P4621" i="1"/>
  <c r="P4843" i="1"/>
  <c r="P4827" i="1"/>
  <c r="P4811" i="1"/>
  <c r="P4868" i="1"/>
  <c r="P5247" i="1"/>
  <c r="P5231" i="1"/>
  <c r="P5215" i="1"/>
  <c r="P5199" i="1"/>
  <c r="P5183" i="1"/>
  <c r="P5167" i="1"/>
  <c r="P5151" i="1"/>
  <c r="P5135" i="1"/>
  <c r="P5119" i="1"/>
  <c r="P5103" i="1"/>
  <c r="P5087" i="1"/>
  <c r="P5071" i="1"/>
  <c r="P5055" i="1"/>
  <c r="P5039" i="1"/>
  <c r="P5023" i="1"/>
  <c r="P5007" i="1"/>
  <c r="P4991" i="1"/>
  <c r="P4975" i="1"/>
  <c r="P4959" i="1"/>
  <c r="P4943" i="1"/>
  <c r="P4927" i="1"/>
  <c r="P4911" i="1"/>
  <c r="P4895" i="1"/>
  <c r="P3364" i="1"/>
  <c r="P3348" i="1"/>
  <c r="P3590" i="1"/>
  <c r="P3919" i="1"/>
  <c r="P3903" i="1"/>
  <c r="P3887" i="1"/>
  <c r="P3871" i="1"/>
  <c r="P3855" i="1"/>
  <c r="P3839" i="1"/>
  <c r="P3823" i="1"/>
  <c r="P3807" i="1"/>
  <c r="P3791" i="1"/>
  <c r="P3775" i="1"/>
  <c r="P3759" i="1"/>
  <c r="P3743" i="1"/>
  <c r="P3727" i="1"/>
  <c r="P3711" i="1"/>
  <c r="P3695" i="1"/>
  <c r="P3679" i="1"/>
  <c r="P3663" i="1"/>
  <c r="P3647" i="1"/>
  <c r="P3631" i="1"/>
  <c r="P3615" i="1"/>
  <c r="P3599" i="1"/>
  <c r="P3948" i="1"/>
  <c r="P3932" i="1"/>
  <c r="P4193" i="1"/>
  <c r="P4177" i="1"/>
  <c r="P4161" i="1"/>
  <c r="P4145" i="1"/>
  <c r="P4129" i="1"/>
  <c r="P4113" i="1"/>
  <c r="P4097" i="1"/>
  <c r="P4081" i="1"/>
  <c r="P4065" i="1"/>
  <c r="P4049" i="1"/>
  <c r="P4033" i="1"/>
  <c r="P4017" i="1"/>
  <c r="P4001" i="1"/>
  <c r="P3985" i="1"/>
  <c r="P3969" i="1"/>
  <c r="P4205" i="1"/>
  <c r="P4265" i="1"/>
  <c r="P4249" i="1"/>
  <c r="P4233" i="1"/>
  <c r="P4217" i="1"/>
  <c r="P4281" i="1"/>
  <c r="P4544" i="1"/>
  <c r="P4528" i="1"/>
  <c r="P4512" i="1"/>
  <c r="P4496" i="1"/>
  <c r="P4480" i="1"/>
  <c r="P4464" i="1"/>
  <c r="P4448" i="1"/>
  <c r="P4432" i="1"/>
  <c r="P4416" i="1"/>
  <c r="P4400" i="1"/>
  <c r="P4384" i="1"/>
  <c r="P4368" i="1"/>
  <c r="P4352" i="1"/>
  <c r="P4336" i="1"/>
  <c r="P4320" i="1"/>
  <c r="P4304" i="1"/>
  <c r="P3870" i="1"/>
  <c r="P3854" i="1"/>
  <c r="P3838" i="1"/>
  <c r="P3822" i="1"/>
  <c r="P3806" i="1"/>
  <c r="P3790" i="1"/>
  <c r="P3774" i="1"/>
  <c r="P3758" i="1"/>
  <c r="P3742" i="1"/>
  <c r="P3726" i="1"/>
  <c r="P3710" i="1"/>
  <c r="P3694" i="1"/>
  <c r="P3678" i="1"/>
  <c r="P3662" i="1"/>
  <c r="P3646" i="1"/>
  <c r="P3630" i="1"/>
  <c r="P3614" i="1"/>
  <c r="P3598" i="1"/>
  <c r="P3947" i="1"/>
  <c r="P3931" i="1"/>
  <c r="P4192" i="1"/>
  <c r="P4176" i="1"/>
  <c r="P4160" i="1"/>
  <c r="P4144" i="1"/>
  <c r="P4128" i="1"/>
  <c r="P4112" i="1"/>
  <c r="P4096" i="1"/>
  <c r="P4080" i="1"/>
  <c r="P4064" i="1"/>
  <c r="P4048" i="1"/>
  <c r="P4032" i="1"/>
  <c r="P4016" i="1"/>
  <c r="P4000" i="1"/>
  <c r="P3984" i="1"/>
  <c r="P3968" i="1"/>
  <c r="P4204" i="1"/>
  <c r="P4264" i="1"/>
  <c r="P4248" i="1"/>
  <c r="P4232" i="1"/>
  <c r="P4216" i="1"/>
  <c r="P4280" i="1"/>
  <c r="P4543" i="1"/>
  <c r="P4527" i="1"/>
  <c r="P4511" i="1"/>
  <c r="P4495" i="1"/>
  <c r="P4479" i="1"/>
  <c r="P4463" i="1"/>
  <c r="P4447" i="1"/>
  <c r="P4431" i="1"/>
  <c r="P4415" i="1"/>
  <c r="P4399" i="1"/>
  <c r="P4383" i="1"/>
  <c r="P4367" i="1"/>
  <c r="P4351" i="1"/>
  <c r="P4335" i="1"/>
  <c r="P4319" i="1"/>
  <c r="P4303" i="1"/>
  <c r="P3901" i="1"/>
  <c r="P3885" i="1"/>
  <c r="P3869" i="1"/>
  <c r="P3853" i="1"/>
  <c r="P3837" i="1"/>
  <c r="P3821" i="1"/>
  <c r="P3805" i="1"/>
  <c r="P3789" i="1"/>
  <c r="P3773" i="1"/>
  <c r="P3757" i="1"/>
  <c r="P3741" i="1"/>
  <c r="P3725" i="1"/>
  <c r="P3709" i="1"/>
  <c r="P3693" i="1"/>
  <c r="P3677" i="1"/>
  <c r="P3661" i="1"/>
  <c r="P3645" i="1"/>
  <c r="P3629" i="1"/>
  <c r="P3613" i="1"/>
  <c r="P3926" i="1"/>
  <c r="P3946" i="1"/>
  <c r="P3930" i="1"/>
  <c r="P4191" i="1"/>
  <c r="P4175" i="1"/>
  <c r="P4159" i="1"/>
  <c r="P4143" i="1"/>
  <c r="P4127" i="1"/>
  <c r="P4111" i="1"/>
  <c r="P4095" i="1"/>
  <c r="P4079" i="1"/>
  <c r="P4063" i="1"/>
  <c r="P4047" i="1"/>
  <c r="P4031" i="1"/>
  <c r="P4015" i="1"/>
  <c r="P3999" i="1"/>
  <c r="P3983" i="1"/>
  <c r="P3967" i="1"/>
  <c r="P4203" i="1"/>
  <c r="P4263" i="1"/>
  <c r="P4247" i="1"/>
  <c r="P4231" i="1"/>
  <c r="P4215" i="1"/>
  <c r="P4279" i="1"/>
  <c r="P4542" i="1"/>
  <c r="P4526" i="1"/>
  <c r="P4510" i="1"/>
  <c r="P4494" i="1"/>
  <c r="P4590" i="1"/>
  <c r="P4574" i="1"/>
  <c r="P4806" i="1"/>
  <c r="P4790" i="1"/>
  <c r="P4774" i="1"/>
  <c r="P4758" i="1"/>
  <c r="P4742" i="1"/>
  <c r="P4726" i="1"/>
  <c r="P4710" i="1"/>
  <c r="P4694" i="1"/>
  <c r="P4678" i="1"/>
  <c r="P4662" i="1"/>
  <c r="P4646" i="1"/>
  <c r="P4630" i="1"/>
  <c r="P4614" i="1"/>
  <c r="P4836" i="1"/>
  <c r="P4820" i="1"/>
  <c r="P4857" i="1"/>
  <c r="P5256" i="1"/>
  <c r="P5240" i="1"/>
  <c r="P5224" i="1"/>
  <c r="P5208" i="1"/>
  <c r="P5192" i="1"/>
  <c r="P5176" i="1"/>
  <c r="P5160" i="1"/>
  <c r="P5144" i="1"/>
  <c r="P5128" i="1"/>
  <c r="P5112" i="1"/>
  <c r="P5096" i="1"/>
  <c r="P5080" i="1"/>
  <c r="P5064" i="1"/>
  <c r="P5048" i="1"/>
  <c r="P5032" i="1"/>
  <c r="P5016" i="1"/>
  <c r="P5000" i="1"/>
  <c r="P4984" i="1"/>
  <c r="P4968" i="1"/>
  <c r="P4952" i="1"/>
  <c r="P4936" i="1"/>
  <c r="P4920" i="1"/>
  <c r="P4904" i="1"/>
  <c r="P4888" i="1"/>
  <c r="P4872" i="1"/>
  <c r="P5262" i="1"/>
  <c r="P5301" i="1"/>
  <c r="P5285" i="1"/>
  <c r="P5467" i="1"/>
  <c r="P5451" i="1"/>
  <c r="P5435" i="1"/>
  <c r="P5419" i="1"/>
  <c r="P5403" i="1"/>
  <c r="P5387" i="1"/>
  <c r="P5371" i="1"/>
  <c r="P5355" i="1"/>
  <c r="P5339" i="1"/>
  <c r="P5323" i="1"/>
  <c r="P5485" i="1"/>
  <c r="P5587" i="1"/>
  <c r="P5571" i="1"/>
  <c r="P5555" i="1"/>
  <c r="P5539" i="1"/>
  <c r="P5523" i="1"/>
  <c r="P5507" i="1"/>
  <c r="P5491" i="1"/>
  <c r="P5610" i="1"/>
  <c r="P4855" i="1"/>
  <c r="P5254" i="1"/>
  <c r="P5238" i="1"/>
  <c r="P5222" i="1"/>
  <c r="P5206" i="1"/>
  <c r="P5190" i="1"/>
  <c r="P5174" i="1"/>
  <c r="P5158" i="1"/>
  <c r="P5142" i="1"/>
  <c r="P5126" i="1"/>
  <c r="P5110" i="1"/>
  <c r="P5094" i="1"/>
  <c r="P5078" i="1"/>
  <c r="P5062" i="1"/>
  <c r="P5046" i="1"/>
  <c r="P5030" i="1"/>
  <c r="P5014" i="1"/>
  <c r="P4998" i="1"/>
  <c r="P4982" i="1"/>
  <c r="P4966" i="1"/>
  <c r="P4950" i="1"/>
  <c r="P4934" i="1"/>
  <c r="P4918" i="1"/>
  <c r="P4902" i="1"/>
  <c r="P4886" i="1"/>
  <c r="P5276" i="1"/>
  <c r="P5260" i="1"/>
  <c r="P5299" i="1"/>
  <c r="P5309" i="1"/>
  <c r="P5465" i="1"/>
  <c r="P5449" i="1"/>
  <c r="P5433" i="1"/>
  <c r="P5417" i="1"/>
  <c r="P5401" i="1"/>
  <c r="P5385" i="1"/>
  <c r="P5369" i="1"/>
  <c r="P5353" i="1"/>
  <c r="P5337" i="1"/>
  <c r="P5321" i="1"/>
  <c r="P5483" i="1"/>
  <c r="P5585" i="1"/>
  <c r="P5569" i="1"/>
  <c r="P5553" i="1"/>
  <c r="P5537" i="1"/>
  <c r="P5521" i="1"/>
  <c r="P5505" i="1"/>
  <c r="P4454" i="1"/>
  <c r="P4438" i="1"/>
  <c r="P4422" i="1"/>
  <c r="P4406" i="1"/>
  <c r="P4390" i="1"/>
  <c r="P4374" i="1"/>
  <c r="P4358" i="1"/>
  <c r="P4342" i="1"/>
  <c r="P4326" i="1"/>
  <c r="P4310" i="1"/>
  <c r="P4294" i="1"/>
  <c r="P4602" i="1"/>
  <c r="P4586" i="1"/>
  <c r="P4570" i="1"/>
  <c r="P4802" i="1"/>
  <c r="P4786" i="1"/>
  <c r="P4770" i="1"/>
  <c r="P4754" i="1"/>
  <c r="P4738" i="1"/>
  <c r="P4722" i="1"/>
  <c r="P4706" i="1"/>
  <c r="P4690" i="1"/>
  <c r="P4674" i="1"/>
  <c r="P4658" i="1"/>
  <c r="P4642" i="1"/>
  <c r="P4626" i="1"/>
  <c r="P4848" i="1"/>
  <c r="P4832" i="1"/>
  <c r="P4816" i="1"/>
  <c r="P4853" i="1"/>
  <c r="P5252" i="1"/>
  <c r="P5236" i="1"/>
  <c r="P5220" i="1"/>
  <c r="P5204" i="1"/>
  <c r="P5188" i="1"/>
  <c r="P5172" i="1"/>
  <c r="P5156" i="1"/>
  <c r="P5140" i="1"/>
  <c r="P5124" i="1"/>
  <c r="P5108" i="1"/>
  <c r="P5092" i="1"/>
  <c r="P5076" i="1"/>
  <c r="P5060" i="1"/>
  <c r="P5044" i="1"/>
  <c r="P5028" i="1"/>
  <c r="P5012" i="1"/>
  <c r="P4996" i="1"/>
  <c r="P4980" i="1"/>
  <c r="P4964" i="1"/>
  <c r="P4948" i="1"/>
  <c r="P4932" i="1"/>
  <c r="P4916" i="1"/>
  <c r="P4900" i="1"/>
  <c r="P4884" i="1"/>
  <c r="P5274" i="1"/>
  <c r="P5258" i="1"/>
  <c r="P5297" i="1"/>
  <c r="P5307" i="1"/>
  <c r="P5463" i="1"/>
  <c r="P5447" i="1"/>
  <c r="P5431" i="1"/>
  <c r="P5415" i="1"/>
  <c r="P5399" i="1"/>
  <c r="P5383" i="1"/>
  <c r="P5367" i="1"/>
  <c r="P5351" i="1"/>
  <c r="P5335" i="1"/>
  <c r="P5319" i="1"/>
  <c r="P5481" i="1"/>
  <c r="P5583" i="1"/>
  <c r="P5567" i="1"/>
  <c r="P5551" i="1"/>
  <c r="P4389" i="1"/>
  <c r="P4373" i="1"/>
  <c r="P4357" i="1"/>
  <c r="P4341" i="1"/>
  <c r="P4325" i="1"/>
  <c r="P4309" i="1"/>
  <c r="P4293" i="1"/>
  <c r="P4601" i="1"/>
  <c r="P4585" i="1"/>
  <c r="P4569" i="1"/>
  <c r="P4801" i="1"/>
  <c r="P4785" i="1"/>
  <c r="P4769" i="1"/>
  <c r="P4753" i="1"/>
  <c r="P4737" i="1"/>
  <c r="P4721" i="1"/>
  <c r="P4705" i="1"/>
  <c r="P4689" i="1"/>
  <c r="P4673" i="1"/>
  <c r="P4657" i="1"/>
  <c r="P4641" i="1"/>
  <c r="P4625" i="1"/>
  <c r="P4847" i="1"/>
  <c r="P4831" i="1"/>
  <c r="P4815" i="1"/>
  <c r="P4852" i="1"/>
  <c r="P5251" i="1"/>
  <c r="P5235" i="1"/>
  <c r="P5219" i="1"/>
  <c r="P5203" i="1"/>
  <c r="P5187" i="1"/>
  <c r="P5171" i="1"/>
  <c r="P5155" i="1"/>
  <c r="P5139" i="1"/>
  <c r="P5123" i="1"/>
  <c r="P5107" i="1"/>
  <c r="P5091" i="1"/>
  <c r="P5075" i="1"/>
  <c r="P5059" i="1"/>
  <c r="P5043" i="1"/>
  <c r="P5027" i="1"/>
  <c r="P5011" i="1"/>
  <c r="P4995" i="1"/>
  <c r="P4979" i="1"/>
  <c r="P4963" i="1"/>
  <c r="P4947" i="1"/>
  <c r="P4931" i="1"/>
  <c r="P4915" i="1"/>
  <c r="P4899" i="1"/>
  <c r="P4883" i="1"/>
  <c r="P5273" i="1"/>
  <c r="P5283" i="1"/>
  <c r="P5296" i="1"/>
  <c r="P5306" i="1"/>
  <c r="P5462" i="1"/>
  <c r="P5446" i="1"/>
  <c r="P5430" i="1"/>
  <c r="P5414" i="1"/>
  <c r="P5398" i="1"/>
  <c r="P5382" i="1"/>
  <c r="P5366" i="1"/>
  <c r="P5350" i="1"/>
  <c r="P5334" i="1"/>
  <c r="P5318" i="1"/>
  <c r="P5480" i="1"/>
  <c r="P5582" i="1"/>
  <c r="P5566" i="1"/>
  <c r="P5635" i="1"/>
  <c r="P5762" i="1"/>
  <c r="P5790" i="1"/>
  <c r="P5774" i="1"/>
  <c r="P5812" i="1"/>
  <c r="P5823" i="1"/>
  <c r="P5996" i="1"/>
  <c r="P5980" i="1"/>
  <c r="P5964" i="1"/>
  <c r="P5948" i="1"/>
  <c r="P5932" i="1"/>
  <c r="P5916" i="1"/>
  <c r="P5900" i="1"/>
  <c r="P5884" i="1"/>
  <c r="P5868" i="1"/>
  <c r="P5852" i="1"/>
  <c r="P5836" i="1"/>
  <c r="P6015" i="1"/>
  <c r="P6034" i="1"/>
  <c r="P6084" i="1"/>
  <c r="P6068" i="1"/>
  <c r="P6052" i="1"/>
  <c r="P6144" i="1"/>
  <c r="P6128" i="1"/>
  <c r="P6112" i="1"/>
  <c r="P6096" i="1"/>
  <c r="P6175" i="1"/>
  <c r="P6159" i="1"/>
  <c r="P6209" i="1"/>
  <c r="P6193" i="1"/>
  <c r="P6223" i="1"/>
  <c r="P6301" i="1"/>
  <c r="P6285" i="1"/>
  <c r="P6269" i="1"/>
  <c r="P6253" i="1"/>
  <c r="P6237" i="1"/>
  <c r="P6314" i="1"/>
  <c r="P6331" i="1"/>
  <c r="P6344" i="1"/>
  <c r="P6365" i="1"/>
  <c r="P473" i="1"/>
  <c r="P457" i="1"/>
  <c r="P441" i="1"/>
  <c r="P425" i="1"/>
  <c r="P409" i="1"/>
  <c r="P393" i="1"/>
  <c r="P377" i="1"/>
  <c r="P361" i="1"/>
  <c r="P345" i="1"/>
  <c r="P329" i="1"/>
  <c r="P313" i="1"/>
  <c r="P297" i="1"/>
  <c r="P281" i="1"/>
  <c r="P265" i="1"/>
  <c r="P249" i="1"/>
  <c r="P233" i="1"/>
  <c r="P217" i="1"/>
  <c r="P201" i="1"/>
  <c r="P185" i="1"/>
  <c r="P169" i="1"/>
  <c r="P153" i="1"/>
  <c r="P137" i="1"/>
  <c r="P121" i="1"/>
  <c r="P105" i="1"/>
  <c r="P89" i="1"/>
  <c r="P73" i="1"/>
  <c r="P57" i="1"/>
  <c r="P41" i="1"/>
  <c r="P25" i="1"/>
  <c r="P9" i="1"/>
  <c r="P5233" i="1"/>
  <c r="P5217" i="1"/>
  <c r="P5201" i="1"/>
  <c r="P5185" i="1"/>
  <c r="P5169" i="1"/>
  <c r="P5153" i="1"/>
  <c r="P5137" i="1"/>
  <c r="P5121" i="1"/>
  <c r="P5105" i="1"/>
  <c r="P5089" i="1"/>
  <c r="P5073" i="1"/>
  <c r="P5057" i="1"/>
  <c r="P5041" i="1"/>
  <c r="P5025" i="1"/>
  <c r="P5009" i="1"/>
  <c r="P4993" i="1"/>
  <c r="P4977" i="1"/>
  <c r="P4961" i="1"/>
  <c r="P4945" i="1"/>
  <c r="P4929" i="1"/>
  <c r="P4913" i="1"/>
  <c r="P4897" i="1"/>
  <c r="P4881" i="1"/>
  <c r="P5271" i="1"/>
  <c r="P5281" i="1"/>
  <c r="P5294" i="1"/>
  <c r="P5476" i="1"/>
  <c r="P5460" i="1"/>
  <c r="P5444" i="1"/>
  <c r="P5428" i="1"/>
  <c r="P5412" i="1"/>
  <c r="P5396" i="1"/>
  <c r="P5380" i="1"/>
  <c r="P5364" i="1"/>
  <c r="P5348" i="1"/>
  <c r="P5332" i="1"/>
  <c r="P5316" i="1"/>
  <c r="P5478" i="1"/>
  <c r="P5580" i="1"/>
  <c r="P5564" i="1"/>
  <c r="P5548" i="1"/>
  <c r="P5532" i="1"/>
  <c r="P5516" i="1"/>
  <c r="P5500" i="1"/>
  <c r="P5619" i="1"/>
  <c r="P5603" i="1"/>
  <c r="P5746" i="1"/>
  <c r="P5730" i="1"/>
  <c r="P5714" i="1"/>
  <c r="P5698" i="1"/>
  <c r="P5682" i="1"/>
  <c r="P5666" i="1"/>
  <c r="P5650" i="1"/>
  <c r="P5634" i="1"/>
  <c r="P5761" i="1"/>
  <c r="P5789" i="1"/>
  <c r="P5773" i="1"/>
  <c r="P5811" i="1"/>
  <c r="P5822" i="1"/>
  <c r="P5995" i="1"/>
  <c r="P5979" i="1"/>
  <c r="P5963" i="1"/>
  <c r="P5947" i="1"/>
  <c r="P5931" i="1"/>
  <c r="P5915" i="1"/>
  <c r="P5899" i="1"/>
  <c r="P5883" i="1"/>
  <c r="P5867" i="1"/>
  <c r="P5851" i="1"/>
  <c r="P5835" i="1"/>
  <c r="P4450" i="1"/>
  <c r="P4434" i="1"/>
  <c r="P4418" i="1"/>
  <c r="P4402" i="1"/>
  <c r="P4386" i="1"/>
  <c r="P4370" i="1"/>
  <c r="P4354" i="1"/>
  <c r="P4338" i="1"/>
  <c r="P4322" i="1"/>
  <c r="P4306" i="1"/>
  <c r="P4561" i="1"/>
  <c r="P4598" i="1"/>
  <c r="P4582" i="1"/>
  <c r="P4566" i="1"/>
  <c r="P4798" i="1"/>
  <c r="P4782" i="1"/>
  <c r="P4766" i="1"/>
  <c r="P4750" i="1"/>
  <c r="P4734" i="1"/>
  <c r="P4718" i="1"/>
  <c r="P4702" i="1"/>
  <c r="P4686" i="1"/>
  <c r="P4670" i="1"/>
  <c r="P4654" i="1"/>
  <c r="P4638" i="1"/>
  <c r="P4622" i="1"/>
  <c r="P4844" i="1"/>
  <c r="P4828" i="1"/>
  <c r="P4812" i="1"/>
  <c r="P4869" i="1"/>
  <c r="P5248" i="1"/>
  <c r="P5232" i="1"/>
  <c r="P5216" i="1"/>
  <c r="P5200" i="1"/>
  <c r="P5184" i="1"/>
  <c r="P5168" i="1"/>
  <c r="P5152" i="1"/>
  <c r="P5136" i="1"/>
  <c r="P5120" i="1"/>
  <c r="P5104" i="1"/>
  <c r="P5088" i="1"/>
  <c r="P5072" i="1"/>
  <c r="P5056" i="1"/>
  <c r="P5040" i="1"/>
  <c r="P5024" i="1"/>
  <c r="P5008" i="1"/>
  <c r="P4992" i="1"/>
  <c r="P4976" i="1"/>
  <c r="P4960" i="1"/>
  <c r="P4944" i="1"/>
  <c r="P4928" i="1"/>
  <c r="P4912" i="1"/>
  <c r="P4896" i="1"/>
  <c r="P4880" i="1"/>
  <c r="P5270" i="1"/>
  <c r="P5280" i="1"/>
  <c r="P5293" i="1"/>
  <c r="P5475" i="1"/>
  <c r="P5459" i="1"/>
  <c r="P5443" i="1"/>
  <c r="P5427" i="1"/>
  <c r="P5411" i="1"/>
  <c r="P5395" i="1"/>
  <c r="P5379" i="1"/>
  <c r="P5363" i="1"/>
  <c r="P5347" i="1"/>
  <c r="P5331" i="1"/>
  <c r="P5315" i="1"/>
  <c r="P5488" i="1"/>
  <c r="P5579" i="1"/>
  <c r="P5563" i="1"/>
  <c r="P5547" i="1"/>
  <c r="P5531" i="1"/>
  <c r="P5515" i="1"/>
  <c r="P5499" i="1"/>
  <c r="P4879" i="1"/>
  <c r="P5269" i="1"/>
  <c r="P5279" i="1"/>
  <c r="P5292" i="1"/>
  <c r="P5474" i="1"/>
  <c r="P5458" i="1"/>
  <c r="P5442" i="1"/>
  <c r="P5426" i="1"/>
  <c r="P5410" i="1"/>
  <c r="P5394" i="1"/>
  <c r="P5378" i="1"/>
  <c r="P5362" i="1"/>
  <c r="P5346" i="1"/>
  <c r="P5330" i="1"/>
  <c r="P5314" i="1"/>
  <c r="P5594" i="1"/>
  <c r="P5578" i="1"/>
  <c r="P5562" i="1"/>
  <c r="P5546" i="1"/>
  <c r="P5530" i="1"/>
  <c r="P5514" i="1"/>
  <c r="P5498" i="1"/>
  <c r="P5617" i="1"/>
  <c r="P5601" i="1"/>
  <c r="P5744" i="1"/>
  <c r="P5728" i="1"/>
  <c r="P5712" i="1"/>
  <c r="P5696" i="1"/>
  <c r="P5680" i="1"/>
  <c r="P5664" i="1"/>
  <c r="P5648" i="1"/>
  <c r="P5632" i="1"/>
  <c r="P5759" i="1"/>
  <c r="P5787" i="1"/>
  <c r="P5771" i="1"/>
  <c r="P5809" i="1"/>
  <c r="P5827" i="1"/>
  <c r="P5993" i="1"/>
  <c r="P5977" i="1"/>
  <c r="P5961" i="1"/>
  <c r="P5945" i="1"/>
  <c r="P5929" i="1"/>
  <c r="P5913" i="1"/>
  <c r="P5897" i="1"/>
  <c r="P5881" i="1"/>
  <c r="P5865" i="1"/>
  <c r="P5849" i="1"/>
  <c r="P5833" i="1"/>
  <c r="P6012" i="1"/>
  <c r="P6031" i="1"/>
  <c r="P6081" i="1"/>
  <c r="P6065" i="1"/>
  <c r="P6049" i="1"/>
  <c r="P6141" i="1"/>
  <c r="P6125" i="1"/>
  <c r="P6109" i="1"/>
  <c r="P6093" i="1"/>
  <c r="P6172" i="1"/>
  <c r="P6156" i="1"/>
  <c r="P6206" i="1"/>
  <c r="P6190" i="1"/>
  <c r="P6220" i="1"/>
  <c r="P6298" i="1"/>
  <c r="P6282" i="1"/>
  <c r="P4559" i="1"/>
  <c r="P4596" i="1"/>
  <c r="P4580" i="1"/>
  <c r="P4564" i="1"/>
  <c r="P4796" i="1"/>
  <c r="P4780" i="1"/>
  <c r="P4764" i="1"/>
  <c r="P4748" i="1"/>
  <c r="P4732" i="1"/>
  <c r="P4716" i="1"/>
  <c r="P4700" i="1"/>
  <c r="P4684" i="1"/>
  <c r="P4668" i="1"/>
  <c r="P4652" i="1"/>
  <c r="P4636" i="1"/>
  <c r="P4620" i="1"/>
  <c r="P4842" i="1"/>
  <c r="P4826" i="1"/>
  <c r="P4810" i="1"/>
  <c r="P4867" i="1"/>
  <c r="P5246" i="1"/>
  <c r="P5230" i="1"/>
  <c r="P5214" i="1"/>
  <c r="P5198" i="1"/>
  <c r="P5182" i="1"/>
  <c r="P5166" i="1"/>
  <c r="P5150" i="1"/>
  <c r="P5134" i="1"/>
  <c r="P5118" i="1"/>
  <c r="P5102" i="1"/>
  <c r="P5086" i="1"/>
  <c r="P5070" i="1"/>
  <c r="P5054" i="1"/>
  <c r="P5038" i="1"/>
  <c r="P5022" i="1"/>
  <c r="P5006" i="1"/>
  <c r="P4990" i="1"/>
  <c r="P4974" i="1"/>
  <c r="P4958" i="1"/>
  <c r="P4942" i="1"/>
  <c r="P4926" i="1"/>
  <c r="P4910" i="1"/>
  <c r="P4894" i="1"/>
  <c r="P4878" i="1"/>
  <c r="P5268" i="1"/>
  <c r="P5278" i="1"/>
  <c r="P5291" i="1"/>
  <c r="P5473" i="1"/>
  <c r="P5457" i="1"/>
  <c r="P5441" i="1"/>
  <c r="P5425" i="1"/>
  <c r="P5409" i="1"/>
  <c r="P5393" i="1"/>
  <c r="P5377" i="1"/>
  <c r="P5361" i="1"/>
  <c r="P5345" i="1"/>
  <c r="P5329" i="1"/>
  <c r="P5313" i="1"/>
  <c r="P5593" i="1"/>
  <c r="P5577" i="1"/>
  <c r="P5561" i="1"/>
  <c r="P5545" i="1"/>
  <c r="P5529" i="1"/>
  <c r="P4558" i="1"/>
  <c r="P4595" i="1"/>
  <c r="P4579" i="1"/>
  <c r="P4612" i="1"/>
  <c r="P4795" i="1"/>
  <c r="P4779" i="1"/>
  <c r="P4763" i="1"/>
  <c r="P4747" i="1"/>
  <c r="P4731" i="1"/>
  <c r="P4715" i="1"/>
  <c r="P4699" i="1"/>
  <c r="P4683" i="1"/>
  <c r="P4667" i="1"/>
  <c r="P4651" i="1"/>
  <c r="P4635" i="1"/>
  <c r="P4619" i="1"/>
  <c r="P4841" i="1"/>
  <c r="P4825" i="1"/>
  <c r="P4862" i="1"/>
  <c r="P4866" i="1"/>
  <c r="P5245" i="1"/>
  <c r="P5229" i="1"/>
  <c r="P5213" i="1"/>
  <c r="P5197" i="1"/>
  <c r="P5181" i="1"/>
  <c r="P5165" i="1"/>
  <c r="P5149" i="1"/>
  <c r="P5133" i="1"/>
  <c r="P5117" i="1"/>
  <c r="P5101" i="1"/>
  <c r="P5085" i="1"/>
  <c r="P5069" i="1"/>
  <c r="P5053" i="1"/>
  <c r="P5037" i="1"/>
  <c r="P5021" i="1"/>
  <c r="P5005" i="1"/>
  <c r="P4989" i="1"/>
  <c r="P4973" i="1"/>
  <c r="P4957" i="1"/>
  <c r="P4941" i="1"/>
  <c r="P4925" i="1"/>
  <c r="P4909" i="1"/>
  <c r="P4893" i="1"/>
  <c r="P4877" i="1"/>
  <c r="P5267" i="1"/>
  <c r="P5277" i="1"/>
  <c r="P5290" i="1"/>
  <c r="P5472" i="1"/>
  <c r="P5456" i="1"/>
  <c r="P5440" i="1"/>
  <c r="P5424" i="1"/>
  <c r="P5408" i="1"/>
  <c r="P5392" i="1"/>
  <c r="P5376" i="1"/>
  <c r="P5360" i="1"/>
  <c r="P5344" i="1"/>
  <c r="P5328" i="1"/>
  <c r="P5312" i="1"/>
  <c r="P5592" i="1"/>
  <c r="P5576" i="1"/>
  <c r="P5560" i="1"/>
  <c r="P5544" i="1"/>
  <c r="P5528" i="1"/>
  <c r="P5512" i="1"/>
  <c r="P5496" i="1"/>
  <c r="P5615" i="1"/>
  <c r="P5599" i="1"/>
  <c r="P4478" i="1"/>
  <c r="P4462" i="1"/>
  <c r="P4446" i="1"/>
  <c r="P4430" i="1"/>
  <c r="P4414" i="1"/>
  <c r="P4398" i="1"/>
  <c r="P4382" i="1"/>
  <c r="P4366" i="1"/>
  <c r="P4350" i="1"/>
  <c r="P4334" i="1"/>
  <c r="P4318" i="1"/>
  <c r="P4302" i="1"/>
  <c r="P4610" i="1"/>
  <c r="P4594" i="1"/>
  <c r="P4578" i="1"/>
  <c r="P4611" i="1"/>
  <c r="P4794" i="1"/>
  <c r="P4778" i="1"/>
  <c r="P4762" i="1"/>
  <c r="P4746" i="1"/>
  <c r="P4730" i="1"/>
  <c r="P4714" i="1"/>
  <c r="P4698" i="1"/>
  <c r="P4682" i="1"/>
  <c r="P4666" i="1"/>
  <c r="P4650" i="1"/>
  <c r="P4634" i="1"/>
  <c r="P4618" i="1"/>
  <c r="P4840" i="1"/>
  <c r="P4824" i="1"/>
  <c r="P4861" i="1"/>
  <c r="P4865" i="1"/>
  <c r="P5244" i="1"/>
  <c r="P5228" i="1"/>
  <c r="P5212" i="1"/>
  <c r="P5196" i="1"/>
  <c r="P5180" i="1"/>
  <c r="P5164" i="1"/>
  <c r="P5148" i="1"/>
  <c r="P5132" i="1"/>
  <c r="P5116" i="1"/>
  <c r="P5100" i="1"/>
  <c r="P5084" i="1"/>
  <c r="P5068" i="1"/>
  <c r="P5052" i="1"/>
  <c r="P5036" i="1"/>
  <c r="P5020" i="1"/>
  <c r="P5004" i="1"/>
  <c r="P4988" i="1"/>
  <c r="P4972" i="1"/>
  <c r="P4956" i="1"/>
  <c r="P4940" i="1"/>
  <c r="P4924" i="1"/>
  <c r="P4908" i="1"/>
  <c r="P4892" i="1"/>
  <c r="P4876" i="1"/>
  <c r="P5266" i="1"/>
  <c r="P5305" i="1"/>
  <c r="P5289" i="1"/>
  <c r="P5471" i="1"/>
  <c r="P5455" i="1"/>
  <c r="P5439" i="1"/>
  <c r="P5423" i="1"/>
  <c r="P5407" i="1"/>
  <c r="P5391" i="1"/>
  <c r="P5375" i="1"/>
  <c r="P5359" i="1"/>
  <c r="P5343" i="1"/>
  <c r="P5327" i="1"/>
  <c r="P5311" i="1"/>
  <c r="P5591" i="1"/>
  <c r="P5575" i="1"/>
  <c r="P5574" i="1"/>
  <c r="P5558" i="1"/>
  <c r="P5542" i="1"/>
  <c r="P5526" i="1"/>
  <c r="P5510" i="1"/>
  <c r="P5494" i="1"/>
  <c r="P5613" i="1"/>
  <c r="P5756" i="1"/>
  <c r="P5740" i="1"/>
  <c r="P5724" i="1"/>
  <c r="P5708" i="1"/>
  <c r="P5692" i="1"/>
  <c r="P5676" i="1"/>
  <c r="P5660" i="1"/>
  <c r="P5644" i="1"/>
  <c r="P5628" i="1"/>
  <c r="P5799" i="1"/>
  <c r="P5783" i="1"/>
  <c r="P5767" i="1"/>
  <c r="P5805" i="1"/>
  <c r="P6005" i="1"/>
  <c r="P5989" i="1"/>
  <c r="P5973" i="1"/>
  <c r="P5957" i="1"/>
  <c r="P5941" i="1"/>
  <c r="P5925" i="1"/>
  <c r="P5909" i="1"/>
  <c r="P5893" i="1"/>
  <c r="P5877" i="1"/>
  <c r="P5861" i="1"/>
  <c r="P5845" i="1"/>
  <c r="P5829" i="1"/>
  <c r="P6023" i="1"/>
  <c r="P6027" i="1"/>
  <c r="P6077" i="1"/>
  <c r="P6061" i="1"/>
  <c r="P6045" i="1"/>
  <c r="P6137" i="1"/>
  <c r="P6121" i="1"/>
  <c r="P6105" i="1"/>
  <c r="P6149" i="1"/>
  <c r="P6168" i="1"/>
  <c r="P6181" i="1"/>
  <c r="P6202" i="1"/>
  <c r="P6219" i="1"/>
  <c r="P6310" i="1"/>
  <c r="P6294" i="1"/>
  <c r="P6278" i="1"/>
  <c r="P6262" i="1"/>
  <c r="P6246" i="1"/>
  <c r="P6230" i="1"/>
  <c r="P6340" i="1"/>
  <c r="P6324" i="1"/>
  <c r="P6357" i="1"/>
  <c r="P6380" i="1"/>
  <c r="P466" i="1"/>
  <c r="P450" i="1"/>
  <c r="P434" i="1"/>
  <c r="P418" i="1"/>
  <c r="P402" i="1"/>
  <c r="P386" i="1"/>
  <c r="P370" i="1"/>
  <c r="P354" i="1"/>
  <c r="P338" i="1"/>
  <c r="P322" i="1"/>
  <c r="P306" i="1"/>
  <c r="P290" i="1"/>
  <c r="P274" i="1"/>
  <c r="P258" i="1"/>
  <c r="P242" i="1"/>
  <c r="P226" i="1"/>
  <c r="P210" i="1"/>
  <c r="P194" i="1"/>
  <c r="P178" i="1"/>
  <c r="P162" i="1"/>
  <c r="P146" i="1"/>
  <c r="P130" i="1"/>
  <c r="P114" i="1"/>
  <c r="P98" i="1"/>
  <c r="P82" i="1"/>
  <c r="P66" i="1"/>
  <c r="P50" i="1"/>
  <c r="P34" i="1"/>
  <c r="P18" i="1"/>
  <c r="P4428" i="1"/>
  <c r="P4412" i="1"/>
  <c r="P4396" i="1"/>
  <c r="P4380" i="1"/>
  <c r="P4364" i="1"/>
  <c r="P4348" i="1"/>
  <c r="P4332" i="1"/>
  <c r="P4316" i="1"/>
  <c r="P4300" i="1"/>
  <c r="P4608" i="1"/>
  <c r="P4592" i="1"/>
  <c r="P4576" i="1"/>
  <c r="P4808" i="1"/>
  <c r="P4792" i="1"/>
  <c r="P4776" i="1"/>
  <c r="P4760" i="1"/>
  <c r="P4744" i="1"/>
  <c r="P4728" i="1"/>
  <c r="P4712" i="1"/>
  <c r="P4696" i="1"/>
  <c r="P4680" i="1"/>
  <c r="P4664" i="1"/>
  <c r="P4648" i="1"/>
  <c r="P4632" i="1"/>
  <c r="P4616" i="1"/>
  <c r="P4838" i="1"/>
  <c r="P4822" i="1"/>
  <c r="P4859" i="1"/>
  <c r="P4863" i="1"/>
  <c r="P5242" i="1"/>
  <c r="P5226" i="1"/>
  <c r="P5210" i="1"/>
  <c r="P5194" i="1"/>
  <c r="P5178" i="1"/>
  <c r="P5162" i="1"/>
  <c r="P5146" i="1"/>
  <c r="P5130" i="1"/>
  <c r="P5114" i="1"/>
  <c r="P5098" i="1"/>
  <c r="P5082" i="1"/>
  <c r="P5066" i="1"/>
  <c r="P5050" i="1"/>
  <c r="P5034" i="1"/>
  <c r="P5018" i="1"/>
  <c r="P5002" i="1"/>
  <c r="P4986" i="1"/>
  <c r="P4970" i="1"/>
  <c r="P4954" i="1"/>
  <c r="P4938" i="1"/>
  <c r="P4922" i="1"/>
  <c r="P4906" i="1"/>
  <c r="P4890" i="1"/>
  <c r="P4874" i="1"/>
  <c r="P5264" i="1"/>
  <c r="P5303" i="1"/>
  <c r="P5287" i="1"/>
  <c r="P5469" i="1"/>
  <c r="P5453" i="1"/>
  <c r="P5437" i="1"/>
  <c r="P5421" i="1"/>
  <c r="P5405" i="1"/>
  <c r="P5389" i="1"/>
  <c r="P5373" i="1"/>
  <c r="P5357" i="1"/>
  <c r="P5341" i="1"/>
  <c r="P5325" i="1"/>
  <c r="P5487" i="1"/>
  <c r="P5589" i="1"/>
  <c r="P5573" i="1"/>
  <c r="P5557" i="1"/>
  <c r="P5541" i="1"/>
  <c r="P5525" i="1"/>
  <c r="P6277" i="1"/>
  <c r="P5559" i="1"/>
  <c r="P5543" i="1"/>
  <c r="P5527" i="1"/>
  <c r="P5511" i="1"/>
  <c r="P5495" i="1"/>
  <c r="P5614" i="1"/>
  <c r="P5757" i="1"/>
  <c r="P5741" i="1"/>
  <c r="P5725" i="1"/>
  <c r="P5709" i="1"/>
  <c r="P5693" i="1"/>
  <c r="P5677" i="1"/>
  <c r="P5661" i="1"/>
  <c r="P5645" i="1"/>
  <c r="P5629" i="1"/>
  <c r="P5800" i="1"/>
  <c r="P5784" i="1"/>
  <c r="P5768" i="1"/>
  <c r="P5806" i="1"/>
  <c r="P6006" i="1"/>
  <c r="P5990" i="1"/>
  <c r="P5974" i="1"/>
  <c r="P5958" i="1"/>
  <c r="P5942" i="1"/>
  <c r="P5926" i="1"/>
  <c r="P5910" i="1"/>
  <c r="P5894" i="1"/>
  <c r="P5878" i="1"/>
  <c r="P5862" i="1"/>
  <c r="P5846" i="1"/>
  <c r="P5830" i="1"/>
  <c r="P6024" i="1"/>
  <c r="P6028" i="1"/>
  <c r="P6078" i="1"/>
  <c r="P6062" i="1"/>
  <c r="P6046" i="1"/>
  <c r="P6138" i="1"/>
  <c r="P6122" i="1"/>
  <c r="P6106" i="1"/>
  <c r="P6150" i="1"/>
  <c r="P6169" i="1"/>
  <c r="P6153" i="1"/>
  <c r="P6203" i="1"/>
  <c r="P6212" i="1"/>
  <c r="P6311" i="1"/>
  <c r="P6295" i="1"/>
  <c r="P6279" i="1"/>
  <c r="P6263" i="1"/>
  <c r="P6247" i="1"/>
  <c r="P6231" i="1"/>
  <c r="P6341" i="1"/>
  <c r="P6325" i="1"/>
  <c r="P6358" i="1"/>
  <c r="P6381" i="1"/>
  <c r="P467" i="1"/>
  <c r="P451" i="1"/>
  <c r="P435" i="1"/>
  <c r="P419" i="1"/>
  <c r="P403" i="1"/>
  <c r="P387" i="1"/>
  <c r="P371" i="1"/>
  <c r="P355" i="1"/>
  <c r="P339" i="1"/>
  <c r="P323" i="1"/>
  <c r="P307" i="1"/>
  <c r="P291" i="1"/>
  <c r="P275" i="1"/>
  <c r="P259" i="1"/>
  <c r="P243" i="1"/>
  <c r="P227" i="1"/>
  <c r="P211" i="1"/>
  <c r="P195" i="1"/>
  <c r="P179" i="1"/>
  <c r="P163" i="1"/>
  <c r="P147" i="1"/>
  <c r="P131" i="1"/>
  <c r="P115" i="1"/>
  <c r="P99" i="1"/>
  <c r="P83" i="1"/>
  <c r="P67" i="1"/>
  <c r="P51" i="1"/>
  <c r="P35" i="1"/>
  <c r="P19" i="1"/>
  <c r="P3" i="1"/>
  <c r="P5509" i="1"/>
  <c r="P5493" i="1"/>
  <c r="P5612" i="1"/>
  <c r="P5755" i="1"/>
  <c r="P5739" i="1"/>
  <c r="P5723" i="1"/>
  <c r="P5707" i="1"/>
  <c r="P5691" i="1"/>
  <c r="P5675" i="1"/>
  <c r="P5659" i="1"/>
  <c r="P5643" i="1"/>
  <c r="P5627" i="1"/>
  <c r="P5798" i="1"/>
  <c r="P5782" i="1"/>
  <c r="P5766" i="1"/>
  <c r="P5804" i="1"/>
  <c r="P6004" i="1"/>
  <c r="P5988" i="1"/>
  <c r="P5972" i="1"/>
  <c r="P5956" i="1"/>
  <c r="P5940" i="1"/>
  <c r="P5924" i="1"/>
  <c r="P5908" i="1"/>
  <c r="P5892" i="1"/>
  <c r="P5876" i="1"/>
  <c r="P5860" i="1"/>
  <c r="P5844" i="1"/>
  <c r="P5828" i="1"/>
  <c r="P6022" i="1"/>
  <c r="P6026" i="1"/>
  <c r="P6076" i="1"/>
  <c r="P6060" i="1"/>
  <c r="P6044" i="1"/>
  <c r="P6136" i="1"/>
  <c r="P6120" i="1"/>
  <c r="P6104" i="1"/>
  <c r="P6148" i="1"/>
  <c r="P6167" i="1"/>
  <c r="P6187" i="1"/>
  <c r="P6201" i="1"/>
  <c r="P6218" i="1"/>
  <c r="P6309" i="1"/>
  <c r="P6293" i="1"/>
  <c r="P6261" i="1"/>
  <c r="P6245" i="1"/>
  <c r="P6229" i="1"/>
  <c r="P6339" i="1"/>
  <c r="P6352" i="1"/>
  <c r="P6356" i="1"/>
  <c r="P6379" i="1"/>
  <c r="P465" i="1"/>
  <c r="P449" i="1"/>
  <c r="P433" i="1"/>
  <c r="P417" i="1"/>
  <c r="P401" i="1"/>
  <c r="P385" i="1"/>
  <c r="P369" i="1"/>
  <c r="P353" i="1"/>
  <c r="P337" i="1"/>
  <c r="P321" i="1"/>
  <c r="P305" i="1"/>
  <c r="P289" i="1"/>
  <c r="P273" i="1"/>
  <c r="P257" i="1"/>
  <c r="P241" i="1"/>
  <c r="P225" i="1"/>
  <c r="P209" i="1"/>
  <c r="P193" i="1"/>
  <c r="P177" i="1"/>
  <c r="P161" i="1"/>
  <c r="P145" i="1"/>
  <c r="P129" i="1"/>
  <c r="P113" i="1"/>
  <c r="P97" i="1"/>
  <c r="P81" i="1"/>
  <c r="P65" i="1"/>
  <c r="P49" i="1"/>
  <c r="P33" i="1"/>
  <c r="P17" i="1"/>
  <c r="P5658" i="1"/>
  <c r="P5642" i="1"/>
  <c r="P5626" i="1"/>
  <c r="P5797" i="1"/>
  <c r="P5781" i="1"/>
  <c r="P5765" i="1"/>
  <c r="P5803" i="1"/>
  <c r="P6003" i="1"/>
  <c r="P5987" i="1"/>
  <c r="P5971" i="1"/>
  <c r="P5955" i="1"/>
  <c r="P5939" i="1"/>
  <c r="P5923" i="1"/>
  <c r="P5907" i="1"/>
  <c r="P5891" i="1"/>
  <c r="P5875" i="1"/>
  <c r="P5859" i="1"/>
  <c r="P5843" i="1"/>
  <c r="P6010" i="1"/>
  <c r="P6021" i="1"/>
  <c r="P6091" i="1"/>
  <c r="P6075" i="1"/>
  <c r="P6059" i="1"/>
  <c r="P6043" i="1"/>
  <c r="P6135" i="1"/>
  <c r="P6119" i="1"/>
  <c r="P6103" i="1"/>
  <c r="P6147" i="1"/>
  <c r="P6166" i="1"/>
  <c r="P6186" i="1"/>
  <c r="P6200" i="1"/>
  <c r="P6217" i="1"/>
  <c r="P6308" i="1"/>
  <c r="P6292" i="1"/>
  <c r="P6260" i="1"/>
  <c r="P6244" i="1"/>
  <c r="P6228" i="1"/>
  <c r="P6338" i="1"/>
  <c r="P6351" i="1"/>
  <c r="P6355" i="1"/>
  <c r="P6378" i="1"/>
  <c r="P464" i="1"/>
  <c r="P448" i="1"/>
  <c r="P432" i="1"/>
  <c r="P416" i="1"/>
  <c r="P400" i="1"/>
  <c r="P384" i="1"/>
  <c r="P368" i="1"/>
  <c r="P352" i="1"/>
  <c r="P336" i="1"/>
  <c r="P320" i="1"/>
  <c r="P304" i="1"/>
  <c r="P288" i="1"/>
  <c r="P272" i="1"/>
  <c r="P256" i="1"/>
  <c r="P240" i="1"/>
  <c r="P224" i="1"/>
  <c r="P208" i="1"/>
  <c r="P192" i="1"/>
  <c r="P176" i="1"/>
  <c r="P160" i="1"/>
  <c r="P144" i="1"/>
  <c r="P128" i="1"/>
  <c r="P112" i="1"/>
  <c r="P96" i="1"/>
  <c r="P80" i="1"/>
  <c r="P64" i="1"/>
  <c r="P48" i="1"/>
  <c r="P32" i="1"/>
  <c r="P16" i="1"/>
  <c r="P5753" i="1"/>
  <c r="P5737" i="1"/>
  <c r="P5721" i="1"/>
  <c r="P5705" i="1"/>
  <c r="P5689" i="1"/>
  <c r="P5673" i="1"/>
  <c r="P5657" i="1"/>
  <c r="P5641" i="1"/>
  <c r="P5625" i="1"/>
  <c r="P5796" i="1"/>
  <c r="P5780" i="1"/>
  <c r="P5764" i="1"/>
  <c r="P5802" i="1"/>
  <c r="P6002" i="1"/>
  <c r="P5986" i="1"/>
  <c r="P5970" i="1"/>
  <c r="P5954" i="1"/>
  <c r="P5938" i="1"/>
  <c r="P5922" i="1"/>
  <c r="P5906" i="1"/>
  <c r="P5890" i="1"/>
  <c r="P5874" i="1"/>
  <c r="P5858" i="1"/>
  <c r="P5842" i="1"/>
  <c r="P6009" i="1"/>
  <c r="P6020" i="1"/>
  <c r="P6090" i="1"/>
  <c r="P6074" i="1"/>
  <c r="P6058" i="1"/>
  <c r="P6042" i="1"/>
  <c r="P6134" i="1"/>
  <c r="P6118" i="1"/>
  <c r="P6102" i="1"/>
  <c r="P6152" i="1"/>
  <c r="P6165" i="1"/>
  <c r="P6185" i="1"/>
  <c r="P6199" i="1"/>
  <c r="P6216" i="1"/>
  <c r="P6307" i="1"/>
  <c r="P6291" i="1"/>
  <c r="P6275" i="1"/>
  <c r="P6259" i="1"/>
  <c r="P6243" i="1"/>
  <c r="P6227" i="1"/>
  <c r="P6337" i="1"/>
  <c r="P6350" i="1"/>
  <c r="P6361" i="1"/>
  <c r="P6377" i="1"/>
  <c r="P463" i="1"/>
  <c r="P447" i="1"/>
  <c r="P431" i="1"/>
  <c r="P415" i="1"/>
  <c r="P399" i="1"/>
  <c r="P383" i="1"/>
  <c r="P367" i="1"/>
  <c r="P351" i="1"/>
  <c r="P335" i="1"/>
  <c r="P319" i="1"/>
  <c r="P303" i="1"/>
  <c r="P287" i="1"/>
  <c r="P271" i="1"/>
  <c r="P255" i="1"/>
  <c r="P239" i="1"/>
  <c r="P223" i="1"/>
  <c r="P207" i="1"/>
  <c r="P191" i="1"/>
  <c r="P175" i="1"/>
  <c r="P159" i="1"/>
  <c r="P143" i="1"/>
  <c r="P127" i="1"/>
  <c r="P111" i="1"/>
  <c r="P95" i="1"/>
  <c r="P79" i="1"/>
  <c r="P63" i="1"/>
  <c r="P47" i="1"/>
  <c r="P31" i="1"/>
  <c r="P15" i="1"/>
  <c r="P5905" i="1"/>
  <c r="P5889" i="1"/>
  <c r="P5873" i="1"/>
  <c r="P5857" i="1"/>
  <c r="P5841" i="1"/>
  <c r="P6008" i="1"/>
  <c r="P6019" i="1"/>
  <c r="P6089" i="1"/>
  <c r="P6073" i="1"/>
  <c r="P6057" i="1"/>
  <c r="P6041" i="1"/>
  <c r="P6133" i="1"/>
  <c r="P6117" i="1"/>
  <c r="P6101" i="1"/>
  <c r="P6180" i="1"/>
  <c r="P6164" i="1"/>
  <c r="P6184" i="1"/>
  <c r="P6198" i="1"/>
  <c r="P6215" i="1"/>
  <c r="P6306" i="1"/>
  <c r="P6290" i="1"/>
  <c r="P6274" i="1"/>
  <c r="P6258" i="1"/>
  <c r="P6242" i="1"/>
  <c r="P6313" i="1"/>
  <c r="P6336" i="1"/>
  <c r="P6349" i="1"/>
  <c r="P6360" i="1"/>
  <c r="P6376" i="1"/>
  <c r="P462" i="1"/>
  <c r="P446" i="1"/>
  <c r="P430" i="1"/>
  <c r="P414" i="1"/>
  <c r="P398" i="1"/>
  <c r="P382" i="1"/>
  <c r="P366" i="1"/>
  <c r="P350" i="1"/>
  <c r="P334" i="1"/>
  <c r="P318" i="1"/>
  <c r="P302" i="1"/>
  <c r="P286" i="1"/>
  <c r="P270" i="1"/>
  <c r="P254" i="1"/>
  <c r="P238" i="1"/>
  <c r="P222" i="1"/>
  <c r="P206" i="1"/>
  <c r="P190" i="1"/>
  <c r="P174" i="1"/>
  <c r="P158" i="1"/>
  <c r="P142" i="1"/>
  <c r="P126" i="1"/>
  <c r="P110" i="1"/>
  <c r="P94" i="1"/>
  <c r="P78" i="1"/>
  <c r="P62" i="1"/>
  <c r="P46" i="1"/>
  <c r="P30" i="1"/>
  <c r="P14" i="1"/>
  <c r="P5489" i="1"/>
  <c r="P5608" i="1"/>
  <c r="P5751" i="1"/>
  <c r="P5735" i="1"/>
  <c r="P5719" i="1"/>
  <c r="P5703" i="1"/>
  <c r="P5687" i="1"/>
  <c r="P5671" i="1"/>
  <c r="P5655" i="1"/>
  <c r="P5639" i="1"/>
  <c r="P5623" i="1"/>
  <c r="P5794" i="1"/>
  <c r="P5778" i="1"/>
  <c r="P5816" i="1"/>
  <c r="P5819" i="1"/>
  <c r="P6000" i="1"/>
  <c r="P5984" i="1"/>
  <c r="P5968" i="1"/>
  <c r="P5952" i="1"/>
  <c r="P5936" i="1"/>
  <c r="P5920" i="1"/>
  <c r="P5904" i="1"/>
  <c r="P5888" i="1"/>
  <c r="P5872" i="1"/>
  <c r="P5856" i="1"/>
  <c r="P5840" i="1"/>
  <c r="P6007" i="1"/>
  <c r="P6038" i="1"/>
  <c r="P6088" i="1"/>
  <c r="P6072" i="1"/>
  <c r="P6056" i="1"/>
  <c r="P6040" i="1"/>
  <c r="P6132" i="1"/>
  <c r="P6116" i="1"/>
  <c r="P6100" i="1"/>
  <c r="P6179" i="1"/>
  <c r="P6163" i="1"/>
  <c r="P6183" i="1"/>
  <c r="P6197" i="1"/>
  <c r="P6214" i="1"/>
  <c r="P6305" i="1"/>
  <c r="P6289" i="1"/>
  <c r="P6273" i="1"/>
  <c r="P6257" i="1"/>
  <c r="P6241" i="1"/>
  <c r="P6318" i="1"/>
  <c r="P6335" i="1"/>
  <c r="P6348" i="1"/>
  <c r="P6369" i="1"/>
  <c r="P6375" i="1"/>
  <c r="P461" i="1"/>
  <c r="P445" i="1"/>
  <c r="P429" i="1"/>
  <c r="P413" i="1"/>
  <c r="P397" i="1"/>
  <c r="P381" i="1"/>
  <c r="P365" i="1"/>
  <c r="P349" i="1"/>
  <c r="P333" i="1"/>
  <c r="P317" i="1"/>
  <c r="P301" i="1"/>
  <c r="P285" i="1"/>
  <c r="P269" i="1"/>
  <c r="P253" i="1"/>
  <c r="P237" i="1"/>
  <c r="P221" i="1"/>
  <c r="P205" i="1"/>
  <c r="P189" i="1"/>
  <c r="P173" i="1"/>
  <c r="P157" i="1"/>
  <c r="P141" i="1"/>
  <c r="P125" i="1"/>
  <c r="P109" i="1"/>
  <c r="P93" i="1"/>
  <c r="P77" i="1"/>
  <c r="P61" i="1"/>
  <c r="P45" i="1"/>
  <c r="P29" i="1"/>
  <c r="P13" i="1"/>
  <c r="P6018" i="1"/>
  <c r="P6037" i="1"/>
  <c r="P6087" i="1"/>
  <c r="P6071" i="1"/>
  <c r="P6055" i="1"/>
  <c r="P6039" i="1"/>
  <c r="P6131" i="1"/>
  <c r="P6115" i="1"/>
  <c r="P6099" i="1"/>
  <c r="P6178" i="1"/>
  <c r="P6162" i="1"/>
  <c r="P6182" i="1"/>
  <c r="P6196" i="1"/>
  <c r="P6213" i="1"/>
  <c r="P6304" i="1"/>
  <c r="P6288" i="1"/>
  <c r="P6272" i="1"/>
  <c r="P6256" i="1"/>
  <c r="P6240" i="1"/>
  <c r="P6317" i="1"/>
  <c r="P6334" i="1"/>
  <c r="P6347" i="1"/>
  <c r="P6368" i="1"/>
  <c r="P6374" i="1"/>
  <c r="P460" i="1"/>
  <c r="P444" i="1"/>
  <c r="P428" i="1"/>
  <c r="P412" i="1"/>
  <c r="P396" i="1"/>
  <c r="P380" i="1"/>
  <c r="P364" i="1"/>
  <c r="P348" i="1"/>
  <c r="P332" i="1"/>
  <c r="P316" i="1"/>
  <c r="P300" i="1"/>
  <c r="P284" i="1"/>
  <c r="P268" i="1"/>
  <c r="P252" i="1"/>
  <c r="P236" i="1"/>
  <c r="P220" i="1"/>
  <c r="P204" i="1"/>
  <c r="P188" i="1"/>
  <c r="P172" i="1"/>
  <c r="P156" i="1"/>
  <c r="P140" i="1"/>
  <c r="P124" i="1"/>
  <c r="P108" i="1"/>
  <c r="P92" i="1"/>
  <c r="P76" i="1"/>
  <c r="P60" i="1"/>
  <c r="P44" i="1"/>
  <c r="P28" i="1"/>
  <c r="P12" i="1"/>
  <c r="P5535" i="1"/>
  <c r="P5519" i="1"/>
  <c r="P5503" i="1"/>
  <c r="P5598" i="1"/>
  <c r="P5606" i="1"/>
  <c r="P5749" i="1"/>
  <c r="P5733" i="1"/>
  <c r="P5717" i="1"/>
  <c r="P5701" i="1"/>
  <c r="P5685" i="1"/>
  <c r="P5669" i="1"/>
  <c r="P5653" i="1"/>
  <c r="P5637" i="1"/>
  <c r="P5621" i="1"/>
  <c r="P5792" i="1"/>
  <c r="P5776" i="1"/>
  <c r="P5814" i="1"/>
  <c r="P5817" i="1"/>
  <c r="P5998" i="1"/>
  <c r="P5982" i="1"/>
  <c r="P5966" i="1"/>
  <c r="P5950" i="1"/>
  <c r="P5934" i="1"/>
  <c r="P5918" i="1"/>
  <c r="P5902" i="1"/>
  <c r="P5886" i="1"/>
  <c r="P5870" i="1"/>
  <c r="P5854" i="1"/>
  <c r="P5838" i="1"/>
  <c r="P6017" i="1"/>
  <c r="P6036" i="1"/>
  <c r="P6086" i="1"/>
  <c r="P6070" i="1"/>
  <c r="P6054" i="1"/>
  <c r="P6146" i="1"/>
  <c r="P6130" i="1"/>
  <c r="P6114" i="1"/>
  <c r="P6098" i="1"/>
  <c r="P6177" i="1"/>
  <c r="P6161" i="1"/>
  <c r="P6211" i="1"/>
  <c r="P6195" i="1"/>
  <c r="P6225" i="1"/>
  <c r="P6303" i="1"/>
  <c r="P6287" i="1"/>
  <c r="P6271" i="1"/>
  <c r="P6255" i="1"/>
  <c r="P6239" i="1"/>
  <c r="P6316" i="1"/>
  <c r="P6333" i="1"/>
  <c r="P6346" i="1"/>
  <c r="P6367" i="1"/>
  <c r="P6373" i="1"/>
  <c r="P459" i="1"/>
  <c r="P443" i="1"/>
  <c r="P427" i="1"/>
  <c r="P411" i="1"/>
  <c r="P395" i="1"/>
  <c r="P379" i="1"/>
  <c r="P363" i="1"/>
  <c r="P347" i="1"/>
  <c r="P331" i="1"/>
  <c r="P315" i="1"/>
  <c r="P299" i="1"/>
  <c r="P283" i="1"/>
  <c r="P267" i="1"/>
  <c r="P251" i="1"/>
  <c r="P235" i="1"/>
  <c r="P219" i="1"/>
  <c r="P203" i="1"/>
  <c r="P187" i="1"/>
  <c r="P171" i="1"/>
  <c r="P155" i="1"/>
  <c r="P139" i="1"/>
  <c r="P123" i="1"/>
  <c r="P107" i="1"/>
  <c r="P91" i="1"/>
  <c r="P75" i="1"/>
  <c r="P59" i="1"/>
  <c r="P43" i="1"/>
  <c r="P27" i="1"/>
  <c r="P11" i="1"/>
  <c r="P5550" i="1"/>
  <c r="P5534" i="1"/>
  <c r="P5518" i="1"/>
  <c r="P5502" i="1"/>
  <c r="P5597" i="1"/>
  <c r="P5605" i="1"/>
  <c r="P5748" i="1"/>
  <c r="P5732" i="1"/>
  <c r="P5716" i="1"/>
  <c r="P5700" i="1"/>
  <c r="P5684" i="1"/>
  <c r="P5668" i="1"/>
  <c r="P5652" i="1"/>
  <c r="P5636" i="1"/>
  <c r="P5620" i="1"/>
  <c r="P5791" i="1"/>
  <c r="P5775" i="1"/>
  <c r="P5813" i="1"/>
  <c r="P5824" i="1"/>
  <c r="P5997" i="1"/>
  <c r="P5981" i="1"/>
  <c r="P5965" i="1"/>
  <c r="P5949" i="1"/>
  <c r="P5933" i="1"/>
  <c r="P5917" i="1"/>
  <c r="P5901" i="1"/>
  <c r="P5885" i="1"/>
  <c r="P5869" i="1"/>
  <c r="P5853" i="1"/>
  <c r="P5837" i="1"/>
  <c r="P6016" i="1"/>
  <c r="P6035" i="1"/>
  <c r="P6085" i="1"/>
  <c r="P6069" i="1"/>
  <c r="P6053" i="1"/>
  <c r="P6145" i="1"/>
  <c r="P6129" i="1"/>
  <c r="P6113" i="1"/>
  <c r="P6097" i="1"/>
  <c r="P6176" i="1"/>
  <c r="P6160" i="1"/>
  <c r="P6210" i="1"/>
  <c r="P6194" i="1"/>
  <c r="P6224" i="1"/>
  <c r="P6302" i="1"/>
  <c r="P6286" i="1"/>
  <c r="P6270" i="1"/>
  <c r="P6254" i="1"/>
  <c r="P6238" i="1"/>
  <c r="P6315" i="1"/>
  <c r="P6332" i="1"/>
  <c r="P6345" i="1"/>
  <c r="P6366" i="1"/>
  <c r="P6372" i="1"/>
  <c r="P458" i="1"/>
  <c r="P442" i="1"/>
  <c r="P426" i="1"/>
  <c r="P410" i="1"/>
  <c r="P394" i="1"/>
  <c r="P378" i="1"/>
  <c r="P362" i="1"/>
  <c r="P346" i="1"/>
  <c r="P330" i="1"/>
  <c r="P314" i="1"/>
  <c r="P298" i="1"/>
  <c r="P282" i="1"/>
  <c r="P266" i="1"/>
  <c r="P250" i="1"/>
  <c r="P234" i="1"/>
  <c r="P218" i="1"/>
  <c r="P202" i="1"/>
  <c r="P186" i="1"/>
  <c r="P170" i="1"/>
  <c r="P154" i="1"/>
  <c r="P138" i="1"/>
  <c r="P122" i="1"/>
  <c r="P106" i="1"/>
  <c r="P90" i="1"/>
  <c r="P74" i="1"/>
  <c r="P58" i="1"/>
  <c r="P42" i="1"/>
  <c r="P26" i="1"/>
  <c r="P10" i="1"/>
  <c r="P6014" i="1"/>
  <c r="P6033" i="1"/>
  <c r="P6083" i="1"/>
  <c r="P6067" i="1"/>
  <c r="P6051" i="1"/>
  <c r="P6143" i="1"/>
  <c r="P6127" i="1"/>
  <c r="P6111" i="1"/>
  <c r="P6095" i="1"/>
  <c r="P6174" i="1"/>
  <c r="P6158" i="1"/>
  <c r="P6208" i="1"/>
  <c r="P6192" i="1"/>
  <c r="P6222" i="1"/>
  <c r="P6300" i="1"/>
  <c r="P6284" i="1"/>
  <c r="P6268" i="1"/>
  <c r="P6252" i="1"/>
  <c r="P6236" i="1"/>
  <c r="P6320" i="1"/>
  <c r="P6330" i="1"/>
  <c r="P6343" i="1"/>
  <c r="P6364" i="1"/>
  <c r="P472" i="1"/>
  <c r="P456" i="1"/>
  <c r="P440" i="1"/>
  <c r="P424" i="1"/>
  <c r="P408" i="1"/>
  <c r="P392" i="1"/>
  <c r="P376" i="1"/>
  <c r="P360" i="1"/>
  <c r="P344" i="1"/>
  <c r="P328" i="1"/>
  <c r="P312" i="1"/>
  <c r="P296" i="1"/>
  <c r="P280" i="1"/>
  <c r="P264" i="1"/>
  <c r="P248" i="1"/>
  <c r="P232" i="1"/>
  <c r="P216" i="1"/>
  <c r="P200" i="1"/>
  <c r="P184" i="1"/>
  <c r="P168" i="1"/>
  <c r="P152" i="1"/>
  <c r="P136" i="1"/>
  <c r="P120" i="1"/>
  <c r="P104" i="1"/>
  <c r="P88" i="1"/>
  <c r="P72" i="1"/>
  <c r="P56" i="1"/>
  <c r="P40" i="1"/>
  <c r="P24" i="1"/>
  <c r="P8" i="1"/>
  <c r="P5618" i="1"/>
  <c r="P5602" i="1"/>
  <c r="P5745" i="1"/>
  <c r="P5729" i="1"/>
  <c r="P5713" i="1"/>
  <c r="P5697" i="1"/>
  <c r="P5681" i="1"/>
  <c r="P5665" i="1"/>
  <c r="P5649" i="1"/>
  <c r="P5633" i="1"/>
  <c r="P5760" i="1"/>
  <c r="P5788" i="1"/>
  <c r="P5772" i="1"/>
  <c r="P5810" i="1"/>
  <c r="P5821" i="1"/>
  <c r="P5994" i="1"/>
  <c r="P5978" i="1"/>
  <c r="P5962" i="1"/>
  <c r="P5946" i="1"/>
  <c r="P5930" i="1"/>
  <c r="P5914" i="1"/>
  <c r="P5898" i="1"/>
  <c r="P5882" i="1"/>
  <c r="P5866" i="1"/>
  <c r="P5850" i="1"/>
  <c r="P5834" i="1"/>
  <c r="P6013" i="1"/>
  <c r="P6032" i="1"/>
  <c r="P6082" i="1"/>
  <c r="P6066" i="1"/>
  <c r="P6050" i="1"/>
  <c r="P6142" i="1"/>
  <c r="P6126" i="1"/>
  <c r="P6110" i="1"/>
  <c r="P6094" i="1"/>
  <c r="P6173" i="1"/>
  <c r="P6157" i="1"/>
  <c r="P6207" i="1"/>
  <c r="P6191" i="1"/>
  <c r="P6221" i="1"/>
  <c r="P6299" i="1"/>
  <c r="P6283" i="1"/>
  <c r="P6267" i="1"/>
  <c r="P6251" i="1"/>
  <c r="P6235" i="1"/>
  <c r="P6319" i="1"/>
  <c r="P6329" i="1"/>
  <c r="P6342" i="1"/>
  <c r="P6363" i="1"/>
  <c r="P471" i="1"/>
  <c r="P455" i="1"/>
  <c r="P439" i="1"/>
  <c r="P423" i="1"/>
  <c r="P407" i="1"/>
  <c r="P391" i="1"/>
  <c r="P375" i="1"/>
  <c r="P359" i="1"/>
  <c r="P343" i="1"/>
  <c r="P327" i="1"/>
  <c r="P311" i="1"/>
  <c r="P295" i="1"/>
  <c r="P279" i="1"/>
  <c r="P263" i="1"/>
  <c r="P247" i="1"/>
  <c r="P231" i="1"/>
  <c r="P215" i="1"/>
  <c r="P199" i="1"/>
  <c r="P183" i="1"/>
  <c r="P167" i="1"/>
  <c r="P151" i="1"/>
  <c r="P135" i="1"/>
  <c r="P119" i="1"/>
  <c r="P103" i="1"/>
  <c r="P87" i="1"/>
  <c r="P71" i="1"/>
  <c r="P55" i="1"/>
  <c r="P39" i="1"/>
  <c r="P23" i="1"/>
  <c r="P7" i="1"/>
  <c r="P6266" i="1"/>
  <c r="P6250" i="1"/>
  <c r="P6234" i="1"/>
  <c r="P6323" i="1"/>
  <c r="P6328" i="1"/>
  <c r="P6354" i="1"/>
  <c r="P6362" i="1"/>
  <c r="P470" i="1"/>
  <c r="P454" i="1"/>
  <c r="P438" i="1"/>
  <c r="P422" i="1"/>
  <c r="P406" i="1"/>
  <c r="P390" i="1"/>
  <c r="P374" i="1"/>
  <c r="P358" i="1"/>
  <c r="P342" i="1"/>
  <c r="P326" i="1"/>
  <c r="P310" i="1"/>
  <c r="P294" i="1"/>
  <c r="P278" i="1"/>
  <c r="P262" i="1"/>
  <c r="P246" i="1"/>
  <c r="P230" i="1"/>
  <c r="P214" i="1"/>
  <c r="P198" i="1"/>
  <c r="P182" i="1"/>
  <c r="P166" i="1"/>
  <c r="P150" i="1"/>
  <c r="P134" i="1"/>
  <c r="P118" i="1"/>
  <c r="P102" i="1"/>
  <c r="P86" i="1"/>
  <c r="P70" i="1"/>
  <c r="P54" i="1"/>
  <c r="P38" i="1"/>
  <c r="P22" i="1"/>
  <c r="P6" i="1"/>
  <c r="P5513" i="1"/>
  <c r="P5497" i="1"/>
  <c r="P5616" i="1"/>
  <c r="P5600" i="1"/>
  <c r="P5743" i="1"/>
  <c r="P5727" i="1"/>
  <c r="P5711" i="1"/>
  <c r="P5695" i="1"/>
  <c r="P5679" i="1"/>
  <c r="P5663" i="1"/>
  <c r="P5647" i="1"/>
  <c r="P5631" i="1"/>
  <c r="P5758" i="1"/>
  <c r="P5786" i="1"/>
  <c r="P5770" i="1"/>
  <c r="P5808" i="1"/>
  <c r="P5826" i="1"/>
  <c r="P5992" i="1"/>
  <c r="P5976" i="1"/>
  <c r="P5960" i="1"/>
  <c r="P5944" i="1"/>
  <c r="P5928" i="1"/>
  <c r="P5912" i="1"/>
  <c r="P5896" i="1"/>
  <c r="P5880" i="1"/>
  <c r="P5864" i="1"/>
  <c r="P5848" i="1"/>
  <c r="P5832" i="1"/>
  <c r="P6011" i="1"/>
  <c r="P6030" i="1"/>
  <c r="P6080" i="1"/>
  <c r="P6064" i="1"/>
  <c r="P6048" i="1"/>
  <c r="P6140" i="1"/>
  <c r="P6124" i="1"/>
  <c r="P6108" i="1"/>
  <c r="P6092" i="1"/>
  <c r="P6171" i="1"/>
  <c r="P6155" i="1"/>
  <c r="P6205" i="1"/>
  <c r="P6189" i="1"/>
  <c r="P6226" i="1"/>
  <c r="P6297" i="1"/>
  <c r="P6281" i="1"/>
  <c r="P6265" i="1"/>
  <c r="P6249" i="1"/>
  <c r="P6233" i="1"/>
  <c r="P6322" i="1"/>
  <c r="P6327" i="1"/>
  <c r="P6353" i="1"/>
  <c r="P6371" i="1"/>
  <c r="P469" i="1"/>
  <c r="P453" i="1"/>
  <c r="P437" i="1"/>
  <c r="P421" i="1"/>
  <c r="P405" i="1"/>
  <c r="P389" i="1"/>
  <c r="P373" i="1"/>
  <c r="P357" i="1"/>
  <c r="P341" i="1"/>
  <c r="P325" i="1"/>
  <c r="P309" i="1"/>
  <c r="P293" i="1"/>
  <c r="P277" i="1"/>
  <c r="P261" i="1"/>
  <c r="P245" i="1"/>
  <c r="P229" i="1"/>
  <c r="P213" i="1"/>
  <c r="P197" i="1"/>
  <c r="P181" i="1"/>
  <c r="P165" i="1"/>
  <c r="P149" i="1"/>
  <c r="P133" i="1"/>
  <c r="P117" i="1"/>
  <c r="P101" i="1"/>
  <c r="P85" i="1"/>
  <c r="P69" i="1"/>
  <c r="P53" i="1"/>
  <c r="P37" i="1"/>
  <c r="P21" i="1"/>
  <c r="P5" i="1"/>
  <c r="P5742" i="1"/>
  <c r="P5726" i="1"/>
  <c r="P5710" i="1"/>
  <c r="P5694" i="1"/>
  <c r="P5678" i="1"/>
  <c r="P5662" i="1"/>
  <c r="P5646" i="1"/>
  <c r="P5630" i="1"/>
  <c r="P5801" i="1"/>
  <c r="P5785" i="1"/>
  <c r="P5769" i="1"/>
  <c r="P5807" i="1"/>
  <c r="P5825" i="1"/>
  <c r="P5991" i="1"/>
  <c r="P5975" i="1"/>
  <c r="P5959" i="1"/>
  <c r="P5943" i="1"/>
  <c r="P5927" i="1"/>
  <c r="P5911" i="1"/>
  <c r="P5895" i="1"/>
  <c r="P5879" i="1"/>
  <c r="P5863" i="1"/>
  <c r="P5847" i="1"/>
  <c r="P5831" i="1"/>
  <c r="P6025" i="1"/>
  <c r="P6029" i="1"/>
  <c r="P6079" i="1"/>
  <c r="P6063" i="1"/>
  <c r="P6047" i="1"/>
  <c r="P6139" i="1"/>
  <c r="P6123" i="1"/>
  <c r="P6107" i="1"/>
  <c r="P6151" i="1"/>
  <c r="P6170" i="1"/>
  <c r="P6154" i="1"/>
  <c r="P6204" i="1"/>
  <c r="P6188" i="1"/>
  <c r="P6312" i="1"/>
  <c r="P6296" i="1"/>
  <c r="P6280" i="1"/>
  <c r="P6264" i="1"/>
  <c r="P6248" i="1"/>
  <c r="P6232" i="1"/>
  <c r="P6321" i="1"/>
  <c r="P6326" i="1"/>
  <c r="P6359" i="1"/>
  <c r="P6370" i="1"/>
  <c r="P468" i="1"/>
  <c r="P452" i="1"/>
  <c r="P436" i="1"/>
  <c r="P420" i="1"/>
  <c r="P404" i="1"/>
  <c r="P388" i="1"/>
  <c r="P372" i="1"/>
  <c r="P356" i="1"/>
  <c r="P340" i="1"/>
  <c r="P324" i="1"/>
  <c r="P308" i="1"/>
  <c r="P292" i="1"/>
  <c r="P276" i="1"/>
  <c r="P260" i="1"/>
  <c r="P244" i="1"/>
  <c r="P228" i="1"/>
  <c r="P212" i="1"/>
  <c r="P196" i="1"/>
  <c r="P180" i="1"/>
  <c r="P164" i="1"/>
  <c r="P148" i="1"/>
  <c r="P132" i="1"/>
  <c r="P116" i="1"/>
  <c r="P100" i="1"/>
  <c r="P84" i="1"/>
  <c r="P68" i="1"/>
  <c r="P52" i="1"/>
  <c r="P36" i="1"/>
  <c r="P20" i="1"/>
  <c r="P4" i="1"/>
  <c r="L454" i="3"/>
  <c r="L584" i="3"/>
  <c r="L798" i="3"/>
  <c r="L439" i="3"/>
  <c r="L1148" i="3"/>
  <c r="L2051" i="3"/>
  <c r="L589" i="3"/>
  <c r="L1165" i="3"/>
  <c r="K1165" i="3"/>
  <c r="L98" i="3"/>
  <c r="L116" i="3"/>
  <c r="L470" i="3"/>
  <c r="K470" i="3"/>
  <c r="L511" i="3"/>
  <c r="L534" i="3"/>
  <c r="L636" i="3"/>
  <c r="L717" i="3"/>
  <c r="L721" i="3"/>
  <c r="K725" i="3"/>
  <c r="L725" i="3"/>
  <c r="L813" i="3"/>
  <c r="K813" i="3"/>
  <c r="K874" i="3"/>
  <c r="K1963" i="3"/>
  <c r="L2066" i="3"/>
  <c r="K2066" i="3"/>
  <c r="L83" i="3"/>
  <c r="K83" i="3"/>
  <c r="K123" i="3"/>
  <c r="L151" i="3"/>
  <c r="L218" i="3"/>
  <c r="L250" i="3"/>
  <c r="L282" i="3"/>
  <c r="L314" i="3"/>
  <c r="L346" i="3"/>
  <c r="L378" i="3"/>
  <c r="L410" i="3"/>
  <c r="K545" i="3"/>
  <c r="L644" i="3"/>
  <c r="L733" i="3"/>
  <c r="K733" i="3"/>
  <c r="L768" i="3"/>
  <c r="L846" i="3"/>
  <c r="K853" i="3"/>
  <c r="K863" i="3"/>
  <c r="L1681" i="3"/>
  <c r="K1681" i="3"/>
  <c r="K1944" i="3"/>
  <c r="L1944" i="3"/>
  <c r="L2035" i="3"/>
  <c r="L2205" i="3"/>
  <c r="K58" i="3"/>
  <c r="L148" i="3"/>
  <c r="K455" i="3"/>
  <c r="L492" i="3"/>
  <c r="L538" i="3"/>
  <c r="L570" i="3"/>
  <c r="K570" i="3"/>
  <c r="L577" i="3"/>
  <c r="L810" i="3"/>
  <c r="K810" i="3"/>
  <c r="L835" i="3"/>
  <c r="L843" i="3"/>
  <c r="K7" i="3"/>
  <c r="K17" i="3"/>
  <c r="K34" i="3"/>
  <c r="K45" i="3"/>
  <c r="L69" i="3"/>
  <c r="K145" i="3"/>
  <c r="K155" i="3"/>
  <c r="L183" i="3"/>
  <c r="K190" i="3"/>
  <c r="K215" i="3"/>
  <c r="K247" i="3"/>
  <c r="K279" i="3"/>
  <c r="K311" i="3"/>
  <c r="K343" i="3"/>
  <c r="K375" i="3"/>
  <c r="K407" i="3"/>
  <c r="L436" i="3"/>
  <c r="K489" i="3"/>
  <c r="K516" i="3"/>
  <c r="L601" i="3"/>
  <c r="K630" i="3"/>
  <c r="L633" i="3"/>
  <c r="K637" i="3"/>
  <c r="K681" i="3"/>
  <c r="K694" i="3"/>
  <c r="L698" i="3"/>
  <c r="K730" i="3"/>
  <c r="L769" i="3"/>
  <c r="K769" i="3"/>
  <c r="K773" i="3"/>
  <c r="K871" i="3"/>
  <c r="L896" i="3"/>
  <c r="K896" i="3"/>
  <c r="K1044" i="3"/>
  <c r="K1145" i="3"/>
  <c r="L526" i="3"/>
  <c r="L925" i="3"/>
  <c r="K925" i="3"/>
  <c r="K1271" i="3"/>
  <c r="L1271" i="3"/>
  <c r="L86" i="3"/>
  <c r="L119" i="3"/>
  <c r="L737" i="3"/>
  <c r="K737" i="3"/>
  <c r="L1139" i="3"/>
  <c r="L2218" i="3"/>
  <c r="L1490" i="3"/>
  <c r="K1490" i="3"/>
  <c r="L800" i="3"/>
  <c r="L1024" i="3"/>
  <c r="L1120" i="3"/>
  <c r="K1120" i="3"/>
  <c r="L1510" i="3"/>
  <c r="K88" i="3"/>
  <c r="L88" i="3"/>
  <c r="L212" i="3"/>
  <c r="L276" i="3"/>
  <c r="L372" i="3"/>
  <c r="L404" i="3"/>
  <c r="K452" i="3"/>
  <c r="L482" i="3"/>
  <c r="K508" i="3"/>
  <c r="L666" i="3"/>
  <c r="K691" i="3"/>
  <c r="L840" i="3"/>
  <c r="L1371" i="3"/>
  <c r="K39" i="3"/>
  <c r="L52" i="3"/>
  <c r="K66" i="3"/>
  <c r="L73" i="3"/>
  <c r="L77" i="3"/>
  <c r="K77" i="3"/>
  <c r="K84" i="3"/>
  <c r="L92" i="3"/>
  <c r="L110" i="3"/>
  <c r="L170" i="3"/>
  <c r="K209" i="3"/>
  <c r="K241" i="3"/>
  <c r="K273" i="3"/>
  <c r="K305" i="3"/>
  <c r="K337" i="3"/>
  <c r="K369" i="3"/>
  <c r="K401" i="3"/>
  <c r="K479" i="3"/>
  <c r="L505" i="3"/>
  <c r="K524" i="3"/>
  <c r="K561" i="3"/>
  <c r="L587" i="3"/>
  <c r="K657" i="3"/>
  <c r="K660" i="3"/>
  <c r="L670" i="3"/>
  <c r="K685" i="3"/>
  <c r="L688" i="3"/>
  <c r="K707" i="3"/>
  <c r="L727" i="3"/>
  <c r="K754" i="3"/>
  <c r="L824" i="3"/>
  <c r="L880" i="3"/>
  <c r="K880" i="3"/>
  <c r="K931" i="3"/>
  <c r="L934" i="3"/>
  <c r="L1004" i="3"/>
  <c r="L1012" i="3"/>
  <c r="K1037" i="3"/>
  <c r="L1104" i="3"/>
  <c r="L1193" i="3"/>
  <c r="L1209" i="3"/>
  <c r="L1336" i="3"/>
  <c r="L1344" i="3"/>
  <c r="K1403" i="3"/>
  <c r="L94" i="3"/>
  <c r="L154" i="3"/>
  <c r="L228" i="3"/>
  <c r="L260" i="3"/>
  <c r="L356" i="3"/>
  <c r="K744" i="3"/>
  <c r="L744" i="3"/>
  <c r="L37" i="3"/>
  <c r="K460" i="3"/>
  <c r="L460" i="3"/>
  <c r="L21" i="3"/>
  <c r="L103" i="3"/>
  <c r="K42" i="3"/>
  <c r="K107" i="3"/>
  <c r="K486" i="3"/>
  <c r="K595" i="3"/>
  <c r="L595" i="3"/>
  <c r="L781" i="3"/>
  <c r="K781" i="3"/>
  <c r="K815" i="3"/>
  <c r="K1395" i="3"/>
  <c r="L1459" i="3"/>
  <c r="L196" i="3"/>
  <c r="L622" i="3"/>
  <c r="L324" i="3"/>
  <c r="L388" i="3"/>
  <c r="L420" i="3"/>
  <c r="L573" i="3"/>
  <c r="L618" i="3"/>
  <c r="L13" i="3"/>
  <c r="L761" i="3"/>
  <c r="K761" i="3"/>
  <c r="L1558" i="3"/>
  <c r="K1558" i="3"/>
  <c r="L138" i="3"/>
  <c r="K578" i="3"/>
  <c r="L578" i="3"/>
  <c r="L757" i="3"/>
  <c r="L1661" i="3"/>
  <c r="K1661" i="3"/>
  <c r="L2198" i="3"/>
  <c r="L433" i="3"/>
  <c r="L641" i="3"/>
  <c r="K641" i="3"/>
  <c r="L715" i="3"/>
  <c r="K18" i="3"/>
  <c r="L53" i="3"/>
  <c r="L63" i="3"/>
  <c r="L132" i="3"/>
  <c r="L202" i="3"/>
  <c r="L234" i="3"/>
  <c r="L266" i="3"/>
  <c r="L298" i="3"/>
  <c r="L330" i="3"/>
  <c r="L362" i="3"/>
  <c r="L394" i="3"/>
  <c r="L426" i="3"/>
  <c r="L457" i="3"/>
  <c r="L513" i="3"/>
  <c r="L554" i="3"/>
  <c r="L621" i="3"/>
  <c r="L762" i="3"/>
  <c r="K938" i="3"/>
  <c r="L957" i="3"/>
  <c r="L1100" i="3"/>
  <c r="L1198" i="3"/>
  <c r="L1225" i="3"/>
  <c r="L1399" i="3"/>
  <c r="K9" i="3"/>
  <c r="L61" i="3"/>
  <c r="L292" i="3"/>
  <c r="L447" i="3"/>
  <c r="L495" i="3"/>
  <c r="L783" i="3"/>
  <c r="K783" i="3"/>
  <c r="K1152" i="3"/>
  <c r="L847" i="3"/>
  <c r="K847" i="3"/>
  <c r="L645" i="3"/>
  <c r="L340" i="3"/>
  <c r="L624" i="3"/>
  <c r="L1020" i="3"/>
  <c r="L29" i="3"/>
  <c r="K81" i="3"/>
  <c r="K129" i="3"/>
  <c r="K139" i="3"/>
  <c r="L167" i="3"/>
  <c r="K442" i="3"/>
  <c r="K498" i="3"/>
  <c r="K502" i="3"/>
  <c r="K506" i="3"/>
  <c r="K529" i="3"/>
  <c r="L529" i="3"/>
  <c r="K580" i="3"/>
  <c r="L625" i="3"/>
  <c r="K992" i="3"/>
  <c r="L1337" i="3"/>
  <c r="L1389" i="3"/>
  <c r="K1389" i="3"/>
  <c r="L3" i="3"/>
  <c r="L519" i="3"/>
  <c r="K519" i="3"/>
  <c r="L186" i="3"/>
  <c r="L1881" i="3"/>
  <c r="K1881" i="3"/>
  <c r="L80" i="3"/>
  <c r="L567" i="3"/>
  <c r="K180" i="3"/>
  <c r="L244" i="3"/>
  <c r="L308" i="3"/>
  <c r="L1033" i="3"/>
  <c r="L1049" i="3"/>
  <c r="K1049" i="3"/>
  <c r="K5" i="3"/>
  <c r="K71" i="3"/>
  <c r="K122" i="3"/>
  <c r="K199" i="3"/>
  <c r="K231" i="3"/>
  <c r="K263" i="3"/>
  <c r="K295" i="3"/>
  <c r="K327" i="3"/>
  <c r="K359" i="3"/>
  <c r="K391" i="3"/>
  <c r="K423" i="3"/>
  <c r="L430" i="3"/>
  <c r="K551" i="3"/>
  <c r="K592" i="3"/>
  <c r="L755" i="3"/>
  <c r="K755" i="3"/>
  <c r="K902" i="3"/>
  <c r="L928" i="3"/>
  <c r="K1001" i="3"/>
  <c r="L1190" i="3"/>
  <c r="K1190" i="3"/>
  <c r="L466" i="3"/>
  <c r="L535" i="3"/>
  <c r="L667" i="3"/>
  <c r="K667" i="3"/>
  <c r="L695" i="3"/>
  <c r="L718" i="3"/>
  <c r="L832" i="3"/>
  <c r="L899" i="3"/>
  <c r="L1425" i="3"/>
  <c r="L1456" i="3"/>
  <c r="K1456" i="3"/>
  <c r="L1976" i="3"/>
  <c r="L2214" i="3"/>
  <c r="K450" i="3"/>
  <c r="L463" i="3"/>
  <c r="L522" i="3"/>
  <c r="L604" i="3"/>
  <c r="K628" i="3"/>
  <c r="L634" i="3"/>
  <c r="K634" i="3"/>
  <c r="K658" i="3"/>
  <c r="K770" i="3"/>
  <c r="L770" i="3"/>
  <c r="K979" i="3"/>
  <c r="L996" i="3"/>
  <c r="L1140" i="3"/>
  <c r="L1156" i="3"/>
  <c r="L1177" i="3"/>
  <c r="K1177" i="3"/>
  <c r="L1299" i="3"/>
  <c r="L114" i="3"/>
  <c r="L130" i="3"/>
  <c r="L146" i="3"/>
  <c r="L162" i="3"/>
  <c r="L178" i="3"/>
  <c r="L194" i="3"/>
  <c r="L210" i="3"/>
  <c r="L226" i="3"/>
  <c r="L242" i="3"/>
  <c r="L258" i="3"/>
  <c r="L274" i="3"/>
  <c r="L290" i="3"/>
  <c r="L306" i="3"/>
  <c r="L322" i="3"/>
  <c r="L338" i="3"/>
  <c r="L354" i="3"/>
  <c r="L370" i="3"/>
  <c r="L386" i="3"/>
  <c r="L402" i="3"/>
  <c r="L418" i="3"/>
  <c r="L431" i="3"/>
  <c r="L490" i="3"/>
  <c r="L562" i="3"/>
  <c r="L605" i="3"/>
  <c r="L612" i="3"/>
  <c r="L619" i="3"/>
  <c r="L679" i="3"/>
  <c r="K704" i="3"/>
  <c r="L888" i="3"/>
  <c r="L955" i="3"/>
  <c r="L985" i="3"/>
  <c r="K1092" i="3"/>
  <c r="K1280" i="3"/>
  <c r="L1280" i="3"/>
  <c r="L503" i="3"/>
  <c r="L785" i="3"/>
  <c r="K785" i="3"/>
  <c r="L821" i="3"/>
  <c r="L963" i="3"/>
  <c r="L1610" i="3"/>
  <c r="L111" i="3"/>
  <c r="L127" i="3"/>
  <c r="L143" i="3"/>
  <c r="L159" i="3"/>
  <c r="L175" i="3"/>
  <c r="L191" i="3"/>
  <c r="L207" i="3"/>
  <c r="L223" i="3"/>
  <c r="L239" i="3"/>
  <c r="L255" i="3"/>
  <c r="L271" i="3"/>
  <c r="L287" i="3"/>
  <c r="L303" i="3"/>
  <c r="L319" i="3"/>
  <c r="L335" i="3"/>
  <c r="L351" i="3"/>
  <c r="L367" i="3"/>
  <c r="L383" i="3"/>
  <c r="L399" i="3"/>
  <c r="L415" i="3"/>
  <c r="K474" i="3"/>
  <c r="L487" i="3"/>
  <c r="L546" i="3"/>
  <c r="L559" i="3"/>
  <c r="K572" i="3"/>
  <c r="K734" i="3"/>
  <c r="L752" i="3"/>
  <c r="K752" i="3"/>
  <c r="K789" i="3"/>
  <c r="K862" i="3"/>
  <c r="K1052" i="3"/>
  <c r="K1072" i="3"/>
  <c r="K1129" i="3"/>
  <c r="L1267" i="3"/>
  <c r="K1267" i="3"/>
  <c r="L1658" i="3"/>
  <c r="K1658" i="3"/>
  <c r="K1841" i="3"/>
  <c r="L1841" i="3"/>
  <c r="K586" i="3"/>
  <c r="L602" i="3"/>
  <c r="K602" i="3"/>
  <c r="L672" i="3"/>
  <c r="L676" i="3"/>
  <c r="K676" i="3"/>
  <c r="L708" i="3"/>
  <c r="K708" i="3"/>
  <c r="L745" i="3"/>
  <c r="K745" i="3"/>
  <c r="L1481" i="3"/>
  <c r="L1607" i="3"/>
  <c r="L1701" i="3"/>
  <c r="K1701" i="3"/>
  <c r="L95" i="3"/>
  <c r="L434" i="3"/>
  <c r="L711" i="3"/>
  <c r="K188" i="3"/>
  <c r="K204" i="3"/>
  <c r="K220" i="3"/>
  <c r="K236" i="3"/>
  <c r="K252" i="3"/>
  <c r="K268" i="3"/>
  <c r="K284" i="3"/>
  <c r="K300" i="3"/>
  <c r="K316" i="3"/>
  <c r="K332" i="3"/>
  <c r="K348" i="3"/>
  <c r="K364" i="3"/>
  <c r="K380" i="3"/>
  <c r="K396" i="3"/>
  <c r="K412" i="3"/>
  <c r="K428" i="3"/>
  <c r="K438" i="3"/>
  <c r="L471" i="3"/>
  <c r="K497" i="3"/>
  <c r="L530" i="3"/>
  <c r="L596" i="3"/>
  <c r="L609" i="3"/>
  <c r="L616" i="3"/>
  <c r="K669" i="3"/>
  <c r="L697" i="3"/>
  <c r="K779" i="3"/>
  <c r="K782" i="3"/>
  <c r="K786" i="3"/>
  <c r="L801" i="3"/>
  <c r="K801" i="3"/>
  <c r="K818" i="3"/>
  <c r="K856" i="3"/>
  <c r="L859" i="3"/>
  <c r="K869" i="3"/>
  <c r="L893" i="3"/>
  <c r="L944" i="3"/>
  <c r="L968" i="3"/>
  <c r="K1068" i="3"/>
  <c r="K1101" i="3"/>
  <c r="L1117" i="3"/>
  <c r="K1117" i="3"/>
  <c r="L1204" i="3"/>
  <c r="K1228" i="3"/>
  <c r="L1259" i="3"/>
  <c r="L1427" i="3"/>
  <c r="K1427" i="3"/>
  <c r="K1473" i="3"/>
  <c r="K1513" i="3"/>
  <c r="K90" i="3"/>
  <c r="K514" i="3"/>
  <c r="L527" i="3"/>
  <c r="K543" i="3"/>
  <c r="L590" i="3"/>
  <c r="L593" i="3"/>
  <c r="K673" i="3"/>
  <c r="K701" i="3"/>
  <c r="L738" i="3"/>
  <c r="K885" i="3"/>
  <c r="K941" i="3"/>
  <c r="L1255" i="3"/>
  <c r="K1467" i="3"/>
  <c r="K1578" i="3"/>
  <c r="K649" i="3"/>
  <c r="K655" i="3"/>
  <c r="K766" i="3"/>
  <c r="K795" i="3"/>
  <c r="L829" i="3"/>
  <c r="L837" i="3"/>
  <c r="K918" i="3"/>
  <c r="K965" i="3"/>
  <c r="K977" i="3"/>
  <c r="L1078" i="3"/>
  <c r="L1240" i="3"/>
  <c r="L1377" i="3"/>
  <c r="L1464" i="3"/>
  <c r="L1543" i="3"/>
  <c r="K1547" i="3"/>
  <c r="L1886" i="3"/>
  <c r="K1886" i="3"/>
  <c r="L1933" i="3"/>
  <c r="K1933" i="3"/>
  <c r="L1941" i="3"/>
  <c r="K1941" i="3"/>
  <c r="K705" i="3"/>
  <c r="L705" i="3"/>
  <c r="L777" i="3"/>
  <c r="K777" i="3"/>
  <c r="L1264" i="3"/>
  <c r="K1264" i="3"/>
  <c r="L1630" i="3"/>
  <c r="K1630" i="3"/>
  <c r="L742" i="3"/>
  <c r="L809" i="3"/>
  <c r="K809" i="3"/>
  <c r="L834" i="3"/>
  <c r="L882" i="3"/>
  <c r="L912" i="3"/>
  <c r="L954" i="3"/>
  <c r="L990" i="3"/>
  <c r="K1046" i="3"/>
  <c r="L1070" i="3"/>
  <c r="L1094" i="3"/>
  <c r="L1182" i="3"/>
  <c r="L1229" i="3"/>
  <c r="L1256" i="3"/>
  <c r="L1437" i="3"/>
  <c r="K1437" i="3"/>
  <c r="L1786" i="3"/>
  <c r="K1786" i="3"/>
  <c r="L1790" i="3"/>
  <c r="K1838" i="3"/>
  <c r="L1838" i="3"/>
  <c r="K541" i="3"/>
  <c r="K549" i="3"/>
  <c r="K557" i="3"/>
  <c r="K565" i="3"/>
  <c r="K576" i="3"/>
  <c r="K579" i="3"/>
  <c r="K582" i="3"/>
  <c r="L585" i="3"/>
  <c r="L588" i="3"/>
  <c r="K608" i="3"/>
  <c r="K611" i="3"/>
  <c r="K614" i="3"/>
  <c r="L617" i="3"/>
  <c r="L620" i="3"/>
  <c r="K640" i="3"/>
  <c r="K643" i="3"/>
  <c r="K646" i="3"/>
  <c r="L699" i="3"/>
  <c r="L702" i="3"/>
  <c r="K722" i="3"/>
  <c r="L826" i="3"/>
  <c r="L830" i="3"/>
  <c r="K894" i="3"/>
  <c r="K909" i="3"/>
  <c r="L950" i="3"/>
  <c r="K1014" i="3"/>
  <c r="K1142" i="3"/>
  <c r="K1171" i="3"/>
  <c r="K1219" i="3"/>
  <c r="K1269" i="3"/>
  <c r="L1284" i="3"/>
  <c r="L1292" i="3"/>
  <c r="L1355" i="3"/>
  <c r="L1374" i="3"/>
  <c r="K1406" i="3"/>
  <c r="K1434" i="3"/>
  <c r="L1434" i="3"/>
  <c r="K652" i="3"/>
  <c r="K719" i="3"/>
  <c r="K819" i="3"/>
  <c r="K922" i="3"/>
  <c r="K970" i="3"/>
  <c r="K982" i="3"/>
  <c r="K1277" i="3"/>
  <c r="K1504" i="3"/>
  <c r="L1544" i="3"/>
  <c r="K1544" i="3"/>
  <c r="L1623" i="3"/>
  <c r="K1623" i="3"/>
  <c r="K1783" i="3"/>
  <c r="L1828" i="3"/>
  <c r="K1835" i="3"/>
  <c r="L1835" i="3"/>
  <c r="L677" i="3"/>
  <c r="L771" i="3"/>
  <c r="L792" i="3"/>
  <c r="K806" i="3"/>
  <c r="L838" i="3"/>
  <c r="L879" i="3"/>
  <c r="K879" i="3"/>
  <c r="K891" i="3"/>
  <c r="K906" i="3"/>
  <c r="K947" i="3"/>
  <c r="L958" i="3"/>
  <c r="L962" i="3"/>
  <c r="K974" i="3"/>
  <c r="L1187" i="3"/>
  <c r="K1196" i="3"/>
  <c r="L1226" i="3"/>
  <c r="K1226" i="3"/>
  <c r="K1253" i="3"/>
  <c r="L1347" i="3"/>
  <c r="L1572" i="3"/>
  <c r="K1572" i="3"/>
  <c r="K758" i="3"/>
  <c r="K822" i="3"/>
  <c r="L875" i="3"/>
  <c r="L878" i="3"/>
  <c r="L971" i="3"/>
  <c r="K1060" i="3"/>
  <c r="L1086" i="3"/>
  <c r="L1097" i="3"/>
  <c r="L1108" i="3"/>
  <c r="K1116" i="3"/>
  <c r="L1164" i="3"/>
  <c r="K1212" i="3"/>
  <c r="L1233" i="3"/>
  <c r="K1249" i="3"/>
  <c r="L1252" i="3"/>
  <c r="K1296" i="3"/>
  <c r="L1325" i="3"/>
  <c r="K1352" i="3"/>
  <c r="L1384" i="3"/>
  <c r="L1411" i="3"/>
  <c r="L1444" i="3"/>
  <c r="L1493" i="3"/>
  <c r="K1493" i="3"/>
  <c r="K1526" i="3"/>
  <c r="L1540" i="3"/>
  <c r="K1831" i="3"/>
  <c r="L1852" i="3"/>
  <c r="L1928" i="3"/>
  <c r="L1952" i="3"/>
  <c r="L1968" i="3"/>
  <c r="L2027" i="3"/>
  <c r="L2155" i="3"/>
  <c r="K2155" i="3"/>
  <c r="L2219" i="3"/>
  <c r="K2219" i="3"/>
  <c r="K774" i="3"/>
  <c r="K854" i="3"/>
  <c r="L907" i="3"/>
  <c r="L910" i="3"/>
  <c r="K939" i="3"/>
  <c r="L942" i="3"/>
  <c r="K1124" i="3"/>
  <c r="L1150" i="3"/>
  <c r="L1161" i="3"/>
  <c r="L1172" i="3"/>
  <c r="K1180" i="3"/>
  <c r="L1246" i="3"/>
  <c r="L1281" i="3"/>
  <c r="L1308" i="3"/>
  <c r="L1364" i="3"/>
  <c r="L1381" i="3"/>
  <c r="L1408" i="3"/>
  <c r="L1420" i="3"/>
  <c r="L1516" i="3"/>
  <c r="L1531" i="3"/>
  <c r="K1764" i="3"/>
  <c r="L1780" i="3"/>
  <c r="K1821" i="3"/>
  <c r="L1821" i="3"/>
  <c r="L1921" i="3"/>
  <c r="L1925" i="3"/>
  <c r="L753" i="3"/>
  <c r="K753" i="3"/>
  <c r="L817" i="3"/>
  <c r="K817" i="3"/>
  <c r="K1319" i="3"/>
  <c r="L1319" i="3"/>
  <c r="K1741" i="3"/>
  <c r="L1741" i="3"/>
  <c r="K1813" i="3"/>
  <c r="L1813" i="3"/>
  <c r="K750" i="3"/>
  <c r="K759" i="3"/>
  <c r="K814" i="3"/>
  <c r="K823" i="3"/>
  <c r="K870" i="3"/>
  <c r="L923" i="3"/>
  <c r="L926" i="3"/>
  <c r="K1028" i="3"/>
  <c r="L1054" i="3"/>
  <c r="L1065" i="3"/>
  <c r="L1076" i="3"/>
  <c r="K1084" i="3"/>
  <c r="L1132" i="3"/>
  <c r="L1217" i="3"/>
  <c r="L1278" i="3"/>
  <c r="L1289" i="3"/>
  <c r="L1341" i="3"/>
  <c r="L1393" i="3"/>
  <c r="K1417" i="3"/>
  <c r="K1424" i="3"/>
  <c r="L1616" i="3"/>
  <c r="L1668" i="3"/>
  <c r="L793" i="3"/>
  <c r="K793" i="3"/>
  <c r="K895" i="3"/>
  <c r="K959" i="3"/>
  <c r="L983" i="3"/>
  <c r="K1069" i="3"/>
  <c r="K1327" i="3"/>
  <c r="L1327" i="3"/>
  <c r="K1375" i="3"/>
  <c r="L1375" i="3"/>
  <c r="K1453" i="3"/>
  <c r="L726" i="3"/>
  <c r="K790" i="3"/>
  <c r="K886" i="3"/>
  <c r="K980" i="3"/>
  <c r="K988" i="3"/>
  <c r="L1036" i="3"/>
  <c r="K1188" i="3"/>
  <c r="L1243" i="3"/>
  <c r="K1350" i="3"/>
  <c r="L1450" i="3"/>
  <c r="K1450" i="3"/>
  <c r="L1730" i="3"/>
  <c r="L1734" i="3"/>
  <c r="L993" i="3"/>
  <c r="L1009" i="3"/>
  <c r="L1025" i="3"/>
  <c r="L1041" i="3"/>
  <c r="L1057" i="3"/>
  <c r="L1073" i="3"/>
  <c r="L1089" i="3"/>
  <c r="L1105" i="3"/>
  <c r="L1121" i="3"/>
  <c r="L1137" i="3"/>
  <c r="L1153" i="3"/>
  <c r="L1169" i="3"/>
  <c r="L1185" i="3"/>
  <c r="L1201" i="3"/>
  <c r="L1223" i="3"/>
  <c r="K1303" i="3"/>
  <c r="L1303" i="3"/>
  <c r="L1396" i="3"/>
  <c r="L1400" i="3"/>
  <c r="K1439" i="3"/>
  <c r="L1457" i="3"/>
  <c r="L1520" i="3"/>
  <c r="L1582" i="3"/>
  <c r="K1582" i="3"/>
  <c r="L1604" i="3"/>
  <c r="L1777" i="3"/>
  <c r="K1934" i="3"/>
  <c r="K1938" i="3"/>
  <c r="L1220" i="3"/>
  <c r="L1331" i="3"/>
  <c r="L1461" i="3"/>
  <c r="K1461" i="3"/>
  <c r="L1528" i="3"/>
  <c r="L1817" i="3"/>
  <c r="L1850" i="3"/>
  <c r="K1247" i="3"/>
  <c r="L1247" i="3"/>
  <c r="K1261" i="3"/>
  <c r="L1275" i="3"/>
  <c r="L1511" i="3"/>
  <c r="K1553" i="3"/>
  <c r="L1593" i="3"/>
  <c r="K1593" i="3"/>
  <c r="L1724" i="3"/>
  <c r="L1731" i="3"/>
  <c r="K1797" i="3"/>
  <c r="L1797" i="3"/>
  <c r="K981" i="3"/>
  <c r="L1359" i="3"/>
  <c r="L1397" i="3"/>
  <c r="L1415" i="3"/>
  <c r="L1479" i="3"/>
  <c r="K1501" i="3"/>
  <c r="L1565" i="3"/>
  <c r="L1770" i="3"/>
  <c r="K1770" i="3"/>
  <c r="L1774" i="3"/>
  <c r="L1793" i="3"/>
  <c r="L1801" i="3"/>
  <c r="K1801" i="3"/>
  <c r="K1809" i="3"/>
  <c r="K997" i="3"/>
  <c r="K1013" i="3"/>
  <c r="K1029" i="3"/>
  <c r="K1045" i="3"/>
  <c r="K1061" i="3"/>
  <c r="K1077" i="3"/>
  <c r="K1093" i="3"/>
  <c r="K1109" i="3"/>
  <c r="K1125" i="3"/>
  <c r="K1141" i="3"/>
  <c r="K1157" i="3"/>
  <c r="K1173" i="3"/>
  <c r="K1189" i="3"/>
  <c r="K1205" i="3"/>
  <c r="K1208" i="3"/>
  <c r="K1265" i="3"/>
  <c r="K1272" i="3"/>
  <c r="K1321" i="3"/>
  <c r="L1324" i="3"/>
  <c r="L1328" i="3"/>
  <c r="K1342" i="3"/>
  <c r="K1353" i="3"/>
  <c r="L1356" i="3"/>
  <c r="L1383" i="3"/>
  <c r="L1387" i="3"/>
  <c r="L1447" i="3"/>
  <c r="L1487" i="3"/>
  <c r="L1550" i="3"/>
  <c r="K1215" i="3"/>
  <c r="K1409" i="3"/>
  <c r="K1569" i="3"/>
  <c r="L1667" i="3"/>
  <c r="K1721" i="3"/>
  <c r="L1300" i="3"/>
  <c r="L1428" i="3"/>
  <c r="L1431" i="3"/>
  <c r="L1474" i="3"/>
  <c r="K1474" i="3"/>
  <c r="L1505" i="3"/>
  <c r="L1508" i="3"/>
  <c r="L1555" i="3"/>
  <c r="L1573" i="3"/>
  <c r="L1635" i="3"/>
  <c r="L1699" i="3"/>
  <c r="L1750" i="3"/>
  <c r="L1915" i="3"/>
  <c r="K1915" i="3"/>
  <c r="L1922" i="3"/>
  <c r="K1922" i="3"/>
  <c r="L2104" i="3"/>
  <c r="L2112" i="3"/>
  <c r="L1244" i="3"/>
  <c r="L1372" i="3"/>
  <c r="L1454" i="3"/>
  <c r="L1491" i="3"/>
  <c r="L1622" i="3"/>
  <c r="K1622" i="3"/>
  <c r="K1710" i="3"/>
  <c r="L1710" i="3"/>
  <c r="L1746" i="3"/>
  <c r="L1758" i="3"/>
  <c r="L1806" i="3"/>
  <c r="L1884" i="3"/>
  <c r="L2131" i="3"/>
  <c r="L2187" i="3"/>
  <c r="K1257" i="3"/>
  <c r="L1316" i="3"/>
  <c r="K1385" i="3"/>
  <c r="K1441" i="3"/>
  <c r="K1451" i="3"/>
  <c r="L1468" i="3"/>
  <c r="L1488" i="3"/>
  <c r="L1495" i="3"/>
  <c r="L1502" i="3"/>
  <c r="L1535" i="3"/>
  <c r="K1552" i="3"/>
  <c r="K1562" i="3"/>
  <c r="L1649" i="3"/>
  <c r="K1649" i="3"/>
  <c r="L1718" i="3"/>
  <c r="K1767" i="3"/>
  <c r="L1241" i="3"/>
  <c r="L1263" i="3"/>
  <c r="K1329" i="3"/>
  <c r="L1369" i="3"/>
  <c r="L1391" i="3"/>
  <c r="K1529" i="3"/>
  <c r="K1587" i="3"/>
  <c r="K1636" i="3"/>
  <c r="K1679" i="3"/>
  <c r="K1755" i="3"/>
  <c r="K1763" i="3"/>
  <c r="L2093" i="3"/>
  <c r="L1598" i="3"/>
  <c r="K1598" i="3"/>
  <c r="L1646" i="3"/>
  <c r="K1646" i="3"/>
  <c r="L1778" i="3"/>
  <c r="K1778" i="3"/>
  <c r="L1803" i="3"/>
  <c r="K1803" i="3"/>
  <c r="L1276" i="3"/>
  <c r="K1345" i="3"/>
  <c r="L1404" i="3"/>
  <c r="L1407" i="3"/>
  <c r="L1462" i="3"/>
  <c r="L1485" i="3"/>
  <c r="K1485" i="3"/>
  <c r="L1499" i="3"/>
  <c r="L1559" i="3"/>
  <c r="L1696" i="3"/>
  <c r="K2050" i="3"/>
  <c r="L2082" i="3"/>
  <c r="K2082" i="3"/>
  <c r="L2157" i="3"/>
  <c r="L1471" i="3"/>
  <c r="L1532" i="3"/>
  <c r="L1579" i="3"/>
  <c r="L1633" i="3"/>
  <c r="K1633" i="3"/>
  <c r="L1643" i="3"/>
  <c r="L1707" i="3"/>
  <c r="L1775" i="3"/>
  <c r="K1788" i="3"/>
  <c r="L1788" i="3"/>
  <c r="L1814" i="3"/>
  <c r="L1893" i="3"/>
  <c r="K1423" i="3"/>
  <c r="L1576" i="3"/>
  <c r="L1595" i="3"/>
  <c r="L1605" i="3"/>
  <c r="L1627" i="3"/>
  <c r="L1653" i="3"/>
  <c r="K1675" i="3"/>
  <c r="L1685" i="3"/>
  <c r="L1704" i="3"/>
  <c r="L1714" i="3"/>
  <c r="K1714" i="3"/>
  <c r="K1725" i="3"/>
  <c r="L1725" i="3"/>
  <c r="K1847" i="3"/>
  <c r="L1868" i="3"/>
  <c r="L1912" i="3"/>
  <c r="L1930" i="3"/>
  <c r="K1930" i="3"/>
  <c r="L2008" i="3"/>
  <c r="L2040" i="3"/>
  <c r="K2048" i="3"/>
  <c r="K2107" i="3"/>
  <c r="L2141" i="3"/>
  <c r="K2165" i="3"/>
  <c r="L2211" i="3"/>
  <c r="K1589" i="3"/>
  <c r="L1463" i="3"/>
  <c r="K1477" i="3"/>
  <c r="L1500" i="3"/>
  <c r="L1503" i="3"/>
  <c r="L1551" i="3"/>
  <c r="L1602" i="3"/>
  <c r="L1672" i="3"/>
  <c r="L1966" i="3"/>
  <c r="L2024" i="3"/>
  <c r="L2184" i="3"/>
  <c r="L2203" i="3"/>
  <c r="L1548" i="3"/>
  <c r="K1586" i="3"/>
  <c r="K1599" i="3"/>
  <c r="L1650" i="3"/>
  <c r="L1682" i="3"/>
  <c r="K1698" i="3"/>
  <c r="K1715" i="3"/>
  <c r="L1753" i="3"/>
  <c r="K1761" i="3"/>
  <c r="L1811" i="3"/>
  <c r="L1858" i="3"/>
  <c r="K1947" i="3"/>
  <c r="K1994" i="3"/>
  <c r="L2005" i="3"/>
  <c r="K2088" i="3"/>
  <c r="L2146" i="3"/>
  <c r="K1455" i="3"/>
  <c r="K1524" i="3"/>
  <c r="K1844" i="3"/>
  <c r="L2021" i="3"/>
  <c r="K2021" i="3"/>
  <c r="K2115" i="3"/>
  <c r="L2142" i="3"/>
  <c r="K2181" i="3"/>
  <c r="L1619" i="3"/>
  <c r="L1656" i="3"/>
  <c r="L1659" i="3"/>
  <c r="L1688" i="3"/>
  <c r="L1691" i="3"/>
  <c r="L1722" i="3"/>
  <c r="K1722" i="3"/>
  <c r="K1772" i="3"/>
  <c r="L1825" i="3"/>
  <c r="L1871" i="3"/>
  <c r="K2090" i="3"/>
  <c r="K2101" i="3"/>
  <c r="K2109" i="3"/>
  <c r="L2139" i="3"/>
  <c r="L2224" i="3"/>
  <c r="L1571" i="3"/>
  <c r="K1585" i="3"/>
  <c r="K1665" i="3"/>
  <c r="K1697" i="3"/>
  <c r="L1719" i="3"/>
  <c r="K1748" i="3"/>
  <c r="K1798" i="3"/>
  <c r="L1909" i="3"/>
  <c r="L2037" i="3"/>
  <c r="K2059" i="3"/>
  <c r="L1611" i="3"/>
  <c r="K1651" i="3"/>
  <c r="K1683" i="3"/>
  <c r="K1716" i="3"/>
  <c r="L1765" i="3"/>
  <c r="K1769" i="3"/>
  <c r="K1795" i="3"/>
  <c r="L1818" i="3"/>
  <c r="L1822" i="3"/>
  <c r="L1826" i="3"/>
  <c r="K1875" i="3"/>
  <c r="K1878" i="3"/>
  <c r="K1946" i="3"/>
  <c r="L1953" i="3"/>
  <c r="L1957" i="3"/>
  <c r="L1965" i="3"/>
  <c r="K2018" i="3"/>
  <c r="L2029" i="3"/>
  <c r="L2094" i="3"/>
  <c r="K2098" i="3"/>
  <c r="K2106" i="3"/>
  <c r="K2110" i="3"/>
  <c r="L2128" i="3"/>
  <c r="L2152" i="3"/>
  <c r="K1563" i="3"/>
  <c r="K1759" i="3"/>
  <c r="L1805" i="3"/>
  <c r="K1846" i="3"/>
  <c r="K2022" i="3"/>
  <c r="K2038" i="3"/>
  <c r="K2125" i="3"/>
  <c r="K2144" i="3"/>
  <c r="K1603" i="3"/>
  <c r="K1766" i="3"/>
  <c r="K1799" i="3"/>
  <c r="K1819" i="3"/>
  <c r="K1823" i="3"/>
  <c r="K1970" i="3"/>
  <c r="K1989" i="3"/>
  <c r="K2046" i="3"/>
  <c r="K2213" i="3"/>
  <c r="L2043" i="3"/>
  <c r="L2118" i="3"/>
  <c r="L1918" i="3"/>
  <c r="L1960" i="3"/>
  <c r="L1982" i="3"/>
  <c r="K1986" i="3"/>
  <c r="K2014" i="3"/>
  <c r="L2032" i="3"/>
  <c r="K2054" i="3"/>
  <c r="L2147" i="3"/>
  <c r="L2158" i="3"/>
  <c r="K2162" i="3"/>
  <c r="K2190" i="3"/>
  <c r="L2208" i="3"/>
  <c r="L1738" i="3"/>
  <c r="K1738" i="3"/>
  <c r="L1794" i="3"/>
  <c r="L1866" i="3"/>
  <c r="L1882" i="3"/>
  <c r="L1902" i="3"/>
  <c r="L1950" i="3"/>
  <c r="L1863" i="3"/>
  <c r="L1879" i="3"/>
  <c r="L1906" i="3"/>
  <c r="L1954" i="3"/>
  <c r="L1998" i="3"/>
  <c r="L2030" i="3"/>
  <c r="L2075" i="3"/>
  <c r="L2078" i="3"/>
  <c r="L2085" i="3"/>
  <c r="L2174" i="3"/>
  <c r="L2206" i="3"/>
  <c r="L2221" i="3"/>
  <c r="K1751" i="3"/>
  <c r="L1754" i="3"/>
  <c r="K1754" i="3"/>
  <c r="L1810" i="3"/>
  <c r="L1937" i="3"/>
  <c r="K1973" i="3"/>
  <c r="L1995" i="3"/>
  <c r="L2062" i="3"/>
  <c r="L2120" i="3"/>
  <c r="L2134" i="3"/>
  <c r="K2149" i="3"/>
  <c r="L2171" i="3"/>
  <c r="K2006" i="3"/>
  <c r="L2019" i="3"/>
  <c r="K2070" i="3"/>
  <c r="L2123" i="3"/>
  <c r="L2126" i="3"/>
  <c r="K2182" i="3"/>
  <c r="L2195" i="3"/>
  <c r="L1897" i="3"/>
  <c r="L1913" i="3"/>
  <c r="L1929" i="3"/>
  <c r="L1945" i="3"/>
  <c r="L2003" i="3"/>
  <c r="K2166" i="3"/>
  <c r="L2179" i="3"/>
  <c r="L1894" i="3"/>
  <c r="L1910" i="3"/>
  <c r="L1926" i="3"/>
  <c r="L1942" i="3"/>
  <c r="L1990" i="3"/>
  <c r="L2083" i="3"/>
  <c r="L2086" i="3"/>
  <c r="K1958" i="3"/>
  <c r="L1961" i="3"/>
  <c r="K1974" i="3"/>
  <c r="L1977" i="3"/>
  <c r="L1987" i="3"/>
  <c r="K2102" i="3"/>
  <c r="K2150" i="3"/>
  <c r="L2163" i="3"/>
  <c r="L2222" i="3"/>
  <c r="K2105" i="3"/>
  <c r="K2113" i="3"/>
  <c r="U3" i="3" l="1"/>
  <c r="U5" i="3"/>
  <c r="U6" i="3"/>
  <c r="U4" i="3"/>
  <c r="H787" i="1"/>
  <c r="I787" i="1"/>
  <c r="J787" i="1"/>
  <c r="H4872" i="1"/>
  <c r="I4872" i="1"/>
  <c r="J4872" i="1"/>
  <c r="H788" i="1"/>
  <c r="I788" i="1"/>
  <c r="J788" i="1"/>
  <c r="H4873" i="1"/>
  <c r="I4873" i="1"/>
  <c r="J4873" i="1"/>
  <c r="H789" i="1"/>
  <c r="I789" i="1"/>
  <c r="J789" i="1"/>
  <c r="H4874" i="1"/>
  <c r="I4874" i="1"/>
  <c r="J4874" i="1"/>
  <c r="H790" i="1"/>
  <c r="I790" i="1"/>
  <c r="J790" i="1"/>
  <c r="H4293" i="1"/>
  <c r="I4293" i="1"/>
  <c r="J4293" i="1"/>
  <c r="H5310" i="1"/>
  <c r="I5310" i="1"/>
  <c r="J5310" i="1"/>
  <c r="H601" i="1"/>
  <c r="I601" i="1"/>
  <c r="J601" i="1"/>
  <c r="H3095" i="1"/>
  <c r="I3095" i="1"/>
  <c r="J3095" i="1"/>
  <c r="H5620" i="1"/>
  <c r="I5620" i="1"/>
  <c r="J5620" i="1"/>
  <c r="H6153" i="1"/>
  <c r="I6153" i="1"/>
  <c r="J6153" i="1"/>
  <c r="H3961" i="1"/>
  <c r="I3961" i="1"/>
  <c r="J3961" i="1"/>
  <c r="H3962" i="1"/>
  <c r="I3962" i="1"/>
  <c r="J3962" i="1"/>
  <c r="H791" i="1"/>
  <c r="I791" i="1"/>
  <c r="J791" i="1"/>
  <c r="H792" i="1"/>
  <c r="I792" i="1"/>
  <c r="J792" i="1"/>
  <c r="H793" i="1"/>
  <c r="I793" i="1"/>
  <c r="J793" i="1"/>
  <c r="H794" i="1"/>
  <c r="I794" i="1"/>
  <c r="J794" i="1"/>
  <c r="H784" i="1"/>
  <c r="I784" i="1"/>
  <c r="J784" i="1"/>
  <c r="H2" i="1"/>
  <c r="I2" i="1"/>
  <c r="J2" i="1"/>
  <c r="H4613" i="1"/>
  <c r="I4613" i="1"/>
  <c r="J4613" i="1"/>
  <c r="H4614" i="1"/>
  <c r="I4614" i="1"/>
  <c r="J4614" i="1"/>
  <c r="H795" i="1"/>
  <c r="I795" i="1"/>
  <c r="J795" i="1"/>
  <c r="H4615" i="1"/>
  <c r="I4615" i="1"/>
  <c r="J4615" i="1"/>
  <c r="H4616" i="1"/>
  <c r="I4616" i="1"/>
  <c r="J4616" i="1"/>
  <c r="H3" i="1"/>
  <c r="I3" i="1"/>
  <c r="J3" i="1"/>
  <c r="H3963" i="1"/>
  <c r="I3963" i="1"/>
  <c r="J3963" i="1"/>
  <c r="H3964" i="1"/>
  <c r="I3964" i="1"/>
  <c r="J3964" i="1"/>
  <c r="H4" i="1"/>
  <c r="I4" i="1"/>
  <c r="J4" i="1"/>
  <c r="H3147" i="1"/>
  <c r="I3147" i="1"/>
  <c r="J3147" i="1"/>
  <c r="H3064" i="1"/>
  <c r="I3064" i="1"/>
  <c r="J3064" i="1"/>
  <c r="H5" i="1"/>
  <c r="I5" i="1"/>
  <c r="J5" i="1"/>
  <c r="H796" i="1"/>
  <c r="I796" i="1"/>
  <c r="J796" i="1"/>
  <c r="H742" i="1"/>
  <c r="I742" i="1"/>
  <c r="J742" i="1"/>
  <c r="H3007" i="1"/>
  <c r="I3007" i="1"/>
  <c r="J3007" i="1"/>
  <c r="H6" i="1"/>
  <c r="I6" i="1"/>
  <c r="J6" i="1"/>
  <c r="H3065" i="1"/>
  <c r="I3065" i="1"/>
  <c r="J3065" i="1"/>
  <c r="H3037" i="1"/>
  <c r="I3037" i="1"/>
  <c r="J3037" i="1"/>
  <c r="H3008" i="1"/>
  <c r="I3008" i="1"/>
  <c r="J3008" i="1"/>
  <c r="H4863" i="1"/>
  <c r="I4863" i="1"/>
  <c r="J4863" i="1"/>
  <c r="H3965" i="1"/>
  <c r="I3965" i="1"/>
  <c r="J3965" i="1"/>
  <c r="H3009" i="1"/>
  <c r="I3009" i="1"/>
  <c r="J3009" i="1"/>
  <c r="H3966" i="1"/>
  <c r="I3966" i="1"/>
  <c r="J3966" i="1"/>
  <c r="H3010" i="1"/>
  <c r="I3010" i="1"/>
  <c r="J3010" i="1"/>
  <c r="H797" i="1"/>
  <c r="I797" i="1"/>
  <c r="J797" i="1"/>
  <c r="H480" i="1"/>
  <c r="I480" i="1"/>
  <c r="J480" i="1"/>
  <c r="H4279" i="1"/>
  <c r="I4279" i="1"/>
  <c r="J4279" i="1"/>
  <c r="H5821" i="1"/>
  <c r="I5821" i="1"/>
  <c r="J5821" i="1"/>
  <c r="H3927" i="1"/>
  <c r="I3927" i="1"/>
  <c r="J3927" i="1"/>
  <c r="H6026" i="1"/>
  <c r="I6026" i="1"/>
  <c r="J6026" i="1"/>
  <c r="H798" i="1"/>
  <c r="I798" i="1"/>
  <c r="J798" i="1"/>
  <c r="H799" i="1"/>
  <c r="I799" i="1"/>
  <c r="J799" i="1"/>
  <c r="H4213" i="1"/>
  <c r="I4213" i="1"/>
  <c r="J4213" i="1"/>
  <c r="H800" i="1"/>
  <c r="I800" i="1"/>
  <c r="J800" i="1"/>
  <c r="H801" i="1"/>
  <c r="I801" i="1"/>
  <c r="J801" i="1"/>
  <c r="H4617" i="1"/>
  <c r="I4617" i="1"/>
  <c r="J4617" i="1"/>
  <c r="H802" i="1"/>
  <c r="I802" i="1"/>
  <c r="J802" i="1"/>
  <c r="H803" i="1"/>
  <c r="I803" i="1"/>
  <c r="J803" i="1"/>
  <c r="H804" i="1"/>
  <c r="I804" i="1"/>
  <c r="J804" i="1"/>
  <c r="H4294" i="1"/>
  <c r="I4294" i="1"/>
  <c r="J4294" i="1"/>
  <c r="H5621" i="1"/>
  <c r="I5621" i="1"/>
  <c r="J5621" i="1"/>
  <c r="H5311" i="1"/>
  <c r="I5311" i="1"/>
  <c r="J5311" i="1"/>
  <c r="H805" i="1"/>
  <c r="I805" i="1"/>
  <c r="J805" i="1"/>
  <c r="H4295" i="1"/>
  <c r="I4295" i="1"/>
  <c r="J4295" i="1"/>
  <c r="H5828" i="1"/>
  <c r="I5828" i="1"/>
  <c r="J5828" i="1"/>
  <c r="H806" i="1"/>
  <c r="I806" i="1"/>
  <c r="J806" i="1"/>
  <c r="H3096" i="1"/>
  <c r="I3096" i="1"/>
  <c r="J3096" i="1"/>
  <c r="H6039" i="1"/>
  <c r="I6039" i="1"/>
  <c r="J6039" i="1"/>
  <c r="H5312" i="1"/>
  <c r="I5312" i="1"/>
  <c r="J5312" i="1"/>
  <c r="H807" i="1"/>
  <c r="I807" i="1"/>
  <c r="J807" i="1"/>
  <c r="H808" i="1"/>
  <c r="I808" i="1"/>
  <c r="J808" i="1"/>
  <c r="H3066" i="1"/>
  <c r="I3066" i="1"/>
  <c r="J3066" i="1"/>
  <c r="H4296" i="1"/>
  <c r="I4296" i="1"/>
  <c r="J4296" i="1"/>
  <c r="H4297" i="1"/>
  <c r="I4297" i="1"/>
  <c r="J4297" i="1"/>
  <c r="H809" i="1"/>
  <c r="I809" i="1"/>
  <c r="J809" i="1"/>
  <c r="H7" i="1"/>
  <c r="I7" i="1"/>
  <c r="J7" i="1"/>
  <c r="H5825" i="1"/>
  <c r="I5825" i="1"/>
  <c r="J5825" i="1"/>
  <c r="H4558" i="1"/>
  <c r="I4558" i="1"/>
  <c r="J4558" i="1"/>
  <c r="H4203" i="1"/>
  <c r="I4203" i="1"/>
  <c r="J4203" i="1"/>
  <c r="H6007" i="1"/>
  <c r="I6007" i="1"/>
  <c r="J6007" i="1"/>
  <c r="H3017" i="1"/>
  <c r="I3017" i="1"/>
  <c r="J3017" i="1"/>
  <c r="H8" i="1"/>
  <c r="I8" i="1"/>
  <c r="J8" i="1"/>
  <c r="H3097" i="1"/>
  <c r="I3097" i="1"/>
  <c r="J3097" i="1"/>
  <c r="H4564" i="1"/>
  <c r="I4564" i="1"/>
  <c r="J4564" i="1"/>
  <c r="H3098" i="1"/>
  <c r="I3098" i="1"/>
  <c r="J3098" i="1"/>
  <c r="H732" i="1"/>
  <c r="I732" i="1"/>
  <c r="J732" i="1"/>
  <c r="H4565" i="1"/>
  <c r="I4565" i="1"/>
  <c r="J4565" i="1"/>
  <c r="H3067" i="1"/>
  <c r="I3067" i="1"/>
  <c r="J3067" i="1"/>
  <c r="H5478" i="1"/>
  <c r="I5478" i="1"/>
  <c r="J5478" i="1"/>
  <c r="H3340" i="1"/>
  <c r="I3340" i="1"/>
  <c r="J3340" i="1"/>
  <c r="H6040" i="1"/>
  <c r="I6040" i="1"/>
  <c r="J6040" i="1"/>
  <c r="H3099" i="1"/>
  <c r="I3099" i="1"/>
  <c r="J3099" i="1"/>
  <c r="H3341" i="1"/>
  <c r="I3341" i="1"/>
  <c r="J3341" i="1"/>
  <c r="H3342" i="1"/>
  <c r="I3342" i="1"/>
  <c r="J3342" i="1"/>
  <c r="H5313" i="1"/>
  <c r="I5313" i="1"/>
  <c r="J5313" i="1"/>
  <c r="H4875" i="1"/>
  <c r="I4875" i="1"/>
  <c r="J4875" i="1"/>
  <c r="H810" i="1"/>
  <c r="I810" i="1"/>
  <c r="J810" i="1"/>
  <c r="H4810" i="1"/>
  <c r="I4810" i="1"/>
  <c r="J4810" i="1"/>
  <c r="H9" i="1"/>
  <c r="I9" i="1"/>
  <c r="J9" i="1"/>
  <c r="H4876" i="1"/>
  <c r="I4876" i="1"/>
  <c r="J4876" i="1"/>
  <c r="H4851" i="1"/>
  <c r="I4851" i="1"/>
  <c r="J4851" i="1"/>
  <c r="H574" i="1"/>
  <c r="I574" i="1"/>
  <c r="J574" i="1"/>
  <c r="H5829" i="1"/>
  <c r="I5829" i="1"/>
  <c r="J5829" i="1"/>
  <c r="H3598" i="1"/>
  <c r="I3598" i="1"/>
  <c r="J3598" i="1"/>
  <c r="H811" i="1"/>
  <c r="I811" i="1"/>
  <c r="J811" i="1"/>
  <c r="H812" i="1"/>
  <c r="I812" i="1"/>
  <c r="J812" i="1"/>
  <c r="H813" i="1"/>
  <c r="I813" i="1"/>
  <c r="J813" i="1"/>
  <c r="H814" i="1"/>
  <c r="I814" i="1"/>
  <c r="J814" i="1"/>
  <c r="H815" i="1"/>
  <c r="I815" i="1"/>
  <c r="J815" i="1"/>
  <c r="H816" i="1"/>
  <c r="I816" i="1"/>
  <c r="J816" i="1"/>
  <c r="H3038" i="1"/>
  <c r="I3038" i="1"/>
  <c r="J3038" i="1"/>
  <c r="H817" i="1"/>
  <c r="I817" i="1"/>
  <c r="J817" i="1"/>
  <c r="H818" i="1"/>
  <c r="I818" i="1"/>
  <c r="J818" i="1"/>
  <c r="H3148" i="1"/>
  <c r="I3148" i="1"/>
  <c r="J3148" i="1"/>
  <c r="H819" i="1"/>
  <c r="I819" i="1"/>
  <c r="J819" i="1"/>
  <c r="H820" i="1"/>
  <c r="I820" i="1"/>
  <c r="J820" i="1"/>
  <c r="H821" i="1"/>
  <c r="I821" i="1"/>
  <c r="J821" i="1"/>
  <c r="H6227" i="1"/>
  <c r="I6227" i="1"/>
  <c r="J6227" i="1"/>
  <c r="H822" i="1"/>
  <c r="I822" i="1"/>
  <c r="J822" i="1"/>
  <c r="H717" i="1"/>
  <c r="I717" i="1"/>
  <c r="J717" i="1"/>
  <c r="H823" i="1"/>
  <c r="I823" i="1"/>
  <c r="J823" i="1"/>
  <c r="H824" i="1"/>
  <c r="I824" i="1"/>
  <c r="J824" i="1"/>
  <c r="H4298" i="1"/>
  <c r="I4298" i="1"/>
  <c r="J4298" i="1"/>
  <c r="H825" i="1"/>
  <c r="I825" i="1"/>
  <c r="J825" i="1"/>
  <c r="H826" i="1"/>
  <c r="I826" i="1"/>
  <c r="J826" i="1"/>
  <c r="H827" i="1"/>
  <c r="I827" i="1"/>
  <c r="J827" i="1"/>
  <c r="H718" i="1"/>
  <c r="I718" i="1"/>
  <c r="J718" i="1"/>
  <c r="H828" i="1"/>
  <c r="I828" i="1"/>
  <c r="J828" i="1"/>
  <c r="H829" i="1"/>
  <c r="I829" i="1"/>
  <c r="J829" i="1"/>
  <c r="H4299" i="1"/>
  <c r="I4299" i="1"/>
  <c r="J4299" i="1"/>
  <c r="H830" i="1"/>
  <c r="I830" i="1"/>
  <c r="J830" i="1"/>
  <c r="H831" i="1"/>
  <c r="I831" i="1"/>
  <c r="J831" i="1"/>
  <c r="H6092" i="1"/>
  <c r="I6092" i="1"/>
  <c r="J6092" i="1"/>
  <c r="H832" i="1"/>
  <c r="I832" i="1"/>
  <c r="J832" i="1"/>
  <c r="H3599" i="1"/>
  <c r="I3599" i="1"/>
  <c r="J3599" i="1"/>
  <c r="H604" i="1"/>
  <c r="I604" i="1"/>
  <c r="J604" i="1"/>
  <c r="H605" i="1"/>
  <c r="I605" i="1"/>
  <c r="J605" i="1"/>
  <c r="H833" i="1"/>
  <c r="I833" i="1"/>
  <c r="J833" i="1"/>
  <c r="H834" i="1"/>
  <c r="I834" i="1"/>
  <c r="J834" i="1"/>
  <c r="H835" i="1"/>
  <c r="I835" i="1"/>
  <c r="J835" i="1"/>
  <c r="H836" i="1"/>
  <c r="I836" i="1"/>
  <c r="J836" i="1"/>
  <c r="H837" i="1"/>
  <c r="I837" i="1"/>
  <c r="J837" i="1"/>
  <c r="H838" i="1"/>
  <c r="I838" i="1"/>
  <c r="J838" i="1"/>
  <c r="H839" i="1"/>
  <c r="I839" i="1"/>
  <c r="J839" i="1"/>
  <c r="H840" i="1"/>
  <c r="I840" i="1"/>
  <c r="J840" i="1"/>
  <c r="H4300" i="1"/>
  <c r="I4300" i="1"/>
  <c r="J4300" i="1"/>
  <c r="H3967" i="1"/>
  <c r="I3967" i="1"/>
  <c r="J3967" i="1"/>
  <c r="H4301" i="1"/>
  <c r="I4301" i="1"/>
  <c r="J4301" i="1"/>
  <c r="H841" i="1"/>
  <c r="I841" i="1"/>
  <c r="J841" i="1"/>
  <c r="H3600" i="1"/>
  <c r="I3600" i="1"/>
  <c r="J3600" i="1"/>
  <c r="H4302" i="1"/>
  <c r="I4302" i="1"/>
  <c r="J4302" i="1"/>
  <c r="H3968" i="1"/>
  <c r="I3968" i="1"/>
  <c r="J3968" i="1"/>
  <c r="H842" i="1"/>
  <c r="I842" i="1"/>
  <c r="J842" i="1"/>
  <c r="H3343" i="1"/>
  <c r="I3343" i="1"/>
  <c r="J3343" i="1"/>
  <c r="H5314" i="1"/>
  <c r="I5314" i="1"/>
  <c r="J5314" i="1"/>
  <c r="H3344" i="1"/>
  <c r="I3344" i="1"/>
  <c r="J3344" i="1"/>
  <c r="H5315" i="1"/>
  <c r="I5315" i="1"/>
  <c r="J5315" i="1"/>
  <c r="H4566" i="1"/>
  <c r="I4566" i="1"/>
  <c r="J4566" i="1"/>
  <c r="H3969" i="1"/>
  <c r="I3969" i="1"/>
  <c r="J3969" i="1"/>
  <c r="H10" i="1"/>
  <c r="I10" i="1"/>
  <c r="J10" i="1"/>
  <c r="H3236" i="1"/>
  <c r="I3236" i="1"/>
  <c r="J3236" i="1"/>
  <c r="H11" i="1"/>
  <c r="I11" i="1"/>
  <c r="J11" i="1"/>
  <c r="H843" i="1"/>
  <c r="I843" i="1"/>
  <c r="J843" i="1"/>
  <c r="H844" i="1"/>
  <c r="I844" i="1"/>
  <c r="J844" i="1"/>
  <c r="H5277" i="1"/>
  <c r="I5277" i="1"/>
  <c r="J5277" i="1"/>
  <c r="H6228" i="1"/>
  <c r="I6228" i="1"/>
  <c r="J6228" i="1"/>
  <c r="H845" i="1"/>
  <c r="I845" i="1"/>
  <c r="J845" i="1"/>
  <c r="H3601" i="1"/>
  <c r="I3601" i="1"/>
  <c r="J3601" i="1"/>
  <c r="H846" i="1"/>
  <c r="I846" i="1"/>
  <c r="J846" i="1"/>
  <c r="H847" i="1"/>
  <c r="I847" i="1"/>
  <c r="J847" i="1"/>
  <c r="H6093" i="1"/>
  <c r="I6093" i="1"/>
  <c r="J6093" i="1"/>
  <c r="H4618" i="1"/>
  <c r="I4618" i="1"/>
  <c r="J4618" i="1"/>
  <c r="H848" i="1"/>
  <c r="I848" i="1"/>
  <c r="J848" i="1"/>
  <c r="H6094" i="1"/>
  <c r="I6094" i="1"/>
  <c r="J6094" i="1"/>
  <c r="H6041" i="1"/>
  <c r="I6041" i="1"/>
  <c r="J6041" i="1"/>
  <c r="H3345" i="1"/>
  <c r="I3345" i="1"/>
  <c r="J3345" i="1"/>
  <c r="H849" i="1"/>
  <c r="I849" i="1"/>
  <c r="J849" i="1"/>
  <c r="H3602" i="1"/>
  <c r="I3602" i="1"/>
  <c r="J3602" i="1"/>
  <c r="H3346" i="1"/>
  <c r="I3346" i="1"/>
  <c r="J3346" i="1"/>
  <c r="H850" i="1"/>
  <c r="I850" i="1"/>
  <c r="J850" i="1"/>
  <c r="H3970" i="1"/>
  <c r="I3970" i="1"/>
  <c r="J3970" i="1"/>
  <c r="H12" i="1"/>
  <c r="I12" i="1"/>
  <c r="J12" i="1"/>
  <c r="H851" i="1"/>
  <c r="I851" i="1"/>
  <c r="J851" i="1"/>
  <c r="H4877" i="1"/>
  <c r="I4877" i="1"/>
  <c r="J4877" i="1"/>
  <c r="H6042" i="1"/>
  <c r="I6042" i="1"/>
  <c r="J6042" i="1"/>
  <c r="H5802" i="1"/>
  <c r="I5802" i="1"/>
  <c r="J5802" i="1"/>
  <c r="H3971" i="1"/>
  <c r="I3971" i="1"/>
  <c r="J3971" i="1"/>
  <c r="H3068" i="1"/>
  <c r="I3068" i="1"/>
  <c r="J3068" i="1"/>
  <c r="H852" i="1"/>
  <c r="I852" i="1"/>
  <c r="J852" i="1"/>
  <c r="H4567" i="1"/>
  <c r="I4567" i="1"/>
  <c r="J4567" i="1"/>
  <c r="H3069" i="1"/>
  <c r="I3069" i="1"/>
  <c r="J3069" i="1"/>
  <c r="H6095" i="1"/>
  <c r="I6095" i="1"/>
  <c r="J6095" i="1"/>
  <c r="H6096" i="1"/>
  <c r="I6096" i="1"/>
  <c r="J6096" i="1"/>
  <c r="H853" i="1"/>
  <c r="I853" i="1"/>
  <c r="J853" i="1"/>
  <c r="H854" i="1"/>
  <c r="I854" i="1"/>
  <c r="J854" i="1"/>
  <c r="H3972" i="1"/>
  <c r="I3972" i="1"/>
  <c r="J3972" i="1"/>
  <c r="H5488" i="1"/>
  <c r="I5488" i="1"/>
  <c r="J5488" i="1"/>
  <c r="H3960" i="1"/>
  <c r="I3960" i="1"/>
  <c r="J3960" i="1"/>
  <c r="H3347" i="1"/>
  <c r="I3347" i="1"/>
  <c r="J3347" i="1"/>
  <c r="H855" i="1"/>
  <c r="I855" i="1"/>
  <c r="J855" i="1"/>
  <c r="H3237" i="1"/>
  <c r="I3237" i="1"/>
  <c r="J3237" i="1"/>
  <c r="H4878" i="1"/>
  <c r="I4878" i="1"/>
  <c r="J4878" i="1"/>
  <c r="H3100" i="1"/>
  <c r="I3100" i="1"/>
  <c r="J3100" i="1"/>
  <c r="H4303" i="1"/>
  <c r="I4303" i="1"/>
  <c r="J4303" i="1"/>
  <c r="H13" i="1"/>
  <c r="I13" i="1"/>
  <c r="J13" i="1"/>
  <c r="H856" i="1"/>
  <c r="I856" i="1"/>
  <c r="J856" i="1"/>
  <c r="H857" i="1"/>
  <c r="I857" i="1"/>
  <c r="J857" i="1"/>
  <c r="H858" i="1"/>
  <c r="I858" i="1"/>
  <c r="J858" i="1"/>
  <c r="H859" i="1"/>
  <c r="I859" i="1"/>
  <c r="J859" i="1"/>
  <c r="H860" i="1"/>
  <c r="I860" i="1"/>
  <c r="J860" i="1"/>
  <c r="H861" i="1"/>
  <c r="I861" i="1"/>
  <c r="J861" i="1"/>
  <c r="H862" i="1"/>
  <c r="I862" i="1"/>
  <c r="J862" i="1"/>
  <c r="H4811" i="1"/>
  <c r="I4811" i="1"/>
  <c r="J4811" i="1"/>
  <c r="H14" i="1"/>
  <c r="I14" i="1"/>
  <c r="J14" i="1"/>
  <c r="H863" i="1"/>
  <c r="I863" i="1"/>
  <c r="J863" i="1"/>
  <c r="H4879" i="1"/>
  <c r="I4879" i="1"/>
  <c r="J4879" i="1"/>
  <c r="H4304" i="1"/>
  <c r="I4304" i="1"/>
  <c r="J4304" i="1"/>
  <c r="H4880" i="1"/>
  <c r="I4880" i="1"/>
  <c r="J4880" i="1"/>
  <c r="H4881" i="1"/>
  <c r="I4881" i="1"/>
  <c r="J4881" i="1"/>
  <c r="H6342" i="1"/>
  <c r="I6342" i="1"/>
  <c r="J6342" i="1"/>
  <c r="H6343" i="1"/>
  <c r="I6343" i="1"/>
  <c r="J6343" i="1"/>
  <c r="H4882" i="1"/>
  <c r="I4882" i="1"/>
  <c r="J4882" i="1"/>
  <c r="H4883" i="1"/>
  <c r="I4883" i="1"/>
  <c r="J4883" i="1"/>
  <c r="H4884" i="1"/>
  <c r="I4884" i="1"/>
  <c r="J4884" i="1"/>
  <c r="H864" i="1"/>
  <c r="I864" i="1"/>
  <c r="J864" i="1"/>
  <c r="H640" i="1"/>
  <c r="I640" i="1"/>
  <c r="J640" i="1"/>
  <c r="H865" i="1"/>
  <c r="I865" i="1"/>
  <c r="J865" i="1"/>
  <c r="H5622" i="1"/>
  <c r="I5622" i="1"/>
  <c r="J5622" i="1"/>
  <c r="H3603" i="1"/>
  <c r="I3603" i="1"/>
  <c r="J3603" i="1"/>
  <c r="H5623" i="1"/>
  <c r="I5623" i="1"/>
  <c r="J5623" i="1"/>
  <c r="H866" i="1"/>
  <c r="I866" i="1"/>
  <c r="J866" i="1"/>
  <c r="H4305" i="1"/>
  <c r="I4305" i="1"/>
  <c r="J4305" i="1"/>
  <c r="H4306" i="1"/>
  <c r="I4306" i="1"/>
  <c r="J4306" i="1"/>
  <c r="H5316" i="1"/>
  <c r="I5316" i="1"/>
  <c r="J5316" i="1"/>
  <c r="H15" i="1"/>
  <c r="I15" i="1"/>
  <c r="J15" i="1"/>
  <c r="H5317" i="1"/>
  <c r="I5317" i="1"/>
  <c r="J5317" i="1"/>
  <c r="H16" i="1"/>
  <c r="I16" i="1"/>
  <c r="J16" i="1"/>
  <c r="H867" i="1"/>
  <c r="I867" i="1"/>
  <c r="J867" i="1"/>
  <c r="H868" i="1"/>
  <c r="I868" i="1"/>
  <c r="J868" i="1"/>
  <c r="H4307" i="1"/>
  <c r="I4307" i="1"/>
  <c r="J4307" i="1"/>
  <c r="H4812" i="1"/>
  <c r="I4812" i="1"/>
  <c r="J4812" i="1"/>
  <c r="H4813" i="1"/>
  <c r="I4813" i="1"/>
  <c r="J4813" i="1"/>
  <c r="H4814" i="1"/>
  <c r="I4814" i="1"/>
  <c r="J4814" i="1"/>
  <c r="H4815" i="1"/>
  <c r="I4815" i="1"/>
  <c r="J4815" i="1"/>
  <c r="H587" i="1"/>
  <c r="I587" i="1"/>
  <c r="J587" i="1"/>
  <c r="H513" i="1"/>
  <c r="I513" i="1"/>
  <c r="J513" i="1"/>
  <c r="H869" i="1"/>
  <c r="I869" i="1"/>
  <c r="J869" i="1"/>
  <c r="H5489" i="1"/>
  <c r="I5489" i="1"/>
  <c r="J5489" i="1"/>
  <c r="H17" i="1"/>
  <c r="I17" i="1"/>
  <c r="J17" i="1"/>
  <c r="H18" i="1"/>
  <c r="I18" i="1"/>
  <c r="J18" i="1"/>
  <c r="H19" i="1"/>
  <c r="I19" i="1"/>
  <c r="J19" i="1"/>
  <c r="H870" i="1"/>
  <c r="I870" i="1"/>
  <c r="J870" i="1"/>
  <c r="H6229" i="1"/>
  <c r="I6229" i="1"/>
  <c r="J6229" i="1"/>
  <c r="H871" i="1"/>
  <c r="I871" i="1"/>
  <c r="J871" i="1"/>
  <c r="H4619" i="1"/>
  <c r="I4619" i="1"/>
  <c r="J4619" i="1"/>
  <c r="H561" i="1"/>
  <c r="I561" i="1"/>
  <c r="J561" i="1"/>
  <c r="H5318" i="1"/>
  <c r="I5318" i="1"/>
  <c r="J5318" i="1"/>
  <c r="H5319" i="1"/>
  <c r="I5319" i="1"/>
  <c r="J5319" i="1"/>
  <c r="H6043" i="1"/>
  <c r="I6043" i="1"/>
  <c r="J6043" i="1"/>
  <c r="H5320" i="1"/>
  <c r="I5320" i="1"/>
  <c r="J5320" i="1"/>
  <c r="H5321" i="1"/>
  <c r="I5321" i="1"/>
  <c r="J5321" i="1"/>
  <c r="H6044" i="1"/>
  <c r="I6044" i="1"/>
  <c r="J6044" i="1"/>
  <c r="H5322" i="1"/>
  <c r="I5322" i="1"/>
  <c r="J5322" i="1"/>
  <c r="H5323" i="1"/>
  <c r="I5323" i="1"/>
  <c r="J5323" i="1"/>
  <c r="H6045" i="1"/>
  <c r="I6045" i="1"/>
  <c r="J6045" i="1"/>
  <c r="H5324" i="1"/>
  <c r="I5324" i="1"/>
  <c r="J5324" i="1"/>
  <c r="H5325" i="1"/>
  <c r="I5325" i="1"/>
  <c r="J5325" i="1"/>
  <c r="H6046" i="1"/>
  <c r="I6046" i="1"/>
  <c r="J6046" i="1"/>
  <c r="H5326" i="1"/>
  <c r="I5326" i="1"/>
  <c r="J5326" i="1"/>
  <c r="H5327" i="1"/>
  <c r="I5327" i="1"/>
  <c r="J5327" i="1"/>
  <c r="H6047" i="1"/>
  <c r="I6047" i="1"/>
  <c r="J6047" i="1"/>
  <c r="H5328" i="1"/>
  <c r="I5328" i="1"/>
  <c r="J5328" i="1"/>
  <c r="H5329" i="1"/>
  <c r="I5329" i="1"/>
  <c r="J5329" i="1"/>
  <c r="H6048" i="1"/>
  <c r="I6048" i="1"/>
  <c r="J6048" i="1"/>
  <c r="H5330" i="1"/>
  <c r="I5330" i="1"/>
  <c r="J5330" i="1"/>
  <c r="H5331" i="1"/>
  <c r="I5331" i="1"/>
  <c r="J5331" i="1"/>
  <c r="H6049" i="1"/>
  <c r="I6049" i="1"/>
  <c r="J6049" i="1"/>
  <c r="H5332" i="1"/>
  <c r="I5332" i="1"/>
  <c r="J5332" i="1"/>
  <c r="H5333" i="1"/>
  <c r="I5333" i="1"/>
  <c r="J5333" i="1"/>
  <c r="H6050" i="1"/>
  <c r="I6050" i="1"/>
  <c r="J6050" i="1"/>
  <c r="H872" i="1"/>
  <c r="I872" i="1"/>
  <c r="J872" i="1"/>
  <c r="H5334" i="1"/>
  <c r="I5334" i="1"/>
  <c r="J5334" i="1"/>
  <c r="H5335" i="1"/>
  <c r="I5335" i="1"/>
  <c r="J5335" i="1"/>
  <c r="H6051" i="1"/>
  <c r="I6051" i="1"/>
  <c r="J6051" i="1"/>
  <c r="H5336" i="1"/>
  <c r="I5336" i="1"/>
  <c r="J5336" i="1"/>
  <c r="H5337" i="1"/>
  <c r="I5337" i="1"/>
  <c r="J5337" i="1"/>
  <c r="H6052" i="1"/>
  <c r="I6052" i="1"/>
  <c r="J6052" i="1"/>
  <c r="H5338" i="1"/>
  <c r="I5338" i="1"/>
  <c r="J5338" i="1"/>
  <c r="H5339" i="1"/>
  <c r="I5339" i="1"/>
  <c r="J5339" i="1"/>
  <c r="H6053" i="1"/>
  <c r="I6053" i="1"/>
  <c r="J6053" i="1"/>
  <c r="H5340" i="1"/>
  <c r="I5340" i="1"/>
  <c r="J5340" i="1"/>
  <c r="H5341" i="1"/>
  <c r="I5341" i="1"/>
  <c r="J5341" i="1"/>
  <c r="H6054" i="1"/>
  <c r="I6054" i="1"/>
  <c r="J6054" i="1"/>
  <c r="H5342" i="1"/>
  <c r="I5342" i="1"/>
  <c r="J5342" i="1"/>
  <c r="H5343" i="1"/>
  <c r="I5343" i="1"/>
  <c r="J5343" i="1"/>
  <c r="H6055" i="1"/>
  <c r="I6055" i="1"/>
  <c r="J6055" i="1"/>
  <c r="H5344" i="1"/>
  <c r="I5344" i="1"/>
  <c r="J5344" i="1"/>
  <c r="H5345" i="1"/>
  <c r="I5345" i="1"/>
  <c r="J5345" i="1"/>
  <c r="H6056" i="1"/>
  <c r="I6056" i="1"/>
  <c r="J6056" i="1"/>
  <c r="H5346" i="1"/>
  <c r="I5346" i="1"/>
  <c r="J5346" i="1"/>
  <c r="H5347" i="1"/>
  <c r="I5347" i="1"/>
  <c r="J5347" i="1"/>
  <c r="H6057" i="1"/>
  <c r="I6057" i="1"/>
  <c r="J6057" i="1"/>
  <c r="H5348" i="1"/>
  <c r="I5348" i="1"/>
  <c r="J5348" i="1"/>
  <c r="H5349" i="1"/>
  <c r="I5349" i="1"/>
  <c r="J5349" i="1"/>
  <c r="H6058" i="1"/>
  <c r="I6058" i="1"/>
  <c r="J6058" i="1"/>
  <c r="H5350" i="1"/>
  <c r="I5350" i="1"/>
  <c r="J5350" i="1"/>
  <c r="H5351" i="1"/>
  <c r="I5351" i="1"/>
  <c r="J5351" i="1"/>
  <c r="H6059" i="1"/>
  <c r="I6059" i="1"/>
  <c r="J6059" i="1"/>
  <c r="H5352" i="1"/>
  <c r="I5352" i="1"/>
  <c r="J5352" i="1"/>
  <c r="H5353" i="1"/>
  <c r="I5353" i="1"/>
  <c r="J5353" i="1"/>
  <c r="H6060" i="1"/>
  <c r="I6060" i="1"/>
  <c r="J6060" i="1"/>
  <c r="H873" i="1"/>
  <c r="I873" i="1"/>
  <c r="J873" i="1"/>
  <c r="H874" i="1"/>
  <c r="I874" i="1"/>
  <c r="J874" i="1"/>
  <c r="H875" i="1"/>
  <c r="I875" i="1"/>
  <c r="J875" i="1"/>
  <c r="H5354" i="1"/>
  <c r="I5354" i="1"/>
  <c r="J5354" i="1"/>
  <c r="H5355" i="1"/>
  <c r="I5355" i="1"/>
  <c r="J5355" i="1"/>
  <c r="H6061" i="1"/>
  <c r="I6061" i="1"/>
  <c r="J6061" i="1"/>
  <c r="H5356" i="1"/>
  <c r="I5356" i="1"/>
  <c r="J5356" i="1"/>
  <c r="H5357" i="1"/>
  <c r="I5357" i="1"/>
  <c r="J5357" i="1"/>
  <c r="H6062" i="1"/>
  <c r="I6062" i="1"/>
  <c r="J6062" i="1"/>
  <c r="H5358" i="1"/>
  <c r="I5358" i="1"/>
  <c r="J5358" i="1"/>
  <c r="H5359" i="1"/>
  <c r="I5359" i="1"/>
  <c r="J5359" i="1"/>
  <c r="H6063" i="1"/>
  <c r="I6063" i="1"/>
  <c r="J6063" i="1"/>
  <c r="H5360" i="1"/>
  <c r="I5360" i="1"/>
  <c r="J5360" i="1"/>
  <c r="H5361" i="1"/>
  <c r="I5361" i="1"/>
  <c r="J5361" i="1"/>
  <c r="H6064" i="1"/>
  <c r="I6064" i="1"/>
  <c r="J6064" i="1"/>
  <c r="H5362" i="1"/>
  <c r="I5362" i="1"/>
  <c r="J5362" i="1"/>
  <c r="H5363" i="1"/>
  <c r="I5363" i="1"/>
  <c r="J5363" i="1"/>
  <c r="H6065" i="1"/>
  <c r="I6065" i="1"/>
  <c r="J6065" i="1"/>
  <c r="H5364" i="1"/>
  <c r="I5364" i="1"/>
  <c r="J5364" i="1"/>
  <c r="H5365" i="1"/>
  <c r="I5365" i="1"/>
  <c r="J5365" i="1"/>
  <c r="H6066" i="1"/>
  <c r="I6066" i="1"/>
  <c r="J6066" i="1"/>
  <c r="H5366" i="1"/>
  <c r="I5366" i="1"/>
  <c r="J5366" i="1"/>
  <c r="H5367" i="1"/>
  <c r="I5367" i="1"/>
  <c r="J5367" i="1"/>
  <c r="H6067" i="1"/>
  <c r="I6067" i="1"/>
  <c r="J6067" i="1"/>
  <c r="H5368" i="1"/>
  <c r="I5368" i="1"/>
  <c r="J5368" i="1"/>
  <c r="H5369" i="1"/>
  <c r="I5369" i="1"/>
  <c r="J5369" i="1"/>
  <c r="H6068" i="1"/>
  <c r="I6068" i="1"/>
  <c r="J6068" i="1"/>
  <c r="H5370" i="1"/>
  <c r="I5370" i="1"/>
  <c r="J5370" i="1"/>
  <c r="H5371" i="1"/>
  <c r="I5371" i="1"/>
  <c r="J5371" i="1"/>
  <c r="H6069" i="1"/>
  <c r="I6069" i="1"/>
  <c r="J6069" i="1"/>
  <c r="H3348" i="1"/>
  <c r="I3348" i="1"/>
  <c r="J3348" i="1"/>
  <c r="H555" i="1"/>
  <c r="I555" i="1"/>
  <c r="J555" i="1"/>
  <c r="H4308" i="1"/>
  <c r="I4308" i="1"/>
  <c r="J4308" i="1"/>
  <c r="H3973" i="1"/>
  <c r="I3973" i="1"/>
  <c r="J3973" i="1"/>
  <c r="H876" i="1"/>
  <c r="I876" i="1"/>
  <c r="J876" i="1"/>
  <c r="H877" i="1"/>
  <c r="I877" i="1"/>
  <c r="J877" i="1"/>
  <c r="H878" i="1"/>
  <c r="I878" i="1"/>
  <c r="J878" i="1"/>
  <c r="H4885" i="1"/>
  <c r="I4885" i="1"/>
  <c r="J4885" i="1"/>
  <c r="H879" i="1"/>
  <c r="I879" i="1"/>
  <c r="J879" i="1"/>
  <c r="H4886" i="1"/>
  <c r="I4886" i="1"/>
  <c r="J4886" i="1"/>
  <c r="H880" i="1"/>
  <c r="I880" i="1"/>
  <c r="J880" i="1"/>
  <c r="H4309" i="1"/>
  <c r="I4309" i="1"/>
  <c r="J4309" i="1"/>
  <c r="H4887" i="1"/>
  <c r="I4887" i="1"/>
  <c r="J4887" i="1"/>
  <c r="H881" i="1"/>
  <c r="I881" i="1"/>
  <c r="J881" i="1"/>
  <c r="H882" i="1"/>
  <c r="I882" i="1"/>
  <c r="J882" i="1"/>
  <c r="H883" i="1"/>
  <c r="I883" i="1"/>
  <c r="J883" i="1"/>
  <c r="H4888" i="1"/>
  <c r="I4888" i="1"/>
  <c r="J4888" i="1"/>
  <c r="H4889" i="1"/>
  <c r="I4889" i="1"/>
  <c r="J4889" i="1"/>
  <c r="H4890" i="1"/>
  <c r="I4890" i="1"/>
  <c r="J4890" i="1"/>
  <c r="H884" i="1"/>
  <c r="I884" i="1"/>
  <c r="J884" i="1"/>
  <c r="H885" i="1"/>
  <c r="I885" i="1"/>
  <c r="J885" i="1"/>
  <c r="H4891" i="1"/>
  <c r="I4891" i="1"/>
  <c r="J4891" i="1"/>
  <c r="H886" i="1"/>
  <c r="I886" i="1"/>
  <c r="J886" i="1"/>
  <c r="H4892" i="1"/>
  <c r="I4892" i="1"/>
  <c r="J4892" i="1"/>
  <c r="H20" i="1"/>
  <c r="I20" i="1"/>
  <c r="J20" i="1"/>
  <c r="H4816" i="1"/>
  <c r="I4816" i="1"/>
  <c r="J4816" i="1"/>
  <c r="H887" i="1"/>
  <c r="I887" i="1"/>
  <c r="J887" i="1"/>
  <c r="H888" i="1"/>
  <c r="I888" i="1"/>
  <c r="J888" i="1"/>
  <c r="H21" i="1"/>
  <c r="I21" i="1"/>
  <c r="J21" i="1"/>
  <c r="H5830" i="1"/>
  <c r="I5830" i="1"/>
  <c r="J5830" i="1"/>
  <c r="H5831" i="1"/>
  <c r="I5831" i="1"/>
  <c r="J5831" i="1"/>
  <c r="H22" i="1"/>
  <c r="I22" i="1"/>
  <c r="J22" i="1"/>
  <c r="H889" i="1"/>
  <c r="I889" i="1"/>
  <c r="J889" i="1"/>
  <c r="H890" i="1"/>
  <c r="I890" i="1"/>
  <c r="J890" i="1"/>
  <c r="H6097" i="1"/>
  <c r="I6097" i="1"/>
  <c r="J6097" i="1"/>
  <c r="H891" i="1"/>
  <c r="I891" i="1"/>
  <c r="J891" i="1"/>
  <c r="H4893" i="1"/>
  <c r="I4893" i="1"/>
  <c r="J4893" i="1"/>
  <c r="H4894" i="1"/>
  <c r="I4894" i="1"/>
  <c r="J4894" i="1"/>
  <c r="H4895" i="1"/>
  <c r="I4895" i="1"/>
  <c r="J4895" i="1"/>
  <c r="H892" i="1"/>
  <c r="I892" i="1"/>
  <c r="J892" i="1"/>
  <c r="H893" i="1"/>
  <c r="I893" i="1"/>
  <c r="J893" i="1"/>
  <c r="H4896" i="1"/>
  <c r="I4896" i="1"/>
  <c r="J4896" i="1"/>
  <c r="H894" i="1"/>
  <c r="I894" i="1"/>
  <c r="J894" i="1"/>
  <c r="H6188" i="1"/>
  <c r="I6188" i="1"/>
  <c r="J6188" i="1"/>
  <c r="H895" i="1"/>
  <c r="I895" i="1"/>
  <c r="J895" i="1"/>
  <c r="H4310" i="1"/>
  <c r="I4310" i="1"/>
  <c r="J4310" i="1"/>
  <c r="H896" i="1"/>
  <c r="I896" i="1"/>
  <c r="J896" i="1"/>
  <c r="H897" i="1"/>
  <c r="I897" i="1"/>
  <c r="J897" i="1"/>
  <c r="H898" i="1"/>
  <c r="I898" i="1"/>
  <c r="J898" i="1"/>
  <c r="H4897" i="1"/>
  <c r="I4897" i="1"/>
  <c r="J4897" i="1"/>
  <c r="H899" i="1"/>
  <c r="I899" i="1"/>
  <c r="J899" i="1"/>
  <c r="H3974" i="1"/>
  <c r="I3974" i="1"/>
  <c r="J3974" i="1"/>
  <c r="H6070" i="1"/>
  <c r="I6070" i="1"/>
  <c r="J6070" i="1"/>
  <c r="H708" i="1"/>
  <c r="I708" i="1"/>
  <c r="J708" i="1"/>
  <c r="H3149" i="1"/>
  <c r="I3149" i="1"/>
  <c r="J3149" i="1"/>
  <c r="H3238" i="1"/>
  <c r="I3238" i="1"/>
  <c r="J3238" i="1"/>
  <c r="H772" i="1"/>
  <c r="I772" i="1"/>
  <c r="J772" i="1"/>
  <c r="H900" i="1"/>
  <c r="I900" i="1"/>
  <c r="J900" i="1"/>
  <c r="H23" i="1"/>
  <c r="I23" i="1"/>
  <c r="J23" i="1"/>
  <c r="H24" i="1"/>
  <c r="I24" i="1"/>
  <c r="J24" i="1"/>
  <c r="H5832" i="1"/>
  <c r="I5832" i="1"/>
  <c r="J5832" i="1"/>
  <c r="H3150" i="1"/>
  <c r="I3150" i="1"/>
  <c r="J3150" i="1"/>
  <c r="H3239" i="1"/>
  <c r="I3239" i="1"/>
  <c r="J3239" i="1"/>
  <c r="H6154" i="1"/>
  <c r="I6154" i="1"/>
  <c r="J6154" i="1"/>
  <c r="H3240" i="1"/>
  <c r="I3240" i="1"/>
  <c r="J3240" i="1"/>
  <c r="H4898" i="1"/>
  <c r="I4898" i="1"/>
  <c r="J4898" i="1"/>
  <c r="H25" i="1"/>
  <c r="I25" i="1"/>
  <c r="J25" i="1"/>
  <c r="H4899" i="1"/>
  <c r="I4899" i="1"/>
  <c r="J4899" i="1"/>
  <c r="H5624" i="1"/>
  <c r="I5624" i="1"/>
  <c r="J5624" i="1"/>
  <c r="H5625" i="1"/>
  <c r="I5625" i="1"/>
  <c r="J5625" i="1"/>
  <c r="H26" i="1"/>
  <c r="I26" i="1"/>
  <c r="J26" i="1"/>
  <c r="H901" i="1"/>
  <c r="I901" i="1"/>
  <c r="J901" i="1"/>
  <c r="H27" i="1"/>
  <c r="I27" i="1"/>
  <c r="J27" i="1"/>
  <c r="H3151" i="1"/>
  <c r="I3151" i="1"/>
  <c r="J3151" i="1"/>
  <c r="H28" i="1"/>
  <c r="I28" i="1"/>
  <c r="J28" i="1"/>
  <c r="H29" i="1"/>
  <c r="I29" i="1"/>
  <c r="J29" i="1"/>
  <c r="H902" i="1"/>
  <c r="I902" i="1"/>
  <c r="J902" i="1"/>
  <c r="H30" i="1"/>
  <c r="I30" i="1"/>
  <c r="J30" i="1"/>
  <c r="H903" i="1"/>
  <c r="I903" i="1"/>
  <c r="J903" i="1"/>
  <c r="H3039" i="1"/>
  <c r="I3039" i="1"/>
  <c r="J3039" i="1"/>
  <c r="H3040" i="1"/>
  <c r="I3040" i="1"/>
  <c r="J3040" i="1"/>
  <c r="H31" i="1"/>
  <c r="I31" i="1"/>
  <c r="J31" i="1"/>
  <c r="H32" i="1"/>
  <c r="I32" i="1"/>
  <c r="J32" i="1"/>
  <c r="H33" i="1"/>
  <c r="I33" i="1"/>
  <c r="J33" i="1"/>
  <c r="H34" i="1"/>
  <c r="I34" i="1"/>
  <c r="J34" i="1"/>
  <c r="H904" i="1"/>
  <c r="I904" i="1"/>
  <c r="J904" i="1"/>
  <c r="H3349" i="1"/>
  <c r="I3349" i="1"/>
  <c r="J3349" i="1"/>
  <c r="H4900" i="1"/>
  <c r="I4900" i="1"/>
  <c r="J4900" i="1"/>
  <c r="H3975" i="1"/>
  <c r="I3975" i="1"/>
  <c r="J3975" i="1"/>
  <c r="H3350" i="1"/>
  <c r="I3350" i="1"/>
  <c r="J3350" i="1"/>
  <c r="H3976" i="1"/>
  <c r="I3976" i="1"/>
  <c r="J3976" i="1"/>
  <c r="H905" i="1"/>
  <c r="I905" i="1"/>
  <c r="J905" i="1"/>
  <c r="H4817" i="1"/>
  <c r="I4817" i="1"/>
  <c r="J4817" i="1"/>
  <c r="H906" i="1"/>
  <c r="I906" i="1"/>
  <c r="J906" i="1"/>
  <c r="H5763" i="1"/>
  <c r="I5763" i="1"/>
  <c r="J5763" i="1"/>
  <c r="H907" i="1"/>
  <c r="I907" i="1"/>
  <c r="J907" i="1"/>
  <c r="H4818" i="1"/>
  <c r="I4818" i="1"/>
  <c r="J4818" i="1"/>
  <c r="H908" i="1"/>
  <c r="I908" i="1"/>
  <c r="J908" i="1"/>
  <c r="H5764" i="1"/>
  <c r="I5764" i="1"/>
  <c r="J5764" i="1"/>
  <c r="H909" i="1"/>
  <c r="I909" i="1"/>
  <c r="J909" i="1"/>
  <c r="H4819" i="1"/>
  <c r="I4819" i="1"/>
  <c r="J4819" i="1"/>
  <c r="H910" i="1"/>
  <c r="I910" i="1"/>
  <c r="J910" i="1"/>
  <c r="H5765" i="1"/>
  <c r="I5765" i="1"/>
  <c r="J5765" i="1"/>
  <c r="H911" i="1"/>
  <c r="I911" i="1"/>
  <c r="J911" i="1"/>
  <c r="H4820" i="1"/>
  <c r="I4820" i="1"/>
  <c r="J4820" i="1"/>
  <c r="H912" i="1"/>
  <c r="I912" i="1"/>
  <c r="J912" i="1"/>
  <c r="H5766" i="1"/>
  <c r="I5766" i="1"/>
  <c r="J5766" i="1"/>
  <c r="H35" i="1"/>
  <c r="I35" i="1"/>
  <c r="J35" i="1"/>
  <c r="H36" i="1"/>
  <c r="I36" i="1"/>
  <c r="J36" i="1"/>
  <c r="H3351" i="1"/>
  <c r="I3351" i="1"/>
  <c r="J3351" i="1"/>
  <c r="H3604" i="1"/>
  <c r="I3604" i="1"/>
  <c r="J3604" i="1"/>
  <c r="H3241" i="1"/>
  <c r="I3241" i="1"/>
  <c r="J3241" i="1"/>
  <c r="H5626" i="1"/>
  <c r="I5626" i="1"/>
  <c r="J5626" i="1"/>
  <c r="H3605" i="1"/>
  <c r="I3605" i="1"/>
  <c r="J3605" i="1"/>
  <c r="H913" i="1"/>
  <c r="I913" i="1"/>
  <c r="J913" i="1"/>
  <c r="H6230" i="1"/>
  <c r="I6230" i="1"/>
  <c r="J6230" i="1"/>
  <c r="H4901" i="1"/>
  <c r="I4901" i="1"/>
  <c r="J4901" i="1"/>
  <c r="H4214" i="1"/>
  <c r="I4214" i="1"/>
  <c r="J4214" i="1"/>
  <c r="H5833" i="1"/>
  <c r="I5833" i="1"/>
  <c r="J5833" i="1"/>
  <c r="H5834" i="1"/>
  <c r="I5834" i="1"/>
  <c r="J5834" i="1"/>
  <c r="H914" i="1"/>
  <c r="I914" i="1"/>
  <c r="J914" i="1"/>
  <c r="H915" i="1"/>
  <c r="I915" i="1"/>
  <c r="J915" i="1"/>
  <c r="H3606" i="1"/>
  <c r="I3606" i="1"/>
  <c r="J3606" i="1"/>
  <c r="H916" i="1"/>
  <c r="I916" i="1"/>
  <c r="J916" i="1"/>
  <c r="H37" i="1"/>
  <c r="I37" i="1"/>
  <c r="J37" i="1"/>
  <c r="H6344" i="1"/>
  <c r="I6344" i="1"/>
  <c r="J6344" i="1"/>
  <c r="H5627" i="1"/>
  <c r="I5627" i="1"/>
  <c r="J5627" i="1"/>
  <c r="H917" i="1"/>
  <c r="I917" i="1"/>
  <c r="J917" i="1"/>
  <c r="H38" i="1"/>
  <c r="I38" i="1"/>
  <c r="J38" i="1"/>
  <c r="H918" i="1"/>
  <c r="I918" i="1"/>
  <c r="J918" i="1"/>
  <c r="H4902" i="1"/>
  <c r="I4902" i="1"/>
  <c r="J4902" i="1"/>
  <c r="H4903" i="1"/>
  <c r="I4903" i="1"/>
  <c r="J4903" i="1"/>
  <c r="H4904" i="1"/>
  <c r="I4904" i="1"/>
  <c r="J4904" i="1"/>
  <c r="H3152" i="1"/>
  <c r="I3152" i="1"/>
  <c r="J3152" i="1"/>
  <c r="H3153" i="1"/>
  <c r="I3153" i="1"/>
  <c r="J3153" i="1"/>
  <c r="H3154" i="1"/>
  <c r="I3154" i="1"/>
  <c r="J3154" i="1"/>
  <c r="H3155" i="1"/>
  <c r="I3155" i="1"/>
  <c r="J3155" i="1"/>
  <c r="H3156" i="1"/>
  <c r="I3156" i="1"/>
  <c r="J3156" i="1"/>
  <c r="H3157" i="1"/>
  <c r="I3157" i="1"/>
  <c r="J3157" i="1"/>
  <c r="H919" i="1"/>
  <c r="I919" i="1"/>
  <c r="J919" i="1"/>
  <c r="H39" i="1"/>
  <c r="I39" i="1"/>
  <c r="J39" i="1"/>
  <c r="H4905" i="1"/>
  <c r="I4905" i="1"/>
  <c r="J4905" i="1"/>
  <c r="H4906" i="1"/>
  <c r="I4906" i="1"/>
  <c r="J4906" i="1"/>
  <c r="H4907" i="1"/>
  <c r="I4907" i="1"/>
  <c r="J4907" i="1"/>
  <c r="H920" i="1"/>
  <c r="I920" i="1"/>
  <c r="J920" i="1"/>
  <c r="H4908" i="1"/>
  <c r="I4908" i="1"/>
  <c r="J4908" i="1"/>
  <c r="H921" i="1"/>
  <c r="I921" i="1"/>
  <c r="J921" i="1"/>
  <c r="H922" i="1"/>
  <c r="I922" i="1"/>
  <c r="J922" i="1"/>
  <c r="H923" i="1"/>
  <c r="I923" i="1"/>
  <c r="J923" i="1"/>
  <c r="H5628" i="1"/>
  <c r="I5628" i="1"/>
  <c r="J5628" i="1"/>
  <c r="H5835" i="1"/>
  <c r="I5835" i="1"/>
  <c r="J5835" i="1"/>
  <c r="H5836" i="1"/>
  <c r="I5836" i="1"/>
  <c r="J5836" i="1"/>
  <c r="H40" i="1"/>
  <c r="I40" i="1"/>
  <c r="J40" i="1"/>
  <c r="H3158" i="1"/>
  <c r="I3158" i="1"/>
  <c r="J3158" i="1"/>
  <c r="H41" i="1"/>
  <c r="I41" i="1"/>
  <c r="J41" i="1"/>
  <c r="H924" i="1"/>
  <c r="I924" i="1"/>
  <c r="J924" i="1"/>
  <c r="H925" i="1"/>
  <c r="I925" i="1"/>
  <c r="J925" i="1"/>
  <c r="H926" i="1"/>
  <c r="I926" i="1"/>
  <c r="J926" i="1"/>
  <c r="H927" i="1"/>
  <c r="I927" i="1"/>
  <c r="J927" i="1"/>
  <c r="H5837" i="1"/>
  <c r="I5837" i="1"/>
  <c r="J5837" i="1"/>
  <c r="H928" i="1"/>
  <c r="I928" i="1"/>
  <c r="J928" i="1"/>
  <c r="H5838" i="1"/>
  <c r="I5838" i="1"/>
  <c r="J5838" i="1"/>
  <c r="H552" i="1"/>
  <c r="I552" i="1"/>
  <c r="J552" i="1"/>
  <c r="H664" i="1"/>
  <c r="I664" i="1"/>
  <c r="J664" i="1"/>
  <c r="H4311" i="1"/>
  <c r="I4311" i="1"/>
  <c r="J4311" i="1"/>
  <c r="H929" i="1"/>
  <c r="I929" i="1"/>
  <c r="J929" i="1"/>
  <c r="H665" i="1"/>
  <c r="I665" i="1"/>
  <c r="J665" i="1"/>
  <c r="H4312" i="1"/>
  <c r="I4312" i="1"/>
  <c r="J4312" i="1"/>
  <c r="H930" i="1"/>
  <c r="I930" i="1"/>
  <c r="J930" i="1"/>
  <c r="H531" i="1"/>
  <c r="I531" i="1"/>
  <c r="J531" i="1"/>
  <c r="H931" i="1"/>
  <c r="I931" i="1"/>
  <c r="J931" i="1"/>
  <c r="H932" i="1"/>
  <c r="I932" i="1"/>
  <c r="J932" i="1"/>
  <c r="H933" i="1"/>
  <c r="I933" i="1"/>
  <c r="J933" i="1"/>
  <c r="H42" i="1"/>
  <c r="I42" i="1"/>
  <c r="J42" i="1"/>
  <c r="H4313" i="1"/>
  <c r="I4313" i="1"/>
  <c r="J4313" i="1"/>
  <c r="H934" i="1"/>
  <c r="I934" i="1"/>
  <c r="J934" i="1"/>
  <c r="H5839" i="1"/>
  <c r="I5839" i="1"/>
  <c r="J5839" i="1"/>
  <c r="H935" i="1"/>
  <c r="I935" i="1"/>
  <c r="J935" i="1"/>
  <c r="H936" i="1"/>
  <c r="I936" i="1"/>
  <c r="J936" i="1"/>
  <c r="H937" i="1"/>
  <c r="I937" i="1"/>
  <c r="J937" i="1"/>
  <c r="H938" i="1"/>
  <c r="I938" i="1"/>
  <c r="J938" i="1"/>
  <c r="H4909" i="1"/>
  <c r="I4909" i="1"/>
  <c r="J4909" i="1"/>
  <c r="H4910" i="1"/>
  <c r="I4910" i="1"/>
  <c r="J4910" i="1"/>
  <c r="H939" i="1"/>
  <c r="I939" i="1"/>
  <c r="J939" i="1"/>
  <c r="H3977" i="1"/>
  <c r="I3977" i="1"/>
  <c r="J3977" i="1"/>
  <c r="H3978" i="1"/>
  <c r="I3978" i="1"/>
  <c r="J3978" i="1"/>
  <c r="H940" i="1"/>
  <c r="I940" i="1"/>
  <c r="J940" i="1"/>
  <c r="H5840" i="1"/>
  <c r="I5840" i="1"/>
  <c r="J5840" i="1"/>
  <c r="H5841" i="1"/>
  <c r="I5841" i="1"/>
  <c r="J5841" i="1"/>
  <c r="H941" i="1"/>
  <c r="I941" i="1"/>
  <c r="J941" i="1"/>
  <c r="H942" i="1"/>
  <c r="I942" i="1"/>
  <c r="J942" i="1"/>
  <c r="H4314" i="1"/>
  <c r="I4314" i="1"/>
  <c r="J4314" i="1"/>
  <c r="H943" i="1"/>
  <c r="I943" i="1"/>
  <c r="J943" i="1"/>
  <c r="H4315" i="1"/>
  <c r="I4315" i="1"/>
  <c r="J4315" i="1"/>
  <c r="H3607" i="1"/>
  <c r="I3607" i="1"/>
  <c r="J3607" i="1"/>
  <c r="H478" i="1"/>
  <c r="I478" i="1"/>
  <c r="J478" i="1"/>
  <c r="H944" i="1"/>
  <c r="I944" i="1"/>
  <c r="J944" i="1"/>
  <c r="H578" i="1"/>
  <c r="I578" i="1"/>
  <c r="J578" i="1"/>
  <c r="H3608" i="1"/>
  <c r="I3608" i="1"/>
  <c r="J3608" i="1"/>
  <c r="H4316" i="1"/>
  <c r="I4316" i="1"/>
  <c r="J4316" i="1"/>
  <c r="H3242" i="1"/>
  <c r="I3242" i="1"/>
  <c r="J3242" i="1"/>
  <c r="H945" i="1"/>
  <c r="I945" i="1"/>
  <c r="J945" i="1"/>
  <c r="H3979" i="1"/>
  <c r="I3979" i="1"/>
  <c r="J3979" i="1"/>
  <c r="H3352" i="1"/>
  <c r="I3352" i="1"/>
  <c r="J3352" i="1"/>
  <c r="H5372" i="1"/>
  <c r="I5372" i="1"/>
  <c r="J5372" i="1"/>
  <c r="H4317" i="1"/>
  <c r="I4317" i="1"/>
  <c r="J4317" i="1"/>
  <c r="H946" i="1"/>
  <c r="I946" i="1"/>
  <c r="J946" i="1"/>
  <c r="H679" i="1"/>
  <c r="I679" i="1"/>
  <c r="J679" i="1"/>
  <c r="H4911" i="1"/>
  <c r="I4911" i="1"/>
  <c r="J4911" i="1"/>
  <c r="H6324" i="1"/>
  <c r="I6324" i="1"/>
  <c r="J6324" i="1"/>
  <c r="H6019" i="1"/>
  <c r="I6019" i="1"/>
  <c r="J6019" i="1"/>
  <c r="H43" i="1"/>
  <c r="I43" i="1"/>
  <c r="J43" i="1"/>
  <c r="H6189" i="1"/>
  <c r="I6189" i="1"/>
  <c r="J6189" i="1"/>
  <c r="H3243" i="1"/>
  <c r="I3243" i="1"/>
  <c r="J3243" i="1"/>
  <c r="H5842" i="1"/>
  <c r="I5842" i="1"/>
  <c r="J5842" i="1"/>
  <c r="H947" i="1"/>
  <c r="I947" i="1"/>
  <c r="J947" i="1"/>
  <c r="H948" i="1"/>
  <c r="I948" i="1"/>
  <c r="J948" i="1"/>
  <c r="H949" i="1"/>
  <c r="I949" i="1"/>
  <c r="J949" i="1"/>
  <c r="H950" i="1"/>
  <c r="I950" i="1"/>
  <c r="J950" i="1"/>
  <c r="H951" i="1"/>
  <c r="I951" i="1"/>
  <c r="J951" i="1"/>
  <c r="H952" i="1"/>
  <c r="I952" i="1"/>
  <c r="J952" i="1"/>
  <c r="H595" i="1"/>
  <c r="I595" i="1"/>
  <c r="J595" i="1"/>
  <c r="H596" i="1"/>
  <c r="I596" i="1"/>
  <c r="J596" i="1"/>
  <c r="H597" i="1"/>
  <c r="I597" i="1"/>
  <c r="J597" i="1"/>
  <c r="H598" i="1"/>
  <c r="I598" i="1"/>
  <c r="J598" i="1"/>
  <c r="H953" i="1"/>
  <c r="I953" i="1"/>
  <c r="J953" i="1"/>
  <c r="H4215" i="1"/>
  <c r="I4215" i="1"/>
  <c r="J4215" i="1"/>
  <c r="H4216" i="1"/>
  <c r="I4216" i="1"/>
  <c r="J4216" i="1"/>
  <c r="H954" i="1"/>
  <c r="I954" i="1"/>
  <c r="J954" i="1"/>
  <c r="H680" i="1"/>
  <c r="I680" i="1"/>
  <c r="J680" i="1"/>
  <c r="H4912" i="1"/>
  <c r="I4912" i="1"/>
  <c r="J4912" i="1"/>
  <c r="H5373" i="1"/>
  <c r="I5373" i="1"/>
  <c r="J5373" i="1"/>
  <c r="H955" i="1"/>
  <c r="I955" i="1"/>
  <c r="J955" i="1"/>
  <c r="H956" i="1"/>
  <c r="I956" i="1"/>
  <c r="J956" i="1"/>
  <c r="H957" i="1"/>
  <c r="I957" i="1"/>
  <c r="J957" i="1"/>
  <c r="H958" i="1"/>
  <c r="I958" i="1"/>
  <c r="J958" i="1"/>
  <c r="H959" i="1"/>
  <c r="I959" i="1"/>
  <c r="J959" i="1"/>
  <c r="H5490" i="1"/>
  <c r="I5490" i="1"/>
  <c r="J5490" i="1"/>
  <c r="H44" i="1"/>
  <c r="I44" i="1"/>
  <c r="J44" i="1"/>
  <c r="H5803" i="1"/>
  <c r="I5803" i="1"/>
  <c r="J5803" i="1"/>
  <c r="H960" i="1"/>
  <c r="I960" i="1"/>
  <c r="J960" i="1"/>
  <c r="H45" i="1"/>
  <c r="I45" i="1"/>
  <c r="J45" i="1"/>
  <c r="H961" i="1"/>
  <c r="I961" i="1"/>
  <c r="J961" i="1"/>
  <c r="H962" i="1"/>
  <c r="I962" i="1"/>
  <c r="J962" i="1"/>
  <c r="H963" i="1"/>
  <c r="I963" i="1"/>
  <c r="J963" i="1"/>
  <c r="H964" i="1"/>
  <c r="I964" i="1"/>
  <c r="J964" i="1"/>
  <c r="H965" i="1"/>
  <c r="I965" i="1"/>
  <c r="J965" i="1"/>
  <c r="H966" i="1"/>
  <c r="I966" i="1"/>
  <c r="J966" i="1"/>
  <c r="H3609" i="1"/>
  <c r="I3609" i="1"/>
  <c r="J3609" i="1"/>
  <c r="H6325" i="1"/>
  <c r="I6325" i="1"/>
  <c r="J6325" i="1"/>
  <c r="H5629" i="1"/>
  <c r="I5629" i="1"/>
  <c r="J5629" i="1"/>
  <c r="H5843" i="1"/>
  <c r="I5843" i="1"/>
  <c r="J5843" i="1"/>
  <c r="H5630" i="1"/>
  <c r="I5630" i="1"/>
  <c r="J5630" i="1"/>
  <c r="H967" i="1"/>
  <c r="I967" i="1"/>
  <c r="J967" i="1"/>
  <c r="H968" i="1"/>
  <c r="I968" i="1"/>
  <c r="J968" i="1"/>
  <c r="H969" i="1"/>
  <c r="I969" i="1"/>
  <c r="J969" i="1"/>
  <c r="H970" i="1"/>
  <c r="I970" i="1"/>
  <c r="J970" i="1"/>
  <c r="H971" i="1"/>
  <c r="I971" i="1"/>
  <c r="J971" i="1"/>
  <c r="H972" i="1"/>
  <c r="I972" i="1"/>
  <c r="J972" i="1"/>
  <c r="H973" i="1"/>
  <c r="I973" i="1"/>
  <c r="J973" i="1"/>
  <c r="H974" i="1"/>
  <c r="I974" i="1"/>
  <c r="J974" i="1"/>
  <c r="H975" i="1"/>
  <c r="I975" i="1"/>
  <c r="J975" i="1"/>
  <c r="H976" i="1"/>
  <c r="I976" i="1"/>
  <c r="J976" i="1"/>
  <c r="H977" i="1"/>
  <c r="I977" i="1"/>
  <c r="J977" i="1"/>
  <c r="H4913" i="1"/>
  <c r="I4913" i="1"/>
  <c r="J4913" i="1"/>
  <c r="H3980" i="1"/>
  <c r="I3980" i="1"/>
  <c r="J3980" i="1"/>
  <c r="H5844" i="1"/>
  <c r="I5844" i="1"/>
  <c r="J5844" i="1"/>
  <c r="H4914" i="1"/>
  <c r="I4914" i="1"/>
  <c r="J4914" i="1"/>
  <c r="H5845" i="1"/>
  <c r="I5845" i="1"/>
  <c r="J5845" i="1"/>
  <c r="H3981" i="1"/>
  <c r="I3981" i="1"/>
  <c r="J3981" i="1"/>
  <c r="H4915" i="1"/>
  <c r="I4915" i="1"/>
  <c r="J4915" i="1"/>
  <c r="H6326" i="1"/>
  <c r="I6326" i="1"/>
  <c r="J6326" i="1"/>
  <c r="H978" i="1"/>
  <c r="I978" i="1"/>
  <c r="J978" i="1"/>
  <c r="H5846" i="1"/>
  <c r="I5846" i="1"/>
  <c r="J5846" i="1"/>
  <c r="H5847" i="1"/>
  <c r="I5847" i="1"/>
  <c r="J5847" i="1"/>
  <c r="H5631" i="1"/>
  <c r="I5631" i="1"/>
  <c r="J5631" i="1"/>
  <c r="H979" i="1"/>
  <c r="I979" i="1"/>
  <c r="J979" i="1"/>
  <c r="H3610" i="1"/>
  <c r="I3610" i="1"/>
  <c r="J3610" i="1"/>
  <c r="H980" i="1"/>
  <c r="I980" i="1"/>
  <c r="J980" i="1"/>
  <c r="H6155" i="1"/>
  <c r="I6155" i="1"/>
  <c r="J6155" i="1"/>
  <c r="H6156" i="1"/>
  <c r="I6156" i="1"/>
  <c r="J6156" i="1"/>
  <c r="H4217" i="1"/>
  <c r="I4217" i="1"/>
  <c r="J4217" i="1"/>
  <c r="H981" i="1"/>
  <c r="I981" i="1"/>
  <c r="J981" i="1"/>
  <c r="H982" i="1"/>
  <c r="I982" i="1"/>
  <c r="J982" i="1"/>
  <c r="H4916" i="1"/>
  <c r="I4916" i="1"/>
  <c r="J4916" i="1"/>
  <c r="H3982" i="1"/>
  <c r="I3982" i="1"/>
  <c r="J3982" i="1"/>
  <c r="H5848" i="1"/>
  <c r="I5848" i="1"/>
  <c r="J5848" i="1"/>
  <c r="H4917" i="1"/>
  <c r="I4917" i="1"/>
  <c r="J4917" i="1"/>
  <c r="H5849" i="1"/>
  <c r="I5849" i="1"/>
  <c r="J5849" i="1"/>
  <c r="H3983" i="1"/>
  <c r="I3983" i="1"/>
  <c r="J3983" i="1"/>
  <c r="H4918" i="1"/>
  <c r="I4918" i="1"/>
  <c r="J4918" i="1"/>
  <c r="H6327" i="1"/>
  <c r="I6327" i="1"/>
  <c r="J6327" i="1"/>
  <c r="H983" i="1"/>
  <c r="I983" i="1"/>
  <c r="J983" i="1"/>
  <c r="H5850" i="1"/>
  <c r="I5850" i="1"/>
  <c r="J5850" i="1"/>
  <c r="H5851" i="1"/>
  <c r="I5851" i="1"/>
  <c r="J5851" i="1"/>
  <c r="H984" i="1"/>
  <c r="I984" i="1"/>
  <c r="J984" i="1"/>
  <c r="H3353" i="1"/>
  <c r="I3353" i="1"/>
  <c r="J3353" i="1"/>
  <c r="H985" i="1"/>
  <c r="I985" i="1"/>
  <c r="J985" i="1"/>
  <c r="H633" i="1"/>
  <c r="I633" i="1"/>
  <c r="J633" i="1"/>
  <c r="H986" i="1"/>
  <c r="I986" i="1"/>
  <c r="J986" i="1"/>
  <c r="H987" i="1"/>
  <c r="I987" i="1"/>
  <c r="J987" i="1"/>
  <c r="H3984" i="1"/>
  <c r="I3984" i="1"/>
  <c r="J3984" i="1"/>
  <c r="H3985" i="1"/>
  <c r="I3985" i="1"/>
  <c r="J3985" i="1"/>
  <c r="H3070" i="1"/>
  <c r="I3070" i="1"/>
  <c r="J3070" i="1"/>
  <c r="H3354" i="1"/>
  <c r="I3354" i="1"/>
  <c r="J3354" i="1"/>
  <c r="H4919" i="1"/>
  <c r="I4919" i="1"/>
  <c r="J4919" i="1"/>
  <c r="H988" i="1"/>
  <c r="I988" i="1"/>
  <c r="J988" i="1"/>
  <c r="H3611" i="1"/>
  <c r="I3611" i="1"/>
  <c r="J3611" i="1"/>
  <c r="H46" i="1"/>
  <c r="I46" i="1"/>
  <c r="J46" i="1"/>
  <c r="H989" i="1"/>
  <c r="I989" i="1"/>
  <c r="J989" i="1"/>
  <c r="H3986" i="1"/>
  <c r="I3986" i="1"/>
  <c r="J3986" i="1"/>
  <c r="H990" i="1"/>
  <c r="I990" i="1"/>
  <c r="J990" i="1"/>
  <c r="H3928" i="1"/>
  <c r="I3928" i="1"/>
  <c r="J3928" i="1"/>
  <c r="H4920" i="1"/>
  <c r="I4920" i="1"/>
  <c r="J4920" i="1"/>
  <c r="H3071" i="1"/>
  <c r="I3071" i="1"/>
  <c r="J3071" i="1"/>
  <c r="H991" i="1"/>
  <c r="I991" i="1"/>
  <c r="J991" i="1"/>
  <c r="H3612" i="1"/>
  <c r="I3612" i="1"/>
  <c r="J3612" i="1"/>
  <c r="H5632" i="1"/>
  <c r="I5632" i="1"/>
  <c r="J5632" i="1"/>
  <c r="H5374" i="1"/>
  <c r="I5374" i="1"/>
  <c r="J5374" i="1"/>
  <c r="H5633" i="1"/>
  <c r="I5633" i="1"/>
  <c r="J5633" i="1"/>
  <c r="H5634" i="1"/>
  <c r="I5634" i="1"/>
  <c r="J5634" i="1"/>
  <c r="H3613" i="1"/>
  <c r="I3613" i="1"/>
  <c r="J3613" i="1"/>
  <c r="H3614" i="1"/>
  <c r="I3614" i="1"/>
  <c r="J3614" i="1"/>
  <c r="H3615" i="1"/>
  <c r="I3615" i="1"/>
  <c r="J3615" i="1"/>
  <c r="H6190" i="1"/>
  <c r="I6190" i="1"/>
  <c r="J6190" i="1"/>
  <c r="H992" i="1"/>
  <c r="I992" i="1"/>
  <c r="J992" i="1"/>
  <c r="H3018" i="1"/>
  <c r="I3018" i="1"/>
  <c r="J3018" i="1"/>
  <c r="H4318" i="1"/>
  <c r="I4318" i="1"/>
  <c r="J4318" i="1"/>
  <c r="H5491" i="1"/>
  <c r="I5491" i="1"/>
  <c r="J5491" i="1"/>
  <c r="H47" i="1"/>
  <c r="I47" i="1"/>
  <c r="J47" i="1"/>
  <c r="H4218" i="1"/>
  <c r="I4218" i="1"/>
  <c r="J4218" i="1"/>
  <c r="H4219" i="1"/>
  <c r="I4219" i="1"/>
  <c r="J4219" i="1"/>
  <c r="H4220" i="1"/>
  <c r="I4220" i="1"/>
  <c r="J4220" i="1"/>
  <c r="H4221" i="1"/>
  <c r="I4221" i="1"/>
  <c r="J4221" i="1"/>
  <c r="H4222" i="1"/>
  <c r="I4222" i="1"/>
  <c r="J4222" i="1"/>
  <c r="H4223" i="1"/>
  <c r="I4223" i="1"/>
  <c r="J4223" i="1"/>
  <c r="H5635" i="1"/>
  <c r="I5635" i="1"/>
  <c r="J5635" i="1"/>
  <c r="H3355" i="1"/>
  <c r="I3355" i="1"/>
  <c r="J3355" i="1"/>
  <c r="H5636" i="1"/>
  <c r="I5636" i="1"/>
  <c r="J5636" i="1"/>
  <c r="H3616" i="1"/>
  <c r="I3616" i="1"/>
  <c r="J3616" i="1"/>
  <c r="H3617" i="1"/>
  <c r="I3617" i="1"/>
  <c r="J3617" i="1"/>
  <c r="H5637" i="1"/>
  <c r="I5637" i="1"/>
  <c r="J5637" i="1"/>
  <c r="H3618" i="1"/>
  <c r="I3618" i="1"/>
  <c r="J3618" i="1"/>
  <c r="H48" i="1"/>
  <c r="I48" i="1"/>
  <c r="J48" i="1"/>
  <c r="H993" i="1"/>
  <c r="I993" i="1"/>
  <c r="J993" i="1"/>
  <c r="H585" i="1"/>
  <c r="I585" i="1"/>
  <c r="J585" i="1"/>
  <c r="H994" i="1"/>
  <c r="I994" i="1"/>
  <c r="J994" i="1"/>
  <c r="H995" i="1"/>
  <c r="I995" i="1"/>
  <c r="J995" i="1"/>
  <c r="H996" i="1"/>
  <c r="I996" i="1"/>
  <c r="J996" i="1"/>
  <c r="H997" i="1"/>
  <c r="I997" i="1"/>
  <c r="J997" i="1"/>
  <c r="H3619" i="1"/>
  <c r="I3619" i="1"/>
  <c r="J3619" i="1"/>
  <c r="H3620" i="1"/>
  <c r="I3620" i="1"/>
  <c r="J3620" i="1"/>
  <c r="H5375" i="1"/>
  <c r="I5375" i="1"/>
  <c r="J5375" i="1"/>
  <c r="H5638" i="1"/>
  <c r="I5638" i="1"/>
  <c r="J5638" i="1"/>
  <c r="H6191" i="1"/>
  <c r="I6191" i="1"/>
  <c r="J6191" i="1"/>
  <c r="H5639" i="1"/>
  <c r="I5639" i="1"/>
  <c r="J5639" i="1"/>
  <c r="H3621" i="1"/>
  <c r="I3621" i="1"/>
  <c r="J3621" i="1"/>
  <c r="H3622" i="1"/>
  <c r="I3622" i="1"/>
  <c r="J3622" i="1"/>
  <c r="H3623" i="1"/>
  <c r="I3623" i="1"/>
  <c r="J3623" i="1"/>
  <c r="H3356" i="1"/>
  <c r="I3356" i="1"/>
  <c r="J3356" i="1"/>
  <c r="H49" i="1"/>
  <c r="I49" i="1"/>
  <c r="J49" i="1"/>
  <c r="H998" i="1"/>
  <c r="I998" i="1"/>
  <c r="J998" i="1"/>
  <c r="H999" i="1"/>
  <c r="I999" i="1"/>
  <c r="J999" i="1"/>
  <c r="H3357" i="1"/>
  <c r="I3357" i="1"/>
  <c r="J3357" i="1"/>
  <c r="H3987" i="1"/>
  <c r="I3987" i="1"/>
  <c r="J3987" i="1"/>
  <c r="H1000" i="1"/>
  <c r="I1000" i="1"/>
  <c r="J1000" i="1"/>
  <c r="H3624" i="1"/>
  <c r="I3624" i="1"/>
  <c r="J3624" i="1"/>
  <c r="H1001" i="1"/>
  <c r="I1001" i="1"/>
  <c r="J1001" i="1"/>
  <c r="H3019" i="1"/>
  <c r="I3019" i="1"/>
  <c r="J3019" i="1"/>
  <c r="H3020" i="1"/>
  <c r="I3020" i="1"/>
  <c r="J3020" i="1"/>
  <c r="H3988" i="1"/>
  <c r="I3988" i="1"/>
  <c r="J3988" i="1"/>
  <c r="H661" i="1"/>
  <c r="I661" i="1"/>
  <c r="J661" i="1"/>
  <c r="H1002" i="1"/>
  <c r="I1002" i="1"/>
  <c r="J1002" i="1"/>
  <c r="H1003" i="1"/>
  <c r="I1003" i="1"/>
  <c r="J1003" i="1"/>
  <c r="H1004" i="1"/>
  <c r="I1004" i="1"/>
  <c r="J1004" i="1"/>
  <c r="H4319" i="1"/>
  <c r="I4319" i="1"/>
  <c r="J4319" i="1"/>
  <c r="H3159" i="1"/>
  <c r="I3159" i="1"/>
  <c r="J3159" i="1"/>
  <c r="H4821" i="1"/>
  <c r="I4821" i="1"/>
  <c r="J4821" i="1"/>
  <c r="H1005" i="1"/>
  <c r="I1005" i="1"/>
  <c r="J1005" i="1"/>
  <c r="H4620" i="1"/>
  <c r="I4620" i="1"/>
  <c r="J4620" i="1"/>
  <c r="H4621" i="1"/>
  <c r="I4621" i="1"/>
  <c r="J4621" i="1"/>
  <c r="H1006" i="1"/>
  <c r="I1006" i="1"/>
  <c r="J1006" i="1"/>
  <c r="H4822" i="1"/>
  <c r="I4822" i="1"/>
  <c r="J4822" i="1"/>
  <c r="H1007" i="1"/>
  <c r="I1007" i="1"/>
  <c r="J1007" i="1"/>
  <c r="H1008" i="1"/>
  <c r="I1008" i="1"/>
  <c r="J1008" i="1"/>
  <c r="H1009" i="1"/>
  <c r="I1009" i="1"/>
  <c r="J1009" i="1"/>
  <c r="H1010" i="1"/>
  <c r="I1010" i="1"/>
  <c r="J1010" i="1"/>
  <c r="H4921" i="1"/>
  <c r="I4921" i="1"/>
  <c r="J4921" i="1"/>
  <c r="H3625" i="1"/>
  <c r="I3625" i="1"/>
  <c r="J3625" i="1"/>
  <c r="H4922" i="1"/>
  <c r="I4922" i="1"/>
  <c r="J4922" i="1"/>
  <c r="H1011" i="1"/>
  <c r="I1011" i="1"/>
  <c r="J1011" i="1"/>
  <c r="H5640" i="1"/>
  <c r="I5640" i="1"/>
  <c r="J5640" i="1"/>
  <c r="H3160" i="1"/>
  <c r="I3160" i="1"/>
  <c r="J3160" i="1"/>
  <c r="H5804" i="1"/>
  <c r="I5804" i="1"/>
  <c r="J5804" i="1"/>
  <c r="H5805" i="1"/>
  <c r="I5805" i="1"/>
  <c r="J5805" i="1"/>
  <c r="H3358" i="1"/>
  <c r="I3358" i="1"/>
  <c r="J3358" i="1"/>
  <c r="H50" i="1"/>
  <c r="I50" i="1"/>
  <c r="J50" i="1"/>
  <c r="H5278" i="1"/>
  <c r="I5278" i="1"/>
  <c r="J5278" i="1"/>
  <c r="H3101" i="1"/>
  <c r="I3101" i="1"/>
  <c r="J3101" i="1"/>
  <c r="H1012" i="1"/>
  <c r="I1012" i="1"/>
  <c r="J1012" i="1"/>
  <c r="H1013" i="1"/>
  <c r="I1013" i="1"/>
  <c r="J1013" i="1"/>
  <c r="H1014" i="1"/>
  <c r="I1014" i="1"/>
  <c r="J1014" i="1"/>
  <c r="H4320" i="1"/>
  <c r="I4320" i="1"/>
  <c r="J4320" i="1"/>
  <c r="H1015" i="1"/>
  <c r="I1015" i="1"/>
  <c r="J1015" i="1"/>
  <c r="H1016" i="1"/>
  <c r="I1016" i="1"/>
  <c r="J1016" i="1"/>
  <c r="H1017" i="1"/>
  <c r="I1017" i="1"/>
  <c r="J1017" i="1"/>
  <c r="H1018" i="1"/>
  <c r="I1018" i="1"/>
  <c r="J1018" i="1"/>
  <c r="H1019" i="1"/>
  <c r="I1019" i="1"/>
  <c r="J1019" i="1"/>
  <c r="H1020" i="1"/>
  <c r="I1020" i="1"/>
  <c r="J1020" i="1"/>
  <c r="H2998" i="1"/>
  <c r="I2998" i="1"/>
  <c r="J2998" i="1"/>
  <c r="H2999" i="1"/>
  <c r="I2999" i="1"/>
  <c r="J2999" i="1"/>
  <c r="H3161" i="1"/>
  <c r="I3161" i="1"/>
  <c r="J3161" i="1"/>
  <c r="H5852" i="1"/>
  <c r="I5852" i="1"/>
  <c r="J5852" i="1"/>
  <c r="H1021" i="1"/>
  <c r="I1021" i="1"/>
  <c r="J1021" i="1"/>
  <c r="H5492" i="1"/>
  <c r="I5492" i="1"/>
  <c r="J5492" i="1"/>
  <c r="H51" i="1"/>
  <c r="I51" i="1"/>
  <c r="J51" i="1"/>
  <c r="H52" i="1"/>
  <c r="I52" i="1"/>
  <c r="J52" i="1"/>
  <c r="H5806" i="1"/>
  <c r="I5806" i="1"/>
  <c r="J5806" i="1"/>
  <c r="H1022" i="1"/>
  <c r="I1022" i="1"/>
  <c r="J1022" i="1"/>
  <c r="H1023" i="1"/>
  <c r="I1023" i="1"/>
  <c r="J1023" i="1"/>
  <c r="H3359" i="1"/>
  <c r="I3359" i="1"/>
  <c r="J3359" i="1"/>
  <c r="H3162" i="1"/>
  <c r="I3162" i="1"/>
  <c r="J3162" i="1"/>
  <c r="H1024" i="1"/>
  <c r="I1024" i="1"/>
  <c r="J1024" i="1"/>
  <c r="H1025" i="1"/>
  <c r="I1025" i="1"/>
  <c r="J1025" i="1"/>
  <c r="H5767" i="1"/>
  <c r="I5767" i="1"/>
  <c r="J5767" i="1"/>
  <c r="H5853" i="1"/>
  <c r="I5853" i="1"/>
  <c r="J5853" i="1"/>
  <c r="H4923" i="1"/>
  <c r="I4923" i="1"/>
  <c r="J4923" i="1"/>
  <c r="H4321" i="1"/>
  <c r="I4321" i="1"/>
  <c r="J4321" i="1"/>
  <c r="H1026" i="1"/>
  <c r="I1026" i="1"/>
  <c r="J1026" i="1"/>
  <c r="H4924" i="1"/>
  <c r="I4924" i="1"/>
  <c r="J4924" i="1"/>
  <c r="H4925" i="1"/>
  <c r="I4925" i="1"/>
  <c r="J4925" i="1"/>
  <c r="H1027" i="1"/>
  <c r="I1027" i="1"/>
  <c r="J1027" i="1"/>
  <c r="H4926" i="1"/>
  <c r="I4926" i="1"/>
  <c r="J4926" i="1"/>
  <c r="H53" i="1"/>
  <c r="I53" i="1"/>
  <c r="J53" i="1"/>
  <c r="H4927" i="1"/>
  <c r="I4927" i="1"/>
  <c r="J4927" i="1"/>
  <c r="H3989" i="1"/>
  <c r="I3989" i="1"/>
  <c r="J3989" i="1"/>
  <c r="H1028" i="1"/>
  <c r="I1028" i="1"/>
  <c r="J1028" i="1"/>
  <c r="H1029" i="1"/>
  <c r="I1029" i="1"/>
  <c r="J1029" i="1"/>
  <c r="H1030" i="1"/>
  <c r="I1030" i="1"/>
  <c r="J1030" i="1"/>
  <c r="H1031" i="1"/>
  <c r="I1031" i="1"/>
  <c r="J1031" i="1"/>
  <c r="H4928" i="1"/>
  <c r="I4928" i="1"/>
  <c r="J4928" i="1"/>
  <c r="H4322" i="1"/>
  <c r="I4322" i="1"/>
  <c r="J4322" i="1"/>
  <c r="H4929" i="1"/>
  <c r="I4929" i="1"/>
  <c r="J4929" i="1"/>
  <c r="H4930" i="1"/>
  <c r="I4930" i="1"/>
  <c r="J4930" i="1"/>
  <c r="H4931" i="1"/>
  <c r="I4931" i="1"/>
  <c r="J4931" i="1"/>
  <c r="H1032" i="1"/>
  <c r="I1032" i="1"/>
  <c r="J1032" i="1"/>
  <c r="H4932" i="1"/>
  <c r="I4932" i="1"/>
  <c r="J4932" i="1"/>
  <c r="H4933" i="1"/>
  <c r="I4933" i="1"/>
  <c r="J4933" i="1"/>
  <c r="H737" i="1"/>
  <c r="I737" i="1"/>
  <c r="J737" i="1"/>
  <c r="H4934" i="1"/>
  <c r="I4934" i="1"/>
  <c r="J4934" i="1"/>
  <c r="H1033" i="1"/>
  <c r="I1033" i="1"/>
  <c r="J1033" i="1"/>
  <c r="H3990" i="1"/>
  <c r="I3990" i="1"/>
  <c r="J3990" i="1"/>
  <c r="H54" i="1"/>
  <c r="I54" i="1"/>
  <c r="J54" i="1"/>
  <c r="H3991" i="1"/>
  <c r="I3991" i="1"/>
  <c r="J3991" i="1"/>
  <c r="H55" i="1"/>
  <c r="I55" i="1"/>
  <c r="J55" i="1"/>
  <c r="H3992" i="1"/>
  <c r="I3992" i="1"/>
  <c r="J3992" i="1"/>
  <c r="H56" i="1"/>
  <c r="I56" i="1"/>
  <c r="J56" i="1"/>
  <c r="H3993" i="1"/>
  <c r="I3993" i="1"/>
  <c r="J3993" i="1"/>
  <c r="H57" i="1"/>
  <c r="I57" i="1"/>
  <c r="J57" i="1"/>
  <c r="H4224" i="1"/>
  <c r="I4224" i="1"/>
  <c r="J4224" i="1"/>
  <c r="H593" i="1"/>
  <c r="I593" i="1"/>
  <c r="J593" i="1"/>
  <c r="H6071" i="1"/>
  <c r="I6071" i="1"/>
  <c r="J6071" i="1"/>
  <c r="H4935" i="1"/>
  <c r="I4935" i="1"/>
  <c r="J4935" i="1"/>
  <c r="H510" i="1"/>
  <c r="I510" i="1"/>
  <c r="J510" i="1"/>
  <c r="H58" i="1"/>
  <c r="I58" i="1"/>
  <c r="J58" i="1"/>
  <c r="H1034" i="1"/>
  <c r="I1034" i="1"/>
  <c r="J1034" i="1"/>
  <c r="H4622" i="1"/>
  <c r="I4622" i="1"/>
  <c r="J4622" i="1"/>
  <c r="H1035" i="1"/>
  <c r="I1035" i="1"/>
  <c r="J1035" i="1"/>
  <c r="H577" i="1"/>
  <c r="I577" i="1"/>
  <c r="J577" i="1"/>
  <c r="H5279" i="1"/>
  <c r="I5279" i="1"/>
  <c r="J5279" i="1"/>
  <c r="H5493" i="1"/>
  <c r="I5493" i="1"/>
  <c r="J5493" i="1"/>
  <c r="H751" i="1"/>
  <c r="I751" i="1"/>
  <c r="J751" i="1"/>
  <c r="H59" i="1"/>
  <c r="I59" i="1"/>
  <c r="J59" i="1"/>
  <c r="H759" i="1"/>
  <c r="I759" i="1"/>
  <c r="J759" i="1"/>
  <c r="H4323" i="1"/>
  <c r="I4323" i="1"/>
  <c r="J4323" i="1"/>
  <c r="H1036" i="1"/>
  <c r="I1036" i="1"/>
  <c r="J1036" i="1"/>
  <c r="H4324" i="1"/>
  <c r="I4324" i="1"/>
  <c r="J4324" i="1"/>
  <c r="H3994" i="1"/>
  <c r="I3994" i="1"/>
  <c r="J3994" i="1"/>
  <c r="H523" i="1"/>
  <c r="I523" i="1"/>
  <c r="J523" i="1"/>
  <c r="H524" i="1"/>
  <c r="I524" i="1"/>
  <c r="J524" i="1"/>
  <c r="H662" i="1"/>
  <c r="I662" i="1"/>
  <c r="J662" i="1"/>
  <c r="H525" i="1"/>
  <c r="I525" i="1"/>
  <c r="J525" i="1"/>
  <c r="H526" i="1"/>
  <c r="I526" i="1"/>
  <c r="J526" i="1"/>
  <c r="H3995" i="1"/>
  <c r="I3995" i="1"/>
  <c r="J3995" i="1"/>
  <c r="H3996" i="1"/>
  <c r="I3996" i="1"/>
  <c r="J3996" i="1"/>
  <c r="H3041" i="1"/>
  <c r="I3041" i="1"/>
  <c r="J3041" i="1"/>
  <c r="H6220" i="1"/>
  <c r="I6220" i="1"/>
  <c r="J6220" i="1"/>
  <c r="H541" i="1"/>
  <c r="I541" i="1"/>
  <c r="J541" i="1"/>
  <c r="H3042" i="1"/>
  <c r="I3042" i="1"/>
  <c r="J3042" i="1"/>
  <c r="H6221" i="1"/>
  <c r="I6221" i="1"/>
  <c r="J6221" i="1"/>
  <c r="H542" i="1"/>
  <c r="I542" i="1"/>
  <c r="J542" i="1"/>
  <c r="H60" i="1"/>
  <c r="I60" i="1"/>
  <c r="J60" i="1"/>
  <c r="H1037" i="1"/>
  <c r="I1037" i="1"/>
  <c r="J1037" i="1"/>
  <c r="H5494" i="1"/>
  <c r="I5494" i="1"/>
  <c r="J5494" i="1"/>
  <c r="H61" i="1"/>
  <c r="I61" i="1"/>
  <c r="J61" i="1"/>
  <c r="H5495" i="1"/>
  <c r="I5495" i="1"/>
  <c r="J5495" i="1"/>
  <c r="H62" i="1"/>
  <c r="I62" i="1"/>
  <c r="J62" i="1"/>
  <c r="H3997" i="1"/>
  <c r="I3997" i="1"/>
  <c r="J3997" i="1"/>
  <c r="H698" i="1"/>
  <c r="I698" i="1"/>
  <c r="J698" i="1"/>
  <c r="H1038" i="1"/>
  <c r="I1038" i="1"/>
  <c r="J1038" i="1"/>
  <c r="H1039" i="1"/>
  <c r="I1039" i="1"/>
  <c r="J1039" i="1"/>
  <c r="H1040" i="1"/>
  <c r="I1040" i="1"/>
  <c r="J1040" i="1"/>
  <c r="H1041" i="1"/>
  <c r="I1041" i="1"/>
  <c r="J1041" i="1"/>
  <c r="H4325" i="1"/>
  <c r="I4325" i="1"/>
  <c r="J4325" i="1"/>
  <c r="H63" i="1"/>
  <c r="I63" i="1"/>
  <c r="J63" i="1"/>
  <c r="H5496" i="1"/>
  <c r="I5496" i="1"/>
  <c r="J5496" i="1"/>
  <c r="H64" i="1"/>
  <c r="I64" i="1"/>
  <c r="J64" i="1"/>
  <c r="H5497" i="1"/>
  <c r="I5497" i="1"/>
  <c r="J5497" i="1"/>
  <c r="H65" i="1"/>
  <c r="I65" i="1"/>
  <c r="J65" i="1"/>
  <c r="H5498" i="1"/>
  <c r="I5498" i="1"/>
  <c r="J5498" i="1"/>
  <c r="H66" i="1"/>
  <c r="I66" i="1"/>
  <c r="J66" i="1"/>
  <c r="H5499" i="1"/>
  <c r="I5499" i="1"/>
  <c r="J5499" i="1"/>
  <c r="H1042" i="1"/>
  <c r="I1042" i="1"/>
  <c r="J1042" i="1"/>
  <c r="H4326" i="1"/>
  <c r="I4326" i="1"/>
  <c r="J4326" i="1"/>
  <c r="H4280" i="1"/>
  <c r="I4280" i="1"/>
  <c r="J4280" i="1"/>
  <c r="H67" i="1"/>
  <c r="I67" i="1"/>
  <c r="J67" i="1"/>
  <c r="H3998" i="1"/>
  <c r="I3998" i="1"/>
  <c r="J3998" i="1"/>
  <c r="H6372" i="1"/>
  <c r="I6372" i="1"/>
  <c r="J6372" i="1"/>
  <c r="H6231" i="1"/>
  <c r="I6231" i="1"/>
  <c r="J6231" i="1"/>
  <c r="H4623" i="1"/>
  <c r="I4623" i="1"/>
  <c r="J4623" i="1"/>
  <c r="H3360" i="1"/>
  <c r="I3360" i="1"/>
  <c r="J3360" i="1"/>
  <c r="H3999" i="1"/>
  <c r="I3999" i="1"/>
  <c r="J3999" i="1"/>
  <c r="H1043" i="1"/>
  <c r="I1043" i="1"/>
  <c r="J1043" i="1"/>
  <c r="H1044" i="1"/>
  <c r="I1044" i="1"/>
  <c r="J1044" i="1"/>
  <c r="H1045" i="1"/>
  <c r="I1045" i="1"/>
  <c r="J1045" i="1"/>
  <c r="H1046" i="1"/>
  <c r="I1046" i="1"/>
  <c r="J1046" i="1"/>
  <c r="H1047" i="1"/>
  <c r="I1047" i="1"/>
  <c r="J1047" i="1"/>
  <c r="H4936" i="1"/>
  <c r="I4936" i="1"/>
  <c r="J4936" i="1"/>
  <c r="H6232" i="1"/>
  <c r="I6232" i="1"/>
  <c r="J6232" i="1"/>
  <c r="H6233" i="1"/>
  <c r="I6233" i="1"/>
  <c r="J6233" i="1"/>
  <c r="H6027" i="1"/>
  <c r="I6027" i="1"/>
  <c r="J6027" i="1"/>
  <c r="H1048" i="1"/>
  <c r="I1048" i="1"/>
  <c r="J1048" i="1"/>
  <c r="H1049" i="1"/>
  <c r="I1049" i="1"/>
  <c r="J1049" i="1"/>
  <c r="H3244" i="1"/>
  <c r="I3244" i="1"/>
  <c r="J3244" i="1"/>
  <c r="H1050" i="1"/>
  <c r="I1050" i="1"/>
  <c r="J1050" i="1"/>
  <c r="H68" i="1"/>
  <c r="I68" i="1"/>
  <c r="J68" i="1"/>
  <c r="H69" i="1"/>
  <c r="I69" i="1"/>
  <c r="J69" i="1"/>
  <c r="H3361" i="1"/>
  <c r="I3361" i="1"/>
  <c r="J3361" i="1"/>
  <c r="H3362" i="1"/>
  <c r="I3362" i="1"/>
  <c r="J3362" i="1"/>
  <c r="H3363" i="1"/>
  <c r="I3363" i="1"/>
  <c r="J3363" i="1"/>
  <c r="H70" i="1"/>
  <c r="I70" i="1"/>
  <c r="J70" i="1"/>
  <c r="H631" i="1"/>
  <c r="I631" i="1"/>
  <c r="J631" i="1"/>
  <c r="H678" i="1"/>
  <c r="I678" i="1"/>
  <c r="J678" i="1"/>
  <c r="H632" i="1"/>
  <c r="I632" i="1"/>
  <c r="J632" i="1"/>
  <c r="H3626" i="1"/>
  <c r="I3626" i="1"/>
  <c r="J3626" i="1"/>
  <c r="H5500" i="1"/>
  <c r="I5500" i="1"/>
  <c r="J5500" i="1"/>
  <c r="H5501" i="1"/>
  <c r="I5501" i="1"/>
  <c r="J5501" i="1"/>
  <c r="H4327" i="1"/>
  <c r="I4327" i="1"/>
  <c r="J4327" i="1"/>
  <c r="H4328" i="1"/>
  <c r="I4328" i="1"/>
  <c r="J4328" i="1"/>
  <c r="H4329" i="1"/>
  <c r="I4329" i="1"/>
  <c r="J4329" i="1"/>
  <c r="H5502" i="1"/>
  <c r="I5502" i="1"/>
  <c r="J5502" i="1"/>
  <c r="H5503" i="1"/>
  <c r="I5503" i="1"/>
  <c r="J5503" i="1"/>
  <c r="H1051" i="1"/>
  <c r="I1051" i="1"/>
  <c r="J1051" i="1"/>
  <c r="H3245" i="1"/>
  <c r="I3245" i="1"/>
  <c r="J3245" i="1"/>
  <c r="H4937" i="1"/>
  <c r="I4937" i="1"/>
  <c r="J4937" i="1"/>
  <c r="H3246" i="1"/>
  <c r="I3246" i="1"/>
  <c r="J3246" i="1"/>
  <c r="H71" i="1"/>
  <c r="I71" i="1"/>
  <c r="J71" i="1"/>
  <c r="H3247" i="1"/>
  <c r="I3247" i="1"/>
  <c r="J3247" i="1"/>
  <c r="H3929" i="1"/>
  <c r="I3929" i="1"/>
  <c r="J3929" i="1"/>
  <c r="H6098" i="1"/>
  <c r="I6098" i="1"/>
  <c r="J6098" i="1"/>
  <c r="H3930" i="1"/>
  <c r="I3930" i="1"/>
  <c r="J3930" i="1"/>
  <c r="H6099" i="1"/>
  <c r="I6099" i="1"/>
  <c r="J6099" i="1"/>
  <c r="H72" i="1"/>
  <c r="I72" i="1"/>
  <c r="J72" i="1"/>
  <c r="H3364" i="1"/>
  <c r="I3364" i="1"/>
  <c r="J3364" i="1"/>
  <c r="H4938" i="1"/>
  <c r="I4938" i="1"/>
  <c r="J4938" i="1"/>
  <c r="H6072" i="1"/>
  <c r="I6072" i="1"/>
  <c r="J6072" i="1"/>
  <c r="H3043" i="1"/>
  <c r="I3043" i="1"/>
  <c r="J3043" i="1"/>
  <c r="H3365" i="1"/>
  <c r="I3365" i="1"/>
  <c r="J3365" i="1"/>
  <c r="H6073" i="1"/>
  <c r="I6073" i="1"/>
  <c r="J6073" i="1"/>
  <c r="H3248" i="1"/>
  <c r="I3248" i="1"/>
  <c r="J3248" i="1"/>
  <c r="H5376" i="1"/>
  <c r="I5376" i="1"/>
  <c r="J5376" i="1"/>
  <c r="H3249" i="1"/>
  <c r="I3249" i="1"/>
  <c r="J3249" i="1"/>
  <c r="H73" i="1"/>
  <c r="I73" i="1"/>
  <c r="J73" i="1"/>
  <c r="H4330" i="1"/>
  <c r="I4330" i="1"/>
  <c r="J4330" i="1"/>
  <c r="H5854" i="1"/>
  <c r="I5854" i="1"/>
  <c r="J5854" i="1"/>
  <c r="H3044" i="1"/>
  <c r="I3044" i="1"/>
  <c r="J3044" i="1"/>
  <c r="H3366" i="1"/>
  <c r="I3366" i="1"/>
  <c r="J3366" i="1"/>
  <c r="H6074" i="1"/>
  <c r="I6074" i="1"/>
  <c r="J6074" i="1"/>
  <c r="H3250" i="1"/>
  <c r="I3250" i="1"/>
  <c r="J3250" i="1"/>
  <c r="H5377" i="1"/>
  <c r="I5377" i="1"/>
  <c r="J5377" i="1"/>
  <c r="H3251" i="1"/>
  <c r="I3251" i="1"/>
  <c r="J3251" i="1"/>
  <c r="H74" i="1"/>
  <c r="I74" i="1"/>
  <c r="J74" i="1"/>
  <c r="H4331" i="1"/>
  <c r="I4331" i="1"/>
  <c r="J4331" i="1"/>
  <c r="H1052" i="1"/>
  <c r="I1052" i="1"/>
  <c r="J1052" i="1"/>
  <c r="H4624" i="1"/>
  <c r="I4624" i="1"/>
  <c r="J4624" i="1"/>
  <c r="H1053" i="1"/>
  <c r="I1053" i="1"/>
  <c r="J1053" i="1"/>
  <c r="H1054" i="1"/>
  <c r="I1054" i="1"/>
  <c r="J1054" i="1"/>
  <c r="H4625" i="1"/>
  <c r="I4625" i="1"/>
  <c r="J4625" i="1"/>
  <c r="H4626" i="1"/>
  <c r="I4626" i="1"/>
  <c r="J4626" i="1"/>
  <c r="H1055" i="1"/>
  <c r="I1055" i="1"/>
  <c r="J1055" i="1"/>
  <c r="H1056" i="1"/>
  <c r="I1056" i="1"/>
  <c r="J1056" i="1"/>
  <c r="H5378" i="1"/>
  <c r="I5378" i="1"/>
  <c r="J5378" i="1"/>
  <c r="H634" i="1"/>
  <c r="I634" i="1"/>
  <c r="J634" i="1"/>
  <c r="H5807" i="1"/>
  <c r="I5807" i="1"/>
  <c r="J5807" i="1"/>
  <c r="H3252" i="1"/>
  <c r="I3252" i="1"/>
  <c r="J3252" i="1"/>
  <c r="H5599" i="1"/>
  <c r="I5599" i="1"/>
  <c r="J5599" i="1"/>
  <c r="H562" i="1"/>
  <c r="I562" i="1"/>
  <c r="J562" i="1"/>
  <c r="H1057" i="1"/>
  <c r="I1057" i="1"/>
  <c r="J1057" i="1"/>
  <c r="H4627" i="1"/>
  <c r="I4627" i="1"/>
  <c r="J4627" i="1"/>
  <c r="H5600" i="1"/>
  <c r="I5600" i="1"/>
  <c r="J5600" i="1"/>
  <c r="H3339" i="1"/>
  <c r="I3339" i="1"/>
  <c r="J3339" i="1"/>
  <c r="H3627" i="1"/>
  <c r="I3627" i="1"/>
  <c r="J3627" i="1"/>
  <c r="H5601" i="1"/>
  <c r="I5601" i="1"/>
  <c r="J5601" i="1"/>
  <c r="H4332" i="1"/>
  <c r="I4332" i="1"/>
  <c r="J4332" i="1"/>
  <c r="H6182" i="1"/>
  <c r="I6182" i="1"/>
  <c r="J6182" i="1"/>
  <c r="H4568" i="1"/>
  <c r="I4568" i="1"/>
  <c r="J4568" i="1"/>
  <c r="H1058" i="1"/>
  <c r="I1058" i="1"/>
  <c r="J1058" i="1"/>
  <c r="H5504" i="1"/>
  <c r="I5504" i="1"/>
  <c r="J5504" i="1"/>
  <c r="H1059" i="1"/>
  <c r="I1059" i="1"/>
  <c r="J1059" i="1"/>
  <c r="H4823" i="1"/>
  <c r="I4823" i="1"/>
  <c r="J4823" i="1"/>
  <c r="H1060" i="1"/>
  <c r="I1060" i="1"/>
  <c r="J1060" i="1"/>
  <c r="H549" i="1"/>
  <c r="I549" i="1"/>
  <c r="J549" i="1"/>
  <c r="H1061" i="1"/>
  <c r="I1061" i="1"/>
  <c r="J1061" i="1"/>
  <c r="H550" i="1"/>
  <c r="I550" i="1"/>
  <c r="J550" i="1"/>
  <c r="H1062" i="1"/>
  <c r="I1062" i="1"/>
  <c r="J1062" i="1"/>
  <c r="H4628" i="1"/>
  <c r="I4628" i="1"/>
  <c r="J4628" i="1"/>
  <c r="H1063" i="1"/>
  <c r="I1063" i="1"/>
  <c r="J1063" i="1"/>
  <c r="H75" i="1"/>
  <c r="I75" i="1"/>
  <c r="J75" i="1"/>
  <c r="H3367" i="1"/>
  <c r="I3367" i="1"/>
  <c r="J3367" i="1"/>
  <c r="H5808" i="1"/>
  <c r="I5808" i="1"/>
  <c r="J5808" i="1"/>
  <c r="H1064" i="1"/>
  <c r="I1064" i="1"/>
  <c r="J1064" i="1"/>
  <c r="H4333" i="1"/>
  <c r="I4333" i="1"/>
  <c r="J4333" i="1"/>
  <c r="H1065" i="1"/>
  <c r="I1065" i="1"/>
  <c r="J1065" i="1"/>
  <c r="H4334" i="1"/>
  <c r="I4334" i="1"/>
  <c r="J4334" i="1"/>
  <c r="H1066" i="1"/>
  <c r="I1066" i="1"/>
  <c r="J1066" i="1"/>
  <c r="H1067" i="1"/>
  <c r="I1067" i="1"/>
  <c r="J1067" i="1"/>
  <c r="H1068" i="1"/>
  <c r="I1068" i="1"/>
  <c r="J1068" i="1"/>
  <c r="H5768" i="1"/>
  <c r="I5768" i="1"/>
  <c r="J5768" i="1"/>
  <c r="H3368" i="1"/>
  <c r="I3368" i="1"/>
  <c r="J3368" i="1"/>
  <c r="H76" i="1"/>
  <c r="I76" i="1"/>
  <c r="J76" i="1"/>
  <c r="H5379" i="1"/>
  <c r="I5379" i="1"/>
  <c r="J5379" i="1"/>
  <c r="H3369" i="1"/>
  <c r="I3369" i="1"/>
  <c r="J3369" i="1"/>
  <c r="H3370" i="1"/>
  <c r="I3370" i="1"/>
  <c r="J3370" i="1"/>
  <c r="H3371" i="1"/>
  <c r="I3371" i="1"/>
  <c r="J3371" i="1"/>
  <c r="H4000" i="1"/>
  <c r="I4000" i="1"/>
  <c r="J4000" i="1"/>
  <c r="H3102" i="1"/>
  <c r="I3102" i="1"/>
  <c r="J3102" i="1"/>
  <c r="H4569" i="1"/>
  <c r="I4569" i="1"/>
  <c r="J4569" i="1"/>
  <c r="H1069" i="1"/>
  <c r="I1069" i="1"/>
  <c r="J1069" i="1"/>
  <c r="H4335" i="1"/>
  <c r="I4335" i="1"/>
  <c r="J4335" i="1"/>
  <c r="H77" i="1"/>
  <c r="I77" i="1"/>
  <c r="J77" i="1"/>
  <c r="H4570" i="1"/>
  <c r="I4570" i="1"/>
  <c r="J4570" i="1"/>
  <c r="H1070" i="1"/>
  <c r="I1070" i="1"/>
  <c r="J1070" i="1"/>
  <c r="H4336" i="1"/>
  <c r="I4336" i="1"/>
  <c r="J4336" i="1"/>
  <c r="H78" i="1"/>
  <c r="I78" i="1"/>
  <c r="J78" i="1"/>
  <c r="H1071" i="1"/>
  <c r="I1071" i="1"/>
  <c r="J1071" i="1"/>
  <c r="H1072" i="1"/>
  <c r="I1072" i="1"/>
  <c r="J1072" i="1"/>
  <c r="H4001" i="1"/>
  <c r="I4001" i="1"/>
  <c r="J4001" i="1"/>
  <c r="H1073" i="1"/>
  <c r="I1073" i="1"/>
  <c r="J1073" i="1"/>
  <c r="H1074" i="1"/>
  <c r="I1074" i="1"/>
  <c r="J1074" i="1"/>
  <c r="H4629" i="1"/>
  <c r="I4629" i="1"/>
  <c r="J4629" i="1"/>
  <c r="H5855" i="1"/>
  <c r="I5855" i="1"/>
  <c r="J5855" i="1"/>
  <c r="H1075" i="1"/>
  <c r="I1075" i="1"/>
  <c r="J1075" i="1"/>
  <c r="H4630" i="1"/>
  <c r="I4630" i="1"/>
  <c r="J4630" i="1"/>
  <c r="H1076" i="1"/>
  <c r="I1076" i="1"/>
  <c r="J1076" i="1"/>
  <c r="H1077" i="1"/>
  <c r="I1077" i="1"/>
  <c r="J1077" i="1"/>
  <c r="H3372" i="1"/>
  <c r="I3372" i="1"/>
  <c r="J3372" i="1"/>
  <c r="H4939" i="1"/>
  <c r="I4939" i="1"/>
  <c r="J4939" i="1"/>
  <c r="H6100" i="1"/>
  <c r="I6100" i="1"/>
  <c r="J6100" i="1"/>
  <c r="H1078" i="1"/>
  <c r="I1078" i="1"/>
  <c r="J1078" i="1"/>
  <c r="H1079" i="1"/>
  <c r="I1079" i="1"/>
  <c r="J1079" i="1"/>
  <c r="H4940" i="1"/>
  <c r="I4940" i="1"/>
  <c r="J4940" i="1"/>
  <c r="H6101" i="1"/>
  <c r="I6101" i="1"/>
  <c r="J6101" i="1"/>
  <c r="H1080" i="1"/>
  <c r="I1080" i="1"/>
  <c r="J1080" i="1"/>
  <c r="H4631" i="1"/>
  <c r="I4631" i="1"/>
  <c r="J4631" i="1"/>
  <c r="H3373" i="1"/>
  <c r="I3373" i="1"/>
  <c r="J3373" i="1"/>
  <c r="H4941" i="1"/>
  <c r="I4941" i="1"/>
  <c r="J4941" i="1"/>
  <c r="H6102" i="1"/>
  <c r="I6102" i="1"/>
  <c r="J6102" i="1"/>
  <c r="H1081" i="1"/>
  <c r="I1081" i="1"/>
  <c r="J1081" i="1"/>
  <c r="H1082" i="1"/>
  <c r="I1082" i="1"/>
  <c r="J1082" i="1"/>
  <c r="H4942" i="1"/>
  <c r="I4942" i="1"/>
  <c r="J4942" i="1"/>
  <c r="H6103" i="1"/>
  <c r="I6103" i="1"/>
  <c r="J6103" i="1"/>
  <c r="H1083" i="1"/>
  <c r="I1083" i="1"/>
  <c r="J1083" i="1"/>
  <c r="H4632" i="1"/>
  <c r="I4632" i="1"/>
  <c r="J4632" i="1"/>
  <c r="H3374" i="1"/>
  <c r="I3374" i="1"/>
  <c r="J3374" i="1"/>
  <c r="H1084" i="1"/>
  <c r="I1084" i="1"/>
  <c r="J1084" i="1"/>
  <c r="H79" i="1"/>
  <c r="I79" i="1"/>
  <c r="J79" i="1"/>
  <c r="H1085" i="1"/>
  <c r="I1085" i="1"/>
  <c r="J1085" i="1"/>
  <c r="H4943" i="1"/>
  <c r="I4943" i="1"/>
  <c r="J4943" i="1"/>
  <c r="H6028" i="1"/>
  <c r="I6028" i="1"/>
  <c r="J6028" i="1"/>
  <c r="H3628" i="1"/>
  <c r="I3628" i="1"/>
  <c r="J3628" i="1"/>
  <c r="H474" i="1"/>
  <c r="I474" i="1"/>
  <c r="J474" i="1"/>
  <c r="H80" i="1"/>
  <c r="I80" i="1"/>
  <c r="J80" i="1"/>
  <c r="H1086" i="1"/>
  <c r="I1086" i="1"/>
  <c r="J1086" i="1"/>
  <c r="H4002" i="1"/>
  <c r="I4002" i="1"/>
  <c r="J4002" i="1"/>
  <c r="H5505" i="1"/>
  <c r="I5505" i="1"/>
  <c r="J5505" i="1"/>
  <c r="H1087" i="1"/>
  <c r="I1087" i="1"/>
  <c r="J1087" i="1"/>
  <c r="H5506" i="1"/>
  <c r="I5506" i="1"/>
  <c r="J5506" i="1"/>
  <c r="H1088" i="1"/>
  <c r="I1088" i="1"/>
  <c r="J1088" i="1"/>
  <c r="H5507" i="1"/>
  <c r="I5507" i="1"/>
  <c r="J5507" i="1"/>
  <c r="H4003" i="1"/>
  <c r="I4003" i="1"/>
  <c r="J4003" i="1"/>
  <c r="H5508" i="1"/>
  <c r="I5508" i="1"/>
  <c r="J5508" i="1"/>
  <c r="H1089" i="1"/>
  <c r="I1089" i="1"/>
  <c r="J1089" i="1"/>
  <c r="H5509" i="1"/>
  <c r="I5509" i="1"/>
  <c r="J5509" i="1"/>
  <c r="H1090" i="1"/>
  <c r="I1090" i="1"/>
  <c r="J1090" i="1"/>
  <c r="H5510" i="1"/>
  <c r="I5510" i="1"/>
  <c r="J5510" i="1"/>
  <c r="H3375" i="1"/>
  <c r="I3375" i="1"/>
  <c r="J3375" i="1"/>
  <c r="H5769" i="1"/>
  <c r="I5769" i="1"/>
  <c r="J5769" i="1"/>
  <c r="H4571" i="1"/>
  <c r="I4571" i="1"/>
  <c r="J4571" i="1"/>
  <c r="H3376" i="1"/>
  <c r="I3376" i="1"/>
  <c r="J3376" i="1"/>
  <c r="H3377" i="1"/>
  <c r="I3377" i="1"/>
  <c r="J3377" i="1"/>
  <c r="H81" i="1"/>
  <c r="I81" i="1"/>
  <c r="J81" i="1"/>
  <c r="H1091" i="1"/>
  <c r="I1091" i="1"/>
  <c r="J1091" i="1"/>
  <c r="H1092" i="1"/>
  <c r="I1092" i="1"/>
  <c r="J1092" i="1"/>
  <c r="H4633" i="1"/>
  <c r="I4633" i="1"/>
  <c r="J4633" i="1"/>
  <c r="H4004" i="1"/>
  <c r="I4004" i="1"/>
  <c r="J4004" i="1"/>
  <c r="H6008" i="1"/>
  <c r="I6008" i="1"/>
  <c r="J6008" i="1"/>
  <c r="H4634" i="1"/>
  <c r="I4634" i="1"/>
  <c r="J4634" i="1"/>
  <c r="H5641" i="1"/>
  <c r="I5641" i="1"/>
  <c r="J5641" i="1"/>
  <c r="H5758" i="1"/>
  <c r="I5758" i="1"/>
  <c r="J5758" i="1"/>
  <c r="H6104" i="1"/>
  <c r="I6104" i="1"/>
  <c r="J6104" i="1"/>
  <c r="H1093" i="1"/>
  <c r="I1093" i="1"/>
  <c r="J1093" i="1"/>
  <c r="H82" i="1"/>
  <c r="I82" i="1"/>
  <c r="J82" i="1"/>
  <c r="H1094" i="1"/>
  <c r="I1094" i="1"/>
  <c r="J1094" i="1"/>
  <c r="H4225" i="1"/>
  <c r="I4225" i="1"/>
  <c r="J4225" i="1"/>
  <c r="H3629" i="1"/>
  <c r="I3629" i="1"/>
  <c r="J3629" i="1"/>
  <c r="H5284" i="1"/>
  <c r="I5284" i="1"/>
  <c r="J5284" i="1"/>
  <c r="H1095" i="1"/>
  <c r="I1095" i="1"/>
  <c r="J1095" i="1"/>
  <c r="H5285" i="1"/>
  <c r="I5285" i="1"/>
  <c r="J5285" i="1"/>
  <c r="H4635" i="1"/>
  <c r="I4635" i="1"/>
  <c r="J4635" i="1"/>
  <c r="H730" i="1"/>
  <c r="I730" i="1"/>
  <c r="J730" i="1"/>
  <c r="H1096" i="1"/>
  <c r="I1096" i="1"/>
  <c r="J1096" i="1"/>
  <c r="H83" i="1"/>
  <c r="I83" i="1"/>
  <c r="J83" i="1"/>
  <c r="H3378" i="1"/>
  <c r="I3378" i="1"/>
  <c r="J3378" i="1"/>
  <c r="H1097" i="1"/>
  <c r="I1097" i="1"/>
  <c r="J1097" i="1"/>
  <c r="H1098" i="1"/>
  <c r="I1098" i="1"/>
  <c r="J1098" i="1"/>
  <c r="H1099" i="1"/>
  <c r="I1099" i="1"/>
  <c r="J1099" i="1"/>
  <c r="H3379" i="1"/>
  <c r="I3379" i="1"/>
  <c r="J3379" i="1"/>
  <c r="H1100" i="1"/>
  <c r="I1100" i="1"/>
  <c r="J1100" i="1"/>
  <c r="H6321" i="1"/>
  <c r="I6321" i="1"/>
  <c r="J6321" i="1"/>
  <c r="H5479" i="1"/>
  <c r="I5479" i="1"/>
  <c r="J5479" i="1"/>
  <c r="H5602" i="1"/>
  <c r="I5602" i="1"/>
  <c r="J5602" i="1"/>
  <c r="H1101" i="1"/>
  <c r="I1101" i="1"/>
  <c r="J1101" i="1"/>
  <c r="H6362" i="1"/>
  <c r="I6362" i="1"/>
  <c r="J6362" i="1"/>
  <c r="H1102" i="1"/>
  <c r="I1102" i="1"/>
  <c r="J1102" i="1"/>
  <c r="H4005" i="1"/>
  <c r="I4005" i="1"/>
  <c r="J4005" i="1"/>
  <c r="H5511" i="1"/>
  <c r="I5511" i="1"/>
  <c r="J5511" i="1"/>
  <c r="H4226" i="1"/>
  <c r="I4226" i="1"/>
  <c r="J4226" i="1"/>
  <c r="H5512" i="1"/>
  <c r="I5512" i="1"/>
  <c r="J5512" i="1"/>
  <c r="H4337" i="1"/>
  <c r="I4337" i="1"/>
  <c r="J4337" i="1"/>
  <c r="H3253" i="1"/>
  <c r="I3253" i="1"/>
  <c r="J3253" i="1"/>
  <c r="H4572" i="1"/>
  <c r="I4572" i="1"/>
  <c r="J4572" i="1"/>
  <c r="H4006" i="1"/>
  <c r="I4006" i="1"/>
  <c r="J4006" i="1"/>
  <c r="H1103" i="1"/>
  <c r="I1103" i="1"/>
  <c r="J1103" i="1"/>
  <c r="H1104" i="1"/>
  <c r="I1104" i="1"/>
  <c r="J1104" i="1"/>
  <c r="H3380" i="1"/>
  <c r="I3380" i="1"/>
  <c r="J3380" i="1"/>
  <c r="H1105" i="1"/>
  <c r="I1105" i="1"/>
  <c r="J1105" i="1"/>
  <c r="H4338" i="1"/>
  <c r="I4338" i="1"/>
  <c r="J4338" i="1"/>
  <c r="H1106" i="1"/>
  <c r="I1106" i="1"/>
  <c r="J1106" i="1"/>
  <c r="H4339" i="1"/>
  <c r="I4339" i="1"/>
  <c r="J4339" i="1"/>
  <c r="H1107" i="1"/>
  <c r="I1107" i="1"/>
  <c r="J1107" i="1"/>
  <c r="H3579" i="1"/>
  <c r="I3579" i="1"/>
  <c r="J3579" i="1"/>
  <c r="H3381" i="1"/>
  <c r="I3381" i="1"/>
  <c r="J3381" i="1"/>
  <c r="H1108" i="1"/>
  <c r="I1108" i="1"/>
  <c r="J1108" i="1"/>
  <c r="H1109" i="1"/>
  <c r="I1109" i="1"/>
  <c r="J1109" i="1"/>
  <c r="H1110" i="1"/>
  <c r="I1110" i="1"/>
  <c r="J1110" i="1"/>
  <c r="H1111" i="1"/>
  <c r="I1111" i="1"/>
  <c r="J1111" i="1"/>
  <c r="H1112" i="1"/>
  <c r="I1112" i="1"/>
  <c r="J1112" i="1"/>
  <c r="H4944" i="1"/>
  <c r="I4944" i="1"/>
  <c r="J4944" i="1"/>
  <c r="H6009" i="1"/>
  <c r="I6009" i="1"/>
  <c r="J6009" i="1"/>
  <c r="H4636" i="1"/>
  <c r="I4636" i="1"/>
  <c r="J4636" i="1"/>
  <c r="H6192" i="1"/>
  <c r="I6192" i="1"/>
  <c r="J6192" i="1"/>
  <c r="H6010" i="1"/>
  <c r="I6010" i="1"/>
  <c r="J6010" i="1"/>
  <c r="H771" i="1"/>
  <c r="I771" i="1"/>
  <c r="J771" i="1"/>
  <c r="H3382" i="1"/>
  <c r="I3382" i="1"/>
  <c r="J3382" i="1"/>
  <c r="H3931" i="1"/>
  <c r="I3931" i="1"/>
  <c r="J3931" i="1"/>
  <c r="H3103" i="1"/>
  <c r="I3103" i="1"/>
  <c r="J3103" i="1"/>
  <c r="H3932" i="1"/>
  <c r="I3932" i="1"/>
  <c r="J3932" i="1"/>
  <c r="H3383" i="1"/>
  <c r="I3383" i="1"/>
  <c r="J3383" i="1"/>
  <c r="H3384" i="1"/>
  <c r="I3384" i="1"/>
  <c r="J3384" i="1"/>
  <c r="H3385" i="1"/>
  <c r="I3385" i="1"/>
  <c r="J3385" i="1"/>
  <c r="H3104" i="1"/>
  <c r="I3104" i="1"/>
  <c r="J3104" i="1"/>
  <c r="H3105" i="1"/>
  <c r="I3105" i="1"/>
  <c r="J3105" i="1"/>
  <c r="H3386" i="1"/>
  <c r="I3386" i="1"/>
  <c r="J3386" i="1"/>
  <c r="H84" i="1"/>
  <c r="I84" i="1"/>
  <c r="J84" i="1"/>
  <c r="H1113" i="1"/>
  <c r="I1113" i="1"/>
  <c r="J1113" i="1"/>
  <c r="H4340" i="1"/>
  <c r="I4340" i="1"/>
  <c r="J4340" i="1"/>
  <c r="H85" i="1"/>
  <c r="I85" i="1"/>
  <c r="J85" i="1"/>
  <c r="H1114" i="1"/>
  <c r="I1114" i="1"/>
  <c r="J1114" i="1"/>
  <c r="H1115" i="1"/>
  <c r="I1115" i="1"/>
  <c r="J1115" i="1"/>
  <c r="H86" i="1"/>
  <c r="I86" i="1"/>
  <c r="J86" i="1"/>
  <c r="H546" i="1"/>
  <c r="I546" i="1"/>
  <c r="J546" i="1"/>
  <c r="H3072" i="1"/>
  <c r="I3072" i="1"/>
  <c r="J3072" i="1"/>
  <c r="H1116" i="1"/>
  <c r="I1116" i="1"/>
  <c r="J1116" i="1"/>
  <c r="H1117" i="1"/>
  <c r="I1117" i="1"/>
  <c r="J1117" i="1"/>
  <c r="H1118" i="1"/>
  <c r="I1118" i="1"/>
  <c r="J1118" i="1"/>
  <c r="H1119" i="1"/>
  <c r="I1119" i="1"/>
  <c r="J1119" i="1"/>
  <c r="H5380" i="1"/>
  <c r="I5380" i="1"/>
  <c r="J5380" i="1"/>
  <c r="H3387" i="1"/>
  <c r="I3387" i="1"/>
  <c r="J3387" i="1"/>
  <c r="H3388" i="1"/>
  <c r="I3388" i="1"/>
  <c r="J3388" i="1"/>
  <c r="H1120" i="1"/>
  <c r="I1120" i="1"/>
  <c r="J1120" i="1"/>
  <c r="H5642" i="1"/>
  <c r="I5642" i="1"/>
  <c r="J5642" i="1"/>
  <c r="H87" i="1"/>
  <c r="I87" i="1"/>
  <c r="J87" i="1"/>
  <c r="H4007" i="1"/>
  <c r="I4007" i="1"/>
  <c r="J4007" i="1"/>
  <c r="H6105" i="1"/>
  <c r="I6105" i="1"/>
  <c r="J6105" i="1"/>
  <c r="H4008" i="1"/>
  <c r="I4008" i="1"/>
  <c r="J4008" i="1"/>
  <c r="H3389" i="1"/>
  <c r="I3389" i="1"/>
  <c r="J3389" i="1"/>
  <c r="H6328" i="1"/>
  <c r="I6328" i="1"/>
  <c r="J6328" i="1"/>
  <c r="H4945" i="1"/>
  <c r="I4945" i="1"/>
  <c r="J4945" i="1"/>
  <c r="H5856" i="1"/>
  <c r="I5856" i="1"/>
  <c r="J5856" i="1"/>
  <c r="H4009" i="1"/>
  <c r="I4009" i="1"/>
  <c r="J4009" i="1"/>
  <c r="H4946" i="1"/>
  <c r="I4946" i="1"/>
  <c r="J4946" i="1"/>
  <c r="H5857" i="1"/>
  <c r="I5857" i="1"/>
  <c r="J5857" i="1"/>
  <c r="H4947" i="1"/>
  <c r="I4947" i="1"/>
  <c r="J4947" i="1"/>
  <c r="H4010" i="1"/>
  <c r="I4010" i="1"/>
  <c r="J4010" i="1"/>
  <c r="H3630" i="1"/>
  <c r="I3630" i="1"/>
  <c r="J3630" i="1"/>
  <c r="H4011" i="1"/>
  <c r="I4011" i="1"/>
  <c r="J4011" i="1"/>
  <c r="H3933" i="1"/>
  <c r="I3933" i="1"/>
  <c r="J3933" i="1"/>
  <c r="H3073" i="1"/>
  <c r="I3073" i="1"/>
  <c r="J3073" i="1"/>
  <c r="H3074" i="1"/>
  <c r="I3074" i="1"/>
  <c r="J3074" i="1"/>
  <c r="H4012" i="1"/>
  <c r="I4012" i="1"/>
  <c r="J4012" i="1"/>
  <c r="H1121" i="1"/>
  <c r="I1121" i="1"/>
  <c r="J1121" i="1"/>
  <c r="H4637" i="1"/>
  <c r="I4637" i="1"/>
  <c r="J4637" i="1"/>
  <c r="H4948" i="1"/>
  <c r="I4948" i="1"/>
  <c r="J4948" i="1"/>
  <c r="H1122" i="1"/>
  <c r="I1122" i="1"/>
  <c r="J1122" i="1"/>
  <c r="H6106" i="1"/>
  <c r="I6106" i="1"/>
  <c r="J6106" i="1"/>
  <c r="H4013" i="1"/>
  <c r="I4013" i="1"/>
  <c r="J4013" i="1"/>
  <c r="H3390" i="1"/>
  <c r="I3390" i="1"/>
  <c r="J3390" i="1"/>
  <c r="H6329" i="1"/>
  <c r="I6329" i="1"/>
  <c r="J6329" i="1"/>
  <c r="H4949" i="1"/>
  <c r="I4949" i="1"/>
  <c r="J4949" i="1"/>
  <c r="H5858" i="1"/>
  <c r="I5858" i="1"/>
  <c r="J5858" i="1"/>
  <c r="H4014" i="1"/>
  <c r="I4014" i="1"/>
  <c r="J4014" i="1"/>
  <c r="H4950" i="1"/>
  <c r="I4950" i="1"/>
  <c r="J4950" i="1"/>
  <c r="H5859" i="1"/>
  <c r="I5859" i="1"/>
  <c r="J5859" i="1"/>
  <c r="H4951" i="1"/>
  <c r="I4951" i="1"/>
  <c r="J4951" i="1"/>
  <c r="H4015" i="1"/>
  <c r="I4015" i="1"/>
  <c r="J4015" i="1"/>
  <c r="H3631" i="1"/>
  <c r="I3631" i="1"/>
  <c r="J3631" i="1"/>
  <c r="H4016" i="1"/>
  <c r="I4016" i="1"/>
  <c r="J4016" i="1"/>
  <c r="H1123" i="1"/>
  <c r="I1123" i="1"/>
  <c r="J1123" i="1"/>
  <c r="H1124" i="1"/>
  <c r="I1124" i="1"/>
  <c r="J1124" i="1"/>
  <c r="H481" i="1"/>
  <c r="I481" i="1"/>
  <c r="J481" i="1"/>
  <c r="H5258" i="1"/>
  <c r="I5258" i="1"/>
  <c r="J5258" i="1"/>
  <c r="H482" i="1"/>
  <c r="I482" i="1"/>
  <c r="J482" i="1"/>
  <c r="H5259" i="1"/>
  <c r="I5259" i="1"/>
  <c r="J5259" i="1"/>
  <c r="H3632" i="1"/>
  <c r="I3632" i="1"/>
  <c r="J3632" i="1"/>
  <c r="H483" i="1"/>
  <c r="I483" i="1"/>
  <c r="J483" i="1"/>
  <c r="H5260" i="1"/>
  <c r="I5260" i="1"/>
  <c r="J5260" i="1"/>
  <c r="H484" i="1"/>
  <c r="I484" i="1"/>
  <c r="J484" i="1"/>
  <c r="H5261" i="1"/>
  <c r="I5261" i="1"/>
  <c r="J5261" i="1"/>
  <c r="H485" i="1"/>
  <c r="I485" i="1"/>
  <c r="J485" i="1"/>
  <c r="H5262" i="1"/>
  <c r="I5262" i="1"/>
  <c r="J5262" i="1"/>
  <c r="H486" i="1"/>
  <c r="I486" i="1"/>
  <c r="J486" i="1"/>
  <c r="H5263" i="1"/>
  <c r="I5263" i="1"/>
  <c r="J5263" i="1"/>
  <c r="H487" i="1"/>
  <c r="I487" i="1"/>
  <c r="J487" i="1"/>
  <c r="H5264" i="1"/>
  <c r="I5264" i="1"/>
  <c r="J5264" i="1"/>
  <c r="H488" i="1"/>
  <c r="I488" i="1"/>
  <c r="J488" i="1"/>
  <c r="H5265" i="1"/>
  <c r="I5265" i="1"/>
  <c r="J5265" i="1"/>
  <c r="H489" i="1"/>
  <c r="I489" i="1"/>
  <c r="J489" i="1"/>
  <c r="H5266" i="1"/>
  <c r="I5266" i="1"/>
  <c r="J5266" i="1"/>
  <c r="H490" i="1"/>
  <c r="I490" i="1"/>
  <c r="J490" i="1"/>
  <c r="H5267" i="1"/>
  <c r="I5267" i="1"/>
  <c r="J5267" i="1"/>
  <c r="H491" i="1"/>
  <c r="I491" i="1"/>
  <c r="J491" i="1"/>
  <c r="H5268" i="1"/>
  <c r="I5268" i="1"/>
  <c r="J5268" i="1"/>
  <c r="H492" i="1"/>
  <c r="I492" i="1"/>
  <c r="J492" i="1"/>
  <c r="H5269" i="1"/>
  <c r="I5269" i="1"/>
  <c r="J5269" i="1"/>
  <c r="H1125" i="1"/>
  <c r="I1125" i="1"/>
  <c r="J1125" i="1"/>
  <c r="H493" i="1"/>
  <c r="I493" i="1"/>
  <c r="J493" i="1"/>
  <c r="H5270" i="1"/>
  <c r="I5270" i="1"/>
  <c r="J5270" i="1"/>
  <c r="H494" i="1"/>
  <c r="I494" i="1"/>
  <c r="J494" i="1"/>
  <c r="H5271" i="1"/>
  <c r="I5271" i="1"/>
  <c r="J5271" i="1"/>
  <c r="H495" i="1"/>
  <c r="I495" i="1"/>
  <c r="J495" i="1"/>
  <c r="H5272" i="1"/>
  <c r="I5272" i="1"/>
  <c r="J5272" i="1"/>
  <c r="H496" i="1"/>
  <c r="I496" i="1"/>
  <c r="J496" i="1"/>
  <c r="H5273" i="1"/>
  <c r="I5273" i="1"/>
  <c r="J5273" i="1"/>
  <c r="H497" i="1"/>
  <c r="I497" i="1"/>
  <c r="J497" i="1"/>
  <c r="H5274" i="1"/>
  <c r="I5274" i="1"/>
  <c r="J5274" i="1"/>
  <c r="H498" i="1"/>
  <c r="I498" i="1"/>
  <c r="J498" i="1"/>
  <c r="H5275" i="1"/>
  <c r="I5275" i="1"/>
  <c r="J5275" i="1"/>
  <c r="H3633" i="1"/>
  <c r="I3633" i="1"/>
  <c r="J3633" i="1"/>
  <c r="H3634" i="1"/>
  <c r="I3634" i="1"/>
  <c r="J3634" i="1"/>
  <c r="H3635" i="1"/>
  <c r="I3635" i="1"/>
  <c r="J3635" i="1"/>
  <c r="H1126" i="1"/>
  <c r="I1126" i="1"/>
  <c r="J1126" i="1"/>
  <c r="H88" i="1"/>
  <c r="I88" i="1"/>
  <c r="J88" i="1"/>
  <c r="H5860" i="1"/>
  <c r="I5860" i="1"/>
  <c r="J5860" i="1"/>
  <c r="H3636" i="1"/>
  <c r="I3636" i="1"/>
  <c r="J3636" i="1"/>
  <c r="H1127" i="1"/>
  <c r="I1127" i="1"/>
  <c r="J1127" i="1"/>
  <c r="H1128" i="1"/>
  <c r="I1128" i="1"/>
  <c r="J1128" i="1"/>
  <c r="H1129" i="1"/>
  <c r="I1129" i="1"/>
  <c r="J1129" i="1"/>
  <c r="H1130" i="1"/>
  <c r="I1130" i="1"/>
  <c r="J1130" i="1"/>
  <c r="H752" i="1"/>
  <c r="I752" i="1"/>
  <c r="J752" i="1"/>
  <c r="H6234" i="1"/>
  <c r="I6234" i="1"/>
  <c r="J6234" i="1"/>
  <c r="H1131" i="1"/>
  <c r="I1131" i="1"/>
  <c r="J1131" i="1"/>
  <c r="H1132" i="1"/>
  <c r="I1132" i="1"/>
  <c r="J1132" i="1"/>
  <c r="H5643" i="1"/>
  <c r="I5643" i="1"/>
  <c r="J5643" i="1"/>
  <c r="H3391" i="1"/>
  <c r="I3391" i="1"/>
  <c r="J3391" i="1"/>
  <c r="H1133" i="1"/>
  <c r="I1133" i="1"/>
  <c r="J1133" i="1"/>
  <c r="H4341" i="1"/>
  <c r="I4341" i="1"/>
  <c r="J4341" i="1"/>
  <c r="H3163" i="1"/>
  <c r="I3163" i="1"/>
  <c r="J3163" i="1"/>
  <c r="H1134" i="1"/>
  <c r="I1134" i="1"/>
  <c r="J1134" i="1"/>
  <c r="H3934" i="1"/>
  <c r="I3934" i="1"/>
  <c r="J3934" i="1"/>
  <c r="H1135" i="1"/>
  <c r="I1135" i="1"/>
  <c r="J1135" i="1"/>
  <c r="H4342" i="1"/>
  <c r="I4342" i="1"/>
  <c r="J4342" i="1"/>
  <c r="H1136" i="1"/>
  <c r="I1136" i="1"/>
  <c r="J1136" i="1"/>
  <c r="H4227" i="1"/>
  <c r="I4227" i="1"/>
  <c r="J4227" i="1"/>
  <c r="H4228" i="1"/>
  <c r="I4228" i="1"/>
  <c r="J4228" i="1"/>
  <c r="H1137" i="1"/>
  <c r="I1137" i="1"/>
  <c r="J1137" i="1"/>
  <c r="H4952" i="1"/>
  <c r="I4952" i="1"/>
  <c r="J4952" i="1"/>
  <c r="H4953" i="1"/>
  <c r="I4953" i="1"/>
  <c r="J4953" i="1"/>
  <c r="H1138" i="1"/>
  <c r="I1138" i="1"/>
  <c r="J1138" i="1"/>
  <c r="H1139" i="1"/>
  <c r="I1139" i="1"/>
  <c r="J1139" i="1"/>
  <c r="H4852" i="1"/>
  <c r="I4852" i="1"/>
  <c r="J4852" i="1"/>
  <c r="H1140" i="1"/>
  <c r="I1140" i="1"/>
  <c r="J1140" i="1"/>
  <c r="H1141" i="1"/>
  <c r="I1141" i="1"/>
  <c r="J1141" i="1"/>
  <c r="H1142" i="1"/>
  <c r="I1142" i="1"/>
  <c r="J1142" i="1"/>
  <c r="H3637" i="1"/>
  <c r="I3637" i="1"/>
  <c r="J3637" i="1"/>
  <c r="H89" i="1"/>
  <c r="I89" i="1"/>
  <c r="J89" i="1"/>
  <c r="H6193" i="1"/>
  <c r="I6193" i="1"/>
  <c r="J6193" i="1"/>
  <c r="H6194" i="1"/>
  <c r="I6194" i="1"/>
  <c r="J6194" i="1"/>
  <c r="H6235" i="1"/>
  <c r="I6235" i="1"/>
  <c r="J6235" i="1"/>
  <c r="H4954" i="1"/>
  <c r="I4954" i="1"/>
  <c r="J4954" i="1"/>
  <c r="H6236" i="1"/>
  <c r="I6236" i="1"/>
  <c r="J6236" i="1"/>
  <c r="H4955" i="1"/>
  <c r="I4955" i="1"/>
  <c r="J4955" i="1"/>
  <c r="H90" i="1"/>
  <c r="I90" i="1"/>
  <c r="J90" i="1"/>
  <c r="H1143" i="1"/>
  <c r="I1143" i="1"/>
  <c r="J1143" i="1"/>
  <c r="H1144" i="1"/>
  <c r="I1144" i="1"/>
  <c r="J1144" i="1"/>
  <c r="H1145" i="1"/>
  <c r="I1145" i="1"/>
  <c r="J1145" i="1"/>
  <c r="H5861" i="1"/>
  <c r="I5861" i="1"/>
  <c r="J5861" i="1"/>
  <c r="H1146" i="1"/>
  <c r="I1146" i="1"/>
  <c r="J1146" i="1"/>
  <c r="H3392" i="1"/>
  <c r="I3392" i="1"/>
  <c r="J3392" i="1"/>
  <c r="H4956" i="1"/>
  <c r="I4956" i="1"/>
  <c r="J4956" i="1"/>
  <c r="H3638" i="1"/>
  <c r="I3638" i="1"/>
  <c r="J3638" i="1"/>
  <c r="H1147" i="1"/>
  <c r="I1147" i="1"/>
  <c r="J1147" i="1"/>
  <c r="H1148" i="1"/>
  <c r="I1148" i="1"/>
  <c r="J1148" i="1"/>
  <c r="H91" i="1"/>
  <c r="I91" i="1"/>
  <c r="J91" i="1"/>
  <c r="H1149" i="1"/>
  <c r="I1149" i="1"/>
  <c r="J1149" i="1"/>
  <c r="H4957" i="1"/>
  <c r="I4957" i="1"/>
  <c r="J4957" i="1"/>
  <c r="H1150" i="1"/>
  <c r="I1150" i="1"/>
  <c r="J1150" i="1"/>
  <c r="H92" i="1"/>
  <c r="I92" i="1"/>
  <c r="J92" i="1"/>
  <c r="H1151" i="1"/>
  <c r="I1151" i="1"/>
  <c r="J1151" i="1"/>
  <c r="H1152" i="1"/>
  <c r="I1152" i="1"/>
  <c r="J1152" i="1"/>
  <c r="H93" i="1"/>
  <c r="I93" i="1"/>
  <c r="J93" i="1"/>
  <c r="H1153" i="1"/>
  <c r="I1153" i="1"/>
  <c r="J1153" i="1"/>
  <c r="H719" i="1"/>
  <c r="I719" i="1"/>
  <c r="J719" i="1"/>
  <c r="H1154" i="1"/>
  <c r="I1154" i="1"/>
  <c r="J1154" i="1"/>
  <c r="H3639" i="1"/>
  <c r="I3639" i="1"/>
  <c r="J3639" i="1"/>
  <c r="H4958" i="1"/>
  <c r="I4958" i="1"/>
  <c r="J4958" i="1"/>
  <c r="H6195" i="1"/>
  <c r="I6195" i="1"/>
  <c r="J6195" i="1"/>
  <c r="H4959" i="1"/>
  <c r="I4959" i="1"/>
  <c r="J4959" i="1"/>
  <c r="H3640" i="1"/>
  <c r="I3640" i="1"/>
  <c r="J3640" i="1"/>
  <c r="H1155" i="1"/>
  <c r="I1155" i="1"/>
  <c r="J1155" i="1"/>
  <c r="H94" i="1"/>
  <c r="I94" i="1"/>
  <c r="J94" i="1"/>
  <c r="H746" i="1"/>
  <c r="I746" i="1"/>
  <c r="J746" i="1"/>
  <c r="H4343" i="1"/>
  <c r="I4343" i="1"/>
  <c r="J4343" i="1"/>
  <c r="H4344" i="1"/>
  <c r="I4344" i="1"/>
  <c r="J4344" i="1"/>
  <c r="H4345" i="1"/>
  <c r="I4345" i="1"/>
  <c r="J4345" i="1"/>
  <c r="H4346" i="1"/>
  <c r="I4346" i="1"/>
  <c r="J4346" i="1"/>
  <c r="H3641" i="1"/>
  <c r="I3641" i="1"/>
  <c r="J3641" i="1"/>
  <c r="H1156" i="1"/>
  <c r="I1156" i="1"/>
  <c r="J1156" i="1"/>
  <c r="H3642" i="1"/>
  <c r="I3642" i="1"/>
  <c r="J3642" i="1"/>
  <c r="H1157" i="1"/>
  <c r="I1157" i="1"/>
  <c r="J1157" i="1"/>
  <c r="H1158" i="1"/>
  <c r="I1158" i="1"/>
  <c r="J1158" i="1"/>
  <c r="H518" i="1"/>
  <c r="I518" i="1"/>
  <c r="J518" i="1"/>
  <c r="H519" i="1"/>
  <c r="I519" i="1"/>
  <c r="J519" i="1"/>
  <c r="H95" i="1"/>
  <c r="I95" i="1"/>
  <c r="J95" i="1"/>
  <c r="H5381" i="1"/>
  <c r="I5381" i="1"/>
  <c r="J5381" i="1"/>
  <c r="H6319" i="1"/>
  <c r="I6319" i="1"/>
  <c r="J6319" i="1"/>
  <c r="H3393" i="1"/>
  <c r="I3393" i="1"/>
  <c r="J3393" i="1"/>
  <c r="H5382" i="1"/>
  <c r="I5382" i="1"/>
  <c r="J5382" i="1"/>
  <c r="H1159" i="1"/>
  <c r="I1159" i="1"/>
  <c r="J1159" i="1"/>
  <c r="H3643" i="1"/>
  <c r="I3643" i="1"/>
  <c r="J3643" i="1"/>
  <c r="H96" i="1"/>
  <c r="I96" i="1"/>
  <c r="J96" i="1"/>
  <c r="H5644" i="1"/>
  <c r="I5644" i="1"/>
  <c r="J5644" i="1"/>
  <c r="H3644" i="1"/>
  <c r="I3644" i="1"/>
  <c r="J3644" i="1"/>
  <c r="H3645" i="1"/>
  <c r="I3645" i="1"/>
  <c r="J3645" i="1"/>
  <c r="H97" i="1"/>
  <c r="I97" i="1"/>
  <c r="J97" i="1"/>
  <c r="H5645" i="1"/>
  <c r="I5645" i="1"/>
  <c r="J5645" i="1"/>
  <c r="H3646" i="1"/>
  <c r="I3646" i="1"/>
  <c r="J3646" i="1"/>
  <c r="H4573" i="1"/>
  <c r="I4573" i="1"/>
  <c r="J4573" i="1"/>
  <c r="H6320" i="1"/>
  <c r="I6320" i="1"/>
  <c r="J6320" i="1"/>
  <c r="H3164" i="1"/>
  <c r="I3164" i="1"/>
  <c r="J3164" i="1"/>
  <c r="H5862" i="1"/>
  <c r="I5862" i="1"/>
  <c r="J5862" i="1"/>
  <c r="H98" i="1"/>
  <c r="I98" i="1"/>
  <c r="J98" i="1"/>
  <c r="H4638" i="1"/>
  <c r="I4638" i="1"/>
  <c r="J4638" i="1"/>
  <c r="H1160" i="1"/>
  <c r="I1160" i="1"/>
  <c r="J1160" i="1"/>
  <c r="H726" i="1"/>
  <c r="I726" i="1"/>
  <c r="J726" i="1"/>
  <c r="H563" i="1"/>
  <c r="I563" i="1"/>
  <c r="J563" i="1"/>
  <c r="H3394" i="1"/>
  <c r="I3394" i="1"/>
  <c r="J3394" i="1"/>
  <c r="H4960" i="1"/>
  <c r="I4960" i="1"/>
  <c r="J4960" i="1"/>
  <c r="H4639" i="1"/>
  <c r="I4639" i="1"/>
  <c r="J4639" i="1"/>
  <c r="H4640" i="1"/>
  <c r="I4640" i="1"/>
  <c r="J4640" i="1"/>
  <c r="H99" i="1"/>
  <c r="I99" i="1"/>
  <c r="J99" i="1"/>
  <c r="H4641" i="1"/>
  <c r="I4641" i="1"/>
  <c r="J4641" i="1"/>
  <c r="H1161" i="1"/>
  <c r="I1161" i="1"/>
  <c r="J1161" i="1"/>
  <c r="H699" i="1"/>
  <c r="I699" i="1"/>
  <c r="J699" i="1"/>
  <c r="H1162" i="1"/>
  <c r="I1162" i="1"/>
  <c r="J1162" i="1"/>
  <c r="H1163" i="1"/>
  <c r="I1163" i="1"/>
  <c r="J1163" i="1"/>
  <c r="H3647" i="1"/>
  <c r="I3647" i="1"/>
  <c r="J3647" i="1"/>
  <c r="H1164" i="1"/>
  <c r="I1164" i="1"/>
  <c r="J1164" i="1"/>
  <c r="H3395" i="1"/>
  <c r="I3395" i="1"/>
  <c r="J3395" i="1"/>
  <c r="H720" i="1"/>
  <c r="I720" i="1"/>
  <c r="J720" i="1"/>
  <c r="H721" i="1"/>
  <c r="I721" i="1"/>
  <c r="J721" i="1"/>
  <c r="H1165" i="1"/>
  <c r="I1165" i="1"/>
  <c r="J1165" i="1"/>
  <c r="H100" i="1"/>
  <c r="I100" i="1"/>
  <c r="J100" i="1"/>
  <c r="H1166" i="1"/>
  <c r="I1166" i="1"/>
  <c r="J1166" i="1"/>
  <c r="H6363" i="1"/>
  <c r="I6363" i="1"/>
  <c r="J6363" i="1"/>
  <c r="H1167" i="1"/>
  <c r="I1167" i="1"/>
  <c r="J1167" i="1"/>
  <c r="H1168" i="1"/>
  <c r="I1168" i="1"/>
  <c r="J1168" i="1"/>
  <c r="H1169" i="1"/>
  <c r="I1169" i="1"/>
  <c r="J1169" i="1"/>
  <c r="H1170" i="1"/>
  <c r="I1170" i="1"/>
  <c r="J1170" i="1"/>
  <c r="H1171" i="1"/>
  <c r="I1171" i="1"/>
  <c r="J1171" i="1"/>
  <c r="H1172" i="1"/>
  <c r="I1172" i="1"/>
  <c r="J1172" i="1"/>
  <c r="H5863" i="1"/>
  <c r="I5863" i="1"/>
  <c r="J5863" i="1"/>
  <c r="H600" i="1"/>
  <c r="I600" i="1"/>
  <c r="J600" i="1"/>
  <c r="H5864" i="1"/>
  <c r="I5864" i="1"/>
  <c r="J5864" i="1"/>
  <c r="H4961" i="1"/>
  <c r="I4961" i="1"/>
  <c r="J4961" i="1"/>
  <c r="H4017" i="1"/>
  <c r="I4017" i="1"/>
  <c r="J4017" i="1"/>
  <c r="H101" i="1"/>
  <c r="I101" i="1"/>
  <c r="J101" i="1"/>
  <c r="H4018" i="1"/>
  <c r="I4018" i="1"/>
  <c r="J4018" i="1"/>
  <c r="H4642" i="1"/>
  <c r="I4642" i="1"/>
  <c r="J4642" i="1"/>
  <c r="H1173" i="1"/>
  <c r="I1173" i="1"/>
  <c r="J1173" i="1"/>
  <c r="H6237" i="1"/>
  <c r="I6237" i="1"/>
  <c r="J6237" i="1"/>
  <c r="H6238" i="1"/>
  <c r="I6238" i="1"/>
  <c r="J6238" i="1"/>
  <c r="H102" i="1"/>
  <c r="I102" i="1"/>
  <c r="J102" i="1"/>
  <c r="H1174" i="1"/>
  <c r="I1174" i="1"/>
  <c r="J1174" i="1"/>
  <c r="H4962" i="1"/>
  <c r="I4962" i="1"/>
  <c r="J4962" i="1"/>
  <c r="H5513" i="1"/>
  <c r="I5513" i="1"/>
  <c r="J5513" i="1"/>
  <c r="H5865" i="1"/>
  <c r="I5865" i="1"/>
  <c r="J5865" i="1"/>
  <c r="H5514" i="1"/>
  <c r="I5514" i="1"/>
  <c r="J5514" i="1"/>
  <c r="H4019" i="1"/>
  <c r="I4019" i="1"/>
  <c r="J4019" i="1"/>
  <c r="H6239" i="1"/>
  <c r="I6239" i="1"/>
  <c r="J6239" i="1"/>
  <c r="H6373" i="1"/>
  <c r="I6373" i="1"/>
  <c r="J6373" i="1"/>
  <c r="H1175" i="1"/>
  <c r="I1175" i="1"/>
  <c r="J1175" i="1"/>
  <c r="H5866" i="1"/>
  <c r="I5866" i="1"/>
  <c r="J5866" i="1"/>
  <c r="H644" i="1"/>
  <c r="I644" i="1"/>
  <c r="J644" i="1"/>
  <c r="H1176" i="1"/>
  <c r="I1176" i="1"/>
  <c r="J1176" i="1"/>
  <c r="H1177" i="1"/>
  <c r="I1177" i="1"/>
  <c r="J1177" i="1"/>
  <c r="H1178" i="1"/>
  <c r="I1178" i="1"/>
  <c r="J1178" i="1"/>
  <c r="H1179" i="1"/>
  <c r="I1179" i="1"/>
  <c r="J1179" i="1"/>
  <c r="H1180" i="1"/>
  <c r="I1180" i="1"/>
  <c r="J1180" i="1"/>
  <c r="H4020" i="1"/>
  <c r="I4020" i="1"/>
  <c r="J4020" i="1"/>
  <c r="H1181" i="1"/>
  <c r="I1181" i="1"/>
  <c r="J1181" i="1"/>
  <c r="H1182" i="1"/>
  <c r="I1182" i="1"/>
  <c r="J1182" i="1"/>
  <c r="H1183" i="1"/>
  <c r="I1183" i="1"/>
  <c r="J1183" i="1"/>
  <c r="H1184" i="1"/>
  <c r="I1184" i="1"/>
  <c r="J1184" i="1"/>
  <c r="H1185" i="1"/>
  <c r="I1185" i="1"/>
  <c r="J1185" i="1"/>
  <c r="H6107" i="1"/>
  <c r="I6107" i="1"/>
  <c r="J6107" i="1"/>
  <c r="H3935" i="1"/>
  <c r="I3935" i="1"/>
  <c r="J3935" i="1"/>
  <c r="H1186" i="1"/>
  <c r="I1186" i="1"/>
  <c r="J1186" i="1"/>
  <c r="H1187" i="1"/>
  <c r="I1187" i="1"/>
  <c r="J1187" i="1"/>
  <c r="H6108" i="1"/>
  <c r="I6108" i="1"/>
  <c r="J6108" i="1"/>
  <c r="H4963" i="1"/>
  <c r="I4963" i="1"/>
  <c r="J4963" i="1"/>
  <c r="H1188" i="1"/>
  <c r="I1188" i="1"/>
  <c r="J1188" i="1"/>
  <c r="H1189" i="1"/>
  <c r="I1189" i="1"/>
  <c r="J1189" i="1"/>
  <c r="H1190" i="1"/>
  <c r="I1190" i="1"/>
  <c r="J1190" i="1"/>
  <c r="H1191" i="1"/>
  <c r="I1191" i="1"/>
  <c r="J1191" i="1"/>
  <c r="H1192" i="1"/>
  <c r="I1192" i="1"/>
  <c r="J1192" i="1"/>
  <c r="H5515" i="1"/>
  <c r="I5515" i="1"/>
  <c r="J5515" i="1"/>
  <c r="H1193" i="1"/>
  <c r="I1193" i="1"/>
  <c r="J1193" i="1"/>
  <c r="H6157" i="1"/>
  <c r="I6157" i="1"/>
  <c r="J6157" i="1"/>
  <c r="H4021" i="1"/>
  <c r="I4021" i="1"/>
  <c r="J4021" i="1"/>
  <c r="H6364" i="1"/>
  <c r="I6364" i="1"/>
  <c r="J6364" i="1"/>
  <c r="H1194" i="1"/>
  <c r="I1194" i="1"/>
  <c r="J1194" i="1"/>
  <c r="H1195" i="1"/>
  <c r="I1195" i="1"/>
  <c r="J1195" i="1"/>
  <c r="H4964" i="1"/>
  <c r="I4964" i="1"/>
  <c r="J4964" i="1"/>
  <c r="H1196" i="1"/>
  <c r="I1196" i="1"/>
  <c r="J1196" i="1"/>
  <c r="H4022" i="1"/>
  <c r="I4022" i="1"/>
  <c r="J4022" i="1"/>
  <c r="H4023" i="1"/>
  <c r="I4023" i="1"/>
  <c r="J4023" i="1"/>
  <c r="H4024" i="1"/>
  <c r="I4024" i="1"/>
  <c r="J4024" i="1"/>
  <c r="H4025" i="1"/>
  <c r="I4025" i="1"/>
  <c r="J4025" i="1"/>
  <c r="H1197" i="1"/>
  <c r="I1197" i="1"/>
  <c r="J1197" i="1"/>
  <c r="H1198" i="1"/>
  <c r="I1198" i="1"/>
  <c r="J1198" i="1"/>
  <c r="H4965" i="1"/>
  <c r="I4965" i="1"/>
  <c r="J4965" i="1"/>
  <c r="H4966" i="1"/>
  <c r="I4966" i="1"/>
  <c r="J4966" i="1"/>
  <c r="H1199" i="1"/>
  <c r="I1199" i="1"/>
  <c r="J1199" i="1"/>
  <c r="H1200" i="1"/>
  <c r="I1200" i="1"/>
  <c r="J1200" i="1"/>
  <c r="H1201" i="1"/>
  <c r="I1201" i="1"/>
  <c r="J1201" i="1"/>
  <c r="H3936" i="1"/>
  <c r="I3936" i="1"/>
  <c r="J3936" i="1"/>
  <c r="H4229" i="1"/>
  <c r="I4229" i="1"/>
  <c r="J4229" i="1"/>
  <c r="H5516" i="1"/>
  <c r="I5516" i="1"/>
  <c r="J5516" i="1"/>
  <c r="H3648" i="1"/>
  <c r="I3648" i="1"/>
  <c r="J3648" i="1"/>
  <c r="H103" i="1"/>
  <c r="I103" i="1"/>
  <c r="J103" i="1"/>
  <c r="H3937" i="1"/>
  <c r="I3937" i="1"/>
  <c r="J3937" i="1"/>
  <c r="H3580" i="1"/>
  <c r="I3580" i="1"/>
  <c r="J3580" i="1"/>
  <c r="H1202" i="1"/>
  <c r="I1202" i="1"/>
  <c r="J1202" i="1"/>
  <c r="H4230" i="1"/>
  <c r="I4230" i="1"/>
  <c r="J4230" i="1"/>
  <c r="H4347" i="1"/>
  <c r="I4347" i="1"/>
  <c r="J4347" i="1"/>
  <c r="H1203" i="1"/>
  <c r="I1203" i="1"/>
  <c r="J1203" i="1"/>
  <c r="H4026" i="1"/>
  <c r="I4026" i="1"/>
  <c r="J4026" i="1"/>
  <c r="H3106" i="1"/>
  <c r="I3106" i="1"/>
  <c r="J3106" i="1"/>
  <c r="H529" i="1"/>
  <c r="I529" i="1"/>
  <c r="J529" i="1"/>
  <c r="H735" i="1"/>
  <c r="I735" i="1"/>
  <c r="J735" i="1"/>
  <c r="H3011" i="1"/>
  <c r="I3011" i="1"/>
  <c r="J3011" i="1"/>
  <c r="H4027" i="1"/>
  <c r="I4027" i="1"/>
  <c r="J4027" i="1"/>
  <c r="H4028" i="1"/>
  <c r="I4028" i="1"/>
  <c r="J4028" i="1"/>
  <c r="H4029" i="1"/>
  <c r="I4029" i="1"/>
  <c r="J4029" i="1"/>
  <c r="H5286" i="1"/>
  <c r="I5286" i="1"/>
  <c r="J5286" i="1"/>
  <c r="H3254" i="1"/>
  <c r="I3254" i="1"/>
  <c r="J3254" i="1"/>
  <c r="H4967" i="1"/>
  <c r="I4967" i="1"/>
  <c r="J4967" i="1"/>
  <c r="H104" i="1"/>
  <c r="I104" i="1"/>
  <c r="J104" i="1"/>
  <c r="H3165" i="1"/>
  <c r="I3165" i="1"/>
  <c r="J3165" i="1"/>
  <c r="H1204" i="1"/>
  <c r="I1204" i="1"/>
  <c r="J1204" i="1"/>
  <c r="H5517" i="1"/>
  <c r="I5517" i="1"/>
  <c r="J5517" i="1"/>
  <c r="H1205" i="1"/>
  <c r="I1205" i="1"/>
  <c r="J1205" i="1"/>
  <c r="H1206" i="1"/>
  <c r="I1206" i="1"/>
  <c r="J1206" i="1"/>
  <c r="H1207" i="1"/>
  <c r="I1207" i="1"/>
  <c r="J1207" i="1"/>
  <c r="H1208" i="1"/>
  <c r="I1208" i="1"/>
  <c r="J1208" i="1"/>
  <c r="H1209" i="1"/>
  <c r="I1209" i="1"/>
  <c r="J1209" i="1"/>
  <c r="H1210" i="1"/>
  <c r="I1210" i="1"/>
  <c r="J1210" i="1"/>
  <c r="H1211" i="1"/>
  <c r="I1211" i="1"/>
  <c r="J1211" i="1"/>
  <c r="H1212" i="1"/>
  <c r="I1212" i="1"/>
  <c r="J1212" i="1"/>
  <c r="H5518" i="1"/>
  <c r="I5518" i="1"/>
  <c r="J5518" i="1"/>
  <c r="H584" i="1"/>
  <c r="I584" i="1"/>
  <c r="J584" i="1"/>
  <c r="H4348" i="1"/>
  <c r="I4348" i="1"/>
  <c r="J4348" i="1"/>
  <c r="H105" i="1"/>
  <c r="I105" i="1"/>
  <c r="J105" i="1"/>
  <c r="H4968" i="1"/>
  <c r="I4968" i="1"/>
  <c r="J4968" i="1"/>
  <c r="H1213" i="1"/>
  <c r="I1213" i="1"/>
  <c r="J1213" i="1"/>
  <c r="H4349" i="1"/>
  <c r="I4349" i="1"/>
  <c r="J4349" i="1"/>
  <c r="H106" i="1"/>
  <c r="I106" i="1"/>
  <c r="J106" i="1"/>
  <c r="H4969" i="1"/>
  <c r="I4969" i="1"/>
  <c r="J4969" i="1"/>
  <c r="H1214" i="1"/>
  <c r="I1214" i="1"/>
  <c r="J1214" i="1"/>
  <c r="H107" i="1"/>
  <c r="I107" i="1"/>
  <c r="J107" i="1"/>
  <c r="H1215" i="1"/>
  <c r="I1215" i="1"/>
  <c r="J1215" i="1"/>
  <c r="H4970" i="1"/>
  <c r="I4970" i="1"/>
  <c r="J4970" i="1"/>
  <c r="H4971" i="1"/>
  <c r="I4971" i="1"/>
  <c r="J4971" i="1"/>
  <c r="H4972" i="1"/>
  <c r="I4972" i="1"/>
  <c r="J4972" i="1"/>
  <c r="H1216" i="1"/>
  <c r="I1216" i="1"/>
  <c r="J1216" i="1"/>
  <c r="H1217" i="1"/>
  <c r="I1217" i="1"/>
  <c r="J1217" i="1"/>
  <c r="H1218" i="1"/>
  <c r="I1218" i="1"/>
  <c r="J1218" i="1"/>
  <c r="H4350" i="1"/>
  <c r="I4350" i="1"/>
  <c r="J4350" i="1"/>
  <c r="H4973" i="1"/>
  <c r="I4973" i="1"/>
  <c r="J4973" i="1"/>
  <c r="H1219" i="1"/>
  <c r="I1219" i="1"/>
  <c r="J1219" i="1"/>
  <c r="H108" i="1"/>
  <c r="I108" i="1"/>
  <c r="J108" i="1"/>
  <c r="H1220" i="1"/>
  <c r="I1220" i="1"/>
  <c r="J1220" i="1"/>
  <c r="H1221" i="1"/>
  <c r="I1221" i="1"/>
  <c r="J1221" i="1"/>
  <c r="H109" i="1"/>
  <c r="I109" i="1"/>
  <c r="J109" i="1"/>
  <c r="H1222" i="1"/>
  <c r="I1222" i="1"/>
  <c r="J1222" i="1"/>
  <c r="H1223" i="1"/>
  <c r="I1223" i="1"/>
  <c r="J1223" i="1"/>
  <c r="H1224" i="1"/>
  <c r="I1224" i="1"/>
  <c r="J1224" i="1"/>
  <c r="H1225" i="1"/>
  <c r="I1225" i="1"/>
  <c r="J1225" i="1"/>
  <c r="H499" i="1"/>
  <c r="I499" i="1"/>
  <c r="J499" i="1"/>
  <c r="H4030" i="1"/>
  <c r="I4030" i="1"/>
  <c r="J4030" i="1"/>
  <c r="H1226" i="1"/>
  <c r="I1226" i="1"/>
  <c r="J1226" i="1"/>
  <c r="H4974" i="1"/>
  <c r="I4974" i="1"/>
  <c r="J4974" i="1"/>
  <c r="H4031" i="1"/>
  <c r="I4031" i="1"/>
  <c r="J4031" i="1"/>
  <c r="H4032" i="1"/>
  <c r="I4032" i="1"/>
  <c r="J4032" i="1"/>
  <c r="H4033" i="1"/>
  <c r="I4033" i="1"/>
  <c r="J4033" i="1"/>
  <c r="H5867" i="1"/>
  <c r="I5867" i="1"/>
  <c r="J5867" i="1"/>
  <c r="H689" i="1"/>
  <c r="I689" i="1"/>
  <c r="J689" i="1"/>
  <c r="H1227" i="1"/>
  <c r="I1227" i="1"/>
  <c r="J1227" i="1"/>
  <c r="H1228" i="1"/>
  <c r="I1228" i="1"/>
  <c r="J1228" i="1"/>
  <c r="H736" i="1"/>
  <c r="I736" i="1"/>
  <c r="J736" i="1"/>
  <c r="H704" i="1"/>
  <c r="I704" i="1"/>
  <c r="J704" i="1"/>
  <c r="H1229" i="1"/>
  <c r="I1229" i="1"/>
  <c r="J1229" i="1"/>
  <c r="H110" i="1"/>
  <c r="I110" i="1"/>
  <c r="J110" i="1"/>
  <c r="H1230" i="1"/>
  <c r="I1230" i="1"/>
  <c r="J1230" i="1"/>
  <c r="H1231" i="1"/>
  <c r="I1231" i="1"/>
  <c r="J1231" i="1"/>
  <c r="H4864" i="1"/>
  <c r="I4864" i="1"/>
  <c r="J4864" i="1"/>
  <c r="H4034" i="1"/>
  <c r="I4034" i="1"/>
  <c r="J4034" i="1"/>
  <c r="H5759" i="1"/>
  <c r="I5759" i="1"/>
  <c r="J5759" i="1"/>
  <c r="H5760" i="1"/>
  <c r="I5760" i="1"/>
  <c r="J5760" i="1"/>
  <c r="H4643" i="1"/>
  <c r="I4643" i="1"/>
  <c r="J4643" i="1"/>
  <c r="H5868" i="1"/>
  <c r="I5868" i="1"/>
  <c r="J5868" i="1"/>
  <c r="H621" i="1"/>
  <c r="I621" i="1"/>
  <c r="J621" i="1"/>
  <c r="H5276" i="1"/>
  <c r="I5276" i="1"/>
  <c r="J5276" i="1"/>
  <c r="H3924" i="1"/>
  <c r="I3924" i="1"/>
  <c r="J3924" i="1"/>
  <c r="H4611" i="1"/>
  <c r="I4611" i="1"/>
  <c r="J4611" i="1"/>
  <c r="H1232" i="1"/>
  <c r="I1232" i="1"/>
  <c r="J1232" i="1"/>
  <c r="H1233" i="1"/>
  <c r="I1233" i="1"/>
  <c r="J1233" i="1"/>
  <c r="H1234" i="1"/>
  <c r="I1234" i="1"/>
  <c r="J1234" i="1"/>
  <c r="H4975" i="1"/>
  <c r="I4975" i="1"/>
  <c r="J4975" i="1"/>
  <c r="H4976" i="1"/>
  <c r="I4976" i="1"/>
  <c r="J4976" i="1"/>
  <c r="H5869" i="1"/>
  <c r="I5869" i="1"/>
  <c r="J5869" i="1"/>
  <c r="H111" i="1"/>
  <c r="I111" i="1"/>
  <c r="J111" i="1"/>
  <c r="H112" i="1"/>
  <c r="I112" i="1"/>
  <c r="J112" i="1"/>
  <c r="H113" i="1"/>
  <c r="I113" i="1"/>
  <c r="J113" i="1"/>
  <c r="H4351" i="1"/>
  <c r="I4351" i="1"/>
  <c r="J4351" i="1"/>
  <c r="H1235" i="1"/>
  <c r="I1235" i="1"/>
  <c r="J1235" i="1"/>
  <c r="H114" i="1"/>
  <c r="I114" i="1"/>
  <c r="J114" i="1"/>
  <c r="H1236" i="1"/>
  <c r="I1236" i="1"/>
  <c r="J1236" i="1"/>
  <c r="H5519" i="1"/>
  <c r="I5519" i="1"/>
  <c r="J5519" i="1"/>
  <c r="H1237" i="1"/>
  <c r="I1237" i="1"/>
  <c r="J1237" i="1"/>
  <c r="H6374" i="1"/>
  <c r="I6374" i="1"/>
  <c r="J6374" i="1"/>
  <c r="H1238" i="1"/>
  <c r="I1238" i="1"/>
  <c r="J1238" i="1"/>
  <c r="H1239" i="1"/>
  <c r="I1239" i="1"/>
  <c r="J1239" i="1"/>
  <c r="H6240" i="1"/>
  <c r="I6240" i="1"/>
  <c r="J6240" i="1"/>
  <c r="H1240" i="1"/>
  <c r="I1240" i="1"/>
  <c r="J1240" i="1"/>
  <c r="H5520" i="1"/>
  <c r="I5520" i="1"/>
  <c r="J5520" i="1"/>
  <c r="H6370" i="1"/>
  <c r="I6370" i="1"/>
  <c r="J6370" i="1"/>
  <c r="H1241" i="1"/>
  <c r="I1241" i="1"/>
  <c r="J1241" i="1"/>
  <c r="H567" i="1"/>
  <c r="I567" i="1"/>
  <c r="J567" i="1"/>
  <c r="H1242" i="1"/>
  <c r="I1242" i="1"/>
  <c r="J1242" i="1"/>
  <c r="H4977" i="1"/>
  <c r="I4977" i="1"/>
  <c r="J4977" i="1"/>
  <c r="H1243" i="1"/>
  <c r="I1243" i="1"/>
  <c r="J1243" i="1"/>
  <c r="H5770" i="1"/>
  <c r="I5770" i="1"/>
  <c r="J5770" i="1"/>
  <c r="H1244" i="1"/>
  <c r="I1244" i="1"/>
  <c r="J1244" i="1"/>
  <c r="H1245" i="1"/>
  <c r="I1245" i="1"/>
  <c r="J1245" i="1"/>
  <c r="H4978" i="1"/>
  <c r="I4978" i="1"/>
  <c r="J4978" i="1"/>
  <c r="H4979" i="1"/>
  <c r="I4979" i="1"/>
  <c r="J4979" i="1"/>
  <c r="H6345" i="1"/>
  <c r="I6345" i="1"/>
  <c r="J6345" i="1"/>
  <c r="H4980" i="1"/>
  <c r="I4980" i="1"/>
  <c r="J4980" i="1"/>
  <c r="H4981" i="1"/>
  <c r="I4981" i="1"/>
  <c r="J4981" i="1"/>
  <c r="H1246" i="1"/>
  <c r="I1246" i="1"/>
  <c r="J1246" i="1"/>
  <c r="H4982" i="1"/>
  <c r="I4982" i="1"/>
  <c r="J4982" i="1"/>
  <c r="H115" i="1"/>
  <c r="I115" i="1"/>
  <c r="J115" i="1"/>
  <c r="H586" i="1"/>
  <c r="I586" i="1"/>
  <c r="J586" i="1"/>
  <c r="H1247" i="1"/>
  <c r="I1247" i="1"/>
  <c r="J1247" i="1"/>
  <c r="H116" i="1"/>
  <c r="I116" i="1"/>
  <c r="J116" i="1"/>
  <c r="H4352" i="1"/>
  <c r="I4352" i="1"/>
  <c r="J4352" i="1"/>
  <c r="H1248" i="1"/>
  <c r="I1248" i="1"/>
  <c r="J1248" i="1"/>
  <c r="H1249" i="1"/>
  <c r="I1249" i="1"/>
  <c r="J1249" i="1"/>
  <c r="H117" i="1"/>
  <c r="I117" i="1"/>
  <c r="J117" i="1"/>
  <c r="H1250" i="1"/>
  <c r="I1250" i="1"/>
  <c r="J1250" i="1"/>
  <c r="H5870" i="1"/>
  <c r="I5870" i="1"/>
  <c r="J5870" i="1"/>
  <c r="H1251" i="1"/>
  <c r="I1251" i="1"/>
  <c r="J1251" i="1"/>
  <c r="H1252" i="1"/>
  <c r="I1252" i="1"/>
  <c r="J1252" i="1"/>
  <c r="H5871" i="1"/>
  <c r="I5871" i="1"/>
  <c r="J5871" i="1"/>
  <c r="H1253" i="1"/>
  <c r="I1253" i="1"/>
  <c r="J1253" i="1"/>
  <c r="H1254" i="1"/>
  <c r="I1254" i="1"/>
  <c r="J1254" i="1"/>
  <c r="H1255" i="1"/>
  <c r="I1255" i="1"/>
  <c r="J1255" i="1"/>
  <c r="H1256" i="1"/>
  <c r="I1256" i="1"/>
  <c r="J1256" i="1"/>
  <c r="H1257" i="1"/>
  <c r="I1257" i="1"/>
  <c r="J1257" i="1"/>
  <c r="H1258" i="1"/>
  <c r="I1258" i="1"/>
  <c r="J1258" i="1"/>
  <c r="H6365" i="1"/>
  <c r="I6365" i="1"/>
  <c r="J6365" i="1"/>
  <c r="H118" i="1"/>
  <c r="I118" i="1"/>
  <c r="J118" i="1"/>
  <c r="H4983" i="1"/>
  <c r="I4983" i="1"/>
  <c r="J4983" i="1"/>
  <c r="H4984" i="1"/>
  <c r="I4984" i="1"/>
  <c r="J4984" i="1"/>
  <c r="H4853" i="1"/>
  <c r="I4853" i="1"/>
  <c r="J4853" i="1"/>
  <c r="H702" i="1"/>
  <c r="I702" i="1"/>
  <c r="J702" i="1"/>
  <c r="H4985" i="1"/>
  <c r="I4985" i="1"/>
  <c r="J4985" i="1"/>
  <c r="H6355" i="1"/>
  <c r="I6355" i="1"/>
  <c r="J6355" i="1"/>
  <c r="H119" i="1"/>
  <c r="I119" i="1"/>
  <c r="J119" i="1"/>
  <c r="H6356" i="1"/>
  <c r="I6356" i="1"/>
  <c r="J6356" i="1"/>
  <c r="H120" i="1"/>
  <c r="I120" i="1"/>
  <c r="J120" i="1"/>
  <c r="H5872" i="1"/>
  <c r="I5872" i="1"/>
  <c r="J5872" i="1"/>
  <c r="H1259" i="1"/>
  <c r="I1259" i="1"/>
  <c r="J1259" i="1"/>
  <c r="H1260" i="1"/>
  <c r="I1260" i="1"/>
  <c r="J1260" i="1"/>
  <c r="H4231" i="1"/>
  <c r="I4231" i="1"/>
  <c r="J4231" i="1"/>
  <c r="H6075" i="1"/>
  <c r="I6075" i="1"/>
  <c r="J6075" i="1"/>
  <c r="H1261" i="1"/>
  <c r="I1261" i="1"/>
  <c r="J1261" i="1"/>
  <c r="H121" i="1"/>
  <c r="I121" i="1"/>
  <c r="J121" i="1"/>
  <c r="H5873" i="1"/>
  <c r="I5873" i="1"/>
  <c r="J5873" i="1"/>
  <c r="H3255" i="1"/>
  <c r="I3255" i="1"/>
  <c r="J3255" i="1"/>
  <c r="H4204" i="1"/>
  <c r="I4204" i="1"/>
  <c r="J4204" i="1"/>
  <c r="H4232" i="1"/>
  <c r="I4232" i="1"/>
  <c r="J4232" i="1"/>
  <c r="H5480" i="1"/>
  <c r="I5480" i="1"/>
  <c r="J5480" i="1"/>
  <c r="H122" i="1"/>
  <c r="I122" i="1"/>
  <c r="J122" i="1"/>
  <c r="H5874" i="1"/>
  <c r="I5874" i="1"/>
  <c r="J5874" i="1"/>
  <c r="H123" i="1"/>
  <c r="I123" i="1"/>
  <c r="J123" i="1"/>
  <c r="H4035" i="1"/>
  <c r="I4035" i="1"/>
  <c r="J4035" i="1"/>
  <c r="H4233" i="1"/>
  <c r="I4233" i="1"/>
  <c r="J4233" i="1"/>
  <c r="H4986" i="1"/>
  <c r="I4986" i="1"/>
  <c r="J4986" i="1"/>
  <c r="H1262" i="1"/>
  <c r="I1262" i="1"/>
  <c r="J1262" i="1"/>
  <c r="H1263" i="1"/>
  <c r="I1263" i="1"/>
  <c r="J1263" i="1"/>
  <c r="H1264" i="1"/>
  <c r="I1264" i="1"/>
  <c r="J1264" i="1"/>
  <c r="H3166" i="1"/>
  <c r="I3166" i="1"/>
  <c r="J3166" i="1"/>
  <c r="H3167" i="1"/>
  <c r="I3167" i="1"/>
  <c r="J3167" i="1"/>
  <c r="H3168" i="1"/>
  <c r="I3168" i="1"/>
  <c r="J3168" i="1"/>
  <c r="H3169" i="1"/>
  <c r="I3169" i="1"/>
  <c r="J3169" i="1"/>
  <c r="H124" i="1"/>
  <c r="I124" i="1"/>
  <c r="J124" i="1"/>
  <c r="H1265" i="1"/>
  <c r="I1265" i="1"/>
  <c r="J1265" i="1"/>
  <c r="H762" i="1"/>
  <c r="I762" i="1"/>
  <c r="J762" i="1"/>
  <c r="H3649" i="1"/>
  <c r="I3649" i="1"/>
  <c r="J3649" i="1"/>
  <c r="H6076" i="1"/>
  <c r="I6076" i="1"/>
  <c r="J6076" i="1"/>
  <c r="H1266" i="1"/>
  <c r="I1266" i="1"/>
  <c r="J1266" i="1"/>
  <c r="H1267" i="1"/>
  <c r="I1267" i="1"/>
  <c r="J1267" i="1"/>
  <c r="H125" i="1"/>
  <c r="I125" i="1"/>
  <c r="J125" i="1"/>
  <c r="H126" i="1"/>
  <c r="I126" i="1"/>
  <c r="J126" i="1"/>
  <c r="H127" i="1"/>
  <c r="I127" i="1"/>
  <c r="J127" i="1"/>
  <c r="H5287" i="1"/>
  <c r="I5287" i="1"/>
  <c r="J5287" i="1"/>
  <c r="H1268" i="1"/>
  <c r="I1268" i="1"/>
  <c r="J1268" i="1"/>
  <c r="H3581" i="1"/>
  <c r="I3581" i="1"/>
  <c r="J3581" i="1"/>
  <c r="H4036" i="1"/>
  <c r="I4036" i="1"/>
  <c r="J4036" i="1"/>
  <c r="H5288" i="1"/>
  <c r="I5288" i="1"/>
  <c r="J5288" i="1"/>
  <c r="H733" i="1"/>
  <c r="I733" i="1"/>
  <c r="J733" i="1"/>
  <c r="H1269" i="1"/>
  <c r="I1269" i="1"/>
  <c r="J1269" i="1"/>
  <c r="H1270" i="1"/>
  <c r="I1270" i="1"/>
  <c r="J1270" i="1"/>
  <c r="H4037" i="1"/>
  <c r="I4037" i="1"/>
  <c r="J4037" i="1"/>
  <c r="H1271" i="1"/>
  <c r="I1271" i="1"/>
  <c r="J1271" i="1"/>
  <c r="H4038" i="1"/>
  <c r="I4038" i="1"/>
  <c r="J4038" i="1"/>
  <c r="H128" i="1"/>
  <c r="I128" i="1"/>
  <c r="J128" i="1"/>
  <c r="H4039" i="1"/>
  <c r="I4039" i="1"/>
  <c r="J4039" i="1"/>
  <c r="H1272" i="1"/>
  <c r="I1272" i="1"/>
  <c r="J1272" i="1"/>
  <c r="H5289" i="1"/>
  <c r="I5289" i="1"/>
  <c r="J5289" i="1"/>
  <c r="H1273" i="1"/>
  <c r="I1273" i="1"/>
  <c r="J1273" i="1"/>
  <c r="H1274" i="1"/>
  <c r="I1274" i="1"/>
  <c r="J1274" i="1"/>
  <c r="H4987" i="1"/>
  <c r="I4987" i="1"/>
  <c r="J4987" i="1"/>
  <c r="H1275" i="1"/>
  <c r="I1275" i="1"/>
  <c r="J1275" i="1"/>
  <c r="H129" i="1"/>
  <c r="I129" i="1"/>
  <c r="J129" i="1"/>
  <c r="H4988" i="1"/>
  <c r="I4988" i="1"/>
  <c r="J4988" i="1"/>
  <c r="H4040" i="1"/>
  <c r="I4040" i="1"/>
  <c r="J4040" i="1"/>
  <c r="H4234" i="1"/>
  <c r="I4234" i="1"/>
  <c r="J4234" i="1"/>
  <c r="H6077" i="1"/>
  <c r="I6077" i="1"/>
  <c r="J6077" i="1"/>
  <c r="H4644" i="1"/>
  <c r="I4644" i="1"/>
  <c r="J4644" i="1"/>
  <c r="H4989" i="1"/>
  <c r="I4989" i="1"/>
  <c r="J4989" i="1"/>
  <c r="H5771" i="1"/>
  <c r="I5771" i="1"/>
  <c r="J5771" i="1"/>
  <c r="H5646" i="1"/>
  <c r="I5646" i="1"/>
  <c r="J5646" i="1"/>
  <c r="H1276" i="1"/>
  <c r="I1276" i="1"/>
  <c r="J1276" i="1"/>
  <c r="H5290" i="1"/>
  <c r="I5290" i="1"/>
  <c r="J5290" i="1"/>
  <c r="H4353" i="1"/>
  <c r="I4353" i="1"/>
  <c r="J4353" i="1"/>
  <c r="H4574" i="1"/>
  <c r="I4574" i="1"/>
  <c r="J4574" i="1"/>
  <c r="H5772" i="1"/>
  <c r="I5772" i="1"/>
  <c r="J5772" i="1"/>
  <c r="H1277" i="1"/>
  <c r="I1277" i="1"/>
  <c r="J1277" i="1"/>
  <c r="H1278" i="1"/>
  <c r="I1278" i="1"/>
  <c r="J1278" i="1"/>
  <c r="H3396" i="1"/>
  <c r="I3396" i="1"/>
  <c r="J3396" i="1"/>
  <c r="H5773" i="1"/>
  <c r="I5773" i="1"/>
  <c r="J5773" i="1"/>
  <c r="H4354" i="1"/>
  <c r="I4354" i="1"/>
  <c r="J4354" i="1"/>
  <c r="H3650" i="1"/>
  <c r="I3650" i="1"/>
  <c r="J3650" i="1"/>
  <c r="H130" i="1"/>
  <c r="I130" i="1"/>
  <c r="J130" i="1"/>
  <c r="H1279" i="1"/>
  <c r="I1279" i="1"/>
  <c r="J1279" i="1"/>
  <c r="H1280" i="1"/>
  <c r="I1280" i="1"/>
  <c r="J1280" i="1"/>
  <c r="H1281" i="1"/>
  <c r="I1281" i="1"/>
  <c r="J1281" i="1"/>
  <c r="H131" i="1"/>
  <c r="I131" i="1"/>
  <c r="J131" i="1"/>
  <c r="H1282" i="1"/>
  <c r="I1282" i="1"/>
  <c r="J1282" i="1"/>
  <c r="H3397" i="1"/>
  <c r="I3397" i="1"/>
  <c r="J3397" i="1"/>
  <c r="H3651" i="1"/>
  <c r="I3651" i="1"/>
  <c r="J3651" i="1"/>
  <c r="H3652" i="1"/>
  <c r="I3652" i="1"/>
  <c r="J3652" i="1"/>
  <c r="H1283" i="1"/>
  <c r="I1283" i="1"/>
  <c r="J1283" i="1"/>
  <c r="H1284" i="1"/>
  <c r="I1284" i="1"/>
  <c r="J1284" i="1"/>
  <c r="H5875" i="1"/>
  <c r="I5875" i="1"/>
  <c r="J5875" i="1"/>
  <c r="H1285" i="1"/>
  <c r="I1285" i="1"/>
  <c r="J1285" i="1"/>
  <c r="H3398" i="1"/>
  <c r="I3398" i="1"/>
  <c r="J3398" i="1"/>
  <c r="H1286" i="1"/>
  <c r="I1286" i="1"/>
  <c r="J1286" i="1"/>
  <c r="H3653" i="1"/>
  <c r="I3653" i="1"/>
  <c r="J3653" i="1"/>
  <c r="H1287" i="1"/>
  <c r="I1287" i="1"/>
  <c r="J1287" i="1"/>
  <c r="H132" i="1"/>
  <c r="I132" i="1"/>
  <c r="J132" i="1"/>
  <c r="H133" i="1"/>
  <c r="I133" i="1"/>
  <c r="J133" i="1"/>
  <c r="H134" i="1"/>
  <c r="I134" i="1"/>
  <c r="J134" i="1"/>
  <c r="H135" i="1"/>
  <c r="I135" i="1"/>
  <c r="J135" i="1"/>
  <c r="H136" i="1"/>
  <c r="I136" i="1"/>
  <c r="J136" i="1"/>
  <c r="H5876" i="1"/>
  <c r="I5876" i="1"/>
  <c r="J5876" i="1"/>
  <c r="H4645" i="1"/>
  <c r="I4645" i="1"/>
  <c r="J4645" i="1"/>
  <c r="H3654" i="1"/>
  <c r="I3654" i="1"/>
  <c r="J3654" i="1"/>
  <c r="H1288" i="1"/>
  <c r="I1288" i="1"/>
  <c r="J1288" i="1"/>
  <c r="H3655" i="1"/>
  <c r="I3655" i="1"/>
  <c r="J3655" i="1"/>
  <c r="H3656" i="1"/>
  <c r="I3656" i="1"/>
  <c r="J3656" i="1"/>
  <c r="H1289" i="1"/>
  <c r="I1289" i="1"/>
  <c r="J1289" i="1"/>
  <c r="H1290" i="1"/>
  <c r="I1290" i="1"/>
  <c r="J1290" i="1"/>
  <c r="H1291" i="1"/>
  <c r="I1291" i="1"/>
  <c r="J1291" i="1"/>
  <c r="H4235" i="1"/>
  <c r="I4235" i="1"/>
  <c r="J4235" i="1"/>
  <c r="H3256" i="1"/>
  <c r="I3256" i="1"/>
  <c r="J3256" i="1"/>
  <c r="H3170" i="1"/>
  <c r="I3170" i="1"/>
  <c r="J3170" i="1"/>
  <c r="H5383" i="1"/>
  <c r="I5383" i="1"/>
  <c r="J5383" i="1"/>
  <c r="H4041" i="1"/>
  <c r="I4041" i="1"/>
  <c r="J4041" i="1"/>
  <c r="H1292" i="1"/>
  <c r="I1292" i="1"/>
  <c r="J1292" i="1"/>
  <c r="H1293" i="1"/>
  <c r="I1293" i="1"/>
  <c r="J1293" i="1"/>
  <c r="H5877" i="1"/>
  <c r="I5877" i="1"/>
  <c r="J5877" i="1"/>
  <c r="H137" i="1"/>
  <c r="I137" i="1"/>
  <c r="J137" i="1"/>
  <c r="H1294" i="1"/>
  <c r="I1294" i="1"/>
  <c r="J1294" i="1"/>
  <c r="H1295" i="1"/>
  <c r="I1295" i="1"/>
  <c r="J1295" i="1"/>
  <c r="H1296" i="1"/>
  <c r="I1296" i="1"/>
  <c r="J1296" i="1"/>
  <c r="H3171" i="1"/>
  <c r="I3171" i="1"/>
  <c r="J3171" i="1"/>
  <c r="H5384" i="1"/>
  <c r="I5384" i="1"/>
  <c r="J5384" i="1"/>
  <c r="H3399" i="1"/>
  <c r="I3399" i="1"/>
  <c r="J3399" i="1"/>
  <c r="H3400" i="1"/>
  <c r="I3400" i="1"/>
  <c r="J3400" i="1"/>
  <c r="H3172" i="1"/>
  <c r="I3172" i="1"/>
  <c r="J3172" i="1"/>
  <c r="H5385" i="1"/>
  <c r="I5385" i="1"/>
  <c r="J5385" i="1"/>
  <c r="H3401" i="1"/>
  <c r="I3401" i="1"/>
  <c r="J3401" i="1"/>
  <c r="H3402" i="1"/>
  <c r="I3402" i="1"/>
  <c r="J3402" i="1"/>
  <c r="H1297" i="1"/>
  <c r="I1297" i="1"/>
  <c r="J1297" i="1"/>
  <c r="H5878" i="1"/>
  <c r="I5878" i="1"/>
  <c r="J5878" i="1"/>
  <c r="H1298" i="1"/>
  <c r="I1298" i="1"/>
  <c r="J1298" i="1"/>
  <c r="H1299" i="1"/>
  <c r="I1299" i="1"/>
  <c r="J1299" i="1"/>
  <c r="H4990" i="1"/>
  <c r="I4990" i="1"/>
  <c r="J4990" i="1"/>
  <c r="H138" i="1"/>
  <c r="I138" i="1"/>
  <c r="J138" i="1"/>
  <c r="H4991" i="1"/>
  <c r="I4991" i="1"/>
  <c r="J4991" i="1"/>
  <c r="H3075" i="1"/>
  <c r="I3075" i="1"/>
  <c r="J3075" i="1"/>
  <c r="H3076" i="1"/>
  <c r="I3076" i="1"/>
  <c r="J3076" i="1"/>
  <c r="H4355" i="1"/>
  <c r="I4355" i="1"/>
  <c r="J4355" i="1"/>
  <c r="H543" i="1"/>
  <c r="I543" i="1"/>
  <c r="J543" i="1"/>
  <c r="H6330" i="1"/>
  <c r="I6330" i="1"/>
  <c r="J6330" i="1"/>
  <c r="H139" i="1"/>
  <c r="I139" i="1"/>
  <c r="J139" i="1"/>
  <c r="H5879" i="1"/>
  <c r="I5879" i="1"/>
  <c r="J5879" i="1"/>
  <c r="H1300" i="1"/>
  <c r="I1300" i="1"/>
  <c r="J1300" i="1"/>
  <c r="H1301" i="1"/>
  <c r="I1301" i="1"/>
  <c r="J1301" i="1"/>
  <c r="H4992" i="1"/>
  <c r="I4992" i="1"/>
  <c r="J4992" i="1"/>
  <c r="H140" i="1"/>
  <c r="I140" i="1"/>
  <c r="J140" i="1"/>
  <c r="H4993" i="1"/>
  <c r="I4993" i="1"/>
  <c r="J4993" i="1"/>
  <c r="H3403" i="1"/>
  <c r="I3403" i="1"/>
  <c r="J3403" i="1"/>
  <c r="H1302" i="1"/>
  <c r="I1302" i="1"/>
  <c r="J1302" i="1"/>
  <c r="H3107" i="1"/>
  <c r="I3107" i="1"/>
  <c r="J3107" i="1"/>
  <c r="H556" i="1"/>
  <c r="I556" i="1"/>
  <c r="J556" i="1"/>
  <c r="H141" i="1"/>
  <c r="I141" i="1"/>
  <c r="J141" i="1"/>
  <c r="H142" i="1"/>
  <c r="I142" i="1"/>
  <c r="J142" i="1"/>
  <c r="H1303" i="1"/>
  <c r="I1303" i="1"/>
  <c r="J1303" i="1"/>
  <c r="H1304" i="1"/>
  <c r="I1304" i="1"/>
  <c r="J1304" i="1"/>
  <c r="H4646" i="1"/>
  <c r="I4646" i="1"/>
  <c r="J4646" i="1"/>
  <c r="H1305" i="1"/>
  <c r="I1305" i="1"/>
  <c r="J1305" i="1"/>
  <c r="H1306" i="1"/>
  <c r="I1306" i="1"/>
  <c r="J1306" i="1"/>
  <c r="H6241" i="1"/>
  <c r="I6241" i="1"/>
  <c r="J6241" i="1"/>
  <c r="H6029" i="1"/>
  <c r="I6029" i="1"/>
  <c r="J6029" i="1"/>
  <c r="H4236" i="1"/>
  <c r="I4236" i="1"/>
  <c r="J4236" i="1"/>
  <c r="H4237" i="1"/>
  <c r="I4237" i="1"/>
  <c r="J4237" i="1"/>
  <c r="H5521" i="1"/>
  <c r="I5521" i="1"/>
  <c r="J5521" i="1"/>
  <c r="H6147" i="1"/>
  <c r="I6147" i="1"/>
  <c r="J6147" i="1"/>
  <c r="H5809" i="1"/>
  <c r="I5809" i="1"/>
  <c r="J5809" i="1"/>
  <c r="H3173" i="1"/>
  <c r="I3173" i="1"/>
  <c r="J3173" i="1"/>
  <c r="H3174" i="1"/>
  <c r="I3174" i="1"/>
  <c r="J3174" i="1"/>
  <c r="H4824" i="1"/>
  <c r="I4824" i="1"/>
  <c r="J4824" i="1"/>
  <c r="H1307" i="1"/>
  <c r="I1307" i="1"/>
  <c r="J1307" i="1"/>
  <c r="H3657" i="1"/>
  <c r="I3657" i="1"/>
  <c r="J3657" i="1"/>
  <c r="H143" i="1"/>
  <c r="I143" i="1"/>
  <c r="J143" i="1"/>
  <c r="H3404" i="1"/>
  <c r="I3404" i="1"/>
  <c r="J3404" i="1"/>
  <c r="H144" i="1"/>
  <c r="I144" i="1"/>
  <c r="J144" i="1"/>
  <c r="H145" i="1"/>
  <c r="I145" i="1"/>
  <c r="J145" i="1"/>
  <c r="H4042" i="1"/>
  <c r="I4042" i="1"/>
  <c r="J4042" i="1"/>
  <c r="H1308" i="1"/>
  <c r="I1308" i="1"/>
  <c r="J1308" i="1"/>
  <c r="H4825" i="1"/>
  <c r="I4825" i="1"/>
  <c r="J4825" i="1"/>
  <c r="H3108" i="1"/>
  <c r="I3108" i="1"/>
  <c r="J3108" i="1"/>
  <c r="H4043" i="1"/>
  <c r="I4043" i="1"/>
  <c r="J4043" i="1"/>
  <c r="H1309" i="1"/>
  <c r="I1309" i="1"/>
  <c r="J1309" i="1"/>
  <c r="H146" i="1"/>
  <c r="I146" i="1"/>
  <c r="J146" i="1"/>
  <c r="H1310" i="1"/>
  <c r="I1310" i="1"/>
  <c r="J1310" i="1"/>
  <c r="H1311" i="1"/>
  <c r="I1311" i="1"/>
  <c r="J1311" i="1"/>
  <c r="H4356" i="1"/>
  <c r="I4356" i="1"/>
  <c r="J4356" i="1"/>
  <c r="H1312" i="1"/>
  <c r="I1312" i="1"/>
  <c r="J1312" i="1"/>
  <c r="H4357" i="1"/>
  <c r="I4357" i="1"/>
  <c r="J4357" i="1"/>
  <c r="H147" i="1"/>
  <c r="I147" i="1"/>
  <c r="J147" i="1"/>
  <c r="H4994" i="1"/>
  <c r="I4994" i="1"/>
  <c r="J4994" i="1"/>
  <c r="H4995" i="1"/>
  <c r="I4995" i="1"/>
  <c r="J4995" i="1"/>
  <c r="H1313" i="1"/>
  <c r="I1313" i="1"/>
  <c r="J1313" i="1"/>
  <c r="H1314" i="1"/>
  <c r="I1314" i="1"/>
  <c r="J1314" i="1"/>
  <c r="H4996" i="1"/>
  <c r="I4996" i="1"/>
  <c r="J4996" i="1"/>
  <c r="H6357" i="1"/>
  <c r="I6357" i="1"/>
  <c r="J6357" i="1"/>
  <c r="H5647" i="1"/>
  <c r="I5647" i="1"/>
  <c r="J5647" i="1"/>
  <c r="H3109" i="1"/>
  <c r="I3109" i="1"/>
  <c r="J3109" i="1"/>
  <c r="H3658" i="1"/>
  <c r="I3658" i="1"/>
  <c r="J3658" i="1"/>
  <c r="H5648" i="1"/>
  <c r="I5648" i="1"/>
  <c r="J5648" i="1"/>
  <c r="H5649" i="1"/>
  <c r="I5649" i="1"/>
  <c r="J5649" i="1"/>
  <c r="H515" i="1"/>
  <c r="I515" i="1"/>
  <c r="J515" i="1"/>
  <c r="H516" i="1"/>
  <c r="I516" i="1"/>
  <c r="J516" i="1"/>
  <c r="H4044" i="1"/>
  <c r="I4044" i="1"/>
  <c r="J4044" i="1"/>
  <c r="H4045" i="1"/>
  <c r="I4045" i="1"/>
  <c r="J4045" i="1"/>
  <c r="H4046" i="1"/>
  <c r="I4046" i="1"/>
  <c r="J4046" i="1"/>
  <c r="H4047" i="1"/>
  <c r="I4047" i="1"/>
  <c r="J4047" i="1"/>
  <c r="H4048" i="1"/>
  <c r="I4048" i="1"/>
  <c r="J4048" i="1"/>
  <c r="H1315" i="1"/>
  <c r="I1315" i="1"/>
  <c r="J1315" i="1"/>
  <c r="H1316" i="1"/>
  <c r="I1316" i="1"/>
  <c r="J1316" i="1"/>
  <c r="H1317" i="1"/>
  <c r="I1317" i="1"/>
  <c r="J1317" i="1"/>
  <c r="H1318" i="1"/>
  <c r="I1318" i="1"/>
  <c r="J1318" i="1"/>
  <c r="H4997" i="1"/>
  <c r="I4997" i="1"/>
  <c r="J4997" i="1"/>
  <c r="H4998" i="1"/>
  <c r="I4998" i="1"/>
  <c r="J4998" i="1"/>
  <c r="H4999" i="1"/>
  <c r="I4999" i="1"/>
  <c r="J4999" i="1"/>
  <c r="H4049" i="1"/>
  <c r="I4049" i="1"/>
  <c r="J4049" i="1"/>
  <c r="H5000" i="1"/>
  <c r="I5000" i="1"/>
  <c r="J5000" i="1"/>
  <c r="H148" i="1"/>
  <c r="I148" i="1"/>
  <c r="J148" i="1"/>
  <c r="H149" i="1"/>
  <c r="I149" i="1"/>
  <c r="J149" i="1"/>
  <c r="H1319" i="1"/>
  <c r="I1319" i="1"/>
  <c r="J1319" i="1"/>
  <c r="H1320" i="1"/>
  <c r="I1320" i="1"/>
  <c r="J1320" i="1"/>
  <c r="H5001" i="1"/>
  <c r="I5001" i="1"/>
  <c r="J5001" i="1"/>
  <c r="H5002" i="1"/>
  <c r="I5002" i="1"/>
  <c r="J5002" i="1"/>
  <c r="H5003" i="1"/>
  <c r="I5003" i="1"/>
  <c r="J5003" i="1"/>
  <c r="H4050" i="1"/>
  <c r="I4050" i="1"/>
  <c r="J4050" i="1"/>
  <c r="H5004" i="1"/>
  <c r="I5004" i="1"/>
  <c r="J5004" i="1"/>
  <c r="H1321" i="1"/>
  <c r="I1321" i="1"/>
  <c r="J1321" i="1"/>
  <c r="H1322" i="1"/>
  <c r="I1322" i="1"/>
  <c r="J1322" i="1"/>
  <c r="H1323" i="1"/>
  <c r="I1323" i="1"/>
  <c r="J1323" i="1"/>
  <c r="H4281" i="1"/>
  <c r="I4281" i="1"/>
  <c r="J4281" i="1"/>
  <c r="H4282" i="1"/>
  <c r="I4282" i="1"/>
  <c r="J4282" i="1"/>
  <c r="H150" i="1"/>
  <c r="I150" i="1"/>
  <c r="J150" i="1"/>
  <c r="H5005" i="1"/>
  <c r="I5005" i="1"/>
  <c r="J5005" i="1"/>
  <c r="H5006" i="1"/>
  <c r="I5006" i="1"/>
  <c r="J5006" i="1"/>
  <c r="H5007" i="1"/>
  <c r="I5007" i="1"/>
  <c r="J5007" i="1"/>
  <c r="H4051" i="1"/>
  <c r="I4051" i="1"/>
  <c r="J4051" i="1"/>
  <c r="H5008" i="1"/>
  <c r="I5008" i="1"/>
  <c r="J5008" i="1"/>
  <c r="H3938" i="1"/>
  <c r="I3938" i="1"/>
  <c r="J3938" i="1"/>
  <c r="H5817" i="1"/>
  <c r="I5817" i="1"/>
  <c r="J5817" i="1"/>
  <c r="H3939" i="1"/>
  <c r="I3939" i="1"/>
  <c r="J3939" i="1"/>
  <c r="H4647" i="1"/>
  <c r="I4647" i="1"/>
  <c r="J4647" i="1"/>
  <c r="H151" i="1"/>
  <c r="I151" i="1"/>
  <c r="J151" i="1"/>
  <c r="H1324" i="1"/>
  <c r="I1324" i="1"/>
  <c r="J1324" i="1"/>
  <c r="H1325" i="1"/>
  <c r="I1325" i="1"/>
  <c r="J1325" i="1"/>
  <c r="H152" i="1"/>
  <c r="I152" i="1"/>
  <c r="J152" i="1"/>
  <c r="H5009" i="1"/>
  <c r="I5009" i="1"/>
  <c r="J5009" i="1"/>
  <c r="H5010" i="1"/>
  <c r="I5010" i="1"/>
  <c r="J5010" i="1"/>
  <c r="H5011" i="1"/>
  <c r="I5011" i="1"/>
  <c r="J5011" i="1"/>
  <c r="H4052" i="1"/>
  <c r="I4052" i="1"/>
  <c r="J4052" i="1"/>
  <c r="H5012" i="1"/>
  <c r="I5012" i="1"/>
  <c r="J5012" i="1"/>
  <c r="H153" i="1"/>
  <c r="I153" i="1"/>
  <c r="J153" i="1"/>
  <c r="H154" i="1"/>
  <c r="I154" i="1"/>
  <c r="J154" i="1"/>
  <c r="H5013" i="1"/>
  <c r="I5013" i="1"/>
  <c r="J5013" i="1"/>
  <c r="H5650" i="1"/>
  <c r="I5650" i="1"/>
  <c r="J5650" i="1"/>
  <c r="H1326" i="1"/>
  <c r="I1326" i="1"/>
  <c r="J1326" i="1"/>
  <c r="H3659" i="1"/>
  <c r="I3659" i="1"/>
  <c r="J3659" i="1"/>
  <c r="H1327" i="1"/>
  <c r="I1327" i="1"/>
  <c r="J1327" i="1"/>
  <c r="H1328" i="1"/>
  <c r="I1328" i="1"/>
  <c r="J1328" i="1"/>
  <c r="H5522" i="1"/>
  <c r="I5522" i="1"/>
  <c r="J5522" i="1"/>
  <c r="H4648" i="1"/>
  <c r="I4648" i="1"/>
  <c r="J4648" i="1"/>
  <c r="H4649" i="1"/>
  <c r="I4649" i="1"/>
  <c r="J4649" i="1"/>
  <c r="H1329" i="1"/>
  <c r="I1329" i="1"/>
  <c r="J1329" i="1"/>
  <c r="H4650" i="1"/>
  <c r="I4650" i="1"/>
  <c r="J4650" i="1"/>
  <c r="H4651" i="1"/>
  <c r="I4651" i="1"/>
  <c r="J4651" i="1"/>
  <c r="H1330" i="1"/>
  <c r="I1330" i="1"/>
  <c r="J1330" i="1"/>
  <c r="H3021" i="1"/>
  <c r="I3021" i="1"/>
  <c r="J3021" i="1"/>
  <c r="H3022" i="1"/>
  <c r="I3022" i="1"/>
  <c r="J3022" i="1"/>
  <c r="H155" i="1"/>
  <c r="I155" i="1"/>
  <c r="J155" i="1"/>
  <c r="H566" i="1"/>
  <c r="I566" i="1"/>
  <c r="J566" i="1"/>
  <c r="H1331" i="1"/>
  <c r="I1331" i="1"/>
  <c r="J1331" i="1"/>
  <c r="H645" i="1"/>
  <c r="I645" i="1"/>
  <c r="J645" i="1"/>
  <c r="H1332" i="1"/>
  <c r="I1332" i="1"/>
  <c r="J1332" i="1"/>
  <c r="H1333" i="1"/>
  <c r="I1333" i="1"/>
  <c r="J1333" i="1"/>
  <c r="H1334" i="1"/>
  <c r="I1334" i="1"/>
  <c r="J1334" i="1"/>
  <c r="H4053" i="1"/>
  <c r="I4053" i="1"/>
  <c r="J4053" i="1"/>
  <c r="H4358" i="1"/>
  <c r="I4358" i="1"/>
  <c r="J4358" i="1"/>
  <c r="H1335" i="1"/>
  <c r="I1335" i="1"/>
  <c r="J1335" i="1"/>
  <c r="H4054" i="1"/>
  <c r="I4054" i="1"/>
  <c r="J4054" i="1"/>
  <c r="H4359" i="1"/>
  <c r="I4359" i="1"/>
  <c r="J4359" i="1"/>
  <c r="H1336" i="1"/>
  <c r="I1336" i="1"/>
  <c r="J1336" i="1"/>
  <c r="H1337" i="1"/>
  <c r="I1337" i="1"/>
  <c r="J1337" i="1"/>
  <c r="H1338" i="1"/>
  <c r="I1338" i="1"/>
  <c r="J1338" i="1"/>
  <c r="H1339" i="1"/>
  <c r="I1339" i="1"/>
  <c r="J1339" i="1"/>
  <c r="H646" i="1"/>
  <c r="I646" i="1"/>
  <c r="J646" i="1"/>
  <c r="H1340" i="1"/>
  <c r="I1340" i="1"/>
  <c r="J1340" i="1"/>
  <c r="H647" i="1"/>
  <c r="I647" i="1"/>
  <c r="J647" i="1"/>
  <c r="H1341" i="1"/>
  <c r="I1341" i="1"/>
  <c r="J1341" i="1"/>
  <c r="H648" i="1"/>
  <c r="I648" i="1"/>
  <c r="J648" i="1"/>
  <c r="H1342" i="1"/>
  <c r="I1342" i="1"/>
  <c r="J1342" i="1"/>
  <c r="H649" i="1"/>
  <c r="I649" i="1"/>
  <c r="J649" i="1"/>
  <c r="H1343" i="1"/>
  <c r="I1343" i="1"/>
  <c r="J1343" i="1"/>
  <c r="H1344" i="1"/>
  <c r="I1344" i="1"/>
  <c r="J1344" i="1"/>
  <c r="H1345" i="1"/>
  <c r="I1345" i="1"/>
  <c r="J1345" i="1"/>
  <c r="H1346" i="1"/>
  <c r="I1346" i="1"/>
  <c r="J1346" i="1"/>
  <c r="H4652" i="1"/>
  <c r="I4652" i="1"/>
  <c r="J4652" i="1"/>
  <c r="H5386" i="1"/>
  <c r="I5386" i="1"/>
  <c r="J5386" i="1"/>
  <c r="H6109" i="1"/>
  <c r="I6109" i="1"/>
  <c r="J6109" i="1"/>
  <c r="H5651" i="1"/>
  <c r="I5651" i="1"/>
  <c r="J5651" i="1"/>
  <c r="H3660" i="1"/>
  <c r="I3660" i="1"/>
  <c r="J3660" i="1"/>
  <c r="H1347" i="1"/>
  <c r="I1347" i="1"/>
  <c r="J1347" i="1"/>
  <c r="H1348" i="1"/>
  <c r="I1348" i="1"/>
  <c r="J1348" i="1"/>
  <c r="H1349" i="1"/>
  <c r="I1349" i="1"/>
  <c r="J1349" i="1"/>
  <c r="H4360" i="1"/>
  <c r="I4360" i="1"/>
  <c r="J4360" i="1"/>
  <c r="H1350" i="1"/>
  <c r="I1350" i="1"/>
  <c r="J1350" i="1"/>
  <c r="H1351" i="1"/>
  <c r="I1351" i="1"/>
  <c r="J1351" i="1"/>
  <c r="H1352" i="1"/>
  <c r="I1352" i="1"/>
  <c r="J1352" i="1"/>
  <c r="H1353" i="1"/>
  <c r="I1353" i="1"/>
  <c r="J1353" i="1"/>
  <c r="H1354" i="1"/>
  <c r="I1354" i="1"/>
  <c r="J1354" i="1"/>
  <c r="H1355" i="1"/>
  <c r="I1355" i="1"/>
  <c r="J1355" i="1"/>
  <c r="H156" i="1"/>
  <c r="I156" i="1"/>
  <c r="J156" i="1"/>
  <c r="H5652" i="1"/>
  <c r="I5652" i="1"/>
  <c r="J5652" i="1"/>
  <c r="H3661" i="1"/>
  <c r="I3661" i="1"/>
  <c r="J3661" i="1"/>
  <c r="H4361" i="1"/>
  <c r="I4361" i="1"/>
  <c r="J4361" i="1"/>
  <c r="H1356" i="1"/>
  <c r="I1356" i="1"/>
  <c r="J1356" i="1"/>
  <c r="H157" i="1"/>
  <c r="I157" i="1"/>
  <c r="J157" i="1"/>
  <c r="H5653" i="1"/>
  <c r="I5653" i="1"/>
  <c r="J5653" i="1"/>
  <c r="H3662" i="1"/>
  <c r="I3662" i="1"/>
  <c r="J3662" i="1"/>
  <c r="H4362" i="1"/>
  <c r="I4362" i="1"/>
  <c r="J4362" i="1"/>
  <c r="H1357" i="1"/>
  <c r="I1357" i="1"/>
  <c r="J1357" i="1"/>
  <c r="H5014" i="1"/>
  <c r="I5014" i="1"/>
  <c r="J5014" i="1"/>
  <c r="H6196" i="1"/>
  <c r="I6196" i="1"/>
  <c r="J6196" i="1"/>
  <c r="H1358" i="1"/>
  <c r="I1358" i="1"/>
  <c r="J1358" i="1"/>
  <c r="H3663" i="1"/>
  <c r="I3663" i="1"/>
  <c r="J3663" i="1"/>
  <c r="H4363" i="1"/>
  <c r="I4363" i="1"/>
  <c r="J4363" i="1"/>
  <c r="H4364" i="1"/>
  <c r="I4364" i="1"/>
  <c r="J4364" i="1"/>
  <c r="H738" i="1"/>
  <c r="I738" i="1"/>
  <c r="J738" i="1"/>
  <c r="H723" i="1"/>
  <c r="I723" i="1"/>
  <c r="J723" i="1"/>
  <c r="H1359" i="1"/>
  <c r="I1359" i="1"/>
  <c r="J1359" i="1"/>
  <c r="H4365" i="1"/>
  <c r="I4365" i="1"/>
  <c r="J4365" i="1"/>
  <c r="H5880" i="1"/>
  <c r="I5880" i="1"/>
  <c r="J5880" i="1"/>
  <c r="H688" i="1"/>
  <c r="I688" i="1"/>
  <c r="J688" i="1"/>
  <c r="H1360" i="1"/>
  <c r="I1360" i="1"/>
  <c r="J1360" i="1"/>
  <c r="H1361" i="1"/>
  <c r="I1361" i="1"/>
  <c r="J1361" i="1"/>
  <c r="H3405" i="1"/>
  <c r="I3405" i="1"/>
  <c r="J3405" i="1"/>
  <c r="H1362" i="1"/>
  <c r="I1362" i="1"/>
  <c r="J1362" i="1"/>
  <c r="H1363" i="1"/>
  <c r="I1363" i="1"/>
  <c r="J1363" i="1"/>
  <c r="H656" i="1"/>
  <c r="I656" i="1"/>
  <c r="J656" i="1"/>
  <c r="H5015" i="1"/>
  <c r="I5015" i="1"/>
  <c r="J5015" i="1"/>
  <c r="H4366" i="1"/>
  <c r="I4366" i="1"/>
  <c r="J4366" i="1"/>
  <c r="H654" i="1"/>
  <c r="I654" i="1"/>
  <c r="J654" i="1"/>
  <c r="H6360" i="1"/>
  <c r="I6360" i="1"/>
  <c r="J6360" i="1"/>
  <c r="H4826" i="1"/>
  <c r="I4826" i="1"/>
  <c r="J4826" i="1"/>
  <c r="H4653" i="1"/>
  <c r="I4653" i="1"/>
  <c r="J4653" i="1"/>
  <c r="H158" i="1"/>
  <c r="I158" i="1"/>
  <c r="J158" i="1"/>
  <c r="H1364" i="1"/>
  <c r="I1364" i="1"/>
  <c r="J1364" i="1"/>
  <c r="H635" i="1"/>
  <c r="I635" i="1"/>
  <c r="J635" i="1"/>
  <c r="H4055" i="1"/>
  <c r="I4055" i="1"/>
  <c r="J4055" i="1"/>
  <c r="H6158" i="1"/>
  <c r="I6158" i="1"/>
  <c r="J6158" i="1"/>
  <c r="H159" i="1"/>
  <c r="I159" i="1"/>
  <c r="J159" i="1"/>
  <c r="H1365" i="1"/>
  <c r="I1365" i="1"/>
  <c r="J1365" i="1"/>
  <c r="H5822" i="1"/>
  <c r="I5822" i="1"/>
  <c r="J5822" i="1"/>
  <c r="H1366" i="1"/>
  <c r="I1366" i="1"/>
  <c r="J1366" i="1"/>
  <c r="H1367" i="1"/>
  <c r="I1367" i="1"/>
  <c r="J1367" i="1"/>
  <c r="H1368" i="1"/>
  <c r="I1368" i="1"/>
  <c r="J1368" i="1"/>
  <c r="H1369" i="1"/>
  <c r="I1369" i="1"/>
  <c r="J1369" i="1"/>
  <c r="H1370" i="1"/>
  <c r="I1370" i="1"/>
  <c r="J1370" i="1"/>
  <c r="H1371" i="1"/>
  <c r="I1371" i="1"/>
  <c r="J1371" i="1"/>
  <c r="H4654" i="1"/>
  <c r="I4654" i="1"/>
  <c r="J4654" i="1"/>
  <c r="H5654" i="1"/>
  <c r="I5654" i="1"/>
  <c r="J5654" i="1"/>
  <c r="H6110" i="1"/>
  <c r="I6110" i="1"/>
  <c r="J6110" i="1"/>
  <c r="H4367" i="1"/>
  <c r="I4367" i="1"/>
  <c r="J4367" i="1"/>
  <c r="H5016" i="1"/>
  <c r="I5016" i="1"/>
  <c r="J5016" i="1"/>
  <c r="H6159" i="1"/>
  <c r="I6159" i="1"/>
  <c r="J6159" i="1"/>
  <c r="H6160" i="1"/>
  <c r="I6160" i="1"/>
  <c r="J6160" i="1"/>
  <c r="H4655" i="1"/>
  <c r="I4655" i="1"/>
  <c r="J4655" i="1"/>
  <c r="H1372" i="1"/>
  <c r="I1372" i="1"/>
  <c r="J1372" i="1"/>
  <c r="H1373" i="1"/>
  <c r="I1373" i="1"/>
  <c r="J1373" i="1"/>
  <c r="H6161" i="1"/>
  <c r="I6161" i="1"/>
  <c r="J6161" i="1"/>
  <c r="H6162" i="1"/>
  <c r="I6162" i="1"/>
  <c r="J6162" i="1"/>
  <c r="H1374" i="1"/>
  <c r="I1374" i="1"/>
  <c r="J1374" i="1"/>
  <c r="H1375" i="1"/>
  <c r="I1375" i="1"/>
  <c r="J1375" i="1"/>
  <c r="H1376" i="1"/>
  <c r="I1376" i="1"/>
  <c r="J1376" i="1"/>
  <c r="H1377" i="1"/>
  <c r="I1377" i="1"/>
  <c r="J1377" i="1"/>
  <c r="H1378" i="1"/>
  <c r="I1378" i="1"/>
  <c r="J1378" i="1"/>
  <c r="H1379" i="1"/>
  <c r="I1379" i="1"/>
  <c r="J1379" i="1"/>
  <c r="H1380" i="1"/>
  <c r="I1380" i="1"/>
  <c r="J1380" i="1"/>
  <c r="H5017" i="1"/>
  <c r="I5017" i="1"/>
  <c r="J5017" i="1"/>
  <c r="H1381" i="1"/>
  <c r="I1381" i="1"/>
  <c r="J1381" i="1"/>
  <c r="H3664" i="1"/>
  <c r="I3664" i="1"/>
  <c r="J3664" i="1"/>
  <c r="H160" i="1"/>
  <c r="I160" i="1"/>
  <c r="J160" i="1"/>
  <c r="H3406" i="1"/>
  <c r="I3406" i="1"/>
  <c r="J3406" i="1"/>
  <c r="H6111" i="1"/>
  <c r="I6111" i="1"/>
  <c r="J6111" i="1"/>
  <c r="H1382" i="1"/>
  <c r="I1382" i="1"/>
  <c r="J1382" i="1"/>
  <c r="H3665" i="1"/>
  <c r="I3665" i="1"/>
  <c r="J3665" i="1"/>
  <c r="H161" i="1"/>
  <c r="I161" i="1"/>
  <c r="J161" i="1"/>
  <c r="H3407" i="1"/>
  <c r="I3407" i="1"/>
  <c r="J3407" i="1"/>
  <c r="H6112" i="1"/>
  <c r="I6112" i="1"/>
  <c r="J6112" i="1"/>
  <c r="H162" i="1"/>
  <c r="I162" i="1"/>
  <c r="J162" i="1"/>
  <c r="H163" i="1"/>
  <c r="I163" i="1"/>
  <c r="J163" i="1"/>
  <c r="H1383" i="1"/>
  <c r="I1383" i="1"/>
  <c r="J1383" i="1"/>
  <c r="H5774" i="1"/>
  <c r="I5774" i="1"/>
  <c r="J5774" i="1"/>
  <c r="H1384" i="1"/>
  <c r="I1384" i="1"/>
  <c r="J1384" i="1"/>
  <c r="H4368" i="1"/>
  <c r="I4368" i="1"/>
  <c r="J4368" i="1"/>
  <c r="H164" i="1"/>
  <c r="I164" i="1"/>
  <c r="J164" i="1"/>
  <c r="H1385" i="1"/>
  <c r="I1385" i="1"/>
  <c r="J1385" i="1"/>
  <c r="H165" i="1"/>
  <c r="I165" i="1"/>
  <c r="J165" i="1"/>
  <c r="H1386" i="1"/>
  <c r="I1386" i="1"/>
  <c r="J1386" i="1"/>
  <c r="H1387" i="1"/>
  <c r="I1387" i="1"/>
  <c r="J1387" i="1"/>
  <c r="H1388" i="1"/>
  <c r="I1388" i="1"/>
  <c r="J1388" i="1"/>
  <c r="H1389" i="1"/>
  <c r="I1389" i="1"/>
  <c r="J1389" i="1"/>
  <c r="H3666" i="1"/>
  <c r="I3666" i="1"/>
  <c r="J3666" i="1"/>
  <c r="H1390" i="1"/>
  <c r="I1390" i="1"/>
  <c r="J1390" i="1"/>
  <c r="H1391" i="1"/>
  <c r="I1391" i="1"/>
  <c r="J1391" i="1"/>
  <c r="H1392" i="1"/>
  <c r="I1392" i="1"/>
  <c r="J1392" i="1"/>
  <c r="H1393" i="1"/>
  <c r="I1393" i="1"/>
  <c r="J1393" i="1"/>
  <c r="H1394" i="1"/>
  <c r="I1394" i="1"/>
  <c r="J1394" i="1"/>
  <c r="H1395" i="1"/>
  <c r="I1395" i="1"/>
  <c r="J1395" i="1"/>
  <c r="H5881" i="1"/>
  <c r="I5881" i="1"/>
  <c r="J5881" i="1"/>
  <c r="H5882" i="1"/>
  <c r="I5882" i="1"/>
  <c r="J5882" i="1"/>
  <c r="H166" i="1"/>
  <c r="I166" i="1"/>
  <c r="J166" i="1"/>
  <c r="H6163" i="1"/>
  <c r="I6163" i="1"/>
  <c r="J6163" i="1"/>
  <c r="H1396" i="1"/>
  <c r="I1396" i="1"/>
  <c r="J1396" i="1"/>
  <c r="H167" i="1"/>
  <c r="I167" i="1"/>
  <c r="J167" i="1"/>
  <c r="H1397" i="1"/>
  <c r="I1397" i="1"/>
  <c r="J1397" i="1"/>
  <c r="H641" i="1"/>
  <c r="I641" i="1"/>
  <c r="J641" i="1"/>
  <c r="H168" i="1"/>
  <c r="I168" i="1"/>
  <c r="J168" i="1"/>
  <c r="H4238" i="1"/>
  <c r="I4238" i="1"/>
  <c r="J4238" i="1"/>
  <c r="H4239" i="1"/>
  <c r="I4239" i="1"/>
  <c r="J4239" i="1"/>
  <c r="H1398" i="1"/>
  <c r="I1398" i="1"/>
  <c r="J1398" i="1"/>
  <c r="H1399" i="1"/>
  <c r="I1399" i="1"/>
  <c r="J1399" i="1"/>
  <c r="H1400" i="1"/>
  <c r="I1400" i="1"/>
  <c r="J1400" i="1"/>
  <c r="H1401" i="1"/>
  <c r="I1401" i="1"/>
  <c r="J1401" i="1"/>
  <c r="H5306" i="1"/>
  <c r="I5306" i="1"/>
  <c r="J5306" i="1"/>
  <c r="H3925" i="1"/>
  <c r="I3925" i="1"/>
  <c r="J3925" i="1"/>
  <c r="H3004" i="1"/>
  <c r="I3004" i="1"/>
  <c r="J3004" i="1"/>
  <c r="H5307" i="1"/>
  <c r="I5307" i="1"/>
  <c r="J5307" i="1"/>
  <c r="H5308" i="1"/>
  <c r="I5308" i="1"/>
  <c r="J5308" i="1"/>
  <c r="H3926" i="1"/>
  <c r="I3926" i="1"/>
  <c r="J3926" i="1"/>
  <c r="H3005" i="1"/>
  <c r="I3005" i="1"/>
  <c r="J3005" i="1"/>
  <c r="H5309" i="1"/>
  <c r="I5309" i="1"/>
  <c r="J5309" i="1"/>
  <c r="H1402" i="1"/>
  <c r="I1402" i="1"/>
  <c r="J1402" i="1"/>
  <c r="H1403" i="1"/>
  <c r="I1403" i="1"/>
  <c r="J1403" i="1"/>
  <c r="H1404" i="1"/>
  <c r="I1404" i="1"/>
  <c r="J1404" i="1"/>
  <c r="H1405" i="1"/>
  <c r="I1405" i="1"/>
  <c r="J1405" i="1"/>
  <c r="H5280" i="1"/>
  <c r="I5280" i="1"/>
  <c r="J5280" i="1"/>
  <c r="H4656" i="1"/>
  <c r="I4656" i="1"/>
  <c r="J4656" i="1"/>
  <c r="H5655" i="1"/>
  <c r="I5655" i="1"/>
  <c r="J5655" i="1"/>
  <c r="H6375" i="1"/>
  <c r="I6375" i="1"/>
  <c r="J6375" i="1"/>
  <c r="H3408" i="1"/>
  <c r="I3408" i="1"/>
  <c r="J3408" i="1"/>
  <c r="H1406" i="1"/>
  <c r="I1406" i="1"/>
  <c r="J1406" i="1"/>
  <c r="H5018" i="1"/>
  <c r="I5018" i="1"/>
  <c r="J5018" i="1"/>
  <c r="H4657" i="1"/>
  <c r="I4657" i="1"/>
  <c r="J4657" i="1"/>
  <c r="H5656" i="1"/>
  <c r="I5656" i="1"/>
  <c r="J5656" i="1"/>
  <c r="H6376" i="1"/>
  <c r="I6376" i="1"/>
  <c r="J6376" i="1"/>
  <c r="H3409" i="1"/>
  <c r="I3409" i="1"/>
  <c r="J3409" i="1"/>
  <c r="H1407" i="1"/>
  <c r="I1407" i="1"/>
  <c r="J1407" i="1"/>
  <c r="H5019" i="1"/>
  <c r="I5019" i="1"/>
  <c r="J5019" i="1"/>
  <c r="H1408" i="1"/>
  <c r="I1408" i="1"/>
  <c r="J1408" i="1"/>
  <c r="H1409" i="1"/>
  <c r="I1409" i="1"/>
  <c r="J1409" i="1"/>
  <c r="H1410" i="1"/>
  <c r="I1410" i="1"/>
  <c r="J1410" i="1"/>
  <c r="H1411" i="1"/>
  <c r="I1411" i="1"/>
  <c r="J1411" i="1"/>
  <c r="H1412" i="1"/>
  <c r="I1412" i="1"/>
  <c r="J1412" i="1"/>
  <c r="H1413" i="1"/>
  <c r="I1413" i="1"/>
  <c r="J1413" i="1"/>
  <c r="H1414" i="1"/>
  <c r="I1414" i="1"/>
  <c r="J1414" i="1"/>
  <c r="H1415" i="1"/>
  <c r="I1415" i="1"/>
  <c r="J1415" i="1"/>
  <c r="H1416" i="1"/>
  <c r="I1416" i="1"/>
  <c r="J1416" i="1"/>
  <c r="H1417" i="1"/>
  <c r="I1417" i="1"/>
  <c r="J1417" i="1"/>
  <c r="H169" i="1"/>
  <c r="I169" i="1"/>
  <c r="J169" i="1"/>
  <c r="H1418" i="1"/>
  <c r="I1418" i="1"/>
  <c r="J1418" i="1"/>
  <c r="H1419" i="1"/>
  <c r="I1419" i="1"/>
  <c r="J1419" i="1"/>
  <c r="H5883" i="1"/>
  <c r="I5883" i="1"/>
  <c r="J5883" i="1"/>
  <c r="H5523" i="1"/>
  <c r="I5523" i="1"/>
  <c r="J5523" i="1"/>
  <c r="H5524" i="1"/>
  <c r="I5524" i="1"/>
  <c r="J5524" i="1"/>
  <c r="H1420" i="1"/>
  <c r="I1420" i="1"/>
  <c r="J1420" i="1"/>
  <c r="H1421" i="1"/>
  <c r="I1421" i="1"/>
  <c r="J1421" i="1"/>
  <c r="H4369" i="1"/>
  <c r="I4369" i="1"/>
  <c r="J4369" i="1"/>
  <c r="H1422" i="1"/>
  <c r="I1422" i="1"/>
  <c r="J1422" i="1"/>
  <c r="H6164" i="1"/>
  <c r="I6164" i="1"/>
  <c r="J6164" i="1"/>
  <c r="H5884" i="1"/>
  <c r="I5884" i="1"/>
  <c r="J5884" i="1"/>
  <c r="H6165" i="1"/>
  <c r="I6165" i="1"/>
  <c r="J6165" i="1"/>
  <c r="H170" i="1"/>
  <c r="I170" i="1"/>
  <c r="J170" i="1"/>
  <c r="H171" i="1"/>
  <c r="I171" i="1"/>
  <c r="J171" i="1"/>
  <c r="H1423" i="1"/>
  <c r="I1423" i="1"/>
  <c r="J1423" i="1"/>
  <c r="H1424" i="1"/>
  <c r="I1424" i="1"/>
  <c r="J1424" i="1"/>
  <c r="H1425" i="1"/>
  <c r="I1425" i="1"/>
  <c r="J1425" i="1"/>
  <c r="H5020" i="1"/>
  <c r="I5020" i="1"/>
  <c r="J5020" i="1"/>
  <c r="H5885" i="1"/>
  <c r="I5885" i="1"/>
  <c r="J5885" i="1"/>
  <c r="H4658" i="1"/>
  <c r="I4658" i="1"/>
  <c r="J4658" i="1"/>
  <c r="H5657" i="1"/>
  <c r="I5657" i="1"/>
  <c r="J5657" i="1"/>
  <c r="H6113" i="1"/>
  <c r="I6113" i="1"/>
  <c r="J6113" i="1"/>
  <c r="H3410" i="1"/>
  <c r="I3410" i="1"/>
  <c r="J3410" i="1"/>
  <c r="H4370" i="1"/>
  <c r="I4370" i="1"/>
  <c r="J4370" i="1"/>
  <c r="H5021" i="1"/>
  <c r="I5021" i="1"/>
  <c r="J5021" i="1"/>
  <c r="H1426" i="1"/>
  <c r="I1426" i="1"/>
  <c r="J1426" i="1"/>
  <c r="H1427" i="1"/>
  <c r="I1427" i="1"/>
  <c r="J1427" i="1"/>
  <c r="H5886" i="1"/>
  <c r="I5886" i="1"/>
  <c r="J5886" i="1"/>
  <c r="H4371" i="1"/>
  <c r="I4371" i="1"/>
  <c r="J4371" i="1"/>
  <c r="H5022" i="1"/>
  <c r="I5022" i="1"/>
  <c r="J5022" i="1"/>
  <c r="H172" i="1"/>
  <c r="I172" i="1"/>
  <c r="J172" i="1"/>
  <c r="H173" i="1"/>
  <c r="I173" i="1"/>
  <c r="J173" i="1"/>
  <c r="H4659" i="1"/>
  <c r="I4659" i="1"/>
  <c r="J4659" i="1"/>
  <c r="H3667" i="1"/>
  <c r="I3667" i="1"/>
  <c r="J3667" i="1"/>
  <c r="H6114" i="1"/>
  <c r="I6114" i="1"/>
  <c r="J6114" i="1"/>
  <c r="H3411" i="1"/>
  <c r="I3411" i="1"/>
  <c r="J3411" i="1"/>
  <c r="H1428" i="1"/>
  <c r="I1428" i="1"/>
  <c r="J1428" i="1"/>
  <c r="H6115" i="1"/>
  <c r="I6115" i="1"/>
  <c r="J6115" i="1"/>
  <c r="H6314" i="1"/>
  <c r="I6314" i="1"/>
  <c r="J6314" i="1"/>
  <c r="H6315" i="1"/>
  <c r="I6315" i="1"/>
  <c r="J6315" i="1"/>
  <c r="H1429" i="1"/>
  <c r="I1429" i="1"/>
  <c r="J1429" i="1"/>
  <c r="H1430" i="1"/>
  <c r="I1430" i="1"/>
  <c r="J1430" i="1"/>
  <c r="H1431" i="1"/>
  <c r="I1431" i="1"/>
  <c r="J1431" i="1"/>
  <c r="H5023" i="1"/>
  <c r="I5023" i="1"/>
  <c r="J5023" i="1"/>
  <c r="H4660" i="1"/>
  <c r="I4660" i="1"/>
  <c r="J4660" i="1"/>
  <c r="H5658" i="1"/>
  <c r="I5658" i="1"/>
  <c r="J5658" i="1"/>
  <c r="H6242" i="1"/>
  <c r="I6242" i="1"/>
  <c r="J6242" i="1"/>
  <c r="H1432" i="1"/>
  <c r="I1432" i="1"/>
  <c r="J1432" i="1"/>
  <c r="H5024" i="1"/>
  <c r="I5024" i="1"/>
  <c r="J5024" i="1"/>
  <c r="H1433" i="1"/>
  <c r="I1433" i="1"/>
  <c r="J1433" i="1"/>
  <c r="H3175" i="1"/>
  <c r="I3175" i="1"/>
  <c r="J3175" i="1"/>
  <c r="H1434" i="1"/>
  <c r="I1434" i="1"/>
  <c r="J1434" i="1"/>
  <c r="H1435" i="1"/>
  <c r="I1435" i="1"/>
  <c r="J1435" i="1"/>
  <c r="H1436" i="1"/>
  <c r="I1436" i="1"/>
  <c r="J1436" i="1"/>
  <c r="H1437" i="1"/>
  <c r="I1437" i="1"/>
  <c r="J1437" i="1"/>
  <c r="H5481" i="1"/>
  <c r="I5481" i="1"/>
  <c r="J5481" i="1"/>
  <c r="H1438" i="1"/>
  <c r="I1438" i="1"/>
  <c r="J1438" i="1"/>
  <c r="H1439" i="1"/>
  <c r="I1439" i="1"/>
  <c r="J1439" i="1"/>
  <c r="H3176" i="1"/>
  <c r="I3176" i="1"/>
  <c r="J3176" i="1"/>
  <c r="H3177" i="1"/>
  <c r="I3177" i="1"/>
  <c r="J3177" i="1"/>
  <c r="H3178" i="1"/>
  <c r="I3178" i="1"/>
  <c r="J3178" i="1"/>
  <c r="H174" i="1"/>
  <c r="I174" i="1"/>
  <c r="J174" i="1"/>
  <c r="H5525" i="1"/>
  <c r="I5525" i="1"/>
  <c r="J5525" i="1"/>
  <c r="H175" i="1"/>
  <c r="I175" i="1"/>
  <c r="J175" i="1"/>
  <c r="H1440" i="1"/>
  <c r="I1440" i="1"/>
  <c r="J1440" i="1"/>
  <c r="H1441" i="1"/>
  <c r="I1441" i="1"/>
  <c r="J1441" i="1"/>
  <c r="H3668" i="1"/>
  <c r="I3668" i="1"/>
  <c r="J3668" i="1"/>
  <c r="H5025" i="1"/>
  <c r="I5025" i="1"/>
  <c r="J5025" i="1"/>
  <c r="H3412" i="1"/>
  <c r="I3412" i="1"/>
  <c r="J3412" i="1"/>
  <c r="H1442" i="1"/>
  <c r="I1442" i="1"/>
  <c r="J1442" i="1"/>
  <c r="H6116" i="1"/>
  <c r="I6116" i="1"/>
  <c r="J6116" i="1"/>
  <c r="H1443" i="1"/>
  <c r="I1443" i="1"/>
  <c r="J1443" i="1"/>
  <c r="H5026" i="1"/>
  <c r="I5026" i="1"/>
  <c r="J5026" i="1"/>
  <c r="H1444" i="1"/>
  <c r="I1444" i="1"/>
  <c r="J1444" i="1"/>
  <c r="H1445" i="1"/>
  <c r="I1445" i="1"/>
  <c r="J1445" i="1"/>
  <c r="H176" i="1"/>
  <c r="I176" i="1"/>
  <c r="J176" i="1"/>
  <c r="H1446" i="1"/>
  <c r="I1446" i="1"/>
  <c r="J1446" i="1"/>
  <c r="H5027" i="1"/>
  <c r="I5027" i="1"/>
  <c r="J5027" i="1"/>
  <c r="H3257" i="1"/>
  <c r="I3257" i="1"/>
  <c r="J3257" i="1"/>
  <c r="H5887" i="1"/>
  <c r="I5887" i="1"/>
  <c r="J5887" i="1"/>
  <c r="H6197" i="1"/>
  <c r="I6197" i="1"/>
  <c r="J6197" i="1"/>
  <c r="H1447" i="1"/>
  <c r="I1447" i="1"/>
  <c r="J1447" i="1"/>
  <c r="H4661" i="1"/>
  <c r="I4661" i="1"/>
  <c r="J4661" i="1"/>
  <c r="H5028" i="1"/>
  <c r="I5028" i="1"/>
  <c r="J5028" i="1"/>
  <c r="H1448" i="1"/>
  <c r="I1448" i="1"/>
  <c r="J1448" i="1"/>
  <c r="H5029" i="1"/>
  <c r="I5029" i="1"/>
  <c r="J5029" i="1"/>
  <c r="H1449" i="1"/>
  <c r="I1449" i="1"/>
  <c r="J1449" i="1"/>
  <c r="H1450" i="1"/>
  <c r="I1450" i="1"/>
  <c r="J1450" i="1"/>
  <c r="H4372" i="1"/>
  <c r="I4372" i="1"/>
  <c r="J4372" i="1"/>
  <c r="H5030" i="1"/>
  <c r="I5030" i="1"/>
  <c r="J5030" i="1"/>
  <c r="H1451" i="1"/>
  <c r="I1451" i="1"/>
  <c r="J1451" i="1"/>
  <c r="H1452" i="1"/>
  <c r="I1452" i="1"/>
  <c r="J1452" i="1"/>
  <c r="H1453" i="1"/>
  <c r="I1453" i="1"/>
  <c r="J1453" i="1"/>
  <c r="H1454" i="1"/>
  <c r="I1454" i="1"/>
  <c r="J1454" i="1"/>
  <c r="H5031" i="1"/>
  <c r="I5031" i="1"/>
  <c r="J5031" i="1"/>
  <c r="H5032" i="1"/>
  <c r="I5032" i="1"/>
  <c r="J5032" i="1"/>
  <c r="H5033" i="1"/>
  <c r="I5033" i="1"/>
  <c r="J5033" i="1"/>
  <c r="H4373" i="1"/>
  <c r="I4373" i="1"/>
  <c r="J4373" i="1"/>
  <c r="H6181" i="1"/>
  <c r="I6181" i="1"/>
  <c r="J6181" i="1"/>
  <c r="H517" i="1"/>
  <c r="I517" i="1"/>
  <c r="J517" i="1"/>
  <c r="H4662" i="1"/>
  <c r="I4662" i="1"/>
  <c r="J4662" i="1"/>
  <c r="H4663" i="1"/>
  <c r="I4663" i="1"/>
  <c r="J4663" i="1"/>
  <c r="H1455" i="1"/>
  <c r="I1455" i="1"/>
  <c r="J1455" i="1"/>
  <c r="H3413" i="1"/>
  <c r="I3413" i="1"/>
  <c r="J3413" i="1"/>
  <c r="H4374" i="1"/>
  <c r="I4374" i="1"/>
  <c r="J4374" i="1"/>
  <c r="H4664" i="1"/>
  <c r="I4664" i="1"/>
  <c r="J4664" i="1"/>
  <c r="H1456" i="1"/>
  <c r="I1456" i="1"/>
  <c r="J1456" i="1"/>
  <c r="H1457" i="1"/>
  <c r="I1457" i="1"/>
  <c r="J1457" i="1"/>
  <c r="H1458" i="1"/>
  <c r="I1458" i="1"/>
  <c r="J1458" i="1"/>
  <c r="H1459" i="1"/>
  <c r="I1459" i="1"/>
  <c r="J1459" i="1"/>
  <c r="H1460" i="1"/>
  <c r="I1460" i="1"/>
  <c r="J1460" i="1"/>
  <c r="H1461" i="1"/>
  <c r="I1461" i="1"/>
  <c r="J1461" i="1"/>
  <c r="H1462" i="1"/>
  <c r="I1462" i="1"/>
  <c r="J1462" i="1"/>
  <c r="H1463" i="1"/>
  <c r="I1463" i="1"/>
  <c r="J1463" i="1"/>
  <c r="H6346" i="1"/>
  <c r="I6346" i="1"/>
  <c r="J6346" i="1"/>
  <c r="H1464" i="1"/>
  <c r="I1464" i="1"/>
  <c r="J1464" i="1"/>
  <c r="H1465" i="1"/>
  <c r="I1465" i="1"/>
  <c r="J1465" i="1"/>
  <c r="H1466" i="1"/>
  <c r="I1466" i="1"/>
  <c r="J1466" i="1"/>
  <c r="H1467" i="1"/>
  <c r="I1467" i="1"/>
  <c r="J1467" i="1"/>
  <c r="H5034" i="1"/>
  <c r="I5034" i="1"/>
  <c r="J5034" i="1"/>
  <c r="H5035" i="1"/>
  <c r="I5035" i="1"/>
  <c r="J5035" i="1"/>
  <c r="H1468" i="1"/>
  <c r="I1468" i="1"/>
  <c r="J1468" i="1"/>
  <c r="H177" i="1"/>
  <c r="I177" i="1"/>
  <c r="J177" i="1"/>
  <c r="H1469" i="1"/>
  <c r="I1469" i="1"/>
  <c r="J1469" i="1"/>
  <c r="H3669" i="1"/>
  <c r="I3669" i="1"/>
  <c r="J3669" i="1"/>
  <c r="H1470" i="1"/>
  <c r="I1470" i="1"/>
  <c r="J1470" i="1"/>
  <c r="H4575" i="1"/>
  <c r="I4575" i="1"/>
  <c r="J4575" i="1"/>
  <c r="H3110" i="1"/>
  <c r="I3110" i="1"/>
  <c r="J3110" i="1"/>
  <c r="H3111" i="1"/>
  <c r="I3111" i="1"/>
  <c r="J3111" i="1"/>
  <c r="H5603" i="1"/>
  <c r="I5603" i="1"/>
  <c r="J5603" i="1"/>
  <c r="H3045" i="1"/>
  <c r="I3045" i="1"/>
  <c r="J3045" i="1"/>
  <c r="H4576" i="1"/>
  <c r="I4576" i="1"/>
  <c r="J4576" i="1"/>
  <c r="H602" i="1"/>
  <c r="I602" i="1"/>
  <c r="J602" i="1"/>
  <c r="H5526" i="1"/>
  <c r="I5526" i="1"/>
  <c r="J5526" i="1"/>
  <c r="H4056" i="1"/>
  <c r="I4056" i="1"/>
  <c r="J4056" i="1"/>
  <c r="H6011" i="1"/>
  <c r="I6011" i="1"/>
  <c r="J6011" i="1"/>
  <c r="H5659" i="1"/>
  <c r="I5659" i="1"/>
  <c r="J5659" i="1"/>
  <c r="H6012" i="1"/>
  <c r="I6012" i="1"/>
  <c r="J6012" i="1"/>
  <c r="H6198" i="1"/>
  <c r="I6198" i="1"/>
  <c r="J6198" i="1"/>
  <c r="H1471" i="1"/>
  <c r="I1471" i="1"/>
  <c r="J1471" i="1"/>
  <c r="H3414" i="1"/>
  <c r="I3414" i="1"/>
  <c r="J3414" i="1"/>
  <c r="H178" i="1"/>
  <c r="I178" i="1"/>
  <c r="J178" i="1"/>
  <c r="H5036" i="1"/>
  <c r="I5036" i="1"/>
  <c r="J5036" i="1"/>
  <c r="H5037" i="1"/>
  <c r="I5037" i="1"/>
  <c r="J5037" i="1"/>
  <c r="H1472" i="1"/>
  <c r="I1472" i="1"/>
  <c r="J1472" i="1"/>
  <c r="H5038" i="1"/>
  <c r="I5038" i="1"/>
  <c r="J5038" i="1"/>
  <c r="H1473" i="1"/>
  <c r="I1473" i="1"/>
  <c r="J1473" i="1"/>
  <c r="H6117" i="1"/>
  <c r="I6117" i="1"/>
  <c r="J6117" i="1"/>
  <c r="H5039" i="1"/>
  <c r="I5039" i="1"/>
  <c r="J5039" i="1"/>
  <c r="H6347" i="1"/>
  <c r="I6347" i="1"/>
  <c r="J6347" i="1"/>
  <c r="H1474" i="1"/>
  <c r="I1474" i="1"/>
  <c r="J1474" i="1"/>
  <c r="H1475" i="1"/>
  <c r="I1475" i="1"/>
  <c r="J1475" i="1"/>
  <c r="H1476" i="1"/>
  <c r="I1476" i="1"/>
  <c r="J1476" i="1"/>
  <c r="H745" i="1"/>
  <c r="I745" i="1"/>
  <c r="J745" i="1"/>
  <c r="H5888" i="1"/>
  <c r="I5888" i="1"/>
  <c r="J5888" i="1"/>
  <c r="H5889" i="1"/>
  <c r="I5889" i="1"/>
  <c r="J5889" i="1"/>
  <c r="H1477" i="1"/>
  <c r="I1477" i="1"/>
  <c r="J1477" i="1"/>
  <c r="H5890" i="1"/>
  <c r="I5890" i="1"/>
  <c r="J5890" i="1"/>
  <c r="H5040" i="1"/>
  <c r="I5040" i="1"/>
  <c r="J5040" i="1"/>
  <c r="H4577" i="1"/>
  <c r="I4577" i="1"/>
  <c r="J4577" i="1"/>
  <c r="H5041" i="1"/>
  <c r="I5041" i="1"/>
  <c r="J5041" i="1"/>
  <c r="H1478" i="1"/>
  <c r="I1478" i="1"/>
  <c r="J1478" i="1"/>
  <c r="H1479" i="1"/>
  <c r="I1479" i="1"/>
  <c r="J1479" i="1"/>
  <c r="H5891" i="1"/>
  <c r="I5891" i="1"/>
  <c r="J5891" i="1"/>
  <c r="H5892" i="1"/>
  <c r="I5892" i="1"/>
  <c r="J5892" i="1"/>
  <c r="H1480" i="1"/>
  <c r="I1480" i="1"/>
  <c r="J1480" i="1"/>
  <c r="H1481" i="1"/>
  <c r="I1481" i="1"/>
  <c r="J1481" i="1"/>
  <c r="H1482" i="1"/>
  <c r="I1482" i="1"/>
  <c r="J1482" i="1"/>
  <c r="H3670" i="1"/>
  <c r="I3670" i="1"/>
  <c r="J3670" i="1"/>
  <c r="H1483" i="1"/>
  <c r="I1483" i="1"/>
  <c r="J1483" i="1"/>
  <c r="H1484" i="1"/>
  <c r="I1484" i="1"/>
  <c r="J1484" i="1"/>
  <c r="H6030" i="1"/>
  <c r="I6030" i="1"/>
  <c r="J6030" i="1"/>
  <c r="H3023" i="1"/>
  <c r="I3023" i="1"/>
  <c r="J3023" i="1"/>
  <c r="H1485" i="1"/>
  <c r="I1485" i="1"/>
  <c r="J1485" i="1"/>
  <c r="H1486" i="1"/>
  <c r="I1486" i="1"/>
  <c r="J1486" i="1"/>
  <c r="H1487" i="1"/>
  <c r="I1487" i="1"/>
  <c r="J1487" i="1"/>
  <c r="H1488" i="1"/>
  <c r="I1488" i="1"/>
  <c r="J1488" i="1"/>
  <c r="H1489" i="1"/>
  <c r="I1489" i="1"/>
  <c r="J1489" i="1"/>
  <c r="H1490" i="1"/>
  <c r="I1490" i="1"/>
  <c r="J1490" i="1"/>
  <c r="H1491" i="1"/>
  <c r="I1491" i="1"/>
  <c r="J1491" i="1"/>
  <c r="H5281" i="1"/>
  <c r="I5281" i="1"/>
  <c r="J5281" i="1"/>
  <c r="H3258" i="1"/>
  <c r="I3258" i="1"/>
  <c r="J3258" i="1"/>
  <c r="H3259" i="1"/>
  <c r="I3259" i="1"/>
  <c r="J3259" i="1"/>
  <c r="H4057" i="1"/>
  <c r="I4057" i="1"/>
  <c r="J4057" i="1"/>
  <c r="H3415" i="1"/>
  <c r="I3415" i="1"/>
  <c r="J3415" i="1"/>
  <c r="H1492" i="1"/>
  <c r="I1492" i="1"/>
  <c r="J1492" i="1"/>
  <c r="H4559" i="1"/>
  <c r="I4559" i="1"/>
  <c r="J4559" i="1"/>
  <c r="H1493" i="1"/>
  <c r="I1493" i="1"/>
  <c r="J1493" i="1"/>
  <c r="H1494" i="1"/>
  <c r="I1494" i="1"/>
  <c r="J1494" i="1"/>
  <c r="H1495" i="1"/>
  <c r="I1495" i="1"/>
  <c r="J1495" i="1"/>
  <c r="H511" i="1"/>
  <c r="I511" i="1"/>
  <c r="J511" i="1"/>
  <c r="H1496" i="1"/>
  <c r="I1496" i="1"/>
  <c r="J1496" i="1"/>
  <c r="H1497" i="1"/>
  <c r="I1497" i="1"/>
  <c r="J1497" i="1"/>
  <c r="H3024" i="1"/>
  <c r="I3024" i="1"/>
  <c r="J3024" i="1"/>
  <c r="H3025" i="1"/>
  <c r="I3025" i="1"/>
  <c r="J3025" i="1"/>
  <c r="H3026" i="1"/>
  <c r="I3026" i="1"/>
  <c r="J3026" i="1"/>
  <c r="H4205" i="1"/>
  <c r="I4205" i="1"/>
  <c r="J4205" i="1"/>
  <c r="H4206" i="1"/>
  <c r="I4206" i="1"/>
  <c r="J4206" i="1"/>
  <c r="H179" i="1"/>
  <c r="I179" i="1"/>
  <c r="J179" i="1"/>
  <c r="H3027" i="1"/>
  <c r="I3027" i="1"/>
  <c r="J3027" i="1"/>
  <c r="H3028" i="1"/>
  <c r="I3028" i="1"/>
  <c r="J3028" i="1"/>
  <c r="H3029" i="1"/>
  <c r="I3029" i="1"/>
  <c r="J3029" i="1"/>
  <c r="H4207" i="1"/>
  <c r="I4207" i="1"/>
  <c r="J4207" i="1"/>
  <c r="H4208" i="1"/>
  <c r="I4208" i="1"/>
  <c r="J4208" i="1"/>
  <c r="H180" i="1"/>
  <c r="I180" i="1"/>
  <c r="J180" i="1"/>
  <c r="H4578" i="1"/>
  <c r="I4578" i="1"/>
  <c r="J4578" i="1"/>
  <c r="H181" i="1"/>
  <c r="I181" i="1"/>
  <c r="J181" i="1"/>
  <c r="H4579" i="1"/>
  <c r="I4579" i="1"/>
  <c r="J4579" i="1"/>
  <c r="H3671" i="1"/>
  <c r="I3671" i="1"/>
  <c r="J3671" i="1"/>
  <c r="H4580" i="1"/>
  <c r="I4580" i="1"/>
  <c r="J4580" i="1"/>
  <c r="H5604" i="1"/>
  <c r="I5604" i="1"/>
  <c r="J5604" i="1"/>
  <c r="H3030" i="1"/>
  <c r="I3030" i="1"/>
  <c r="J3030" i="1"/>
  <c r="H6020" i="1"/>
  <c r="I6020" i="1"/>
  <c r="J6020" i="1"/>
  <c r="H6213" i="1"/>
  <c r="I6213" i="1"/>
  <c r="J6213" i="1"/>
  <c r="H4581" i="1"/>
  <c r="I4581" i="1"/>
  <c r="J4581" i="1"/>
  <c r="H4582" i="1"/>
  <c r="I4582" i="1"/>
  <c r="J4582" i="1"/>
  <c r="H182" i="1"/>
  <c r="I182" i="1"/>
  <c r="J182" i="1"/>
  <c r="H4583" i="1"/>
  <c r="I4583" i="1"/>
  <c r="J4583" i="1"/>
  <c r="H3672" i="1"/>
  <c r="I3672" i="1"/>
  <c r="J3672" i="1"/>
  <c r="H4584" i="1"/>
  <c r="I4584" i="1"/>
  <c r="J4584" i="1"/>
  <c r="H5605" i="1"/>
  <c r="I5605" i="1"/>
  <c r="J5605" i="1"/>
  <c r="H3031" i="1"/>
  <c r="I3031" i="1"/>
  <c r="J3031" i="1"/>
  <c r="H6021" i="1"/>
  <c r="I6021" i="1"/>
  <c r="J6021" i="1"/>
  <c r="H6214" i="1"/>
  <c r="I6214" i="1"/>
  <c r="J6214" i="1"/>
  <c r="H4585" i="1"/>
  <c r="I4585" i="1"/>
  <c r="J4585" i="1"/>
  <c r="H6243" i="1"/>
  <c r="I6243" i="1"/>
  <c r="J6243" i="1"/>
  <c r="H6215" i="1"/>
  <c r="I6215" i="1"/>
  <c r="J6215" i="1"/>
  <c r="H4240" i="1"/>
  <c r="I4240" i="1"/>
  <c r="J4240" i="1"/>
  <c r="H5291" i="1"/>
  <c r="I5291" i="1"/>
  <c r="J5291" i="1"/>
  <c r="H6031" i="1"/>
  <c r="I6031" i="1"/>
  <c r="J6031" i="1"/>
  <c r="H4058" i="1"/>
  <c r="I4058" i="1"/>
  <c r="J4058" i="1"/>
  <c r="H183" i="1"/>
  <c r="I183" i="1"/>
  <c r="J183" i="1"/>
  <c r="H5292" i="1"/>
  <c r="I5292" i="1"/>
  <c r="J5292" i="1"/>
  <c r="H3260" i="1"/>
  <c r="I3260" i="1"/>
  <c r="J3260" i="1"/>
  <c r="H3261" i="1"/>
  <c r="I3261" i="1"/>
  <c r="J3261" i="1"/>
  <c r="H4586" i="1"/>
  <c r="I4586" i="1"/>
  <c r="J4586" i="1"/>
  <c r="H184" i="1"/>
  <c r="I184" i="1"/>
  <c r="J184" i="1"/>
  <c r="H1498" i="1"/>
  <c r="I1498" i="1"/>
  <c r="J1498" i="1"/>
  <c r="H1499" i="1"/>
  <c r="I1499" i="1"/>
  <c r="J1499" i="1"/>
  <c r="H724" i="1"/>
  <c r="I724" i="1"/>
  <c r="J724" i="1"/>
  <c r="H4241" i="1"/>
  <c r="I4241" i="1"/>
  <c r="J4241" i="1"/>
  <c r="H3262" i="1"/>
  <c r="I3262" i="1"/>
  <c r="J3262" i="1"/>
  <c r="H3263" i="1"/>
  <c r="I3263" i="1"/>
  <c r="J3263" i="1"/>
  <c r="H4587" i="1"/>
  <c r="I4587" i="1"/>
  <c r="J4587" i="1"/>
  <c r="H185" i="1"/>
  <c r="I185" i="1"/>
  <c r="J185" i="1"/>
  <c r="H1500" i="1"/>
  <c r="I1500" i="1"/>
  <c r="J1500" i="1"/>
  <c r="H1501" i="1"/>
  <c r="I1501" i="1"/>
  <c r="J1501" i="1"/>
  <c r="H725" i="1"/>
  <c r="I725" i="1"/>
  <c r="J725" i="1"/>
  <c r="H4242" i="1"/>
  <c r="I4242" i="1"/>
  <c r="J4242" i="1"/>
  <c r="H3416" i="1"/>
  <c r="I3416" i="1"/>
  <c r="J3416" i="1"/>
  <c r="H1502" i="1"/>
  <c r="I1502" i="1"/>
  <c r="J1502" i="1"/>
  <c r="H186" i="1"/>
  <c r="I186" i="1"/>
  <c r="J186" i="1"/>
  <c r="H3032" i="1"/>
  <c r="I3032" i="1"/>
  <c r="J3032" i="1"/>
  <c r="H187" i="1"/>
  <c r="I187" i="1"/>
  <c r="J187" i="1"/>
  <c r="H3264" i="1"/>
  <c r="I3264" i="1"/>
  <c r="J3264" i="1"/>
  <c r="H1503" i="1"/>
  <c r="I1503" i="1"/>
  <c r="J1503" i="1"/>
  <c r="H1504" i="1"/>
  <c r="I1504" i="1"/>
  <c r="J1504" i="1"/>
  <c r="H5527" i="1"/>
  <c r="I5527" i="1"/>
  <c r="J5527" i="1"/>
  <c r="H3417" i="1"/>
  <c r="I3417" i="1"/>
  <c r="J3417" i="1"/>
  <c r="H1505" i="1"/>
  <c r="I1505" i="1"/>
  <c r="J1505" i="1"/>
  <c r="H1506" i="1"/>
  <c r="I1506" i="1"/>
  <c r="J1506" i="1"/>
  <c r="H1507" i="1"/>
  <c r="I1507" i="1"/>
  <c r="J1507" i="1"/>
  <c r="H1508" i="1"/>
  <c r="I1508" i="1"/>
  <c r="J1508" i="1"/>
  <c r="H1509" i="1"/>
  <c r="I1509" i="1"/>
  <c r="J1509" i="1"/>
  <c r="H1510" i="1"/>
  <c r="I1510" i="1"/>
  <c r="J1510" i="1"/>
  <c r="H188" i="1"/>
  <c r="I188" i="1"/>
  <c r="J188" i="1"/>
  <c r="H1511" i="1"/>
  <c r="I1511" i="1"/>
  <c r="J1511" i="1"/>
  <c r="H1512" i="1"/>
  <c r="I1512" i="1"/>
  <c r="J1512" i="1"/>
  <c r="H1513" i="1"/>
  <c r="I1513" i="1"/>
  <c r="J1513" i="1"/>
  <c r="H1514" i="1"/>
  <c r="I1514" i="1"/>
  <c r="J1514" i="1"/>
  <c r="H1515" i="1"/>
  <c r="I1515" i="1"/>
  <c r="J1515" i="1"/>
  <c r="H569" i="1"/>
  <c r="I569" i="1"/>
  <c r="J569" i="1"/>
  <c r="H570" i="1"/>
  <c r="I570" i="1"/>
  <c r="J570" i="1"/>
  <c r="H571" i="1"/>
  <c r="I571" i="1"/>
  <c r="J571" i="1"/>
  <c r="H1516" i="1"/>
  <c r="I1516" i="1"/>
  <c r="J1516" i="1"/>
  <c r="H1517" i="1"/>
  <c r="I1517" i="1"/>
  <c r="J1517" i="1"/>
  <c r="H3673" i="1"/>
  <c r="I3673" i="1"/>
  <c r="J3673" i="1"/>
  <c r="H6118" i="1"/>
  <c r="I6118" i="1"/>
  <c r="J6118" i="1"/>
  <c r="H3418" i="1"/>
  <c r="I3418" i="1"/>
  <c r="J3418" i="1"/>
  <c r="H5042" i="1"/>
  <c r="I5042" i="1"/>
  <c r="J5042" i="1"/>
  <c r="H1518" i="1"/>
  <c r="I1518" i="1"/>
  <c r="J1518" i="1"/>
  <c r="H1519" i="1"/>
  <c r="I1519" i="1"/>
  <c r="J1519" i="1"/>
  <c r="H1520" i="1"/>
  <c r="I1520" i="1"/>
  <c r="J1520" i="1"/>
  <c r="H1521" i="1"/>
  <c r="I1521" i="1"/>
  <c r="J1521" i="1"/>
  <c r="H4059" i="1"/>
  <c r="I4059" i="1"/>
  <c r="J4059" i="1"/>
  <c r="H657" i="1"/>
  <c r="I657" i="1"/>
  <c r="J657" i="1"/>
  <c r="H4588" i="1"/>
  <c r="I4588" i="1"/>
  <c r="J4588" i="1"/>
  <c r="H3112" i="1"/>
  <c r="I3112" i="1"/>
  <c r="J3112" i="1"/>
  <c r="H3113" i="1"/>
  <c r="I3113" i="1"/>
  <c r="J3113" i="1"/>
  <c r="H5606" i="1"/>
  <c r="I5606" i="1"/>
  <c r="J5606" i="1"/>
  <c r="H3046" i="1"/>
  <c r="I3046" i="1"/>
  <c r="J3046" i="1"/>
  <c r="H4589" i="1"/>
  <c r="I4589" i="1"/>
  <c r="J4589" i="1"/>
  <c r="H1522" i="1"/>
  <c r="I1522" i="1"/>
  <c r="J1522" i="1"/>
  <c r="H1523" i="1"/>
  <c r="I1523" i="1"/>
  <c r="J1523" i="1"/>
  <c r="H1524" i="1"/>
  <c r="I1524" i="1"/>
  <c r="J1524" i="1"/>
  <c r="H1525" i="1"/>
  <c r="I1525" i="1"/>
  <c r="J1525" i="1"/>
  <c r="H5043" i="1"/>
  <c r="I5043" i="1"/>
  <c r="J5043" i="1"/>
  <c r="H189" i="1"/>
  <c r="I189" i="1"/>
  <c r="J189" i="1"/>
  <c r="H4060" i="1"/>
  <c r="I4060" i="1"/>
  <c r="J4060" i="1"/>
  <c r="H4375" i="1"/>
  <c r="I4375" i="1"/>
  <c r="J4375" i="1"/>
  <c r="H1526" i="1"/>
  <c r="I1526" i="1"/>
  <c r="J1526" i="1"/>
  <c r="H1527" i="1"/>
  <c r="I1527" i="1"/>
  <c r="J1527" i="1"/>
  <c r="H3674" i="1"/>
  <c r="I3674" i="1"/>
  <c r="J3674" i="1"/>
  <c r="H190" i="1"/>
  <c r="I190" i="1"/>
  <c r="J190" i="1"/>
  <c r="H5660" i="1"/>
  <c r="I5660" i="1"/>
  <c r="J5660" i="1"/>
  <c r="H4243" i="1"/>
  <c r="I4243" i="1"/>
  <c r="J4243" i="1"/>
  <c r="H6119" i="1"/>
  <c r="I6119" i="1"/>
  <c r="J6119" i="1"/>
  <c r="H5661" i="1"/>
  <c r="I5661" i="1"/>
  <c r="J5661" i="1"/>
  <c r="H6120" i="1"/>
  <c r="I6120" i="1"/>
  <c r="J6120" i="1"/>
  <c r="H5662" i="1"/>
  <c r="I5662" i="1"/>
  <c r="J5662" i="1"/>
  <c r="H3675" i="1"/>
  <c r="I3675" i="1"/>
  <c r="J3675" i="1"/>
  <c r="H191" i="1"/>
  <c r="I191" i="1"/>
  <c r="J191" i="1"/>
  <c r="H1528" i="1"/>
  <c r="I1528" i="1"/>
  <c r="J1528" i="1"/>
  <c r="H4376" i="1"/>
  <c r="I4376" i="1"/>
  <c r="J4376" i="1"/>
  <c r="H1529" i="1"/>
  <c r="I1529" i="1"/>
  <c r="J1529" i="1"/>
  <c r="H5893" i="1"/>
  <c r="I5893" i="1"/>
  <c r="J5893" i="1"/>
  <c r="H4061" i="1"/>
  <c r="I4061" i="1"/>
  <c r="J4061" i="1"/>
  <c r="H1530" i="1"/>
  <c r="I1530" i="1"/>
  <c r="J1530" i="1"/>
  <c r="H4377" i="1"/>
  <c r="I4377" i="1"/>
  <c r="J4377" i="1"/>
  <c r="H1531" i="1"/>
  <c r="I1531" i="1"/>
  <c r="J1531" i="1"/>
  <c r="H1532" i="1"/>
  <c r="I1532" i="1"/>
  <c r="J1532" i="1"/>
  <c r="H4378" i="1"/>
  <c r="I4378" i="1"/>
  <c r="J4378" i="1"/>
  <c r="H1533" i="1"/>
  <c r="I1533" i="1"/>
  <c r="J1533" i="1"/>
  <c r="H4062" i="1"/>
  <c r="I4062" i="1"/>
  <c r="J4062" i="1"/>
  <c r="H5894" i="1"/>
  <c r="I5894" i="1"/>
  <c r="J5894" i="1"/>
  <c r="H4665" i="1"/>
  <c r="I4665" i="1"/>
  <c r="J4665" i="1"/>
  <c r="H1534" i="1"/>
  <c r="I1534" i="1"/>
  <c r="J1534" i="1"/>
  <c r="H6244" i="1"/>
  <c r="I6244" i="1"/>
  <c r="J6244" i="1"/>
  <c r="H5044" i="1"/>
  <c r="I5044" i="1"/>
  <c r="J5044" i="1"/>
  <c r="H5895" i="1"/>
  <c r="I5895" i="1"/>
  <c r="J5895" i="1"/>
  <c r="H1535" i="1"/>
  <c r="I1535" i="1"/>
  <c r="J1535" i="1"/>
  <c r="H1536" i="1"/>
  <c r="I1536" i="1"/>
  <c r="J1536" i="1"/>
  <c r="H4666" i="1"/>
  <c r="I4666" i="1"/>
  <c r="J4666" i="1"/>
  <c r="H5896" i="1"/>
  <c r="I5896" i="1"/>
  <c r="J5896" i="1"/>
  <c r="H5775" i="1"/>
  <c r="I5775" i="1"/>
  <c r="J5775" i="1"/>
  <c r="H6245" i="1"/>
  <c r="I6245" i="1"/>
  <c r="J6245" i="1"/>
  <c r="H1537" i="1"/>
  <c r="I1537" i="1"/>
  <c r="J1537" i="1"/>
  <c r="H1538" i="1"/>
  <c r="I1538" i="1"/>
  <c r="J1538" i="1"/>
  <c r="H1539" i="1"/>
  <c r="I1539" i="1"/>
  <c r="J1539" i="1"/>
  <c r="H5897" i="1"/>
  <c r="I5897" i="1"/>
  <c r="J5897" i="1"/>
  <c r="H5776" i="1"/>
  <c r="I5776" i="1"/>
  <c r="J5776" i="1"/>
  <c r="H6366" i="1"/>
  <c r="I6366" i="1"/>
  <c r="J6366" i="1"/>
  <c r="H1540" i="1"/>
  <c r="I1540" i="1"/>
  <c r="J1540" i="1"/>
  <c r="H4063" i="1"/>
  <c r="I4063" i="1"/>
  <c r="J4063" i="1"/>
  <c r="H5898" i="1"/>
  <c r="I5898" i="1"/>
  <c r="J5898" i="1"/>
  <c r="H1541" i="1"/>
  <c r="I1541" i="1"/>
  <c r="J1541" i="1"/>
  <c r="H5045" i="1"/>
  <c r="I5045" i="1"/>
  <c r="J5045" i="1"/>
  <c r="H192" i="1"/>
  <c r="I192" i="1"/>
  <c r="J192" i="1"/>
  <c r="H3419" i="1"/>
  <c r="I3419" i="1"/>
  <c r="J3419" i="1"/>
  <c r="H4064" i="1"/>
  <c r="I4064" i="1"/>
  <c r="J4064" i="1"/>
  <c r="H6121" i="1"/>
  <c r="I6121" i="1"/>
  <c r="J6121" i="1"/>
  <c r="H6246" i="1"/>
  <c r="I6246" i="1"/>
  <c r="J6246" i="1"/>
  <c r="H4065" i="1"/>
  <c r="I4065" i="1"/>
  <c r="J4065" i="1"/>
  <c r="H5046" i="1"/>
  <c r="I5046" i="1"/>
  <c r="J5046" i="1"/>
  <c r="H4066" i="1"/>
  <c r="I4066" i="1"/>
  <c r="J4066" i="1"/>
  <c r="H1542" i="1"/>
  <c r="I1542" i="1"/>
  <c r="J1542" i="1"/>
  <c r="H5528" i="1"/>
  <c r="I5528" i="1"/>
  <c r="J5528" i="1"/>
  <c r="H5663" i="1"/>
  <c r="I5663" i="1"/>
  <c r="J5663" i="1"/>
  <c r="H5529" i="1"/>
  <c r="I5529" i="1"/>
  <c r="J5529" i="1"/>
  <c r="H1543" i="1"/>
  <c r="I1543" i="1"/>
  <c r="J1543" i="1"/>
  <c r="H1544" i="1"/>
  <c r="I1544" i="1"/>
  <c r="J1544" i="1"/>
  <c r="H5047" i="1"/>
  <c r="I5047" i="1"/>
  <c r="J5047" i="1"/>
  <c r="H5048" i="1"/>
  <c r="I5048" i="1"/>
  <c r="J5048" i="1"/>
  <c r="H6348" i="1"/>
  <c r="I6348" i="1"/>
  <c r="J6348" i="1"/>
  <c r="H5049" i="1"/>
  <c r="I5049" i="1"/>
  <c r="J5049" i="1"/>
  <c r="H5050" i="1"/>
  <c r="I5050" i="1"/>
  <c r="J5050" i="1"/>
  <c r="H1545" i="1"/>
  <c r="I1545" i="1"/>
  <c r="J1545" i="1"/>
  <c r="H1546" i="1"/>
  <c r="I1546" i="1"/>
  <c r="J1546" i="1"/>
  <c r="H1547" i="1"/>
  <c r="I1547" i="1"/>
  <c r="J1547" i="1"/>
  <c r="H4067" i="1"/>
  <c r="I4067" i="1"/>
  <c r="J4067" i="1"/>
  <c r="H193" i="1"/>
  <c r="I193" i="1"/>
  <c r="J193" i="1"/>
  <c r="H727" i="1"/>
  <c r="I727" i="1"/>
  <c r="J727" i="1"/>
  <c r="H194" i="1"/>
  <c r="I194" i="1"/>
  <c r="J194" i="1"/>
  <c r="H1548" i="1"/>
  <c r="I1548" i="1"/>
  <c r="J1548" i="1"/>
  <c r="H6199" i="1"/>
  <c r="I6199" i="1"/>
  <c r="J6199" i="1"/>
  <c r="H747" i="1"/>
  <c r="I747" i="1"/>
  <c r="J747" i="1"/>
  <c r="H740" i="1"/>
  <c r="I740" i="1"/>
  <c r="J740" i="1"/>
  <c r="H757" i="1"/>
  <c r="I757" i="1"/>
  <c r="J757" i="1"/>
  <c r="H731" i="1"/>
  <c r="I731" i="1"/>
  <c r="J731" i="1"/>
  <c r="H693" i="1"/>
  <c r="I693" i="1"/>
  <c r="J693" i="1"/>
  <c r="H728" i="1"/>
  <c r="I728" i="1"/>
  <c r="J728" i="1"/>
  <c r="H748" i="1"/>
  <c r="I748" i="1"/>
  <c r="J748" i="1"/>
  <c r="H6200" i="1"/>
  <c r="I6200" i="1"/>
  <c r="J6200" i="1"/>
  <c r="H195" i="1"/>
  <c r="I195" i="1"/>
  <c r="J195" i="1"/>
  <c r="H729" i="1"/>
  <c r="I729" i="1"/>
  <c r="J729" i="1"/>
  <c r="H768" i="1"/>
  <c r="I768" i="1"/>
  <c r="J768" i="1"/>
  <c r="H6201" i="1"/>
  <c r="I6201" i="1"/>
  <c r="J6201" i="1"/>
  <c r="H749" i="1"/>
  <c r="I749" i="1"/>
  <c r="J749" i="1"/>
  <c r="H5664" i="1"/>
  <c r="I5664" i="1"/>
  <c r="J5664" i="1"/>
  <c r="H6202" i="1"/>
  <c r="I6202" i="1"/>
  <c r="J6202" i="1"/>
  <c r="H1549" i="1"/>
  <c r="I1549" i="1"/>
  <c r="J1549" i="1"/>
  <c r="H6013" i="1"/>
  <c r="I6013" i="1"/>
  <c r="J6013" i="1"/>
  <c r="H6014" i="1"/>
  <c r="I6014" i="1"/>
  <c r="J6014" i="1"/>
  <c r="H3940" i="1"/>
  <c r="I3940" i="1"/>
  <c r="J3940" i="1"/>
  <c r="H4244" i="1"/>
  <c r="I4244" i="1"/>
  <c r="J4244" i="1"/>
  <c r="H1550" i="1"/>
  <c r="I1550" i="1"/>
  <c r="J1550" i="1"/>
  <c r="H1551" i="1"/>
  <c r="I1551" i="1"/>
  <c r="J1551" i="1"/>
  <c r="H1552" i="1"/>
  <c r="I1552" i="1"/>
  <c r="J1552" i="1"/>
  <c r="H1553" i="1"/>
  <c r="I1553" i="1"/>
  <c r="J1553" i="1"/>
  <c r="H3179" i="1"/>
  <c r="I3179" i="1"/>
  <c r="J3179" i="1"/>
  <c r="H1554" i="1"/>
  <c r="I1554" i="1"/>
  <c r="J1554" i="1"/>
  <c r="H1555" i="1"/>
  <c r="I1555" i="1"/>
  <c r="J1555" i="1"/>
  <c r="H1556" i="1"/>
  <c r="I1556" i="1"/>
  <c r="J1556" i="1"/>
  <c r="H1557" i="1"/>
  <c r="I1557" i="1"/>
  <c r="J1557" i="1"/>
  <c r="H1558" i="1"/>
  <c r="I1558" i="1"/>
  <c r="J1558" i="1"/>
  <c r="H1559" i="1"/>
  <c r="I1559" i="1"/>
  <c r="J1559" i="1"/>
  <c r="H3047" i="1"/>
  <c r="I3047" i="1"/>
  <c r="J3047" i="1"/>
  <c r="H4283" i="1"/>
  <c r="I4283" i="1"/>
  <c r="J4283" i="1"/>
  <c r="H1560" i="1"/>
  <c r="I1560" i="1"/>
  <c r="J1560" i="1"/>
  <c r="H5530" i="1"/>
  <c r="I5530" i="1"/>
  <c r="J5530" i="1"/>
  <c r="H1561" i="1"/>
  <c r="I1561" i="1"/>
  <c r="J1561" i="1"/>
  <c r="H4379" i="1"/>
  <c r="I4379" i="1"/>
  <c r="J4379" i="1"/>
  <c r="H1562" i="1"/>
  <c r="I1562" i="1"/>
  <c r="J1562" i="1"/>
  <c r="H3941" i="1"/>
  <c r="I3941" i="1"/>
  <c r="J3941" i="1"/>
  <c r="H5051" i="1"/>
  <c r="I5051" i="1"/>
  <c r="J5051" i="1"/>
  <c r="H1563" i="1"/>
  <c r="I1563" i="1"/>
  <c r="J1563" i="1"/>
  <c r="H1564" i="1"/>
  <c r="I1564" i="1"/>
  <c r="J1564" i="1"/>
  <c r="H1565" i="1"/>
  <c r="I1565" i="1"/>
  <c r="J1565" i="1"/>
  <c r="H3114" i="1"/>
  <c r="I3114" i="1"/>
  <c r="J3114" i="1"/>
  <c r="H3676" i="1"/>
  <c r="I3676" i="1"/>
  <c r="J3676" i="1"/>
  <c r="H5052" i="1"/>
  <c r="I5052" i="1"/>
  <c r="J5052" i="1"/>
  <c r="H4068" i="1"/>
  <c r="I4068" i="1"/>
  <c r="J4068" i="1"/>
  <c r="H4069" i="1"/>
  <c r="I4069" i="1"/>
  <c r="J4069" i="1"/>
  <c r="H1566" i="1"/>
  <c r="I1566" i="1"/>
  <c r="J1566" i="1"/>
  <c r="H5531" i="1"/>
  <c r="I5531" i="1"/>
  <c r="J5531" i="1"/>
  <c r="H1567" i="1"/>
  <c r="I1567" i="1"/>
  <c r="J1567" i="1"/>
  <c r="H4380" i="1"/>
  <c r="I4380" i="1"/>
  <c r="J4380" i="1"/>
  <c r="H1568" i="1"/>
  <c r="I1568" i="1"/>
  <c r="J1568" i="1"/>
  <c r="H3677" i="1"/>
  <c r="I3677" i="1"/>
  <c r="J3677" i="1"/>
  <c r="H6247" i="1"/>
  <c r="I6247" i="1"/>
  <c r="J6247" i="1"/>
  <c r="H3678" i="1"/>
  <c r="I3678" i="1"/>
  <c r="J3678" i="1"/>
  <c r="H6248" i="1"/>
  <c r="I6248" i="1"/>
  <c r="J6248" i="1"/>
  <c r="H1569" i="1"/>
  <c r="I1569" i="1"/>
  <c r="J1569" i="1"/>
  <c r="H3679" i="1"/>
  <c r="I3679" i="1"/>
  <c r="J3679" i="1"/>
  <c r="H1570" i="1"/>
  <c r="I1570" i="1"/>
  <c r="J1570" i="1"/>
  <c r="H1571" i="1"/>
  <c r="I1571" i="1"/>
  <c r="J1571" i="1"/>
  <c r="H1572" i="1"/>
  <c r="I1572" i="1"/>
  <c r="J1572" i="1"/>
  <c r="H1573" i="1"/>
  <c r="I1573" i="1"/>
  <c r="J1573" i="1"/>
  <c r="H4070" i="1"/>
  <c r="I4070" i="1"/>
  <c r="J4070" i="1"/>
  <c r="H4071" i="1"/>
  <c r="I4071" i="1"/>
  <c r="J4071" i="1"/>
  <c r="H1574" i="1"/>
  <c r="I1574" i="1"/>
  <c r="J1574" i="1"/>
  <c r="H1575" i="1"/>
  <c r="I1575" i="1"/>
  <c r="J1575" i="1"/>
  <c r="H1576" i="1"/>
  <c r="I1576" i="1"/>
  <c r="J1576" i="1"/>
  <c r="H4667" i="1"/>
  <c r="I4667" i="1"/>
  <c r="J4667" i="1"/>
  <c r="H1577" i="1"/>
  <c r="I1577" i="1"/>
  <c r="J1577" i="1"/>
  <c r="H1578" i="1"/>
  <c r="I1578" i="1"/>
  <c r="J1578" i="1"/>
  <c r="H3115" i="1"/>
  <c r="I3115" i="1"/>
  <c r="J3115" i="1"/>
  <c r="H503" i="1"/>
  <c r="I503" i="1"/>
  <c r="J503" i="1"/>
  <c r="H606" i="1"/>
  <c r="I606" i="1"/>
  <c r="J606" i="1"/>
  <c r="H607" i="1"/>
  <c r="I607" i="1"/>
  <c r="J607" i="1"/>
  <c r="H5053" i="1"/>
  <c r="I5053" i="1"/>
  <c r="J5053" i="1"/>
  <c r="H5054" i="1"/>
  <c r="I5054" i="1"/>
  <c r="J5054" i="1"/>
  <c r="H4381" i="1"/>
  <c r="I4381" i="1"/>
  <c r="J4381" i="1"/>
  <c r="H666" i="1"/>
  <c r="I666" i="1"/>
  <c r="J666" i="1"/>
  <c r="H1579" i="1"/>
  <c r="I1579" i="1"/>
  <c r="J1579" i="1"/>
  <c r="H4382" i="1"/>
  <c r="I4382" i="1"/>
  <c r="J4382" i="1"/>
  <c r="H1580" i="1"/>
  <c r="I1580" i="1"/>
  <c r="J1580" i="1"/>
  <c r="H1581" i="1"/>
  <c r="I1581" i="1"/>
  <c r="J1581" i="1"/>
  <c r="H196" i="1"/>
  <c r="I196" i="1"/>
  <c r="J196" i="1"/>
  <c r="H5055" i="1"/>
  <c r="I5055" i="1"/>
  <c r="J5055" i="1"/>
  <c r="H1582" i="1"/>
  <c r="I1582" i="1"/>
  <c r="J1582" i="1"/>
  <c r="H5056" i="1"/>
  <c r="I5056" i="1"/>
  <c r="J5056" i="1"/>
  <c r="H5057" i="1"/>
  <c r="I5057" i="1"/>
  <c r="J5057" i="1"/>
  <c r="H197" i="1"/>
  <c r="I197" i="1"/>
  <c r="J197" i="1"/>
  <c r="H5058" i="1"/>
  <c r="I5058" i="1"/>
  <c r="J5058" i="1"/>
  <c r="H1583" i="1"/>
  <c r="I1583" i="1"/>
  <c r="J1583" i="1"/>
  <c r="H5059" i="1"/>
  <c r="I5059" i="1"/>
  <c r="J5059" i="1"/>
  <c r="H5060" i="1"/>
  <c r="I5060" i="1"/>
  <c r="J5060" i="1"/>
  <c r="H658" i="1"/>
  <c r="I658" i="1"/>
  <c r="J658" i="1"/>
  <c r="H1584" i="1"/>
  <c r="I1584" i="1"/>
  <c r="J1584" i="1"/>
  <c r="H1585" i="1"/>
  <c r="I1585" i="1"/>
  <c r="J1585" i="1"/>
  <c r="H198" i="1"/>
  <c r="I198" i="1"/>
  <c r="J198" i="1"/>
  <c r="H1586" i="1"/>
  <c r="I1586" i="1"/>
  <c r="J1586" i="1"/>
  <c r="H3116" i="1"/>
  <c r="I3116" i="1"/>
  <c r="J3116" i="1"/>
  <c r="H1587" i="1"/>
  <c r="I1587" i="1"/>
  <c r="J1587" i="1"/>
  <c r="H4245" i="1"/>
  <c r="I4245" i="1"/>
  <c r="J4245" i="1"/>
  <c r="H4383" i="1"/>
  <c r="I4383" i="1"/>
  <c r="J4383" i="1"/>
  <c r="H667" i="1"/>
  <c r="I667" i="1"/>
  <c r="J667" i="1"/>
  <c r="H4384" i="1"/>
  <c r="I4384" i="1"/>
  <c r="J4384" i="1"/>
  <c r="H1588" i="1"/>
  <c r="I1588" i="1"/>
  <c r="J1588" i="1"/>
  <c r="H1589" i="1"/>
  <c r="I1589" i="1"/>
  <c r="J1589" i="1"/>
  <c r="H3180" i="1"/>
  <c r="I3180" i="1"/>
  <c r="J3180" i="1"/>
  <c r="H1590" i="1"/>
  <c r="I1590" i="1"/>
  <c r="J1590" i="1"/>
  <c r="H1591" i="1"/>
  <c r="I1591" i="1"/>
  <c r="J1591" i="1"/>
  <c r="H1592" i="1"/>
  <c r="I1592" i="1"/>
  <c r="J1592" i="1"/>
  <c r="H1593" i="1"/>
  <c r="I1593" i="1"/>
  <c r="J1593" i="1"/>
  <c r="H1594" i="1"/>
  <c r="I1594" i="1"/>
  <c r="J1594" i="1"/>
  <c r="H1595" i="1"/>
  <c r="I1595" i="1"/>
  <c r="J1595" i="1"/>
  <c r="H1596" i="1"/>
  <c r="I1596" i="1"/>
  <c r="J1596" i="1"/>
  <c r="H3117" i="1"/>
  <c r="I3117" i="1"/>
  <c r="J3117" i="1"/>
  <c r="H3118" i="1"/>
  <c r="I3118" i="1"/>
  <c r="J3118" i="1"/>
  <c r="H3119" i="1"/>
  <c r="I3119" i="1"/>
  <c r="J3119" i="1"/>
  <c r="H3120" i="1"/>
  <c r="I3120" i="1"/>
  <c r="J3120" i="1"/>
  <c r="H199" i="1"/>
  <c r="I199" i="1"/>
  <c r="J199" i="1"/>
  <c r="H3420" i="1"/>
  <c r="I3420" i="1"/>
  <c r="J3420" i="1"/>
  <c r="H4827" i="1"/>
  <c r="I4827" i="1"/>
  <c r="J4827" i="1"/>
  <c r="H1597" i="1"/>
  <c r="I1597" i="1"/>
  <c r="J1597" i="1"/>
  <c r="H1598" i="1"/>
  <c r="I1598" i="1"/>
  <c r="J1598" i="1"/>
  <c r="H1599" i="1"/>
  <c r="I1599" i="1"/>
  <c r="J1599" i="1"/>
  <c r="H3181" i="1"/>
  <c r="I3181" i="1"/>
  <c r="J3181" i="1"/>
  <c r="H1600" i="1"/>
  <c r="I1600" i="1"/>
  <c r="J1600" i="1"/>
  <c r="H3182" i="1"/>
  <c r="I3182" i="1"/>
  <c r="J3182" i="1"/>
  <c r="H3582" i="1"/>
  <c r="I3582" i="1"/>
  <c r="J3582" i="1"/>
  <c r="H4072" i="1"/>
  <c r="I4072" i="1"/>
  <c r="J4072" i="1"/>
  <c r="H3583" i="1"/>
  <c r="I3583" i="1"/>
  <c r="J3583" i="1"/>
  <c r="H4073" i="1"/>
  <c r="I4073" i="1"/>
  <c r="J4073" i="1"/>
  <c r="H3584" i="1"/>
  <c r="I3584" i="1"/>
  <c r="J3584" i="1"/>
  <c r="H4074" i="1"/>
  <c r="I4074" i="1"/>
  <c r="J4074" i="1"/>
  <c r="H1601" i="1"/>
  <c r="I1601" i="1"/>
  <c r="J1601" i="1"/>
  <c r="H1602" i="1"/>
  <c r="I1602" i="1"/>
  <c r="J1602" i="1"/>
  <c r="H1603" i="1"/>
  <c r="I1603" i="1"/>
  <c r="J1603" i="1"/>
  <c r="H3942" i="1"/>
  <c r="I3942" i="1"/>
  <c r="J3942" i="1"/>
  <c r="H1604" i="1"/>
  <c r="I1604" i="1"/>
  <c r="J1604" i="1"/>
  <c r="H1605" i="1"/>
  <c r="I1605" i="1"/>
  <c r="J1605" i="1"/>
  <c r="H3585" i="1"/>
  <c r="I3585" i="1"/>
  <c r="J3585" i="1"/>
  <c r="H4075" i="1"/>
  <c r="I4075" i="1"/>
  <c r="J4075" i="1"/>
  <c r="H200" i="1"/>
  <c r="I200" i="1"/>
  <c r="J200" i="1"/>
  <c r="H4385" i="1"/>
  <c r="I4385" i="1"/>
  <c r="J4385" i="1"/>
  <c r="H201" i="1"/>
  <c r="I201" i="1"/>
  <c r="J201" i="1"/>
  <c r="H4386" i="1"/>
  <c r="I4386" i="1"/>
  <c r="J4386" i="1"/>
  <c r="H4246" i="1"/>
  <c r="I4246" i="1"/>
  <c r="J4246" i="1"/>
  <c r="H4076" i="1"/>
  <c r="I4076" i="1"/>
  <c r="J4076" i="1"/>
  <c r="H4247" i="1"/>
  <c r="I4247" i="1"/>
  <c r="J4247" i="1"/>
  <c r="H4077" i="1"/>
  <c r="I4077" i="1"/>
  <c r="J4077" i="1"/>
  <c r="H3680" i="1"/>
  <c r="I3680" i="1"/>
  <c r="J3680" i="1"/>
  <c r="H3681" i="1"/>
  <c r="I3681" i="1"/>
  <c r="J3681" i="1"/>
  <c r="H3421" i="1"/>
  <c r="I3421" i="1"/>
  <c r="J3421" i="1"/>
  <c r="H5665" i="1"/>
  <c r="I5665" i="1"/>
  <c r="J5665" i="1"/>
  <c r="H572" i="1"/>
  <c r="I572" i="1"/>
  <c r="J572" i="1"/>
  <c r="H1606" i="1"/>
  <c r="I1606" i="1"/>
  <c r="J1606" i="1"/>
  <c r="H1607" i="1"/>
  <c r="I1607" i="1"/>
  <c r="J1607" i="1"/>
  <c r="H3682" i="1"/>
  <c r="I3682" i="1"/>
  <c r="J3682" i="1"/>
  <c r="H1608" i="1"/>
  <c r="I1608" i="1"/>
  <c r="J1608" i="1"/>
  <c r="H3683" i="1"/>
  <c r="I3683" i="1"/>
  <c r="J3683" i="1"/>
  <c r="H1609" i="1"/>
  <c r="I1609" i="1"/>
  <c r="J1609" i="1"/>
  <c r="H1610" i="1"/>
  <c r="I1610" i="1"/>
  <c r="J1610" i="1"/>
  <c r="H1611" i="1"/>
  <c r="I1611" i="1"/>
  <c r="J1611" i="1"/>
  <c r="H1612" i="1"/>
  <c r="I1612" i="1"/>
  <c r="J1612" i="1"/>
  <c r="H3943" i="1"/>
  <c r="I3943" i="1"/>
  <c r="J3943" i="1"/>
  <c r="H1613" i="1"/>
  <c r="I1613" i="1"/>
  <c r="J1613" i="1"/>
  <c r="H1614" i="1"/>
  <c r="I1614" i="1"/>
  <c r="J1614" i="1"/>
  <c r="H3684" i="1"/>
  <c r="I3684" i="1"/>
  <c r="J3684" i="1"/>
  <c r="H1615" i="1"/>
  <c r="I1615" i="1"/>
  <c r="J1615" i="1"/>
  <c r="H3685" i="1"/>
  <c r="I3685" i="1"/>
  <c r="J3685" i="1"/>
  <c r="H1616" i="1"/>
  <c r="I1616" i="1"/>
  <c r="J1616" i="1"/>
  <c r="H3422" i="1"/>
  <c r="I3422" i="1"/>
  <c r="J3422" i="1"/>
  <c r="H202" i="1"/>
  <c r="I202" i="1"/>
  <c r="J202" i="1"/>
  <c r="H650" i="1"/>
  <c r="I650" i="1"/>
  <c r="J650" i="1"/>
  <c r="H1617" i="1"/>
  <c r="I1617" i="1"/>
  <c r="J1617" i="1"/>
  <c r="H5810" i="1"/>
  <c r="I5810" i="1"/>
  <c r="J5810" i="1"/>
  <c r="H3183" i="1"/>
  <c r="I3183" i="1"/>
  <c r="J3183" i="1"/>
  <c r="H4828" i="1"/>
  <c r="I4828" i="1"/>
  <c r="J4828" i="1"/>
  <c r="H5811" i="1"/>
  <c r="I5811" i="1"/>
  <c r="J5811" i="1"/>
  <c r="H3184" i="1"/>
  <c r="I3184" i="1"/>
  <c r="J3184" i="1"/>
  <c r="H4829" i="1"/>
  <c r="I4829" i="1"/>
  <c r="J4829" i="1"/>
  <c r="H3686" i="1"/>
  <c r="I3686" i="1"/>
  <c r="J3686" i="1"/>
  <c r="H3687" i="1"/>
  <c r="I3687" i="1"/>
  <c r="J3687" i="1"/>
  <c r="H3688" i="1"/>
  <c r="I3688" i="1"/>
  <c r="J3688" i="1"/>
  <c r="H3689" i="1"/>
  <c r="I3689" i="1"/>
  <c r="J3689" i="1"/>
  <c r="H5666" i="1"/>
  <c r="I5666" i="1"/>
  <c r="J5666" i="1"/>
  <c r="H1618" i="1"/>
  <c r="I1618" i="1"/>
  <c r="J1618" i="1"/>
  <c r="H5667" i="1"/>
  <c r="I5667" i="1"/>
  <c r="J5667" i="1"/>
  <c r="H3690" i="1"/>
  <c r="I3690" i="1"/>
  <c r="J3690" i="1"/>
  <c r="H5668" i="1"/>
  <c r="I5668" i="1"/>
  <c r="J5668" i="1"/>
  <c r="H5669" i="1"/>
  <c r="I5669" i="1"/>
  <c r="J5669" i="1"/>
  <c r="H5061" i="1"/>
  <c r="I5061" i="1"/>
  <c r="J5061" i="1"/>
  <c r="H203" i="1"/>
  <c r="I203" i="1"/>
  <c r="J203" i="1"/>
  <c r="H5777" i="1"/>
  <c r="I5777" i="1"/>
  <c r="J5777" i="1"/>
  <c r="H204" i="1"/>
  <c r="I204" i="1"/>
  <c r="J204" i="1"/>
  <c r="H1619" i="1"/>
  <c r="I1619" i="1"/>
  <c r="J1619" i="1"/>
  <c r="H1620" i="1"/>
  <c r="I1620" i="1"/>
  <c r="J1620" i="1"/>
  <c r="H1621" i="1"/>
  <c r="I1621" i="1"/>
  <c r="J1621" i="1"/>
  <c r="H1622" i="1"/>
  <c r="I1622" i="1"/>
  <c r="J1622" i="1"/>
  <c r="H1623" i="1"/>
  <c r="I1623" i="1"/>
  <c r="J1623" i="1"/>
  <c r="H1624" i="1"/>
  <c r="I1624" i="1"/>
  <c r="J1624" i="1"/>
  <c r="H6322" i="1"/>
  <c r="I6322" i="1"/>
  <c r="J6322" i="1"/>
  <c r="H5062" i="1"/>
  <c r="I5062" i="1"/>
  <c r="J5062" i="1"/>
  <c r="H5063" i="1"/>
  <c r="I5063" i="1"/>
  <c r="J5063" i="1"/>
  <c r="H1625" i="1"/>
  <c r="I1625" i="1"/>
  <c r="J1625" i="1"/>
  <c r="H1626" i="1"/>
  <c r="I1626" i="1"/>
  <c r="J1626" i="1"/>
  <c r="H6078" i="1"/>
  <c r="I6078" i="1"/>
  <c r="J6078" i="1"/>
  <c r="H3423" i="1"/>
  <c r="I3423" i="1"/>
  <c r="J3423" i="1"/>
  <c r="H3424" i="1"/>
  <c r="I3424" i="1"/>
  <c r="J3424" i="1"/>
  <c r="H1627" i="1"/>
  <c r="I1627" i="1"/>
  <c r="J1627" i="1"/>
  <c r="H205" i="1"/>
  <c r="I205" i="1"/>
  <c r="J205" i="1"/>
  <c r="H206" i="1"/>
  <c r="I206" i="1"/>
  <c r="J206" i="1"/>
  <c r="H540" i="1"/>
  <c r="I540" i="1"/>
  <c r="J540" i="1"/>
  <c r="H5899" i="1"/>
  <c r="I5899" i="1"/>
  <c r="J5899" i="1"/>
  <c r="H1628" i="1"/>
  <c r="I1628" i="1"/>
  <c r="J1628" i="1"/>
  <c r="H1629" i="1"/>
  <c r="I1629" i="1"/>
  <c r="J1629" i="1"/>
  <c r="H5387" i="1"/>
  <c r="I5387" i="1"/>
  <c r="J5387" i="1"/>
  <c r="H3425" i="1"/>
  <c r="I3425" i="1"/>
  <c r="J3425" i="1"/>
  <c r="H1630" i="1"/>
  <c r="I1630" i="1"/>
  <c r="J1630" i="1"/>
  <c r="H207" i="1"/>
  <c r="I207" i="1"/>
  <c r="J207" i="1"/>
  <c r="H208" i="1"/>
  <c r="I208" i="1"/>
  <c r="J208" i="1"/>
  <c r="H1631" i="1"/>
  <c r="I1631" i="1"/>
  <c r="J1631" i="1"/>
  <c r="H1632" i="1"/>
  <c r="I1632" i="1"/>
  <c r="J1632" i="1"/>
  <c r="H6079" i="1"/>
  <c r="I6079" i="1"/>
  <c r="J6079" i="1"/>
  <c r="H4668" i="1"/>
  <c r="I4668" i="1"/>
  <c r="J4668" i="1"/>
  <c r="H4669" i="1"/>
  <c r="I4669" i="1"/>
  <c r="J4669" i="1"/>
  <c r="H1633" i="1"/>
  <c r="I1633" i="1"/>
  <c r="J1633" i="1"/>
  <c r="H4078" i="1"/>
  <c r="I4078" i="1"/>
  <c r="J4078" i="1"/>
  <c r="H4079" i="1"/>
  <c r="I4079" i="1"/>
  <c r="J4079" i="1"/>
  <c r="H1634" i="1"/>
  <c r="I1634" i="1"/>
  <c r="J1634" i="1"/>
  <c r="H209" i="1"/>
  <c r="I209" i="1"/>
  <c r="J209" i="1"/>
  <c r="H1635" i="1"/>
  <c r="I1635" i="1"/>
  <c r="J1635" i="1"/>
  <c r="H210" i="1"/>
  <c r="I210" i="1"/>
  <c r="J210" i="1"/>
  <c r="H1636" i="1"/>
  <c r="I1636" i="1"/>
  <c r="J1636" i="1"/>
  <c r="H1637" i="1"/>
  <c r="I1637" i="1"/>
  <c r="J1637" i="1"/>
  <c r="H211" i="1"/>
  <c r="I211" i="1"/>
  <c r="J211" i="1"/>
  <c r="H1638" i="1"/>
  <c r="I1638" i="1"/>
  <c r="J1638" i="1"/>
  <c r="H4248" i="1"/>
  <c r="I4248" i="1"/>
  <c r="J4248" i="1"/>
  <c r="H5064" i="1"/>
  <c r="I5064" i="1"/>
  <c r="J5064" i="1"/>
  <c r="H5900" i="1"/>
  <c r="I5900" i="1"/>
  <c r="J5900" i="1"/>
  <c r="H4080" i="1"/>
  <c r="I4080" i="1"/>
  <c r="J4080" i="1"/>
  <c r="H5065" i="1"/>
  <c r="I5065" i="1"/>
  <c r="J5065" i="1"/>
  <c r="H4081" i="1"/>
  <c r="I4081" i="1"/>
  <c r="J4081" i="1"/>
  <c r="H4082" i="1"/>
  <c r="I4082" i="1"/>
  <c r="J4082" i="1"/>
  <c r="H1639" i="1"/>
  <c r="I1639" i="1"/>
  <c r="J1639" i="1"/>
  <c r="H5901" i="1"/>
  <c r="I5901" i="1"/>
  <c r="J5901" i="1"/>
  <c r="H5066" i="1"/>
  <c r="I5066" i="1"/>
  <c r="J5066" i="1"/>
  <c r="H4083" i="1"/>
  <c r="I4083" i="1"/>
  <c r="J4083" i="1"/>
  <c r="H3691" i="1"/>
  <c r="I3691" i="1"/>
  <c r="J3691" i="1"/>
  <c r="H5902" i="1"/>
  <c r="I5902" i="1"/>
  <c r="J5902" i="1"/>
  <c r="H5532" i="1"/>
  <c r="I5532" i="1"/>
  <c r="J5532" i="1"/>
  <c r="H5533" i="1"/>
  <c r="I5533" i="1"/>
  <c r="J5533" i="1"/>
  <c r="H1640" i="1"/>
  <c r="I1640" i="1"/>
  <c r="J1640" i="1"/>
  <c r="H1641" i="1"/>
  <c r="I1641" i="1"/>
  <c r="J1641" i="1"/>
  <c r="H1642" i="1"/>
  <c r="I1642" i="1"/>
  <c r="J1642" i="1"/>
  <c r="H1643" i="1"/>
  <c r="I1643" i="1"/>
  <c r="J1643" i="1"/>
  <c r="H1644" i="1"/>
  <c r="I1644" i="1"/>
  <c r="J1644" i="1"/>
  <c r="H4249" i="1"/>
  <c r="I4249" i="1"/>
  <c r="J4249" i="1"/>
  <c r="H5067" i="1"/>
  <c r="I5067" i="1"/>
  <c r="J5067" i="1"/>
  <c r="H5903" i="1"/>
  <c r="I5903" i="1"/>
  <c r="J5903" i="1"/>
  <c r="H4084" i="1"/>
  <c r="I4084" i="1"/>
  <c r="J4084" i="1"/>
  <c r="H5068" i="1"/>
  <c r="I5068" i="1"/>
  <c r="J5068" i="1"/>
  <c r="H4085" i="1"/>
  <c r="I4085" i="1"/>
  <c r="J4085" i="1"/>
  <c r="H4086" i="1"/>
  <c r="I4086" i="1"/>
  <c r="J4086" i="1"/>
  <c r="H1645" i="1"/>
  <c r="I1645" i="1"/>
  <c r="J1645" i="1"/>
  <c r="H5904" i="1"/>
  <c r="I5904" i="1"/>
  <c r="J5904" i="1"/>
  <c r="H5069" i="1"/>
  <c r="I5069" i="1"/>
  <c r="J5069" i="1"/>
  <c r="H4087" i="1"/>
  <c r="I4087" i="1"/>
  <c r="J4087" i="1"/>
  <c r="H3692" i="1"/>
  <c r="I3692" i="1"/>
  <c r="J3692" i="1"/>
  <c r="H5905" i="1"/>
  <c r="I5905" i="1"/>
  <c r="J5905" i="1"/>
  <c r="H6249" i="1"/>
  <c r="I6249" i="1"/>
  <c r="J6249" i="1"/>
  <c r="H212" i="1"/>
  <c r="I212" i="1"/>
  <c r="J212" i="1"/>
  <c r="H1646" i="1"/>
  <c r="I1646" i="1"/>
  <c r="J1646" i="1"/>
  <c r="H6183" i="1"/>
  <c r="I6183" i="1"/>
  <c r="J6183" i="1"/>
  <c r="H1647" i="1"/>
  <c r="I1647" i="1"/>
  <c r="J1647" i="1"/>
  <c r="H6166" i="1"/>
  <c r="I6166" i="1"/>
  <c r="J6166" i="1"/>
  <c r="H213" i="1"/>
  <c r="I213" i="1"/>
  <c r="J213" i="1"/>
  <c r="H4088" i="1"/>
  <c r="I4088" i="1"/>
  <c r="J4088" i="1"/>
  <c r="H1648" i="1"/>
  <c r="I1648" i="1"/>
  <c r="J1648" i="1"/>
  <c r="H214" i="1"/>
  <c r="I214" i="1"/>
  <c r="J214" i="1"/>
  <c r="H1649" i="1"/>
  <c r="I1649" i="1"/>
  <c r="J1649" i="1"/>
  <c r="H1650" i="1"/>
  <c r="I1650" i="1"/>
  <c r="J1650" i="1"/>
  <c r="H1651" i="1"/>
  <c r="I1651" i="1"/>
  <c r="J1651" i="1"/>
  <c r="H1652" i="1"/>
  <c r="I1652" i="1"/>
  <c r="J1652" i="1"/>
  <c r="H215" i="1"/>
  <c r="I215" i="1"/>
  <c r="J215" i="1"/>
  <c r="H216" i="1"/>
  <c r="I216" i="1"/>
  <c r="J216" i="1"/>
  <c r="H217" i="1"/>
  <c r="I217" i="1"/>
  <c r="J217" i="1"/>
  <c r="H5070" i="1"/>
  <c r="I5070" i="1"/>
  <c r="J5070" i="1"/>
  <c r="H1653" i="1"/>
  <c r="I1653" i="1"/>
  <c r="J1653" i="1"/>
  <c r="H1654" i="1"/>
  <c r="I1654" i="1"/>
  <c r="J1654" i="1"/>
  <c r="H1655" i="1"/>
  <c r="I1655" i="1"/>
  <c r="J1655" i="1"/>
  <c r="H1656" i="1"/>
  <c r="I1656" i="1"/>
  <c r="J1656" i="1"/>
  <c r="H1657" i="1"/>
  <c r="I1657" i="1"/>
  <c r="J1657" i="1"/>
  <c r="H1658" i="1"/>
  <c r="I1658" i="1"/>
  <c r="J1658" i="1"/>
  <c r="H3265" i="1"/>
  <c r="I3265" i="1"/>
  <c r="J3265" i="1"/>
  <c r="H4387" i="1"/>
  <c r="I4387" i="1"/>
  <c r="J4387" i="1"/>
  <c r="H1659" i="1"/>
  <c r="I1659" i="1"/>
  <c r="J1659" i="1"/>
  <c r="H1660" i="1"/>
  <c r="I1660" i="1"/>
  <c r="J1660" i="1"/>
  <c r="H1661" i="1"/>
  <c r="I1661" i="1"/>
  <c r="J1661" i="1"/>
  <c r="H764" i="1"/>
  <c r="I764" i="1"/>
  <c r="J764" i="1"/>
  <c r="H6216" i="1"/>
  <c r="I6216" i="1"/>
  <c r="J6216" i="1"/>
  <c r="H5071" i="1"/>
  <c r="I5071" i="1"/>
  <c r="J5071" i="1"/>
  <c r="H5072" i="1"/>
  <c r="I5072" i="1"/>
  <c r="J5072" i="1"/>
  <c r="H1662" i="1"/>
  <c r="I1662" i="1"/>
  <c r="J1662" i="1"/>
  <c r="H1663" i="1"/>
  <c r="I1663" i="1"/>
  <c r="J1663" i="1"/>
  <c r="H5073" i="1"/>
  <c r="I5073" i="1"/>
  <c r="J5073" i="1"/>
  <c r="H218" i="1"/>
  <c r="I218" i="1"/>
  <c r="J218" i="1"/>
  <c r="H1664" i="1"/>
  <c r="I1664" i="1"/>
  <c r="J1664" i="1"/>
  <c r="H5074" i="1"/>
  <c r="I5074" i="1"/>
  <c r="J5074" i="1"/>
  <c r="H5075" i="1"/>
  <c r="I5075" i="1"/>
  <c r="J5075" i="1"/>
  <c r="H219" i="1"/>
  <c r="I219" i="1"/>
  <c r="J219" i="1"/>
  <c r="H5076" i="1"/>
  <c r="I5076" i="1"/>
  <c r="J5076" i="1"/>
  <c r="H1665" i="1"/>
  <c r="I1665" i="1"/>
  <c r="J1665" i="1"/>
  <c r="H5077" i="1"/>
  <c r="I5077" i="1"/>
  <c r="J5077" i="1"/>
  <c r="H1666" i="1"/>
  <c r="I1666" i="1"/>
  <c r="J1666" i="1"/>
  <c r="H765" i="1"/>
  <c r="I765" i="1"/>
  <c r="J765" i="1"/>
  <c r="H6217" i="1"/>
  <c r="I6217" i="1"/>
  <c r="J6217" i="1"/>
  <c r="H5078" i="1"/>
  <c r="I5078" i="1"/>
  <c r="J5078" i="1"/>
  <c r="H1667" i="1"/>
  <c r="I1667" i="1"/>
  <c r="J1667" i="1"/>
  <c r="H220" i="1"/>
  <c r="I220" i="1"/>
  <c r="J220" i="1"/>
  <c r="H1668" i="1"/>
  <c r="I1668" i="1"/>
  <c r="J1668" i="1"/>
  <c r="H1669" i="1"/>
  <c r="I1669" i="1"/>
  <c r="J1669" i="1"/>
  <c r="H5079" i="1"/>
  <c r="I5079" i="1"/>
  <c r="J5079" i="1"/>
  <c r="H1670" i="1"/>
  <c r="I1670" i="1"/>
  <c r="J1670" i="1"/>
  <c r="H221" i="1"/>
  <c r="I221" i="1"/>
  <c r="J221" i="1"/>
  <c r="H1671" i="1"/>
  <c r="I1671" i="1"/>
  <c r="J1671" i="1"/>
  <c r="H1672" i="1"/>
  <c r="I1672" i="1"/>
  <c r="J1672" i="1"/>
  <c r="H1673" i="1"/>
  <c r="I1673" i="1"/>
  <c r="J1673" i="1"/>
  <c r="H1674" i="1"/>
  <c r="I1674" i="1"/>
  <c r="J1674" i="1"/>
  <c r="H1675" i="1"/>
  <c r="I1675" i="1"/>
  <c r="J1675" i="1"/>
  <c r="H1676" i="1"/>
  <c r="I1676" i="1"/>
  <c r="J1676" i="1"/>
  <c r="H1677" i="1"/>
  <c r="I1677" i="1"/>
  <c r="J1677" i="1"/>
  <c r="H6122" i="1"/>
  <c r="I6122" i="1"/>
  <c r="J6122" i="1"/>
  <c r="H1678" i="1"/>
  <c r="I1678" i="1"/>
  <c r="J1678" i="1"/>
  <c r="H6123" i="1"/>
  <c r="I6123" i="1"/>
  <c r="J6123" i="1"/>
  <c r="H4388" i="1"/>
  <c r="I4388" i="1"/>
  <c r="J4388" i="1"/>
  <c r="H4389" i="1"/>
  <c r="I4389" i="1"/>
  <c r="J4389" i="1"/>
  <c r="H4390" i="1"/>
  <c r="I4390" i="1"/>
  <c r="J4390" i="1"/>
  <c r="H3693" i="1"/>
  <c r="I3693" i="1"/>
  <c r="J3693" i="1"/>
  <c r="H3694" i="1"/>
  <c r="I3694" i="1"/>
  <c r="J3694" i="1"/>
  <c r="H1679" i="1"/>
  <c r="I1679" i="1"/>
  <c r="J1679" i="1"/>
  <c r="H1680" i="1"/>
  <c r="I1680" i="1"/>
  <c r="J1680" i="1"/>
  <c r="H222" i="1"/>
  <c r="I222" i="1"/>
  <c r="J222" i="1"/>
  <c r="H4391" i="1"/>
  <c r="I4391" i="1"/>
  <c r="J4391" i="1"/>
  <c r="H3185" i="1"/>
  <c r="I3185" i="1"/>
  <c r="J3185" i="1"/>
  <c r="H3695" i="1"/>
  <c r="I3695" i="1"/>
  <c r="J3695" i="1"/>
  <c r="H1681" i="1"/>
  <c r="I1681" i="1"/>
  <c r="J1681" i="1"/>
  <c r="H1682" i="1"/>
  <c r="I1682" i="1"/>
  <c r="J1682" i="1"/>
  <c r="H5080" i="1"/>
  <c r="I5080" i="1"/>
  <c r="J5080" i="1"/>
  <c r="H3696" i="1"/>
  <c r="I3696" i="1"/>
  <c r="J3696" i="1"/>
  <c r="H1683" i="1"/>
  <c r="I1683" i="1"/>
  <c r="J1683" i="1"/>
  <c r="H1684" i="1"/>
  <c r="I1684" i="1"/>
  <c r="J1684" i="1"/>
  <c r="H5906" i="1"/>
  <c r="I5906" i="1"/>
  <c r="J5906" i="1"/>
  <c r="H1685" i="1"/>
  <c r="I1685" i="1"/>
  <c r="J1685" i="1"/>
  <c r="H1686" i="1"/>
  <c r="I1686" i="1"/>
  <c r="J1686" i="1"/>
  <c r="H1687" i="1"/>
  <c r="I1687" i="1"/>
  <c r="J1687" i="1"/>
  <c r="H223" i="1"/>
  <c r="I223" i="1"/>
  <c r="J223" i="1"/>
  <c r="H3121" i="1"/>
  <c r="I3121" i="1"/>
  <c r="J3121" i="1"/>
  <c r="H5081" i="1"/>
  <c r="I5081" i="1"/>
  <c r="J5081" i="1"/>
  <c r="H1688" i="1"/>
  <c r="I1688" i="1"/>
  <c r="J1688" i="1"/>
  <c r="H1689" i="1"/>
  <c r="I1689" i="1"/>
  <c r="J1689" i="1"/>
  <c r="H4670" i="1"/>
  <c r="I4670" i="1"/>
  <c r="J4670" i="1"/>
  <c r="H5907" i="1"/>
  <c r="I5907" i="1"/>
  <c r="J5907" i="1"/>
  <c r="H4671" i="1"/>
  <c r="I4671" i="1"/>
  <c r="J4671" i="1"/>
  <c r="H4672" i="1"/>
  <c r="I4672" i="1"/>
  <c r="J4672" i="1"/>
  <c r="H1690" i="1"/>
  <c r="I1690" i="1"/>
  <c r="J1690" i="1"/>
  <c r="H1691" i="1"/>
  <c r="I1691" i="1"/>
  <c r="J1691" i="1"/>
  <c r="H224" i="1"/>
  <c r="I224" i="1"/>
  <c r="J224" i="1"/>
  <c r="H3048" i="1"/>
  <c r="I3048" i="1"/>
  <c r="J3048" i="1"/>
  <c r="H3697" i="1"/>
  <c r="I3697" i="1"/>
  <c r="J3697" i="1"/>
  <c r="H5670" i="1"/>
  <c r="I5670" i="1"/>
  <c r="J5670" i="1"/>
  <c r="H3698" i="1"/>
  <c r="I3698" i="1"/>
  <c r="J3698" i="1"/>
  <c r="H1692" i="1"/>
  <c r="I1692" i="1"/>
  <c r="J1692" i="1"/>
  <c r="H1693" i="1"/>
  <c r="I1693" i="1"/>
  <c r="J1693" i="1"/>
  <c r="H3699" i="1"/>
  <c r="I3699" i="1"/>
  <c r="J3699" i="1"/>
  <c r="H1694" i="1"/>
  <c r="I1694" i="1"/>
  <c r="J1694" i="1"/>
  <c r="H5082" i="1"/>
  <c r="I5082" i="1"/>
  <c r="J5082" i="1"/>
  <c r="H3700" i="1"/>
  <c r="I3700" i="1"/>
  <c r="J3700" i="1"/>
  <c r="H1695" i="1"/>
  <c r="I1695" i="1"/>
  <c r="J1695" i="1"/>
  <c r="H1696" i="1"/>
  <c r="I1696" i="1"/>
  <c r="J1696" i="1"/>
  <c r="H1697" i="1"/>
  <c r="I1697" i="1"/>
  <c r="J1697" i="1"/>
  <c r="H1698" i="1"/>
  <c r="I1698" i="1"/>
  <c r="J1698" i="1"/>
  <c r="H1699" i="1"/>
  <c r="I1699" i="1"/>
  <c r="J1699" i="1"/>
  <c r="H1700" i="1"/>
  <c r="I1700" i="1"/>
  <c r="J1700" i="1"/>
  <c r="H1701" i="1"/>
  <c r="I1701" i="1"/>
  <c r="J1701" i="1"/>
  <c r="H1702" i="1"/>
  <c r="I1702" i="1"/>
  <c r="J1702" i="1"/>
  <c r="H1703" i="1"/>
  <c r="I1703" i="1"/>
  <c r="J1703" i="1"/>
  <c r="H1704" i="1"/>
  <c r="I1704" i="1"/>
  <c r="J1704" i="1"/>
  <c r="H225" i="1"/>
  <c r="I225" i="1"/>
  <c r="J225" i="1"/>
  <c r="H4392" i="1"/>
  <c r="I4392" i="1"/>
  <c r="J4392" i="1"/>
  <c r="H1705" i="1"/>
  <c r="I1705" i="1"/>
  <c r="J1705" i="1"/>
  <c r="H1706" i="1"/>
  <c r="I1706" i="1"/>
  <c r="J1706" i="1"/>
  <c r="H4393" i="1"/>
  <c r="I4393" i="1"/>
  <c r="J4393" i="1"/>
  <c r="H1707" i="1"/>
  <c r="I1707" i="1"/>
  <c r="J1707" i="1"/>
  <c r="H1708" i="1"/>
  <c r="I1708" i="1"/>
  <c r="J1708" i="1"/>
  <c r="H5083" i="1"/>
  <c r="I5083" i="1"/>
  <c r="J5083" i="1"/>
  <c r="H226" i="1"/>
  <c r="I226" i="1"/>
  <c r="J226" i="1"/>
  <c r="H5084" i="1"/>
  <c r="I5084" i="1"/>
  <c r="J5084" i="1"/>
  <c r="H3186" i="1"/>
  <c r="I3186" i="1"/>
  <c r="J3186" i="1"/>
  <c r="H5671" i="1"/>
  <c r="I5671" i="1"/>
  <c r="J5671" i="1"/>
  <c r="H739" i="1"/>
  <c r="I739" i="1"/>
  <c r="J739" i="1"/>
  <c r="H1709" i="1"/>
  <c r="I1709" i="1"/>
  <c r="J1709" i="1"/>
  <c r="H1710" i="1"/>
  <c r="I1710" i="1"/>
  <c r="J1710" i="1"/>
  <c r="H1711" i="1"/>
  <c r="I1711" i="1"/>
  <c r="J1711" i="1"/>
  <c r="H1712" i="1"/>
  <c r="I1712" i="1"/>
  <c r="J1712" i="1"/>
  <c r="H1713" i="1"/>
  <c r="I1713" i="1"/>
  <c r="J1713" i="1"/>
  <c r="H1714" i="1"/>
  <c r="I1714" i="1"/>
  <c r="J1714" i="1"/>
  <c r="H1715" i="1"/>
  <c r="I1715" i="1"/>
  <c r="J1715" i="1"/>
  <c r="H3701" i="1"/>
  <c r="I3701" i="1"/>
  <c r="J3701" i="1"/>
  <c r="H227" i="1"/>
  <c r="I227" i="1"/>
  <c r="J227" i="1"/>
  <c r="H3702" i="1"/>
  <c r="I3702" i="1"/>
  <c r="J3702" i="1"/>
  <c r="H228" i="1"/>
  <c r="I228" i="1"/>
  <c r="J228" i="1"/>
  <c r="H3703" i="1"/>
  <c r="I3703" i="1"/>
  <c r="J3703" i="1"/>
  <c r="H229" i="1"/>
  <c r="I229" i="1"/>
  <c r="J229" i="1"/>
  <c r="H3704" i="1"/>
  <c r="I3704" i="1"/>
  <c r="J3704" i="1"/>
  <c r="H230" i="1"/>
  <c r="I230" i="1"/>
  <c r="J230" i="1"/>
  <c r="H5085" i="1"/>
  <c r="I5085" i="1"/>
  <c r="J5085" i="1"/>
  <c r="H231" i="1"/>
  <c r="I231" i="1"/>
  <c r="J231" i="1"/>
  <c r="H3705" i="1"/>
  <c r="I3705" i="1"/>
  <c r="J3705" i="1"/>
  <c r="H232" i="1"/>
  <c r="I232" i="1"/>
  <c r="J232" i="1"/>
  <c r="H3706" i="1"/>
  <c r="I3706" i="1"/>
  <c r="J3706" i="1"/>
  <c r="H4394" i="1"/>
  <c r="I4394" i="1"/>
  <c r="J4394" i="1"/>
  <c r="H4395" i="1"/>
  <c r="I4395" i="1"/>
  <c r="J4395" i="1"/>
  <c r="H233" i="1"/>
  <c r="I233" i="1"/>
  <c r="J233" i="1"/>
  <c r="H3707" i="1"/>
  <c r="I3707" i="1"/>
  <c r="J3707" i="1"/>
  <c r="H3708" i="1"/>
  <c r="I3708" i="1"/>
  <c r="J3708" i="1"/>
  <c r="H3709" i="1"/>
  <c r="I3709" i="1"/>
  <c r="J3709" i="1"/>
  <c r="H234" i="1"/>
  <c r="I234" i="1"/>
  <c r="J234" i="1"/>
  <c r="H5282" i="1"/>
  <c r="I5282" i="1"/>
  <c r="J5282" i="1"/>
  <c r="H1716" i="1"/>
  <c r="I1716" i="1"/>
  <c r="J1716" i="1"/>
  <c r="H1717" i="1"/>
  <c r="I1717" i="1"/>
  <c r="J1717" i="1"/>
  <c r="H1718" i="1"/>
  <c r="I1718" i="1"/>
  <c r="J1718" i="1"/>
  <c r="H5086" i="1"/>
  <c r="I5086" i="1"/>
  <c r="J5086" i="1"/>
  <c r="H4396" i="1"/>
  <c r="I4396" i="1"/>
  <c r="J4396" i="1"/>
  <c r="H1719" i="1"/>
  <c r="I1719" i="1"/>
  <c r="J1719" i="1"/>
  <c r="H1720" i="1"/>
  <c r="I1720" i="1"/>
  <c r="J1720" i="1"/>
  <c r="H1721" i="1"/>
  <c r="I1721" i="1"/>
  <c r="J1721" i="1"/>
  <c r="H5087" i="1"/>
  <c r="I5087" i="1"/>
  <c r="J5087" i="1"/>
  <c r="H4397" i="1"/>
  <c r="I4397" i="1"/>
  <c r="J4397" i="1"/>
  <c r="H1722" i="1"/>
  <c r="I1722" i="1"/>
  <c r="J1722" i="1"/>
  <c r="H1723" i="1"/>
  <c r="I1723" i="1"/>
  <c r="J1723" i="1"/>
  <c r="H1724" i="1"/>
  <c r="I1724" i="1"/>
  <c r="J1724" i="1"/>
  <c r="H5088" i="1"/>
  <c r="I5088" i="1"/>
  <c r="J5088" i="1"/>
  <c r="H4398" i="1"/>
  <c r="I4398" i="1"/>
  <c r="J4398" i="1"/>
  <c r="H1725" i="1"/>
  <c r="I1725" i="1"/>
  <c r="J1725" i="1"/>
  <c r="H1726" i="1"/>
  <c r="I1726" i="1"/>
  <c r="J1726" i="1"/>
  <c r="H1727" i="1"/>
  <c r="I1727" i="1"/>
  <c r="J1727" i="1"/>
  <c r="H5089" i="1"/>
  <c r="I5089" i="1"/>
  <c r="J5089" i="1"/>
  <c r="H4399" i="1"/>
  <c r="I4399" i="1"/>
  <c r="J4399" i="1"/>
  <c r="H1728" i="1"/>
  <c r="I1728" i="1"/>
  <c r="J1728" i="1"/>
  <c r="H3710" i="1"/>
  <c r="I3710" i="1"/>
  <c r="J3710" i="1"/>
  <c r="H3711" i="1"/>
  <c r="I3711" i="1"/>
  <c r="J3711" i="1"/>
  <c r="H1729" i="1"/>
  <c r="I1729" i="1"/>
  <c r="J1729" i="1"/>
  <c r="H235" i="1"/>
  <c r="I235" i="1"/>
  <c r="J235" i="1"/>
  <c r="H3187" i="1"/>
  <c r="I3187" i="1"/>
  <c r="J3187" i="1"/>
  <c r="H5908" i="1"/>
  <c r="I5908" i="1"/>
  <c r="J5908" i="1"/>
  <c r="H3712" i="1"/>
  <c r="I3712" i="1"/>
  <c r="J3712" i="1"/>
  <c r="H5672" i="1"/>
  <c r="I5672" i="1"/>
  <c r="J5672" i="1"/>
  <c r="H236" i="1"/>
  <c r="I236" i="1"/>
  <c r="J236" i="1"/>
  <c r="H1730" i="1"/>
  <c r="I1730" i="1"/>
  <c r="J1730" i="1"/>
  <c r="H5909" i="1"/>
  <c r="I5909" i="1"/>
  <c r="J5909" i="1"/>
  <c r="H3713" i="1"/>
  <c r="I3713" i="1"/>
  <c r="J3713" i="1"/>
  <c r="H3714" i="1"/>
  <c r="I3714" i="1"/>
  <c r="J3714" i="1"/>
  <c r="H4089" i="1"/>
  <c r="I4089" i="1"/>
  <c r="J4089" i="1"/>
  <c r="H5090" i="1"/>
  <c r="I5090" i="1"/>
  <c r="J5090" i="1"/>
  <c r="H5910" i="1"/>
  <c r="I5910" i="1"/>
  <c r="J5910" i="1"/>
  <c r="H3715" i="1"/>
  <c r="I3715" i="1"/>
  <c r="J3715" i="1"/>
  <c r="H3716" i="1"/>
  <c r="I3716" i="1"/>
  <c r="J3716" i="1"/>
  <c r="H4090" i="1"/>
  <c r="I4090" i="1"/>
  <c r="J4090" i="1"/>
  <c r="H5091" i="1"/>
  <c r="I5091" i="1"/>
  <c r="J5091" i="1"/>
  <c r="H6331" i="1"/>
  <c r="I6331" i="1"/>
  <c r="J6331" i="1"/>
  <c r="H3717" i="1"/>
  <c r="I3717" i="1"/>
  <c r="J3717" i="1"/>
  <c r="H3718" i="1"/>
  <c r="I3718" i="1"/>
  <c r="J3718" i="1"/>
  <c r="H4091" i="1"/>
  <c r="I4091" i="1"/>
  <c r="J4091" i="1"/>
  <c r="H1731" i="1"/>
  <c r="I1731" i="1"/>
  <c r="J1731" i="1"/>
  <c r="H3719" i="1"/>
  <c r="I3719" i="1"/>
  <c r="J3719" i="1"/>
  <c r="H5673" i="1"/>
  <c r="I5673" i="1"/>
  <c r="J5673" i="1"/>
  <c r="H3188" i="1"/>
  <c r="I3188" i="1"/>
  <c r="J3188" i="1"/>
  <c r="H3720" i="1"/>
  <c r="I3720" i="1"/>
  <c r="J3720" i="1"/>
  <c r="H5674" i="1"/>
  <c r="I5674" i="1"/>
  <c r="J5674" i="1"/>
  <c r="H3189" i="1"/>
  <c r="I3189" i="1"/>
  <c r="J3189" i="1"/>
  <c r="H6250" i="1"/>
  <c r="I6250" i="1"/>
  <c r="J6250" i="1"/>
  <c r="H3721" i="1"/>
  <c r="I3721" i="1"/>
  <c r="J3721" i="1"/>
  <c r="H3722" i="1"/>
  <c r="I3722" i="1"/>
  <c r="J3722" i="1"/>
  <c r="H5911" i="1"/>
  <c r="I5911" i="1"/>
  <c r="J5911" i="1"/>
  <c r="H1732" i="1"/>
  <c r="I1732" i="1"/>
  <c r="J1732" i="1"/>
  <c r="H4400" i="1"/>
  <c r="I4400" i="1"/>
  <c r="J4400" i="1"/>
  <c r="H5092" i="1"/>
  <c r="I5092" i="1"/>
  <c r="J5092" i="1"/>
  <c r="H237" i="1"/>
  <c r="I237" i="1"/>
  <c r="J237" i="1"/>
  <c r="H5093" i="1"/>
  <c r="I5093" i="1"/>
  <c r="J5093" i="1"/>
  <c r="H238" i="1"/>
  <c r="I238" i="1"/>
  <c r="J238" i="1"/>
  <c r="H701" i="1"/>
  <c r="I701" i="1"/>
  <c r="J701" i="1"/>
  <c r="H239" i="1"/>
  <c r="I239" i="1"/>
  <c r="J239" i="1"/>
  <c r="H5388" i="1"/>
  <c r="I5388" i="1"/>
  <c r="J5388" i="1"/>
  <c r="H4401" i="1"/>
  <c r="I4401" i="1"/>
  <c r="J4401" i="1"/>
  <c r="H506" i="1"/>
  <c r="I506" i="1"/>
  <c r="J506" i="1"/>
  <c r="H1733" i="1"/>
  <c r="I1733" i="1"/>
  <c r="J1733" i="1"/>
  <c r="H1734" i="1"/>
  <c r="I1734" i="1"/>
  <c r="J1734" i="1"/>
  <c r="H5912" i="1"/>
  <c r="I5912" i="1"/>
  <c r="J5912" i="1"/>
  <c r="H1735" i="1"/>
  <c r="I1735" i="1"/>
  <c r="J1735" i="1"/>
  <c r="H240" i="1"/>
  <c r="I240" i="1"/>
  <c r="J240" i="1"/>
  <c r="H1736" i="1"/>
  <c r="I1736" i="1"/>
  <c r="J1736" i="1"/>
  <c r="H3723" i="1"/>
  <c r="I3723" i="1"/>
  <c r="J3723" i="1"/>
  <c r="H3426" i="1"/>
  <c r="I3426" i="1"/>
  <c r="J3426" i="1"/>
  <c r="H5293" i="1"/>
  <c r="I5293" i="1"/>
  <c r="J5293" i="1"/>
  <c r="H3049" i="1"/>
  <c r="I3049" i="1"/>
  <c r="J3049" i="1"/>
  <c r="H3266" i="1"/>
  <c r="I3266" i="1"/>
  <c r="J3266" i="1"/>
  <c r="H514" i="1"/>
  <c r="I514" i="1"/>
  <c r="J514" i="1"/>
  <c r="H4209" i="1"/>
  <c r="I4209" i="1"/>
  <c r="J4209" i="1"/>
  <c r="H5389" i="1"/>
  <c r="I5389" i="1"/>
  <c r="J5389" i="1"/>
  <c r="H4560" i="1"/>
  <c r="I4560" i="1"/>
  <c r="J4560" i="1"/>
  <c r="H241" i="1"/>
  <c r="I241" i="1"/>
  <c r="J241" i="1"/>
  <c r="H544" i="1"/>
  <c r="I544" i="1"/>
  <c r="J544" i="1"/>
  <c r="H545" i="1"/>
  <c r="I545" i="1"/>
  <c r="J545" i="1"/>
  <c r="H1737" i="1"/>
  <c r="I1737" i="1"/>
  <c r="J1737" i="1"/>
  <c r="H1738" i="1"/>
  <c r="I1738" i="1"/>
  <c r="J1738" i="1"/>
  <c r="H6167" i="1"/>
  <c r="I6167" i="1"/>
  <c r="J6167" i="1"/>
  <c r="H1739" i="1"/>
  <c r="I1739" i="1"/>
  <c r="J1739" i="1"/>
  <c r="H6367" i="1"/>
  <c r="I6367" i="1"/>
  <c r="J6367" i="1"/>
  <c r="H1740" i="1"/>
  <c r="I1740" i="1"/>
  <c r="J1740" i="1"/>
  <c r="H5675" i="1"/>
  <c r="I5675" i="1"/>
  <c r="J5675" i="1"/>
  <c r="H1741" i="1"/>
  <c r="I1741" i="1"/>
  <c r="J1741" i="1"/>
  <c r="H1742" i="1"/>
  <c r="I1742" i="1"/>
  <c r="J1742" i="1"/>
  <c r="H1743" i="1"/>
  <c r="I1743" i="1"/>
  <c r="J1743" i="1"/>
  <c r="H1744" i="1"/>
  <c r="I1744" i="1"/>
  <c r="J1744" i="1"/>
  <c r="H1745" i="1"/>
  <c r="I1745" i="1"/>
  <c r="J1745" i="1"/>
  <c r="H619" i="1"/>
  <c r="I619" i="1"/>
  <c r="J619" i="1"/>
  <c r="H620" i="1"/>
  <c r="I620" i="1"/>
  <c r="J620" i="1"/>
  <c r="H637" i="1"/>
  <c r="I637" i="1"/>
  <c r="J637" i="1"/>
  <c r="H5094" i="1"/>
  <c r="I5094" i="1"/>
  <c r="J5094" i="1"/>
  <c r="H5095" i="1"/>
  <c r="I5095" i="1"/>
  <c r="J5095" i="1"/>
  <c r="H5096" i="1"/>
  <c r="I5096" i="1"/>
  <c r="J5096" i="1"/>
  <c r="H5097" i="1"/>
  <c r="I5097" i="1"/>
  <c r="J5097" i="1"/>
  <c r="H1746" i="1"/>
  <c r="I1746" i="1"/>
  <c r="J1746" i="1"/>
  <c r="H5098" i="1"/>
  <c r="I5098" i="1"/>
  <c r="J5098" i="1"/>
  <c r="H5099" i="1"/>
  <c r="I5099" i="1"/>
  <c r="J5099" i="1"/>
  <c r="H5100" i="1"/>
  <c r="I5100" i="1"/>
  <c r="J5100" i="1"/>
  <c r="H1747" i="1"/>
  <c r="I1747" i="1"/>
  <c r="J1747" i="1"/>
  <c r="H1748" i="1"/>
  <c r="I1748" i="1"/>
  <c r="J1748" i="1"/>
  <c r="H1749" i="1"/>
  <c r="I1749" i="1"/>
  <c r="J1749" i="1"/>
  <c r="H1750" i="1"/>
  <c r="I1750" i="1"/>
  <c r="J1750" i="1"/>
  <c r="H3122" i="1"/>
  <c r="I3122" i="1"/>
  <c r="J3122" i="1"/>
  <c r="H242" i="1"/>
  <c r="I242" i="1"/>
  <c r="J242" i="1"/>
  <c r="H675" i="1"/>
  <c r="I675" i="1"/>
  <c r="J675" i="1"/>
  <c r="H1751" i="1"/>
  <c r="I1751" i="1"/>
  <c r="J1751" i="1"/>
  <c r="H1752" i="1"/>
  <c r="I1752" i="1"/>
  <c r="J1752" i="1"/>
  <c r="H3267" i="1"/>
  <c r="I3267" i="1"/>
  <c r="J3267" i="1"/>
  <c r="H1753" i="1"/>
  <c r="I1753" i="1"/>
  <c r="J1753" i="1"/>
  <c r="H1754" i="1"/>
  <c r="I1754" i="1"/>
  <c r="J1754" i="1"/>
  <c r="H1755" i="1"/>
  <c r="I1755" i="1"/>
  <c r="J1755" i="1"/>
  <c r="H3077" i="1"/>
  <c r="I3077" i="1"/>
  <c r="J3077" i="1"/>
  <c r="H5676" i="1"/>
  <c r="I5676" i="1"/>
  <c r="J5676" i="1"/>
  <c r="H1756" i="1"/>
  <c r="I1756" i="1"/>
  <c r="J1756" i="1"/>
  <c r="H1757" i="1"/>
  <c r="I1757" i="1"/>
  <c r="J1757" i="1"/>
  <c r="H243" i="1"/>
  <c r="I243" i="1"/>
  <c r="J243" i="1"/>
  <c r="H4402" i="1"/>
  <c r="I4402" i="1"/>
  <c r="J4402" i="1"/>
  <c r="H5101" i="1"/>
  <c r="I5101" i="1"/>
  <c r="J5101" i="1"/>
  <c r="H3190" i="1"/>
  <c r="I3190" i="1"/>
  <c r="J3190" i="1"/>
  <c r="H5390" i="1"/>
  <c r="I5390" i="1"/>
  <c r="J5390" i="1"/>
  <c r="H4673" i="1"/>
  <c r="I4673" i="1"/>
  <c r="J4673" i="1"/>
  <c r="H1758" i="1"/>
  <c r="I1758" i="1"/>
  <c r="J1758" i="1"/>
  <c r="H1759" i="1"/>
  <c r="I1759" i="1"/>
  <c r="J1759" i="1"/>
  <c r="H1760" i="1"/>
  <c r="I1760" i="1"/>
  <c r="J1760" i="1"/>
  <c r="H1761" i="1"/>
  <c r="I1761" i="1"/>
  <c r="J1761" i="1"/>
  <c r="H1762" i="1"/>
  <c r="I1762" i="1"/>
  <c r="J1762" i="1"/>
  <c r="H4284" i="1"/>
  <c r="I4284" i="1"/>
  <c r="J4284" i="1"/>
  <c r="H244" i="1"/>
  <c r="I244" i="1"/>
  <c r="J244" i="1"/>
  <c r="H3268" i="1"/>
  <c r="I3268" i="1"/>
  <c r="J3268" i="1"/>
  <c r="H1763" i="1"/>
  <c r="I1763" i="1"/>
  <c r="J1763" i="1"/>
  <c r="H3427" i="1"/>
  <c r="I3427" i="1"/>
  <c r="J3427" i="1"/>
  <c r="H3428" i="1"/>
  <c r="I3428" i="1"/>
  <c r="J3428" i="1"/>
  <c r="H3429" i="1"/>
  <c r="I3429" i="1"/>
  <c r="J3429" i="1"/>
  <c r="H3078" i="1"/>
  <c r="I3078" i="1"/>
  <c r="J3078" i="1"/>
  <c r="H5391" i="1"/>
  <c r="I5391" i="1"/>
  <c r="J5391" i="1"/>
  <c r="H4250" i="1"/>
  <c r="I4250" i="1"/>
  <c r="J4250" i="1"/>
  <c r="H245" i="1"/>
  <c r="I245" i="1"/>
  <c r="J245" i="1"/>
  <c r="H1764" i="1"/>
  <c r="I1764" i="1"/>
  <c r="J1764" i="1"/>
  <c r="H1765" i="1"/>
  <c r="I1765" i="1"/>
  <c r="J1765" i="1"/>
  <c r="H1766" i="1"/>
  <c r="I1766" i="1"/>
  <c r="J1766" i="1"/>
  <c r="H4854" i="1"/>
  <c r="I4854" i="1"/>
  <c r="J4854" i="1"/>
  <c r="H6022" i="1"/>
  <c r="I6022" i="1"/>
  <c r="J6022" i="1"/>
  <c r="H1767" i="1"/>
  <c r="I1767" i="1"/>
  <c r="J1767" i="1"/>
  <c r="H3724" i="1"/>
  <c r="I3724" i="1"/>
  <c r="J3724" i="1"/>
  <c r="H246" i="1"/>
  <c r="I246" i="1"/>
  <c r="J246" i="1"/>
  <c r="H4285" i="1"/>
  <c r="I4285" i="1"/>
  <c r="J4285" i="1"/>
  <c r="H475" i="1"/>
  <c r="I475" i="1"/>
  <c r="J475" i="1"/>
  <c r="H6032" i="1"/>
  <c r="I6032" i="1"/>
  <c r="J6032" i="1"/>
  <c r="H3430" i="1"/>
  <c r="I3430" i="1"/>
  <c r="J3430" i="1"/>
  <c r="H3431" i="1"/>
  <c r="I3431" i="1"/>
  <c r="J3431" i="1"/>
  <c r="H4403" i="1"/>
  <c r="I4403" i="1"/>
  <c r="J4403" i="1"/>
  <c r="H247" i="1"/>
  <c r="I247" i="1"/>
  <c r="J247" i="1"/>
  <c r="H1768" i="1"/>
  <c r="I1768" i="1"/>
  <c r="J1768" i="1"/>
  <c r="H4404" i="1"/>
  <c r="I4404" i="1"/>
  <c r="J4404" i="1"/>
  <c r="H5102" i="1"/>
  <c r="I5102" i="1"/>
  <c r="J5102" i="1"/>
  <c r="H248" i="1"/>
  <c r="I248" i="1"/>
  <c r="J248" i="1"/>
  <c r="H6080" i="1"/>
  <c r="I6080" i="1"/>
  <c r="J6080" i="1"/>
  <c r="H249" i="1"/>
  <c r="I249" i="1"/>
  <c r="J249" i="1"/>
  <c r="H3191" i="1"/>
  <c r="I3191" i="1"/>
  <c r="J3191" i="1"/>
  <c r="H1769" i="1"/>
  <c r="I1769" i="1"/>
  <c r="J1769" i="1"/>
  <c r="H527" i="1"/>
  <c r="I527" i="1"/>
  <c r="J527" i="1"/>
  <c r="H528" i="1"/>
  <c r="I528" i="1"/>
  <c r="J528" i="1"/>
  <c r="H250" i="1"/>
  <c r="I250" i="1"/>
  <c r="J250" i="1"/>
  <c r="H4405" i="1"/>
  <c r="I4405" i="1"/>
  <c r="J4405" i="1"/>
  <c r="H1770" i="1"/>
  <c r="I1770" i="1"/>
  <c r="J1770" i="1"/>
  <c r="H1771" i="1"/>
  <c r="I1771" i="1"/>
  <c r="J1771" i="1"/>
  <c r="H1772" i="1"/>
  <c r="I1772" i="1"/>
  <c r="J1772" i="1"/>
  <c r="H1773" i="1"/>
  <c r="I1773" i="1"/>
  <c r="J1773" i="1"/>
  <c r="H1774" i="1"/>
  <c r="I1774" i="1"/>
  <c r="J1774" i="1"/>
  <c r="H1775" i="1"/>
  <c r="I1775" i="1"/>
  <c r="J1775" i="1"/>
  <c r="H1776" i="1"/>
  <c r="I1776" i="1"/>
  <c r="J1776" i="1"/>
  <c r="H1777" i="1"/>
  <c r="I1777" i="1"/>
  <c r="J1777" i="1"/>
  <c r="H1778" i="1"/>
  <c r="I1778" i="1"/>
  <c r="J1778" i="1"/>
  <c r="H1779" i="1"/>
  <c r="I1779" i="1"/>
  <c r="J1779" i="1"/>
  <c r="H5103" i="1"/>
  <c r="I5103" i="1"/>
  <c r="J5103" i="1"/>
  <c r="H3725" i="1"/>
  <c r="I3725" i="1"/>
  <c r="J3725" i="1"/>
  <c r="H251" i="1"/>
  <c r="I251" i="1"/>
  <c r="J251" i="1"/>
  <c r="H5778" i="1"/>
  <c r="I5778" i="1"/>
  <c r="J5778" i="1"/>
  <c r="H5104" i="1"/>
  <c r="I5104" i="1"/>
  <c r="J5104" i="1"/>
  <c r="H1780" i="1"/>
  <c r="I1780" i="1"/>
  <c r="J1780" i="1"/>
  <c r="H6251" i="1"/>
  <c r="I6251" i="1"/>
  <c r="J6251" i="1"/>
  <c r="H252" i="1"/>
  <c r="I252" i="1"/>
  <c r="J252" i="1"/>
  <c r="H3726" i="1"/>
  <c r="I3726" i="1"/>
  <c r="J3726" i="1"/>
  <c r="H3192" i="1"/>
  <c r="I3192" i="1"/>
  <c r="J3192" i="1"/>
  <c r="H3727" i="1"/>
  <c r="I3727" i="1"/>
  <c r="J3727" i="1"/>
  <c r="H1781" i="1"/>
  <c r="I1781" i="1"/>
  <c r="J1781" i="1"/>
  <c r="H5105" i="1"/>
  <c r="I5105" i="1"/>
  <c r="J5105" i="1"/>
  <c r="H5106" i="1"/>
  <c r="I5106" i="1"/>
  <c r="J5106" i="1"/>
  <c r="H5107" i="1"/>
  <c r="I5107" i="1"/>
  <c r="J5107" i="1"/>
  <c r="H5108" i="1"/>
  <c r="I5108" i="1"/>
  <c r="J5108" i="1"/>
  <c r="H1782" i="1"/>
  <c r="I1782" i="1"/>
  <c r="J1782" i="1"/>
  <c r="H5109" i="1"/>
  <c r="I5109" i="1"/>
  <c r="J5109" i="1"/>
  <c r="H5110" i="1"/>
  <c r="I5110" i="1"/>
  <c r="J5110" i="1"/>
  <c r="H5111" i="1"/>
  <c r="I5111" i="1"/>
  <c r="J5111" i="1"/>
  <c r="H1783" i="1"/>
  <c r="I1783" i="1"/>
  <c r="J1783" i="1"/>
  <c r="H1784" i="1"/>
  <c r="I1784" i="1"/>
  <c r="J1784" i="1"/>
  <c r="H1785" i="1"/>
  <c r="I1785" i="1"/>
  <c r="J1785" i="1"/>
  <c r="H1786" i="1"/>
  <c r="I1786" i="1"/>
  <c r="J1786" i="1"/>
  <c r="H253" i="1"/>
  <c r="I253" i="1"/>
  <c r="J253" i="1"/>
  <c r="H6316" i="1"/>
  <c r="I6316" i="1"/>
  <c r="J6316" i="1"/>
  <c r="H6317" i="1"/>
  <c r="I6317" i="1"/>
  <c r="J6317" i="1"/>
  <c r="H254" i="1"/>
  <c r="I254" i="1"/>
  <c r="J254" i="1"/>
  <c r="H1787" i="1"/>
  <c r="I1787" i="1"/>
  <c r="J1787" i="1"/>
  <c r="H1788" i="1"/>
  <c r="I1788" i="1"/>
  <c r="J1788" i="1"/>
  <c r="H1789" i="1"/>
  <c r="I1789" i="1"/>
  <c r="J1789" i="1"/>
  <c r="H1790" i="1"/>
  <c r="I1790" i="1"/>
  <c r="J1790" i="1"/>
  <c r="H4406" i="1"/>
  <c r="I4406" i="1"/>
  <c r="J4406" i="1"/>
  <c r="H1791" i="1"/>
  <c r="I1791" i="1"/>
  <c r="J1791" i="1"/>
  <c r="H534" i="1"/>
  <c r="I534" i="1"/>
  <c r="J534" i="1"/>
  <c r="H5913" i="1"/>
  <c r="I5913" i="1"/>
  <c r="J5913" i="1"/>
  <c r="H4830" i="1"/>
  <c r="I4830" i="1"/>
  <c r="J4830" i="1"/>
  <c r="H5607" i="1"/>
  <c r="I5607" i="1"/>
  <c r="J5607" i="1"/>
  <c r="H477" i="1"/>
  <c r="I477" i="1"/>
  <c r="J477" i="1"/>
  <c r="H4210" i="1"/>
  <c r="I4210" i="1"/>
  <c r="J4210" i="1"/>
  <c r="H255" i="1"/>
  <c r="I255" i="1"/>
  <c r="J255" i="1"/>
  <c r="H1792" i="1"/>
  <c r="I1792" i="1"/>
  <c r="J1792" i="1"/>
  <c r="H1793" i="1"/>
  <c r="I1793" i="1"/>
  <c r="J1793" i="1"/>
  <c r="H1794" i="1"/>
  <c r="I1794" i="1"/>
  <c r="J1794" i="1"/>
  <c r="H5112" i="1"/>
  <c r="I5112" i="1"/>
  <c r="J5112" i="1"/>
  <c r="H3269" i="1"/>
  <c r="I3269" i="1"/>
  <c r="J3269" i="1"/>
  <c r="H4855" i="1"/>
  <c r="I4855" i="1"/>
  <c r="J4855" i="1"/>
  <c r="H256" i="1"/>
  <c r="I256" i="1"/>
  <c r="J256" i="1"/>
  <c r="H1795" i="1"/>
  <c r="I1795" i="1"/>
  <c r="J1795" i="1"/>
  <c r="H6081" i="1"/>
  <c r="I6081" i="1"/>
  <c r="J6081" i="1"/>
  <c r="H1796" i="1"/>
  <c r="I1796" i="1"/>
  <c r="J1796" i="1"/>
  <c r="H6082" i="1"/>
  <c r="I6082" i="1"/>
  <c r="J6082" i="1"/>
  <c r="H1797" i="1"/>
  <c r="I1797" i="1"/>
  <c r="J1797" i="1"/>
  <c r="H559" i="1"/>
  <c r="I559" i="1"/>
  <c r="J559" i="1"/>
  <c r="H1798" i="1"/>
  <c r="I1798" i="1"/>
  <c r="J1798" i="1"/>
  <c r="H1799" i="1"/>
  <c r="I1799" i="1"/>
  <c r="J1799" i="1"/>
  <c r="H257" i="1"/>
  <c r="I257" i="1"/>
  <c r="J257" i="1"/>
  <c r="H1800" i="1"/>
  <c r="I1800" i="1"/>
  <c r="J1800" i="1"/>
  <c r="H1801" i="1"/>
  <c r="I1801" i="1"/>
  <c r="J1801" i="1"/>
  <c r="H1802" i="1"/>
  <c r="I1802" i="1"/>
  <c r="J1802" i="1"/>
  <c r="H1803" i="1"/>
  <c r="I1803" i="1"/>
  <c r="J1803" i="1"/>
  <c r="H1804" i="1"/>
  <c r="I1804" i="1"/>
  <c r="J1804" i="1"/>
  <c r="H3432" i="1"/>
  <c r="I3432" i="1"/>
  <c r="J3432" i="1"/>
  <c r="H3433" i="1"/>
  <c r="I3433" i="1"/>
  <c r="J3433" i="1"/>
  <c r="H1805" i="1"/>
  <c r="I1805" i="1"/>
  <c r="J1805" i="1"/>
  <c r="H1806" i="1"/>
  <c r="I1806" i="1"/>
  <c r="J1806" i="1"/>
  <c r="H258" i="1"/>
  <c r="I258" i="1"/>
  <c r="J258" i="1"/>
  <c r="H4831" i="1"/>
  <c r="I4831" i="1"/>
  <c r="J4831" i="1"/>
  <c r="H1807" i="1"/>
  <c r="I1807" i="1"/>
  <c r="J1807" i="1"/>
  <c r="H3728" i="1"/>
  <c r="I3728" i="1"/>
  <c r="J3728" i="1"/>
  <c r="H3270" i="1"/>
  <c r="I3270" i="1"/>
  <c r="J3270" i="1"/>
  <c r="H5779" i="1"/>
  <c r="I5779" i="1"/>
  <c r="J5779" i="1"/>
  <c r="H3193" i="1"/>
  <c r="I3193" i="1"/>
  <c r="J3193" i="1"/>
  <c r="H259" i="1"/>
  <c r="I259" i="1"/>
  <c r="J259" i="1"/>
  <c r="H5914" i="1"/>
  <c r="I5914" i="1"/>
  <c r="J5914" i="1"/>
  <c r="H1808" i="1"/>
  <c r="I1808" i="1"/>
  <c r="J1808" i="1"/>
  <c r="H260" i="1"/>
  <c r="I260" i="1"/>
  <c r="J260" i="1"/>
  <c r="H5113" i="1"/>
  <c r="I5113" i="1"/>
  <c r="J5113" i="1"/>
  <c r="H261" i="1"/>
  <c r="I261" i="1"/>
  <c r="J261" i="1"/>
  <c r="H262" i="1"/>
  <c r="I262" i="1"/>
  <c r="J262" i="1"/>
  <c r="H1809" i="1"/>
  <c r="I1809" i="1"/>
  <c r="J1809" i="1"/>
  <c r="H1810" i="1"/>
  <c r="I1810" i="1"/>
  <c r="J1810" i="1"/>
  <c r="H4407" i="1"/>
  <c r="I4407" i="1"/>
  <c r="J4407" i="1"/>
  <c r="H4408" i="1"/>
  <c r="I4408" i="1"/>
  <c r="J4408" i="1"/>
  <c r="H263" i="1"/>
  <c r="I263" i="1"/>
  <c r="J263" i="1"/>
  <c r="H264" i="1"/>
  <c r="I264" i="1"/>
  <c r="J264" i="1"/>
  <c r="H5114" i="1"/>
  <c r="I5114" i="1"/>
  <c r="J5114" i="1"/>
  <c r="H5608" i="1"/>
  <c r="I5608" i="1"/>
  <c r="J5608" i="1"/>
  <c r="H3271" i="1"/>
  <c r="I3271" i="1"/>
  <c r="J3271" i="1"/>
  <c r="H4409" i="1"/>
  <c r="I4409" i="1"/>
  <c r="J4409" i="1"/>
  <c r="H3050" i="1"/>
  <c r="I3050" i="1"/>
  <c r="J3050" i="1"/>
  <c r="H4092" i="1"/>
  <c r="I4092" i="1"/>
  <c r="J4092" i="1"/>
  <c r="H5780" i="1"/>
  <c r="I5780" i="1"/>
  <c r="J5780" i="1"/>
  <c r="H1811" i="1"/>
  <c r="I1811" i="1"/>
  <c r="J1811" i="1"/>
  <c r="H1812" i="1"/>
  <c r="I1812" i="1"/>
  <c r="J1812" i="1"/>
  <c r="H3272" i="1"/>
  <c r="I3272" i="1"/>
  <c r="J3272" i="1"/>
  <c r="H265" i="1"/>
  <c r="I265" i="1"/>
  <c r="J265" i="1"/>
  <c r="H5115" i="1"/>
  <c r="I5115" i="1"/>
  <c r="J5115" i="1"/>
  <c r="H5609" i="1"/>
  <c r="I5609" i="1"/>
  <c r="J5609" i="1"/>
  <c r="H3273" i="1"/>
  <c r="I3273" i="1"/>
  <c r="J3273" i="1"/>
  <c r="H4410" i="1"/>
  <c r="I4410" i="1"/>
  <c r="J4410" i="1"/>
  <c r="H3051" i="1"/>
  <c r="I3051" i="1"/>
  <c r="J3051" i="1"/>
  <c r="H4093" i="1"/>
  <c r="I4093" i="1"/>
  <c r="J4093" i="1"/>
  <c r="H5781" i="1"/>
  <c r="I5781" i="1"/>
  <c r="J5781" i="1"/>
  <c r="H1813" i="1"/>
  <c r="I1813" i="1"/>
  <c r="J1813" i="1"/>
  <c r="H5534" i="1"/>
  <c r="I5534" i="1"/>
  <c r="J5534" i="1"/>
  <c r="H266" i="1"/>
  <c r="I266" i="1"/>
  <c r="J266" i="1"/>
  <c r="H267" i="1"/>
  <c r="I267" i="1"/>
  <c r="J267" i="1"/>
  <c r="H4411" i="1"/>
  <c r="I4411" i="1"/>
  <c r="J4411" i="1"/>
  <c r="H1814" i="1"/>
  <c r="I1814" i="1"/>
  <c r="J1814" i="1"/>
  <c r="H268" i="1"/>
  <c r="I268" i="1"/>
  <c r="J268" i="1"/>
  <c r="H1815" i="1"/>
  <c r="I1815" i="1"/>
  <c r="J1815" i="1"/>
  <c r="H1816" i="1"/>
  <c r="I1816" i="1"/>
  <c r="J1816" i="1"/>
  <c r="H3434" i="1"/>
  <c r="I3434" i="1"/>
  <c r="J3434" i="1"/>
  <c r="H3729" i="1"/>
  <c r="I3729" i="1"/>
  <c r="J3729" i="1"/>
  <c r="H5482" i="1"/>
  <c r="I5482" i="1"/>
  <c r="J5482" i="1"/>
  <c r="H269" i="1"/>
  <c r="I269" i="1"/>
  <c r="J269" i="1"/>
  <c r="H1817" i="1"/>
  <c r="I1817" i="1"/>
  <c r="J1817" i="1"/>
  <c r="H1818" i="1"/>
  <c r="I1818" i="1"/>
  <c r="J1818" i="1"/>
  <c r="H1819" i="1"/>
  <c r="I1819" i="1"/>
  <c r="J1819" i="1"/>
  <c r="H1820" i="1"/>
  <c r="I1820" i="1"/>
  <c r="J1820" i="1"/>
  <c r="H4412" i="1"/>
  <c r="I4412" i="1"/>
  <c r="J4412" i="1"/>
  <c r="H1821" i="1"/>
  <c r="I1821" i="1"/>
  <c r="J1821" i="1"/>
  <c r="H270" i="1"/>
  <c r="I270" i="1"/>
  <c r="J270" i="1"/>
  <c r="H1822" i="1"/>
  <c r="I1822" i="1"/>
  <c r="J1822" i="1"/>
  <c r="H4413" i="1"/>
  <c r="I4413" i="1"/>
  <c r="J4413" i="1"/>
  <c r="H1823" i="1"/>
  <c r="I1823" i="1"/>
  <c r="J1823" i="1"/>
  <c r="H1824" i="1"/>
  <c r="I1824" i="1"/>
  <c r="J1824" i="1"/>
  <c r="H1825" i="1"/>
  <c r="I1825" i="1"/>
  <c r="J1825" i="1"/>
  <c r="H1826" i="1"/>
  <c r="I1826" i="1"/>
  <c r="J1826" i="1"/>
  <c r="H6368" i="1"/>
  <c r="I6368" i="1"/>
  <c r="J6368" i="1"/>
  <c r="H5116" i="1"/>
  <c r="I5116" i="1"/>
  <c r="J5116" i="1"/>
  <c r="H5915" i="1"/>
  <c r="I5915" i="1"/>
  <c r="J5915" i="1"/>
  <c r="H1827" i="1"/>
  <c r="I1827" i="1"/>
  <c r="J1827" i="1"/>
  <c r="H1828" i="1"/>
  <c r="I1828" i="1"/>
  <c r="J1828" i="1"/>
  <c r="H1829" i="1"/>
  <c r="I1829" i="1"/>
  <c r="J1829" i="1"/>
  <c r="H1830" i="1"/>
  <c r="I1830" i="1"/>
  <c r="J1830" i="1"/>
  <c r="H5117" i="1"/>
  <c r="I5117" i="1"/>
  <c r="J5117" i="1"/>
  <c r="H5118" i="1"/>
  <c r="I5118" i="1"/>
  <c r="J5118" i="1"/>
  <c r="H1831" i="1"/>
  <c r="I1831" i="1"/>
  <c r="J1831" i="1"/>
  <c r="H5119" i="1"/>
  <c r="I5119" i="1"/>
  <c r="J5119" i="1"/>
  <c r="H1832" i="1"/>
  <c r="I1832" i="1"/>
  <c r="J1832" i="1"/>
  <c r="H5120" i="1"/>
  <c r="I5120" i="1"/>
  <c r="J5120" i="1"/>
  <c r="H1833" i="1"/>
  <c r="I1833" i="1"/>
  <c r="J1833" i="1"/>
  <c r="H1834" i="1"/>
  <c r="I1834" i="1"/>
  <c r="J1834" i="1"/>
  <c r="H271" i="1"/>
  <c r="I271" i="1"/>
  <c r="J271" i="1"/>
  <c r="H5121" i="1"/>
  <c r="I5121" i="1"/>
  <c r="J5121" i="1"/>
  <c r="H1835" i="1"/>
  <c r="I1835" i="1"/>
  <c r="J1835" i="1"/>
  <c r="H5677" i="1"/>
  <c r="I5677" i="1"/>
  <c r="J5677" i="1"/>
  <c r="H5122" i="1"/>
  <c r="I5122" i="1"/>
  <c r="J5122" i="1"/>
  <c r="H6332" i="1"/>
  <c r="I6332" i="1"/>
  <c r="J6332" i="1"/>
  <c r="H1836" i="1"/>
  <c r="I1836" i="1"/>
  <c r="J1836" i="1"/>
  <c r="H1837" i="1"/>
  <c r="I1837" i="1"/>
  <c r="J1837" i="1"/>
  <c r="H6252" i="1"/>
  <c r="I6252" i="1"/>
  <c r="J6252" i="1"/>
  <c r="H1838" i="1"/>
  <c r="I1838" i="1"/>
  <c r="J1838" i="1"/>
  <c r="H5678" i="1"/>
  <c r="I5678" i="1"/>
  <c r="J5678" i="1"/>
  <c r="H5123" i="1"/>
  <c r="I5123" i="1"/>
  <c r="J5123" i="1"/>
  <c r="H6333" i="1"/>
  <c r="I6333" i="1"/>
  <c r="J6333" i="1"/>
  <c r="H1839" i="1"/>
  <c r="I1839" i="1"/>
  <c r="J1839" i="1"/>
  <c r="H1840" i="1"/>
  <c r="I1840" i="1"/>
  <c r="J1840" i="1"/>
  <c r="H6253" i="1"/>
  <c r="I6253" i="1"/>
  <c r="J6253" i="1"/>
  <c r="H1841" i="1"/>
  <c r="I1841" i="1"/>
  <c r="J1841" i="1"/>
  <c r="H776" i="1"/>
  <c r="I776" i="1"/>
  <c r="J776" i="1"/>
  <c r="H1842" i="1"/>
  <c r="I1842" i="1"/>
  <c r="J1842" i="1"/>
  <c r="H1843" i="1"/>
  <c r="I1843" i="1"/>
  <c r="J1843" i="1"/>
  <c r="H3730" i="1"/>
  <c r="I3730" i="1"/>
  <c r="J3730" i="1"/>
  <c r="H5124" i="1"/>
  <c r="I5124" i="1"/>
  <c r="J5124" i="1"/>
  <c r="H5916" i="1"/>
  <c r="I5916" i="1"/>
  <c r="J5916" i="1"/>
  <c r="H1844" i="1"/>
  <c r="I1844" i="1"/>
  <c r="J1844" i="1"/>
  <c r="H1845" i="1"/>
  <c r="I1845" i="1"/>
  <c r="J1845" i="1"/>
  <c r="H6377" i="1"/>
  <c r="I6377" i="1"/>
  <c r="J6377" i="1"/>
  <c r="H3731" i="1"/>
  <c r="I3731" i="1"/>
  <c r="J3731" i="1"/>
  <c r="H6124" i="1"/>
  <c r="I6124" i="1"/>
  <c r="J6124" i="1"/>
  <c r="H5917" i="1"/>
  <c r="I5917" i="1"/>
  <c r="J5917" i="1"/>
  <c r="H1846" i="1"/>
  <c r="I1846" i="1"/>
  <c r="J1846" i="1"/>
  <c r="H6254" i="1"/>
  <c r="I6254" i="1"/>
  <c r="J6254" i="1"/>
  <c r="H3732" i="1"/>
  <c r="I3732" i="1"/>
  <c r="J3732" i="1"/>
  <c r="H6125" i="1"/>
  <c r="I6125" i="1"/>
  <c r="J6125" i="1"/>
  <c r="H5918" i="1"/>
  <c r="I5918" i="1"/>
  <c r="J5918" i="1"/>
  <c r="H1847" i="1"/>
  <c r="I1847" i="1"/>
  <c r="J1847" i="1"/>
  <c r="H6255" i="1"/>
  <c r="I6255" i="1"/>
  <c r="J6255" i="1"/>
  <c r="H4414" i="1"/>
  <c r="I4414" i="1"/>
  <c r="J4414" i="1"/>
  <c r="H4415" i="1"/>
  <c r="I4415" i="1"/>
  <c r="J4415" i="1"/>
  <c r="H4416" i="1"/>
  <c r="I4416" i="1"/>
  <c r="J4416" i="1"/>
  <c r="H4417" i="1"/>
  <c r="I4417" i="1"/>
  <c r="J4417" i="1"/>
  <c r="H1848" i="1"/>
  <c r="I1848" i="1"/>
  <c r="J1848" i="1"/>
  <c r="H1849" i="1"/>
  <c r="I1849" i="1"/>
  <c r="J1849" i="1"/>
  <c r="H1850" i="1"/>
  <c r="I1850" i="1"/>
  <c r="J1850" i="1"/>
  <c r="H1851" i="1"/>
  <c r="I1851" i="1"/>
  <c r="J1851" i="1"/>
  <c r="H1852" i="1"/>
  <c r="I1852" i="1"/>
  <c r="J1852" i="1"/>
  <c r="H1853" i="1"/>
  <c r="I1853" i="1"/>
  <c r="J1853" i="1"/>
  <c r="H1854" i="1"/>
  <c r="I1854" i="1"/>
  <c r="J1854" i="1"/>
  <c r="H4418" i="1"/>
  <c r="I4418" i="1"/>
  <c r="J4418" i="1"/>
  <c r="H6184" i="1"/>
  <c r="I6184" i="1"/>
  <c r="J6184" i="1"/>
  <c r="H4590" i="1"/>
  <c r="I4590" i="1"/>
  <c r="J4590" i="1"/>
  <c r="H1855" i="1"/>
  <c r="I1855" i="1"/>
  <c r="J1855" i="1"/>
  <c r="H1856" i="1"/>
  <c r="I1856" i="1"/>
  <c r="J1856" i="1"/>
  <c r="H5125" i="1"/>
  <c r="I5125" i="1"/>
  <c r="J5125" i="1"/>
  <c r="H6185" i="1"/>
  <c r="I6185" i="1"/>
  <c r="J6185" i="1"/>
  <c r="H4591" i="1"/>
  <c r="I4591" i="1"/>
  <c r="J4591" i="1"/>
  <c r="H1857" i="1"/>
  <c r="I1857" i="1"/>
  <c r="J1857" i="1"/>
  <c r="H1858" i="1"/>
  <c r="I1858" i="1"/>
  <c r="J1858" i="1"/>
  <c r="H5126" i="1"/>
  <c r="I5126" i="1"/>
  <c r="J5126" i="1"/>
  <c r="H3733" i="1"/>
  <c r="I3733" i="1"/>
  <c r="J3733" i="1"/>
  <c r="H5127" i="1"/>
  <c r="I5127" i="1"/>
  <c r="J5127" i="1"/>
  <c r="H1859" i="1"/>
  <c r="I1859" i="1"/>
  <c r="J1859" i="1"/>
  <c r="H272" i="1"/>
  <c r="I272" i="1"/>
  <c r="J272" i="1"/>
  <c r="H273" i="1"/>
  <c r="I273" i="1"/>
  <c r="J273" i="1"/>
  <c r="H1860" i="1"/>
  <c r="I1860" i="1"/>
  <c r="J1860" i="1"/>
  <c r="H4674" i="1"/>
  <c r="I4674" i="1"/>
  <c r="J4674" i="1"/>
  <c r="H5919" i="1"/>
  <c r="I5919" i="1"/>
  <c r="J5919" i="1"/>
  <c r="H4094" i="1"/>
  <c r="I4094" i="1"/>
  <c r="J4094" i="1"/>
  <c r="H3435" i="1"/>
  <c r="I3435" i="1"/>
  <c r="J3435" i="1"/>
  <c r="H3436" i="1"/>
  <c r="I3436" i="1"/>
  <c r="J3436" i="1"/>
  <c r="H274" i="1"/>
  <c r="I274" i="1"/>
  <c r="J274" i="1"/>
  <c r="H3194" i="1"/>
  <c r="I3194" i="1"/>
  <c r="J3194" i="1"/>
  <c r="H1861" i="1"/>
  <c r="I1861" i="1"/>
  <c r="J1861" i="1"/>
  <c r="H1862" i="1"/>
  <c r="I1862" i="1"/>
  <c r="J1862" i="1"/>
  <c r="H3734" i="1"/>
  <c r="I3734" i="1"/>
  <c r="J3734" i="1"/>
  <c r="H1863" i="1"/>
  <c r="I1863" i="1"/>
  <c r="J1863" i="1"/>
  <c r="H1864" i="1"/>
  <c r="I1864" i="1"/>
  <c r="J1864" i="1"/>
  <c r="H1865" i="1"/>
  <c r="I1865" i="1"/>
  <c r="J1865" i="1"/>
  <c r="H579" i="1"/>
  <c r="I579" i="1"/>
  <c r="J579" i="1"/>
  <c r="H275" i="1"/>
  <c r="I275" i="1"/>
  <c r="J275" i="1"/>
  <c r="H1866" i="1"/>
  <c r="I1866" i="1"/>
  <c r="J1866" i="1"/>
  <c r="H3274" i="1"/>
  <c r="I3274" i="1"/>
  <c r="J3274" i="1"/>
  <c r="H1867" i="1"/>
  <c r="I1867" i="1"/>
  <c r="J1867" i="1"/>
  <c r="H1868" i="1"/>
  <c r="I1868" i="1"/>
  <c r="J1868" i="1"/>
  <c r="H1869" i="1"/>
  <c r="I1869" i="1"/>
  <c r="J1869" i="1"/>
  <c r="H3735" i="1"/>
  <c r="I3735" i="1"/>
  <c r="J3735" i="1"/>
  <c r="H6126" i="1"/>
  <c r="I6126" i="1"/>
  <c r="J6126" i="1"/>
  <c r="H5920" i="1"/>
  <c r="I5920" i="1"/>
  <c r="J5920" i="1"/>
  <c r="H4675" i="1"/>
  <c r="I4675" i="1"/>
  <c r="J4675" i="1"/>
  <c r="H6256" i="1"/>
  <c r="I6256" i="1"/>
  <c r="J6256" i="1"/>
  <c r="H1870" i="1"/>
  <c r="I1870" i="1"/>
  <c r="J1870" i="1"/>
  <c r="H1871" i="1"/>
  <c r="I1871" i="1"/>
  <c r="J1871" i="1"/>
  <c r="H5392" i="1"/>
  <c r="I5392" i="1"/>
  <c r="J5392" i="1"/>
  <c r="H1872" i="1"/>
  <c r="I1872" i="1"/>
  <c r="J1872" i="1"/>
  <c r="H1873" i="1"/>
  <c r="I1873" i="1"/>
  <c r="J1873" i="1"/>
  <c r="H1874" i="1"/>
  <c r="I1874" i="1"/>
  <c r="J1874" i="1"/>
  <c r="H1875" i="1"/>
  <c r="I1875" i="1"/>
  <c r="J1875" i="1"/>
  <c r="H1876" i="1"/>
  <c r="I1876" i="1"/>
  <c r="J1876" i="1"/>
  <c r="H3736" i="1"/>
  <c r="I3736" i="1"/>
  <c r="J3736" i="1"/>
  <c r="H5128" i="1"/>
  <c r="I5128" i="1"/>
  <c r="J5128" i="1"/>
  <c r="H5921" i="1"/>
  <c r="I5921" i="1"/>
  <c r="J5921" i="1"/>
  <c r="H4676" i="1"/>
  <c r="I4676" i="1"/>
  <c r="J4676" i="1"/>
  <c r="H6257" i="1"/>
  <c r="I6257" i="1"/>
  <c r="J6257" i="1"/>
  <c r="H1877" i="1"/>
  <c r="I1877" i="1"/>
  <c r="J1877" i="1"/>
  <c r="H5129" i="1"/>
  <c r="I5129" i="1"/>
  <c r="J5129" i="1"/>
  <c r="H1878" i="1"/>
  <c r="I1878" i="1"/>
  <c r="J1878" i="1"/>
  <c r="H1879" i="1"/>
  <c r="I1879" i="1"/>
  <c r="J1879" i="1"/>
  <c r="H1880" i="1"/>
  <c r="I1880" i="1"/>
  <c r="J1880" i="1"/>
  <c r="H1881" i="1"/>
  <c r="I1881" i="1"/>
  <c r="J1881" i="1"/>
  <c r="H1882" i="1"/>
  <c r="I1882" i="1"/>
  <c r="J1882" i="1"/>
  <c r="H6258" i="1"/>
  <c r="I6258" i="1"/>
  <c r="J6258" i="1"/>
  <c r="H4419" i="1"/>
  <c r="I4419" i="1"/>
  <c r="J4419" i="1"/>
  <c r="H5130" i="1"/>
  <c r="I5130" i="1"/>
  <c r="J5130" i="1"/>
  <c r="H5922" i="1"/>
  <c r="I5922" i="1"/>
  <c r="J5922" i="1"/>
  <c r="H6186" i="1"/>
  <c r="I6186" i="1"/>
  <c r="J6186" i="1"/>
  <c r="H1883" i="1"/>
  <c r="I1883" i="1"/>
  <c r="J1883" i="1"/>
  <c r="H3437" i="1"/>
  <c r="I3437" i="1"/>
  <c r="J3437" i="1"/>
  <c r="H3737" i="1"/>
  <c r="I3737" i="1"/>
  <c r="J3737" i="1"/>
  <c r="H3738" i="1"/>
  <c r="I3738" i="1"/>
  <c r="J3738" i="1"/>
  <c r="H3275" i="1"/>
  <c r="I3275" i="1"/>
  <c r="J3275" i="1"/>
  <c r="H3739" i="1"/>
  <c r="I3739" i="1"/>
  <c r="J3739" i="1"/>
  <c r="H5679" i="1"/>
  <c r="I5679" i="1"/>
  <c r="J5679" i="1"/>
  <c r="H5680" i="1"/>
  <c r="I5680" i="1"/>
  <c r="J5680" i="1"/>
  <c r="H1884" i="1"/>
  <c r="I1884" i="1"/>
  <c r="J1884" i="1"/>
  <c r="H1885" i="1"/>
  <c r="I1885" i="1"/>
  <c r="J1885" i="1"/>
  <c r="H5681" i="1"/>
  <c r="I5681" i="1"/>
  <c r="J5681" i="1"/>
  <c r="H3033" i="1"/>
  <c r="I3033" i="1"/>
  <c r="J3033" i="1"/>
  <c r="H3034" i="1"/>
  <c r="I3034" i="1"/>
  <c r="J3034" i="1"/>
  <c r="H5131" i="1"/>
  <c r="I5131" i="1"/>
  <c r="J5131" i="1"/>
  <c r="H5132" i="1"/>
  <c r="I5132" i="1"/>
  <c r="J5132" i="1"/>
  <c r="H753" i="1"/>
  <c r="I753" i="1"/>
  <c r="J753" i="1"/>
  <c r="H5133" i="1"/>
  <c r="I5133" i="1"/>
  <c r="J5133" i="1"/>
  <c r="H1886" i="1"/>
  <c r="I1886" i="1"/>
  <c r="J1886" i="1"/>
  <c r="H1887" i="1"/>
  <c r="I1887" i="1"/>
  <c r="J1887" i="1"/>
  <c r="H1888" i="1"/>
  <c r="I1888" i="1"/>
  <c r="J1888" i="1"/>
  <c r="H1889" i="1"/>
  <c r="I1889" i="1"/>
  <c r="J1889" i="1"/>
  <c r="H1890" i="1"/>
  <c r="I1890" i="1"/>
  <c r="J1890" i="1"/>
  <c r="H4420" i="1"/>
  <c r="I4420" i="1"/>
  <c r="J4420" i="1"/>
  <c r="H4095" i="1"/>
  <c r="I4095" i="1"/>
  <c r="J4095" i="1"/>
  <c r="H4251" i="1"/>
  <c r="I4251" i="1"/>
  <c r="J4251" i="1"/>
  <c r="H1891" i="1"/>
  <c r="I1891" i="1"/>
  <c r="J1891" i="1"/>
  <c r="H1892" i="1"/>
  <c r="I1892" i="1"/>
  <c r="J1892" i="1"/>
  <c r="H3276" i="1"/>
  <c r="I3276" i="1"/>
  <c r="J3276" i="1"/>
  <c r="H1893" i="1"/>
  <c r="I1893" i="1"/>
  <c r="J1893" i="1"/>
  <c r="H3277" i="1"/>
  <c r="I3277" i="1"/>
  <c r="J3277" i="1"/>
  <c r="H3740" i="1"/>
  <c r="I3740" i="1"/>
  <c r="J3740" i="1"/>
  <c r="H3741" i="1"/>
  <c r="I3741" i="1"/>
  <c r="J3741" i="1"/>
  <c r="H5682" i="1"/>
  <c r="I5682" i="1"/>
  <c r="J5682" i="1"/>
  <c r="H3195" i="1"/>
  <c r="I3195" i="1"/>
  <c r="J3195" i="1"/>
  <c r="H4677" i="1"/>
  <c r="I4677" i="1"/>
  <c r="J4677" i="1"/>
  <c r="H1894" i="1"/>
  <c r="I1894" i="1"/>
  <c r="J1894" i="1"/>
  <c r="H1895" i="1"/>
  <c r="I1895" i="1"/>
  <c r="J1895" i="1"/>
  <c r="H3742" i="1"/>
  <c r="I3742" i="1"/>
  <c r="J3742" i="1"/>
  <c r="H4421" i="1"/>
  <c r="I4421" i="1"/>
  <c r="J4421" i="1"/>
  <c r="H3196" i="1"/>
  <c r="I3196" i="1"/>
  <c r="J3196" i="1"/>
  <c r="H4096" i="1"/>
  <c r="I4096" i="1"/>
  <c r="J4096" i="1"/>
  <c r="H5923" i="1"/>
  <c r="I5923" i="1"/>
  <c r="J5923" i="1"/>
  <c r="H5134" i="1"/>
  <c r="I5134" i="1"/>
  <c r="J5134" i="1"/>
  <c r="H1896" i="1"/>
  <c r="I1896" i="1"/>
  <c r="J1896" i="1"/>
  <c r="H4097" i="1"/>
  <c r="I4097" i="1"/>
  <c r="J4097" i="1"/>
  <c r="H4098" i="1"/>
  <c r="I4098" i="1"/>
  <c r="J4098" i="1"/>
  <c r="H4099" i="1"/>
  <c r="I4099" i="1"/>
  <c r="J4099" i="1"/>
  <c r="H1897" i="1"/>
  <c r="I1897" i="1"/>
  <c r="J1897" i="1"/>
  <c r="H660" i="1"/>
  <c r="I660" i="1"/>
  <c r="J660" i="1"/>
  <c r="H1898" i="1"/>
  <c r="I1898" i="1"/>
  <c r="J1898" i="1"/>
  <c r="H1899" i="1"/>
  <c r="I1899" i="1"/>
  <c r="J1899" i="1"/>
  <c r="H5294" i="1"/>
  <c r="I5294" i="1"/>
  <c r="J5294" i="1"/>
  <c r="H3197" i="1"/>
  <c r="I3197" i="1"/>
  <c r="J3197" i="1"/>
  <c r="H1900" i="1"/>
  <c r="I1900" i="1"/>
  <c r="J1900" i="1"/>
  <c r="H1901" i="1"/>
  <c r="I1901" i="1"/>
  <c r="J1901" i="1"/>
  <c r="H1902" i="1"/>
  <c r="I1902" i="1"/>
  <c r="J1902" i="1"/>
  <c r="H1903" i="1"/>
  <c r="I1903" i="1"/>
  <c r="J1903" i="1"/>
  <c r="H5924" i="1"/>
  <c r="I5924" i="1"/>
  <c r="J5924" i="1"/>
  <c r="H276" i="1"/>
  <c r="I276" i="1"/>
  <c r="J276" i="1"/>
  <c r="H1904" i="1"/>
  <c r="I1904" i="1"/>
  <c r="J1904" i="1"/>
  <c r="H3944" i="1"/>
  <c r="I3944" i="1"/>
  <c r="J3944" i="1"/>
  <c r="H5295" i="1"/>
  <c r="I5295" i="1"/>
  <c r="J5295" i="1"/>
  <c r="H3743" i="1"/>
  <c r="I3743" i="1"/>
  <c r="J3743" i="1"/>
  <c r="H1905" i="1"/>
  <c r="I1905" i="1"/>
  <c r="J1905" i="1"/>
  <c r="H6083" i="1"/>
  <c r="I6083" i="1"/>
  <c r="J6083" i="1"/>
  <c r="H521" i="1"/>
  <c r="I521" i="1"/>
  <c r="J521" i="1"/>
  <c r="H3744" i="1"/>
  <c r="I3744" i="1"/>
  <c r="J3744" i="1"/>
  <c r="H5683" i="1"/>
  <c r="I5683" i="1"/>
  <c r="J5683" i="1"/>
  <c r="H3745" i="1"/>
  <c r="I3745" i="1"/>
  <c r="J3745" i="1"/>
  <c r="H4856" i="1"/>
  <c r="I4856" i="1"/>
  <c r="J4856" i="1"/>
  <c r="H1906" i="1"/>
  <c r="I1906" i="1"/>
  <c r="J1906" i="1"/>
  <c r="H277" i="1"/>
  <c r="I277" i="1"/>
  <c r="J277" i="1"/>
  <c r="H6015" i="1"/>
  <c r="I6015" i="1"/>
  <c r="J6015" i="1"/>
  <c r="H4857" i="1"/>
  <c r="I4857" i="1"/>
  <c r="J4857" i="1"/>
  <c r="H3945" i="1"/>
  <c r="I3945" i="1"/>
  <c r="J3945" i="1"/>
  <c r="H1907" i="1"/>
  <c r="I1907" i="1"/>
  <c r="J1907" i="1"/>
  <c r="H278" i="1"/>
  <c r="I278" i="1"/>
  <c r="J278" i="1"/>
  <c r="H5135" i="1"/>
  <c r="I5135" i="1"/>
  <c r="J5135" i="1"/>
  <c r="H1908" i="1"/>
  <c r="I1908" i="1"/>
  <c r="J1908" i="1"/>
  <c r="H279" i="1"/>
  <c r="I279" i="1"/>
  <c r="J279" i="1"/>
  <c r="H5684" i="1"/>
  <c r="I5684" i="1"/>
  <c r="J5684" i="1"/>
  <c r="H706" i="1"/>
  <c r="I706" i="1"/>
  <c r="J706" i="1"/>
  <c r="H1909" i="1"/>
  <c r="I1909" i="1"/>
  <c r="J1909" i="1"/>
  <c r="H1910" i="1"/>
  <c r="I1910" i="1"/>
  <c r="J1910" i="1"/>
  <c r="H1911" i="1"/>
  <c r="I1911" i="1"/>
  <c r="J1911" i="1"/>
  <c r="H3278" i="1"/>
  <c r="I3278" i="1"/>
  <c r="J3278" i="1"/>
  <c r="H3279" i="1"/>
  <c r="I3279" i="1"/>
  <c r="J3279" i="1"/>
  <c r="H6168" i="1"/>
  <c r="I6168" i="1"/>
  <c r="J6168" i="1"/>
  <c r="H1912" i="1"/>
  <c r="I1912" i="1"/>
  <c r="J1912" i="1"/>
  <c r="H280" i="1"/>
  <c r="I280" i="1"/>
  <c r="J280" i="1"/>
  <c r="H4422" i="1"/>
  <c r="I4422" i="1"/>
  <c r="J4422" i="1"/>
  <c r="H1913" i="1"/>
  <c r="I1913" i="1"/>
  <c r="J1913" i="1"/>
  <c r="H3746" i="1"/>
  <c r="I3746" i="1"/>
  <c r="J3746" i="1"/>
  <c r="H4423" i="1"/>
  <c r="I4423" i="1"/>
  <c r="J4423" i="1"/>
  <c r="H1914" i="1"/>
  <c r="I1914" i="1"/>
  <c r="J1914" i="1"/>
  <c r="H1915" i="1"/>
  <c r="I1915" i="1"/>
  <c r="J1915" i="1"/>
  <c r="H1916" i="1"/>
  <c r="I1916" i="1"/>
  <c r="J1916" i="1"/>
  <c r="H5535" i="1"/>
  <c r="I5535" i="1"/>
  <c r="J5535" i="1"/>
  <c r="H1917" i="1"/>
  <c r="I1917" i="1"/>
  <c r="J1917" i="1"/>
  <c r="H1918" i="1"/>
  <c r="I1918" i="1"/>
  <c r="J1918" i="1"/>
  <c r="H4424" i="1"/>
  <c r="I4424" i="1"/>
  <c r="J4424" i="1"/>
  <c r="H1919" i="1"/>
  <c r="I1919" i="1"/>
  <c r="J1919" i="1"/>
  <c r="H1920" i="1"/>
  <c r="I1920" i="1"/>
  <c r="J1920" i="1"/>
  <c r="H1921" i="1"/>
  <c r="I1921" i="1"/>
  <c r="J1921" i="1"/>
  <c r="H1922" i="1"/>
  <c r="I1922" i="1"/>
  <c r="J1922" i="1"/>
  <c r="H4100" i="1"/>
  <c r="I4100" i="1"/>
  <c r="J4100" i="1"/>
  <c r="H4425" i="1"/>
  <c r="I4425" i="1"/>
  <c r="J4425" i="1"/>
  <c r="H5536" i="1"/>
  <c r="I5536" i="1"/>
  <c r="J5536" i="1"/>
  <c r="H4426" i="1"/>
  <c r="I4426" i="1"/>
  <c r="J4426" i="1"/>
  <c r="H6222" i="1"/>
  <c r="I6222" i="1"/>
  <c r="J6222" i="1"/>
  <c r="H6223" i="1"/>
  <c r="I6223" i="1"/>
  <c r="J6223" i="1"/>
  <c r="H4612" i="1"/>
  <c r="I4612" i="1"/>
  <c r="J4612" i="1"/>
  <c r="H4101" i="1"/>
  <c r="I4101" i="1"/>
  <c r="J4101" i="1"/>
  <c r="H1923" i="1"/>
  <c r="I1923" i="1"/>
  <c r="J1923" i="1"/>
  <c r="H1924" i="1"/>
  <c r="I1924" i="1"/>
  <c r="J1924" i="1"/>
  <c r="H1925" i="1"/>
  <c r="I1925" i="1"/>
  <c r="J1925" i="1"/>
  <c r="H1926" i="1"/>
  <c r="I1926" i="1"/>
  <c r="J1926" i="1"/>
  <c r="H1927" i="1"/>
  <c r="I1927" i="1"/>
  <c r="J1927" i="1"/>
  <c r="H1928" i="1"/>
  <c r="I1928" i="1"/>
  <c r="J1928" i="1"/>
  <c r="H1929" i="1"/>
  <c r="I1929" i="1"/>
  <c r="J1929" i="1"/>
  <c r="H1930" i="1"/>
  <c r="I1930" i="1"/>
  <c r="J1930" i="1"/>
  <c r="H4102" i="1"/>
  <c r="I4102" i="1"/>
  <c r="J4102" i="1"/>
  <c r="H1931" i="1"/>
  <c r="I1931" i="1"/>
  <c r="J1931" i="1"/>
  <c r="H281" i="1"/>
  <c r="I281" i="1"/>
  <c r="J281" i="1"/>
  <c r="H4427" i="1"/>
  <c r="I4427" i="1"/>
  <c r="J4427" i="1"/>
  <c r="H1932" i="1"/>
  <c r="I1932" i="1"/>
  <c r="J1932" i="1"/>
  <c r="H1933" i="1"/>
  <c r="I1933" i="1"/>
  <c r="J1933" i="1"/>
  <c r="H3280" i="1"/>
  <c r="I3280" i="1"/>
  <c r="J3280" i="1"/>
  <c r="H520" i="1"/>
  <c r="I520" i="1"/>
  <c r="J520" i="1"/>
  <c r="H4428" i="1"/>
  <c r="I4428" i="1"/>
  <c r="J4428" i="1"/>
  <c r="H4429" i="1"/>
  <c r="I4429" i="1"/>
  <c r="J4429" i="1"/>
  <c r="H533" i="1"/>
  <c r="I533" i="1"/>
  <c r="J533" i="1"/>
  <c r="H3123" i="1"/>
  <c r="I3123" i="1"/>
  <c r="J3123" i="1"/>
  <c r="H4103" i="1"/>
  <c r="I4103" i="1"/>
  <c r="J4103" i="1"/>
  <c r="H1934" i="1"/>
  <c r="I1934" i="1"/>
  <c r="J1934" i="1"/>
  <c r="H1935" i="1"/>
  <c r="I1935" i="1"/>
  <c r="J1935" i="1"/>
  <c r="H1936" i="1"/>
  <c r="I1936" i="1"/>
  <c r="J1936" i="1"/>
  <c r="H1937" i="1"/>
  <c r="I1937" i="1"/>
  <c r="J1937" i="1"/>
  <c r="H1938" i="1"/>
  <c r="I1938" i="1"/>
  <c r="J1938" i="1"/>
  <c r="H4430" i="1"/>
  <c r="I4430" i="1"/>
  <c r="J4430" i="1"/>
  <c r="H1939" i="1"/>
  <c r="I1939" i="1"/>
  <c r="J1939" i="1"/>
  <c r="H4431" i="1"/>
  <c r="I4431" i="1"/>
  <c r="J4431" i="1"/>
  <c r="H1940" i="1"/>
  <c r="I1940" i="1"/>
  <c r="J1940" i="1"/>
  <c r="H4432" i="1"/>
  <c r="I4432" i="1"/>
  <c r="J4432" i="1"/>
  <c r="H1941" i="1"/>
  <c r="I1941" i="1"/>
  <c r="J1941" i="1"/>
  <c r="H4678" i="1"/>
  <c r="I4678" i="1"/>
  <c r="J4678" i="1"/>
  <c r="H4679" i="1"/>
  <c r="I4679" i="1"/>
  <c r="J4679" i="1"/>
  <c r="H4680" i="1"/>
  <c r="I4680" i="1"/>
  <c r="J4680" i="1"/>
  <c r="H4681" i="1"/>
  <c r="I4681" i="1"/>
  <c r="J4681" i="1"/>
  <c r="H1942" i="1"/>
  <c r="I1942" i="1"/>
  <c r="J1942" i="1"/>
  <c r="H1943" i="1"/>
  <c r="I1943" i="1"/>
  <c r="J1943" i="1"/>
  <c r="H1944" i="1"/>
  <c r="I1944" i="1"/>
  <c r="J1944" i="1"/>
  <c r="H1945" i="1"/>
  <c r="I1945" i="1"/>
  <c r="J1945" i="1"/>
  <c r="H3198" i="1"/>
  <c r="I3198" i="1"/>
  <c r="J3198" i="1"/>
  <c r="H4682" i="1"/>
  <c r="I4682" i="1"/>
  <c r="J4682" i="1"/>
  <c r="H4683" i="1"/>
  <c r="I4683" i="1"/>
  <c r="J4683" i="1"/>
  <c r="H4684" i="1"/>
  <c r="I4684" i="1"/>
  <c r="J4684" i="1"/>
  <c r="H4685" i="1"/>
  <c r="I4685" i="1"/>
  <c r="J4685" i="1"/>
  <c r="H1946" i="1"/>
  <c r="I1946" i="1"/>
  <c r="J1946" i="1"/>
  <c r="H1947" i="1"/>
  <c r="I1947" i="1"/>
  <c r="J1947" i="1"/>
  <c r="H1948" i="1"/>
  <c r="I1948" i="1"/>
  <c r="J1948" i="1"/>
  <c r="H1949" i="1"/>
  <c r="I1949" i="1"/>
  <c r="J1949" i="1"/>
  <c r="H3199" i="1"/>
  <c r="I3199" i="1"/>
  <c r="J3199" i="1"/>
  <c r="H282" i="1"/>
  <c r="I282" i="1"/>
  <c r="J282" i="1"/>
  <c r="H3200" i="1"/>
  <c r="I3200" i="1"/>
  <c r="J3200" i="1"/>
  <c r="H1950" i="1"/>
  <c r="I1950" i="1"/>
  <c r="J1950" i="1"/>
  <c r="H1951" i="1"/>
  <c r="I1951" i="1"/>
  <c r="J1951" i="1"/>
  <c r="H1952" i="1"/>
  <c r="I1952" i="1"/>
  <c r="J1952" i="1"/>
  <c r="H3438" i="1"/>
  <c r="I3438" i="1"/>
  <c r="J3438" i="1"/>
  <c r="H5136" i="1"/>
  <c r="I5136" i="1"/>
  <c r="J5136" i="1"/>
  <c r="H1953" i="1"/>
  <c r="I1953" i="1"/>
  <c r="J1953" i="1"/>
  <c r="H5137" i="1"/>
  <c r="I5137" i="1"/>
  <c r="J5137" i="1"/>
  <c r="H3439" i="1"/>
  <c r="I3439" i="1"/>
  <c r="J3439" i="1"/>
  <c r="H5138" i="1"/>
  <c r="I5138" i="1"/>
  <c r="J5138" i="1"/>
  <c r="H1954" i="1"/>
  <c r="I1954" i="1"/>
  <c r="J1954" i="1"/>
  <c r="H1955" i="1"/>
  <c r="I1955" i="1"/>
  <c r="J1955" i="1"/>
  <c r="H1956" i="1"/>
  <c r="I1956" i="1"/>
  <c r="J1956" i="1"/>
  <c r="H1957" i="1"/>
  <c r="I1957" i="1"/>
  <c r="J1957" i="1"/>
  <c r="H1958" i="1"/>
  <c r="I1958" i="1"/>
  <c r="J1958" i="1"/>
  <c r="H1959" i="1"/>
  <c r="I1959" i="1"/>
  <c r="J1959" i="1"/>
  <c r="H1960" i="1"/>
  <c r="I1960" i="1"/>
  <c r="J1960" i="1"/>
  <c r="H3052" i="1"/>
  <c r="I3052" i="1"/>
  <c r="J3052" i="1"/>
  <c r="H1961" i="1"/>
  <c r="I1961" i="1"/>
  <c r="J1961" i="1"/>
  <c r="H4832" i="1"/>
  <c r="I4832" i="1"/>
  <c r="J4832" i="1"/>
  <c r="H3079" i="1"/>
  <c r="I3079" i="1"/>
  <c r="J3079" i="1"/>
  <c r="H5610" i="1"/>
  <c r="I5610" i="1"/>
  <c r="J5610" i="1"/>
  <c r="H5812" i="1"/>
  <c r="I5812" i="1"/>
  <c r="J5812" i="1"/>
  <c r="H3201" i="1"/>
  <c r="I3201" i="1"/>
  <c r="J3201" i="1"/>
  <c r="H3202" i="1"/>
  <c r="I3202" i="1"/>
  <c r="J3202" i="1"/>
  <c r="H3203" i="1"/>
  <c r="I3203" i="1"/>
  <c r="J3203" i="1"/>
  <c r="H6148" i="1"/>
  <c r="I6148" i="1"/>
  <c r="J6148" i="1"/>
  <c r="H6016" i="1"/>
  <c r="I6016" i="1"/>
  <c r="J6016" i="1"/>
  <c r="H5139" i="1"/>
  <c r="I5139" i="1"/>
  <c r="J5139" i="1"/>
  <c r="H4252" i="1"/>
  <c r="I4252" i="1"/>
  <c r="J4252" i="1"/>
  <c r="H3080" i="1"/>
  <c r="I3080" i="1"/>
  <c r="J3080" i="1"/>
  <c r="H4592" i="1"/>
  <c r="I4592" i="1"/>
  <c r="J4592" i="1"/>
  <c r="H6169" i="1"/>
  <c r="I6169" i="1"/>
  <c r="J6169" i="1"/>
  <c r="H4433" i="1"/>
  <c r="I4433" i="1"/>
  <c r="J4433" i="1"/>
  <c r="H6259" i="1"/>
  <c r="I6259" i="1"/>
  <c r="J6259" i="1"/>
  <c r="H6260" i="1"/>
  <c r="I6260" i="1"/>
  <c r="J6260" i="1"/>
  <c r="H775" i="1"/>
  <c r="I775" i="1"/>
  <c r="J775" i="1"/>
  <c r="H4858" i="1"/>
  <c r="I4858" i="1"/>
  <c r="J4858" i="1"/>
  <c r="H3747" i="1"/>
  <c r="I3747" i="1"/>
  <c r="J3747" i="1"/>
  <c r="H1962" i="1"/>
  <c r="I1962" i="1"/>
  <c r="J1962" i="1"/>
  <c r="H1963" i="1"/>
  <c r="I1963" i="1"/>
  <c r="J1963" i="1"/>
  <c r="H1964" i="1"/>
  <c r="I1964" i="1"/>
  <c r="J1964" i="1"/>
  <c r="H3748" i="1"/>
  <c r="I3748" i="1"/>
  <c r="J3748" i="1"/>
  <c r="H4104" i="1"/>
  <c r="I4104" i="1"/>
  <c r="J4104" i="1"/>
  <c r="H5140" i="1"/>
  <c r="I5140" i="1"/>
  <c r="J5140" i="1"/>
  <c r="H283" i="1"/>
  <c r="I283" i="1"/>
  <c r="J283" i="1"/>
  <c r="H3281" i="1"/>
  <c r="I3281" i="1"/>
  <c r="J3281" i="1"/>
  <c r="H5925" i="1"/>
  <c r="I5925" i="1"/>
  <c r="J5925" i="1"/>
  <c r="H1965" i="1"/>
  <c r="I1965" i="1"/>
  <c r="J1965" i="1"/>
  <c r="H1966" i="1"/>
  <c r="I1966" i="1"/>
  <c r="J1966" i="1"/>
  <c r="H1967" i="1"/>
  <c r="I1967" i="1"/>
  <c r="J1967" i="1"/>
  <c r="H1968" i="1"/>
  <c r="I1968" i="1"/>
  <c r="J1968" i="1"/>
  <c r="H1969" i="1"/>
  <c r="I1969" i="1"/>
  <c r="J1969" i="1"/>
  <c r="H1970" i="1"/>
  <c r="I1970" i="1"/>
  <c r="J1970" i="1"/>
  <c r="H3204" i="1"/>
  <c r="I3204" i="1"/>
  <c r="J3204" i="1"/>
  <c r="H3124" i="1"/>
  <c r="I3124" i="1"/>
  <c r="J3124" i="1"/>
  <c r="H4833" i="1"/>
  <c r="I4833" i="1"/>
  <c r="J4833" i="1"/>
  <c r="H4834" i="1"/>
  <c r="I4834" i="1"/>
  <c r="J4834" i="1"/>
  <c r="H3205" i="1"/>
  <c r="I3205" i="1"/>
  <c r="J3205" i="1"/>
  <c r="H4835" i="1"/>
  <c r="I4835" i="1"/>
  <c r="J4835" i="1"/>
  <c r="H5813" i="1"/>
  <c r="I5813" i="1"/>
  <c r="J5813" i="1"/>
  <c r="H1971" i="1"/>
  <c r="I1971" i="1"/>
  <c r="J1971" i="1"/>
  <c r="H4105" i="1"/>
  <c r="I4105" i="1"/>
  <c r="J4105" i="1"/>
  <c r="H1972" i="1"/>
  <c r="I1972" i="1"/>
  <c r="J1972" i="1"/>
  <c r="H1973" i="1"/>
  <c r="I1973" i="1"/>
  <c r="J1973" i="1"/>
  <c r="H4106" i="1"/>
  <c r="I4106" i="1"/>
  <c r="J4106" i="1"/>
  <c r="H1974" i="1"/>
  <c r="I1974" i="1"/>
  <c r="J1974" i="1"/>
  <c r="H1975" i="1"/>
  <c r="I1975" i="1"/>
  <c r="J1975" i="1"/>
  <c r="H4434" i="1"/>
  <c r="I4434" i="1"/>
  <c r="J4434" i="1"/>
  <c r="H1976" i="1"/>
  <c r="I1976" i="1"/>
  <c r="J1976" i="1"/>
  <c r="H284" i="1"/>
  <c r="I284" i="1"/>
  <c r="J284" i="1"/>
  <c r="H5537" i="1"/>
  <c r="I5537" i="1"/>
  <c r="J5537" i="1"/>
  <c r="H3282" i="1"/>
  <c r="I3282" i="1"/>
  <c r="J3282" i="1"/>
  <c r="H5538" i="1"/>
  <c r="I5538" i="1"/>
  <c r="J5538" i="1"/>
  <c r="H3283" i="1"/>
  <c r="I3283" i="1"/>
  <c r="J3283" i="1"/>
  <c r="H285" i="1"/>
  <c r="I285" i="1"/>
  <c r="J285" i="1"/>
  <c r="H5926" i="1"/>
  <c r="I5926" i="1"/>
  <c r="J5926" i="1"/>
  <c r="H5927" i="1"/>
  <c r="I5927" i="1"/>
  <c r="J5927" i="1"/>
  <c r="H530" i="1"/>
  <c r="I530" i="1"/>
  <c r="J530" i="1"/>
  <c r="H3125" i="1"/>
  <c r="I3125" i="1"/>
  <c r="J3125" i="1"/>
  <c r="H3126" i="1"/>
  <c r="I3126" i="1"/>
  <c r="J3126" i="1"/>
  <c r="H1977" i="1"/>
  <c r="I1977" i="1"/>
  <c r="J1977" i="1"/>
  <c r="H1978" i="1"/>
  <c r="I1978" i="1"/>
  <c r="J1978" i="1"/>
  <c r="H4836" i="1"/>
  <c r="I4836" i="1"/>
  <c r="J4836" i="1"/>
  <c r="H5296" i="1"/>
  <c r="I5296" i="1"/>
  <c r="J5296" i="1"/>
  <c r="H4253" i="1"/>
  <c r="I4253" i="1"/>
  <c r="J4253" i="1"/>
  <c r="H1979" i="1"/>
  <c r="I1979" i="1"/>
  <c r="J1979" i="1"/>
  <c r="H4837" i="1"/>
  <c r="I4837" i="1"/>
  <c r="J4837" i="1"/>
  <c r="H5297" i="1"/>
  <c r="I5297" i="1"/>
  <c r="J5297" i="1"/>
  <c r="H4254" i="1"/>
  <c r="I4254" i="1"/>
  <c r="J4254" i="1"/>
  <c r="H3946" i="1"/>
  <c r="I3946" i="1"/>
  <c r="J3946" i="1"/>
  <c r="H5539" i="1"/>
  <c r="I5539" i="1"/>
  <c r="J5539" i="1"/>
  <c r="H5141" i="1"/>
  <c r="I5141" i="1"/>
  <c r="J5141" i="1"/>
  <c r="H1980" i="1"/>
  <c r="I1980" i="1"/>
  <c r="J1980" i="1"/>
  <c r="H1981" i="1"/>
  <c r="I1981" i="1"/>
  <c r="J1981" i="1"/>
  <c r="H3749" i="1"/>
  <c r="I3749" i="1"/>
  <c r="J3749" i="1"/>
  <c r="H4107" i="1"/>
  <c r="I4107" i="1"/>
  <c r="J4107" i="1"/>
  <c r="H4108" i="1"/>
  <c r="I4108" i="1"/>
  <c r="J4108" i="1"/>
  <c r="H1982" i="1"/>
  <c r="I1982" i="1"/>
  <c r="J1982" i="1"/>
  <c r="H3750" i="1"/>
  <c r="I3750" i="1"/>
  <c r="J3750" i="1"/>
  <c r="H4109" i="1"/>
  <c r="I4109" i="1"/>
  <c r="J4109" i="1"/>
  <c r="H5928" i="1"/>
  <c r="I5928" i="1"/>
  <c r="J5928" i="1"/>
  <c r="H5929" i="1"/>
  <c r="I5929" i="1"/>
  <c r="J5929" i="1"/>
  <c r="H1983" i="1"/>
  <c r="I1983" i="1"/>
  <c r="J1983" i="1"/>
  <c r="H1984" i="1"/>
  <c r="I1984" i="1"/>
  <c r="J1984" i="1"/>
  <c r="H3751" i="1"/>
  <c r="I3751" i="1"/>
  <c r="J3751" i="1"/>
  <c r="H286" i="1"/>
  <c r="I286" i="1"/>
  <c r="J286" i="1"/>
  <c r="H1985" i="1"/>
  <c r="I1985" i="1"/>
  <c r="J1985" i="1"/>
  <c r="H5142" i="1"/>
  <c r="I5142" i="1"/>
  <c r="J5142" i="1"/>
  <c r="H1986" i="1"/>
  <c r="I1986" i="1"/>
  <c r="J1986" i="1"/>
  <c r="H5143" i="1"/>
  <c r="I5143" i="1"/>
  <c r="J5143" i="1"/>
  <c r="H1987" i="1"/>
  <c r="I1987" i="1"/>
  <c r="J1987" i="1"/>
  <c r="H1988" i="1"/>
  <c r="I1988" i="1"/>
  <c r="J1988" i="1"/>
  <c r="H1989" i="1"/>
  <c r="I1989" i="1"/>
  <c r="J1989" i="1"/>
  <c r="H287" i="1"/>
  <c r="I287" i="1"/>
  <c r="J287" i="1"/>
  <c r="H476" i="1"/>
  <c r="I476" i="1"/>
  <c r="J476" i="1"/>
  <c r="H734" i="1"/>
  <c r="I734" i="1"/>
  <c r="J734" i="1"/>
  <c r="H1990" i="1"/>
  <c r="I1990" i="1"/>
  <c r="J1990" i="1"/>
  <c r="H1991" i="1"/>
  <c r="I1991" i="1"/>
  <c r="J1991" i="1"/>
  <c r="H1992" i="1"/>
  <c r="I1992" i="1"/>
  <c r="J1992" i="1"/>
  <c r="H1993" i="1"/>
  <c r="I1993" i="1"/>
  <c r="J1993" i="1"/>
  <c r="H1994" i="1"/>
  <c r="I1994" i="1"/>
  <c r="J1994" i="1"/>
  <c r="H288" i="1"/>
  <c r="I288" i="1"/>
  <c r="J288" i="1"/>
  <c r="H6017" i="1"/>
  <c r="I6017" i="1"/>
  <c r="J6017" i="1"/>
  <c r="H5144" i="1"/>
  <c r="I5144" i="1"/>
  <c r="J5144" i="1"/>
  <c r="H289" i="1"/>
  <c r="I289" i="1"/>
  <c r="J289" i="1"/>
  <c r="H3206" i="1"/>
  <c r="I3206" i="1"/>
  <c r="J3206" i="1"/>
  <c r="H6261" i="1"/>
  <c r="I6261" i="1"/>
  <c r="J6261" i="1"/>
  <c r="H6262" i="1"/>
  <c r="I6262" i="1"/>
  <c r="J6262" i="1"/>
  <c r="H4435" i="1"/>
  <c r="I4435" i="1"/>
  <c r="J4435" i="1"/>
  <c r="H4110" i="1"/>
  <c r="I4110" i="1"/>
  <c r="J4110" i="1"/>
  <c r="H1995" i="1"/>
  <c r="I1995" i="1"/>
  <c r="J1995" i="1"/>
  <c r="H1996" i="1"/>
  <c r="I1996" i="1"/>
  <c r="J1996" i="1"/>
  <c r="H4436" i="1"/>
  <c r="I4436" i="1"/>
  <c r="J4436" i="1"/>
  <c r="H4111" i="1"/>
  <c r="I4111" i="1"/>
  <c r="J4111" i="1"/>
  <c r="H1997" i="1"/>
  <c r="I1997" i="1"/>
  <c r="J1997" i="1"/>
  <c r="H1998" i="1"/>
  <c r="I1998" i="1"/>
  <c r="J1998" i="1"/>
  <c r="H5540" i="1"/>
  <c r="I5540" i="1"/>
  <c r="J5540" i="1"/>
  <c r="H290" i="1"/>
  <c r="I290" i="1"/>
  <c r="J290" i="1"/>
  <c r="H4255" i="1"/>
  <c r="I4255" i="1"/>
  <c r="J4255" i="1"/>
  <c r="H5541" i="1"/>
  <c r="I5541" i="1"/>
  <c r="J5541" i="1"/>
  <c r="H291" i="1"/>
  <c r="I291" i="1"/>
  <c r="J291" i="1"/>
  <c r="H4256" i="1"/>
  <c r="I4256" i="1"/>
  <c r="J4256" i="1"/>
  <c r="H5483" i="1"/>
  <c r="I5483" i="1"/>
  <c r="J5483" i="1"/>
  <c r="H4437" i="1"/>
  <c r="I4437" i="1"/>
  <c r="J4437" i="1"/>
  <c r="H292" i="1"/>
  <c r="I292" i="1"/>
  <c r="J292" i="1"/>
  <c r="H6313" i="1"/>
  <c r="I6313" i="1"/>
  <c r="J6313" i="1"/>
  <c r="H5685" i="1"/>
  <c r="I5685" i="1"/>
  <c r="J5685" i="1"/>
  <c r="H4112" i="1"/>
  <c r="I4112" i="1"/>
  <c r="J4112" i="1"/>
  <c r="H293" i="1"/>
  <c r="I293" i="1"/>
  <c r="J293" i="1"/>
  <c r="H5686" i="1"/>
  <c r="I5686" i="1"/>
  <c r="J5686" i="1"/>
  <c r="H3440" i="1"/>
  <c r="I3440" i="1"/>
  <c r="J3440" i="1"/>
  <c r="H3752" i="1"/>
  <c r="I3752" i="1"/>
  <c r="J3752" i="1"/>
  <c r="H5687" i="1"/>
  <c r="I5687" i="1"/>
  <c r="J5687" i="1"/>
  <c r="H3753" i="1"/>
  <c r="I3753" i="1"/>
  <c r="J3753" i="1"/>
  <c r="H3754" i="1"/>
  <c r="I3754" i="1"/>
  <c r="J3754" i="1"/>
  <c r="H4686" i="1"/>
  <c r="I4686" i="1"/>
  <c r="J4686" i="1"/>
  <c r="H1999" i="1"/>
  <c r="I1999" i="1"/>
  <c r="J1999" i="1"/>
  <c r="H2000" i="1"/>
  <c r="I2000" i="1"/>
  <c r="J2000" i="1"/>
  <c r="H2001" i="1"/>
  <c r="I2001" i="1"/>
  <c r="J2001" i="1"/>
  <c r="H3755" i="1"/>
  <c r="I3755" i="1"/>
  <c r="J3755" i="1"/>
  <c r="H2002" i="1"/>
  <c r="I2002" i="1"/>
  <c r="J2002" i="1"/>
  <c r="H294" i="1"/>
  <c r="I294" i="1"/>
  <c r="J294" i="1"/>
  <c r="H4687" i="1"/>
  <c r="I4687" i="1"/>
  <c r="J4687" i="1"/>
  <c r="H2003" i="1"/>
  <c r="I2003" i="1"/>
  <c r="J2003" i="1"/>
  <c r="H5930" i="1"/>
  <c r="I5930" i="1"/>
  <c r="J5930" i="1"/>
  <c r="H3441" i="1"/>
  <c r="I3441" i="1"/>
  <c r="J3441" i="1"/>
  <c r="H4688" i="1"/>
  <c r="I4688" i="1"/>
  <c r="J4688" i="1"/>
  <c r="H6263" i="1"/>
  <c r="I6263" i="1"/>
  <c r="J6263" i="1"/>
  <c r="H295" i="1"/>
  <c r="I295" i="1"/>
  <c r="J295" i="1"/>
  <c r="H3756" i="1"/>
  <c r="I3756" i="1"/>
  <c r="J3756" i="1"/>
  <c r="H5688" i="1"/>
  <c r="I5688" i="1"/>
  <c r="J5688" i="1"/>
  <c r="H3757" i="1"/>
  <c r="I3757" i="1"/>
  <c r="J3757" i="1"/>
  <c r="H4689" i="1"/>
  <c r="I4689" i="1"/>
  <c r="J4689" i="1"/>
  <c r="H4438" i="1"/>
  <c r="I4438" i="1"/>
  <c r="J4438" i="1"/>
  <c r="H3758" i="1"/>
  <c r="I3758" i="1"/>
  <c r="J3758" i="1"/>
  <c r="H2004" i="1"/>
  <c r="I2004" i="1"/>
  <c r="J2004" i="1"/>
  <c r="H6203" i="1"/>
  <c r="I6203" i="1"/>
  <c r="J6203" i="1"/>
  <c r="H5145" i="1"/>
  <c r="I5145" i="1"/>
  <c r="J5145" i="1"/>
  <c r="H2005" i="1"/>
  <c r="I2005" i="1"/>
  <c r="J2005" i="1"/>
  <c r="H6127" i="1"/>
  <c r="I6127" i="1"/>
  <c r="J6127" i="1"/>
  <c r="H2006" i="1"/>
  <c r="I2006" i="1"/>
  <c r="J2006" i="1"/>
  <c r="H3207" i="1"/>
  <c r="I3207" i="1"/>
  <c r="J3207" i="1"/>
  <c r="H3759" i="1"/>
  <c r="I3759" i="1"/>
  <c r="J3759" i="1"/>
  <c r="H2007" i="1"/>
  <c r="I2007" i="1"/>
  <c r="J2007" i="1"/>
  <c r="H2008" i="1"/>
  <c r="I2008" i="1"/>
  <c r="J2008" i="1"/>
  <c r="H2009" i="1"/>
  <c r="I2009" i="1"/>
  <c r="J2009" i="1"/>
  <c r="H2010" i="1"/>
  <c r="I2010" i="1"/>
  <c r="J2010" i="1"/>
  <c r="H4690" i="1"/>
  <c r="I4690" i="1"/>
  <c r="J4690" i="1"/>
  <c r="H6204" i="1"/>
  <c r="I6204" i="1"/>
  <c r="J6204" i="1"/>
  <c r="H5146" i="1"/>
  <c r="I5146" i="1"/>
  <c r="J5146" i="1"/>
  <c r="H2011" i="1"/>
  <c r="I2011" i="1"/>
  <c r="J2011" i="1"/>
  <c r="H6128" i="1"/>
  <c r="I6128" i="1"/>
  <c r="J6128" i="1"/>
  <c r="H2012" i="1"/>
  <c r="I2012" i="1"/>
  <c r="J2012" i="1"/>
  <c r="H3208" i="1"/>
  <c r="I3208" i="1"/>
  <c r="J3208" i="1"/>
  <c r="H3760" i="1"/>
  <c r="I3760" i="1"/>
  <c r="J3760" i="1"/>
  <c r="H2013" i="1"/>
  <c r="I2013" i="1"/>
  <c r="J2013" i="1"/>
  <c r="H2014" i="1"/>
  <c r="I2014" i="1"/>
  <c r="J2014" i="1"/>
  <c r="H2015" i="1"/>
  <c r="I2015" i="1"/>
  <c r="J2015" i="1"/>
  <c r="H2016" i="1"/>
  <c r="I2016" i="1"/>
  <c r="J2016" i="1"/>
  <c r="H4691" i="1"/>
  <c r="I4691" i="1"/>
  <c r="J4691" i="1"/>
  <c r="H2017" i="1"/>
  <c r="I2017" i="1"/>
  <c r="J2017" i="1"/>
  <c r="H2018" i="1"/>
  <c r="I2018" i="1"/>
  <c r="J2018" i="1"/>
  <c r="H2019" i="1"/>
  <c r="I2019" i="1"/>
  <c r="J2019" i="1"/>
  <c r="H2020" i="1"/>
  <c r="I2020" i="1"/>
  <c r="J2020" i="1"/>
  <c r="H2021" i="1"/>
  <c r="I2021" i="1"/>
  <c r="J2021" i="1"/>
  <c r="H296" i="1"/>
  <c r="I296" i="1"/>
  <c r="J296" i="1"/>
  <c r="H2022" i="1"/>
  <c r="I2022" i="1"/>
  <c r="J2022" i="1"/>
  <c r="H5147" i="1"/>
  <c r="I5147" i="1"/>
  <c r="J5147" i="1"/>
  <c r="H5689" i="1"/>
  <c r="I5689" i="1"/>
  <c r="J5689" i="1"/>
  <c r="H5148" i="1"/>
  <c r="I5148" i="1"/>
  <c r="J5148" i="1"/>
  <c r="H2023" i="1"/>
  <c r="I2023" i="1"/>
  <c r="J2023" i="1"/>
  <c r="H2024" i="1"/>
  <c r="I2024" i="1"/>
  <c r="J2024" i="1"/>
  <c r="H2025" i="1"/>
  <c r="I2025" i="1"/>
  <c r="J2025" i="1"/>
  <c r="H2026" i="1"/>
  <c r="I2026" i="1"/>
  <c r="J2026" i="1"/>
  <c r="H2027" i="1"/>
  <c r="I2027" i="1"/>
  <c r="J2027" i="1"/>
  <c r="H2028" i="1"/>
  <c r="I2028" i="1"/>
  <c r="J2028" i="1"/>
  <c r="H2029" i="1"/>
  <c r="I2029" i="1"/>
  <c r="J2029" i="1"/>
  <c r="H6264" i="1"/>
  <c r="I6264" i="1"/>
  <c r="J6264" i="1"/>
  <c r="H297" i="1"/>
  <c r="I297" i="1"/>
  <c r="J297" i="1"/>
  <c r="H5149" i="1"/>
  <c r="I5149" i="1"/>
  <c r="J5149" i="1"/>
  <c r="H3442" i="1"/>
  <c r="I3442" i="1"/>
  <c r="J3442" i="1"/>
  <c r="H3443" i="1"/>
  <c r="I3443" i="1"/>
  <c r="J3443" i="1"/>
  <c r="H3444" i="1"/>
  <c r="I3444" i="1"/>
  <c r="J3444" i="1"/>
  <c r="H3445" i="1"/>
  <c r="I3445" i="1"/>
  <c r="J3445" i="1"/>
  <c r="H2030" i="1"/>
  <c r="I2030" i="1"/>
  <c r="J2030" i="1"/>
  <c r="H3761" i="1"/>
  <c r="I3761" i="1"/>
  <c r="J3761" i="1"/>
  <c r="H5542" i="1"/>
  <c r="I5542" i="1"/>
  <c r="J5542" i="1"/>
  <c r="H2031" i="1"/>
  <c r="I2031" i="1"/>
  <c r="J2031" i="1"/>
  <c r="H5931" i="1"/>
  <c r="I5931" i="1"/>
  <c r="J5931" i="1"/>
  <c r="H2032" i="1"/>
  <c r="I2032" i="1"/>
  <c r="J2032" i="1"/>
  <c r="H5690" i="1"/>
  <c r="I5690" i="1"/>
  <c r="J5690" i="1"/>
  <c r="H5543" i="1"/>
  <c r="I5543" i="1"/>
  <c r="J5543" i="1"/>
  <c r="H5544" i="1"/>
  <c r="I5544" i="1"/>
  <c r="J5544" i="1"/>
  <c r="H5545" i="1"/>
  <c r="I5545" i="1"/>
  <c r="J5545" i="1"/>
  <c r="H4692" i="1"/>
  <c r="I4692" i="1"/>
  <c r="J4692" i="1"/>
  <c r="H3284" i="1"/>
  <c r="I3284" i="1"/>
  <c r="J3284" i="1"/>
  <c r="H3285" i="1"/>
  <c r="I3285" i="1"/>
  <c r="J3285" i="1"/>
  <c r="H5823" i="1"/>
  <c r="I5823" i="1"/>
  <c r="J5823" i="1"/>
  <c r="H3762" i="1"/>
  <c r="I3762" i="1"/>
  <c r="J3762" i="1"/>
  <c r="H3446" i="1"/>
  <c r="I3446" i="1"/>
  <c r="J3446" i="1"/>
  <c r="H3763" i="1"/>
  <c r="I3763" i="1"/>
  <c r="J3763" i="1"/>
  <c r="H4693" i="1"/>
  <c r="I4693" i="1"/>
  <c r="J4693" i="1"/>
  <c r="H3764" i="1"/>
  <c r="I3764" i="1"/>
  <c r="J3764" i="1"/>
  <c r="H3447" i="1"/>
  <c r="I3447" i="1"/>
  <c r="J3447" i="1"/>
  <c r="H3765" i="1"/>
  <c r="I3765" i="1"/>
  <c r="J3765" i="1"/>
  <c r="H4694" i="1"/>
  <c r="I4694" i="1"/>
  <c r="J4694" i="1"/>
  <c r="H2033" i="1"/>
  <c r="I2033" i="1"/>
  <c r="J2033" i="1"/>
  <c r="H2034" i="1"/>
  <c r="I2034" i="1"/>
  <c r="J2034" i="1"/>
  <c r="H298" i="1"/>
  <c r="I298" i="1"/>
  <c r="J298" i="1"/>
  <c r="H2035" i="1"/>
  <c r="I2035" i="1"/>
  <c r="J2035" i="1"/>
  <c r="H4113" i="1"/>
  <c r="I4113" i="1"/>
  <c r="J4113" i="1"/>
  <c r="H5691" i="1"/>
  <c r="I5691" i="1"/>
  <c r="J5691" i="1"/>
  <c r="H5546" i="1"/>
  <c r="I5546" i="1"/>
  <c r="J5546" i="1"/>
  <c r="H5547" i="1"/>
  <c r="I5547" i="1"/>
  <c r="J5547" i="1"/>
  <c r="H6334" i="1"/>
  <c r="I6334" i="1"/>
  <c r="J6334" i="1"/>
  <c r="H3448" i="1"/>
  <c r="I3448" i="1"/>
  <c r="J3448" i="1"/>
  <c r="H3449" i="1"/>
  <c r="I3449" i="1"/>
  <c r="J3449" i="1"/>
  <c r="H5150" i="1"/>
  <c r="I5150" i="1"/>
  <c r="J5150" i="1"/>
  <c r="H3766" i="1"/>
  <c r="I3766" i="1"/>
  <c r="J3766" i="1"/>
  <c r="H5548" i="1"/>
  <c r="I5548" i="1"/>
  <c r="J5548" i="1"/>
  <c r="H5549" i="1"/>
  <c r="I5549" i="1"/>
  <c r="J5549" i="1"/>
  <c r="H5550" i="1"/>
  <c r="I5550" i="1"/>
  <c r="J5550" i="1"/>
  <c r="H4695" i="1"/>
  <c r="I4695" i="1"/>
  <c r="J4695" i="1"/>
  <c r="H5692" i="1"/>
  <c r="I5692" i="1"/>
  <c r="J5692" i="1"/>
  <c r="H5551" i="1"/>
  <c r="I5551" i="1"/>
  <c r="J5551" i="1"/>
  <c r="H5552" i="1"/>
  <c r="I5552" i="1"/>
  <c r="J5552" i="1"/>
  <c r="H6335" i="1"/>
  <c r="I6335" i="1"/>
  <c r="J6335" i="1"/>
  <c r="H3450" i="1"/>
  <c r="I3450" i="1"/>
  <c r="J3450" i="1"/>
  <c r="H3451" i="1"/>
  <c r="I3451" i="1"/>
  <c r="J3451" i="1"/>
  <c r="H5151" i="1"/>
  <c r="I5151" i="1"/>
  <c r="J5151" i="1"/>
  <c r="H3767" i="1"/>
  <c r="I3767" i="1"/>
  <c r="J3767" i="1"/>
  <c r="H5553" i="1"/>
  <c r="I5553" i="1"/>
  <c r="J5553" i="1"/>
  <c r="H5554" i="1"/>
  <c r="I5554" i="1"/>
  <c r="J5554" i="1"/>
  <c r="H5555" i="1"/>
  <c r="I5555" i="1"/>
  <c r="J5555" i="1"/>
  <c r="H4696" i="1"/>
  <c r="I4696" i="1"/>
  <c r="J4696" i="1"/>
  <c r="H2036" i="1"/>
  <c r="I2036" i="1"/>
  <c r="J2036" i="1"/>
  <c r="H6129" i="1"/>
  <c r="I6129" i="1"/>
  <c r="J6129" i="1"/>
  <c r="H3452" i="1"/>
  <c r="I3452" i="1"/>
  <c r="J3452" i="1"/>
  <c r="H2037" i="1"/>
  <c r="I2037" i="1"/>
  <c r="J2037" i="1"/>
  <c r="H3768" i="1"/>
  <c r="I3768" i="1"/>
  <c r="J3768" i="1"/>
  <c r="H2038" i="1"/>
  <c r="I2038" i="1"/>
  <c r="J2038" i="1"/>
  <c r="H2039" i="1"/>
  <c r="I2039" i="1"/>
  <c r="J2039" i="1"/>
  <c r="H3769" i="1"/>
  <c r="I3769" i="1"/>
  <c r="J3769" i="1"/>
  <c r="H3770" i="1"/>
  <c r="I3770" i="1"/>
  <c r="J3770" i="1"/>
  <c r="H3771" i="1"/>
  <c r="I3771" i="1"/>
  <c r="J3771" i="1"/>
  <c r="H2040" i="1"/>
  <c r="I2040" i="1"/>
  <c r="J2040" i="1"/>
  <c r="H2041" i="1"/>
  <c r="I2041" i="1"/>
  <c r="J2041" i="1"/>
  <c r="H4859" i="1"/>
  <c r="I4859" i="1"/>
  <c r="J4859" i="1"/>
  <c r="H3772" i="1"/>
  <c r="I3772" i="1"/>
  <c r="J3772" i="1"/>
  <c r="H2042" i="1"/>
  <c r="I2042" i="1"/>
  <c r="J2042" i="1"/>
  <c r="H299" i="1"/>
  <c r="I299" i="1"/>
  <c r="J299" i="1"/>
  <c r="H2043" i="1"/>
  <c r="I2043" i="1"/>
  <c r="J2043" i="1"/>
  <c r="H4114" i="1"/>
  <c r="I4114" i="1"/>
  <c r="J4114" i="1"/>
  <c r="H4439" i="1"/>
  <c r="I4439" i="1"/>
  <c r="J4439" i="1"/>
  <c r="H5152" i="1"/>
  <c r="I5152" i="1"/>
  <c r="J5152" i="1"/>
  <c r="H3453" i="1"/>
  <c r="I3453" i="1"/>
  <c r="J3453" i="1"/>
  <c r="H4440" i="1"/>
  <c r="I4440" i="1"/>
  <c r="J4440" i="1"/>
  <c r="H4115" i="1"/>
  <c r="I4115" i="1"/>
  <c r="J4115" i="1"/>
  <c r="H2044" i="1"/>
  <c r="I2044" i="1"/>
  <c r="J2044" i="1"/>
  <c r="H300" i="1"/>
  <c r="I300" i="1"/>
  <c r="J300" i="1"/>
  <c r="H3454" i="1"/>
  <c r="I3454" i="1"/>
  <c r="J3454" i="1"/>
  <c r="H2045" i="1"/>
  <c r="I2045" i="1"/>
  <c r="J2045" i="1"/>
  <c r="H2046" i="1"/>
  <c r="I2046" i="1"/>
  <c r="J2046" i="1"/>
  <c r="H4441" i="1"/>
  <c r="I4441" i="1"/>
  <c r="J4441" i="1"/>
  <c r="H2047" i="1"/>
  <c r="I2047" i="1"/>
  <c r="J2047" i="1"/>
  <c r="H4442" i="1"/>
  <c r="I4442" i="1"/>
  <c r="J4442" i="1"/>
  <c r="H301" i="1"/>
  <c r="I301" i="1"/>
  <c r="J301" i="1"/>
  <c r="H6130" i="1"/>
  <c r="I6130" i="1"/>
  <c r="J6130" i="1"/>
  <c r="H2048" i="1"/>
  <c r="I2048" i="1"/>
  <c r="J2048" i="1"/>
  <c r="H2049" i="1"/>
  <c r="I2049" i="1"/>
  <c r="J2049" i="1"/>
  <c r="H2050" i="1"/>
  <c r="I2050" i="1"/>
  <c r="J2050" i="1"/>
  <c r="H2051" i="1"/>
  <c r="I2051" i="1"/>
  <c r="J2051" i="1"/>
  <c r="H2052" i="1"/>
  <c r="I2052" i="1"/>
  <c r="J2052" i="1"/>
  <c r="H2053" i="1"/>
  <c r="I2053" i="1"/>
  <c r="J2053" i="1"/>
  <c r="H4443" i="1"/>
  <c r="I4443" i="1"/>
  <c r="J4443" i="1"/>
  <c r="H2054" i="1"/>
  <c r="I2054" i="1"/>
  <c r="J2054" i="1"/>
  <c r="H302" i="1"/>
  <c r="I302" i="1"/>
  <c r="J302" i="1"/>
  <c r="H3455" i="1"/>
  <c r="I3455" i="1"/>
  <c r="J3455" i="1"/>
  <c r="H2055" i="1"/>
  <c r="I2055" i="1"/>
  <c r="J2055" i="1"/>
  <c r="H4444" i="1"/>
  <c r="I4444" i="1"/>
  <c r="J4444" i="1"/>
  <c r="H2056" i="1"/>
  <c r="I2056" i="1"/>
  <c r="J2056" i="1"/>
  <c r="H5932" i="1"/>
  <c r="I5932" i="1"/>
  <c r="J5932" i="1"/>
  <c r="H2057" i="1"/>
  <c r="I2057" i="1"/>
  <c r="J2057" i="1"/>
  <c r="H3947" i="1"/>
  <c r="I3947" i="1"/>
  <c r="J3947" i="1"/>
  <c r="H3948" i="1"/>
  <c r="I3948" i="1"/>
  <c r="J3948" i="1"/>
  <c r="H2058" i="1"/>
  <c r="I2058" i="1"/>
  <c r="J2058" i="1"/>
  <c r="H2059" i="1"/>
  <c r="I2059" i="1"/>
  <c r="J2059" i="1"/>
  <c r="H2060" i="1"/>
  <c r="I2060" i="1"/>
  <c r="J2060" i="1"/>
  <c r="H603" i="1"/>
  <c r="I603" i="1"/>
  <c r="J603" i="1"/>
  <c r="H3209" i="1"/>
  <c r="I3209" i="1"/>
  <c r="J3209" i="1"/>
  <c r="H3456" i="1"/>
  <c r="I3456" i="1"/>
  <c r="J3456" i="1"/>
  <c r="H3457" i="1"/>
  <c r="I3457" i="1"/>
  <c r="J3457" i="1"/>
  <c r="H4838" i="1"/>
  <c r="I4838" i="1"/>
  <c r="J4838" i="1"/>
  <c r="H3458" i="1"/>
  <c r="I3458" i="1"/>
  <c r="J3458" i="1"/>
  <c r="H2061" i="1"/>
  <c r="I2061" i="1"/>
  <c r="J2061" i="1"/>
  <c r="H2062" i="1"/>
  <c r="I2062" i="1"/>
  <c r="J2062" i="1"/>
  <c r="H2063" i="1"/>
  <c r="I2063" i="1"/>
  <c r="J2063" i="1"/>
  <c r="H303" i="1"/>
  <c r="I303" i="1"/>
  <c r="J303" i="1"/>
  <c r="H3459" i="1"/>
  <c r="I3459" i="1"/>
  <c r="J3459" i="1"/>
  <c r="H2064" i="1"/>
  <c r="I2064" i="1"/>
  <c r="J2064" i="1"/>
  <c r="H2065" i="1"/>
  <c r="I2065" i="1"/>
  <c r="J2065" i="1"/>
  <c r="H622" i="1"/>
  <c r="I622" i="1"/>
  <c r="J622" i="1"/>
  <c r="H2066" i="1"/>
  <c r="I2066" i="1"/>
  <c r="J2066" i="1"/>
  <c r="H623" i="1"/>
  <c r="I623" i="1"/>
  <c r="J623" i="1"/>
  <c r="H2067" i="1"/>
  <c r="I2067" i="1"/>
  <c r="J2067" i="1"/>
  <c r="H624" i="1"/>
  <c r="I624" i="1"/>
  <c r="J624" i="1"/>
  <c r="H2068" i="1"/>
  <c r="I2068" i="1"/>
  <c r="J2068" i="1"/>
  <c r="H625" i="1"/>
  <c r="I625" i="1"/>
  <c r="J625" i="1"/>
  <c r="H2069" i="1"/>
  <c r="I2069" i="1"/>
  <c r="J2069" i="1"/>
  <c r="H626" i="1"/>
  <c r="I626" i="1"/>
  <c r="J626" i="1"/>
  <c r="H2070" i="1"/>
  <c r="I2070" i="1"/>
  <c r="J2070" i="1"/>
  <c r="H304" i="1"/>
  <c r="I304" i="1"/>
  <c r="J304" i="1"/>
  <c r="H3460" i="1"/>
  <c r="I3460" i="1"/>
  <c r="J3460" i="1"/>
  <c r="H2071" i="1"/>
  <c r="I2071" i="1"/>
  <c r="J2071" i="1"/>
  <c r="H2072" i="1"/>
  <c r="I2072" i="1"/>
  <c r="J2072" i="1"/>
  <c r="H627" i="1"/>
  <c r="I627" i="1"/>
  <c r="J627" i="1"/>
  <c r="H2073" i="1"/>
  <c r="I2073" i="1"/>
  <c r="J2073" i="1"/>
  <c r="H628" i="1"/>
  <c r="I628" i="1"/>
  <c r="J628" i="1"/>
  <c r="H2074" i="1"/>
  <c r="I2074" i="1"/>
  <c r="J2074" i="1"/>
  <c r="H629" i="1"/>
  <c r="I629" i="1"/>
  <c r="J629" i="1"/>
  <c r="H2075" i="1"/>
  <c r="I2075" i="1"/>
  <c r="J2075" i="1"/>
  <c r="H2076" i="1"/>
  <c r="I2076" i="1"/>
  <c r="J2076" i="1"/>
  <c r="H5693" i="1"/>
  <c r="I5693" i="1"/>
  <c r="J5693" i="1"/>
  <c r="H5153" i="1"/>
  <c r="I5153" i="1"/>
  <c r="J5153" i="1"/>
  <c r="H2077" i="1"/>
  <c r="I2077" i="1"/>
  <c r="J2077" i="1"/>
  <c r="H2078" i="1"/>
  <c r="I2078" i="1"/>
  <c r="J2078" i="1"/>
  <c r="H2079" i="1"/>
  <c r="I2079" i="1"/>
  <c r="J2079" i="1"/>
  <c r="H3461" i="1"/>
  <c r="I3461" i="1"/>
  <c r="J3461" i="1"/>
  <c r="H2080" i="1"/>
  <c r="I2080" i="1"/>
  <c r="J2080" i="1"/>
  <c r="H2081" i="1"/>
  <c r="I2081" i="1"/>
  <c r="J2081" i="1"/>
  <c r="H2082" i="1"/>
  <c r="I2082" i="1"/>
  <c r="J2082" i="1"/>
  <c r="H2083" i="1"/>
  <c r="I2083" i="1"/>
  <c r="J2083" i="1"/>
  <c r="H2084" i="1"/>
  <c r="I2084" i="1"/>
  <c r="J2084" i="1"/>
  <c r="H2085" i="1"/>
  <c r="I2085" i="1"/>
  <c r="J2085" i="1"/>
  <c r="H5694" i="1"/>
  <c r="I5694" i="1"/>
  <c r="J5694" i="1"/>
  <c r="H5154" i="1"/>
  <c r="I5154" i="1"/>
  <c r="J5154" i="1"/>
  <c r="H5155" i="1"/>
  <c r="I5155" i="1"/>
  <c r="J5155" i="1"/>
  <c r="H2086" i="1"/>
  <c r="I2086" i="1"/>
  <c r="J2086" i="1"/>
  <c r="H2087" i="1"/>
  <c r="I2087" i="1"/>
  <c r="J2087" i="1"/>
  <c r="H2088" i="1"/>
  <c r="I2088" i="1"/>
  <c r="J2088" i="1"/>
  <c r="H5156" i="1"/>
  <c r="I5156" i="1"/>
  <c r="J5156" i="1"/>
  <c r="H3462" i="1"/>
  <c r="I3462" i="1"/>
  <c r="J3462" i="1"/>
  <c r="H2089" i="1"/>
  <c r="I2089" i="1"/>
  <c r="J2089" i="1"/>
  <c r="H6131" i="1"/>
  <c r="I6131" i="1"/>
  <c r="J6131" i="1"/>
  <c r="H2090" i="1"/>
  <c r="I2090" i="1"/>
  <c r="J2090" i="1"/>
  <c r="H2091" i="1"/>
  <c r="I2091" i="1"/>
  <c r="J2091" i="1"/>
  <c r="H2092" i="1"/>
  <c r="I2092" i="1"/>
  <c r="J2092" i="1"/>
  <c r="H2093" i="1"/>
  <c r="I2093" i="1"/>
  <c r="J2093" i="1"/>
  <c r="H2094" i="1"/>
  <c r="I2094" i="1"/>
  <c r="J2094" i="1"/>
  <c r="H2095" i="1"/>
  <c r="I2095" i="1"/>
  <c r="J2095" i="1"/>
  <c r="H2096" i="1"/>
  <c r="I2096" i="1"/>
  <c r="J2096" i="1"/>
  <c r="H2097" i="1"/>
  <c r="I2097" i="1"/>
  <c r="J2097" i="1"/>
  <c r="H5157" i="1"/>
  <c r="I5157" i="1"/>
  <c r="J5157" i="1"/>
  <c r="H2098" i="1"/>
  <c r="I2098" i="1"/>
  <c r="J2098" i="1"/>
  <c r="H5933" i="1"/>
  <c r="I5933" i="1"/>
  <c r="J5933" i="1"/>
  <c r="H305" i="1"/>
  <c r="I305" i="1"/>
  <c r="J305" i="1"/>
  <c r="H2099" i="1"/>
  <c r="I2099" i="1"/>
  <c r="J2099" i="1"/>
  <c r="H2100" i="1"/>
  <c r="I2100" i="1"/>
  <c r="J2100" i="1"/>
  <c r="H306" i="1"/>
  <c r="I306" i="1"/>
  <c r="J306" i="1"/>
  <c r="H2101" i="1"/>
  <c r="I2101" i="1"/>
  <c r="J2101" i="1"/>
  <c r="H2102" i="1"/>
  <c r="I2102" i="1"/>
  <c r="J2102" i="1"/>
  <c r="H307" i="1"/>
  <c r="I307" i="1"/>
  <c r="J307" i="1"/>
  <c r="H2103" i="1"/>
  <c r="I2103" i="1"/>
  <c r="J2103" i="1"/>
  <c r="H2104" i="1"/>
  <c r="I2104" i="1"/>
  <c r="J2104" i="1"/>
  <c r="H308" i="1"/>
  <c r="I308" i="1"/>
  <c r="J308" i="1"/>
  <c r="H2105" i="1"/>
  <c r="I2105" i="1"/>
  <c r="J2105" i="1"/>
  <c r="H2106" i="1"/>
  <c r="I2106" i="1"/>
  <c r="J2106" i="1"/>
  <c r="H4445" i="1"/>
  <c r="I4445" i="1"/>
  <c r="J4445" i="1"/>
  <c r="H5484" i="1"/>
  <c r="I5484" i="1"/>
  <c r="J5484" i="1"/>
  <c r="H4860" i="1"/>
  <c r="I4860" i="1"/>
  <c r="J4860" i="1"/>
  <c r="H3081" i="1"/>
  <c r="I3081" i="1"/>
  <c r="J3081" i="1"/>
  <c r="H5485" i="1"/>
  <c r="I5485" i="1"/>
  <c r="J5485" i="1"/>
  <c r="H2107" i="1"/>
  <c r="I2107" i="1"/>
  <c r="J2107" i="1"/>
  <c r="H2108" i="1"/>
  <c r="I2108" i="1"/>
  <c r="J2108" i="1"/>
  <c r="H4446" i="1"/>
  <c r="I4446" i="1"/>
  <c r="J4446" i="1"/>
  <c r="H2109" i="1"/>
  <c r="I2109" i="1"/>
  <c r="J2109" i="1"/>
  <c r="H3210" i="1"/>
  <c r="I3210" i="1"/>
  <c r="J3210" i="1"/>
  <c r="H690" i="1"/>
  <c r="I690" i="1"/>
  <c r="J690" i="1"/>
  <c r="H580" i="1"/>
  <c r="I580" i="1"/>
  <c r="J580" i="1"/>
  <c r="H2110" i="1"/>
  <c r="I2110" i="1"/>
  <c r="J2110" i="1"/>
  <c r="H2111" i="1"/>
  <c r="I2111" i="1"/>
  <c r="J2111" i="1"/>
  <c r="H2112" i="1"/>
  <c r="I2112" i="1"/>
  <c r="J2112" i="1"/>
  <c r="H4116" i="1"/>
  <c r="I4116" i="1"/>
  <c r="J4116" i="1"/>
  <c r="H5556" i="1"/>
  <c r="I5556" i="1"/>
  <c r="J5556" i="1"/>
  <c r="H2113" i="1"/>
  <c r="I2113" i="1"/>
  <c r="J2113" i="1"/>
  <c r="H2114" i="1"/>
  <c r="I2114" i="1"/>
  <c r="J2114" i="1"/>
  <c r="H2115" i="1"/>
  <c r="I2115" i="1"/>
  <c r="J2115" i="1"/>
  <c r="H2116" i="1"/>
  <c r="I2116" i="1"/>
  <c r="J2116" i="1"/>
  <c r="H4447" i="1"/>
  <c r="I4447" i="1"/>
  <c r="J4447" i="1"/>
  <c r="H2117" i="1"/>
  <c r="I2117" i="1"/>
  <c r="J2117" i="1"/>
  <c r="H2118" i="1"/>
  <c r="I2118" i="1"/>
  <c r="J2118" i="1"/>
  <c r="H2119" i="1"/>
  <c r="I2119" i="1"/>
  <c r="J2119" i="1"/>
  <c r="H2120" i="1"/>
  <c r="I2120" i="1"/>
  <c r="J2120" i="1"/>
  <c r="H3773" i="1"/>
  <c r="I3773" i="1"/>
  <c r="J3773" i="1"/>
  <c r="H5695" i="1"/>
  <c r="I5695" i="1"/>
  <c r="J5695" i="1"/>
  <c r="H309" i="1"/>
  <c r="I309" i="1"/>
  <c r="J309" i="1"/>
  <c r="H2121" i="1"/>
  <c r="I2121" i="1"/>
  <c r="J2121" i="1"/>
  <c r="H2122" i="1"/>
  <c r="I2122" i="1"/>
  <c r="J2122" i="1"/>
  <c r="H2123" i="1"/>
  <c r="I2123" i="1"/>
  <c r="J2123" i="1"/>
  <c r="H2124" i="1"/>
  <c r="I2124" i="1"/>
  <c r="J2124" i="1"/>
  <c r="H2125" i="1"/>
  <c r="I2125" i="1"/>
  <c r="J2125" i="1"/>
  <c r="H4593" i="1"/>
  <c r="I4593" i="1"/>
  <c r="J4593" i="1"/>
  <c r="H3774" i="1"/>
  <c r="I3774" i="1"/>
  <c r="J3774" i="1"/>
  <c r="H2126" i="1"/>
  <c r="I2126" i="1"/>
  <c r="J2126" i="1"/>
  <c r="H2127" i="1"/>
  <c r="I2127" i="1"/>
  <c r="J2127" i="1"/>
  <c r="H2128" i="1"/>
  <c r="I2128" i="1"/>
  <c r="J2128" i="1"/>
  <c r="H5158" i="1"/>
  <c r="I5158" i="1"/>
  <c r="J5158" i="1"/>
  <c r="H5393" i="1"/>
  <c r="I5393" i="1"/>
  <c r="J5393" i="1"/>
  <c r="H5159" i="1"/>
  <c r="I5159" i="1"/>
  <c r="J5159" i="1"/>
  <c r="H2129" i="1"/>
  <c r="I2129" i="1"/>
  <c r="J2129" i="1"/>
  <c r="H2130" i="1"/>
  <c r="I2130" i="1"/>
  <c r="J2130" i="1"/>
  <c r="H2131" i="1"/>
  <c r="I2131" i="1"/>
  <c r="J2131" i="1"/>
  <c r="H2132" i="1"/>
  <c r="I2132" i="1"/>
  <c r="J2132" i="1"/>
  <c r="H3211" i="1"/>
  <c r="I3211" i="1"/>
  <c r="J3211" i="1"/>
  <c r="H3212" i="1"/>
  <c r="I3212" i="1"/>
  <c r="J3212" i="1"/>
  <c r="H2133" i="1"/>
  <c r="I2133" i="1"/>
  <c r="J2133" i="1"/>
  <c r="H3286" i="1"/>
  <c r="I3286" i="1"/>
  <c r="J3286" i="1"/>
  <c r="H5160" i="1"/>
  <c r="I5160" i="1"/>
  <c r="J5160" i="1"/>
  <c r="H3213" i="1"/>
  <c r="I3213" i="1"/>
  <c r="J3213" i="1"/>
  <c r="H3287" i="1"/>
  <c r="I3287" i="1"/>
  <c r="J3287" i="1"/>
  <c r="H2134" i="1"/>
  <c r="I2134" i="1"/>
  <c r="J2134" i="1"/>
  <c r="H4117" i="1"/>
  <c r="I4117" i="1"/>
  <c r="J4117" i="1"/>
  <c r="H4118" i="1"/>
  <c r="I4118" i="1"/>
  <c r="J4118" i="1"/>
  <c r="H2135" i="1"/>
  <c r="I2135" i="1"/>
  <c r="J2135" i="1"/>
  <c r="H2136" i="1"/>
  <c r="I2136" i="1"/>
  <c r="J2136" i="1"/>
  <c r="H4119" i="1"/>
  <c r="I4119" i="1"/>
  <c r="J4119" i="1"/>
  <c r="H2137" i="1"/>
  <c r="I2137" i="1"/>
  <c r="J2137" i="1"/>
  <c r="H4120" i="1"/>
  <c r="I4120" i="1"/>
  <c r="J4120" i="1"/>
  <c r="H4121" i="1"/>
  <c r="I4121" i="1"/>
  <c r="J4121" i="1"/>
  <c r="H2138" i="1"/>
  <c r="I2138" i="1"/>
  <c r="J2138" i="1"/>
  <c r="H2139" i="1"/>
  <c r="I2139" i="1"/>
  <c r="J2139" i="1"/>
  <c r="H4122" i="1"/>
  <c r="I4122" i="1"/>
  <c r="J4122" i="1"/>
  <c r="H2140" i="1"/>
  <c r="I2140" i="1"/>
  <c r="J2140" i="1"/>
  <c r="H4123" i="1"/>
  <c r="I4123" i="1"/>
  <c r="J4123" i="1"/>
  <c r="H4124" i="1"/>
  <c r="I4124" i="1"/>
  <c r="J4124" i="1"/>
  <c r="H2141" i="1"/>
  <c r="I2141" i="1"/>
  <c r="J2141" i="1"/>
  <c r="H2142" i="1"/>
  <c r="I2142" i="1"/>
  <c r="J2142" i="1"/>
  <c r="H4125" i="1"/>
  <c r="I4125" i="1"/>
  <c r="J4125" i="1"/>
  <c r="H2143" i="1"/>
  <c r="I2143" i="1"/>
  <c r="J2143" i="1"/>
  <c r="H2144" i="1"/>
  <c r="I2144" i="1"/>
  <c r="J2144" i="1"/>
  <c r="H3463" i="1"/>
  <c r="I3463" i="1"/>
  <c r="J3463" i="1"/>
  <c r="H3464" i="1"/>
  <c r="I3464" i="1"/>
  <c r="J3464" i="1"/>
  <c r="H2145" i="1"/>
  <c r="I2145" i="1"/>
  <c r="J2145" i="1"/>
  <c r="H2146" i="1"/>
  <c r="I2146" i="1"/>
  <c r="J2146" i="1"/>
  <c r="H551" i="1"/>
  <c r="I551" i="1"/>
  <c r="J551" i="1"/>
  <c r="H2147" i="1"/>
  <c r="I2147" i="1"/>
  <c r="J2147" i="1"/>
  <c r="H5934" i="1"/>
  <c r="I5934" i="1"/>
  <c r="J5934" i="1"/>
  <c r="H2148" i="1"/>
  <c r="I2148" i="1"/>
  <c r="J2148" i="1"/>
  <c r="H3214" i="1"/>
  <c r="I3214" i="1"/>
  <c r="J3214" i="1"/>
  <c r="H722" i="1"/>
  <c r="I722" i="1"/>
  <c r="J722" i="1"/>
  <c r="H2149" i="1"/>
  <c r="I2149" i="1"/>
  <c r="J2149" i="1"/>
  <c r="H5611" i="1"/>
  <c r="I5611" i="1"/>
  <c r="J5611" i="1"/>
  <c r="H522" i="1"/>
  <c r="I522" i="1"/>
  <c r="J522" i="1"/>
  <c r="H504" i="1"/>
  <c r="I504" i="1"/>
  <c r="J504" i="1"/>
  <c r="H2150" i="1"/>
  <c r="I2150" i="1"/>
  <c r="J2150" i="1"/>
  <c r="H505" i="1"/>
  <c r="I505" i="1"/>
  <c r="J505" i="1"/>
  <c r="H2151" i="1"/>
  <c r="I2151" i="1"/>
  <c r="J2151" i="1"/>
  <c r="H2152" i="1"/>
  <c r="I2152" i="1"/>
  <c r="J2152" i="1"/>
  <c r="H2153" i="1"/>
  <c r="I2153" i="1"/>
  <c r="J2153" i="1"/>
  <c r="H4448" i="1"/>
  <c r="I4448" i="1"/>
  <c r="J4448" i="1"/>
  <c r="H310" i="1"/>
  <c r="I310" i="1"/>
  <c r="J310" i="1"/>
  <c r="H311" i="1"/>
  <c r="I311" i="1"/>
  <c r="J311" i="1"/>
  <c r="H5161" i="1"/>
  <c r="I5161" i="1"/>
  <c r="J5161" i="1"/>
  <c r="H6265" i="1"/>
  <c r="I6265" i="1"/>
  <c r="J6265" i="1"/>
  <c r="H5162" i="1"/>
  <c r="I5162" i="1"/>
  <c r="J5162" i="1"/>
  <c r="H5163" i="1"/>
  <c r="I5163" i="1"/>
  <c r="J5163" i="1"/>
  <c r="H4697" i="1"/>
  <c r="I4697" i="1"/>
  <c r="J4697" i="1"/>
  <c r="H4698" i="1"/>
  <c r="I4698" i="1"/>
  <c r="J4698" i="1"/>
  <c r="H4699" i="1"/>
  <c r="I4699" i="1"/>
  <c r="J4699" i="1"/>
  <c r="H5818" i="1"/>
  <c r="I5818" i="1"/>
  <c r="J5818" i="1"/>
  <c r="H5819" i="1"/>
  <c r="I5819" i="1"/>
  <c r="J5819" i="1"/>
  <c r="H312" i="1"/>
  <c r="I312" i="1"/>
  <c r="J312" i="1"/>
  <c r="H4211" i="1"/>
  <c r="I4211" i="1"/>
  <c r="J4211" i="1"/>
  <c r="H2154" i="1"/>
  <c r="I2154" i="1"/>
  <c r="J2154" i="1"/>
  <c r="H2155" i="1"/>
  <c r="I2155" i="1"/>
  <c r="J2155" i="1"/>
  <c r="H2156" i="1"/>
  <c r="I2156" i="1"/>
  <c r="J2156" i="1"/>
  <c r="H5935" i="1"/>
  <c r="I5935" i="1"/>
  <c r="J5935" i="1"/>
  <c r="H2157" i="1"/>
  <c r="I2157" i="1"/>
  <c r="J2157" i="1"/>
  <c r="H313" i="1"/>
  <c r="I313" i="1"/>
  <c r="J313" i="1"/>
  <c r="H2158" i="1"/>
  <c r="I2158" i="1"/>
  <c r="J2158" i="1"/>
  <c r="H2159" i="1"/>
  <c r="I2159" i="1"/>
  <c r="J2159" i="1"/>
  <c r="H2160" i="1"/>
  <c r="I2160" i="1"/>
  <c r="J2160" i="1"/>
  <c r="H2161" i="1"/>
  <c r="I2161" i="1"/>
  <c r="J2161" i="1"/>
  <c r="H2162" i="1"/>
  <c r="I2162" i="1"/>
  <c r="J2162" i="1"/>
  <c r="H2163" i="1"/>
  <c r="I2163" i="1"/>
  <c r="J2163" i="1"/>
  <c r="H4126" i="1"/>
  <c r="I4126" i="1"/>
  <c r="J4126" i="1"/>
  <c r="H4449" i="1"/>
  <c r="I4449" i="1"/>
  <c r="J4449" i="1"/>
  <c r="H4450" i="1"/>
  <c r="I4450" i="1"/>
  <c r="J4450" i="1"/>
  <c r="H3215" i="1"/>
  <c r="I3215" i="1"/>
  <c r="J3215" i="1"/>
  <c r="H2164" i="1"/>
  <c r="I2164" i="1"/>
  <c r="J2164" i="1"/>
  <c r="H3465" i="1"/>
  <c r="I3465" i="1"/>
  <c r="J3465" i="1"/>
  <c r="H3466" i="1"/>
  <c r="I3466" i="1"/>
  <c r="J3466" i="1"/>
  <c r="H3467" i="1"/>
  <c r="I3467" i="1"/>
  <c r="J3467" i="1"/>
  <c r="H4839" i="1"/>
  <c r="I4839" i="1"/>
  <c r="J4839" i="1"/>
  <c r="H3468" i="1"/>
  <c r="I3468" i="1"/>
  <c r="J3468" i="1"/>
  <c r="H2165" i="1"/>
  <c r="I2165" i="1"/>
  <c r="J2165" i="1"/>
  <c r="H2166" i="1"/>
  <c r="I2166" i="1"/>
  <c r="J2166" i="1"/>
  <c r="H4451" i="1"/>
  <c r="I4451" i="1"/>
  <c r="J4451" i="1"/>
  <c r="H4700" i="1"/>
  <c r="I4700" i="1"/>
  <c r="J4700" i="1"/>
  <c r="H2167" i="1"/>
  <c r="I2167" i="1"/>
  <c r="J2167" i="1"/>
  <c r="H4701" i="1"/>
  <c r="I4701" i="1"/>
  <c r="J4701" i="1"/>
  <c r="H4702" i="1"/>
  <c r="I4702" i="1"/>
  <c r="J4702" i="1"/>
  <c r="H4703" i="1"/>
  <c r="I4703" i="1"/>
  <c r="J4703" i="1"/>
  <c r="H5936" i="1"/>
  <c r="I5936" i="1"/>
  <c r="J5936" i="1"/>
  <c r="H5164" i="1"/>
  <c r="I5164" i="1"/>
  <c r="J5164" i="1"/>
  <c r="H2168" i="1"/>
  <c r="I2168" i="1"/>
  <c r="J2168" i="1"/>
  <c r="H4127" i="1"/>
  <c r="I4127" i="1"/>
  <c r="J4127" i="1"/>
  <c r="H2169" i="1"/>
  <c r="I2169" i="1"/>
  <c r="J2169" i="1"/>
  <c r="H3469" i="1"/>
  <c r="I3469" i="1"/>
  <c r="J3469" i="1"/>
  <c r="H2170" i="1"/>
  <c r="I2170" i="1"/>
  <c r="J2170" i="1"/>
  <c r="H2171" i="1"/>
  <c r="I2171" i="1"/>
  <c r="J2171" i="1"/>
  <c r="H4128" i="1"/>
  <c r="I4128" i="1"/>
  <c r="J4128" i="1"/>
  <c r="H2172" i="1"/>
  <c r="I2172" i="1"/>
  <c r="J2172" i="1"/>
  <c r="H5557" i="1"/>
  <c r="I5557" i="1"/>
  <c r="J5557" i="1"/>
  <c r="H2173" i="1"/>
  <c r="I2173" i="1"/>
  <c r="J2173" i="1"/>
  <c r="H2174" i="1"/>
  <c r="I2174" i="1"/>
  <c r="J2174" i="1"/>
  <c r="H2175" i="1"/>
  <c r="I2175" i="1"/>
  <c r="J2175" i="1"/>
  <c r="H2176" i="1"/>
  <c r="I2176" i="1"/>
  <c r="J2176" i="1"/>
  <c r="H2177" i="1"/>
  <c r="I2177" i="1"/>
  <c r="J2177" i="1"/>
  <c r="H2178" i="1"/>
  <c r="I2178" i="1"/>
  <c r="J2178" i="1"/>
  <c r="H5165" i="1"/>
  <c r="I5165" i="1"/>
  <c r="J5165" i="1"/>
  <c r="H4286" i="1"/>
  <c r="I4286" i="1"/>
  <c r="J4286" i="1"/>
  <c r="H4287" i="1"/>
  <c r="I4287" i="1"/>
  <c r="J4287" i="1"/>
  <c r="H3053" i="1"/>
  <c r="I3053" i="1"/>
  <c r="J3053" i="1"/>
  <c r="H3054" i="1"/>
  <c r="I3054" i="1"/>
  <c r="J3054" i="1"/>
  <c r="H6224" i="1"/>
  <c r="I6224" i="1"/>
  <c r="J6224" i="1"/>
  <c r="H3055" i="1"/>
  <c r="I3055" i="1"/>
  <c r="J3055" i="1"/>
  <c r="H4288" i="1"/>
  <c r="I4288" i="1"/>
  <c r="J4288" i="1"/>
  <c r="H3056" i="1"/>
  <c r="I3056" i="1"/>
  <c r="J3056" i="1"/>
  <c r="H4289" i="1"/>
  <c r="I4289" i="1"/>
  <c r="J4289" i="1"/>
  <c r="H4290" i="1"/>
  <c r="I4290" i="1"/>
  <c r="J4290" i="1"/>
  <c r="H3057" i="1"/>
  <c r="I3057" i="1"/>
  <c r="J3057" i="1"/>
  <c r="H3058" i="1"/>
  <c r="I3058" i="1"/>
  <c r="J3058" i="1"/>
  <c r="H6225" i="1"/>
  <c r="I6225" i="1"/>
  <c r="J6225" i="1"/>
  <c r="H3059" i="1"/>
  <c r="I3059" i="1"/>
  <c r="J3059" i="1"/>
  <c r="H4291" i="1"/>
  <c r="I4291" i="1"/>
  <c r="J4291" i="1"/>
  <c r="H3060" i="1"/>
  <c r="I3060" i="1"/>
  <c r="J3060" i="1"/>
  <c r="H2179" i="1"/>
  <c r="I2179" i="1"/>
  <c r="J2179" i="1"/>
  <c r="H4257" i="1"/>
  <c r="I4257" i="1"/>
  <c r="J4257" i="1"/>
  <c r="H2180" i="1"/>
  <c r="I2180" i="1"/>
  <c r="J2180" i="1"/>
  <c r="H4258" i="1"/>
  <c r="I4258" i="1"/>
  <c r="J4258" i="1"/>
  <c r="H2181" i="1"/>
  <c r="I2181" i="1"/>
  <c r="J2181" i="1"/>
  <c r="H4259" i="1"/>
  <c r="I4259" i="1"/>
  <c r="J4259" i="1"/>
  <c r="H5166" i="1"/>
  <c r="I5166" i="1"/>
  <c r="J5166" i="1"/>
  <c r="H3470" i="1"/>
  <c r="I3470" i="1"/>
  <c r="J3470" i="1"/>
  <c r="H6084" i="1"/>
  <c r="I6084" i="1"/>
  <c r="J6084" i="1"/>
  <c r="H5826" i="1"/>
  <c r="I5826" i="1"/>
  <c r="J5826" i="1"/>
  <c r="H3471" i="1"/>
  <c r="I3471" i="1"/>
  <c r="J3471" i="1"/>
  <c r="H6085" i="1"/>
  <c r="I6085" i="1"/>
  <c r="J6085" i="1"/>
  <c r="H5827" i="1"/>
  <c r="I5827" i="1"/>
  <c r="J5827" i="1"/>
  <c r="H576" i="1"/>
  <c r="I576" i="1"/>
  <c r="J576" i="1"/>
  <c r="H4129" i="1"/>
  <c r="I4129" i="1"/>
  <c r="J4129" i="1"/>
  <c r="H694" i="1"/>
  <c r="I694" i="1"/>
  <c r="J694" i="1"/>
  <c r="H5937" i="1"/>
  <c r="I5937" i="1"/>
  <c r="J5937" i="1"/>
  <c r="H695" i="1"/>
  <c r="I695" i="1"/>
  <c r="J695" i="1"/>
  <c r="H4260" i="1"/>
  <c r="I4260" i="1"/>
  <c r="J4260" i="1"/>
  <c r="H4261" i="1"/>
  <c r="I4261" i="1"/>
  <c r="J4261" i="1"/>
  <c r="H696" i="1"/>
  <c r="I696" i="1"/>
  <c r="J696" i="1"/>
  <c r="H5938" i="1"/>
  <c r="I5938" i="1"/>
  <c r="J5938" i="1"/>
  <c r="H697" i="1"/>
  <c r="I697" i="1"/>
  <c r="J697" i="1"/>
  <c r="H4262" i="1"/>
  <c r="I4262" i="1"/>
  <c r="J4262" i="1"/>
  <c r="H4263" i="1"/>
  <c r="I4263" i="1"/>
  <c r="J4263" i="1"/>
  <c r="H4704" i="1"/>
  <c r="I4704" i="1"/>
  <c r="J4704" i="1"/>
  <c r="H3586" i="1"/>
  <c r="I3586" i="1"/>
  <c r="J3586" i="1"/>
  <c r="H547" i="1"/>
  <c r="I547" i="1"/>
  <c r="J547" i="1"/>
  <c r="H2182" i="1"/>
  <c r="I2182" i="1"/>
  <c r="J2182" i="1"/>
  <c r="H2183" i="1"/>
  <c r="I2183" i="1"/>
  <c r="J2183" i="1"/>
  <c r="H2184" i="1"/>
  <c r="I2184" i="1"/>
  <c r="J2184" i="1"/>
  <c r="H2185" i="1"/>
  <c r="I2185" i="1"/>
  <c r="J2185" i="1"/>
  <c r="H4705" i="1"/>
  <c r="I4705" i="1"/>
  <c r="J4705" i="1"/>
  <c r="H3587" i="1"/>
  <c r="I3587" i="1"/>
  <c r="J3587" i="1"/>
  <c r="H548" i="1"/>
  <c r="I548" i="1"/>
  <c r="J548" i="1"/>
  <c r="H2186" i="1"/>
  <c r="I2186" i="1"/>
  <c r="J2186" i="1"/>
  <c r="H2187" i="1"/>
  <c r="I2187" i="1"/>
  <c r="J2187" i="1"/>
  <c r="H2188" i="1"/>
  <c r="I2188" i="1"/>
  <c r="J2188" i="1"/>
  <c r="H2189" i="1"/>
  <c r="I2189" i="1"/>
  <c r="J2189" i="1"/>
  <c r="H5167" i="1"/>
  <c r="I5167" i="1"/>
  <c r="J5167" i="1"/>
  <c r="H2190" i="1"/>
  <c r="I2190" i="1"/>
  <c r="J2190" i="1"/>
  <c r="H3472" i="1"/>
  <c r="I3472" i="1"/>
  <c r="J3472" i="1"/>
  <c r="H5168" i="1"/>
  <c r="I5168" i="1"/>
  <c r="J5168" i="1"/>
  <c r="H2191" i="1"/>
  <c r="I2191" i="1"/>
  <c r="J2191" i="1"/>
  <c r="H2192" i="1"/>
  <c r="I2192" i="1"/>
  <c r="J2192" i="1"/>
  <c r="H3473" i="1"/>
  <c r="I3473" i="1"/>
  <c r="J3473" i="1"/>
  <c r="H2193" i="1"/>
  <c r="I2193" i="1"/>
  <c r="J2193" i="1"/>
  <c r="H2194" i="1"/>
  <c r="I2194" i="1"/>
  <c r="J2194" i="1"/>
  <c r="H5814" i="1"/>
  <c r="I5814" i="1"/>
  <c r="J5814" i="1"/>
  <c r="H6033" i="1"/>
  <c r="I6033" i="1"/>
  <c r="J6033" i="1"/>
  <c r="H6034" i="1"/>
  <c r="I6034" i="1"/>
  <c r="J6034" i="1"/>
  <c r="H5558" i="1"/>
  <c r="I5558" i="1"/>
  <c r="J5558" i="1"/>
  <c r="H314" i="1"/>
  <c r="I314" i="1"/>
  <c r="J314" i="1"/>
  <c r="H3061" i="1"/>
  <c r="I3061" i="1"/>
  <c r="J3061" i="1"/>
  <c r="H755" i="1"/>
  <c r="I755" i="1"/>
  <c r="J755" i="1"/>
  <c r="H6023" i="1"/>
  <c r="I6023" i="1"/>
  <c r="J6023" i="1"/>
  <c r="H2195" i="1"/>
  <c r="I2195" i="1"/>
  <c r="J2195" i="1"/>
  <c r="H4706" i="1"/>
  <c r="I4706" i="1"/>
  <c r="J4706" i="1"/>
  <c r="H4707" i="1"/>
  <c r="I4707" i="1"/>
  <c r="J4707" i="1"/>
  <c r="H3216" i="1"/>
  <c r="I3216" i="1"/>
  <c r="J3216" i="1"/>
  <c r="H5815" i="1"/>
  <c r="I5815" i="1"/>
  <c r="J5815" i="1"/>
  <c r="H2196" i="1"/>
  <c r="I2196" i="1"/>
  <c r="J2196" i="1"/>
  <c r="H315" i="1"/>
  <c r="I315" i="1"/>
  <c r="J315" i="1"/>
  <c r="H2197" i="1"/>
  <c r="I2197" i="1"/>
  <c r="J2197" i="1"/>
  <c r="H2198" i="1"/>
  <c r="I2198" i="1"/>
  <c r="J2198" i="1"/>
  <c r="H4708" i="1"/>
  <c r="I4708" i="1"/>
  <c r="J4708" i="1"/>
  <c r="H6086" i="1"/>
  <c r="I6086" i="1"/>
  <c r="J6086" i="1"/>
  <c r="H756" i="1"/>
  <c r="I756" i="1"/>
  <c r="J756" i="1"/>
  <c r="H6024" i="1"/>
  <c r="I6024" i="1"/>
  <c r="J6024" i="1"/>
  <c r="H2199" i="1"/>
  <c r="I2199" i="1"/>
  <c r="J2199" i="1"/>
  <c r="H2200" i="1"/>
  <c r="I2200" i="1"/>
  <c r="J2200" i="1"/>
  <c r="H2201" i="1"/>
  <c r="I2201" i="1"/>
  <c r="J2201" i="1"/>
  <c r="H3288" i="1"/>
  <c r="I3288" i="1"/>
  <c r="J3288" i="1"/>
  <c r="H773" i="1"/>
  <c r="I773" i="1"/>
  <c r="J773" i="1"/>
  <c r="H2202" i="1"/>
  <c r="I2202" i="1"/>
  <c r="J2202" i="1"/>
  <c r="H2203" i="1"/>
  <c r="I2203" i="1"/>
  <c r="J2203" i="1"/>
  <c r="H2204" i="1"/>
  <c r="I2204" i="1"/>
  <c r="J2204" i="1"/>
  <c r="H2205" i="1"/>
  <c r="I2205" i="1"/>
  <c r="J2205" i="1"/>
  <c r="H4130" i="1"/>
  <c r="I4130" i="1"/>
  <c r="J4130" i="1"/>
  <c r="H2206" i="1"/>
  <c r="I2206" i="1"/>
  <c r="J2206" i="1"/>
  <c r="H2207" i="1"/>
  <c r="I2207" i="1"/>
  <c r="J2207" i="1"/>
  <c r="H2208" i="1"/>
  <c r="I2208" i="1"/>
  <c r="J2208" i="1"/>
  <c r="H6361" i="1"/>
  <c r="I6361" i="1"/>
  <c r="J6361" i="1"/>
  <c r="H5169" i="1"/>
  <c r="I5169" i="1"/>
  <c r="J5169" i="1"/>
  <c r="H5170" i="1"/>
  <c r="I5170" i="1"/>
  <c r="J5170" i="1"/>
  <c r="H2209" i="1"/>
  <c r="I2209" i="1"/>
  <c r="J2209" i="1"/>
  <c r="H316" i="1"/>
  <c r="I316" i="1"/>
  <c r="J316" i="1"/>
  <c r="H2210" i="1"/>
  <c r="I2210" i="1"/>
  <c r="J2210" i="1"/>
  <c r="H2211" i="1"/>
  <c r="I2211" i="1"/>
  <c r="J2211" i="1"/>
  <c r="H5559" i="1"/>
  <c r="I5559" i="1"/>
  <c r="J5559" i="1"/>
  <c r="H2212" i="1"/>
  <c r="I2212" i="1"/>
  <c r="J2212" i="1"/>
  <c r="H5560" i="1"/>
  <c r="I5560" i="1"/>
  <c r="J5560" i="1"/>
  <c r="H4452" i="1"/>
  <c r="I4452" i="1"/>
  <c r="J4452" i="1"/>
  <c r="H4453" i="1"/>
  <c r="I4453" i="1"/>
  <c r="J4453" i="1"/>
  <c r="H700" i="1"/>
  <c r="I700" i="1"/>
  <c r="J700" i="1"/>
  <c r="H651" i="1"/>
  <c r="I651" i="1"/>
  <c r="J651" i="1"/>
  <c r="H3775" i="1"/>
  <c r="I3775" i="1"/>
  <c r="J3775" i="1"/>
  <c r="H5561" i="1"/>
  <c r="I5561" i="1"/>
  <c r="J5561" i="1"/>
  <c r="H4131" i="1"/>
  <c r="I4131" i="1"/>
  <c r="J4131" i="1"/>
  <c r="H2213" i="1"/>
  <c r="I2213" i="1"/>
  <c r="J2213" i="1"/>
  <c r="H6266" i="1"/>
  <c r="I6266" i="1"/>
  <c r="J6266" i="1"/>
  <c r="H317" i="1"/>
  <c r="I317" i="1"/>
  <c r="J317" i="1"/>
  <c r="H6267" i="1"/>
  <c r="I6267" i="1"/>
  <c r="J6267" i="1"/>
  <c r="H318" i="1"/>
  <c r="I318" i="1"/>
  <c r="J318" i="1"/>
  <c r="H6349" i="1"/>
  <c r="I6349" i="1"/>
  <c r="J6349" i="1"/>
  <c r="H6350" i="1"/>
  <c r="I6350" i="1"/>
  <c r="J6350" i="1"/>
  <c r="H5562" i="1"/>
  <c r="I5562" i="1"/>
  <c r="J5562" i="1"/>
  <c r="H4132" i="1"/>
  <c r="I4132" i="1"/>
  <c r="J4132" i="1"/>
  <c r="H3474" i="1"/>
  <c r="I3474" i="1"/>
  <c r="J3474" i="1"/>
  <c r="H2214" i="1"/>
  <c r="I2214" i="1"/>
  <c r="J2214" i="1"/>
  <c r="H319" i="1"/>
  <c r="I319" i="1"/>
  <c r="J319" i="1"/>
  <c r="H6268" i="1"/>
  <c r="I6268" i="1"/>
  <c r="J6268" i="1"/>
  <c r="H5563" i="1"/>
  <c r="I5563" i="1"/>
  <c r="J5563" i="1"/>
  <c r="H2215" i="1"/>
  <c r="I2215" i="1"/>
  <c r="J2215" i="1"/>
  <c r="H4133" i="1"/>
  <c r="I4133" i="1"/>
  <c r="J4133" i="1"/>
  <c r="H2216" i="1"/>
  <c r="I2216" i="1"/>
  <c r="J2216" i="1"/>
  <c r="H2217" i="1"/>
  <c r="I2217" i="1"/>
  <c r="J2217" i="1"/>
  <c r="H2218" i="1"/>
  <c r="I2218" i="1"/>
  <c r="J2218" i="1"/>
  <c r="H2219" i="1"/>
  <c r="I2219" i="1"/>
  <c r="J2219" i="1"/>
  <c r="H2220" i="1"/>
  <c r="I2220" i="1"/>
  <c r="J2220" i="1"/>
  <c r="H2221" i="1"/>
  <c r="I2221" i="1"/>
  <c r="J2221" i="1"/>
  <c r="H5394" i="1"/>
  <c r="I5394" i="1"/>
  <c r="J5394" i="1"/>
  <c r="H5395" i="1"/>
  <c r="I5395" i="1"/>
  <c r="J5395" i="1"/>
  <c r="H5782" i="1"/>
  <c r="I5782" i="1"/>
  <c r="J5782" i="1"/>
  <c r="H6087" i="1"/>
  <c r="I6087" i="1"/>
  <c r="J6087" i="1"/>
  <c r="H4594" i="1"/>
  <c r="I4594" i="1"/>
  <c r="J4594" i="1"/>
  <c r="H5939" i="1"/>
  <c r="I5939" i="1"/>
  <c r="J5939" i="1"/>
  <c r="H6088" i="1"/>
  <c r="I6088" i="1"/>
  <c r="J6088" i="1"/>
  <c r="H4454" i="1"/>
  <c r="I4454" i="1"/>
  <c r="J4454" i="1"/>
  <c r="H3127" i="1"/>
  <c r="I3127" i="1"/>
  <c r="J3127" i="1"/>
  <c r="H3475" i="1"/>
  <c r="I3475" i="1"/>
  <c r="J3475" i="1"/>
  <c r="H2222" i="1"/>
  <c r="I2222" i="1"/>
  <c r="J2222" i="1"/>
  <c r="H2223" i="1"/>
  <c r="I2223" i="1"/>
  <c r="J2223" i="1"/>
  <c r="H2224" i="1"/>
  <c r="I2224" i="1"/>
  <c r="J2224" i="1"/>
  <c r="H778" i="1"/>
  <c r="I778" i="1"/>
  <c r="J778" i="1"/>
  <c r="H779" i="1"/>
  <c r="I779" i="1"/>
  <c r="J779" i="1"/>
  <c r="H5940" i="1"/>
  <c r="I5940" i="1"/>
  <c r="J5940" i="1"/>
  <c r="H320" i="1"/>
  <c r="I320" i="1"/>
  <c r="J320" i="1"/>
  <c r="H4264" i="1"/>
  <c r="I4264" i="1"/>
  <c r="J4264" i="1"/>
  <c r="H2225" i="1"/>
  <c r="I2225" i="1"/>
  <c r="J2225" i="1"/>
  <c r="H2226" i="1"/>
  <c r="I2226" i="1"/>
  <c r="J2226" i="1"/>
  <c r="H2227" i="1"/>
  <c r="I2227" i="1"/>
  <c r="J2227" i="1"/>
  <c r="H2228" i="1"/>
  <c r="I2228" i="1"/>
  <c r="J2228" i="1"/>
  <c r="H5941" i="1"/>
  <c r="I5941" i="1"/>
  <c r="J5941" i="1"/>
  <c r="H2229" i="1"/>
  <c r="I2229" i="1"/>
  <c r="J2229" i="1"/>
  <c r="H2230" i="1"/>
  <c r="I2230" i="1"/>
  <c r="J2230" i="1"/>
  <c r="H5171" i="1"/>
  <c r="I5171" i="1"/>
  <c r="J5171" i="1"/>
  <c r="H2231" i="1"/>
  <c r="I2231" i="1"/>
  <c r="J2231" i="1"/>
  <c r="H2232" i="1"/>
  <c r="I2232" i="1"/>
  <c r="J2232" i="1"/>
  <c r="H2233" i="1"/>
  <c r="I2233" i="1"/>
  <c r="J2233" i="1"/>
  <c r="H5696" i="1"/>
  <c r="I5696" i="1"/>
  <c r="J5696" i="1"/>
  <c r="H2234" i="1"/>
  <c r="I2234" i="1"/>
  <c r="J2234" i="1"/>
  <c r="H2235" i="1"/>
  <c r="I2235" i="1"/>
  <c r="J2235" i="1"/>
  <c r="H6170" i="1"/>
  <c r="I6170" i="1"/>
  <c r="J6170" i="1"/>
  <c r="H2236" i="1"/>
  <c r="I2236" i="1"/>
  <c r="J2236" i="1"/>
  <c r="H5942" i="1"/>
  <c r="I5942" i="1"/>
  <c r="J5942" i="1"/>
  <c r="H2237" i="1"/>
  <c r="I2237" i="1"/>
  <c r="J2237" i="1"/>
  <c r="H2238" i="1"/>
  <c r="I2238" i="1"/>
  <c r="J2238" i="1"/>
  <c r="H5697" i="1"/>
  <c r="I5697" i="1"/>
  <c r="J5697" i="1"/>
  <c r="H2239" i="1"/>
  <c r="I2239" i="1"/>
  <c r="J2239" i="1"/>
  <c r="H3776" i="1"/>
  <c r="I3776" i="1"/>
  <c r="J3776" i="1"/>
  <c r="H4455" i="1"/>
  <c r="I4455" i="1"/>
  <c r="J4455" i="1"/>
  <c r="H3777" i="1"/>
  <c r="I3777" i="1"/>
  <c r="J3777" i="1"/>
  <c r="H3778" i="1"/>
  <c r="I3778" i="1"/>
  <c r="J3778" i="1"/>
  <c r="H3476" i="1"/>
  <c r="I3476" i="1"/>
  <c r="J3476" i="1"/>
  <c r="H6171" i="1"/>
  <c r="I6171" i="1"/>
  <c r="J6171" i="1"/>
  <c r="H2240" i="1"/>
  <c r="I2240" i="1"/>
  <c r="J2240" i="1"/>
  <c r="H4456" i="1"/>
  <c r="I4456" i="1"/>
  <c r="J4456" i="1"/>
  <c r="H2241" i="1"/>
  <c r="I2241" i="1"/>
  <c r="J2241" i="1"/>
  <c r="H2242" i="1"/>
  <c r="I2242" i="1"/>
  <c r="J2242" i="1"/>
  <c r="H4709" i="1"/>
  <c r="I4709" i="1"/>
  <c r="J4709" i="1"/>
  <c r="H2243" i="1"/>
  <c r="I2243" i="1"/>
  <c r="J2243" i="1"/>
  <c r="H321" i="1"/>
  <c r="I321" i="1"/>
  <c r="J321" i="1"/>
  <c r="H322" i="1"/>
  <c r="I322" i="1"/>
  <c r="J322" i="1"/>
  <c r="H2244" i="1"/>
  <c r="I2244" i="1"/>
  <c r="J2244" i="1"/>
  <c r="H323" i="1"/>
  <c r="I323" i="1"/>
  <c r="J323" i="1"/>
  <c r="H2245" i="1"/>
  <c r="I2245" i="1"/>
  <c r="J2245" i="1"/>
  <c r="H324" i="1"/>
  <c r="I324" i="1"/>
  <c r="J324" i="1"/>
  <c r="H2246" i="1"/>
  <c r="I2246" i="1"/>
  <c r="J2246" i="1"/>
  <c r="H4861" i="1"/>
  <c r="I4861" i="1"/>
  <c r="J4861" i="1"/>
  <c r="H769" i="1"/>
  <c r="I769" i="1"/>
  <c r="J769" i="1"/>
  <c r="H4862" i="1"/>
  <c r="I4862" i="1"/>
  <c r="J4862" i="1"/>
  <c r="H770" i="1"/>
  <c r="I770" i="1"/>
  <c r="J770" i="1"/>
  <c r="H2247" i="1"/>
  <c r="I2247" i="1"/>
  <c r="J2247" i="1"/>
  <c r="H5783" i="1"/>
  <c r="I5783" i="1"/>
  <c r="J5783" i="1"/>
  <c r="H3128" i="1"/>
  <c r="I3128" i="1"/>
  <c r="J3128" i="1"/>
  <c r="H709" i="1"/>
  <c r="I709" i="1"/>
  <c r="J709" i="1"/>
  <c r="H710" i="1"/>
  <c r="I710" i="1"/>
  <c r="J710" i="1"/>
  <c r="H325" i="1"/>
  <c r="I325" i="1"/>
  <c r="J325" i="1"/>
  <c r="H2248" i="1"/>
  <c r="I2248" i="1"/>
  <c r="J2248" i="1"/>
  <c r="H2249" i="1"/>
  <c r="I2249" i="1"/>
  <c r="J2249" i="1"/>
  <c r="H2250" i="1"/>
  <c r="I2250" i="1"/>
  <c r="J2250" i="1"/>
  <c r="H2251" i="1"/>
  <c r="I2251" i="1"/>
  <c r="J2251" i="1"/>
  <c r="H2252" i="1"/>
  <c r="I2252" i="1"/>
  <c r="J2252" i="1"/>
  <c r="H2253" i="1"/>
  <c r="I2253" i="1"/>
  <c r="J2253" i="1"/>
  <c r="H2254" i="1"/>
  <c r="I2254" i="1"/>
  <c r="J2254" i="1"/>
  <c r="H5784" i="1"/>
  <c r="I5784" i="1"/>
  <c r="J5784" i="1"/>
  <c r="H5785" i="1"/>
  <c r="I5785" i="1"/>
  <c r="J5785" i="1"/>
  <c r="H5786" i="1"/>
  <c r="I5786" i="1"/>
  <c r="J5786" i="1"/>
  <c r="H5787" i="1"/>
  <c r="I5787" i="1"/>
  <c r="J5787" i="1"/>
  <c r="H5612" i="1"/>
  <c r="I5612" i="1"/>
  <c r="J5612" i="1"/>
  <c r="H5172" i="1"/>
  <c r="I5172" i="1"/>
  <c r="J5172" i="1"/>
  <c r="H5788" i="1"/>
  <c r="I5788" i="1"/>
  <c r="J5788" i="1"/>
  <c r="H3129" i="1"/>
  <c r="I3129" i="1"/>
  <c r="J3129" i="1"/>
  <c r="H4457" i="1"/>
  <c r="I4457" i="1"/>
  <c r="J4457" i="1"/>
  <c r="H2255" i="1"/>
  <c r="I2255" i="1"/>
  <c r="J2255" i="1"/>
  <c r="H5789" i="1"/>
  <c r="I5789" i="1"/>
  <c r="J5789" i="1"/>
  <c r="H5790" i="1"/>
  <c r="I5790" i="1"/>
  <c r="J5790" i="1"/>
  <c r="H5791" i="1"/>
  <c r="I5791" i="1"/>
  <c r="J5791" i="1"/>
  <c r="H5792" i="1"/>
  <c r="I5792" i="1"/>
  <c r="J5792" i="1"/>
  <c r="H5613" i="1"/>
  <c r="I5613" i="1"/>
  <c r="J5613" i="1"/>
  <c r="H5173" i="1"/>
  <c r="I5173" i="1"/>
  <c r="J5173" i="1"/>
  <c r="H5793" i="1"/>
  <c r="I5793" i="1"/>
  <c r="J5793" i="1"/>
  <c r="H3130" i="1"/>
  <c r="I3130" i="1"/>
  <c r="J3130" i="1"/>
  <c r="H4458" i="1"/>
  <c r="I4458" i="1"/>
  <c r="J4458" i="1"/>
  <c r="H5596" i="1"/>
  <c r="I5596" i="1"/>
  <c r="J5596" i="1"/>
  <c r="H500" i="1"/>
  <c r="I500" i="1"/>
  <c r="J500" i="1"/>
  <c r="H5597" i="1"/>
  <c r="I5597" i="1"/>
  <c r="J5597" i="1"/>
  <c r="H501" i="1"/>
  <c r="I501" i="1"/>
  <c r="J501" i="1"/>
  <c r="H5598" i="1"/>
  <c r="I5598" i="1"/>
  <c r="J5598" i="1"/>
  <c r="H502" i="1"/>
  <c r="I502" i="1"/>
  <c r="J502" i="1"/>
  <c r="H2256" i="1"/>
  <c r="I2256" i="1"/>
  <c r="J2256" i="1"/>
  <c r="H2257" i="1"/>
  <c r="I2257" i="1"/>
  <c r="J2257" i="1"/>
  <c r="H5174" i="1"/>
  <c r="I5174" i="1"/>
  <c r="J5174" i="1"/>
  <c r="H2258" i="1"/>
  <c r="I2258" i="1"/>
  <c r="J2258" i="1"/>
  <c r="H4710" i="1"/>
  <c r="I4710" i="1"/>
  <c r="J4710" i="1"/>
  <c r="H2259" i="1"/>
  <c r="I2259" i="1"/>
  <c r="J2259" i="1"/>
  <c r="H3477" i="1"/>
  <c r="I3477" i="1"/>
  <c r="J3477" i="1"/>
  <c r="H3289" i="1"/>
  <c r="I3289" i="1"/>
  <c r="J3289" i="1"/>
  <c r="H4459" i="1"/>
  <c r="I4459" i="1"/>
  <c r="J4459" i="1"/>
  <c r="H4460" i="1"/>
  <c r="I4460" i="1"/>
  <c r="J4460" i="1"/>
  <c r="H4461" i="1"/>
  <c r="I4461" i="1"/>
  <c r="J4461" i="1"/>
  <c r="H2260" i="1"/>
  <c r="I2260" i="1"/>
  <c r="J2260" i="1"/>
  <c r="H2261" i="1"/>
  <c r="I2261" i="1"/>
  <c r="J2261" i="1"/>
  <c r="H4265" i="1"/>
  <c r="I4265" i="1"/>
  <c r="J4265" i="1"/>
  <c r="H2262" i="1"/>
  <c r="I2262" i="1"/>
  <c r="J2262" i="1"/>
  <c r="H2263" i="1"/>
  <c r="I2263" i="1"/>
  <c r="J2263" i="1"/>
  <c r="H4840" i="1"/>
  <c r="I4840" i="1"/>
  <c r="J4840" i="1"/>
  <c r="H2264" i="1"/>
  <c r="I2264" i="1"/>
  <c r="J2264" i="1"/>
  <c r="H326" i="1"/>
  <c r="I326" i="1"/>
  <c r="J326" i="1"/>
  <c r="H5698" i="1"/>
  <c r="I5698" i="1"/>
  <c r="J5698" i="1"/>
  <c r="H327" i="1"/>
  <c r="I327" i="1"/>
  <c r="J327" i="1"/>
  <c r="H2265" i="1"/>
  <c r="I2265" i="1"/>
  <c r="J2265" i="1"/>
  <c r="H5943" i="1"/>
  <c r="I5943" i="1"/>
  <c r="J5943" i="1"/>
  <c r="H2266" i="1"/>
  <c r="I2266" i="1"/>
  <c r="J2266" i="1"/>
  <c r="H5175" i="1"/>
  <c r="I5175" i="1"/>
  <c r="J5175" i="1"/>
  <c r="H4134" i="1"/>
  <c r="I4134" i="1"/>
  <c r="J4134" i="1"/>
  <c r="H4135" i="1"/>
  <c r="I4135" i="1"/>
  <c r="J4135" i="1"/>
  <c r="H2267" i="1"/>
  <c r="I2267" i="1"/>
  <c r="J2267" i="1"/>
  <c r="H328" i="1"/>
  <c r="I328" i="1"/>
  <c r="J328" i="1"/>
  <c r="H568" i="1"/>
  <c r="I568" i="1"/>
  <c r="J568" i="1"/>
  <c r="H4462" i="1"/>
  <c r="I4462" i="1"/>
  <c r="J4462" i="1"/>
  <c r="H4463" i="1"/>
  <c r="I4463" i="1"/>
  <c r="J4463" i="1"/>
  <c r="H329" i="1"/>
  <c r="I329" i="1"/>
  <c r="J329" i="1"/>
  <c r="H5944" i="1"/>
  <c r="I5944" i="1"/>
  <c r="J5944" i="1"/>
  <c r="H2268" i="1"/>
  <c r="I2268" i="1"/>
  <c r="J2268" i="1"/>
  <c r="H2269" i="1"/>
  <c r="I2269" i="1"/>
  <c r="J2269" i="1"/>
  <c r="H5945" i="1"/>
  <c r="I5945" i="1"/>
  <c r="J5945" i="1"/>
  <c r="H2270" i="1"/>
  <c r="I2270" i="1"/>
  <c r="J2270" i="1"/>
  <c r="H2271" i="1"/>
  <c r="I2271" i="1"/>
  <c r="J2271" i="1"/>
  <c r="H5176" i="1"/>
  <c r="I5176" i="1"/>
  <c r="J5176" i="1"/>
  <c r="H2272" i="1"/>
  <c r="I2272" i="1"/>
  <c r="J2272" i="1"/>
  <c r="H2273" i="1"/>
  <c r="I2273" i="1"/>
  <c r="J2273" i="1"/>
  <c r="H2274" i="1"/>
  <c r="I2274" i="1"/>
  <c r="J2274" i="1"/>
  <c r="H5177" i="1"/>
  <c r="I5177" i="1"/>
  <c r="J5177" i="1"/>
  <c r="H5178" i="1"/>
  <c r="I5178" i="1"/>
  <c r="J5178" i="1"/>
  <c r="H330" i="1"/>
  <c r="I330" i="1"/>
  <c r="J330" i="1"/>
  <c r="H2275" i="1"/>
  <c r="I2275" i="1"/>
  <c r="J2275" i="1"/>
  <c r="H4464" i="1"/>
  <c r="I4464" i="1"/>
  <c r="J4464" i="1"/>
  <c r="H2276" i="1"/>
  <c r="I2276" i="1"/>
  <c r="J2276" i="1"/>
  <c r="H2277" i="1"/>
  <c r="I2277" i="1"/>
  <c r="J2277" i="1"/>
  <c r="H4465" i="1"/>
  <c r="I4465" i="1"/>
  <c r="J4465" i="1"/>
  <c r="H2278" i="1"/>
  <c r="I2278" i="1"/>
  <c r="J2278" i="1"/>
  <c r="H4466" i="1"/>
  <c r="I4466" i="1"/>
  <c r="J4466" i="1"/>
  <c r="H2279" i="1"/>
  <c r="I2279" i="1"/>
  <c r="J2279" i="1"/>
  <c r="H4467" i="1"/>
  <c r="I4467" i="1"/>
  <c r="J4467" i="1"/>
  <c r="H331" i="1"/>
  <c r="I331" i="1"/>
  <c r="J331" i="1"/>
  <c r="H332" i="1"/>
  <c r="I332" i="1"/>
  <c r="J332" i="1"/>
  <c r="H3779" i="1"/>
  <c r="I3779" i="1"/>
  <c r="J3779" i="1"/>
  <c r="H333" i="1"/>
  <c r="I333" i="1"/>
  <c r="J333" i="1"/>
  <c r="H668" i="1"/>
  <c r="I668" i="1"/>
  <c r="J668" i="1"/>
  <c r="H5179" i="1"/>
  <c r="I5179" i="1"/>
  <c r="J5179" i="1"/>
  <c r="H2280" i="1"/>
  <c r="I2280" i="1"/>
  <c r="J2280" i="1"/>
  <c r="H3131" i="1"/>
  <c r="I3131" i="1"/>
  <c r="J3131" i="1"/>
  <c r="H4595" i="1"/>
  <c r="I4595" i="1"/>
  <c r="J4595" i="1"/>
  <c r="H4468" i="1"/>
  <c r="I4468" i="1"/>
  <c r="J4468" i="1"/>
  <c r="H669" i="1"/>
  <c r="I669" i="1"/>
  <c r="J669" i="1"/>
  <c r="H744" i="1"/>
  <c r="I744" i="1"/>
  <c r="J744" i="1"/>
  <c r="H2281" i="1"/>
  <c r="I2281" i="1"/>
  <c r="J2281" i="1"/>
  <c r="H2282" i="1"/>
  <c r="I2282" i="1"/>
  <c r="J2282" i="1"/>
  <c r="H2283" i="1"/>
  <c r="I2283" i="1"/>
  <c r="J2283" i="1"/>
  <c r="H2284" i="1"/>
  <c r="I2284" i="1"/>
  <c r="J2284" i="1"/>
  <c r="H2285" i="1"/>
  <c r="I2285" i="1"/>
  <c r="J2285" i="1"/>
  <c r="H2286" i="1"/>
  <c r="I2286" i="1"/>
  <c r="J2286" i="1"/>
  <c r="H334" i="1"/>
  <c r="I334" i="1"/>
  <c r="J334" i="1"/>
  <c r="H3780" i="1"/>
  <c r="I3780" i="1"/>
  <c r="J3780" i="1"/>
  <c r="H4469" i="1"/>
  <c r="I4469" i="1"/>
  <c r="J4469" i="1"/>
  <c r="H2287" i="1"/>
  <c r="I2287" i="1"/>
  <c r="J2287" i="1"/>
  <c r="H2288" i="1"/>
  <c r="I2288" i="1"/>
  <c r="J2288" i="1"/>
  <c r="H4136" i="1"/>
  <c r="I4136" i="1"/>
  <c r="J4136" i="1"/>
  <c r="H3781" i="1"/>
  <c r="I3781" i="1"/>
  <c r="J3781" i="1"/>
  <c r="H3782" i="1"/>
  <c r="I3782" i="1"/>
  <c r="J3782" i="1"/>
  <c r="H3783" i="1"/>
  <c r="I3783" i="1"/>
  <c r="J3783" i="1"/>
  <c r="H3784" i="1"/>
  <c r="I3784" i="1"/>
  <c r="J3784" i="1"/>
  <c r="H4470" i="1"/>
  <c r="I4470" i="1"/>
  <c r="J4470" i="1"/>
  <c r="H2289" i="1"/>
  <c r="I2289" i="1"/>
  <c r="J2289" i="1"/>
  <c r="H5180" i="1"/>
  <c r="I5180" i="1"/>
  <c r="J5180" i="1"/>
  <c r="H5181" i="1"/>
  <c r="I5181" i="1"/>
  <c r="J5181" i="1"/>
  <c r="H2290" i="1"/>
  <c r="I2290" i="1"/>
  <c r="J2290" i="1"/>
  <c r="H2291" i="1"/>
  <c r="I2291" i="1"/>
  <c r="J2291" i="1"/>
  <c r="H4471" i="1"/>
  <c r="I4471" i="1"/>
  <c r="J4471" i="1"/>
  <c r="H4472" i="1"/>
  <c r="I4472" i="1"/>
  <c r="J4472" i="1"/>
  <c r="H335" i="1"/>
  <c r="I335" i="1"/>
  <c r="J335" i="1"/>
  <c r="H2292" i="1"/>
  <c r="I2292" i="1"/>
  <c r="J2292" i="1"/>
  <c r="H2293" i="1"/>
  <c r="I2293" i="1"/>
  <c r="J2293" i="1"/>
  <c r="H336" i="1"/>
  <c r="I336" i="1"/>
  <c r="J336" i="1"/>
  <c r="H4473" i="1"/>
  <c r="I4473" i="1"/>
  <c r="J4473" i="1"/>
  <c r="H2294" i="1"/>
  <c r="I2294" i="1"/>
  <c r="J2294" i="1"/>
  <c r="H2295" i="1"/>
  <c r="I2295" i="1"/>
  <c r="J2295" i="1"/>
  <c r="H2296" i="1"/>
  <c r="I2296" i="1"/>
  <c r="J2296" i="1"/>
  <c r="H2297" i="1"/>
  <c r="I2297" i="1"/>
  <c r="J2297" i="1"/>
  <c r="H337" i="1"/>
  <c r="I337" i="1"/>
  <c r="J337" i="1"/>
  <c r="H4474" i="1"/>
  <c r="I4474" i="1"/>
  <c r="J4474" i="1"/>
  <c r="H2298" i="1"/>
  <c r="I2298" i="1"/>
  <c r="J2298" i="1"/>
  <c r="H2299" i="1"/>
  <c r="I2299" i="1"/>
  <c r="J2299" i="1"/>
  <c r="H676" i="1"/>
  <c r="I676" i="1"/>
  <c r="J676" i="1"/>
  <c r="H758" i="1"/>
  <c r="I758" i="1"/>
  <c r="J758" i="1"/>
  <c r="H3785" i="1"/>
  <c r="I3785" i="1"/>
  <c r="J3785" i="1"/>
  <c r="H3786" i="1"/>
  <c r="I3786" i="1"/>
  <c r="J3786" i="1"/>
  <c r="H3787" i="1"/>
  <c r="I3787" i="1"/>
  <c r="J3787" i="1"/>
  <c r="H3788" i="1"/>
  <c r="I3788" i="1"/>
  <c r="J3788" i="1"/>
  <c r="H2300" i="1"/>
  <c r="I2300" i="1"/>
  <c r="J2300" i="1"/>
  <c r="H4475" i="1"/>
  <c r="I4475" i="1"/>
  <c r="J4475" i="1"/>
  <c r="H338" i="1"/>
  <c r="I338" i="1"/>
  <c r="J338" i="1"/>
  <c r="H636" i="1"/>
  <c r="I636" i="1"/>
  <c r="J636" i="1"/>
  <c r="H4476" i="1"/>
  <c r="I4476" i="1"/>
  <c r="J4476" i="1"/>
  <c r="H4477" i="1"/>
  <c r="I4477" i="1"/>
  <c r="J4477" i="1"/>
  <c r="H4478" i="1"/>
  <c r="I4478" i="1"/>
  <c r="J4478" i="1"/>
  <c r="H4137" i="1"/>
  <c r="I4137" i="1"/>
  <c r="J4137" i="1"/>
  <c r="H3789" i="1"/>
  <c r="I3789" i="1"/>
  <c r="J3789" i="1"/>
  <c r="H2301" i="1"/>
  <c r="I2301" i="1"/>
  <c r="J2301" i="1"/>
  <c r="H3290" i="1"/>
  <c r="I3290" i="1"/>
  <c r="J3290" i="1"/>
  <c r="H3291" i="1"/>
  <c r="I3291" i="1"/>
  <c r="J3291" i="1"/>
  <c r="H3292" i="1"/>
  <c r="I3292" i="1"/>
  <c r="J3292" i="1"/>
  <c r="H3217" i="1"/>
  <c r="I3217" i="1"/>
  <c r="J3217" i="1"/>
  <c r="H4479" i="1"/>
  <c r="I4479" i="1"/>
  <c r="J4479" i="1"/>
  <c r="H3293" i="1"/>
  <c r="I3293" i="1"/>
  <c r="J3293" i="1"/>
  <c r="H2302" i="1"/>
  <c r="I2302" i="1"/>
  <c r="J2302" i="1"/>
  <c r="H4480" i="1"/>
  <c r="I4480" i="1"/>
  <c r="J4480" i="1"/>
  <c r="H2303" i="1"/>
  <c r="I2303" i="1"/>
  <c r="J2303" i="1"/>
  <c r="H2304" i="1"/>
  <c r="I2304" i="1"/>
  <c r="J2304" i="1"/>
  <c r="H2305" i="1"/>
  <c r="I2305" i="1"/>
  <c r="J2305" i="1"/>
  <c r="H3218" i="1"/>
  <c r="I3218" i="1"/>
  <c r="J3218" i="1"/>
  <c r="H5946" i="1"/>
  <c r="I5946" i="1"/>
  <c r="J5946" i="1"/>
  <c r="H5182" i="1"/>
  <c r="I5182" i="1"/>
  <c r="J5182" i="1"/>
  <c r="H3294" i="1"/>
  <c r="I3294" i="1"/>
  <c r="J3294" i="1"/>
  <c r="H2306" i="1"/>
  <c r="I2306" i="1"/>
  <c r="J2306" i="1"/>
  <c r="H3219" i="1"/>
  <c r="I3219" i="1"/>
  <c r="J3219" i="1"/>
  <c r="H6269" i="1"/>
  <c r="I6269" i="1"/>
  <c r="J6269" i="1"/>
  <c r="H4138" i="1"/>
  <c r="I4138" i="1"/>
  <c r="J4138" i="1"/>
  <c r="H4139" i="1"/>
  <c r="I4139" i="1"/>
  <c r="J4139" i="1"/>
  <c r="H2307" i="1"/>
  <c r="I2307" i="1"/>
  <c r="J2307" i="1"/>
  <c r="H3295" i="1"/>
  <c r="I3295" i="1"/>
  <c r="J3295" i="1"/>
  <c r="H2308" i="1"/>
  <c r="I2308" i="1"/>
  <c r="J2308" i="1"/>
  <c r="H3296" i="1"/>
  <c r="I3296" i="1"/>
  <c r="J3296" i="1"/>
  <c r="H2309" i="1"/>
  <c r="I2309" i="1"/>
  <c r="J2309" i="1"/>
  <c r="H3220" i="1"/>
  <c r="I3220" i="1"/>
  <c r="J3220" i="1"/>
  <c r="H3478" i="1"/>
  <c r="I3478" i="1"/>
  <c r="J3478" i="1"/>
  <c r="H4140" i="1"/>
  <c r="I4140" i="1"/>
  <c r="J4140" i="1"/>
  <c r="H3297" i="1"/>
  <c r="I3297" i="1"/>
  <c r="J3297" i="1"/>
  <c r="H2310" i="1"/>
  <c r="I2310" i="1"/>
  <c r="J2310" i="1"/>
  <c r="H4481" i="1"/>
  <c r="I4481" i="1"/>
  <c r="J4481" i="1"/>
  <c r="H4482" i="1"/>
  <c r="I4482" i="1"/>
  <c r="J4482" i="1"/>
  <c r="H3221" i="1"/>
  <c r="I3221" i="1"/>
  <c r="J3221" i="1"/>
  <c r="H2311" i="1"/>
  <c r="I2311" i="1"/>
  <c r="J2311" i="1"/>
  <c r="H4141" i="1"/>
  <c r="I4141" i="1"/>
  <c r="J4141" i="1"/>
  <c r="H3298" i="1"/>
  <c r="I3298" i="1"/>
  <c r="J3298" i="1"/>
  <c r="H339" i="1"/>
  <c r="I339" i="1"/>
  <c r="J339" i="1"/>
  <c r="H3299" i="1"/>
  <c r="I3299" i="1"/>
  <c r="J3299" i="1"/>
  <c r="H4596" i="1"/>
  <c r="I4596" i="1"/>
  <c r="J4596" i="1"/>
  <c r="H6270" i="1"/>
  <c r="I6270" i="1"/>
  <c r="J6270" i="1"/>
  <c r="H6351" i="1"/>
  <c r="I6351" i="1"/>
  <c r="J6351" i="1"/>
  <c r="H2312" i="1"/>
  <c r="I2312" i="1"/>
  <c r="J2312" i="1"/>
  <c r="H5183" i="1"/>
  <c r="I5183" i="1"/>
  <c r="J5183" i="1"/>
  <c r="H5184" i="1"/>
  <c r="I5184" i="1"/>
  <c r="J5184" i="1"/>
  <c r="H5185" i="1"/>
  <c r="I5185" i="1"/>
  <c r="J5185" i="1"/>
  <c r="H2313" i="1"/>
  <c r="I2313" i="1"/>
  <c r="J2313" i="1"/>
  <c r="H3300" i="1"/>
  <c r="I3300" i="1"/>
  <c r="J3300" i="1"/>
  <c r="H3301" i="1"/>
  <c r="I3301" i="1"/>
  <c r="J3301" i="1"/>
  <c r="H3222" i="1"/>
  <c r="I3222" i="1"/>
  <c r="J3222" i="1"/>
  <c r="H2314" i="1"/>
  <c r="I2314" i="1"/>
  <c r="J2314" i="1"/>
  <c r="H2315" i="1"/>
  <c r="I2315" i="1"/>
  <c r="J2315" i="1"/>
  <c r="H2316" i="1"/>
  <c r="I2316" i="1"/>
  <c r="J2316" i="1"/>
  <c r="H2317" i="1"/>
  <c r="I2317" i="1"/>
  <c r="J2317" i="1"/>
  <c r="H3949" i="1"/>
  <c r="I3949" i="1"/>
  <c r="J3949" i="1"/>
  <c r="H2318" i="1"/>
  <c r="I2318" i="1"/>
  <c r="J2318" i="1"/>
  <c r="H340" i="1"/>
  <c r="I340" i="1"/>
  <c r="J340" i="1"/>
  <c r="H2319" i="1"/>
  <c r="I2319" i="1"/>
  <c r="J2319" i="1"/>
  <c r="H2320" i="1"/>
  <c r="I2320" i="1"/>
  <c r="J2320" i="1"/>
  <c r="H2321" i="1"/>
  <c r="I2321" i="1"/>
  <c r="J2321" i="1"/>
  <c r="H2322" i="1"/>
  <c r="I2322" i="1"/>
  <c r="J2322" i="1"/>
  <c r="H6205" i="1"/>
  <c r="I6205" i="1"/>
  <c r="J6205" i="1"/>
  <c r="H6132" i="1"/>
  <c r="I6132" i="1"/>
  <c r="J6132" i="1"/>
  <c r="H3302" i="1"/>
  <c r="I3302" i="1"/>
  <c r="J3302" i="1"/>
  <c r="H2323" i="1"/>
  <c r="I2323" i="1"/>
  <c r="J2323" i="1"/>
  <c r="H5564" i="1"/>
  <c r="I5564" i="1"/>
  <c r="J5564" i="1"/>
  <c r="H5565" i="1"/>
  <c r="I5565" i="1"/>
  <c r="J5565" i="1"/>
  <c r="H2324" i="1"/>
  <c r="I2324" i="1"/>
  <c r="J2324" i="1"/>
  <c r="H2325" i="1"/>
  <c r="I2325" i="1"/>
  <c r="J2325" i="1"/>
  <c r="H341" i="1"/>
  <c r="I341" i="1"/>
  <c r="J341" i="1"/>
  <c r="H2326" i="1"/>
  <c r="I2326" i="1"/>
  <c r="J2326" i="1"/>
  <c r="H5699" i="1"/>
  <c r="I5699" i="1"/>
  <c r="J5699" i="1"/>
  <c r="H2327" i="1"/>
  <c r="I2327" i="1"/>
  <c r="J2327" i="1"/>
  <c r="H2328" i="1"/>
  <c r="I2328" i="1"/>
  <c r="J2328" i="1"/>
  <c r="H5566" i="1"/>
  <c r="I5566" i="1"/>
  <c r="J5566" i="1"/>
  <c r="H2329" i="1"/>
  <c r="I2329" i="1"/>
  <c r="J2329" i="1"/>
  <c r="H2330" i="1"/>
  <c r="I2330" i="1"/>
  <c r="J2330" i="1"/>
  <c r="H2331" i="1"/>
  <c r="I2331" i="1"/>
  <c r="J2331" i="1"/>
  <c r="H5567" i="1"/>
  <c r="I5567" i="1"/>
  <c r="J5567" i="1"/>
  <c r="H2332" i="1"/>
  <c r="I2332" i="1"/>
  <c r="J2332" i="1"/>
  <c r="H2333" i="1"/>
  <c r="I2333" i="1"/>
  <c r="J2333" i="1"/>
  <c r="H2334" i="1"/>
  <c r="I2334" i="1"/>
  <c r="J2334" i="1"/>
  <c r="H6352" i="1"/>
  <c r="I6352" i="1"/>
  <c r="J6352" i="1"/>
  <c r="H2335" i="1"/>
  <c r="I2335" i="1"/>
  <c r="J2335" i="1"/>
  <c r="H5700" i="1"/>
  <c r="I5700" i="1"/>
  <c r="J5700" i="1"/>
  <c r="H3790" i="1"/>
  <c r="I3790" i="1"/>
  <c r="J3790" i="1"/>
  <c r="H6226" i="1"/>
  <c r="I6226" i="1"/>
  <c r="J6226" i="1"/>
  <c r="H4142" i="1"/>
  <c r="I4142" i="1"/>
  <c r="J4142" i="1"/>
  <c r="H3012" i="1"/>
  <c r="I3012" i="1"/>
  <c r="J3012" i="1"/>
  <c r="H3303" i="1"/>
  <c r="I3303" i="1"/>
  <c r="J3303" i="1"/>
  <c r="H573" i="1"/>
  <c r="I573" i="1"/>
  <c r="J573" i="1"/>
  <c r="H3479" i="1"/>
  <c r="I3479" i="1"/>
  <c r="J3479" i="1"/>
  <c r="H5794" i="1"/>
  <c r="I5794" i="1"/>
  <c r="J5794" i="1"/>
  <c r="H2336" i="1"/>
  <c r="I2336" i="1"/>
  <c r="J2336" i="1"/>
  <c r="H342" i="1"/>
  <c r="I342" i="1"/>
  <c r="J342" i="1"/>
  <c r="H691" i="1"/>
  <c r="I691" i="1"/>
  <c r="J691" i="1"/>
  <c r="H343" i="1"/>
  <c r="I343" i="1"/>
  <c r="J343" i="1"/>
  <c r="H692" i="1"/>
  <c r="I692" i="1"/>
  <c r="J692" i="1"/>
  <c r="H2337" i="1"/>
  <c r="I2337" i="1"/>
  <c r="J2337" i="1"/>
  <c r="H5947" i="1"/>
  <c r="I5947" i="1"/>
  <c r="J5947" i="1"/>
  <c r="H4143" i="1"/>
  <c r="I4143" i="1"/>
  <c r="J4143" i="1"/>
  <c r="H344" i="1"/>
  <c r="I344" i="1"/>
  <c r="J344" i="1"/>
  <c r="H2338" i="1"/>
  <c r="I2338" i="1"/>
  <c r="J2338" i="1"/>
  <c r="H3480" i="1"/>
  <c r="I3480" i="1"/>
  <c r="J3480" i="1"/>
  <c r="H5795" i="1"/>
  <c r="I5795" i="1"/>
  <c r="J5795" i="1"/>
  <c r="H2339" i="1"/>
  <c r="I2339" i="1"/>
  <c r="J2339" i="1"/>
  <c r="H2340" i="1"/>
  <c r="I2340" i="1"/>
  <c r="J2340" i="1"/>
  <c r="H2341" i="1"/>
  <c r="I2341" i="1"/>
  <c r="J2341" i="1"/>
  <c r="H2342" i="1"/>
  <c r="I2342" i="1"/>
  <c r="J2342" i="1"/>
  <c r="H2343" i="1"/>
  <c r="I2343" i="1"/>
  <c r="J2343" i="1"/>
  <c r="H345" i="1"/>
  <c r="I345" i="1"/>
  <c r="J345" i="1"/>
  <c r="H2344" i="1"/>
  <c r="I2344" i="1"/>
  <c r="J2344" i="1"/>
  <c r="H2345" i="1"/>
  <c r="I2345" i="1"/>
  <c r="J2345" i="1"/>
  <c r="H2346" i="1"/>
  <c r="I2346" i="1"/>
  <c r="J2346" i="1"/>
  <c r="H5948" i="1"/>
  <c r="I5948" i="1"/>
  <c r="J5948" i="1"/>
  <c r="H5186" i="1"/>
  <c r="I5186" i="1"/>
  <c r="J5186" i="1"/>
  <c r="H5187" i="1"/>
  <c r="I5187" i="1"/>
  <c r="J5187" i="1"/>
  <c r="H5188" i="1"/>
  <c r="I5188" i="1"/>
  <c r="J5188" i="1"/>
  <c r="H5189" i="1"/>
  <c r="I5189" i="1"/>
  <c r="J5189" i="1"/>
  <c r="H5190" i="1"/>
  <c r="I5190" i="1"/>
  <c r="J5190" i="1"/>
  <c r="H5191" i="1"/>
  <c r="I5191" i="1"/>
  <c r="J5191" i="1"/>
  <c r="H5192" i="1"/>
  <c r="I5192" i="1"/>
  <c r="J5192" i="1"/>
  <c r="H5193" i="1"/>
  <c r="I5193" i="1"/>
  <c r="J5193" i="1"/>
  <c r="H5194" i="1"/>
  <c r="I5194" i="1"/>
  <c r="J5194" i="1"/>
  <c r="H5195" i="1"/>
  <c r="I5195" i="1"/>
  <c r="J5195" i="1"/>
  <c r="H2347" i="1"/>
  <c r="I2347" i="1"/>
  <c r="J2347" i="1"/>
  <c r="H5949" i="1"/>
  <c r="I5949" i="1"/>
  <c r="J5949" i="1"/>
  <c r="H5196" i="1"/>
  <c r="I5196" i="1"/>
  <c r="J5196" i="1"/>
  <c r="H5197" i="1"/>
  <c r="I5197" i="1"/>
  <c r="J5197" i="1"/>
  <c r="H5198" i="1"/>
  <c r="I5198" i="1"/>
  <c r="J5198" i="1"/>
  <c r="H5199" i="1"/>
  <c r="I5199" i="1"/>
  <c r="J5199" i="1"/>
  <c r="H5486" i="1"/>
  <c r="I5486" i="1"/>
  <c r="J5486" i="1"/>
  <c r="H5487" i="1"/>
  <c r="I5487" i="1"/>
  <c r="J5487" i="1"/>
  <c r="H2348" i="1"/>
  <c r="I2348" i="1"/>
  <c r="J2348" i="1"/>
  <c r="H2349" i="1"/>
  <c r="I2349" i="1"/>
  <c r="J2349" i="1"/>
  <c r="H2350" i="1"/>
  <c r="I2350" i="1"/>
  <c r="J2350" i="1"/>
  <c r="H2351" i="1"/>
  <c r="I2351" i="1"/>
  <c r="J2351" i="1"/>
  <c r="H5200" i="1"/>
  <c r="I5200" i="1"/>
  <c r="J5200" i="1"/>
  <c r="H5201" i="1"/>
  <c r="I5201" i="1"/>
  <c r="J5201" i="1"/>
  <c r="H2352" i="1"/>
  <c r="I2352" i="1"/>
  <c r="J2352" i="1"/>
  <c r="H5950" i="1"/>
  <c r="I5950" i="1"/>
  <c r="J5950" i="1"/>
  <c r="H2353" i="1"/>
  <c r="I2353" i="1"/>
  <c r="J2353" i="1"/>
  <c r="H2354" i="1"/>
  <c r="I2354" i="1"/>
  <c r="J2354" i="1"/>
  <c r="H2355" i="1"/>
  <c r="I2355" i="1"/>
  <c r="J2355" i="1"/>
  <c r="H2356" i="1"/>
  <c r="I2356" i="1"/>
  <c r="J2356" i="1"/>
  <c r="H6271" i="1"/>
  <c r="I6271" i="1"/>
  <c r="J6271" i="1"/>
  <c r="H766" i="1"/>
  <c r="I766" i="1"/>
  <c r="J766" i="1"/>
  <c r="H6272" i="1"/>
  <c r="I6272" i="1"/>
  <c r="J6272" i="1"/>
  <c r="H767" i="1"/>
  <c r="I767" i="1"/>
  <c r="J767" i="1"/>
  <c r="H6273" i="1"/>
  <c r="I6273" i="1"/>
  <c r="J6273" i="1"/>
  <c r="H346" i="1"/>
  <c r="I346" i="1"/>
  <c r="J346" i="1"/>
  <c r="H6274" i="1"/>
  <c r="I6274" i="1"/>
  <c r="J6274" i="1"/>
  <c r="H347" i="1"/>
  <c r="I347" i="1"/>
  <c r="J347" i="1"/>
  <c r="H4597" i="1"/>
  <c r="I4597" i="1"/>
  <c r="J4597" i="1"/>
  <c r="H4598" i="1"/>
  <c r="I4598" i="1"/>
  <c r="J4598" i="1"/>
  <c r="H4599" i="1"/>
  <c r="I4599" i="1"/>
  <c r="J4599" i="1"/>
  <c r="H5701" i="1"/>
  <c r="I5701" i="1"/>
  <c r="J5701" i="1"/>
  <c r="H6206" i="1"/>
  <c r="I6206" i="1"/>
  <c r="J6206" i="1"/>
  <c r="H2357" i="1"/>
  <c r="I2357" i="1"/>
  <c r="J2357" i="1"/>
  <c r="H3791" i="1"/>
  <c r="I3791" i="1"/>
  <c r="J3791" i="1"/>
  <c r="H348" i="1"/>
  <c r="I348" i="1"/>
  <c r="J348" i="1"/>
  <c r="H2358" i="1"/>
  <c r="I2358" i="1"/>
  <c r="J2358" i="1"/>
  <c r="H2359" i="1"/>
  <c r="I2359" i="1"/>
  <c r="J2359" i="1"/>
  <c r="H2360" i="1"/>
  <c r="I2360" i="1"/>
  <c r="J2360" i="1"/>
  <c r="H2361" i="1"/>
  <c r="I2361" i="1"/>
  <c r="J2361" i="1"/>
  <c r="H4483" i="1"/>
  <c r="I4483" i="1"/>
  <c r="J4483" i="1"/>
  <c r="H4484" i="1"/>
  <c r="I4484" i="1"/>
  <c r="J4484" i="1"/>
  <c r="H4144" i="1"/>
  <c r="I4144" i="1"/>
  <c r="J4144" i="1"/>
  <c r="H3006" i="1"/>
  <c r="I3006" i="1"/>
  <c r="J3006" i="1"/>
  <c r="H2362" i="1"/>
  <c r="I2362" i="1"/>
  <c r="J2362" i="1"/>
  <c r="H582" i="1"/>
  <c r="I582" i="1"/>
  <c r="J582" i="1"/>
  <c r="H2363" i="1"/>
  <c r="I2363" i="1"/>
  <c r="J2363" i="1"/>
  <c r="H2364" i="1"/>
  <c r="I2364" i="1"/>
  <c r="J2364" i="1"/>
  <c r="H583" i="1"/>
  <c r="I583" i="1"/>
  <c r="J583" i="1"/>
  <c r="H2365" i="1"/>
  <c r="I2365" i="1"/>
  <c r="J2365" i="1"/>
  <c r="H2366" i="1"/>
  <c r="I2366" i="1"/>
  <c r="J2366" i="1"/>
  <c r="H2367" i="1"/>
  <c r="I2367" i="1"/>
  <c r="J2367" i="1"/>
  <c r="H2368" i="1"/>
  <c r="I2368" i="1"/>
  <c r="J2368" i="1"/>
  <c r="H2369" i="1"/>
  <c r="I2369" i="1"/>
  <c r="J2369" i="1"/>
  <c r="H2370" i="1"/>
  <c r="I2370" i="1"/>
  <c r="J2370" i="1"/>
  <c r="H2371" i="1"/>
  <c r="I2371" i="1"/>
  <c r="J2371" i="1"/>
  <c r="H2372" i="1"/>
  <c r="I2372" i="1"/>
  <c r="J2372" i="1"/>
  <c r="H2373" i="1"/>
  <c r="I2373" i="1"/>
  <c r="J2373" i="1"/>
  <c r="H2374" i="1"/>
  <c r="I2374" i="1"/>
  <c r="J2374" i="1"/>
  <c r="H2375" i="1"/>
  <c r="I2375" i="1"/>
  <c r="J2375" i="1"/>
  <c r="H4266" i="1"/>
  <c r="I4266" i="1"/>
  <c r="J4266" i="1"/>
  <c r="H2376" i="1"/>
  <c r="I2376" i="1"/>
  <c r="J2376" i="1"/>
  <c r="H4267" i="1"/>
  <c r="I4267" i="1"/>
  <c r="J4267" i="1"/>
  <c r="H2377" i="1"/>
  <c r="I2377" i="1"/>
  <c r="J2377" i="1"/>
  <c r="H2378" i="1"/>
  <c r="I2378" i="1"/>
  <c r="J2378" i="1"/>
  <c r="H2379" i="1"/>
  <c r="I2379" i="1"/>
  <c r="J2379" i="1"/>
  <c r="H2380" i="1"/>
  <c r="I2380" i="1"/>
  <c r="J2380" i="1"/>
  <c r="H2381" i="1"/>
  <c r="I2381" i="1"/>
  <c r="J2381" i="1"/>
  <c r="H2382" i="1"/>
  <c r="I2382" i="1"/>
  <c r="J2382" i="1"/>
  <c r="H2383" i="1"/>
  <c r="I2383" i="1"/>
  <c r="J2383" i="1"/>
  <c r="H2384" i="1"/>
  <c r="I2384" i="1"/>
  <c r="J2384" i="1"/>
  <c r="H2385" i="1"/>
  <c r="I2385" i="1"/>
  <c r="J2385" i="1"/>
  <c r="H2386" i="1"/>
  <c r="I2386" i="1"/>
  <c r="J2386" i="1"/>
  <c r="H652" i="1"/>
  <c r="I652" i="1"/>
  <c r="J652" i="1"/>
  <c r="H2387" i="1"/>
  <c r="I2387" i="1"/>
  <c r="J2387" i="1"/>
  <c r="H5568" i="1"/>
  <c r="I5568" i="1"/>
  <c r="J5568" i="1"/>
  <c r="H5396" i="1"/>
  <c r="I5396" i="1"/>
  <c r="J5396" i="1"/>
  <c r="H2388" i="1"/>
  <c r="I2388" i="1"/>
  <c r="J2388" i="1"/>
  <c r="H349" i="1"/>
  <c r="I349" i="1"/>
  <c r="J349" i="1"/>
  <c r="H2389" i="1"/>
  <c r="I2389" i="1"/>
  <c r="J2389" i="1"/>
  <c r="H2390" i="1"/>
  <c r="I2390" i="1"/>
  <c r="J2390" i="1"/>
  <c r="H2391" i="1"/>
  <c r="I2391" i="1"/>
  <c r="J2391" i="1"/>
  <c r="H2392" i="1"/>
  <c r="I2392" i="1"/>
  <c r="J2392" i="1"/>
  <c r="H2393" i="1"/>
  <c r="I2393" i="1"/>
  <c r="J2393" i="1"/>
  <c r="H4145" i="1"/>
  <c r="I4145" i="1"/>
  <c r="J4145" i="1"/>
  <c r="H5702" i="1"/>
  <c r="I5702" i="1"/>
  <c r="J5702" i="1"/>
  <c r="H4146" i="1"/>
  <c r="I4146" i="1"/>
  <c r="J4146" i="1"/>
  <c r="H4147" i="1"/>
  <c r="I4147" i="1"/>
  <c r="J4147" i="1"/>
  <c r="H5703" i="1"/>
  <c r="I5703" i="1"/>
  <c r="J5703" i="1"/>
  <c r="H5951" i="1"/>
  <c r="I5951" i="1"/>
  <c r="J5951" i="1"/>
  <c r="H6275" i="1"/>
  <c r="I6275" i="1"/>
  <c r="J6275" i="1"/>
  <c r="H6276" i="1"/>
  <c r="I6276" i="1"/>
  <c r="J6276" i="1"/>
  <c r="H6378" i="1"/>
  <c r="I6378" i="1"/>
  <c r="J6378" i="1"/>
  <c r="H4711" i="1"/>
  <c r="I4711" i="1"/>
  <c r="J4711" i="1"/>
  <c r="H4148" i="1"/>
  <c r="I4148" i="1"/>
  <c r="J4148" i="1"/>
  <c r="H3792" i="1"/>
  <c r="I3792" i="1"/>
  <c r="J3792" i="1"/>
  <c r="H5952" i="1"/>
  <c r="I5952" i="1"/>
  <c r="J5952" i="1"/>
  <c r="H350" i="1"/>
  <c r="I350" i="1"/>
  <c r="J350" i="1"/>
  <c r="H599" i="1"/>
  <c r="I599" i="1"/>
  <c r="J599" i="1"/>
  <c r="H3793" i="1"/>
  <c r="I3793" i="1"/>
  <c r="J3793" i="1"/>
  <c r="H5202" i="1"/>
  <c r="I5202" i="1"/>
  <c r="J5202" i="1"/>
  <c r="H3794" i="1"/>
  <c r="I3794" i="1"/>
  <c r="J3794" i="1"/>
  <c r="H5203" i="1"/>
  <c r="I5203" i="1"/>
  <c r="J5203" i="1"/>
  <c r="H581" i="1"/>
  <c r="I581" i="1"/>
  <c r="J581" i="1"/>
  <c r="H3795" i="1"/>
  <c r="I3795" i="1"/>
  <c r="J3795" i="1"/>
  <c r="H2394" i="1"/>
  <c r="I2394" i="1"/>
  <c r="J2394" i="1"/>
  <c r="H663" i="1"/>
  <c r="I663" i="1"/>
  <c r="J663" i="1"/>
  <c r="H4712" i="1"/>
  <c r="I4712" i="1"/>
  <c r="J4712" i="1"/>
  <c r="H2395" i="1"/>
  <c r="I2395" i="1"/>
  <c r="J2395" i="1"/>
  <c r="H4485" i="1"/>
  <c r="I4485" i="1"/>
  <c r="J4485" i="1"/>
  <c r="H5204" i="1"/>
  <c r="I5204" i="1"/>
  <c r="J5204" i="1"/>
  <c r="H6277" i="1"/>
  <c r="I6277" i="1"/>
  <c r="J6277" i="1"/>
  <c r="H6278" i="1"/>
  <c r="I6278" i="1"/>
  <c r="J6278" i="1"/>
  <c r="H6379" i="1"/>
  <c r="I6379" i="1"/>
  <c r="J6379" i="1"/>
  <c r="H4713" i="1"/>
  <c r="I4713" i="1"/>
  <c r="J4713" i="1"/>
  <c r="H351" i="1"/>
  <c r="I351" i="1"/>
  <c r="J351" i="1"/>
  <c r="H3481" i="1"/>
  <c r="I3481" i="1"/>
  <c r="J3481" i="1"/>
  <c r="H352" i="1"/>
  <c r="I352" i="1"/>
  <c r="J352" i="1"/>
  <c r="H3482" i="1"/>
  <c r="I3482" i="1"/>
  <c r="J3482" i="1"/>
  <c r="H3132" i="1"/>
  <c r="I3132" i="1"/>
  <c r="J3132" i="1"/>
  <c r="H2396" i="1"/>
  <c r="I2396" i="1"/>
  <c r="J2396" i="1"/>
  <c r="H2397" i="1"/>
  <c r="I2397" i="1"/>
  <c r="J2397" i="1"/>
  <c r="H2398" i="1"/>
  <c r="I2398" i="1"/>
  <c r="J2398" i="1"/>
  <c r="H2399" i="1"/>
  <c r="I2399" i="1"/>
  <c r="J2399" i="1"/>
  <c r="H4486" i="1"/>
  <c r="I4486" i="1"/>
  <c r="J4486" i="1"/>
  <c r="H4149" i="1"/>
  <c r="I4149" i="1"/>
  <c r="J4149" i="1"/>
  <c r="H6279" i="1"/>
  <c r="I6279" i="1"/>
  <c r="J6279" i="1"/>
  <c r="H6280" i="1"/>
  <c r="I6280" i="1"/>
  <c r="J6280" i="1"/>
  <c r="H6380" i="1"/>
  <c r="I6380" i="1"/>
  <c r="J6380" i="1"/>
  <c r="H4714" i="1"/>
  <c r="I4714" i="1"/>
  <c r="J4714" i="1"/>
  <c r="H2400" i="1"/>
  <c r="I2400" i="1"/>
  <c r="J2400" i="1"/>
  <c r="H6149" i="1"/>
  <c r="I6149" i="1"/>
  <c r="J6149" i="1"/>
  <c r="H6150" i="1"/>
  <c r="I6150" i="1"/>
  <c r="J6150" i="1"/>
  <c r="H4487" i="1"/>
  <c r="I4487" i="1"/>
  <c r="J4487" i="1"/>
  <c r="H4150" i="1"/>
  <c r="I4150" i="1"/>
  <c r="J4150" i="1"/>
  <c r="H5704" i="1"/>
  <c r="I5704" i="1"/>
  <c r="J5704" i="1"/>
  <c r="H2401" i="1"/>
  <c r="I2401" i="1"/>
  <c r="J2401" i="1"/>
  <c r="H4715" i="1"/>
  <c r="I4715" i="1"/>
  <c r="J4715" i="1"/>
  <c r="H3304" i="1"/>
  <c r="I3304" i="1"/>
  <c r="J3304" i="1"/>
  <c r="H4488" i="1"/>
  <c r="I4488" i="1"/>
  <c r="J4488" i="1"/>
  <c r="H2402" i="1"/>
  <c r="I2402" i="1"/>
  <c r="J2402" i="1"/>
  <c r="H4716" i="1"/>
  <c r="I4716" i="1"/>
  <c r="J4716" i="1"/>
  <c r="H3305" i="1"/>
  <c r="I3305" i="1"/>
  <c r="J3305" i="1"/>
  <c r="H2403" i="1"/>
  <c r="I2403" i="1"/>
  <c r="J2403" i="1"/>
  <c r="H2404" i="1"/>
  <c r="I2404" i="1"/>
  <c r="J2404" i="1"/>
  <c r="H353" i="1"/>
  <c r="I353" i="1"/>
  <c r="J353" i="1"/>
  <c r="H6281" i="1"/>
  <c r="I6281" i="1"/>
  <c r="J6281" i="1"/>
  <c r="H6282" i="1"/>
  <c r="I6282" i="1"/>
  <c r="J6282" i="1"/>
  <c r="H6381" i="1"/>
  <c r="I6381" i="1"/>
  <c r="J6381" i="1"/>
  <c r="H4717" i="1"/>
  <c r="I4717" i="1"/>
  <c r="J4717" i="1"/>
  <c r="H4561" i="1"/>
  <c r="I4561" i="1"/>
  <c r="J4561" i="1"/>
  <c r="H2405" i="1"/>
  <c r="I2405" i="1"/>
  <c r="J2405" i="1"/>
  <c r="H2406" i="1"/>
  <c r="I2406" i="1"/>
  <c r="J2406" i="1"/>
  <c r="H2407" i="1"/>
  <c r="I2407" i="1"/>
  <c r="J2407" i="1"/>
  <c r="H3796" i="1"/>
  <c r="I3796" i="1"/>
  <c r="J3796" i="1"/>
  <c r="H3797" i="1"/>
  <c r="I3797" i="1"/>
  <c r="J3797" i="1"/>
  <c r="H3483" i="1"/>
  <c r="I3483" i="1"/>
  <c r="J3483" i="1"/>
  <c r="H2408" i="1"/>
  <c r="I2408" i="1"/>
  <c r="J2408" i="1"/>
  <c r="H3484" i="1"/>
  <c r="I3484" i="1"/>
  <c r="J3484" i="1"/>
  <c r="H3485" i="1"/>
  <c r="I3485" i="1"/>
  <c r="J3485" i="1"/>
  <c r="H3486" i="1"/>
  <c r="I3486" i="1"/>
  <c r="J3486" i="1"/>
  <c r="H2409" i="1"/>
  <c r="I2409" i="1"/>
  <c r="J2409" i="1"/>
  <c r="H2410" i="1"/>
  <c r="I2410" i="1"/>
  <c r="J2410" i="1"/>
  <c r="H4489" i="1"/>
  <c r="I4489" i="1"/>
  <c r="J4489" i="1"/>
  <c r="H354" i="1"/>
  <c r="I354" i="1"/>
  <c r="J354" i="1"/>
  <c r="H780" i="1"/>
  <c r="I780" i="1"/>
  <c r="J780" i="1"/>
  <c r="H781" i="1"/>
  <c r="I781" i="1"/>
  <c r="J781" i="1"/>
  <c r="H355" i="1"/>
  <c r="I355" i="1"/>
  <c r="J355" i="1"/>
  <c r="H6172" i="1"/>
  <c r="I6172" i="1"/>
  <c r="J6172" i="1"/>
  <c r="H3487" i="1"/>
  <c r="I3487" i="1"/>
  <c r="J3487" i="1"/>
  <c r="H3223" i="1"/>
  <c r="I3223" i="1"/>
  <c r="J3223" i="1"/>
  <c r="H5953" i="1"/>
  <c r="I5953" i="1"/>
  <c r="J5953" i="1"/>
  <c r="H5954" i="1"/>
  <c r="I5954" i="1"/>
  <c r="J5954" i="1"/>
  <c r="H2411" i="1"/>
  <c r="I2411" i="1"/>
  <c r="J2411" i="1"/>
  <c r="H356" i="1"/>
  <c r="I356" i="1"/>
  <c r="J356" i="1"/>
  <c r="H357" i="1"/>
  <c r="I357" i="1"/>
  <c r="J357" i="1"/>
  <c r="H2412" i="1"/>
  <c r="I2412" i="1"/>
  <c r="J2412" i="1"/>
  <c r="H4490" i="1"/>
  <c r="I4490" i="1"/>
  <c r="J4490" i="1"/>
  <c r="H2413" i="1"/>
  <c r="I2413" i="1"/>
  <c r="J2413" i="1"/>
  <c r="H2414" i="1"/>
  <c r="I2414" i="1"/>
  <c r="J2414" i="1"/>
  <c r="H5955" i="1"/>
  <c r="I5955" i="1"/>
  <c r="J5955" i="1"/>
  <c r="H5956" i="1"/>
  <c r="I5956" i="1"/>
  <c r="J5956" i="1"/>
  <c r="H6283" i="1"/>
  <c r="I6283" i="1"/>
  <c r="J6283" i="1"/>
  <c r="H6284" i="1"/>
  <c r="I6284" i="1"/>
  <c r="J6284" i="1"/>
  <c r="H6285" i="1"/>
  <c r="I6285" i="1"/>
  <c r="J6285" i="1"/>
  <c r="H2415" i="1"/>
  <c r="I2415" i="1"/>
  <c r="J2415" i="1"/>
  <c r="H5569" i="1"/>
  <c r="I5569" i="1"/>
  <c r="J5569" i="1"/>
  <c r="H2416" i="1"/>
  <c r="I2416" i="1"/>
  <c r="J2416" i="1"/>
  <c r="H2417" i="1"/>
  <c r="I2417" i="1"/>
  <c r="J2417" i="1"/>
  <c r="H2418" i="1"/>
  <c r="I2418" i="1"/>
  <c r="J2418" i="1"/>
  <c r="H2419" i="1"/>
  <c r="I2419" i="1"/>
  <c r="J2419" i="1"/>
  <c r="H358" i="1"/>
  <c r="I358" i="1"/>
  <c r="J358" i="1"/>
  <c r="H5570" i="1"/>
  <c r="I5570" i="1"/>
  <c r="J5570" i="1"/>
  <c r="H5298" i="1"/>
  <c r="I5298" i="1"/>
  <c r="J5298" i="1"/>
  <c r="H6336" i="1"/>
  <c r="I6336" i="1"/>
  <c r="J6336" i="1"/>
  <c r="H2420" i="1"/>
  <c r="I2420" i="1"/>
  <c r="J2420" i="1"/>
  <c r="H5397" i="1"/>
  <c r="I5397" i="1"/>
  <c r="J5397" i="1"/>
  <c r="H2421" i="1"/>
  <c r="I2421" i="1"/>
  <c r="J2421" i="1"/>
  <c r="H2422" i="1"/>
  <c r="I2422" i="1"/>
  <c r="J2422" i="1"/>
  <c r="H5796" i="1"/>
  <c r="I5796" i="1"/>
  <c r="J5796" i="1"/>
  <c r="H2423" i="1"/>
  <c r="I2423" i="1"/>
  <c r="J2423" i="1"/>
  <c r="H4718" i="1"/>
  <c r="I4718" i="1"/>
  <c r="J4718" i="1"/>
  <c r="H5816" i="1"/>
  <c r="I5816" i="1"/>
  <c r="J5816" i="1"/>
  <c r="H4841" i="1"/>
  <c r="I4841" i="1"/>
  <c r="J4841" i="1"/>
  <c r="H2424" i="1"/>
  <c r="I2424" i="1"/>
  <c r="J2424" i="1"/>
  <c r="H359" i="1"/>
  <c r="I359" i="1"/>
  <c r="J359" i="1"/>
  <c r="H2425" i="1"/>
  <c r="I2425" i="1"/>
  <c r="J2425" i="1"/>
  <c r="H2426" i="1"/>
  <c r="I2426" i="1"/>
  <c r="J2426" i="1"/>
  <c r="H2427" i="1"/>
  <c r="I2427" i="1"/>
  <c r="J2427" i="1"/>
  <c r="H2428" i="1"/>
  <c r="I2428" i="1"/>
  <c r="J2428" i="1"/>
  <c r="H2429" i="1"/>
  <c r="I2429" i="1"/>
  <c r="J2429" i="1"/>
  <c r="H2430" i="1"/>
  <c r="I2430" i="1"/>
  <c r="J2430" i="1"/>
  <c r="H2431" i="1"/>
  <c r="I2431" i="1"/>
  <c r="J2431" i="1"/>
  <c r="H2432" i="1"/>
  <c r="I2432" i="1"/>
  <c r="J2432" i="1"/>
  <c r="H5299" i="1"/>
  <c r="I5299" i="1"/>
  <c r="J5299" i="1"/>
  <c r="H4842" i="1"/>
  <c r="I4842" i="1"/>
  <c r="J4842" i="1"/>
  <c r="H2433" i="1"/>
  <c r="I2433" i="1"/>
  <c r="J2433" i="1"/>
  <c r="H2434" i="1"/>
  <c r="I2434" i="1"/>
  <c r="J2434" i="1"/>
  <c r="H4151" i="1"/>
  <c r="I4151" i="1"/>
  <c r="J4151" i="1"/>
  <c r="H4152" i="1"/>
  <c r="I4152" i="1"/>
  <c r="J4152" i="1"/>
  <c r="H2435" i="1"/>
  <c r="I2435" i="1"/>
  <c r="J2435" i="1"/>
  <c r="H2436" i="1"/>
  <c r="I2436" i="1"/>
  <c r="J2436" i="1"/>
  <c r="H5398" i="1"/>
  <c r="I5398" i="1"/>
  <c r="J5398" i="1"/>
  <c r="H5399" i="1"/>
  <c r="I5399" i="1"/>
  <c r="J5399" i="1"/>
  <c r="H2437" i="1"/>
  <c r="I2437" i="1"/>
  <c r="J2437" i="1"/>
  <c r="H360" i="1"/>
  <c r="I360" i="1"/>
  <c r="J360" i="1"/>
  <c r="H6286" i="1"/>
  <c r="I6286" i="1"/>
  <c r="J6286" i="1"/>
  <c r="H2438" i="1"/>
  <c r="I2438" i="1"/>
  <c r="J2438" i="1"/>
  <c r="H361" i="1"/>
  <c r="I361" i="1"/>
  <c r="J361" i="1"/>
  <c r="H5205" i="1"/>
  <c r="I5205" i="1"/>
  <c r="J5205" i="1"/>
  <c r="H3224" i="1"/>
  <c r="I3224" i="1"/>
  <c r="J3224" i="1"/>
  <c r="H2439" i="1"/>
  <c r="I2439" i="1"/>
  <c r="J2439" i="1"/>
  <c r="H3306" i="1"/>
  <c r="I3306" i="1"/>
  <c r="J3306" i="1"/>
  <c r="H5206" i="1"/>
  <c r="I5206" i="1"/>
  <c r="J5206" i="1"/>
  <c r="H4153" i="1"/>
  <c r="I4153" i="1"/>
  <c r="J4153" i="1"/>
  <c r="H4154" i="1"/>
  <c r="I4154" i="1"/>
  <c r="J4154" i="1"/>
  <c r="H5207" i="1"/>
  <c r="I5207" i="1"/>
  <c r="J5207" i="1"/>
  <c r="H4155" i="1"/>
  <c r="I4155" i="1"/>
  <c r="J4155" i="1"/>
  <c r="H4156" i="1"/>
  <c r="I4156" i="1"/>
  <c r="J4156" i="1"/>
  <c r="H6207" i="1"/>
  <c r="I6207" i="1"/>
  <c r="J6207" i="1"/>
  <c r="H2440" i="1"/>
  <c r="I2440" i="1"/>
  <c r="J2440" i="1"/>
  <c r="H2441" i="1"/>
  <c r="I2441" i="1"/>
  <c r="J2441" i="1"/>
  <c r="H3798" i="1"/>
  <c r="I3798" i="1"/>
  <c r="J3798" i="1"/>
  <c r="H3799" i="1"/>
  <c r="I3799" i="1"/>
  <c r="J3799" i="1"/>
  <c r="H5705" i="1"/>
  <c r="I5705" i="1"/>
  <c r="J5705" i="1"/>
  <c r="H2442" i="1"/>
  <c r="I2442" i="1"/>
  <c r="J2442" i="1"/>
  <c r="H2443" i="1"/>
  <c r="I2443" i="1"/>
  <c r="J2443" i="1"/>
  <c r="H2444" i="1"/>
  <c r="I2444" i="1"/>
  <c r="J2444" i="1"/>
  <c r="H6369" i="1"/>
  <c r="I6369" i="1"/>
  <c r="J6369" i="1"/>
  <c r="H591" i="1"/>
  <c r="I591" i="1"/>
  <c r="J591" i="1"/>
  <c r="H785" i="1"/>
  <c r="I785" i="1"/>
  <c r="J785" i="1"/>
  <c r="H786" i="1"/>
  <c r="I786" i="1"/>
  <c r="J786" i="1"/>
  <c r="H5208" i="1"/>
  <c r="I5208" i="1"/>
  <c r="J5208" i="1"/>
  <c r="H2445" i="1"/>
  <c r="I2445" i="1"/>
  <c r="J2445" i="1"/>
  <c r="H2446" i="1"/>
  <c r="I2446" i="1"/>
  <c r="J2446" i="1"/>
  <c r="H362" i="1"/>
  <c r="I362" i="1"/>
  <c r="J362" i="1"/>
  <c r="H3488" i="1"/>
  <c r="I3488" i="1"/>
  <c r="J3488" i="1"/>
  <c r="H3489" i="1"/>
  <c r="I3489" i="1"/>
  <c r="J3489" i="1"/>
  <c r="H3490" i="1"/>
  <c r="I3490" i="1"/>
  <c r="J3490" i="1"/>
  <c r="H3491" i="1"/>
  <c r="I3491" i="1"/>
  <c r="J3491" i="1"/>
  <c r="H2447" i="1"/>
  <c r="I2447" i="1"/>
  <c r="J2447" i="1"/>
  <c r="H653" i="1"/>
  <c r="I653" i="1"/>
  <c r="J653" i="1"/>
  <c r="H4491" i="1"/>
  <c r="I4491" i="1"/>
  <c r="J4491" i="1"/>
  <c r="H5209" i="1"/>
  <c r="I5209" i="1"/>
  <c r="J5209" i="1"/>
  <c r="H763" i="1"/>
  <c r="I763" i="1"/>
  <c r="J763" i="1"/>
  <c r="H2448" i="1"/>
  <c r="I2448" i="1"/>
  <c r="J2448" i="1"/>
  <c r="H670" i="1"/>
  <c r="I670" i="1"/>
  <c r="J670" i="1"/>
  <c r="H4492" i="1"/>
  <c r="I4492" i="1"/>
  <c r="J4492" i="1"/>
  <c r="H2449" i="1"/>
  <c r="I2449" i="1"/>
  <c r="J2449" i="1"/>
  <c r="H2450" i="1"/>
  <c r="I2450" i="1"/>
  <c r="J2450" i="1"/>
  <c r="H363" i="1"/>
  <c r="I363" i="1"/>
  <c r="J363" i="1"/>
  <c r="H2451" i="1"/>
  <c r="I2451" i="1"/>
  <c r="J2451" i="1"/>
  <c r="H4493" i="1"/>
  <c r="I4493" i="1"/>
  <c r="J4493" i="1"/>
  <c r="H5957" i="1"/>
  <c r="I5957" i="1"/>
  <c r="J5957" i="1"/>
  <c r="H2452" i="1"/>
  <c r="I2452" i="1"/>
  <c r="J2452" i="1"/>
  <c r="H2453" i="1"/>
  <c r="I2453" i="1"/>
  <c r="J2453" i="1"/>
  <c r="H3307" i="1"/>
  <c r="I3307" i="1"/>
  <c r="J3307" i="1"/>
  <c r="H6133" i="1"/>
  <c r="I6133" i="1"/>
  <c r="J6133" i="1"/>
  <c r="H608" i="1"/>
  <c r="I608" i="1"/>
  <c r="J608" i="1"/>
  <c r="H609" i="1"/>
  <c r="I609" i="1"/>
  <c r="J609" i="1"/>
  <c r="H610" i="1"/>
  <c r="I610" i="1"/>
  <c r="J610" i="1"/>
  <c r="H364" i="1"/>
  <c r="I364" i="1"/>
  <c r="J364" i="1"/>
  <c r="H611" i="1"/>
  <c r="I611" i="1"/>
  <c r="J611" i="1"/>
  <c r="H612" i="1"/>
  <c r="I612" i="1"/>
  <c r="J612" i="1"/>
  <c r="H365" i="1"/>
  <c r="I365" i="1"/>
  <c r="J365" i="1"/>
  <c r="H3308" i="1"/>
  <c r="I3308" i="1"/>
  <c r="J3308" i="1"/>
  <c r="H5210" i="1"/>
  <c r="I5210" i="1"/>
  <c r="J5210" i="1"/>
  <c r="H2454" i="1"/>
  <c r="I2454" i="1"/>
  <c r="J2454" i="1"/>
  <c r="H2455" i="1"/>
  <c r="I2455" i="1"/>
  <c r="J2455" i="1"/>
  <c r="H2456" i="1"/>
  <c r="I2456" i="1"/>
  <c r="J2456" i="1"/>
  <c r="H535" i="1"/>
  <c r="I535" i="1"/>
  <c r="J535" i="1"/>
  <c r="H2457" i="1"/>
  <c r="I2457" i="1"/>
  <c r="J2457" i="1"/>
  <c r="H2458" i="1"/>
  <c r="I2458" i="1"/>
  <c r="J2458" i="1"/>
  <c r="H2459" i="1"/>
  <c r="I2459" i="1"/>
  <c r="J2459" i="1"/>
  <c r="H4843" i="1"/>
  <c r="I4843" i="1"/>
  <c r="J4843" i="1"/>
  <c r="H366" i="1"/>
  <c r="I366" i="1"/>
  <c r="J366" i="1"/>
  <c r="H4844" i="1"/>
  <c r="I4844" i="1"/>
  <c r="J4844" i="1"/>
  <c r="H3133" i="1"/>
  <c r="I3133" i="1"/>
  <c r="J3133" i="1"/>
  <c r="H2460" i="1"/>
  <c r="I2460" i="1"/>
  <c r="J2460" i="1"/>
  <c r="H2461" i="1"/>
  <c r="I2461" i="1"/>
  <c r="J2461" i="1"/>
  <c r="H638" i="1"/>
  <c r="I638" i="1"/>
  <c r="J638" i="1"/>
  <c r="H639" i="1"/>
  <c r="I639" i="1"/>
  <c r="J639" i="1"/>
  <c r="H2462" i="1"/>
  <c r="I2462" i="1"/>
  <c r="J2462" i="1"/>
  <c r="H2463" i="1"/>
  <c r="I2463" i="1"/>
  <c r="J2463" i="1"/>
  <c r="H2464" i="1"/>
  <c r="I2464" i="1"/>
  <c r="J2464" i="1"/>
  <c r="H2465" i="1"/>
  <c r="I2465" i="1"/>
  <c r="J2465" i="1"/>
  <c r="H2466" i="1"/>
  <c r="I2466" i="1"/>
  <c r="J2466" i="1"/>
  <c r="H532" i="1"/>
  <c r="I532" i="1"/>
  <c r="J532" i="1"/>
  <c r="H3492" i="1"/>
  <c r="I3492" i="1"/>
  <c r="J3492" i="1"/>
  <c r="H2467" i="1"/>
  <c r="I2467" i="1"/>
  <c r="J2467" i="1"/>
  <c r="H5571" i="1"/>
  <c r="I5571" i="1"/>
  <c r="J5571" i="1"/>
  <c r="H2468" i="1"/>
  <c r="I2468" i="1"/>
  <c r="J2468" i="1"/>
  <c r="H367" i="1"/>
  <c r="I367" i="1"/>
  <c r="J367" i="1"/>
  <c r="H4494" i="1"/>
  <c r="I4494" i="1"/>
  <c r="J4494" i="1"/>
  <c r="H594" i="1"/>
  <c r="I594" i="1"/>
  <c r="J594" i="1"/>
  <c r="H2469" i="1"/>
  <c r="I2469" i="1"/>
  <c r="J2469" i="1"/>
  <c r="H4157" i="1"/>
  <c r="I4157" i="1"/>
  <c r="J4157" i="1"/>
  <c r="H4719" i="1"/>
  <c r="I4719" i="1"/>
  <c r="J4719" i="1"/>
  <c r="H2470" i="1"/>
  <c r="I2470" i="1"/>
  <c r="J2470" i="1"/>
  <c r="H2471" i="1"/>
  <c r="I2471" i="1"/>
  <c r="J2471" i="1"/>
  <c r="H2472" i="1"/>
  <c r="I2472" i="1"/>
  <c r="J2472" i="1"/>
  <c r="H2473" i="1"/>
  <c r="I2473" i="1"/>
  <c r="J2473" i="1"/>
  <c r="H2474" i="1"/>
  <c r="I2474" i="1"/>
  <c r="J2474" i="1"/>
  <c r="H553" i="1"/>
  <c r="I553" i="1"/>
  <c r="J553" i="1"/>
  <c r="H554" i="1"/>
  <c r="I554" i="1"/>
  <c r="J554" i="1"/>
  <c r="H5572" i="1"/>
  <c r="I5572" i="1"/>
  <c r="J5572" i="1"/>
  <c r="H3134" i="1"/>
  <c r="I3134" i="1"/>
  <c r="J3134" i="1"/>
  <c r="H4158" i="1"/>
  <c r="I4158" i="1"/>
  <c r="J4158" i="1"/>
  <c r="H4159" i="1"/>
  <c r="I4159" i="1"/>
  <c r="J4159" i="1"/>
  <c r="H4160" i="1"/>
  <c r="I4160" i="1"/>
  <c r="J4160" i="1"/>
  <c r="H368" i="1"/>
  <c r="I368" i="1"/>
  <c r="J368" i="1"/>
  <c r="H369" i="1"/>
  <c r="I369" i="1"/>
  <c r="J369" i="1"/>
  <c r="H686" i="1"/>
  <c r="I686" i="1"/>
  <c r="J686" i="1"/>
  <c r="H3225" i="1"/>
  <c r="I3225" i="1"/>
  <c r="J3225" i="1"/>
  <c r="H370" i="1"/>
  <c r="I370" i="1"/>
  <c r="J370" i="1"/>
  <c r="H2475" i="1"/>
  <c r="I2475" i="1"/>
  <c r="J2475" i="1"/>
  <c r="H588" i="1"/>
  <c r="I588" i="1"/>
  <c r="J588" i="1"/>
  <c r="H5614" i="1"/>
  <c r="I5614" i="1"/>
  <c r="J5614" i="1"/>
  <c r="H2476" i="1"/>
  <c r="I2476" i="1"/>
  <c r="J2476" i="1"/>
  <c r="H6287" i="1"/>
  <c r="I6287" i="1"/>
  <c r="J6287" i="1"/>
  <c r="H4495" i="1"/>
  <c r="I4495" i="1"/>
  <c r="J4495" i="1"/>
  <c r="H371" i="1"/>
  <c r="I371" i="1"/>
  <c r="J371" i="1"/>
  <c r="H5211" i="1"/>
  <c r="I5211" i="1"/>
  <c r="J5211" i="1"/>
  <c r="H2477" i="1"/>
  <c r="I2477" i="1"/>
  <c r="J2477" i="1"/>
  <c r="H2478" i="1"/>
  <c r="I2478" i="1"/>
  <c r="J2478" i="1"/>
  <c r="H2479" i="1"/>
  <c r="I2479" i="1"/>
  <c r="J2479" i="1"/>
  <c r="H2480" i="1"/>
  <c r="I2480" i="1"/>
  <c r="J2480" i="1"/>
  <c r="H4720" i="1"/>
  <c r="I4720" i="1"/>
  <c r="J4720" i="1"/>
  <c r="H2481" i="1"/>
  <c r="I2481" i="1"/>
  <c r="J2481" i="1"/>
  <c r="H2482" i="1"/>
  <c r="I2482" i="1"/>
  <c r="J2482" i="1"/>
  <c r="H5212" i="1"/>
  <c r="I5212" i="1"/>
  <c r="J5212" i="1"/>
  <c r="H3493" i="1"/>
  <c r="I3493" i="1"/>
  <c r="J3493" i="1"/>
  <c r="H2483" i="1"/>
  <c r="I2483" i="1"/>
  <c r="J2483" i="1"/>
  <c r="H5213" i="1"/>
  <c r="I5213" i="1"/>
  <c r="J5213" i="1"/>
  <c r="H2484" i="1"/>
  <c r="I2484" i="1"/>
  <c r="J2484" i="1"/>
  <c r="H372" i="1"/>
  <c r="I372" i="1"/>
  <c r="J372" i="1"/>
  <c r="H2485" i="1"/>
  <c r="I2485" i="1"/>
  <c r="J2485" i="1"/>
  <c r="H2486" i="1"/>
  <c r="I2486" i="1"/>
  <c r="J2486" i="1"/>
  <c r="H373" i="1"/>
  <c r="I373" i="1"/>
  <c r="J373" i="1"/>
  <c r="H3800" i="1"/>
  <c r="I3800" i="1"/>
  <c r="J3800" i="1"/>
  <c r="H4161" i="1"/>
  <c r="I4161" i="1"/>
  <c r="J4161" i="1"/>
  <c r="H2487" i="1"/>
  <c r="I2487" i="1"/>
  <c r="J2487" i="1"/>
  <c r="H374" i="1"/>
  <c r="I374" i="1"/>
  <c r="J374" i="1"/>
  <c r="H2488" i="1"/>
  <c r="I2488" i="1"/>
  <c r="J2488" i="1"/>
  <c r="H375" i="1"/>
  <c r="I375" i="1"/>
  <c r="J375" i="1"/>
  <c r="H3226" i="1"/>
  <c r="I3226" i="1"/>
  <c r="J3226" i="1"/>
  <c r="H376" i="1"/>
  <c r="I376" i="1"/>
  <c r="J376" i="1"/>
  <c r="H2489" i="1"/>
  <c r="I2489" i="1"/>
  <c r="J2489" i="1"/>
  <c r="H2490" i="1"/>
  <c r="I2490" i="1"/>
  <c r="J2490" i="1"/>
  <c r="H2491" i="1"/>
  <c r="I2491" i="1"/>
  <c r="J2491" i="1"/>
  <c r="H2492" i="1"/>
  <c r="I2492" i="1"/>
  <c r="J2492" i="1"/>
  <c r="H4496" i="1"/>
  <c r="I4496" i="1"/>
  <c r="J4496" i="1"/>
  <c r="H2493" i="1"/>
  <c r="I2493" i="1"/>
  <c r="J2493" i="1"/>
  <c r="H4497" i="1"/>
  <c r="I4497" i="1"/>
  <c r="J4497" i="1"/>
  <c r="H2494" i="1"/>
  <c r="I2494" i="1"/>
  <c r="J2494" i="1"/>
  <c r="H2495" i="1"/>
  <c r="I2495" i="1"/>
  <c r="J2495" i="1"/>
  <c r="H3801" i="1"/>
  <c r="I3801" i="1"/>
  <c r="J3801" i="1"/>
  <c r="H3802" i="1"/>
  <c r="I3802" i="1"/>
  <c r="J3802" i="1"/>
  <c r="H538" i="1"/>
  <c r="I538" i="1"/>
  <c r="J538" i="1"/>
  <c r="H539" i="1"/>
  <c r="I539" i="1"/>
  <c r="J539" i="1"/>
  <c r="H4212" i="1"/>
  <c r="I4212" i="1"/>
  <c r="J4212" i="1"/>
  <c r="H5797" i="1"/>
  <c r="I5797" i="1"/>
  <c r="J5797" i="1"/>
  <c r="H2496" i="1"/>
  <c r="I2496" i="1"/>
  <c r="J2496" i="1"/>
  <c r="H377" i="1"/>
  <c r="I377" i="1"/>
  <c r="J377" i="1"/>
  <c r="H378" i="1"/>
  <c r="I378" i="1"/>
  <c r="J378" i="1"/>
  <c r="H2497" i="1"/>
  <c r="I2497" i="1"/>
  <c r="J2497" i="1"/>
  <c r="H2498" i="1"/>
  <c r="I2498" i="1"/>
  <c r="J2498" i="1"/>
  <c r="H565" i="1"/>
  <c r="I565" i="1"/>
  <c r="J565" i="1"/>
  <c r="H3494" i="1"/>
  <c r="I3494" i="1"/>
  <c r="J3494" i="1"/>
  <c r="H3495" i="1"/>
  <c r="I3495" i="1"/>
  <c r="J3495" i="1"/>
  <c r="H3496" i="1"/>
  <c r="I3496" i="1"/>
  <c r="J3496" i="1"/>
  <c r="H3309" i="1"/>
  <c r="I3309" i="1"/>
  <c r="J3309" i="1"/>
  <c r="H3497" i="1"/>
  <c r="I3497" i="1"/>
  <c r="J3497" i="1"/>
  <c r="H5400" i="1"/>
  <c r="I5400" i="1"/>
  <c r="J5400" i="1"/>
  <c r="H3498" i="1"/>
  <c r="I3498" i="1"/>
  <c r="J3498" i="1"/>
  <c r="H3499" i="1"/>
  <c r="I3499" i="1"/>
  <c r="J3499" i="1"/>
  <c r="H379" i="1"/>
  <c r="I379" i="1"/>
  <c r="J379" i="1"/>
  <c r="H2499" i="1"/>
  <c r="I2499" i="1"/>
  <c r="J2499" i="1"/>
  <c r="H2500" i="1"/>
  <c r="I2500" i="1"/>
  <c r="J2500" i="1"/>
  <c r="H2501" i="1"/>
  <c r="I2501" i="1"/>
  <c r="J2501" i="1"/>
  <c r="H3500" i="1"/>
  <c r="I3500" i="1"/>
  <c r="J3500" i="1"/>
  <c r="H3501" i="1"/>
  <c r="I3501" i="1"/>
  <c r="J3501" i="1"/>
  <c r="H3502" i="1"/>
  <c r="I3502" i="1"/>
  <c r="J3502" i="1"/>
  <c r="H3310" i="1"/>
  <c r="I3310" i="1"/>
  <c r="J3310" i="1"/>
  <c r="H3503" i="1"/>
  <c r="I3503" i="1"/>
  <c r="J3503" i="1"/>
  <c r="H5401" i="1"/>
  <c r="I5401" i="1"/>
  <c r="J5401" i="1"/>
  <c r="H3504" i="1"/>
  <c r="I3504" i="1"/>
  <c r="J3504" i="1"/>
  <c r="H3505" i="1"/>
  <c r="I3505" i="1"/>
  <c r="J3505" i="1"/>
  <c r="H3035" i="1"/>
  <c r="I3035" i="1"/>
  <c r="J3035" i="1"/>
  <c r="H5798" i="1"/>
  <c r="I5798" i="1"/>
  <c r="J5798" i="1"/>
  <c r="H3311" i="1"/>
  <c r="I3311" i="1"/>
  <c r="J3311" i="1"/>
  <c r="H2502" i="1"/>
  <c r="I2502" i="1"/>
  <c r="J2502" i="1"/>
  <c r="H2503" i="1"/>
  <c r="I2503" i="1"/>
  <c r="J2503" i="1"/>
  <c r="H5214" i="1"/>
  <c r="I5214" i="1"/>
  <c r="J5214" i="1"/>
  <c r="H380" i="1"/>
  <c r="I380" i="1"/>
  <c r="J380" i="1"/>
  <c r="H3312" i="1"/>
  <c r="I3312" i="1"/>
  <c r="J3312" i="1"/>
  <c r="H3313" i="1"/>
  <c r="I3313" i="1"/>
  <c r="J3313" i="1"/>
  <c r="H3314" i="1"/>
  <c r="I3314" i="1"/>
  <c r="J3314" i="1"/>
  <c r="H2504" i="1"/>
  <c r="I2504" i="1"/>
  <c r="J2504" i="1"/>
  <c r="H3315" i="1"/>
  <c r="I3315" i="1"/>
  <c r="J3315" i="1"/>
  <c r="H2505" i="1"/>
  <c r="I2505" i="1"/>
  <c r="J2505" i="1"/>
  <c r="H3316" i="1"/>
  <c r="I3316" i="1"/>
  <c r="J3316" i="1"/>
  <c r="H3317" i="1"/>
  <c r="I3317" i="1"/>
  <c r="J3317" i="1"/>
  <c r="H3318" i="1"/>
  <c r="I3318" i="1"/>
  <c r="J3318" i="1"/>
  <c r="H3319" i="1"/>
  <c r="I3319" i="1"/>
  <c r="J3319" i="1"/>
  <c r="H3320" i="1"/>
  <c r="I3320" i="1"/>
  <c r="J3320" i="1"/>
  <c r="H5215" i="1"/>
  <c r="I5215" i="1"/>
  <c r="J5215" i="1"/>
  <c r="H2506" i="1"/>
  <c r="I2506" i="1"/>
  <c r="J2506" i="1"/>
  <c r="H2507" i="1"/>
  <c r="I2507" i="1"/>
  <c r="J2507" i="1"/>
  <c r="H2508" i="1"/>
  <c r="I2508" i="1"/>
  <c r="J2508" i="1"/>
  <c r="H2509" i="1"/>
  <c r="I2509" i="1"/>
  <c r="J2509" i="1"/>
  <c r="H2510" i="1"/>
  <c r="I2510" i="1"/>
  <c r="J2510" i="1"/>
  <c r="H5706" i="1"/>
  <c r="I5706" i="1"/>
  <c r="J5706" i="1"/>
  <c r="H2511" i="1"/>
  <c r="I2511" i="1"/>
  <c r="J2511" i="1"/>
  <c r="H2512" i="1"/>
  <c r="I2512" i="1"/>
  <c r="J2512" i="1"/>
  <c r="H3803" i="1"/>
  <c r="I3803" i="1"/>
  <c r="J3803" i="1"/>
  <c r="H6358" i="1"/>
  <c r="I6358" i="1"/>
  <c r="J6358" i="1"/>
  <c r="H2513" i="1"/>
  <c r="I2513" i="1"/>
  <c r="J2513" i="1"/>
  <c r="H5402" i="1"/>
  <c r="I5402" i="1"/>
  <c r="J5402" i="1"/>
  <c r="H3804" i="1"/>
  <c r="I3804" i="1"/>
  <c r="J3804" i="1"/>
  <c r="H3805" i="1"/>
  <c r="I3805" i="1"/>
  <c r="J3805" i="1"/>
  <c r="H3806" i="1"/>
  <c r="I3806" i="1"/>
  <c r="J3806" i="1"/>
  <c r="H2514" i="1"/>
  <c r="I2514" i="1"/>
  <c r="J2514" i="1"/>
  <c r="H4721" i="1"/>
  <c r="I4721" i="1"/>
  <c r="J4721" i="1"/>
  <c r="H3807" i="1"/>
  <c r="I3807" i="1"/>
  <c r="J3807" i="1"/>
  <c r="H4722" i="1"/>
  <c r="I4722" i="1"/>
  <c r="J4722" i="1"/>
  <c r="H2515" i="1"/>
  <c r="I2515" i="1"/>
  <c r="J2515" i="1"/>
  <c r="H2516" i="1"/>
  <c r="I2516" i="1"/>
  <c r="J2516" i="1"/>
  <c r="H2517" i="1"/>
  <c r="I2517" i="1"/>
  <c r="J2517" i="1"/>
  <c r="H2518" i="1"/>
  <c r="I2518" i="1"/>
  <c r="J2518" i="1"/>
  <c r="H2519" i="1"/>
  <c r="I2519" i="1"/>
  <c r="J2519" i="1"/>
  <c r="H2520" i="1"/>
  <c r="I2520" i="1"/>
  <c r="J2520" i="1"/>
  <c r="H2521" i="1"/>
  <c r="I2521" i="1"/>
  <c r="J2521" i="1"/>
  <c r="H2522" i="1"/>
  <c r="I2522" i="1"/>
  <c r="J2522" i="1"/>
  <c r="H2523" i="1"/>
  <c r="I2523" i="1"/>
  <c r="J2523" i="1"/>
  <c r="H2524" i="1"/>
  <c r="I2524" i="1"/>
  <c r="J2524" i="1"/>
  <c r="H2525" i="1"/>
  <c r="I2525" i="1"/>
  <c r="J2525" i="1"/>
  <c r="H2526" i="1"/>
  <c r="I2526" i="1"/>
  <c r="J2526" i="1"/>
  <c r="H3506" i="1"/>
  <c r="I3506" i="1"/>
  <c r="J3506" i="1"/>
  <c r="H2527" i="1"/>
  <c r="I2527" i="1"/>
  <c r="J2527" i="1"/>
  <c r="H2528" i="1"/>
  <c r="I2528" i="1"/>
  <c r="J2528" i="1"/>
  <c r="H6134" i="1"/>
  <c r="I6134" i="1"/>
  <c r="J6134" i="1"/>
  <c r="H2529" i="1"/>
  <c r="I2529" i="1"/>
  <c r="J2529" i="1"/>
  <c r="H3808" i="1"/>
  <c r="I3808" i="1"/>
  <c r="J3808" i="1"/>
  <c r="H2530" i="1"/>
  <c r="I2530" i="1"/>
  <c r="J2530" i="1"/>
  <c r="H2531" i="1"/>
  <c r="I2531" i="1"/>
  <c r="J2531" i="1"/>
  <c r="H381" i="1"/>
  <c r="I381" i="1"/>
  <c r="J381" i="1"/>
  <c r="H3321" i="1"/>
  <c r="I3321" i="1"/>
  <c r="J3321" i="1"/>
  <c r="H2532" i="1"/>
  <c r="I2532" i="1"/>
  <c r="J2532" i="1"/>
  <c r="H3135" i="1"/>
  <c r="I3135" i="1"/>
  <c r="J3135" i="1"/>
  <c r="H2533" i="1"/>
  <c r="I2533" i="1"/>
  <c r="J2533" i="1"/>
  <c r="H3507" i="1"/>
  <c r="I3507" i="1"/>
  <c r="J3507" i="1"/>
  <c r="H575" i="1"/>
  <c r="I575" i="1"/>
  <c r="J575" i="1"/>
  <c r="H4723" i="1"/>
  <c r="I4723" i="1"/>
  <c r="J4723" i="1"/>
  <c r="H3809" i="1"/>
  <c r="I3809" i="1"/>
  <c r="J3809" i="1"/>
  <c r="H2534" i="1"/>
  <c r="I2534" i="1"/>
  <c r="J2534" i="1"/>
  <c r="H2535" i="1"/>
  <c r="I2535" i="1"/>
  <c r="J2535" i="1"/>
  <c r="H2536" i="1"/>
  <c r="I2536" i="1"/>
  <c r="J2536" i="1"/>
  <c r="H2537" i="1"/>
  <c r="I2537" i="1"/>
  <c r="J2537" i="1"/>
  <c r="H2538" i="1"/>
  <c r="I2538" i="1"/>
  <c r="J2538" i="1"/>
  <c r="H2539" i="1"/>
  <c r="I2539" i="1"/>
  <c r="J2539" i="1"/>
  <c r="H2540" i="1"/>
  <c r="I2540" i="1"/>
  <c r="J2540" i="1"/>
  <c r="H6173" i="1"/>
  <c r="I6173" i="1"/>
  <c r="J6173" i="1"/>
  <c r="H2541" i="1"/>
  <c r="I2541" i="1"/>
  <c r="J2541" i="1"/>
  <c r="H2542" i="1"/>
  <c r="I2542" i="1"/>
  <c r="J2542" i="1"/>
  <c r="H382" i="1"/>
  <c r="I382" i="1"/>
  <c r="J382" i="1"/>
  <c r="H5958" i="1"/>
  <c r="I5958" i="1"/>
  <c r="J5958" i="1"/>
  <c r="H3508" i="1"/>
  <c r="I3508" i="1"/>
  <c r="J3508" i="1"/>
  <c r="H5707" i="1"/>
  <c r="I5707" i="1"/>
  <c r="J5707" i="1"/>
  <c r="H3810" i="1"/>
  <c r="I3810" i="1"/>
  <c r="J3810" i="1"/>
  <c r="H383" i="1"/>
  <c r="I383" i="1"/>
  <c r="J383" i="1"/>
  <c r="H2543" i="1"/>
  <c r="I2543" i="1"/>
  <c r="J2543" i="1"/>
  <c r="H3811" i="1"/>
  <c r="I3811" i="1"/>
  <c r="J3811" i="1"/>
  <c r="H6135" i="1"/>
  <c r="I6135" i="1"/>
  <c r="J6135" i="1"/>
  <c r="H6288" i="1"/>
  <c r="I6288" i="1"/>
  <c r="J6288" i="1"/>
  <c r="H6136" i="1"/>
  <c r="I6136" i="1"/>
  <c r="J6136" i="1"/>
  <c r="H2544" i="1"/>
  <c r="I2544" i="1"/>
  <c r="J2544" i="1"/>
  <c r="H6137" i="1"/>
  <c r="I6137" i="1"/>
  <c r="J6137" i="1"/>
  <c r="H3812" i="1"/>
  <c r="I3812" i="1"/>
  <c r="J3812" i="1"/>
  <c r="H2545" i="1"/>
  <c r="I2545" i="1"/>
  <c r="J2545" i="1"/>
  <c r="H2546" i="1"/>
  <c r="I2546" i="1"/>
  <c r="J2546" i="1"/>
  <c r="H6138" i="1"/>
  <c r="I6138" i="1"/>
  <c r="J6138" i="1"/>
  <c r="H3813" i="1"/>
  <c r="I3813" i="1"/>
  <c r="J3813" i="1"/>
  <c r="H2547" i="1"/>
  <c r="I2547" i="1"/>
  <c r="J2547" i="1"/>
  <c r="H2548" i="1"/>
  <c r="I2548" i="1"/>
  <c r="J2548" i="1"/>
  <c r="H384" i="1"/>
  <c r="I384" i="1"/>
  <c r="J384" i="1"/>
  <c r="H3814" i="1"/>
  <c r="I3814" i="1"/>
  <c r="J3814" i="1"/>
  <c r="H2549" i="1"/>
  <c r="I2549" i="1"/>
  <c r="J2549" i="1"/>
  <c r="H2550" i="1"/>
  <c r="I2550" i="1"/>
  <c r="J2550" i="1"/>
  <c r="H2551" i="1"/>
  <c r="I2551" i="1"/>
  <c r="J2551" i="1"/>
  <c r="H5959" i="1"/>
  <c r="I5959" i="1"/>
  <c r="J5959" i="1"/>
  <c r="H2552" i="1"/>
  <c r="I2552" i="1"/>
  <c r="J2552" i="1"/>
  <c r="H2553" i="1"/>
  <c r="I2553" i="1"/>
  <c r="J2553" i="1"/>
  <c r="H2554" i="1"/>
  <c r="I2554" i="1"/>
  <c r="J2554" i="1"/>
  <c r="H2555" i="1"/>
  <c r="I2555" i="1"/>
  <c r="J2555" i="1"/>
  <c r="H2556" i="1"/>
  <c r="I2556" i="1"/>
  <c r="J2556" i="1"/>
  <c r="H5960" i="1"/>
  <c r="I5960" i="1"/>
  <c r="J5960" i="1"/>
  <c r="H6139" i="1"/>
  <c r="I6139" i="1"/>
  <c r="J6139" i="1"/>
  <c r="H6025" i="1"/>
  <c r="I6025" i="1"/>
  <c r="J6025" i="1"/>
  <c r="H3136" i="1"/>
  <c r="I3136" i="1"/>
  <c r="J3136" i="1"/>
  <c r="H385" i="1"/>
  <c r="I385" i="1"/>
  <c r="J385" i="1"/>
  <c r="H2557" i="1"/>
  <c r="I2557" i="1"/>
  <c r="J2557" i="1"/>
  <c r="H4498" i="1"/>
  <c r="I4498" i="1"/>
  <c r="J4498" i="1"/>
  <c r="H2558" i="1"/>
  <c r="I2558" i="1"/>
  <c r="J2558" i="1"/>
  <c r="H2559" i="1"/>
  <c r="I2559" i="1"/>
  <c r="J2559" i="1"/>
  <c r="H2560" i="1"/>
  <c r="I2560" i="1"/>
  <c r="J2560" i="1"/>
  <c r="H2561" i="1"/>
  <c r="I2561" i="1"/>
  <c r="J2561" i="1"/>
  <c r="H4724" i="1"/>
  <c r="I4724" i="1"/>
  <c r="J4724" i="1"/>
  <c r="H2562" i="1"/>
  <c r="I2562" i="1"/>
  <c r="J2562" i="1"/>
  <c r="H5961" i="1"/>
  <c r="I5961" i="1"/>
  <c r="J5961" i="1"/>
  <c r="H2563" i="1"/>
  <c r="I2563" i="1"/>
  <c r="J2563" i="1"/>
  <c r="H5820" i="1"/>
  <c r="I5820" i="1"/>
  <c r="J5820" i="1"/>
  <c r="H6289" i="1"/>
  <c r="I6289" i="1"/>
  <c r="J6289" i="1"/>
  <c r="H6290" i="1"/>
  <c r="I6290" i="1"/>
  <c r="J6290" i="1"/>
  <c r="H2564" i="1"/>
  <c r="I2564" i="1"/>
  <c r="J2564" i="1"/>
  <c r="H2565" i="1"/>
  <c r="I2565" i="1"/>
  <c r="J2565" i="1"/>
  <c r="H2566" i="1"/>
  <c r="I2566" i="1"/>
  <c r="J2566" i="1"/>
  <c r="H5403" i="1"/>
  <c r="I5403" i="1"/>
  <c r="J5403" i="1"/>
  <c r="H5404" i="1"/>
  <c r="I5404" i="1"/>
  <c r="J5404" i="1"/>
  <c r="H5405" i="1"/>
  <c r="I5405" i="1"/>
  <c r="J5405" i="1"/>
  <c r="H3509" i="1"/>
  <c r="I3509" i="1"/>
  <c r="J3509" i="1"/>
  <c r="H2567" i="1"/>
  <c r="I2567" i="1"/>
  <c r="J2567" i="1"/>
  <c r="H3510" i="1"/>
  <c r="I3510" i="1"/>
  <c r="J3510" i="1"/>
  <c r="H2568" i="1"/>
  <c r="I2568" i="1"/>
  <c r="J2568" i="1"/>
  <c r="H3511" i="1"/>
  <c r="I3511" i="1"/>
  <c r="J3511" i="1"/>
  <c r="H3512" i="1"/>
  <c r="I3512" i="1"/>
  <c r="J3512" i="1"/>
  <c r="H386" i="1"/>
  <c r="I386" i="1"/>
  <c r="J386" i="1"/>
  <c r="H3513" i="1"/>
  <c r="I3513" i="1"/>
  <c r="J3513" i="1"/>
  <c r="H2569" i="1"/>
  <c r="I2569" i="1"/>
  <c r="J2569" i="1"/>
  <c r="H3514" i="1"/>
  <c r="I3514" i="1"/>
  <c r="J3514" i="1"/>
  <c r="H5406" i="1"/>
  <c r="I5406" i="1"/>
  <c r="J5406" i="1"/>
  <c r="H4499" i="1"/>
  <c r="I4499" i="1"/>
  <c r="J4499" i="1"/>
  <c r="H2570" i="1"/>
  <c r="I2570" i="1"/>
  <c r="J2570" i="1"/>
  <c r="H2571" i="1"/>
  <c r="I2571" i="1"/>
  <c r="J2571" i="1"/>
  <c r="H5407" i="1"/>
  <c r="I5407" i="1"/>
  <c r="J5407" i="1"/>
  <c r="H3515" i="1"/>
  <c r="I3515" i="1"/>
  <c r="J3515" i="1"/>
  <c r="H5408" i="1"/>
  <c r="I5408" i="1"/>
  <c r="J5408" i="1"/>
  <c r="H5409" i="1"/>
  <c r="I5409" i="1"/>
  <c r="J5409" i="1"/>
  <c r="H5410" i="1"/>
  <c r="I5410" i="1"/>
  <c r="J5410" i="1"/>
  <c r="H3516" i="1"/>
  <c r="I3516" i="1"/>
  <c r="J3516" i="1"/>
  <c r="H2572" i="1"/>
  <c r="I2572" i="1"/>
  <c r="J2572" i="1"/>
  <c r="H3517" i="1"/>
  <c r="I3517" i="1"/>
  <c r="J3517" i="1"/>
  <c r="H2573" i="1"/>
  <c r="I2573" i="1"/>
  <c r="J2573" i="1"/>
  <c r="H3518" i="1"/>
  <c r="I3518" i="1"/>
  <c r="J3518" i="1"/>
  <c r="H3519" i="1"/>
  <c r="I3519" i="1"/>
  <c r="J3519" i="1"/>
  <c r="H387" i="1"/>
  <c r="I387" i="1"/>
  <c r="J387" i="1"/>
  <c r="H3520" i="1"/>
  <c r="I3520" i="1"/>
  <c r="J3520" i="1"/>
  <c r="H2574" i="1"/>
  <c r="I2574" i="1"/>
  <c r="J2574" i="1"/>
  <c r="H3521" i="1"/>
  <c r="I3521" i="1"/>
  <c r="J3521" i="1"/>
  <c r="H5411" i="1"/>
  <c r="I5411" i="1"/>
  <c r="J5411" i="1"/>
  <c r="H4500" i="1"/>
  <c r="I4500" i="1"/>
  <c r="J4500" i="1"/>
  <c r="H2575" i="1"/>
  <c r="I2575" i="1"/>
  <c r="J2575" i="1"/>
  <c r="H2576" i="1"/>
  <c r="I2576" i="1"/>
  <c r="J2576" i="1"/>
  <c r="H5412" i="1"/>
  <c r="I5412" i="1"/>
  <c r="J5412" i="1"/>
  <c r="H3522" i="1"/>
  <c r="I3522" i="1"/>
  <c r="J3522" i="1"/>
  <c r="H5413" i="1"/>
  <c r="I5413" i="1"/>
  <c r="J5413" i="1"/>
  <c r="H5414" i="1"/>
  <c r="I5414" i="1"/>
  <c r="J5414" i="1"/>
  <c r="H5415" i="1"/>
  <c r="I5415" i="1"/>
  <c r="J5415" i="1"/>
  <c r="H3523" i="1"/>
  <c r="I3523" i="1"/>
  <c r="J3523" i="1"/>
  <c r="H2577" i="1"/>
  <c r="I2577" i="1"/>
  <c r="J2577" i="1"/>
  <c r="H3524" i="1"/>
  <c r="I3524" i="1"/>
  <c r="J3524" i="1"/>
  <c r="H2578" i="1"/>
  <c r="I2578" i="1"/>
  <c r="J2578" i="1"/>
  <c r="H3525" i="1"/>
  <c r="I3525" i="1"/>
  <c r="J3525" i="1"/>
  <c r="H3526" i="1"/>
  <c r="I3526" i="1"/>
  <c r="J3526" i="1"/>
  <c r="H388" i="1"/>
  <c r="I388" i="1"/>
  <c r="J388" i="1"/>
  <c r="H3527" i="1"/>
  <c r="I3527" i="1"/>
  <c r="J3527" i="1"/>
  <c r="H2579" i="1"/>
  <c r="I2579" i="1"/>
  <c r="J2579" i="1"/>
  <c r="H3528" i="1"/>
  <c r="I3528" i="1"/>
  <c r="J3528" i="1"/>
  <c r="H5416" i="1"/>
  <c r="I5416" i="1"/>
  <c r="J5416" i="1"/>
  <c r="H4501" i="1"/>
  <c r="I4501" i="1"/>
  <c r="J4501" i="1"/>
  <c r="H2580" i="1"/>
  <c r="I2580" i="1"/>
  <c r="J2580" i="1"/>
  <c r="H2581" i="1"/>
  <c r="I2581" i="1"/>
  <c r="J2581" i="1"/>
  <c r="H5417" i="1"/>
  <c r="I5417" i="1"/>
  <c r="J5417" i="1"/>
  <c r="H3529" i="1"/>
  <c r="I3529" i="1"/>
  <c r="J3529" i="1"/>
  <c r="H5418" i="1"/>
  <c r="I5418" i="1"/>
  <c r="J5418" i="1"/>
  <c r="H2582" i="1"/>
  <c r="I2582" i="1"/>
  <c r="J2582" i="1"/>
  <c r="H4725" i="1"/>
  <c r="I4725" i="1"/>
  <c r="J4725" i="1"/>
  <c r="H2583" i="1"/>
  <c r="I2583" i="1"/>
  <c r="J2583" i="1"/>
  <c r="H3530" i="1"/>
  <c r="I3530" i="1"/>
  <c r="J3530" i="1"/>
  <c r="H2584" i="1"/>
  <c r="I2584" i="1"/>
  <c r="J2584" i="1"/>
  <c r="H2585" i="1"/>
  <c r="I2585" i="1"/>
  <c r="J2585" i="1"/>
  <c r="H4726" i="1"/>
  <c r="I4726" i="1"/>
  <c r="J4726" i="1"/>
  <c r="H2586" i="1"/>
  <c r="I2586" i="1"/>
  <c r="J2586" i="1"/>
  <c r="H2587" i="1"/>
  <c r="I2587" i="1"/>
  <c r="J2587" i="1"/>
  <c r="H6291" i="1"/>
  <c r="I6291" i="1"/>
  <c r="J6291" i="1"/>
  <c r="H5962" i="1"/>
  <c r="I5962" i="1"/>
  <c r="J5962" i="1"/>
  <c r="H5419" i="1"/>
  <c r="I5419" i="1"/>
  <c r="J5419" i="1"/>
  <c r="H3531" i="1"/>
  <c r="I3531" i="1"/>
  <c r="J3531" i="1"/>
  <c r="H2588" i="1"/>
  <c r="I2588" i="1"/>
  <c r="J2588" i="1"/>
  <c r="H389" i="1"/>
  <c r="I389" i="1"/>
  <c r="J389" i="1"/>
  <c r="H4502" i="1"/>
  <c r="I4502" i="1"/>
  <c r="J4502" i="1"/>
  <c r="H4268" i="1"/>
  <c r="I4268" i="1"/>
  <c r="J4268" i="1"/>
  <c r="H4503" i="1"/>
  <c r="I4503" i="1"/>
  <c r="J4503" i="1"/>
  <c r="H4727" i="1"/>
  <c r="I4727" i="1"/>
  <c r="J4727" i="1"/>
  <c r="H3532" i="1"/>
  <c r="I3532" i="1"/>
  <c r="J3532" i="1"/>
  <c r="H3533" i="1"/>
  <c r="I3533" i="1"/>
  <c r="J3533" i="1"/>
  <c r="H2589" i="1"/>
  <c r="I2589" i="1"/>
  <c r="J2589" i="1"/>
  <c r="H390" i="1"/>
  <c r="I390" i="1"/>
  <c r="J390" i="1"/>
  <c r="H4728" i="1"/>
  <c r="I4728" i="1"/>
  <c r="J4728" i="1"/>
  <c r="H5420" i="1"/>
  <c r="I5420" i="1"/>
  <c r="J5420" i="1"/>
  <c r="H2590" i="1"/>
  <c r="I2590" i="1"/>
  <c r="J2590" i="1"/>
  <c r="H3815" i="1"/>
  <c r="I3815" i="1"/>
  <c r="J3815" i="1"/>
  <c r="H2591" i="1"/>
  <c r="I2591" i="1"/>
  <c r="J2591" i="1"/>
  <c r="H3816" i="1"/>
  <c r="I3816" i="1"/>
  <c r="J3816" i="1"/>
  <c r="H4729" i="1"/>
  <c r="I4729" i="1"/>
  <c r="J4729" i="1"/>
  <c r="H5708" i="1"/>
  <c r="I5708" i="1"/>
  <c r="J5708" i="1"/>
  <c r="H5421" i="1"/>
  <c r="I5421" i="1"/>
  <c r="J5421" i="1"/>
  <c r="H5422" i="1"/>
  <c r="I5422" i="1"/>
  <c r="J5422" i="1"/>
  <c r="H4730" i="1"/>
  <c r="I4730" i="1"/>
  <c r="J4730" i="1"/>
  <c r="H2592" i="1"/>
  <c r="I2592" i="1"/>
  <c r="J2592" i="1"/>
  <c r="H2593" i="1"/>
  <c r="I2593" i="1"/>
  <c r="J2593" i="1"/>
  <c r="H4504" i="1"/>
  <c r="I4504" i="1"/>
  <c r="J4504" i="1"/>
  <c r="H5709" i="1"/>
  <c r="I5709" i="1"/>
  <c r="J5709" i="1"/>
  <c r="H3534" i="1"/>
  <c r="I3534" i="1"/>
  <c r="J3534" i="1"/>
  <c r="H3817" i="1"/>
  <c r="I3817" i="1"/>
  <c r="J3817" i="1"/>
  <c r="H3535" i="1"/>
  <c r="I3535" i="1"/>
  <c r="J3535" i="1"/>
  <c r="H2594" i="1"/>
  <c r="I2594" i="1"/>
  <c r="J2594" i="1"/>
  <c r="H391" i="1"/>
  <c r="I391" i="1"/>
  <c r="J391" i="1"/>
  <c r="H4731" i="1"/>
  <c r="I4731" i="1"/>
  <c r="J4731" i="1"/>
  <c r="H5423" i="1"/>
  <c r="I5423" i="1"/>
  <c r="J5423" i="1"/>
  <c r="H2595" i="1"/>
  <c r="I2595" i="1"/>
  <c r="J2595" i="1"/>
  <c r="H3818" i="1"/>
  <c r="I3818" i="1"/>
  <c r="J3818" i="1"/>
  <c r="H2596" i="1"/>
  <c r="I2596" i="1"/>
  <c r="J2596" i="1"/>
  <c r="H3819" i="1"/>
  <c r="I3819" i="1"/>
  <c r="J3819" i="1"/>
  <c r="H4732" i="1"/>
  <c r="I4732" i="1"/>
  <c r="J4732" i="1"/>
  <c r="H5710" i="1"/>
  <c r="I5710" i="1"/>
  <c r="J5710" i="1"/>
  <c r="H5424" i="1"/>
  <c r="I5424" i="1"/>
  <c r="J5424" i="1"/>
  <c r="H5425" i="1"/>
  <c r="I5425" i="1"/>
  <c r="J5425" i="1"/>
  <c r="H4733" i="1"/>
  <c r="I4733" i="1"/>
  <c r="J4733" i="1"/>
  <c r="H2597" i="1"/>
  <c r="I2597" i="1"/>
  <c r="J2597" i="1"/>
  <c r="H2598" i="1"/>
  <c r="I2598" i="1"/>
  <c r="J2598" i="1"/>
  <c r="H4505" i="1"/>
  <c r="I4505" i="1"/>
  <c r="J4505" i="1"/>
  <c r="H5711" i="1"/>
  <c r="I5711" i="1"/>
  <c r="J5711" i="1"/>
  <c r="H3536" i="1"/>
  <c r="I3536" i="1"/>
  <c r="J3536" i="1"/>
  <c r="H3820" i="1"/>
  <c r="I3820" i="1"/>
  <c r="J3820" i="1"/>
  <c r="H3537" i="1"/>
  <c r="I3537" i="1"/>
  <c r="J3537" i="1"/>
  <c r="H2599" i="1"/>
  <c r="I2599" i="1"/>
  <c r="J2599" i="1"/>
  <c r="H392" i="1"/>
  <c r="I392" i="1"/>
  <c r="J392" i="1"/>
  <c r="H4734" i="1"/>
  <c r="I4734" i="1"/>
  <c r="J4734" i="1"/>
  <c r="H5426" i="1"/>
  <c r="I5426" i="1"/>
  <c r="J5426" i="1"/>
  <c r="H2600" i="1"/>
  <c r="I2600" i="1"/>
  <c r="J2600" i="1"/>
  <c r="H3821" i="1"/>
  <c r="I3821" i="1"/>
  <c r="J3821" i="1"/>
  <c r="H2601" i="1"/>
  <c r="I2601" i="1"/>
  <c r="J2601" i="1"/>
  <c r="H3822" i="1"/>
  <c r="I3822" i="1"/>
  <c r="J3822" i="1"/>
  <c r="H4735" i="1"/>
  <c r="I4735" i="1"/>
  <c r="J4735" i="1"/>
  <c r="H5712" i="1"/>
  <c r="I5712" i="1"/>
  <c r="J5712" i="1"/>
  <c r="H5427" i="1"/>
  <c r="I5427" i="1"/>
  <c r="J5427" i="1"/>
  <c r="H5428" i="1"/>
  <c r="I5428" i="1"/>
  <c r="J5428" i="1"/>
  <c r="H4736" i="1"/>
  <c r="I4736" i="1"/>
  <c r="J4736" i="1"/>
  <c r="H2602" i="1"/>
  <c r="I2602" i="1"/>
  <c r="J2602" i="1"/>
  <c r="H2603" i="1"/>
  <c r="I2603" i="1"/>
  <c r="J2603" i="1"/>
  <c r="H4506" i="1"/>
  <c r="I4506" i="1"/>
  <c r="J4506" i="1"/>
  <c r="H5713" i="1"/>
  <c r="I5713" i="1"/>
  <c r="J5713" i="1"/>
  <c r="H3538" i="1"/>
  <c r="I3538" i="1"/>
  <c r="J3538" i="1"/>
  <c r="H3823" i="1"/>
  <c r="I3823" i="1"/>
  <c r="J3823" i="1"/>
  <c r="H3539" i="1"/>
  <c r="I3539" i="1"/>
  <c r="J3539" i="1"/>
  <c r="H2604" i="1"/>
  <c r="I2604" i="1"/>
  <c r="J2604" i="1"/>
  <c r="H393" i="1"/>
  <c r="I393" i="1"/>
  <c r="J393" i="1"/>
  <c r="H4737" i="1"/>
  <c r="I4737" i="1"/>
  <c r="J4737" i="1"/>
  <c r="H5429" i="1"/>
  <c r="I5429" i="1"/>
  <c r="J5429" i="1"/>
  <c r="H2605" i="1"/>
  <c r="I2605" i="1"/>
  <c r="J2605" i="1"/>
  <c r="H3824" i="1"/>
  <c r="I3824" i="1"/>
  <c r="J3824" i="1"/>
  <c r="H2606" i="1"/>
  <c r="I2606" i="1"/>
  <c r="J2606" i="1"/>
  <c r="H3825" i="1"/>
  <c r="I3825" i="1"/>
  <c r="J3825" i="1"/>
  <c r="H4738" i="1"/>
  <c r="I4738" i="1"/>
  <c r="J4738" i="1"/>
  <c r="H5714" i="1"/>
  <c r="I5714" i="1"/>
  <c r="J5714" i="1"/>
  <c r="H5430" i="1"/>
  <c r="I5430" i="1"/>
  <c r="J5430" i="1"/>
  <c r="H5431" i="1"/>
  <c r="I5431" i="1"/>
  <c r="J5431" i="1"/>
  <c r="H4739" i="1"/>
  <c r="I4739" i="1"/>
  <c r="J4739" i="1"/>
  <c r="H2607" i="1"/>
  <c r="I2607" i="1"/>
  <c r="J2607" i="1"/>
  <c r="H2608" i="1"/>
  <c r="I2608" i="1"/>
  <c r="J2608" i="1"/>
  <c r="H4507" i="1"/>
  <c r="I4507" i="1"/>
  <c r="J4507" i="1"/>
  <c r="H5715" i="1"/>
  <c r="I5715" i="1"/>
  <c r="J5715" i="1"/>
  <c r="H3540" i="1"/>
  <c r="I3540" i="1"/>
  <c r="J3540" i="1"/>
  <c r="H3826" i="1"/>
  <c r="I3826" i="1"/>
  <c r="J3826" i="1"/>
  <c r="H3541" i="1"/>
  <c r="I3541" i="1"/>
  <c r="J3541" i="1"/>
  <c r="H2609" i="1"/>
  <c r="I2609" i="1"/>
  <c r="J2609" i="1"/>
  <c r="H394" i="1"/>
  <c r="I394" i="1"/>
  <c r="J394" i="1"/>
  <c r="H4740" i="1"/>
  <c r="I4740" i="1"/>
  <c r="J4740" i="1"/>
  <c r="H5432" i="1"/>
  <c r="I5432" i="1"/>
  <c r="J5432" i="1"/>
  <c r="H2610" i="1"/>
  <c r="I2610" i="1"/>
  <c r="J2610" i="1"/>
  <c r="H3827" i="1"/>
  <c r="I3827" i="1"/>
  <c r="J3827" i="1"/>
  <c r="H2611" i="1"/>
  <c r="I2611" i="1"/>
  <c r="J2611" i="1"/>
  <c r="H3828" i="1"/>
  <c r="I3828" i="1"/>
  <c r="J3828" i="1"/>
  <c r="H4741" i="1"/>
  <c r="I4741" i="1"/>
  <c r="J4741" i="1"/>
  <c r="H5716" i="1"/>
  <c r="I5716" i="1"/>
  <c r="J5716" i="1"/>
  <c r="H5433" i="1"/>
  <c r="I5433" i="1"/>
  <c r="J5433" i="1"/>
  <c r="H5434" i="1"/>
  <c r="I5434" i="1"/>
  <c r="J5434" i="1"/>
  <c r="H4742" i="1"/>
  <c r="I4742" i="1"/>
  <c r="J4742" i="1"/>
  <c r="H2612" i="1"/>
  <c r="I2612" i="1"/>
  <c r="J2612" i="1"/>
  <c r="H2613" i="1"/>
  <c r="I2613" i="1"/>
  <c r="J2613" i="1"/>
  <c r="H4508" i="1"/>
  <c r="I4508" i="1"/>
  <c r="J4508" i="1"/>
  <c r="H5717" i="1"/>
  <c r="I5717" i="1"/>
  <c r="J5717" i="1"/>
  <c r="H3542" i="1"/>
  <c r="I3542" i="1"/>
  <c r="J3542" i="1"/>
  <c r="H3829" i="1"/>
  <c r="I3829" i="1"/>
  <c r="J3829" i="1"/>
  <c r="H3543" i="1"/>
  <c r="I3543" i="1"/>
  <c r="J3543" i="1"/>
  <c r="H2614" i="1"/>
  <c r="I2614" i="1"/>
  <c r="J2614" i="1"/>
  <c r="H395" i="1"/>
  <c r="I395" i="1"/>
  <c r="J395" i="1"/>
  <c r="H4743" i="1"/>
  <c r="I4743" i="1"/>
  <c r="J4743" i="1"/>
  <c r="H5435" i="1"/>
  <c r="I5435" i="1"/>
  <c r="J5435" i="1"/>
  <c r="H2615" i="1"/>
  <c r="I2615" i="1"/>
  <c r="J2615" i="1"/>
  <c r="H3830" i="1"/>
  <c r="I3830" i="1"/>
  <c r="J3830" i="1"/>
  <c r="H2616" i="1"/>
  <c r="I2616" i="1"/>
  <c r="J2616" i="1"/>
  <c r="H3831" i="1"/>
  <c r="I3831" i="1"/>
  <c r="J3831" i="1"/>
  <c r="H4744" i="1"/>
  <c r="I4744" i="1"/>
  <c r="J4744" i="1"/>
  <c r="H5718" i="1"/>
  <c r="I5718" i="1"/>
  <c r="J5718" i="1"/>
  <c r="H5436" i="1"/>
  <c r="I5436" i="1"/>
  <c r="J5436" i="1"/>
  <c r="H5437" i="1"/>
  <c r="I5437" i="1"/>
  <c r="J5437" i="1"/>
  <c r="H4745" i="1"/>
  <c r="I4745" i="1"/>
  <c r="J4745" i="1"/>
  <c r="H2617" i="1"/>
  <c r="I2617" i="1"/>
  <c r="J2617" i="1"/>
  <c r="H2618" i="1"/>
  <c r="I2618" i="1"/>
  <c r="J2618" i="1"/>
  <c r="H4509" i="1"/>
  <c r="I4509" i="1"/>
  <c r="J4509" i="1"/>
  <c r="H5719" i="1"/>
  <c r="I5719" i="1"/>
  <c r="J5719" i="1"/>
  <c r="H3544" i="1"/>
  <c r="I3544" i="1"/>
  <c r="J3544" i="1"/>
  <c r="H3832" i="1"/>
  <c r="I3832" i="1"/>
  <c r="J3832" i="1"/>
  <c r="H3545" i="1"/>
  <c r="I3545" i="1"/>
  <c r="J3545" i="1"/>
  <c r="H2619" i="1"/>
  <c r="I2619" i="1"/>
  <c r="J2619" i="1"/>
  <c r="H396" i="1"/>
  <c r="I396" i="1"/>
  <c r="J396" i="1"/>
  <c r="H4746" i="1"/>
  <c r="I4746" i="1"/>
  <c r="J4746" i="1"/>
  <c r="H5438" i="1"/>
  <c r="I5438" i="1"/>
  <c r="J5438" i="1"/>
  <c r="H2620" i="1"/>
  <c r="I2620" i="1"/>
  <c r="J2620" i="1"/>
  <c r="H3833" i="1"/>
  <c r="I3833" i="1"/>
  <c r="J3833" i="1"/>
  <c r="H2621" i="1"/>
  <c r="I2621" i="1"/>
  <c r="J2621" i="1"/>
  <c r="H3834" i="1"/>
  <c r="I3834" i="1"/>
  <c r="J3834" i="1"/>
  <c r="H4747" i="1"/>
  <c r="I4747" i="1"/>
  <c r="J4747" i="1"/>
  <c r="H5720" i="1"/>
  <c r="I5720" i="1"/>
  <c r="J5720" i="1"/>
  <c r="H5439" i="1"/>
  <c r="I5439" i="1"/>
  <c r="J5439" i="1"/>
  <c r="H5440" i="1"/>
  <c r="I5440" i="1"/>
  <c r="J5440" i="1"/>
  <c r="H4748" i="1"/>
  <c r="I4748" i="1"/>
  <c r="J4748" i="1"/>
  <c r="H2622" i="1"/>
  <c r="I2622" i="1"/>
  <c r="J2622" i="1"/>
  <c r="H2623" i="1"/>
  <c r="I2623" i="1"/>
  <c r="J2623" i="1"/>
  <c r="H4510" i="1"/>
  <c r="I4510" i="1"/>
  <c r="J4510" i="1"/>
  <c r="H5721" i="1"/>
  <c r="I5721" i="1"/>
  <c r="J5721" i="1"/>
  <c r="H3546" i="1"/>
  <c r="I3546" i="1"/>
  <c r="J3546" i="1"/>
  <c r="H3835" i="1"/>
  <c r="I3835" i="1"/>
  <c r="J3835" i="1"/>
  <c r="H3547" i="1"/>
  <c r="I3547" i="1"/>
  <c r="J3547" i="1"/>
  <c r="H2624" i="1"/>
  <c r="I2624" i="1"/>
  <c r="J2624" i="1"/>
  <c r="H397" i="1"/>
  <c r="I397" i="1"/>
  <c r="J397" i="1"/>
  <c r="H4749" i="1"/>
  <c r="I4749" i="1"/>
  <c r="J4749" i="1"/>
  <c r="H5441" i="1"/>
  <c r="I5441" i="1"/>
  <c r="J5441" i="1"/>
  <c r="H2625" i="1"/>
  <c r="I2625" i="1"/>
  <c r="J2625" i="1"/>
  <c r="H3836" i="1"/>
  <c r="I3836" i="1"/>
  <c r="J3836" i="1"/>
  <c r="H2626" i="1"/>
  <c r="I2626" i="1"/>
  <c r="J2626" i="1"/>
  <c r="H3837" i="1"/>
  <c r="I3837" i="1"/>
  <c r="J3837" i="1"/>
  <c r="H4750" i="1"/>
  <c r="I4750" i="1"/>
  <c r="J4750" i="1"/>
  <c r="H5722" i="1"/>
  <c r="I5722" i="1"/>
  <c r="J5722" i="1"/>
  <c r="H5442" i="1"/>
  <c r="I5442" i="1"/>
  <c r="J5442" i="1"/>
  <c r="H5443" i="1"/>
  <c r="I5443" i="1"/>
  <c r="J5443" i="1"/>
  <c r="H4751" i="1"/>
  <c r="I4751" i="1"/>
  <c r="J4751" i="1"/>
  <c r="H2627" i="1"/>
  <c r="I2627" i="1"/>
  <c r="J2627" i="1"/>
  <c r="H2628" i="1"/>
  <c r="I2628" i="1"/>
  <c r="J2628" i="1"/>
  <c r="H4511" i="1"/>
  <c r="I4511" i="1"/>
  <c r="J4511" i="1"/>
  <c r="H5723" i="1"/>
  <c r="I5723" i="1"/>
  <c r="J5723" i="1"/>
  <c r="H3548" i="1"/>
  <c r="I3548" i="1"/>
  <c r="J3548" i="1"/>
  <c r="H3838" i="1"/>
  <c r="I3838" i="1"/>
  <c r="J3838" i="1"/>
  <c r="H3549" i="1"/>
  <c r="I3549" i="1"/>
  <c r="J3549" i="1"/>
  <c r="H2629" i="1"/>
  <c r="I2629" i="1"/>
  <c r="J2629" i="1"/>
  <c r="H398" i="1"/>
  <c r="I398" i="1"/>
  <c r="J398" i="1"/>
  <c r="H4752" i="1"/>
  <c r="I4752" i="1"/>
  <c r="J4752" i="1"/>
  <c r="H5444" i="1"/>
  <c r="I5444" i="1"/>
  <c r="J5444" i="1"/>
  <c r="H2630" i="1"/>
  <c r="I2630" i="1"/>
  <c r="J2630" i="1"/>
  <c r="H3839" i="1"/>
  <c r="I3839" i="1"/>
  <c r="J3839" i="1"/>
  <c r="H2631" i="1"/>
  <c r="I2631" i="1"/>
  <c r="J2631" i="1"/>
  <c r="H3840" i="1"/>
  <c r="I3840" i="1"/>
  <c r="J3840" i="1"/>
  <c r="H4753" i="1"/>
  <c r="I4753" i="1"/>
  <c r="J4753" i="1"/>
  <c r="H5724" i="1"/>
  <c r="I5724" i="1"/>
  <c r="J5724" i="1"/>
  <c r="H5445" i="1"/>
  <c r="I5445" i="1"/>
  <c r="J5445" i="1"/>
  <c r="H5446" i="1"/>
  <c r="I5446" i="1"/>
  <c r="J5446" i="1"/>
  <c r="H4754" i="1"/>
  <c r="I4754" i="1"/>
  <c r="J4754" i="1"/>
  <c r="H2632" i="1"/>
  <c r="I2632" i="1"/>
  <c r="J2632" i="1"/>
  <c r="H2633" i="1"/>
  <c r="I2633" i="1"/>
  <c r="J2633" i="1"/>
  <c r="H4512" i="1"/>
  <c r="I4512" i="1"/>
  <c r="J4512" i="1"/>
  <c r="H5725" i="1"/>
  <c r="I5725" i="1"/>
  <c r="J5725" i="1"/>
  <c r="H3550" i="1"/>
  <c r="I3550" i="1"/>
  <c r="J3550" i="1"/>
  <c r="H3841" i="1"/>
  <c r="I3841" i="1"/>
  <c r="J3841" i="1"/>
  <c r="H2634" i="1"/>
  <c r="I2634" i="1"/>
  <c r="J2634" i="1"/>
  <c r="H3551" i="1"/>
  <c r="I3551" i="1"/>
  <c r="J3551" i="1"/>
  <c r="H2635" i="1"/>
  <c r="I2635" i="1"/>
  <c r="J2635" i="1"/>
  <c r="H399" i="1"/>
  <c r="I399" i="1"/>
  <c r="J399" i="1"/>
  <c r="H4755" i="1"/>
  <c r="I4755" i="1"/>
  <c r="J4755" i="1"/>
  <c r="H5447" i="1"/>
  <c r="I5447" i="1"/>
  <c r="J5447" i="1"/>
  <c r="H2636" i="1"/>
  <c r="I2636" i="1"/>
  <c r="J2636" i="1"/>
  <c r="H3842" i="1"/>
  <c r="I3842" i="1"/>
  <c r="J3842" i="1"/>
  <c r="H2637" i="1"/>
  <c r="I2637" i="1"/>
  <c r="J2637" i="1"/>
  <c r="H3843" i="1"/>
  <c r="I3843" i="1"/>
  <c r="J3843" i="1"/>
  <c r="H4756" i="1"/>
  <c r="I4756" i="1"/>
  <c r="J4756" i="1"/>
  <c r="H5726" i="1"/>
  <c r="I5726" i="1"/>
  <c r="J5726" i="1"/>
  <c r="H5448" i="1"/>
  <c r="I5448" i="1"/>
  <c r="J5448" i="1"/>
  <c r="H5449" i="1"/>
  <c r="I5449" i="1"/>
  <c r="J5449" i="1"/>
  <c r="H4757" i="1"/>
  <c r="I4757" i="1"/>
  <c r="J4757" i="1"/>
  <c r="H2638" i="1"/>
  <c r="I2638" i="1"/>
  <c r="J2638" i="1"/>
  <c r="H2639" i="1"/>
  <c r="I2639" i="1"/>
  <c r="J2639" i="1"/>
  <c r="H4513" i="1"/>
  <c r="I4513" i="1"/>
  <c r="J4513" i="1"/>
  <c r="H5727" i="1"/>
  <c r="I5727" i="1"/>
  <c r="J5727" i="1"/>
  <c r="H3552" i="1"/>
  <c r="I3552" i="1"/>
  <c r="J3552" i="1"/>
  <c r="H3844" i="1"/>
  <c r="I3844" i="1"/>
  <c r="J3844" i="1"/>
  <c r="H3553" i="1"/>
  <c r="I3553" i="1"/>
  <c r="J3553" i="1"/>
  <c r="H2640" i="1"/>
  <c r="I2640" i="1"/>
  <c r="J2640" i="1"/>
  <c r="H400" i="1"/>
  <c r="I400" i="1"/>
  <c r="J400" i="1"/>
  <c r="H4758" i="1"/>
  <c r="I4758" i="1"/>
  <c r="J4758" i="1"/>
  <c r="H5450" i="1"/>
  <c r="I5450" i="1"/>
  <c r="J5450" i="1"/>
  <c r="H2641" i="1"/>
  <c r="I2641" i="1"/>
  <c r="J2641" i="1"/>
  <c r="H3845" i="1"/>
  <c r="I3845" i="1"/>
  <c r="J3845" i="1"/>
  <c r="H2642" i="1"/>
  <c r="I2642" i="1"/>
  <c r="J2642" i="1"/>
  <c r="H3846" i="1"/>
  <c r="I3846" i="1"/>
  <c r="J3846" i="1"/>
  <c r="H4759" i="1"/>
  <c r="I4759" i="1"/>
  <c r="J4759" i="1"/>
  <c r="H5728" i="1"/>
  <c r="I5728" i="1"/>
  <c r="J5728" i="1"/>
  <c r="H5451" i="1"/>
  <c r="I5451" i="1"/>
  <c r="J5451" i="1"/>
  <c r="H5452" i="1"/>
  <c r="I5452" i="1"/>
  <c r="J5452" i="1"/>
  <c r="H4760" i="1"/>
  <c r="I4760" i="1"/>
  <c r="J4760" i="1"/>
  <c r="H2643" i="1"/>
  <c r="I2643" i="1"/>
  <c r="J2643" i="1"/>
  <c r="H2644" i="1"/>
  <c r="I2644" i="1"/>
  <c r="J2644" i="1"/>
  <c r="H4514" i="1"/>
  <c r="I4514" i="1"/>
  <c r="J4514" i="1"/>
  <c r="H5729" i="1"/>
  <c r="I5729" i="1"/>
  <c r="J5729" i="1"/>
  <c r="H3554" i="1"/>
  <c r="I3554" i="1"/>
  <c r="J3554" i="1"/>
  <c r="H3847" i="1"/>
  <c r="I3847" i="1"/>
  <c r="J3847" i="1"/>
  <c r="H3555" i="1"/>
  <c r="I3555" i="1"/>
  <c r="J3555" i="1"/>
  <c r="H2645" i="1"/>
  <c r="I2645" i="1"/>
  <c r="J2645" i="1"/>
  <c r="H401" i="1"/>
  <c r="I401" i="1"/>
  <c r="J401" i="1"/>
  <c r="H4761" i="1"/>
  <c r="I4761" i="1"/>
  <c r="J4761" i="1"/>
  <c r="H5453" i="1"/>
  <c r="I5453" i="1"/>
  <c r="J5453" i="1"/>
  <c r="H2646" i="1"/>
  <c r="I2646" i="1"/>
  <c r="J2646" i="1"/>
  <c r="H3848" i="1"/>
  <c r="I3848" i="1"/>
  <c r="J3848" i="1"/>
  <c r="H2647" i="1"/>
  <c r="I2647" i="1"/>
  <c r="J2647" i="1"/>
  <c r="H3849" i="1"/>
  <c r="I3849" i="1"/>
  <c r="J3849" i="1"/>
  <c r="H4762" i="1"/>
  <c r="I4762" i="1"/>
  <c r="J4762" i="1"/>
  <c r="H5730" i="1"/>
  <c r="I5730" i="1"/>
  <c r="J5730" i="1"/>
  <c r="H5454" i="1"/>
  <c r="I5454" i="1"/>
  <c r="J5454" i="1"/>
  <c r="H5455" i="1"/>
  <c r="I5455" i="1"/>
  <c r="J5455" i="1"/>
  <c r="H4763" i="1"/>
  <c r="I4763" i="1"/>
  <c r="J4763" i="1"/>
  <c r="H2648" i="1"/>
  <c r="I2648" i="1"/>
  <c r="J2648" i="1"/>
  <c r="H2649" i="1"/>
  <c r="I2649" i="1"/>
  <c r="J2649" i="1"/>
  <c r="H4515" i="1"/>
  <c r="I4515" i="1"/>
  <c r="J4515" i="1"/>
  <c r="H5731" i="1"/>
  <c r="I5731" i="1"/>
  <c r="J5731" i="1"/>
  <c r="H3556" i="1"/>
  <c r="I3556" i="1"/>
  <c r="J3556" i="1"/>
  <c r="H3850" i="1"/>
  <c r="I3850" i="1"/>
  <c r="J3850" i="1"/>
  <c r="H3557" i="1"/>
  <c r="I3557" i="1"/>
  <c r="J3557" i="1"/>
  <c r="H2650" i="1"/>
  <c r="I2650" i="1"/>
  <c r="J2650" i="1"/>
  <c r="H402" i="1"/>
  <c r="I402" i="1"/>
  <c r="J402" i="1"/>
  <c r="H4764" i="1"/>
  <c r="I4764" i="1"/>
  <c r="J4764" i="1"/>
  <c r="H5456" i="1"/>
  <c r="I5456" i="1"/>
  <c r="J5456" i="1"/>
  <c r="H2651" i="1"/>
  <c r="I2651" i="1"/>
  <c r="J2651" i="1"/>
  <c r="H3851" i="1"/>
  <c r="I3851" i="1"/>
  <c r="J3851" i="1"/>
  <c r="H2652" i="1"/>
  <c r="I2652" i="1"/>
  <c r="J2652" i="1"/>
  <c r="H3852" i="1"/>
  <c r="I3852" i="1"/>
  <c r="J3852" i="1"/>
  <c r="H4765" i="1"/>
  <c r="I4765" i="1"/>
  <c r="J4765" i="1"/>
  <c r="H5732" i="1"/>
  <c r="I5732" i="1"/>
  <c r="J5732" i="1"/>
  <c r="H5457" i="1"/>
  <c r="I5457" i="1"/>
  <c r="J5457" i="1"/>
  <c r="H5458" i="1"/>
  <c r="I5458" i="1"/>
  <c r="J5458" i="1"/>
  <c r="H4766" i="1"/>
  <c r="I4766" i="1"/>
  <c r="J4766" i="1"/>
  <c r="H2653" i="1"/>
  <c r="I2653" i="1"/>
  <c r="J2653" i="1"/>
  <c r="H2654" i="1"/>
  <c r="I2654" i="1"/>
  <c r="J2654" i="1"/>
  <c r="H4516" i="1"/>
  <c r="I4516" i="1"/>
  <c r="J4516" i="1"/>
  <c r="H5733" i="1"/>
  <c r="I5733" i="1"/>
  <c r="J5733" i="1"/>
  <c r="H3558" i="1"/>
  <c r="I3558" i="1"/>
  <c r="J3558" i="1"/>
  <c r="H3853" i="1"/>
  <c r="I3853" i="1"/>
  <c r="J3853" i="1"/>
  <c r="H3559" i="1"/>
  <c r="I3559" i="1"/>
  <c r="J3559" i="1"/>
  <c r="H2655" i="1"/>
  <c r="I2655" i="1"/>
  <c r="J2655" i="1"/>
  <c r="H403" i="1"/>
  <c r="I403" i="1"/>
  <c r="J403" i="1"/>
  <c r="H4767" i="1"/>
  <c r="I4767" i="1"/>
  <c r="J4767" i="1"/>
  <c r="H5459" i="1"/>
  <c r="I5459" i="1"/>
  <c r="J5459" i="1"/>
  <c r="H2656" i="1"/>
  <c r="I2656" i="1"/>
  <c r="J2656" i="1"/>
  <c r="H3854" i="1"/>
  <c r="I3854" i="1"/>
  <c r="J3854" i="1"/>
  <c r="H2657" i="1"/>
  <c r="I2657" i="1"/>
  <c r="J2657" i="1"/>
  <c r="H3855" i="1"/>
  <c r="I3855" i="1"/>
  <c r="J3855" i="1"/>
  <c r="H4768" i="1"/>
  <c r="I4768" i="1"/>
  <c r="J4768" i="1"/>
  <c r="H5734" i="1"/>
  <c r="I5734" i="1"/>
  <c r="J5734" i="1"/>
  <c r="H5460" i="1"/>
  <c r="I5460" i="1"/>
  <c r="J5460" i="1"/>
  <c r="H5461" i="1"/>
  <c r="I5461" i="1"/>
  <c r="J5461" i="1"/>
  <c r="H4769" i="1"/>
  <c r="I4769" i="1"/>
  <c r="J4769" i="1"/>
  <c r="H2658" i="1"/>
  <c r="I2658" i="1"/>
  <c r="J2658" i="1"/>
  <c r="H2659" i="1"/>
  <c r="I2659" i="1"/>
  <c r="J2659" i="1"/>
  <c r="H4517" i="1"/>
  <c r="I4517" i="1"/>
  <c r="J4517" i="1"/>
  <c r="H5735" i="1"/>
  <c r="I5735" i="1"/>
  <c r="J5735" i="1"/>
  <c r="H3560" i="1"/>
  <c r="I3560" i="1"/>
  <c r="J3560" i="1"/>
  <c r="H3856" i="1"/>
  <c r="I3856" i="1"/>
  <c r="J3856" i="1"/>
  <c r="H3561" i="1"/>
  <c r="I3561" i="1"/>
  <c r="J3561" i="1"/>
  <c r="H2660" i="1"/>
  <c r="I2660" i="1"/>
  <c r="J2660" i="1"/>
  <c r="H404" i="1"/>
  <c r="I404" i="1"/>
  <c r="J404" i="1"/>
  <c r="H4770" i="1"/>
  <c r="I4770" i="1"/>
  <c r="J4770" i="1"/>
  <c r="H5462" i="1"/>
  <c r="I5462" i="1"/>
  <c r="J5462" i="1"/>
  <c r="H2661" i="1"/>
  <c r="I2661" i="1"/>
  <c r="J2661" i="1"/>
  <c r="H3857" i="1"/>
  <c r="I3857" i="1"/>
  <c r="J3857" i="1"/>
  <c r="H2662" i="1"/>
  <c r="I2662" i="1"/>
  <c r="J2662" i="1"/>
  <c r="H3858" i="1"/>
  <c r="I3858" i="1"/>
  <c r="J3858" i="1"/>
  <c r="H4771" i="1"/>
  <c r="I4771" i="1"/>
  <c r="J4771" i="1"/>
  <c r="H5736" i="1"/>
  <c r="I5736" i="1"/>
  <c r="J5736" i="1"/>
  <c r="H5463" i="1"/>
  <c r="I5463" i="1"/>
  <c r="J5463" i="1"/>
  <c r="H5464" i="1"/>
  <c r="I5464" i="1"/>
  <c r="J5464" i="1"/>
  <c r="H4772" i="1"/>
  <c r="I4772" i="1"/>
  <c r="J4772" i="1"/>
  <c r="H2663" i="1"/>
  <c r="I2663" i="1"/>
  <c r="J2663" i="1"/>
  <c r="H2664" i="1"/>
  <c r="I2664" i="1"/>
  <c r="J2664" i="1"/>
  <c r="H4518" i="1"/>
  <c r="I4518" i="1"/>
  <c r="J4518" i="1"/>
  <c r="H5737" i="1"/>
  <c r="I5737" i="1"/>
  <c r="J5737" i="1"/>
  <c r="H3562" i="1"/>
  <c r="I3562" i="1"/>
  <c r="J3562" i="1"/>
  <c r="H3859" i="1"/>
  <c r="I3859" i="1"/>
  <c r="J3859" i="1"/>
  <c r="H3563" i="1"/>
  <c r="I3563" i="1"/>
  <c r="J3563" i="1"/>
  <c r="H2665" i="1"/>
  <c r="I2665" i="1"/>
  <c r="J2665" i="1"/>
  <c r="H405" i="1"/>
  <c r="I405" i="1"/>
  <c r="J405" i="1"/>
  <c r="H4773" i="1"/>
  <c r="I4773" i="1"/>
  <c r="J4773" i="1"/>
  <c r="H5465" i="1"/>
  <c r="I5465" i="1"/>
  <c r="J5465" i="1"/>
  <c r="H2666" i="1"/>
  <c r="I2666" i="1"/>
  <c r="J2666" i="1"/>
  <c r="H3860" i="1"/>
  <c r="I3860" i="1"/>
  <c r="J3860" i="1"/>
  <c r="H2667" i="1"/>
  <c r="I2667" i="1"/>
  <c r="J2667" i="1"/>
  <c r="H3861" i="1"/>
  <c r="I3861" i="1"/>
  <c r="J3861" i="1"/>
  <c r="H4774" i="1"/>
  <c r="I4774" i="1"/>
  <c r="J4774" i="1"/>
  <c r="H5738" i="1"/>
  <c r="I5738" i="1"/>
  <c r="J5738" i="1"/>
  <c r="H5466" i="1"/>
  <c r="I5466" i="1"/>
  <c r="J5466" i="1"/>
  <c r="H5467" i="1"/>
  <c r="I5467" i="1"/>
  <c r="J5467" i="1"/>
  <c r="H4775" i="1"/>
  <c r="I4775" i="1"/>
  <c r="J4775" i="1"/>
  <c r="H2668" i="1"/>
  <c r="I2668" i="1"/>
  <c r="J2668" i="1"/>
  <c r="H2669" i="1"/>
  <c r="I2669" i="1"/>
  <c r="J2669" i="1"/>
  <c r="H4519" i="1"/>
  <c r="I4519" i="1"/>
  <c r="J4519" i="1"/>
  <c r="H5739" i="1"/>
  <c r="I5739" i="1"/>
  <c r="J5739" i="1"/>
  <c r="H3564" i="1"/>
  <c r="I3564" i="1"/>
  <c r="J3564" i="1"/>
  <c r="H3862" i="1"/>
  <c r="I3862" i="1"/>
  <c r="J3862" i="1"/>
  <c r="H2670" i="1"/>
  <c r="I2670" i="1"/>
  <c r="J2670" i="1"/>
  <c r="H406" i="1"/>
  <c r="I406" i="1"/>
  <c r="J406" i="1"/>
  <c r="H2671" i="1"/>
  <c r="I2671" i="1"/>
  <c r="J2671" i="1"/>
  <c r="H2672" i="1"/>
  <c r="I2672" i="1"/>
  <c r="J2672" i="1"/>
  <c r="H407" i="1"/>
  <c r="I407" i="1"/>
  <c r="J407" i="1"/>
  <c r="H2673" i="1"/>
  <c r="I2673" i="1"/>
  <c r="J2673" i="1"/>
  <c r="H2674" i="1"/>
  <c r="I2674" i="1"/>
  <c r="J2674" i="1"/>
  <c r="H408" i="1"/>
  <c r="I408" i="1"/>
  <c r="J408" i="1"/>
  <c r="H2675" i="1"/>
  <c r="I2675" i="1"/>
  <c r="J2675" i="1"/>
  <c r="H2676" i="1"/>
  <c r="I2676" i="1"/>
  <c r="J2676" i="1"/>
  <c r="H2677" i="1"/>
  <c r="I2677" i="1"/>
  <c r="J2677" i="1"/>
  <c r="H409" i="1"/>
  <c r="I409" i="1"/>
  <c r="J409" i="1"/>
  <c r="H2678" i="1"/>
  <c r="I2678" i="1"/>
  <c r="J2678" i="1"/>
  <c r="H3565" i="1"/>
  <c r="I3565" i="1"/>
  <c r="J3565" i="1"/>
  <c r="H2679" i="1"/>
  <c r="I2679" i="1"/>
  <c r="J2679" i="1"/>
  <c r="H4776" i="1"/>
  <c r="I4776" i="1"/>
  <c r="J4776" i="1"/>
  <c r="H2680" i="1"/>
  <c r="I2680" i="1"/>
  <c r="J2680" i="1"/>
  <c r="H2681" i="1"/>
  <c r="I2681" i="1"/>
  <c r="J2681" i="1"/>
  <c r="H4777" i="1"/>
  <c r="I4777" i="1"/>
  <c r="J4777" i="1"/>
  <c r="H2682" i="1"/>
  <c r="I2682" i="1"/>
  <c r="J2682" i="1"/>
  <c r="H2683" i="1"/>
  <c r="I2683" i="1"/>
  <c r="J2683" i="1"/>
  <c r="H2684" i="1"/>
  <c r="I2684" i="1"/>
  <c r="J2684" i="1"/>
  <c r="H3566" i="1"/>
  <c r="I3566" i="1"/>
  <c r="J3566" i="1"/>
  <c r="H2685" i="1"/>
  <c r="I2685" i="1"/>
  <c r="J2685" i="1"/>
  <c r="H2686" i="1"/>
  <c r="I2686" i="1"/>
  <c r="J2686" i="1"/>
  <c r="H2687" i="1"/>
  <c r="I2687" i="1"/>
  <c r="J2687" i="1"/>
  <c r="H4520" i="1"/>
  <c r="I4520" i="1"/>
  <c r="J4520" i="1"/>
  <c r="H2688" i="1"/>
  <c r="I2688" i="1"/>
  <c r="J2688" i="1"/>
  <c r="H2689" i="1"/>
  <c r="I2689" i="1"/>
  <c r="J2689" i="1"/>
  <c r="H2690" i="1"/>
  <c r="I2690" i="1"/>
  <c r="J2690" i="1"/>
  <c r="H2691" i="1"/>
  <c r="I2691" i="1"/>
  <c r="J2691" i="1"/>
  <c r="H3322" i="1"/>
  <c r="I3322" i="1"/>
  <c r="J3322" i="1"/>
  <c r="H2692" i="1"/>
  <c r="I2692" i="1"/>
  <c r="J2692" i="1"/>
  <c r="H2693" i="1"/>
  <c r="I2693" i="1"/>
  <c r="J2693" i="1"/>
  <c r="H4521" i="1"/>
  <c r="I4521" i="1"/>
  <c r="J4521" i="1"/>
  <c r="H5799" i="1"/>
  <c r="I5799" i="1"/>
  <c r="J5799" i="1"/>
  <c r="H4522" i="1"/>
  <c r="I4522" i="1"/>
  <c r="J4522" i="1"/>
  <c r="H3323" i="1"/>
  <c r="I3323" i="1"/>
  <c r="J3323" i="1"/>
  <c r="H2694" i="1"/>
  <c r="I2694" i="1"/>
  <c r="J2694" i="1"/>
  <c r="H4523" i="1"/>
  <c r="I4523" i="1"/>
  <c r="J4523" i="1"/>
  <c r="H410" i="1"/>
  <c r="I410" i="1"/>
  <c r="J410" i="1"/>
  <c r="H5573" i="1"/>
  <c r="I5573" i="1"/>
  <c r="J5573" i="1"/>
  <c r="H2695" i="1"/>
  <c r="I2695" i="1"/>
  <c r="J2695" i="1"/>
  <c r="H2696" i="1"/>
  <c r="I2696" i="1"/>
  <c r="J2696" i="1"/>
  <c r="H4524" i="1"/>
  <c r="I4524" i="1"/>
  <c r="J4524" i="1"/>
  <c r="H2697" i="1"/>
  <c r="I2697" i="1"/>
  <c r="J2697" i="1"/>
  <c r="H5300" i="1"/>
  <c r="I5300" i="1"/>
  <c r="J5300" i="1"/>
  <c r="H4162" i="1"/>
  <c r="I4162" i="1"/>
  <c r="J4162" i="1"/>
  <c r="H2698" i="1"/>
  <c r="I2698" i="1"/>
  <c r="J2698" i="1"/>
  <c r="H5301" i="1"/>
  <c r="I5301" i="1"/>
  <c r="J5301" i="1"/>
  <c r="H4163" i="1"/>
  <c r="I4163" i="1"/>
  <c r="J4163" i="1"/>
  <c r="H2699" i="1"/>
  <c r="I2699" i="1"/>
  <c r="J2699" i="1"/>
  <c r="H4778" i="1"/>
  <c r="I4778" i="1"/>
  <c r="J4778" i="1"/>
  <c r="H5740" i="1"/>
  <c r="I5740" i="1"/>
  <c r="J5740" i="1"/>
  <c r="H2700" i="1"/>
  <c r="I2700" i="1"/>
  <c r="J2700" i="1"/>
  <c r="H4525" i="1"/>
  <c r="I4525" i="1"/>
  <c r="J4525" i="1"/>
  <c r="H2701" i="1"/>
  <c r="I2701" i="1"/>
  <c r="J2701" i="1"/>
  <c r="H5741" i="1"/>
  <c r="I5741" i="1"/>
  <c r="J5741" i="1"/>
  <c r="H5742" i="1"/>
  <c r="I5742" i="1"/>
  <c r="J5742" i="1"/>
  <c r="H4779" i="1"/>
  <c r="I4779" i="1"/>
  <c r="J4779" i="1"/>
  <c r="H5216" i="1"/>
  <c r="I5216" i="1"/>
  <c r="J5216" i="1"/>
  <c r="H4780" i="1"/>
  <c r="I4780" i="1"/>
  <c r="J4780" i="1"/>
  <c r="H2702" i="1"/>
  <c r="I2702" i="1"/>
  <c r="J2702" i="1"/>
  <c r="H3863" i="1"/>
  <c r="I3863" i="1"/>
  <c r="J3863" i="1"/>
  <c r="H4781" i="1"/>
  <c r="I4781" i="1"/>
  <c r="J4781" i="1"/>
  <c r="H3864" i="1"/>
  <c r="I3864" i="1"/>
  <c r="J3864" i="1"/>
  <c r="H4782" i="1"/>
  <c r="I4782" i="1"/>
  <c r="J4782" i="1"/>
  <c r="H4526" i="1"/>
  <c r="I4526" i="1"/>
  <c r="J4526" i="1"/>
  <c r="H5743" i="1"/>
  <c r="I5743" i="1"/>
  <c r="J5743" i="1"/>
  <c r="H3865" i="1"/>
  <c r="I3865" i="1"/>
  <c r="J3865" i="1"/>
  <c r="H3866" i="1"/>
  <c r="I3866" i="1"/>
  <c r="J3866" i="1"/>
  <c r="H411" i="1"/>
  <c r="I411" i="1"/>
  <c r="J411" i="1"/>
  <c r="H2703" i="1"/>
  <c r="I2703" i="1"/>
  <c r="J2703" i="1"/>
  <c r="H5744" i="1"/>
  <c r="I5744" i="1"/>
  <c r="J5744" i="1"/>
  <c r="H3567" i="1"/>
  <c r="I3567" i="1"/>
  <c r="J3567" i="1"/>
  <c r="H2704" i="1"/>
  <c r="I2704" i="1"/>
  <c r="J2704" i="1"/>
  <c r="H2705" i="1"/>
  <c r="I2705" i="1"/>
  <c r="J2705" i="1"/>
  <c r="H2706" i="1"/>
  <c r="I2706" i="1"/>
  <c r="J2706" i="1"/>
  <c r="H2707" i="1"/>
  <c r="I2707" i="1"/>
  <c r="J2707" i="1"/>
  <c r="H5745" i="1"/>
  <c r="I5745" i="1"/>
  <c r="J5745" i="1"/>
  <c r="H5468" i="1"/>
  <c r="I5468" i="1"/>
  <c r="J5468" i="1"/>
  <c r="H3867" i="1"/>
  <c r="I3867" i="1"/>
  <c r="J3867" i="1"/>
  <c r="H3324" i="1"/>
  <c r="I3324" i="1"/>
  <c r="J3324" i="1"/>
  <c r="H2708" i="1"/>
  <c r="I2708" i="1"/>
  <c r="J2708" i="1"/>
  <c r="H3325" i="1"/>
  <c r="I3325" i="1"/>
  <c r="J3325" i="1"/>
  <c r="H3326" i="1"/>
  <c r="I3326" i="1"/>
  <c r="J3326" i="1"/>
  <c r="H3327" i="1"/>
  <c r="I3327" i="1"/>
  <c r="J3327" i="1"/>
  <c r="H3328" i="1"/>
  <c r="I3328" i="1"/>
  <c r="J3328" i="1"/>
  <c r="H3329" i="1"/>
  <c r="I3329" i="1"/>
  <c r="J3329" i="1"/>
  <c r="H3330" i="1"/>
  <c r="I3330" i="1"/>
  <c r="J3330" i="1"/>
  <c r="H5217" i="1"/>
  <c r="I5217" i="1"/>
  <c r="J5217" i="1"/>
  <c r="H5963" i="1"/>
  <c r="I5963" i="1"/>
  <c r="J5963" i="1"/>
  <c r="H3331" i="1"/>
  <c r="I3331" i="1"/>
  <c r="J3331" i="1"/>
  <c r="H2709" i="1"/>
  <c r="I2709" i="1"/>
  <c r="J2709" i="1"/>
  <c r="H3332" i="1"/>
  <c r="I3332" i="1"/>
  <c r="J3332" i="1"/>
  <c r="H5218" i="1"/>
  <c r="I5218" i="1"/>
  <c r="J5218" i="1"/>
  <c r="H3333" i="1"/>
  <c r="I3333" i="1"/>
  <c r="J3333" i="1"/>
  <c r="H2710" i="1"/>
  <c r="I2710" i="1"/>
  <c r="J2710" i="1"/>
  <c r="H4783" i="1"/>
  <c r="I4783" i="1"/>
  <c r="J4783" i="1"/>
  <c r="H4784" i="1"/>
  <c r="I4784" i="1"/>
  <c r="J4784" i="1"/>
  <c r="H2711" i="1"/>
  <c r="I2711" i="1"/>
  <c r="J2711" i="1"/>
  <c r="H4785" i="1"/>
  <c r="I4785" i="1"/>
  <c r="J4785" i="1"/>
  <c r="H5964" i="1"/>
  <c r="I5964" i="1"/>
  <c r="J5964" i="1"/>
  <c r="H4786" i="1"/>
  <c r="I4786" i="1"/>
  <c r="J4786" i="1"/>
  <c r="H5965" i="1"/>
  <c r="I5965" i="1"/>
  <c r="J5965" i="1"/>
  <c r="H3568" i="1"/>
  <c r="I3568" i="1"/>
  <c r="J3568" i="1"/>
  <c r="H2712" i="1"/>
  <c r="I2712" i="1"/>
  <c r="J2712" i="1"/>
  <c r="H2713" i="1"/>
  <c r="I2713" i="1"/>
  <c r="J2713" i="1"/>
  <c r="H4527" i="1"/>
  <c r="I4527" i="1"/>
  <c r="J4527" i="1"/>
  <c r="H2714" i="1"/>
  <c r="I2714" i="1"/>
  <c r="J2714" i="1"/>
  <c r="H2715" i="1"/>
  <c r="I2715" i="1"/>
  <c r="J2715" i="1"/>
  <c r="H4528" i="1"/>
  <c r="I4528" i="1"/>
  <c r="J4528" i="1"/>
  <c r="H4787" i="1"/>
  <c r="I4787" i="1"/>
  <c r="J4787" i="1"/>
  <c r="H3569" i="1"/>
  <c r="I3569" i="1"/>
  <c r="J3569" i="1"/>
  <c r="H2716" i="1"/>
  <c r="I2716" i="1"/>
  <c r="J2716" i="1"/>
  <c r="H2717" i="1"/>
  <c r="I2717" i="1"/>
  <c r="J2717" i="1"/>
  <c r="H2718" i="1"/>
  <c r="I2718" i="1"/>
  <c r="J2718" i="1"/>
  <c r="H2719" i="1"/>
  <c r="I2719" i="1"/>
  <c r="J2719" i="1"/>
  <c r="H2720" i="1"/>
  <c r="I2720" i="1"/>
  <c r="J2720" i="1"/>
  <c r="H412" i="1"/>
  <c r="I412" i="1"/>
  <c r="J412" i="1"/>
  <c r="H2721" i="1"/>
  <c r="I2721" i="1"/>
  <c r="J2721" i="1"/>
  <c r="H2722" i="1"/>
  <c r="I2722" i="1"/>
  <c r="J2722" i="1"/>
  <c r="H2723" i="1"/>
  <c r="I2723" i="1"/>
  <c r="J2723" i="1"/>
  <c r="H2724" i="1"/>
  <c r="I2724" i="1"/>
  <c r="J2724" i="1"/>
  <c r="H2725" i="1"/>
  <c r="I2725" i="1"/>
  <c r="J2725" i="1"/>
  <c r="H6035" i="1"/>
  <c r="I6035" i="1"/>
  <c r="J6035" i="1"/>
  <c r="H2726" i="1"/>
  <c r="I2726" i="1"/>
  <c r="J2726" i="1"/>
  <c r="H2727" i="1"/>
  <c r="I2727" i="1"/>
  <c r="J2727" i="1"/>
  <c r="H2728" i="1"/>
  <c r="I2728" i="1"/>
  <c r="J2728" i="1"/>
  <c r="H2729" i="1"/>
  <c r="I2729" i="1"/>
  <c r="J2729" i="1"/>
  <c r="H2730" i="1"/>
  <c r="I2730" i="1"/>
  <c r="J2730" i="1"/>
  <c r="H2731" i="1"/>
  <c r="I2731" i="1"/>
  <c r="J2731" i="1"/>
  <c r="H6140" i="1"/>
  <c r="I6140" i="1"/>
  <c r="J6140" i="1"/>
  <c r="H3868" i="1"/>
  <c r="I3868" i="1"/>
  <c r="J3868" i="1"/>
  <c r="H3570" i="1"/>
  <c r="I3570" i="1"/>
  <c r="J3570" i="1"/>
  <c r="H2732" i="1"/>
  <c r="I2732" i="1"/>
  <c r="J2732" i="1"/>
  <c r="H413" i="1"/>
  <c r="I413" i="1"/>
  <c r="J413" i="1"/>
  <c r="H3062" i="1"/>
  <c r="I3062" i="1"/>
  <c r="J3062" i="1"/>
  <c r="H5761" i="1"/>
  <c r="I5761" i="1"/>
  <c r="J5761" i="1"/>
  <c r="H3082" i="1"/>
  <c r="I3082" i="1"/>
  <c r="J3082" i="1"/>
  <c r="H2733" i="1"/>
  <c r="I2733" i="1"/>
  <c r="J2733" i="1"/>
  <c r="H5469" i="1"/>
  <c r="I5469" i="1"/>
  <c r="J5469" i="1"/>
  <c r="H3869" i="1"/>
  <c r="I3869" i="1"/>
  <c r="J3869" i="1"/>
  <c r="H3870" i="1"/>
  <c r="I3870" i="1"/>
  <c r="J3870" i="1"/>
  <c r="H3871" i="1"/>
  <c r="I3871" i="1"/>
  <c r="J3871" i="1"/>
  <c r="H5966" i="1"/>
  <c r="I5966" i="1"/>
  <c r="J5966" i="1"/>
  <c r="H2734" i="1"/>
  <c r="I2734" i="1"/>
  <c r="J2734" i="1"/>
  <c r="H3571" i="1"/>
  <c r="I3571" i="1"/>
  <c r="J3571" i="1"/>
  <c r="H5219" i="1"/>
  <c r="I5219" i="1"/>
  <c r="J5219" i="1"/>
  <c r="H5220" i="1"/>
  <c r="I5220" i="1"/>
  <c r="J5220" i="1"/>
  <c r="H6141" i="1"/>
  <c r="I6141" i="1"/>
  <c r="J6141" i="1"/>
  <c r="H2735" i="1"/>
  <c r="I2735" i="1"/>
  <c r="J2735" i="1"/>
  <c r="H6292" i="1"/>
  <c r="I6292" i="1"/>
  <c r="J6292" i="1"/>
  <c r="H5221" i="1"/>
  <c r="I5221" i="1"/>
  <c r="J5221" i="1"/>
  <c r="H6293" i="1"/>
  <c r="I6293" i="1"/>
  <c r="J6293" i="1"/>
  <c r="H5222" i="1"/>
  <c r="I5222" i="1"/>
  <c r="J5222" i="1"/>
  <c r="H5223" i="1"/>
  <c r="I5223" i="1"/>
  <c r="J5223" i="1"/>
  <c r="H6142" i="1"/>
  <c r="I6142" i="1"/>
  <c r="J6142" i="1"/>
  <c r="H3572" i="1"/>
  <c r="I3572" i="1"/>
  <c r="J3572" i="1"/>
  <c r="H2736" i="1"/>
  <c r="I2736" i="1"/>
  <c r="J2736" i="1"/>
  <c r="H2737" i="1"/>
  <c r="I2737" i="1"/>
  <c r="J2737" i="1"/>
  <c r="H2738" i="1"/>
  <c r="I2738" i="1"/>
  <c r="J2738" i="1"/>
  <c r="H2739" i="1"/>
  <c r="I2739" i="1"/>
  <c r="J2739" i="1"/>
  <c r="H6294" i="1"/>
  <c r="I6294" i="1"/>
  <c r="J6294" i="1"/>
  <c r="H5224" i="1"/>
  <c r="I5224" i="1"/>
  <c r="J5224" i="1"/>
  <c r="H6295" i="1"/>
  <c r="I6295" i="1"/>
  <c r="J6295" i="1"/>
  <c r="H5225" i="1"/>
  <c r="I5225" i="1"/>
  <c r="J5225" i="1"/>
  <c r="H5226" i="1"/>
  <c r="I5226" i="1"/>
  <c r="J5226" i="1"/>
  <c r="H2740" i="1"/>
  <c r="I2740" i="1"/>
  <c r="J2740" i="1"/>
  <c r="H414" i="1"/>
  <c r="I414" i="1"/>
  <c r="J414" i="1"/>
  <c r="H3872" i="1"/>
  <c r="I3872" i="1"/>
  <c r="J3872" i="1"/>
  <c r="H2741" i="1"/>
  <c r="I2741" i="1"/>
  <c r="J2741" i="1"/>
  <c r="H5227" i="1"/>
  <c r="I5227" i="1"/>
  <c r="J5227" i="1"/>
  <c r="H6296" i="1"/>
  <c r="I6296" i="1"/>
  <c r="J6296" i="1"/>
  <c r="H5228" i="1"/>
  <c r="I5228" i="1"/>
  <c r="J5228" i="1"/>
  <c r="H6297" i="1"/>
  <c r="I6297" i="1"/>
  <c r="J6297" i="1"/>
  <c r="H5229" i="1"/>
  <c r="I5229" i="1"/>
  <c r="J5229" i="1"/>
  <c r="H5230" i="1"/>
  <c r="I5230" i="1"/>
  <c r="J5230" i="1"/>
  <c r="H677" i="1"/>
  <c r="I677" i="1"/>
  <c r="J677" i="1"/>
  <c r="H2742" i="1"/>
  <c r="I2742" i="1"/>
  <c r="J2742" i="1"/>
  <c r="H2743" i="1"/>
  <c r="I2743" i="1"/>
  <c r="J2743" i="1"/>
  <c r="H4788" i="1"/>
  <c r="I4788" i="1"/>
  <c r="J4788" i="1"/>
  <c r="H2744" i="1"/>
  <c r="I2744" i="1"/>
  <c r="J2744" i="1"/>
  <c r="H2745" i="1"/>
  <c r="I2745" i="1"/>
  <c r="J2745" i="1"/>
  <c r="H2746" i="1"/>
  <c r="I2746" i="1"/>
  <c r="J2746" i="1"/>
  <c r="H2747" i="1"/>
  <c r="I2747" i="1"/>
  <c r="J2747" i="1"/>
  <c r="H4789" i="1"/>
  <c r="I4789" i="1"/>
  <c r="J4789" i="1"/>
  <c r="H2748" i="1"/>
  <c r="I2748" i="1"/>
  <c r="J2748" i="1"/>
  <c r="H2749" i="1"/>
  <c r="I2749" i="1"/>
  <c r="J2749" i="1"/>
  <c r="H2750" i="1"/>
  <c r="I2750" i="1"/>
  <c r="J2750" i="1"/>
  <c r="H2751" i="1"/>
  <c r="I2751" i="1"/>
  <c r="J2751" i="1"/>
  <c r="H4790" i="1"/>
  <c r="I4790" i="1"/>
  <c r="J4790" i="1"/>
  <c r="H2752" i="1"/>
  <c r="I2752" i="1"/>
  <c r="J2752" i="1"/>
  <c r="H2753" i="1"/>
  <c r="I2753" i="1"/>
  <c r="J2753" i="1"/>
  <c r="H2754" i="1"/>
  <c r="I2754" i="1"/>
  <c r="J2754" i="1"/>
  <c r="H2755" i="1"/>
  <c r="I2755" i="1"/>
  <c r="J2755" i="1"/>
  <c r="H4791" i="1"/>
  <c r="I4791" i="1"/>
  <c r="J4791" i="1"/>
  <c r="H2756" i="1"/>
  <c r="I2756" i="1"/>
  <c r="J2756" i="1"/>
  <c r="H2757" i="1"/>
  <c r="I2757" i="1"/>
  <c r="J2757" i="1"/>
  <c r="H415" i="1"/>
  <c r="I415" i="1"/>
  <c r="J415" i="1"/>
  <c r="H6298" i="1"/>
  <c r="I6298" i="1"/>
  <c r="J6298" i="1"/>
  <c r="H5231" i="1"/>
  <c r="I5231" i="1"/>
  <c r="J5231" i="1"/>
  <c r="H6299" i="1"/>
  <c r="I6299" i="1"/>
  <c r="J6299" i="1"/>
  <c r="H5232" i="1"/>
  <c r="I5232" i="1"/>
  <c r="J5232" i="1"/>
  <c r="H5233" i="1"/>
  <c r="I5233" i="1"/>
  <c r="J5233" i="1"/>
  <c r="H2758" i="1"/>
  <c r="I2758" i="1"/>
  <c r="J2758" i="1"/>
  <c r="H2759" i="1"/>
  <c r="I2759" i="1"/>
  <c r="J2759" i="1"/>
  <c r="H416" i="1"/>
  <c r="I416" i="1"/>
  <c r="J416" i="1"/>
  <c r="H2760" i="1"/>
  <c r="I2760" i="1"/>
  <c r="J2760" i="1"/>
  <c r="H6323" i="1"/>
  <c r="I6323" i="1"/>
  <c r="J6323" i="1"/>
  <c r="H2761" i="1"/>
  <c r="I2761" i="1"/>
  <c r="J2761" i="1"/>
  <c r="H5574" i="1"/>
  <c r="I5574" i="1"/>
  <c r="J5574" i="1"/>
  <c r="H5234" i="1"/>
  <c r="I5234" i="1"/>
  <c r="J5234" i="1"/>
  <c r="H2762" i="1"/>
  <c r="I2762" i="1"/>
  <c r="J2762" i="1"/>
  <c r="H2763" i="1"/>
  <c r="I2763" i="1"/>
  <c r="J2763" i="1"/>
  <c r="H642" i="1"/>
  <c r="I642" i="1"/>
  <c r="J642" i="1"/>
  <c r="H2764" i="1"/>
  <c r="I2764" i="1"/>
  <c r="J2764" i="1"/>
  <c r="H2765" i="1"/>
  <c r="I2765" i="1"/>
  <c r="J2765" i="1"/>
  <c r="H2766" i="1"/>
  <c r="I2766" i="1"/>
  <c r="J2766" i="1"/>
  <c r="H2767" i="1"/>
  <c r="I2767" i="1"/>
  <c r="J2767" i="1"/>
  <c r="H417" i="1"/>
  <c r="I417" i="1"/>
  <c r="J417" i="1"/>
  <c r="H2768" i="1"/>
  <c r="I2768" i="1"/>
  <c r="J2768" i="1"/>
  <c r="H2769" i="1"/>
  <c r="I2769" i="1"/>
  <c r="J2769" i="1"/>
  <c r="H2770" i="1"/>
  <c r="I2770" i="1"/>
  <c r="J2770" i="1"/>
  <c r="H2771" i="1"/>
  <c r="I2771" i="1"/>
  <c r="J2771" i="1"/>
  <c r="H2772" i="1"/>
  <c r="I2772" i="1"/>
  <c r="J2772" i="1"/>
  <c r="H2773" i="1"/>
  <c r="I2773" i="1"/>
  <c r="J2773" i="1"/>
  <c r="H3573" i="1"/>
  <c r="I3573" i="1"/>
  <c r="J3573" i="1"/>
  <c r="H2774" i="1"/>
  <c r="I2774" i="1"/>
  <c r="J2774" i="1"/>
  <c r="H418" i="1"/>
  <c r="I418" i="1"/>
  <c r="J418" i="1"/>
  <c r="H4529" i="1"/>
  <c r="I4529" i="1"/>
  <c r="J4529" i="1"/>
  <c r="H592" i="1"/>
  <c r="I592" i="1"/>
  <c r="J592" i="1"/>
  <c r="H557" i="1"/>
  <c r="I557" i="1"/>
  <c r="J557" i="1"/>
  <c r="H6300" i="1"/>
  <c r="I6300" i="1"/>
  <c r="J6300" i="1"/>
  <c r="H2775" i="1"/>
  <c r="I2775" i="1"/>
  <c r="J2775" i="1"/>
  <c r="H5967" i="1"/>
  <c r="I5967" i="1"/>
  <c r="J5967" i="1"/>
  <c r="H5968" i="1"/>
  <c r="I5968" i="1"/>
  <c r="J5968" i="1"/>
  <c r="H2776" i="1"/>
  <c r="I2776" i="1"/>
  <c r="J2776" i="1"/>
  <c r="H2777" i="1"/>
  <c r="I2777" i="1"/>
  <c r="J2777" i="1"/>
  <c r="H2778" i="1"/>
  <c r="I2778" i="1"/>
  <c r="J2778" i="1"/>
  <c r="H6301" i="1"/>
  <c r="I6301" i="1"/>
  <c r="J6301" i="1"/>
  <c r="H5575" i="1"/>
  <c r="I5575" i="1"/>
  <c r="J5575" i="1"/>
  <c r="H6302" i="1"/>
  <c r="I6302" i="1"/>
  <c r="J6302" i="1"/>
  <c r="H5576" i="1"/>
  <c r="I5576" i="1"/>
  <c r="J5576" i="1"/>
  <c r="H4530" i="1"/>
  <c r="I4530" i="1"/>
  <c r="J4530" i="1"/>
  <c r="H2779" i="1"/>
  <c r="I2779" i="1"/>
  <c r="J2779" i="1"/>
  <c r="H419" i="1"/>
  <c r="I419" i="1"/>
  <c r="J419" i="1"/>
  <c r="H2780" i="1"/>
  <c r="I2780" i="1"/>
  <c r="J2780" i="1"/>
  <c r="H5969" i="1"/>
  <c r="I5969" i="1"/>
  <c r="J5969" i="1"/>
  <c r="H2781" i="1"/>
  <c r="I2781" i="1"/>
  <c r="J2781" i="1"/>
  <c r="H420" i="1"/>
  <c r="I420" i="1"/>
  <c r="J420" i="1"/>
  <c r="H2782" i="1"/>
  <c r="I2782" i="1"/>
  <c r="J2782" i="1"/>
  <c r="H421" i="1"/>
  <c r="I421" i="1"/>
  <c r="J421" i="1"/>
  <c r="H2783" i="1"/>
  <c r="I2783" i="1"/>
  <c r="J2783" i="1"/>
  <c r="H2784" i="1"/>
  <c r="I2784" i="1"/>
  <c r="J2784" i="1"/>
  <c r="H613" i="1"/>
  <c r="I613" i="1"/>
  <c r="J613" i="1"/>
  <c r="H2785" i="1"/>
  <c r="I2785" i="1"/>
  <c r="J2785" i="1"/>
  <c r="H6303" i="1"/>
  <c r="I6303" i="1"/>
  <c r="J6303" i="1"/>
  <c r="H2786" i="1"/>
  <c r="I2786" i="1"/>
  <c r="J2786" i="1"/>
  <c r="H5235" i="1"/>
  <c r="I5235" i="1"/>
  <c r="J5235" i="1"/>
  <c r="H422" i="1"/>
  <c r="I422" i="1"/>
  <c r="J422" i="1"/>
  <c r="H2787" i="1"/>
  <c r="I2787" i="1"/>
  <c r="J2787" i="1"/>
  <c r="H5236" i="1"/>
  <c r="I5236" i="1"/>
  <c r="J5236" i="1"/>
  <c r="H5237" i="1"/>
  <c r="I5237" i="1"/>
  <c r="J5237" i="1"/>
  <c r="H2788" i="1"/>
  <c r="I2788" i="1"/>
  <c r="J2788" i="1"/>
  <c r="H2789" i="1"/>
  <c r="I2789" i="1"/>
  <c r="J2789" i="1"/>
  <c r="H3574" i="1"/>
  <c r="I3574" i="1"/>
  <c r="J3574" i="1"/>
  <c r="H423" i="1"/>
  <c r="I423" i="1"/>
  <c r="J423" i="1"/>
  <c r="H2790" i="1"/>
  <c r="I2790" i="1"/>
  <c r="J2790" i="1"/>
  <c r="H4164" i="1"/>
  <c r="I4164" i="1"/>
  <c r="J4164" i="1"/>
  <c r="H2791" i="1"/>
  <c r="I2791" i="1"/>
  <c r="J2791" i="1"/>
  <c r="H3575" i="1"/>
  <c r="I3575" i="1"/>
  <c r="J3575" i="1"/>
  <c r="H4792" i="1"/>
  <c r="I4792" i="1"/>
  <c r="J4792" i="1"/>
  <c r="H2792" i="1"/>
  <c r="I2792" i="1"/>
  <c r="J2792" i="1"/>
  <c r="H2793" i="1"/>
  <c r="I2793" i="1"/>
  <c r="J2793" i="1"/>
  <c r="H2794" i="1"/>
  <c r="I2794" i="1"/>
  <c r="J2794" i="1"/>
  <c r="H5470" i="1"/>
  <c r="I5470" i="1"/>
  <c r="J5470" i="1"/>
  <c r="H2795" i="1"/>
  <c r="I2795" i="1"/>
  <c r="J2795" i="1"/>
  <c r="H741" i="1"/>
  <c r="I741" i="1"/>
  <c r="J741" i="1"/>
  <c r="H424" i="1"/>
  <c r="I424" i="1"/>
  <c r="J424" i="1"/>
  <c r="H2796" i="1"/>
  <c r="I2796" i="1"/>
  <c r="J2796" i="1"/>
  <c r="H760" i="1"/>
  <c r="I760" i="1"/>
  <c r="J760" i="1"/>
  <c r="H6218" i="1"/>
  <c r="I6218" i="1"/>
  <c r="J6218" i="1"/>
  <c r="H425" i="1"/>
  <c r="I425" i="1"/>
  <c r="J425" i="1"/>
  <c r="H426" i="1"/>
  <c r="I426" i="1"/>
  <c r="J426" i="1"/>
  <c r="H761" i="1"/>
  <c r="I761" i="1"/>
  <c r="J761" i="1"/>
  <c r="H6219" i="1"/>
  <c r="I6219" i="1"/>
  <c r="J6219" i="1"/>
  <c r="H2797" i="1"/>
  <c r="I2797" i="1"/>
  <c r="J2797" i="1"/>
  <c r="H4165" i="1"/>
  <c r="I4165" i="1"/>
  <c r="J4165" i="1"/>
  <c r="H4166" i="1"/>
  <c r="I4166" i="1"/>
  <c r="J4166" i="1"/>
  <c r="H6143" i="1"/>
  <c r="I6143" i="1"/>
  <c r="J6143" i="1"/>
  <c r="H3873" i="1"/>
  <c r="I3873" i="1"/>
  <c r="J3873" i="1"/>
  <c r="H2798" i="1"/>
  <c r="I2798" i="1"/>
  <c r="J2798" i="1"/>
  <c r="H5238" i="1"/>
  <c r="I5238" i="1"/>
  <c r="J5238" i="1"/>
  <c r="H2799" i="1"/>
  <c r="I2799" i="1"/>
  <c r="J2799" i="1"/>
  <c r="H427" i="1"/>
  <c r="I427" i="1"/>
  <c r="J427" i="1"/>
  <c r="H428" i="1"/>
  <c r="I428" i="1"/>
  <c r="J428" i="1"/>
  <c r="H2800" i="1"/>
  <c r="I2800" i="1"/>
  <c r="J2800" i="1"/>
  <c r="H5577" i="1"/>
  <c r="I5577" i="1"/>
  <c r="J5577" i="1"/>
  <c r="H589" i="1"/>
  <c r="I589" i="1"/>
  <c r="J589" i="1"/>
  <c r="H5239" i="1"/>
  <c r="I5239" i="1"/>
  <c r="J5239" i="1"/>
  <c r="H2801" i="1"/>
  <c r="I2801" i="1"/>
  <c r="J2801" i="1"/>
  <c r="H2802" i="1"/>
  <c r="I2802" i="1"/>
  <c r="J2802" i="1"/>
  <c r="H2803" i="1"/>
  <c r="I2803" i="1"/>
  <c r="J2803" i="1"/>
  <c r="H4531" i="1"/>
  <c r="I4531" i="1"/>
  <c r="J4531" i="1"/>
  <c r="H2804" i="1"/>
  <c r="I2804" i="1"/>
  <c r="J2804" i="1"/>
  <c r="H2805" i="1"/>
  <c r="I2805" i="1"/>
  <c r="J2805" i="1"/>
  <c r="H4167" i="1"/>
  <c r="I4167" i="1"/>
  <c r="J4167" i="1"/>
  <c r="H2806" i="1"/>
  <c r="I2806" i="1"/>
  <c r="J2806" i="1"/>
  <c r="H2807" i="1"/>
  <c r="I2807" i="1"/>
  <c r="J2807" i="1"/>
  <c r="H5578" i="1"/>
  <c r="I5578" i="1"/>
  <c r="J5578" i="1"/>
  <c r="H2808" i="1"/>
  <c r="I2808" i="1"/>
  <c r="J2808" i="1"/>
  <c r="H2809" i="1"/>
  <c r="I2809" i="1"/>
  <c r="J2809" i="1"/>
  <c r="H5579" i="1"/>
  <c r="I5579" i="1"/>
  <c r="J5579" i="1"/>
  <c r="H2810" i="1"/>
  <c r="I2810" i="1"/>
  <c r="J2810" i="1"/>
  <c r="H5240" i="1"/>
  <c r="I5240" i="1"/>
  <c r="J5240" i="1"/>
  <c r="H2811" i="1"/>
  <c r="I2811" i="1"/>
  <c r="J2811" i="1"/>
  <c r="H4269" i="1"/>
  <c r="I4269" i="1"/>
  <c r="J4269" i="1"/>
  <c r="H429" i="1"/>
  <c r="I429" i="1"/>
  <c r="J429" i="1"/>
  <c r="H2812" i="1"/>
  <c r="I2812" i="1"/>
  <c r="J2812" i="1"/>
  <c r="H2813" i="1"/>
  <c r="I2813" i="1"/>
  <c r="J2813" i="1"/>
  <c r="H2814" i="1"/>
  <c r="I2814" i="1"/>
  <c r="J2814" i="1"/>
  <c r="H5970" i="1"/>
  <c r="I5970" i="1"/>
  <c r="J5970" i="1"/>
  <c r="H430" i="1"/>
  <c r="I430" i="1"/>
  <c r="J430" i="1"/>
  <c r="H5971" i="1"/>
  <c r="I5971" i="1"/>
  <c r="J5971" i="1"/>
  <c r="H3874" i="1"/>
  <c r="I3874" i="1"/>
  <c r="J3874" i="1"/>
  <c r="H5972" i="1"/>
  <c r="I5972" i="1"/>
  <c r="J5972" i="1"/>
  <c r="H5973" i="1"/>
  <c r="I5973" i="1"/>
  <c r="J5973" i="1"/>
  <c r="H2815" i="1"/>
  <c r="I2815" i="1"/>
  <c r="J2815" i="1"/>
  <c r="H5974" i="1"/>
  <c r="I5974" i="1"/>
  <c r="J5974" i="1"/>
  <c r="H6337" i="1"/>
  <c r="I6337" i="1"/>
  <c r="J6337" i="1"/>
  <c r="H614" i="1"/>
  <c r="I614" i="1"/>
  <c r="J614" i="1"/>
  <c r="H615" i="1"/>
  <c r="I615" i="1"/>
  <c r="J615" i="1"/>
  <c r="H616" i="1"/>
  <c r="I616" i="1"/>
  <c r="J616" i="1"/>
  <c r="H617" i="1"/>
  <c r="I617" i="1"/>
  <c r="J617" i="1"/>
  <c r="H4845" i="1"/>
  <c r="I4845" i="1"/>
  <c r="J4845" i="1"/>
  <c r="H2816" i="1"/>
  <c r="I2816" i="1"/>
  <c r="J2816" i="1"/>
  <c r="H5241" i="1"/>
  <c r="I5241" i="1"/>
  <c r="J5241" i="1"/>
  <c r="H2817" i="1"/>
  <c r="I2817" i="1"/>
  <c r="J2817" i="1"/>
  <c r="H5615" i="1"/>
  <c r="I5615" i="1"/>
  <c r="J5615" i="1"/>
  <c r="H655" i="1"/>
  <c r="I655" i="1"/>
  <c r="J655" i="1"/>
  <c r="H4600" i="1"/>
  <c r="I4600" i="1"/>
  <c r="J4600" i="1"/>
  <c r="H4846" i="1"/>
  <c r="I4846" i="1"/>
  <c r="J4846" i="1"/>
  <c r="H2818" i="1"/>
  <c r="I2818" i="1"/>
  <c r="J2818" i="1"/>
  <c r="H5975" i="1"/>
  <c r="I5975" i="1"/>
  <c r="J5975" i="1"/>
  <c r="H4601" i="1"/>
  <c r="I4601" i="1"/>
  <c r="J4601" i="1"/>
  <c r="H2819" i="1"/>
  <c r="I2819" i="1"/>
  <c r="J2819" i="1"/>
  <c r="H2820" i="1"/>
  <c r="I2820" i="1"/>
  <c r="J2820" i="1"/>
  <c r="H2821" i="1"/>
  <c r="I2821" i="1"/>
  <c r="J2821" i="1"/>
  <c r="H5976" i="1"/>
  <c r="I5976" i="1"/>
  <c r="J5976" i="1"/>
  <c r="H2822" i="1"/>
  <c r="I2822" i="1"/>
  <c r="J2822" i="1"/>
  <c r="H6338" i="1"/>
  <c r="I6338" i="1"/>
  <c r="J6338" i="1"/>
  <c r="H5595" i="1"/>
  <c r="I5595" i="1"/>
  <c r="J5595" i="1"/>
  <c r="H5302" i="1"/>
  <c r="I5302" i="1"/>
  <c r="J5302" i="1"/>
  <c r="H6089" i="1"/>
  <c r="I6089" i="1"/>
  <c r="J6089" i="1"/>
  <c r="H2823" i="1"/>
  <c r="I2823" i="1"/>
  <c r="J2823" i="1"/>
  <c r="H5977" i="1"/>
  <c r="I5977" i="1"/>
  <c r="J5977" i="1"/>
  <c r="H6359" i="1"/>
  <c r="I6359" i="1"/>
  <c r="J6359" i="1"/>
  <c r="H4847" i="1"/>
  <c r="I4847" i="1"/>
  <c r="J4847" i="1"/>
  <c r="H2824" i="1"/>
  <c r="I2824" i="1"/>
  <c r="J2824" i="1"/>
  <c r="H2825" i="1"/>
  <c r="I2825" i="1"/>
  <c r="J2825" i="1"/>
  <c r="H3137" i="1"/>
  <c r="I3137" i="1"/>
  <c r="J3137" i="1"/>
  <c r="H2826" i="1"/>
  <c r="I2826" i="1"/>
  <c r="J2826" i="1"/>
  <c r="H5242" i="1"/>
  <c r="I5242" i="1"/>
  <c r="J5242" i="1"/>
  <c r="H5762" i="1"/>
  <c r="I5762" i="1"/>
  <c r="J5762" i="1"/>
  <c r="H6304" i="1"/>
  <c r="I6304" i="1"/>
  <c r="J6304" i="1"/>
  <c r="H4532" i="1"/>
  <c r="I4532" i="1"/>
  <c r="J4532" i="1"/>
  <c r="H5978" i="1"/>
  <c r="I5978" i="1"/>
  <c r="J5978" i="1"/>
  <c r="H6305" i="1"/>
  <c r="I6305" i="1"/>
  <c r="J6305" i="1"/>
  <c r="H3875" i="1"/>
  <c r="I3875" i="1"/>
  <c r="J3875" i="1"/>
  <c r="H5979" i="1"/>
  <c r="I5979" i="1"/>
  <c r="J5979" i="1"/>
  <c r="H6306" i="1"/>
  <c r="I6306" i="1"/>
  <c r="J6306" i="1"/>
  <c r="H2827" i="1"/>
  <c r="I2827" i="1"/>
  <c r="J2827" i="1"/>
  <c r="H6307" i="1"/>
  <c r="I6307" i="1"/>
  <c r="J6307" i="1"/>
  <c r="H6308" i="1"/>
  <c r="I6308" i="1"/>
  <c r="J6308" i="1"/>
  <c r="H5580" i="1"/>
  <c r="I5580" i="1"/>
  <c r="J5580" i="1"/>
  <c r="H4168" i="1"/>
  <c r="I4168" i="1"/>
  <c r="J4168" i="1"/>
  <c r="H6090" i="1"/>
  <c r="I6090" i="1"/>
  <c r="J6090" i="1"/>
  <c r="H5243" i="1"/>
  <c r="I5243" i="1"/>
  <c r="J5243" i="1"/>
  <c r="H782" i="1"/>
  <c r="I782" i="1"/>
  <c r="J782" i="1"/>
  <c r="H3227" i="1"/>
  <c r="I3227" i="1"/>
  <c r="J3227" i="1"/>
  <c r="H2828" i="1"/>
  <c r="I2828" i="1"/>
  <c r="J2828" i="1"/>
  <c r="H2829" i="1"/>
  <c r="I2829" i="1"/>
  <c r="J2829" i="1"/>
  <c r="H6318" i="1"/>
  <c r="I6318" i="1"/>
  <c r="J6318" i="1"/>
  <c r="H431" i="1"/>
  <c r="I431" i="1"/>
  <c r="J431" i="1"/>
  <c r="H5980" i="1"/>
  <c r="I5980" i="1"/>
  <c r="J5980" i="1"/>
  <c r="H6339" i="1"/>
  <c r="I6339" i="1"/>
  <c r="J6339" i="1"/>
  <c r="H5471" i="1"/>
  <c r="I5471" i="1"/>
  <c r="J5471" i="1"/>
  <c r="H5472" i="1"/>
  <c r="I5472" i="1"/>
  <c r="J5472" i="1"/>
  <c r="H2830" i="1"/>
  <c r="I2830" i="1"/>
  <c r="J2830" i="1"/>
  <c r="H3876" i="1"/>
  <c r="I3876" i="1"/>
  <c r="J3876" i="1"/>
  <c r="H5581" i="1"/>
  <c r="I5581" i="1"/>
  <c r="J5581" i="1"/>
  <c r="H5582" i="1"/>
  <c r="I5582" i="1"/>
  <c r="J5582" i="1"/>
  <c r="H2831" i="1"/>
  <c r="I2831" i="1"/>
  <c r="J2831" i="1"/>
  <c r="H6036" i="1"/>
  <c r="I6036" i="1"/>
  <c r="J6036" i="1"/>
  <c r="H3013" i="1"/>
  <c r="I3013" i="1"/>
  <c r="J3013" i="1"/>
  <c r="H2832" i="1"/>
  <c r="I2832" i="1"/>
  <c r="J2832" i="1"/>
  <c r="H6144" i="1"/>
  <c r="I6144" i="1"/>
  <c r="J6144" i="1"/>
  <c r="H432" i="1"/>
  <c r="I432" i="1"/>
  <c r="J432" i="1"/>
  <c r="H4169" i="1"/>
  <c r="I4169" i="1"/>
  <c r="J4169" i="1"/>
  <c r="H3228" i="1"/>
  <c r="I3228" i="1"/>
  <c r="J3228" i="1"/>
  <c r="H3138" i="1"/>
  <c r="I3138" i="1"/>
  <c r="J3138" i="1"/>
  <c r="H3950" i="1"/>
  <c r="I3950" i="1"/>
  <c r="J3950" i="1"/>
  <c r="H6212" i="1"/>
  <c r="I6212" i="1"/>
  <c r="J6212" i="1"/>
  <c r="H2833" i="1"/>
  <c r="I2833" i="1"/>
  <c r="J2833" i="1"/>
  <c r="H2834" i="1"/>
  <c r="I2834" i="1"/>
  <c r="J2834" i="1"/>
  <c r="H3576" i="1"/>
  <c r="I3576" i="1"/>
  <c r="J3576" i="1"/>
  <c r="H5303" i="1"/>
  <c r="I5303" i="1"/>
  <c r="J5303" i="1"/>
  <c r="H4602" i="1"/>
  <c r="I4602" i="1"/>
  <c r="J4602" i="1"/>
  <c r="H4562" i="1"/>
  <c r="I4562" i="1"/>
  <c r="J4562" i="1"/>
  <c r="H4563" i="1"/>
  <c r="I4563" i="1"/>
  <c r="J4563" i="1"/>
  <c r="H433" i="1"/>
  <c r="I433" i="1"/>
  <c r="J433" i="1"/>
  <c r="H5981" i="1"/>
  <c r="I5981" i="1"/>
  <c r="J5981" i="1"/>
  <c r="H5583" i="1"/>
  <c r="I5583" i="1"/>
  <c r="J5583" i="1"/>
  <c r="H2835" i="1"/>
  <c r="I2835" i="1"/>
  <c r="J2835" i="1"/>
  <c r="H6037" i="1"/>
  <c r="I6037" i="1"/>
  <c r="J6037" i="1"/>
  <c r="H4865" i="1"/>
  <c r="I4865" i="1"/>
  <c r="J4865" i="1"/>
  <c r="H6309" i="1"/>
  <c r="I6309" i="1"/>
  <c r="J6309" i="1"/>
  <c r="H2836" i="1"/>
  <c r="I2836" i="1"/>
  <c r="J2836" i="1"/>
  <c r="H4170" i="1"/>
  <c r="I4170" i="1"/>
  <c r="J4170" i="1"/>
  <c r="H2837" i="1"/>
  <c r="I2837" i="1"/>
  <c r="J2837" i="1"/>
  <c r="H5982" i="1"/>
  <c r="I5982" i="1"/>
  <c r="J5982" i="1"/>
  <c r="H2838" i="1"/>
  <c r="I2838" i="1"/>
  <c r="J2838" i="1"/>
  <c r="H4171" i="1"/>
  <c r="I4171" i="1"/>
  <c r="J4171" i="1"/>
  <c r="H2839" i="1"/>
  <c r="I2839" i="1"/>
  <c r="J2839" i="1"/>
  <c r="H5983" i="1"/>
  <c r="I5983" i="1"/>
  <c r="J5983" i="1"/>
  <c r="H618" i="1"/>
  <c r="I618" i="1"/>
  <c r="J618" i="1"/>
  <c r="H2840" i="1"/>
  <c r="I2840" i="1"/>
  <c r="J2840" i="1"/>
  <c r="H5584" i="1"/>
  <c r="I5584" i="1"/>
  <c r="J5584" i="1"/>
  <c r="H2841" i="1"/>
  <c r="I2841" i="1"/>
  <c r="J2841" i="1"/>
  <c r="H2842" i="1"/>
  <c r="I2842" i="1"/>
  <c r="J2842" i="1"/>
  <c r="H3877" i="1"/>
  <c r="I3877" i="1"/>
  <c r="J3877" i="1"/>
  <c r="H5746" i="1"/>
  <c r="I5746" i="1"/>
  <c r="J5746" i="1"/>
  <c r="H4533" i="1"/>
  <c r="I4533" i="1"/>
  <c r="J4533" i="1"/>
  <c r="H2843" i="1"/>
  <c r="I2843" i="1"/>
  <c r="J2843" i="1"/>
  <c r="H5984" i="1"/>
  <c r="I5984" i="1"/>
  <c r="J5984" i="1"/>
  <c r="H5244" i="1"/>
  <c r="I5244" i="1"/>
  <c r="J5244" i="1"/>
  <c r="H4172" i="1"/>
  <c r="I4172" i="1"/>
  <c r="J4172" i="1"/>
  <c r="H2844" i="1"/>
  <c r="I2844" i="1"/>
  <c r="J2844" i="1"/>
  <c r="H2845" i="1"/>
  <c r="I2845" i="1"/>
  <c r="J2845" i="1"/>
  <c r="H3139" i="1"/>
  <c r="I3139" i="1"/>
  <c r="J3139" i="1"/>
  <c r="H2846" i="1"/>
  <c r="I2846" i="1"/>
  <c r="J2846" i="1"/>
  <c r="H3588" i="1"/>
  <c r="I3588" i="1"/>
  <c r="J3588" i="1"/>
  <c r="H2847" i="1"/>
  <c r="I2847" i="1"/>
  <c r="J2847" i="1"/>
  <c r="H4173" i="1"/>
  <c r="I4173" i="1"/>
  <c r="J4173" i="1"/>
  <c r="H2848" i="1"/>
  <c r="I2848" i="1"/>
  <c r="J2848" i="1"/>
  <c r="H4866" i="1"/>
  <c r="I4866" i="1"/>
  <c r="J4866" i="1"/>
  <c r="H4292" i="1"/>
  <c r="I4292" i="1"/>
  <c r="J4292" i="1"/>
  <c r="H2849" i="1"/>
  <c r="I2849" i="1"/>
  <c r="J2849" i="1"/>
  <c r="H2850" i="1"/>
  <c r="I2850" i="1"/>
  <c r="J2850" i="1"/>
  <c r="H2851" i="1"/>
  <c r="I2851" i="1"/>
  <c r="J2851" i="1"/>
  <c r="H2852" i="1"/>
  <c r="I2852" i="1"/>
  <c r="J2852" i="1"/>
  <c r="H4174" i="1"/>
  <c r="I4174" i="1"/>
  <c r="J4174" i="1"/>
  <c r="H564" i="1"/>
  <c r="I564" i="1"/>
  <c r="J564" i="1"/>
  <c r="H2853" i="1"/>
  <c r="I2853" i="1"/>
  <c r="J2853" i="1"/>
  <c r="H2854" i="1"/>
  <c r="I2854" i="1"/>
  <c r="J2854" i="1"/>
  <c r="H5985" i="1"/>
  <c r="I5985" i="1"/>
  <c r="J5985" i="1"/>
  <c r="H2855" i="1"/>
  <c r="I2855" i="1"/>
  <c r="J2855" i="1"/>
  <c r="H2856" i="1"/>
  <c r="I2856" i="1"/>
  <c r="J2856" i="1"/>
  <c r="H2857" i="1"/>
  <c r="I2857" i="1"/>
  <c r="J2857" i="1"/>
  <c r="H508" i="1"/>
  <c r="I508" i="1"/>
  <c r="J508" i="1"/>
  <c r="H5986" i="1"/>
  <c r="I5986" i="1"/>
  <c r="J5986" i="1"/>
  <c r="H6152" i="1"/>
  <c r="I6152" i="1"/>
  <c r="J6152" i="1"/>
  <c r="H434" i="1"/>
  <c r="I434" i="1"/>
  <c r="J434" i="1"/>
  <c r="H3589" i="1"/>
  <c r="I3589" i="1"/>
  <c r="J3589" i="1"/>
  <c r="H5585" i="1"/>
  <c r="I5585" i="1"/>
  <c r="J5585" i="1"/>
  <c r="H2858" i="1"/>
  <c r="I2858" i="1"/>
  <c r="J2858" i="1"/>
  <c r="H5473" i="1"/>
  <c r="I5473" i="1"/>
  <c r="J5473" i="1"/>
  <c r="H4270" i="1"/>
  <c r="I4270" i="1"/>
  <c r="J4270" i="1"/>
  <c r="H435" i="1"/>
  <c r="I435" i="1"/>
  <c r="J435" i="1"/>
  <c r="H5616" i="1"/>
  <c r="I5616" i="1"/>
  <c r="J5616" i="1"/>
  <c r="H2859" i="1"/>
  <c r="I2859" i="1"/>
  <c r="J2859" i="1"/>
  <c r="H5987" i="1"/>
  <c r="I5987" i="1"/>
  <c r="J5987" i="1"/>
  <c r="H4175" i="1"/>
  <c r="I4175" i="1"/>
  <c r="J4175" i="1"/>
  <c r="H2860" i="1"/>
  <c r="I2860" i="1"/>
  <c r="J2860" i="1"/>
  <c r="H2861" i="1"/>
  <c r="I2861" i="1"/>
  <c r="J2861" i="1"/>
  <c r="H659" i="1"/>
  <c r="I659" i="1"/>
  <c r="J659" i="1"/>
  <c r="H2862" i="1"/>
  <c r="I2862" i="1"/>
  <c r="J2862" i="1"/>
  <c r="H2863" i="1"/>
  <c r="I2863" i="1"/>
  <c r="J2863" i="1"/>
  <c r="H2864" i="1"/>
  <c r="I2864" i="1"/>
  <c r="J2864" i="1"/>
  <c r="H5617" i="1"/>
  <c r="I5617" i="1"/>
  <c r="J5617" i="1"/>
  <c r="H3334" i="1"/>
  <c r="I3334" i="1"/>
  <c r="J3334" i="1"/>
  <c r="H3335" i="1"/>
  <c r="I3335" i="1"/>
  <c r="J3335" i="1"/>
  <c r="H3140" i="1"/>
  <c r="I3140" i="1"/>
  <c r="J3140" i="1"/>
  <c r="H2865" i="1"/>
  <c r="I2865" i="1"/>
  <c r="J2865" i="1"/>
  <c r="H2866" i="1"/>
  <c r="I2866" i="1"/>
  <c r="J2866" i="1"/>
  <c r="H4271" i="1"/>
  <c r="I4271" i="1"/>
  <c r="J4271" i="1"/>
  <c r="H3336" i="1"/>
  <c r="I3336" i="1"/>
  <c r="J3336" i="1"/>
  <c r="H2867" i="1"/>
  <c r="I2867" i="1"/>
  <c r="J2867" i="1"/>
  <c r="H590" i="1"/>
  <c r="I590" i="1"/>
  <c r="J590" i="1"/>
  <c r="H643" i="1"/>
  <c r="I643" i="1"/>
  <c r="J643" i="1"/>
  <c r="H2868" i="1"/>
  <c r="I2868" i="1"/>
  <c r="J2868" i="1"/>
  <c r="H774" i="1"/>
  <c r="I774" i="1"/>
  <c r="J774" i="1"/>
  <c r="H5283" i="1"/>
  <c r="I5283" i="1"/>
  <c r="J5283" i="1"/>
  <c r="H3951" i="1"/>
  <c r="I3951" i="1"/>
  <c r="J3951" i="1"/>
  <c r="H2869" i="1"/>
  <c r="I2869" i="1"/>
  <c r="J2869" i="1"/>
  <c r="H3577" i="1"/>
  <c r="I3577" i="1"/>
  <c r="J3577" i="1"/>
  <c r="H5800" i="1"/>
  <c r="I5800" i="1"/>
  <c r="J5800" i="1"/>
  <c r="H3878" i="1"/>
  <c r="I3878" i="1"/>
  <c r="J3878" i="1"/>
  <c r="H2870" i="1"/>
  <c r="I2870" i="1"/>
  <c r="J2870" i="1"/>
  <c r="H5747" i="1"/>
  <c r="I5747" i="1"/>
  <c r="J5747" i="1"/>
  <c r="H5748" i="1"/>
  <c r="I5748" i="1"/>
  <c r="J5748" i="1"/>
  <c r="H3879" i="1"/>
  <c r="I3879" i="1"/>
  <c r="J3879" i="1"/>
  <c r="H3880" i="1"/>
  <c r="I3880" i="1"/>
  <c r="J3880" i="1"/>
  <c r="H2871" i="1"/>
  <c r="I2871" i="1"/>
  <c r="J2871" i="1"/>
  <c r="H2872" i="1"/>
  <c r="I2872" i="1"/>
  <c r="J2872" i="1"/>
  <c r="H2873" i="1"/>
  <c r="I2873" i="1"/>
  <c r="J2873" i="1"/>
  <c r="H4272" i="1"/>
  <c r="I4272" i="1"/>
  <c r="J4272" i="1"/>
  <c r="H436" i="1"/>
  <c r="I436" i="1"/>
  <c r="J436" i="1"/>
  <c r="H3881" i="1"/>
  <c r="I3881" i="1"/>
  <c r="J3881" i="1"/>
  <c r="H4534" i="1"/>
  <c r="I4534" i="1"/>
  <c r="J4534" i="1"/>
  <c r="H4176" i="1"/>
  <c r="I4176" i="1"/>
  <c r="J4176" i="1"/>
  <c r="H2874" i="1"/>
  <c r="I2874" i="1"/>
  <c r="J2874" i="1"/>
  <c r="H2875" i="1"/>
  <c r="I2875" i="1"/>
  <c r="J2875" i="1"/>
  <c r="H4793" i="1"/>
  <c r="I4793" i="1"/>
  <c r="J4793" i="1"/>
  <c r="H4867" i="1"/>
  <c r="I4867" i="1"/>
  <c r="J4867" i="1"/>
  <c r="H754" i="1"/>
  <c r="I754" i="1"/>
  <c r="J754" i="1"/>
  <c r="H2876" i="1"/>
  <c r="I2876" i="1"/>
  <c r="J2876" i="1"/>
  <c r="H2877" i="1"/>
  <c r="I2877" i="1"/>
  <c r="J2877" i="1"/>
  <c r="H4535" i="1"/>
  <c r="I4535" i="1"/>
  <c r="J4535" i="1"/>
  <c r="H2878" i="1"/>
  <c r="I2878" i="1"/>
  <c r="J2878" i="1"/>
  <c r="H2879" i="1"/>
  <c r="I2879" i="1"/>
  <c r="J2879" i="1"/>
  <c r="H2880" i="1"/>
  <c r="I2880" i="1"/>
  <c r="J2880" i="1"/>
  <c r="H2881" i="1"/>
  <c r="I2881" i="1"/>
  <c r="J2881" i="1"/>
  <c r="H2882" i="1"/>
  <c r="I2882" i="1"/>
  <c r="J2882" i="1"/>
  <c r="H4177" i="1"/>
  <c r="I4177" i="1"/>
  <c r="J4177" i="1"/>
  <c r="H437" i="1"/>
  <c r="I437" i="1"/>
  <c r="J437" i="1"/>
  <c r="H4603" i="1"/>
  <c r="I4603" i="1"/>
  <c r="J4603" i="1"/>
  <c r="H536" i="1"/>
  <c r="I536" i="1"/>
  <c r="J536" i="1"/>
  <c r="H537" i="1"/>
  <c r="I537" i="1"/>
  <c r="J537" i="1"/>
  <c r="H5749" i="1"/>
  <c r="I5749" i="1"/>
  <c r="J5749" i="1"/>
  <c r="H3882" i="1"/>
  <c r="I3882" i="1"/>
  <c r="J3882" i="1"/>
  <c r="H5750" i="1"/>
  <c r="I5750" i="1"/>
  <c r="J5750" i="1"/>
  <c r="H438" i="1"/>
  <c r="I438" i="1"/>
  <c r="J438" i="1"/>
  <c r="H6208" i="1"/>
  <c r="I6208" i="1"/>
  <c r="J6208" i="1"/>
  <c r="H3883" i="1"/>
  <c r="I3883" i="1"/>
  <c r="J3883" i="1"/>
  <c r="H2883" i="1"/>
  <c r="I2883" i="1"/>
  <c r="J2883" i="1"/>
  <c r="H5751" i="1"/>
  <c r="I5751" i="1"/>
  <c r="J5751" i="1"/>
  <c r="H3884" i="1"/>
  <c r="I3884" i="1"/>
  <c r="J3884" i="1"/>
  <c r="H2884" i="1"/>
  <c r="I2884" i="1"/>
  <c r="J2884" i="1"/>
  <c r="H3885" i="1"/>
  <c r="I3885" i="1"/>
  <c r="J3885" i="1"/>
  <c r="H4273" i="1"/>
  <c r="I4273" i="1"/>
  <c r="J4273" i="1"/>
  <c r="H3886" i="1"/>
  <c r="I3886" i="1"/>
  <c r="J3886" i="1"/>
  <c r="H3887" i="1"/>
  <c r="I3887" i="1"/>
  <c r="J3887" i="1"/>
  <c r="H3888" i="1"/>
  <c r="I3888" i="1"/>
  <c r="J3888" i="1"/>
  <c r="H4536" i="1"/>
  <c r="I4536" i="1"/>
  <c r="J4536" i="1"/>
  <c r="H5988" i="1"/>
  <c r="I5988" i="1"/>
  <c r="J5988" i="1"/>
  <c r="H4178" i="1"/>
  <c r="I4178" i="1"/>
  <c r="J4178" i="1"/>
  <c r="H4179" i="1"/>
  <c r="I4179" i="1"/>
  <c r="J4179" i="1"/>
  <c r="H5474" i="1"/>
  <c r="I5474" i="1"/>
  <c r="J5474" i="1"/>
  <c r="H2885" i="1"/>
  <c r="I2885" i="1"/>
  <c r="J2885" i="1"/>
  <c r="H5475" i="1"/>
  <c r="I5475" i="1"/>
  <c r="J5475" i="1"/>
  <c r="H3141" i="1"/>
  <c r="I3141" i="1"/>
  <c r="J3141" i="1"/>
  <c r="H5476" i="1"/>
  <c r="I5476" i="1"/>
  <c r="J5476" i="1"/>
  <c r="H3578" i="1"/>
  <c r="I3578" i="1"/>
  <c r="J3578" i="1"/>
  <c r="H439" i="1"/>
  <c r="I439" i="1"/>
  <c r="J439" i="1"/>
  <c r="H3337" i="1"/>
  <c r="I3337" i="1"/>
  <c r="J3337" i="1"/>
  <c r="H2886" i="1"/>
  <c r="I2886" i="1"/>
  <c r="J2886" i="1"/>
  <c r="H4848" i="1"/>
  <c r="I4848" i="1"/>
  <c r="J4848" i="1"/>
  <c r="H5989" i="1"/>
  <c r="I5989" i="1"/>
  <c r="J5989" i="1"/>
  <c r="H5990" i="1"/>
  <c r="I5990" i="1"/>
  <c r="J5990" i="1"/>
  <c r="H2887" i="1"/>
  <c r="I2887" i="1"/>
  <c r="J2887" i="1"/>
  <c r="H2888" i="1"/>
  <c r="I2888" i="1"/>
  <c r="J2888" i="1"/>
  <c r="H3083" i="1"/>
  <c r="I3083" i="1"/>
  <c r="J3083" i="1"/>
  <c r="H558" i="1"/>
  <c r="I558" i="1"/>
  <c r="J558" i="1"/>
  <c r="H4537" i="1"/>
  <c r="I4537" i="1"/>
  <c r="J4537" i="1"/>
  <c r="H4538" i="1"/>
  <c r="I4538" i="1"/>
  <c r="J4538" i="1"/>
  <c r="H4539" i="1"/>
  <c r="I4539" i="1"/>
  <c r="J4539" i="1"/>
  <c r="H4540" i="1"/>
  <c r="I4540" i="1"/>
  <c r="J4540" i="1"/>
  <c r="H2889" i="1"/>
  <c r="I2889" i="1"/>
  <c r="J2889" i="1"/>
  <c r="H2890" i="1"/>
  <c r="I2890" i="1"/>
  <c r="J2890" i="1"/>
  <c r="H3142" i="1"/>
  <c r="I3142" i="1"/>
  <c r="J3142" i="1"/>
  <c r="H2891" i="1"/>
  <c r="I2891" i="1"/>
  <c r="J2891" i="1"/>
  <c r="H2892" i="1"/>
  <c r="I2892" i="1"/>
  <c r="J2892" i="1"/>
  <c r="H2893" i="1"/>
  <c r="I2893" i="1"/>
  <c r="J2893" i="1"/>
  <c r="H2894" i="1"/>
  <c r="I2894" i="1"/>
  <c r="J2894" i="1"/>
  <c r="H2895" i="1"/>
  <c r="I2895" i="1"/>
  <c r="J2895" i="1"/>
  <c r="H2896" i="1"/>
  <c r="I2896" i="1"/>
  <c r="J2896" i="1"/>
  <c r="H5245" i="1"/>
  <c r="I5245" i="1"/>
  <c r="J5245" i="1"/>
  <c r="H2897" i="1"/>
  <c r="I2897" i="1"/>
  <c r="J2897" i="1"/>
  <c r="H440" i="1"/>
  <c r="I440" i="1"/>
  <c r="J440" i="1"/>
  <c r="H4794" i="1"/>
  <c r="I4794" i="1"/>
  <c r="J4794" i="1"/>
  <c r="H2898" i="1"/>
  <c r="I2898" i="1"/>
  <c r="J2898" i="1"/>
  <c r="H2899" i="1"/>
  <c r="I2899" i="1"/>
  <c r="J2899" i="1"/>
  <c r="H4795" i="1"/>
  <c r="I4795" i="1"/>
  <c r="J4795" i="1"/>
  <c r="H5991" i="1"/>
  <c r="I5991" i="1"/>
  <c r="J5991" i="1"/>
  <c r="H3229" i="1"/>
  <c r="I3229" i="1"/>
  <c r="J3229" i="1"/>
  <c r="H4796" i="1"/>
  <c r="I4796" i="1"/>
  <c r="J4796" i="1"/>
  <c r="H2900" i="1"/>
  <c r="I2900" i="1"/>
  <c r="J2900" i="1"/>
  <c r="H441" i="1"/>
  <c r="I441" i="1"/>
  <c r="J441" i="1"/>
  <c r="H4797" i="1"/>
  <c r="I4797" i="1"/>
  <c r="J4797" i="1"/>
  <c r="H2901" i="1"/>
  <c r="I2901" i="1"/>
  <c r="J2901" i="1"/>
  <c r="H2902" i="1"/>
  <c r="I2902" i="1"/>
  <c r="J2902" i="1"/>
  <c r="H4798" i="1"/>
  <c r="I4798" i="1"/>
  <c r="J4798" i="1"/>
  <c r="H5992" i="1"/>
  <c r="I5992" i="1"/>
  <c r="J5992" i="1"/>
  <c r="H3230" i="1"/>
  <c r="I3230" i="1"/>
  <c r="J3230" i="1"/>
  <c r="H4799" i="1"/>
  <c r="I4799" i="1"/>
  <c r="J4799" i="1"/>
  <c r="H3889" i="1"/>
  <c r="I3889" i="1"/>
  <c r="J3889" i="1"/>
  <c r="H560" i="1"/>
  <c r="I560" i="1"/>
  <c r="J560" i="1"/>
  <c r="H442" i="1"/>
  <c r="I442" i="1"/>
  <c r="J442" i="1"/>
  <c r="H443" i="1"/>
  <c r="I443" i="1"/>
  <c r="J443" i="1"/>
  <c r="H3014" i="1"/>
  <c r="I3014" i="1"/>
  <c r="J3014" i="1"/>
  <c r="H4541" i="1"/>
  <c r="I4541" i="1"/>
  <c r="J4541" i="1"/>
  <c r="H5993" i="1"/>
  <c r="I5993" i="1"/>
  <c r="J5993" i="1"/>
  <c r="H3590" i="1"/>
  <c r="I3590" i="1"/>
  <c r="J3590" i="1"/>
  <c r="H3952" i="1"/>
  <c r="I3952" i="1"/>
  <c r="J3952" i="1"/>
  <c r="H4180" i="1"/>
  <c r="I4180" i="1"/>
  <c r="J4180" i="1"/>
  <c r="H6310" i="1"/>
  <c r="I6310" i="1"/>
  <c r="J6310" i="1"/>
  <c r="H4542" i="1"/>
  <c r="I4542" i="1"/>
  <c r="J4542" i="1"/>
  <c r="H5994" i="1"/>
  <c r="I5994" i="1"/>
  <c r="J5994" i="1"/>
  <c r="H3591" i="1"/>
  <c r="I3591" i="1"/>
  <c r="J3591" i="1"/>
  <c r="H3953" i="1"/>
  <c r="I3953" i="1"/>
  <c r="J3953" i="1"/>
  <c r="H4181" i="1"/>
  <c r="I4181" i="1"/>
  <c r="J4181" i="1"/>
  <c r="H6311" i="1"/>
  <c r="I6311" i="1"/>
  <c r="J6311" i="1"/>
  <c r="H6091" i="1"/>
  <c r="I6091" i="1"/>
  <c r="J6091" i="1"/>
  <c r="H5618" i="1"/>
  <c r="I5618" i="1"/>
  <c r="J5618" i="1"/>
  <c r="H3890" i="1"/>
  <c r="I3890" i="1"/>
  <c r="J3890" i="1"/>
  <c r="H3891" i="1"/>
  <c r="I3891" i="1"/>
  <c r="J3891" i="1"/>
  <c r="H3892" i="1"/>
  <c r="I3892" i="1"/>
  <c r="J3892" i="1"/>
  <c r="H2903" i="1"/>
  <c r="I2903" i="1"/>
  <c r="J2903" i="1"/>
  <c r="H3893" i="1"/>
  <c r="I3893" i="1"/>
  <c r="J3893" i="1"/>
  <c r="H3894" i="1"/>
  <c r="I3894" i="1"/>
  <c r="J3894" i="1"/>
  <c r="H3231" i="1"/>
  <c r="I3231" i="1"/>
  <c r="J3231" i="1"/>
  <c r="H5752" i="1"/>
  <c r="I5752" i="1"/>
  <c r="J5752" i="1"/>
  <c r="H4800" i="1"/>
  <c r="I4800" i="1"/>
  <c r="J4800" i="1"/>
  <c r="H3895" i="1"/>
  <c r="I3895" i="1"/>
  <c r="J3895" i="1"/>
  <c r="H5753" i="1"/>
  <c r="I5753" i="1"/>
  <c r="J5753" i="1"/>
  <c r="H2904" i="1"/>
  <c r="I2904" i="1"/>
  <c r="J2904" i="1"/>
  <c r="H4182" i="1"/>
  <c r="I4182" i="1"/>
  <c r="J4182" i="1"/>
  <c r="H4543" i="1"/>
  <c r="I4543" i="1"/>
  <c r="J4543" i="1"/>
  <c r="H4544" i="1"/>
  <c r="I4544" i="1"/>
  <c r="J4544" i="1"/>
  <c r="H4545" i="1"/>
  <c r="I4545" i="1"/>
  <c r="J4545" i="1"/>
  <c r="H5801" i="1"/>
  <c r="I5801" i="1"/>
  <c r="J5801" i="1"/>
  <c r="H5246" i="1"/>
  <c r="I5246" i="1"/>
  <c r="J5246" i="1"/>
  <c r="H6038" i="1"/>
  <c r="I6038" i="1"/>
  <c r="J6038" i="1"/>
  <c r="H4849" i="1"/>
  <c r="I4849" i="1"/>
  <c r="J4849" i="1"/>
  <c r="H2905" i="1"/>
  <c r="I2905" i="1"/>
  <c r="J2905" i="1"/>
  <c r="H2906" i="1"/>
  <c r="I2906" i="1"/>
  <c r="J2906" i="1"/>
  <c r="H4183" i="1"/>
  <c r="I4183" i="1"/>
  <c r="J4183" i="1"/>
  <c r="H2907" i="1"/>
  <c r="I2907" i="1"/>
  <c r="J2907" i="1"/>
  <c r="H3143" i="1"/>
  <c r="I3143" i="1"/>
  <c r="J3143" i="1"/>
  <c r="H4274" i="1"/>
  <c r="I4274" i="1"/>
  <c r="J4274" i="1"/>
  <c r="H2908" i="1"/>
  <c r="I2908" i="1"/>
  <c r="J2908" i="1"/>
  <c r="H5586" i="1"/>
  <c r="I5586" i="1"/>
  <c r="J5586" i="1"/>
  <c r="H444" i="1"/>
  <c r="I444" i="1"/>
  <c r="J444" i="1"/>
  <c r="H2909" i="1"/>
  <c r="I2909" i="1"/>
  <c r="J2909" i="1"/>
  <c r="H512" i="1"/>
  <c r="I512" i="1"/>
  <c r="J512" i="1"/>
  <c r="H5995" i="1"/>
  <c r="I5995" i="1"/>
  <c r="J5995" i="1"/>
  <c r="H3015" i="1"/>
  <c r="I3015" i="1"/>
  <c r="J3015" i="1"/>
  <c r="H4868" i="1"/>
  <c r="I4868" i="1"/>
  <c r="J4868" i="1"/>
  <c r="H507" i="1"/>
  <c r="I507" i="1"/>
  <c r="J507" i="1"/>
  <c r="H705" i="1"/>
  <c r="I705" i="1"/>
  <c r="J705" i="1"/>
  <c r="H2910" i="1"/>
  <c r="I2910" i="1"/>
  <c r="J2910" i="1"/>
  <c r="H4604" i="1"/>
  <c r="I4604" i="1"/>
  <c r="J4604" i="1"/>
  <c r="H4184" i="1"/>
  <c r="I4184" i="1"/>
  <c r="J4184" i="1"/>
  <c r="H4185" i="1"/>
  <c r="I4185" i="1"/>
  <c r="J4185" i="1"/>
  <c r="H5996" i="1"/>
  <c r="I5996" i="1"/>
  <c r="J5996" i="1"/>
  <c r="H2911" i="1"/>
  <c r="I2911" i="1"/>
  <c r="J2911" i="1"/>
  <c r="H5754" i="1"/>
  <c r="I5754" i="1"/>
  <c r="J5754" i="1"/>
  <c r="H5477" i="1"/>
  <c r="I5477" i="1"/>
  <c r="J5477" i="1"/>
  <c r="H2912" i="1"/>
  <c r="I2912" i="1"/>
  <c r="J2912" i="1"/>
  <c r="H4186" i="1"/>
  <c r="I4186" i="1"/>
  <c r="J4186" i="1"/>
  <c r="H3232" i="1"/>
  <c r="I3232" i="1"/>
  <c r="J3232" i="1"/>
  <c r="H5997" i="1"/>
  <c r="I5997" i="1"/>
  <c r="J5997" i="1"/>
  <c r="H2913" i="1"/>
  <c r="I2913" i="1"/>
  <c r="J2913" i="1"/>
  <c r="H2914" i="1"/>
  <c r="I2914" i="1"/>
  <c r="J2914" i="1"/>
  <c r="H6151" i="1"/>
  <c r="I6151" i="1"/>
  <c r="J6151" i="1"/>
  <c r="H2915" i="1"/>
  <c r="I2915" i="1"/>
  <c r="J2915" i="1"/>
  <c r="H2916" i="1"/>
  <c r="I2916" i="1"/>
  <c r="J2916" i="1"/>
  <c r="H2917" i="1"/>
  <c r="I2917" i="1"/>
  <c r="J2917" i="1"/>
  <c r="H445" i="1"/>
  <c r="I445" i="1"/>
  <c r="J445" i="1"/>
  <c r="H2918" i="1"/>
  <c r="I2918" i="1"/>
  <c r="J2918" i="1"/>
  <c r="H2919" i="1"/>
  <c r="I2919" i="1"/>
  <c r="J2919" i="1"/>
  <c r="H4546" i="1"/>
  <c r="I4546" i="1"/>
  <c r="J4546" i="1"/>
  <c r="H4547" i="1"/>
  <c r="I4547" i="1"/>
  <c r="J4547" i="1"/>
  <c r="H2920" i="1"/>
  <c r="I2920" i="1"/>
  <c r="J2920" i="1"/>
  <c r="H3144" i="1"/>
  <c r="I3144" i="1"/>
  <c r="J3144" i="1"/>
  <c r="H3084" i="1"/>
  <c r="I3084" i="1"/>
  <c r="J3084" i="1"/>
  <c r="H2921" i="1"/>
  <c r="I2921" i="1"/>
  <c r="J2921" i="1"/>
  <c r="H2922" i="1"/>
  <c r="I2922" i="1"/>
  <c r="J2922" i="1"/>
  <c r="H2923" i="1"/>
  <c r="I2923" i="1"/>
  <c r="J2923" i="1"/>
  <c r="H2924" i="1"/>
  <c r="I2924" i="1"/>
  <c r="J2924" i="1"/>
  <c r="H4548" i="1"/>
  <c r="I4548" i="1"/>
  <c r="J4548" i="1"/>
  <c r="H4187" i="1"/>
  <c r="I4187" i="1"/>
  <c r="J4187" i="1"/>
  <c r="H2925" i="1"/>
  <c r="I2925" i="1"/>
  <c r="J2925" i="1"/>
  <c r="H2926" i="1"/>
  <c r="I2926" i="1"/>
  <c r="J2926" i="1"/>
  <c r="H3896" i="1"/>
  <c r="I3896" i="1"/>
  <c r="J3896" i="1"/>
  <c r="H5247" i="1"/>
  <c r="I5247" i="1"/>
  <c r="J5247" i="1"/>
  <c r="H3338" i="1"/>
  <c r="I3338" i="1"/>
  <c r="J3338" i="1"/>
  <c r="H446" i="1"/>
  <c r="I446" i="1"/>
  <c r="J446" i="1"/>
  <c r="H2927" i="1"/>
  <c r="I2927" i="1"/>
  <c r="J2927" i="1"/>
  <c r="H4188" i="1"/>
  <c r="I4188" i="1"/>
  <c r="J4188" i="1"/>
  <c r="H5998" i="1"/>
  <c r="I5998" i="1"/>
  <c r="J5998" i="1"/>
  <c r="H4275" i="1"/>
  <c r="I4275" i="1"/>
  <c r="J4275" i="1"/>
  <c r="H5587" i="1"/>
  <c r="I5587" i="1"/>
  <c r="J5587" i="1"/>
  <c r="H2928" i="1"/>
  <c r="I2928" i="1"/>
  <c r="J2928" i="1"/>
  <c r="H2929" i="1"/>
  <c r="I2929" i="1"/>
  <c r="J2929" i="1"/>
  <c r="H6353" i="1"/>
  <c r="I6353" i="1"/>
  <c r="J6353" i="1"/>
  <c r="H5588" i="1"/>
  <c r="I5588" i="1"/>
  <c r="J5588" i="1"/>
  <c r="H2930" i="1"/>
  <c r="I2930" i="1"/>
  <c r="J2930" i="1"/>
  <c r="H5999" i="1"/>
  <c r="I5999" i="1"/>
  <c r="J5999" i="1"/>
  <c r="H4276" i="1"/>
  <c r="I4276" i="1"/>
  <c r="J4276" i="1"/>
  <c r="H5589" i="1"/>
  <c r="I5589" i="1"/>
  <c r="J5589" i="1"/>
  <c r="H2931" i="1"/>
  <c r="I2931" i="1"/>
  <c r="J2931" i="1"/>
  <c r="H2932" i="1"/>
  <c r="I2932" i="1"/>
  <c r="J2932" i="1"/>
  <c r="H6354" i="1"/>
  <c r="I6354" i="1"/>
  <c r="J6354" i="1"/>
  <c r="H5590" i="1"/>
  <c r="I5590" i="1"/>
  <c r="J5590" i="1"/>
  <c r="H2933" i="1"/>
  <c r="I2933" i="1"/>
  <c r="J2933" i="1"/>
  <c r="H4869" i="1"/>
  <c r="I4869" i="1"/>
  <c r="J4869" i="1"/>
  <c r="H3016" i="1"/>
  <c r="I3016" i="1"/>
  <c r="J3016" i="1"/>
  <c r="H447" i="1"/>
  <c r="I447" i="1"/>
  <c r="J447" i="1"/>
  <c r="H716" i="1"/>
  <c r="I716" i="1"/>
  <c r="J716" i="1"/>
  <c r="H4549" i="1"/>
  <c r="I4549" i="1"/>
  <c r="J4549" i="1"/>
  <c r="H2934" i="1"/>
  <c r="I2934" i="1"/>
  <c r="J2934" i="1"/>
  <c r="H3085" i="1"/>
  <c r="I3085" i="1"/>
  <c r="J3085" i="1"/>
  <c r="H671" i="1"/>
  <c r="I671" i="1"/>
  <c r="J671" i="1"/>
  <c r="H448" i="1"/>
  <c r="I448" i="1"/>
  <c r="J448" i="1"/>
  <c r="H3000" i="1"/>
  <c r="I3000" i="1"/>
  <c r="J3000" i="1"/>
  <c r="H3592" i="1"/>
  <c r="I3592" i="1"/>
  <c r="J3592" i="1"/>
  <c r="H4550" i="1"/>
  <c r="I4550" i="1"/>
  <c r="J4550" i="1"/>
  <c r="H2935" i="1"/>
  <c r="I2935" i="1"/>
  <c r="J2935" i="1"/>
  <c r="H3086" i="1"/>
  <c r="I3086" i="1"/>
  <c r="J3086" i="1"/>
  <c r="H672" i="1"/>
  <c r="I672" i="1"/>
  <c r="J672" i="1"/>
  <c r="H449" i="1"/>
  <c r="I449" i="1"/>
  <c r="J449" i="1"/>
  <c r="H3001" i="1"/>
  <c r="I3001" i="1"/>
  <c r="J3001" i="1"/>
  <c r="H3593" i="1"/>
  <c r="I3593" i="1"/>
  <c r="J3593" i="1"/>
  <c r="H4551" i="1"/>
  <c r="I4551" i="1"/>
  <c r="J4551" i="1"/>
  <c r="H2936" i="1"/>
  <c r="I2936" i="1"/>
  <c r="J2936" i="1"/>
  <c r="H3087" i="1"/>
  <c r="I3087" i="1"/>
  <c r="J3087" i="1"/>
  <c r="H673" i="1"/>
  <c r="I673" i="1"/>
  <c r="J673" i="1"/>
  <c r="H450" i="1"/>
  <c r="I450" i="1"/>
  <c r="J450" i="1"/>
  <c r="H3002" i="1"/>
  <c r="I3002" i="1"/>
  <c r="J3002" i="1"/>
  <c r="H3594" i="1"/>
  <c r="I3594" i="1"/>
  <c r="J3594" i="1"/>
  <c r="H3897" i="1"/>
  <c r="I3897" i="1"/>
  <c r="J3897" i="1"/>
  <c r="H4552" i="1"/>
  <c r="I4552" i="1"/>
  <c r="J4552" i="1"/>
  <c r="H2937" i="1"/>
  <c r="I2937" i="1"/>
  <c r="J2937" i="1"/>
  <c r="H3088" i="1"/>
  <c r="I3088" i="1"/>
  <c r="J3088" i="1"/>
  <c r="H674" i="1"/>
  <c r="I674" i="1"/>
  <c r="J674" i="1"/>
  <c r="H451" i="1"/>
  <c r="I451" i="1"/>
  <c r="J451" i="1"/>
  <c r="H3003" i="1"/>
  <c r="I3003" i="1"/>
  <c r="J3003" i="1"/>
  <c r="H3595" i="1"/>
  <c r="I3595" i="1"/>
  <c r="J3595" i="1"/>
  <c r="H2938" i="1"/>
  <c r="I2938" i="1"/>
  <c r="J2938" i="1"/>
  <c r="H4189" i="1"/>
  <c r="I4189" i="1"/>
  <c r="J4189" i="1"/>
  <c r="H5304" i="1"/>
  <c r="I5304" i="1"/>
  <c r="J5304" i="1"/>
  <c r="H2939" i="1"/>
  <c r="I2939" i="1"/>
  <c r="J2939" i="1"/>
  <c r="H2940" i="1"/>
  <c r="I2940" i="1"/>
  <c r="J2940" i="1"/>
  <c r="H2941" i="1"/>
  <c r="I2941" i="1"/>
  <c r="J2941" i="1"/>
  <c r="H687" i="1"/>
  <c r="I687" i="1"/>
  <c r="J687" i="1"/>
  <c r="H630" i="1"/>
  <c r="I630" i="1"/>
  <c r="J630" i="1"/>
  <c r="H509" i="1"/>
  <c r="I509" i="1"/>
  <c r="J509" i="1"/>
  <c r="H3036" i="1"/>
  <c r="I3036" i="1"/>
  <c r="J3036" i="1"/>
  <c r="H3596" i="1"/>
  <c r="I3596" i="1"/>
  <c r="J3596" i="1"/>
  <c r="H2942" i="1"/>
  <c r="I2942" i="1"/>
  <c r="J2942" i="1"/>
  <c r="H2943" i="1"/>
  <c r="I2943" i="1"/>
  <c r="J2943" i="1"/>
  <c r="H2944" i="1"/>
  <c r="I2944" i="1"/>
  <c r="J2944" i="1"/>
  <c r="H3597" i="1"/>
  <c r="I3597" i="1"/>
  <c r="J3597" i="1"/>
  <c r="H2945" i="1"/>
  <c r="I2945" i="1"/>
  <c r="J2945" i="1"/>
  <c r="H2946" i="1"/>
  <c r="I2946" i="1"/>
  <c r="J2946" i="1"/>
  <c r="H2947" i="1"/>
  <c r="I2947" i="1"/>
  <c r="J2947" i="1"/>
  <c r="H3954" i="1"/>
  <c r="I3954" i="1"/>
  <c r="J3954" i="1"/>
  <c r="H4190" i="1"/>
  <c r="I4190" i="1"/>
  <c r="J4190" i="1"/>
  <c r="H681" i="1"/>
  <c r="I681" i="1"/>
  <c r="J681" i="1"/>
  <c r="H711" i="1"/>
  <c r="I711" i="1"/>
  <c r="J711" i="1"/>
  <c r="H4801" i="1"/>
  <c r="I4801" i="1"/>
  <c r="J4801" i="1"/>
  <c r="H2948" i="1"/>
  <c r="I2948" i="1"/>
  <c r="J2948" i="1"/>
  <c r="H4605" i="1"/>
  <c r="I4605" i="1"/>
  <c r="J4605" i="1"/>
  <c r="H2949" i="1"/>
  <c r="I2949" i="1"/>
  <c r="J2949" i="1"/>
  <c r="H2950" i="1"/>
  <c r="I2950" i="1"/>
  <c r="J2950" i="1"/>
  <c r="H452" i="1"/>
  <c r="I452" i="1"/>
  <c r="J452" i="1"/>
  <c r="H3898" i="1"/>
  <c r="I3898" i="1"/>
  <c r="J3898" i="1"/>
  <c r="H4277" i="1"/>
  <c r="I4277" i="1"/>
  <c r="J4277" i="1"/>
  <c r="H3899" i="1"/>
  <c r="I3899" i="1"/>
  <c r="J3899" i="1"/>
  <c r="H3900" i="1"/>
  <c r="I3900" i="1"/>
  <c r="J3900" i="1"/>
  <c r="H3901" i="1"/>
  <c r="I3901" i="1"/>
  <c r="J3901" i="1"/>
  <c r="H3902" i="1"/>
  <c r="I3902" i="1"/>
  <c r="J3902" i="1"/>
  <c r="H3955" i="1"/>
  <c r="I3955" i="1"/>
  <c r="J3955" i="1"/>
  <c r="H4191" i="1"/>
  <c r="I4191" i="1"/>
  <c r="J4191" i="1"/>
  <c r="H682" i="1"/>
  <c r="I682" i="1"/>
  <c r="J682" i="1"/>
  <c r="H712" i="1"/>
  <c r="I712" i="1"/>
  <c r="J712" i="1"/>
  <c r="H4802" i="1"/>
  <c r="I4802" i="1"/>
  <c r="J4802" i="1"/>
  <c r="H2951" i="1"/>
  <c r="I2951" i="1"/>
  <c r="J2951" i="1"/>
  <c r="H4606" i="1"/>
  <c r="I4606" i="1"/>
  <c r="J4606" i="1"/>
  <c r="H2952" i="1"/>
  <c r="I2952" i="1"/>
  <c r="J2952" i="1"/>
  <c r="H2953" i="1"/>
  <c r="I2953" i="1"/>
  <c r="J2953" i="1"/>
  <c r="H453" i="1"/>
  <c r="I453" i="1"/>
  <c r="J453" i="1"/>
  <c r="H3956" i="1"/>
  <c r="I3956" i="1"/>
  <c r="J3956" i="1"/>
  <c r="H4192" i="1"/>
  <c r="I4192" i="1"/>
  <c r="J4192" i="1"/>
  <c r="H683" i="1"/>
  <c r="I683" i="1"/>
  <c r="J683" i="1"/>
  <c r="H713" i="1"/>
  <c r="I713" i="1"/>
  <c r="J713" i="1"/>
  <c r="H4803" i="1"/>
  <c r="I4803" i="1"/>
  <c r="J4803" i="1"/>
  <c r="H2954" i="1"/>
  <c r="I2954" i="1"/>
  <c r="J2954" i="1"/>
  <c r="H4607" i="1"/>
  <c r="I4607" i="1"/>
  <c r="J4607" i="1"/>
  <c r="H2955" i="1"/>
  <c r="I2955" i="1"/>
  <c r="J2955" i="1"/>
  <c r="H2956" i="1"/>
  <c r="I2956" i="1"/>
  <c r="J2956" i="1"/>
  <c r="H454" i="1"/>
  <c r="I454" i="1"/>
  <c r="J454" i="1"/>
  <c r="H3957" i="1"/>
  <c r="I3957" i="1"/>
  <c r="J3957" i="1"/>
  <c r="H4193" i="1"/>
  <c r="I4193" i="1"/>
  <c r="J4193" i="1"/>
  <c r="H684" i="1"/>
  <c r="I684" i="1"/>
  <c r="J684" i="1"/>
  <c r="H714" i="1"/>
  <c r="I714" i="1"/>
  <c r="J714" i="1"/>
  <c r="H4804" i="1"/>
  <c r="I4804" i="1"/>
  <c r="J4804" i="1"/>
  <c r="H2957" i="1"/>
  <c r="I2957" i="1"/>
  <c r="J2957" i="1"/>
  <c r="H4608" i="1"/>
  <c r="I4608" i="1"/>
  <c r="J4608" i="1"/>
  <c r="H2958" i="1"/>
  <c r="I2958" i="1"/>
  <c r="J2958" i="1"/>
  <c r="H2959" i="1"/>
  <c r="I2959" i="1"/>
  <c r="J2959" i="1"/>
  <c r="H455" i="1"/>
  <c r="I455" i="1"/>
  <c r="J455" i="1"/>
  <c r="H750" i="1"/>
  <c r="I750" i="1"/>
  <c r="J750" i="1"/>
  <c r="H715" i="1"/>
  <c r="I715" i="1"/>
  <c r="J715" i="1"/>
  <c r="H6000" i="1"/>
  <c r="I6000" i="1"/>
  <c r="J6000" i="1"/>
  <c r="H707" i="1"/>
  <c r="I707" i="1"/>
  <c r="J707" i="1"/>
  <c r="H456" i="1"/>
  <c r="I456" i="1"/>
  <c r="J456" i="1"/>
  <c r="H5755" i="1"/>
  <c r="I5755" i="1"/>
  <c r="J5755" i="1"/>
  <c r="H5591" i="1"/>
  <c r="I5591" i="1"/>
  <c r="J5591" i="1"/>
  <c r="H2960" i="1"/>
  <c r="I2960" i="1"/>
  <c r="J2960" i="1"/>
  <c r="H2961" i="1"/>
  <c r="I2961" i="1"/>
  <c r="J2961" i="1"/>
  <c r="H685" i="1"/>
  <c r="I685" i="1"/>
  <c r="J685" i="1"/>
  <c r="H479" i="1"/>
  <c r="I479" i="1"/>
  <c r="J479" i="1"/>
  <c r="H4850" i="1"/>
  <c r="I4850" i="1"/>
  <c r="J4850" i="1"/>
  <c r="H3233" i="1"/>
  <c r="I3233" i="1"/>
  <c r="J3233" i="1"/>
  <c r="H3089" i="1"/>
  <c r="I3089" i="1"/>
  <c r="J3089" i="1"/>
  <c r="H3145" i="1"/>
  <c r="I3145" i="1"/>
  <c r="J3145" i="1"/>
  <c r="H6001" i="1"/>
  <c r="I6001" i="1"/>
  <c r="J6001" i="1"/>
  <c r="H457" i="1"/>
  <c r="I457" i="1"/>
  <c r="J457" i="1"/>
  <c r="H3903" i="1"/>
  <c r="I3903" i="1"/>
  <c r="J3903" i="1"/>
  <c r="H3904" i="1"/>
  <c r="I3904" i="1"/>
  <c r="J3904" i="1"/>
  <c r="H458" i="1"/>
  <c r="I458" i="1"/>
  <c r="J458" i="1"/>
  <c r="H3905" i="1"/>
  <c r="I3905" i="1"/>
  <c r="J3905" i="1"/>
  <c r="H3906" i="1"/>
  <c r="I3906" i="1"/>
  <c r="J3906" i="1"/>
  <c r="H459" i="1"/>
  <c r="I459" i="1"/>
  <c r="J459" i="1"/>
  <c r="H3907" i="1"/>
  <c r="I3907" i="1"/>
  <c r="J3907" i="1"/>
  <c r="H3908" i="1"/>
  <c r="I3908" i="1"/>
  <c r="J3908" i="1"/>
  <c r="H460" i="1"/>
  <c r="I460" i="1"/>
  <c r="J460" i="1"/>
  <c r="H3909" i="1"/>
  <c r="I3909" i="1"/>
  <c r="J3909" i="1"/>
  <c r="H3910" i="1"/>
  <c r="I3910" i="1"/>
  <c r="J3910" i="1"/>
  <c r="H2962" i="1"/>
  <c r="I2962" i="1"/>
  <c r="J2962" i="1"/>
  <c r="H4278" i="1"/>
  <c r="I4278" i="1"/>
  <c r="J4278" i="1"/>
  <c r="H4805" i="1"/>
  <c r="I4805" i="1"/>
  <c r="J4805" i="1"/>
  <c r="H4806" i="1"/>
  <c r="I4806" i="1"/>
  <c r="J4806" i="1"/>
  <c r="H2963" i="1"/>
  <c r="I2963" i="1"/>
  <c r="J2963" i="1"/>
  <c r="H4807" i="1"/>
  <c r="I4807" i="1"/>
  <c r="J4807" i="1"/>
  <c r="H461" i="1"/>
  <c r="I461" i="1"/>
  <c r="J461" i="1"/>
  <c r="H3911" i="1"/>
  <c r="I3911" i="1"/>
  <c r="J3911" i="1"/>
  <c r="H3912" i="1"/>
  <c r="I3912" i="1"/>
  <c r="J3912" i="1"/>
  <c r="H462" i="1"/>
  <c r="I462" i="1"/>
  <c r="J462" i="1"/>
  <c r="H3913" i="1"/>
  <c r="I3913" i="1"/>
  <c r="J3913" i="1"/>
  <c r="H3914" i="1"/>
  <c r="I3914" i="1"/>
  <c r="J3914" i="1"/>
  <c r="H463" i="1"/>
  <c r="I463" i="1"/>
  <c r="J463" i="1"/>
  <c r="H3915" i="1"/>
  <c r="I3915" i="1"/>
  <c r="J3915" i="1"/>
  <c r="H3916" i="1"/>
  <c r="I3916" i="1"/>
  <c r="J3916" i="1"/>
  <c r="H464" i="1"/>
  <c r="I464" i="1"/>
  <c r="J464" i="1"/>
  <c r="H3917" i="1"/>
  <c r="I3917" i="1"/>
  <c r="J3917" i="1"/>
  <c r="H3918" i="1"/>
  <c r="I3918" i="1"/>
  <c r="J3918" i="1"/>
  <c r="H3090" i="1"/>
  <c r="I3090" i="1"/>
  <c r="J3090" i="1"/>
  <c r="H3958" i="1"/>
  <c r="I3958" i="1"/>
  <c r="J3958" i="1"/>
  <c r="H3234" i="1"/>
  <c r="I3234" i="1"/>
  <c r="J3234" i="1"/>
  <c r="H3091" i="1"/>
  <c r="I3091" i="1"/>
  <c r="J3091" i="1"/>
  <c r="H3959" i="1"/>
  <c r="I3959" i="1"/>
  <c r="J3959" i="1"/>
  <c r="H3235" i="1"/>
  <c r="I3235" i="1"/>
  <c r="J3235" i="1"/>
  <c r="H2964" i="1"/>
  <c r="I2964" i="1"/>
  <c r="J2964" i="1"/>
  <c r="H3919" i="1"/>
  <c r="I3919" i="1"/>
  <c r="J3919" i="1"/>
  <c r="H5248" i="1"/>
  <c r="I5248" i="1"/>
  <c r="J5248" i="1"/>
  <c r="H5592" i="1"/>
  <c r="I5592" i="1"/>
  <c r="J5592" i="1"/>
  <c r="H5249" i="1"/>
  <c r="I5249" i="1"/>
  <c r="J5249" i="1"/>
  <c r="H2965" i="1"/>
  <c r="I2965" i="1"/>
  <c r="J2965" i="1"/>
  <c r="H465" i="1"/>
  <c r="I465" i="1"/>
  <c r="J465" i="1"/>
  <c r="H703" i="1"/>
  <c r="I703" i="1"/>
  <c r="J703" i="1"/>
  <c r="H4808" i="1"/>
  <c r="I4808" i="1"/>
  <c r="J4808" i="1"/>
  <c r="H2966" i="1"/>
  <c r="I2966" i="1"/>
  <c r="J2966" i="1"/>
  <c r="H6187" i="1"/>
  <c r="I6187" i="1"/>
  <c r="J6187" i="1"/>
  <c r="H4194" i="1"/>
  <c r="I4194" i="1"/>
  <c r="J4194" i="1"/>
  <c r="H6018" i="1"/>
  <c r="I6018" i="1"/>
  <c r="J6018" i="1"/>
  <c r="H4195" i="1"/>
  <c r="I4195" i="1"/>
  <c r="J4195" i="1"/>
  <c r="H2967" i="1"/>
  <c r="I2967" i="1"/>
  <c r="J2967" i="1"/>
  <c r="H4196" i="1"/>
  <c r="I4196" i="1"/>
  <c r="J4196" i="1"/>
  <c r="H5305" i="1"/>
  <c r="I5305" i="1"/>
  <c r="J5305" i="1"/>
  <c r="H3092" i="1"/>
  <c r="I3092" i="1"/>
  <c r="J3092" i="1"/>
  <c r="H4553" i="1"/>
  <c r="I4553" i="1"/>
  <c r="J4553" i="1"/>
  <c r="H5250" i="1"/>
  <c r="I5250" i="1"/>
  <c r="J5250" i="1"/>
  <c r="H2968" i="1"/>
  <c r="I2968" i="1"/>
  <c r="J2968" i="1"/>
  <c r="H4609" i="1"/>
  <c r="I4609" i="1"/>
  <c r="J4609" i="1"/>
  <c r="H4809" i="1"/>
  <c r="I4809" i="1"/>
  <c r="J4809" i="1"/>
  <c r="H2969" i="1"/>
  <c r="I2969" i="1"/>
  <c r="J2969" i="1"/>
  <c r="H3920" i="1"/>
  <c r="I3920" i="1"/>
  <c r="J3920" i="1"/>
  <c r="H2970" i="1"/>
  <c r="I2970" i="1"/>
  <c r="J2970" i="1"/>
  <c r="H2971" i="1"/>
  <c r="I2971" i="1"/>
  <c r="J2971" i="1"/>
  <c r="H466" i="1"/>
  <c r="I466" i="1"/>
  <c r="J466" i="1"/>
  <c r="H5756" i="1"/>
  <c r="I5756" i="1"/>
  <c r="J5756" i="1"/>
  <c r="H5251" i="1"/>
  <c r="I5251" i="1"/>
  <c r="J5251" i="1"/>
  <c r="H5757" i="1"/>
  <c r="I5757" i="1"/>
  <c r="J5757" i="1"/>
  <c r="H5252" i="1"/>
  <c r="I5252" i="1"/>
  <c r="J5252" i="1"/>
  <c r="H3921" i="1"/>
  <c r="I3921" i="1"/>
  <c r="J3921" i="1"/>
  <c r="H2972" i="1"/>
  <c r="I2972" i="1"/>
  <c r="J2972" i="1"/>
  <c r="H3922" i="1"/>
  <c r="I3922" i="1"/>
  <c r="J3922" i="1"/>
  <c r="H2973" i="1"/>
  <c r="I2973" i="1"/>
  <c r="J2973" i="1"/>
  <c r="H2974" i="1"/>
  <c r="I2974" i="1"/>
  <c r="J2974" i="1"/>
  <c r="H3093" i="1"/>
  <c r="I3093" i="1"/>
  <c r="J3093" i="1"/>
  <c r="H2975" i="1"/>
  <c r="I2975" i="1"/>
  <c r="J2975" i="1"/>
  <c r="H3094" i="1"/>
  <c r="I3094" i="1"/>
  <c r="J3094" i="1"/>
  <c r="H2976" i="1"/>
  <c r="I2976" i="1"/>
  <c r="J2976" i="1"/>
  <c r="H2977" i="1"/>
  <c r="I2977" i="1"/>
  <c r="J2977" i="1"/>
  <c r="H2978" i="1"/>
  <c r="I2978" i="1"/>
  <c r="J2978" i="1"/>
  <c r="H4197" i="1"/>
  <c r="I4197" i="1"/>
  <c r="J4197" i="1"/>
  <c r="H2979" i="1"/>
  <c r="I2979" i="1"/>
  <c r="J2979" i="1"/>
  <c r="H4198" i="1"/>
  <c r="I4198" i="1"/>
  <c r="J4198" i="1"/>
  <c r="H6145" i="1"/>
  <c r="I6145" i="1"/>
  <c r="J6145" i="1"/>
  <c r="H743" i="1"/>
  <c r="I743" i="1"/>
  <c r="J743" i="1"/>
  <c r="H467" i="1"/>
  <c r="I467" i="1"/>
  <c r="J467" i="1"/>
  <c r="H2980" i="1"/>
  <c r="I2980" i="1"/>
  <c r="J2980" i="1"/>
  <c r="H468" i="1"/>
  <c r="I468" i="1"/>
  <c r="J468" i="1"/>
  <c r="H469" i="1"/>
  <c r="I469" i="1"/>
  <c r="J469" i="1"/>
  <c r="H470" i="1"/>
  <c r="I470" i="1"/>
  <c r="J470" i="1"/>
  <c r="H471" i="1"/>
  <c r="I471" i="1"/>
  <c r="J471" i="1"/>
  <c r="H6209" i="1"/>
  <c r="I6209" i="1"/>
  <c r="J6209" i="1"/>
  <c r="H472" i="1"/>
  <c r="I472" i="1"/>
  <c r="J472" i="1"/>
  <c r="H3146" i="1"/>
  <c r="I3146" i="1"/>
  <c r="J3146" i="1"/>
  <c r="H4610" i="1"/>
  <c r="I4610" i="1"/>
  <c r="J4610" i="1"/>
  <c r="H5619" i="1"/>
  <c r="I5619" i="1"/>
  <c r="J5619" i="1"/>
  <c r="H4554" i="1"/>
  <c r="I4554" i="1"/>
  <c r="J4554" i="1"/>
  <c r="H4555" i="1"/>
  <c r="I4555" i="1"/>
  <c r="J4555" i="1"/>
  <c r="H2981" i="1"/>
  <c r="I2981" i="1"/>
  <c r="J2981" i="1"/>
  <c r="H5593" i="1"/>
  <c r="I5593" i="1"/>
  <c r="J5593" i="1"/>
  <c r="H3063" i="1"/>
  <c r="I3063" i="1"/>
  <c r="J3063" i="1"/>
  <c r="H4870" i="1"/>
  <c r="I4870" i="1"/>
  <c r="J4870" i="1"/>
  <c r="H5824" i="1"/>
  <c r="I5824" i="1"/>
  <c r="J5824" i="1"/>
  <c r="H6174" i="1"/>
  <c r="I6174" i="1"/>
  <c r="J6174" i="1"/>
  <c r="H6175" i="1"/>
  <c r="I6175" i="1"/>
  <c r="J6175" i="1"/>
  <c r="H6176" i="1"/>
  <c r="I6176" i="1"/>
  <c r="J6176" i="1"/>
  <c r="H6177" i="1"/>
  <c r="I6177" i="1"/>
  <c r="J6177" i="1"/>
  <c r="H6178" i="1"/>
  <c r="I6178" i="1"/>
  <c r="J6178" i="1"/>
  <c r="H6179" i="1"/>
  <c r="I6179" i="1"/>
  <c r="J6179" i="1"/>
  <c r="H2982" i="1"/>
  <c r="I2982" i="1"/>
  <c r="J2982" i="1"/>
  <c r="H2983" i="1"/>
  <c r="I2983" i="1"/>
  <c r="J2983" i="1"/>
  <c r="H2984" i="1"/>
  <c r="I2984" i="1"/>
  <c r="J2984" i="1"/>
  <c r="H2985" i="1"/>
  <c r="I2985" i="1"/>
  <c r="J2985" i="1"/>
  <c r="H5253" i="1"/>
  <c r="I5253" i="1"/>
  <c r="J5253" i="1"/>
  <c r="H2986" i="1"/>
  <c r="I2986" i="1"/>
  <c r="J2986" i="1"/>
  <c r="H5254" i="1"/>
  <c r="I5254" i="1"/>
  <c r="J5254" i="1"/>
  <c r="H5255" i="1"/>
  <c r="I5255" i="1"/>
  <c r="J5255" i="1"/>
  <c r="H783" i="1"/>
  <c r="I783" i="1"/>
  <c r="J783" i="1"/>
  <c r="H6002" i="1"/>
  <c r="I6002" i="1"/>
  <c r="J6002" i="1"/>
  <c r="H6340" i="1"/>
  <c r="I6340" i="1"/>
  <c r="J6340" i="1"/>
  <c r="H6210" i="1"/>
  <c r="I6210" i="1"/>
  <c r="J6210" i="1"/>
  <c r="H473" i="1"/>
  <c r="I473" i="1"/>
  <c r="J473" i="1"/>
  <c r="H6003" i="1"/>
  <c r="I6003" i="1"/>
  <c r="J6003" i="1"/>
  <c r="H2987" i="1"/>
  <c r="I2987" i="1"/>
  <c r="J2987" i="1"/>
  <c r="H6341" i="1"/>
  <c r="I6341" i="1"/>
  <c r="J6341" i="1"/>
  <c r="H6004" i="1"/>
  <c r="I6004" i="1"/>
  <c r="J6004" i="1"/>
  <c r="H2988" i="1"/>
  <c r="I2988" i="1"/>
  <c r="J2988" i="1"/>
  <c r="H6211" i="1"/>
  <c r="I6211" i="1"/>
  <c r="J6211" i="1"/>
  <c r="H2989" i="1"/>
  <c r="I2989" i="1"/>
  <c r="J2989" i="1"/>
  <c r="H2990" i="1"/>
  <c r="I2990" i="1"/>
  <c r="J2990" i="1"/>
  <c r="H2991" i="1"/>
  <c r="I2991" i="1"/>
  <c r="J2991" i="1"/>
  <c r="H2992" i="1"/>
  <c r="I2992" i="1"/>
  <c r="J2992" i="1"/>
  <c r="H777" i="1"/>
  <c r="I777" i="1"/>
  <c r="J777" i="1"/>
  <c r="H2993" i="1"/>
  <c r="I2993" i="1"/>
  <c r="J2993" i="1"/>
  <c r="H4199" i="1"/>
  <c r="I4199" i="1"/>
  <c r="J4199" i="1"/>
  <c r="H2994" i="1"/>
  <c r="I2994" i="1"/>
  <c r="J2994" i="1"/>
  <c r="H4200" i="1"/>
  <c r="I4200" i="1"/>
  <c r="J4200" i="1"/>
  <c r="H4556" i="1"/>
  <c r="I4556" i="1"/>
  <c r="J4556" i="1"/>
  <c r="H4557" i="1"/>
  <c r="I4557" i="1"/>
  <c r="J4557" i="1"/>
  <c r="H2995" i="1"/>
  <c r="I2995" i="1"/>
  <c r="J2995" i="1"/>
  <c r="H5256" i="1"/>
  <c r="I5256" i="1"/>
  <c r="J5256" i="1"/>
  <c r="H6312" i="1"/>
  <c r="I6312" i="1"/>
  <c r="J6312" i="1"/>
  <c r="H6005" i="1"/>
  <c r="I6005" i="1"/>
  <c r="J6005" i="1"/>
  <c r="H5257" i="1"/>
  <c r="I5257" i="1"/>
  <c r="J5257" i="1"/>
  <c r="H6371" i="1"/>
  <c r="I6371" i="1"/>
  <c r="J6371" i="1"/>
  <c r="H4201" i="1"/>
  <c r="I4201" i="1"/>
  <c r="J4201" i="1"/>
  <c r="H6146" i="1"/>
  <c r="I6146" i="1"/>
  <c r="J6146" i="1"/>
  <c r="H6006" i="1"/>
  <c r="I6006" i="1"/>
  <c r="J6006" i="1"/>
  <c r="H2996" i="1"/>
  <c r="I2996" i="1"/>
  <c r="J2996" i="1"/>
  <c r="H6180" i="1"/>
  <c r="I6180" i="1"/>
  <c r="J6180" i="1"/>
  <c r="H3923" i="1"/>
  <c r="I3923" i="1"/>
  <c r="J3923" i="1"/>
  <c r="H5594" i="1"/>
  <c r="I5594" i="1"/>
  <c r="J5594" i="1"/>
  <c r="H4202" i="1"/>
  <c r="I4202" i="1"/>
  <c r="J4202" i="1"/>
  <c r="H2997" i="1"/>
  <c r="I2997" i="1"/>
  <c r="J2997" i="1"/>
  <c r="I4871" i="1"/>
  <c r="J4871" i="1"/>
  <c r="H4871" i="1"/>
  <c r="M396" i="1" l="1"/>
  <c r="M3830" i="1"/>
  <c r="M5716" i="1"/>
  <c r="M2607" i="1"/>
  <c r="M3538" i="1"/>
  <c r="M392" i="1"/>
  <c r="M3818" i="1"/>
  <c r="M3287" i="1"/>
  <c r="M2126" i="1"/>
  <c r="M2116" i="1"/>
  <c r="M5485" i="1"/>
  <c r="M305" i="1"/>
  <c r="M2088" i="1"/>
  <c r="M5153" i="1"/>
  <c r="M625" i="1"/>
  <c r="M3457" i="1"/>
  <c r="M2054" i="1"/>
  <c r="M300" i="1"/>
  <c r="M3770" i="1"/>
  <c r="M3450" i="1"/>
  <c r="M5691" i="1"/>
  <c r="M3284" i="1"/>
  <c r="M5149" i="1"/>
  <c r="M2020" i="1"/>
  <c r="M4690" i="1"/>
  <c r="M3757" i="1"/>
  <c r="M4686" i="1"/>
  <c r="M5541" i="1"/>
  <c r="M5144" i="1"/>
  <c r="M5142" i="1"/>
  <c r="M5141" i="1"/>
  <c r="M5926" i="1"/>
  <c r="M5813" i="1"/>
  <c r="M5140" i="1"/>
  <c r="M5139" i="1"/>
  <c r="M1956" i="1"/>
  <c r="M1948" i="1"/>
  <c r="M1941" i="1"/>
  <c r="M520" i="1"/>
  <c r="M4101" i="1"/>
  <c r="M1916" i="1"/>
  <c r="M5684" i="1"/>
  <c r="M6083" i="1"/>
  <c r="M660" i="1"/>
  <c r="M5682" i="1"/>
  <c r="M5133" i="1"/>
  <c r="M1883" i="1"/>
  <c r="M5128" i="1"/>
  <c r="M1868" i="1"/>
  <c r="M4094" i="1"/>
  <c r="M1855" i="1"/>
  <c r="M1847" i="1"/>
  <c r="M1842" i="1"/>
  <c r="M1835" i="1"/>
  <c r="M5116" i="1"/>
  <c r="M5482" i="1"/>
  <c r="M3273" i="1"/>
  <c r="M4408" i="1"/>
  <c r="M6180" i="1"/>
  <c r="M2993" i="1"/>
  <c r="M783" i="1"/>
  <c r="M4870" i="1"/>
  <c r="M467" i="1"/>
  <c r="M3921" i="1"/>
  <c r="M5305" i="1"/>
  <c r="M2964" i="1"/>
  <c r="M3912" i="1"/>
  <c r="M3905" i="1"/>
  <c r="M456" i="1"/>
  <c r="M2956" i="1"/>
  <c r="M682" i="1"/>
  <c r="M681" i="1"/>
  <c r="M2940" i="1"/>
  <c r="M673" i="1"/>
  <c r="M2934" i="1"/>
  <c r="M6353" i="1"/>
  <c r="M2924" i="1"/>
  <c r="M4868" i="1"/>
  <c r="M3891" i="1"/>
  <c r="M3014" i="1"/>
  <c r="M2889" i="1"/>
  <c r="M5476" i="1"/>
  <c r="M5751" i="1"/>
  <c r="M2879" i="1"/>
  <c r="M4175" i="1"/>
  <c r="M2846" i="1"/>
  <c r="M2831" i="1"/>
  <c r="M3137" i="1"/>
  <c r="M4601" i="1"/>
  <c r="M5974" i="1"/>
  <c r="M5708" i="1"/>
  <c r="M3529" i="1"/>
  <c r="M2540" i="1"/>
  <c r="M5614" i="1"/>
  <c r="M5957" i="1"/>
  <c r="M3489" i="1"/>
  <c r="M4714" i="1"/>
  <c r="M6379" i="1"/>
  <c r="M350" i="1"/>
  <c r="M2379" i="1"/>
  <c r="M2354" i="1"/>
  <c r="M5949" i="1"/>
  <c r="M342" i="1"/>
  <c r="M5567" i="1"/>
  <c r="M4474" i="1"/>
  <c r="M2253" i="1"/>
  <c r="M3777" i="1"/>
  <c r="M3475" i="1"/>
  <c r="M4131" i="1"/>
  <c r="M6361" i="1"/>
  <c r="M6086" i="1"/>
  <c r="M6034" i="1"/>
  <c r="M3053" i="1"/>
  <c r="M2169" i="1"/>
  <c r="M2031" i="1"/>
  <c r="M2013" i="1"/>
  <c r="M2003" i="1"/>
  <c r="M4112" i="1"/>
  <c r="M1996" i="1"/>
  <c r="M734" i="1"/>
  <c r="M4109" i="1"/>
  <c r="M5296" i="1"/>
  <c r="M4434" i="1"/>
  <c r="M1969" i="1"/>
  <c r="M775" i="1"/>
  <c r="M3079" i="1"/>
  <c r="M3438" i="1"/>
  <c r="M1945" i="1"/>
  <c r="M1936" i="1"/>
  <c r="M1930" i="1"/>
  <c r="M1922" i="1"/>
  <c r="M1912" i="1"/>
  <c r="M6015" i="1"/>
  <c r="M1903" i="1"/>
  <c r="M1880" i="1"/>
  <c r="M1871" i="1"/>
  <c r="M1863" i="1"/>
  <c r="M3733" i="1"/>
  <c r="M1850" i="1"/>
  <c r="M3731" i="1"/>
  <c r="M5678" i="1"/>
  <c r="M1831" i="1"/>
  <c r="M270" i="1"/>
  <c r="M267" i="1"/>
  <c r="M4092" i="1"/>
  <c r="M1808" i="1"/>
  <c r="M1794" i="1"/>
  <c r="M254" i="1"/>
  <c r="M1781" i="1"/>
  <c r="M1775" i="1"/>
  <c r="M4404" i="1"/>
  <c r="M1764" i="1"/>
  <c r="M1758" i="1"/>
  <c r="M1751" i="1"/>
  <c r="M637" i="1"/>
  <c r="M544" i="1"/>
  <c r="M1733" i="1"/>
  <c r="M3189" i="1"/>
  <c r="M5090" i="1"/>
  <c r="M4389" i="1"/>
  <c r="M1668" i="1"/>
  <c r="M1663" i="1"/>
  <c r="M1653" i="1"/>
  <c r="M1646" i="1"/>
  <c r="M1644" i="1"/>
  <c r="M3424" i="1"/>
  <c r="M3183" i="1"/>
  <c r="M1609" i="1"/>
  <c r="M201" i="1"/>
  <c r="M3582" i="1"/>
  <c r="M1594" i="1"/>
  <c r="M1585" i="1"/>
  <c r="M1579" i="1"/>
  <c r="M4070" i="1"/>
  <c r="M4069" i="1"/>
  <c r="M3047" i="1"/>
  <c r="M1549" i="1"/>
  <c r="M6199" i="1"/>
  <c r="M5529" i="1"/>
  <c r="M1540" i="1"/>
  <c r="M1534" i="1"/>
  <c r="M3675" i="1"/>
  <c r="M1524" i="1"/>
  <c r="M3418" i="1"/>
  <c r="M1508" i="1"/>
  <c r="M1501" i="1"/>
  <c r="M4058" i="1"/>
  <c r="M4581" i="1"/>
  <c r="M179" i="1"/>
  <c r="M3259" i="1"/>
  <c r="M1481" i="1"/>
  <c r="M1474" i="1"/>
  <c r="M4056" i="1"/>
  <c r="M1467" i="1"/>
  <c r="M1455" i="1"/>
  <c r="M1449" i="1"/>
  <c r="M6116" i="1"/>
  <c r="M1437" i="1"/>
  <c r="M6314" i="1"/>
  <c r="M3410" i="1"/>
  <c r="M1421" i="1"/>
  <c r="M1409" i="1"/>
  <c r="M1404" i="1"/>
  <c r="M4238" i="1"/>
  <c r="M3666" i="1"/>
  <c r="M161" i="1"/>
  <c r="M6162" i="1"/>
  <c r="M1367" i="1"/>
  <c r="M6196" i="1"/>
  <c r="M1351" i="1"/>
  <c r="M1342" i="1"/>
  <c r="M1327" i="1"/>
  <c r="M4647" i="1"/>
  <c r="M4050" i="1"/>
  <c r="M1315" i="1"/>
  <c r="M1313" i="1"/>
  <c r="M145" i="1"/>
  <c r="M1306" i="1"/>
  <c r="M3256" i="1"/>
  <c r="M1287" i="1"/>
  <c r="M130" i="1"/>
  <c r="M6077" i="1"/>
  <c r="M1270" i="1"/>
  <c r="M1265" i="1"/>
  <c r="M4232" i="1"/>
  <c r="M702" i="1"/>
  <c r="M5276" i="1"/>
  <c r="M689" i="1"/>
  <c r="M108" i="1"/>
  <c r="M1213" i="1"/>
  <c r="M3165" i="1"/>
  <c r="M1202" i="1"/>
  <c r="M4024" i="1"/>
  <c r="M1177" i="1"/>
  <c r="M1173" i="1"/>
  <c r="M1166" i="1"/>
  <c r="M4960" i="1"/>
  <c r="M5644" i="1"/>
  <c r="M4346" i="1"/>
  <c r="M5983" i="1"/>
  <c r="M760" i="1"/>
  <c r="M2789" i="1"/>
  <c r="M2781" i="1"/>
  <c r="M6300" i="1"/>
  <c r="M2765" i="1"/>
  <c r="M5231" i="1"/>
  <c r="M414" i="1"/>
  <c r="M5221" i="1"/>
  <c r="M2687" i="1"/>
  <c r="M2676" i="1"/>
  <c r="M4775" i="1"/>
  <c r="M5737" i="1"/>
  <c r="M2660" i="1"/>
  <c r="M2656" i="1"/>
  <c r="M4765" i="1"/>
  <c r="M4763" i="1"/>
  <c r="M5729" i="1"/>
  <c r="M2640" i="1"/>
  <c r="M3546" i="1"/>
  <c r="M5415" i="1"/>
  <c r="M3517" i="1"/>
  <c r="M3512" i="1"/>
  <c r="M5961" i="1"/>
  <c r="M2554" i="1"/>
  <c r="M6137" i="1"/>
  <c r="M2531" i="1"/>
  <c r="M2518" i="1"/>
  <c r="M2511" i="1"/>
  <c r="M3314" i="1"/>
  <c r="M4831" i="1"/>
  <c r="M6082" i="1"/>
  <c r="M5913" i="1"/>
  <c r="M5111" i="1"/>
  <c r="M5778" i="1"/>
  <c r="M528" i="1"/>
  <c r="M4285" i="1"/>
  <c r="M1763" i="1"/>
  <c r="M1756" i="1"/>
  <c r="M5100" i="1"/>
  <c r="M5675" i="1"/>
  <c r="M5293" i="1"/>
  <c r="M237" i="1"/>
  <c r="M3718" i="1"/>
  <c r="M3712" i="1"/>
  <c r="M1723" i="1"/>
  <c r="M3707" i="1"/>
  <c r="M3701" i="1"/>
  <c r="M4393" i="1"/>
  <c r="M5082" i="1"/>
  <c r="M1689" i="1"/>
  <c r="M3185" i="1"/>
  <c r="M1674" i="1"/>
  <c r="M1665" i="1"/>
  <c r="M1659" i="1"/>
  <c r="M1649" i="1"/>
  <c r="M1645" i="1"/>
  <c r="M3691" i="1"/>
  <c r="M210" i="1"/>
  <c r="M5387" i="1"/>
  <c r="M1624" i="1"/>
  <c r="M3689" i="1"/>
  <c r="M1615" i="1"/>
  <c r="M3421" i="1"/>
  <c r="M1603" i="1"/>
  <c r="M3420" i="1"/>
  <c r="M4384" i="1"/>
  <c r="M5057" i="1"/>
  <c r="M3115" i="1"/>
  <c r="M3678" i="1"/>
  <c r="M5051" i="1"/>
  <c r="M1553" i="1"/>
  <c r="M6200" i="1"/>
  <c r="M1545" i="1"/>
  <c r="M6121" i="1"/>
  <c r="M5775" i="1"/>
  <c r="M4377" i="1"/>
  <c r="M3674" i="1"/>
  <c r="M4588" i="1"/>
  <c r="M1515" i="1"/>
  <c r="M3264" i="1"/>
  <c r="M1499" i="1"/>
  <c r="M6021" i="1"/>
  <c r="M181" i="1"/>
  <c r="M511" i="1"/>
  <c r="M1486" i="1"/>
  <c r="M5040" i="1"/>
  <c r="M5036" i="1"/>
  <c r="M4575" i="1"/>
  <c r="M1460" i="1"/>
  <c r="M5031" i="1"/>
  <c r="M3257" i="1"/>
  <c r="M5525" i="1"/>
  <c r="M6242" i="1"/>
  <c r="M172" i="1"/>
  <c r="M1423" i="1"/>
  <c r="M1417" i="1"/>
  <c r="M5018" i="1"/>
  <c r="M3004" i="1"/>
  <c r="M5882" i="1"/>
  <c r="M4368" i="1"/>
  <c r="M5017" i="1"/>
  <c r="M4367" i="1"/>
  <c r="M1364" i="1"/>
  <c r="M4365" i="1"/>
  <c r="M4361" i="1"/>
  <c r="M6109" i="1"/>
  <c r="M1337" i="1"/>
  <c r="M1330" i="1"/>
  <c r="M4052" i="1"/>
  <c r="M5005" i="1"/>
  <c r="M5000" i="1"/>
  <c r="M5649" i="1"/>
  <c r="M1310" i="1"/>
  <c r="M3173" i="1"/>
  <c r="M5235" i="1"/>
  <c r="M5576" i="1"/>
  <c r="M3573" i="1"/>
  <c r="M5574" i="1"/>
  <c r="M2742" i="1"/>
  <c r="M6294" i="1"/>
  <c r="M3571" i="1"/>
  <c r="M2731" i="1"/>
  <c r="M2717" i="1"/>
  <c r="M4784" i="1"/>
  <c r="M2708" i="1"/>
  <c r="M4526" i="1"/>
  <c r="M2699" i="1"/>
  <c r="M5799" i="1"/>
  <c r="M2682" i="1"/>
  <c r="M2672" i="1"/>
  <c r="M2667" i="1"/>
  <c r="M5463" i="1"/>
  <c r="M2659" i="1"/>
  <c r="M3853" i="1"/>
  <c r="M4764" i="1"/>
  <c r="M2647" i="1"/>
  <c r="M5451" i="1"/>
  <c r="M2639" i="1"/>
  <c r="M2634" i="1"/>
  <c r="M5444" i="1"/>
  <c r="M3837" i="1"/>
  <c r="M5440" i="1"/>
  <c r="M4509" i="1"/>
  <c r="M3543" i="1"/>
  <c r="M5432" i="1"/>
  <c r="M3825" i="1"/>
  <c r="M5428" i="1"/>
  <c r="M4505" i="1"/>
  <c r="M3535" i="1"/>
  <c r="M5420" i="1"/>
  <c r="M2587" i="1"/>
  <c r="M2575" i="1"/>
  <c r="M3515" i="1"/>
  <c r="M5405" i="1"/>
  <c r="M2558" i="1"/>
  <c r="M2549" i="1"/>
  <c r="M2534" i="1"/>
  <c r="M4721" i="1"/>
  <c r="M2506" i="1"/>
  <c r="M2502" i="1"/>
  <c r="M3499" i="1"/>
  <c r="M539" i="1"/>
  <c r="M2488" i="1"/>
  <c r="M4720" i="1"/>
  <c r="M369" i="1"/>
  <c r="M2469" i="1"/>
  <c r="M2461" i="1"/>
  <c r="M612" i="1"/>
  <c r="M4492" i="1"/>
  <c r="M786" i="1"/>
  <c r="M4154" i="1"/>
  <c r="M4152" i="1"/>
  <c r="M4841" i="1"/>
  <c r="M2416" i="1"/>
  <c r="M5953" i="1"/>
  <c r="M4488" i="1"/>
  <c r="M2399" i="1"/>
  <c r="M4712" i="1"/>
  <c r="M6276" i="1"/>
  <c r="M5568" i="1"/>
  <c r="M2375" i="1"/>
  <c r="M3006" i="1"/>
  <c r="M5191" i="1"/>
  <c r="M5795" i="1"/>
  <c r="M3012" i="1"/>
  <c r="M2327" i="1"/>
  <c r="M340" i="1"/>
  <c r="K5159" i="1"/>
  <c r="K2120" i="1"/>
  <c r="K3210" i="1"/>
  <c r="K2102" i="1"/>
  <c r="K2090" i="1"/>
  <c r="K2080" i="1"/>
  <c r="K3460" i="1"/>
  <c r="K2063" i="1"/>
  <c r="K2056" i="1"/>
  <c r="K2047" i="1"/>
  <c r="K3772" i="1"/>
  <c r="K5554" i="1"/>
  <c r="K3449" i="1"/>
  <c r="K3763" i="1"/>
  <c r="K2030" i="1"/>
  <c r="K5689" i="1"/>
  <c r="K2012" i="1"/>
  <c r="K6203" i="1"/>
  <c r="K2002" i="1"/>
  <c r="K292" i="1"/>
  <c r="K4435" i="1"/>
  <c r="K1989" i="1"/>
  <c r="K4108" i="1"/>
  <c r="K1977" i="1"/>
  <c r="K1966" i="1"/>
  <c r="K4433" i="1"/>
  <c r="K3052" i="1"/>
  <c r="K1950" i="1"/>
  <c r="K1942" i="1"/>
  <c r="K4103" i="1"/>
  <c r="K1927" i="1"/>
  <c r="K1919" i="1"/>
  <c r="K3278" i="1"/>
  <c r="K4856" i="1"/>
  <c r="K1900" i="1"/>
  <c r="K3742" i="1"/>
  <c r="K1890" i="1"/>
  <c r="K3739" i="1"/>
  <c r="K5129" i="1"/>
  <c r="K1857" i="1"/>
  <c r="K4417" i="1"/>
  <c r="K1844" i="1"/>
  <c r="K1837" i="1"/>
  <c r="K1830" i="1"/>
  <c r="K1820" i="1"/>
  <c r="K1813" i="1"/>
  <c r="K3271" i="1"/>
  <c r="K3193" i="1"/>
  <c r="K257" i="1"/>
  <c r="K255" i="1"/>
  <c r="K253" i="1"/>
  <c r="K3726" i="1"/>
  <c r="K1772" i="1"/>
  <c r="K4403" i="1"/>
  <c r="K3122" i="1"/>
  <c r="K1745" i="1"/>
  <c r="K5389" i="1"/>
  <c r="K5388" i="1"/>
  <c r="K3188" i="1"/>
  <c r="K3713" i="1"/>
  <c r="K1726" i="1"/>
  <c r="K1716" i="1"/>
  <c r="K229" i="1"/>
  <c r="K5084" i="1"/>
  <c r="K1698" i="1"/>
  <c r="M5322" i="1"/>
  <c r="M845" i="1"/>
  <c r="M4302" i="1"/>
  <c r="M3599" i="1"/>
  <c r="M4565" i="1"/>
  <c r="M808" i="1"/>
  <c r="M3008" i="1"/>
  <c r="M795" i="1"/>
  <c r="M4293" i="1"/>
  <c r="M4480" i="1"/>
  <c r="M4473" i="1"/>
  <c r="M3781" i="1"/>
  <c r="M4595" i="1"/>
  <c r="M4464" i="1"/>
  <c r="M4463" i="1"/>
  <c r="M2263" i="1"/>
  <c r="M502" i="1"/>
  <c r="M4457" i="1"/>
  <c r="M325" i="1"/>
  <c r="M321" i="1"/>
  <c r="M2237" i="1"/>
  <c r="M6087" i="1"/>
  <c r="M3474" i="1"/>
  <c r="M4452" i="1"/>
  <c r="M2204" i="1"/>
  <c r="M5815" i="1"/>
  <c r="M2192" i="1"/>
  <c r="M2182" i="1"/>
  <c r="M5827" i="1"/>
  <c r="M6225" i="1"/>
  <c r="M2176" i="1"/>
  <c r="M4702" i="1"/>
  <c r="M4126" i="1"/>
  <c r="M5818" i="1"/>
  <c r="M4125" i="1"/>
  <c r="M4117" i="1"/>
  <c r="M2128" i="1"/>
  <c r="M2117" i="1"/>
  <c r="M2108" i="1"/>
  <c r="M2100" i="1"/>
  <c r="M3462" i="1"/>
  <c r="M2078" i="1"/>
  <c r="M3458" i="1"/>
  <c r="M3455" i="1"/>
  <c r="M2040" i="1"/>
  <c r="M5151" i="1"/>
  <c r="M5547" i="1"/>
  <c r="M5823" i="1"/>
  <c r="M3443" i="1"/>
  <c r="M296" i="1"/>
  <c r="M5146" i="1"/>
  <c r="M4438" i="1"/>
  <c r="M2000" i="1"/>
  <c r="M4256" i="1"/>
  <c r="M3206" i="1"/>
  <c r="M5143" i="1"/>
  <c r="M1981" i="1"/>
  <c r="M530" i="1"/>
  <c r="M4105" i="1"/>
  <c r="M3281" i="1"/>
  <c r="M3080" i="1"/>
  <c r="M1958" i="1"/>
  <c r="M3199" i="1"/>
  <c r="M4679" i="1"/>
  <c r="M4429" i="1"/>
  <c r="M1924" i="1"/>
  <c r="M1917" i="1"/>
  <c r="M1909" i="1"/>
  <c r="M3744" i="1"/>
  <c r="M1899" i="1"/>
  <c r="M4677" i="1"/>
  <c r="M1887" i="1"/>
  <c r="M3737" i="1"/>
  <c r="M4676" i="1"/>
  <c r="M3735" i="1"/>
  <c r="M3436" i="1"/>
  <c r="M5125" i="1"/>
  <c r="M4414" i="1"/>
  <c r="M3730" i="1"/>
  <c r="M5122" i="1"/>
  <c r="M1827" i="1"/>
  <c r="M1817" i="1"/>
  <c r="M3051" i="1"/>
  <c r="M264" i="1"/>
  <c r="M3728" i="1"/>
  <c r="M559" i="1"/>
  <c r="M5607" i="1"/>
  <c r="M1784" i="1"/>
  <c r="M1780" i="1"/>
  <c r="M4405" i="1"/>
  <c r="M6032" i="1"/>
  <c r="M3428" i="1"/>
  <c r="M243" i="1"/>
  <c r="M1748" i="1"/>
  <c r="M1742" i="1"/>
  <c r="M3266" i="1"/>
  <c r="M238" i="1"/>
  <c r="M1731" i="1"/>
  <c r="M236" i="1"/>
  <c r="M5088" i="1"/>
  <c r="M3709" i="1"/>
  <c r="M3702" i="1"/>
  <c r="M1708" i="1"/>
  <c r="M1695" i="1"/>
  <c r="M5907" i="1"/>
  <c r="M1681" i="1"/>
  <c r="M1676" i="1"/>
  <c r="M1666" i="1"/>
  <c r="M1661" i="1"/>
  <c r="M1651" i="1"/>
  <c r="M5069" i="1"/>
  <c r="M5532" i="1"/>
  <c r="M1637" i="1"/>
  <c r="M1630" i="1"/>
  <c r="M5062" i="1"/>
  <c r="M1618" i="1"/>
  <c r="M1616" i="1"/>
  <c r="M572" i="1"/>
  <c r="M1155" i="1"/>
  <c r="M91" i="1"/>
  <c r="M6194" i="1"/>
  <c r="M4342" i="1"/>
  <c r="M1127" i="1"/>
  <c r="M5271" i="1"/>
  <c r="M487" i="1"/>
  <c r="M4016" i="1"/>
  <c r="M1121" i="1"/>
  <c r="M4008" i="1"/>
  <c r="M1115" i="1"/>
  <c r="M771" i="1"/>
  <c r="M4338" i="1"/>
  <c r="M5602" i="1"/>
  <c r="M3629" i="1"/>
  <c r="M3376" i="1"/>
  <c r="M1086" i="1"/>
  <c r="M6102" i="1"/>
  <c r="M5855" i="1"/>
  <c r="M4000" i="1"/>
  <c r="M3367" i="1"/>
  <c r="M5601" i="1"/>
  <c r="M1054" i="1"/>
  <c r="M5376" i="1"/>
  <c r="M4937" i="1"/>
  <c r="M3362" i="1"/>
  <c r="M1043" i="1"/>
  <c r="M64" i="1"/>
  <c r="M542" i="1"/>
  <c r="M4323" i="1"/>
  <c r="M57" i="1"/>
  <c r="M4929" i="1"/>
  <c r="M4923" i="1"/>
  <c r="M2999" i="1"/>
  <c r="M5805" i="1"/>
  <c r="M1005" i="1"/>
  <c r="M999" i="1"/>
  <c r="M994" i="1"/>
  <c r="M4218" i="1"/>
  <c r="M3071" i="1"/>
  <c r="M633" i="1"/>
  <c r="M981" i="1"/>
  <c r="M5844" i="1"/>
  <c r="M5629" i="1"/>
  <c r="M957" i="1"/>
  <c r="M950" i="1"/>
  <c r="M3979" i="1"/>
  <c r="M940" i="1"/>
  <c r="M931" i="1"/>
  <c r="M41" i="1"/>
  <c r="M3157" i="1"/>
  <c r="M3606" i="1"/>
  <c r="M5766" i="1"/>
  <c r="M3976" i="1"/>
  <c r="M28" i="1"/>
  <c r="M23" i="1"/>
  <c r="M894" i="1"/>
  <c r="M887" i="1"/>
  <c r="M880" i="1"/>
  <c r="M5368" i="1"/>
  <c r="M787" i="1"/>
  <c r="M869" i="1"/>
  <c r="M866" i="1"/>
  <c r="M863" i="1"/>
  <c r="M3347" i="1"/>
  <c r="M851" i="1"/>
  <c r="M822" i="1"/>
  <c r="M389" i="1"/>
  <c r="M4096" i="1"/>
  <c r="M4251" i="1"/>
  <c r="M1884" i="1"/>
  <c r="M1802" i="1"/>
  <c r="M4399" i="1"/>
  <c r="M5086" i="1"/>
  <c r="M5085" i="1"/>
  <c r="M1701" i="1"/>
  <c r="M3048" i="1"/>
  <c r="M5906" i="1"/>
  <c r="M4080" i="1"/>
  <c r="M4668" i="1"/>
  <c r="M203" i="1"/>
  <c r="M2755" i="1"/>
  <c r="M3528" i="1"/>
  <c r="L2332" i="1"/>
  <c r="M6005" i="1"/>
  <c r="M2988" i="1"/>
  <c r="M2983" i="1"/>
  <c r="M4610" i="1"/>
  <c r="M2977" i="1"/>
  <c r="M2970" i="1"/>
  <c r="M801" i="1"/>
  <c r="M2914" i="1"/>
  <c r="M5246" i="1"/>
  <c r="M5991" i="1"/>
  <c r="M2872" i="1"/>
  <c r="M590" i="1"/>
  <c r="M2855" i="1"/>
  <c r="M6090" i="1"/>
  <c r="M5579" i="1"/>
  <c r="M2800" i="1"/>
  <c r="M2747" i="1"/>
  <c r="M3062" i="1"/>
  <c r="M2722" i="1"/>
  <c r="M3568" i="1"/>
  <c r="M3330" i="1"/>
  <c r="M5744" i="1"/>
  <c r="M5741" i="1"/>
  <c r="M5573" i="1"/>
  <c r="M2636" i="1"/>
  <c r="M5724" i="1"/>
  <c r="M2627" i="1"/>
  <c r="M3501" i="1"/>
  <c r="M2497" i="1"/>
  <c r="M2491" i="1"/>
  <c r="M5213" i="1"/>
  <c r="M2473" i="1"/>
  <c r="M2465" i="1"/>
  <c r="M2456" i="1"/>
  <c r="M2441" i="1"/>
  <c r="M360" i="1"/>
  <c r="M2428" i="1"/>
  <c r="M5298" i="1"/>
  <c r="M4490" i="1"/>
  <c r="M2409" i="1"/>
  <c r="M353" i="1"/>
  <c r="M2391" i="1"/>
  <c r="M2365" i="1"/>
  <c r="M2357" i="1"/>
  <c r="M345" i="1"/>
  <c r="M6132" i="1"/>
  <c r="M2313" i="1"/>
  <c r="M2310" i="1"/>
  <c r="M5182" i="1"/>
  <c r="M4137" i="1"/>
  <c r="M5180" i="1"/>
  <c r="M2283" i="1"/>
  <c r="M2279" i="1"/>
  <c r="M2270" i="1"/>
  <c r="M2265" i="1"/>
  <c r="M2259" i="1"/>
  <c r="M5613" i="1"/>
  <c r="M2246" i="1"/>
  <c r="M5171" i="1"/>
  <c r="M4133" i="1"/>
  <c r="M548" i="1"/>
  <c r="M4260" i="1"/>
  <c r="M2180" i="1"/>
  <c r="M3466" i="1"/>
  <c r="M2156" i="1"/>
  <c r="M4448" i="1"/>
  <c r="M2146" i="1"/>
  <c r="M4120" i="1"/>
  <c r="M2131" i="1"/>
  <c r="M309" i="1"/>
  <c r="M2110" i="1"/>
  <c r="M2104" i="1"/>
  <c r="M2093" i="1"/>
  <c r="M2083" i="1"/>
  <c r="M627" i="1"/>
  <c r="M2064" i="1"/>
  <c r="M3947" i="1"/>
  <c r="M6130" i="1"/>
  <c r="M2043" i="1"/>
  <c r="M2036" i="1"/>
  <c r="M5548" i="1"/>
  <c r="M3447" i="1"/>
  <c r="M2024" i="1"/>
  <c r="M6127" i="1"/>
  <c r="M739" i="1"/>
  <c r="M1333" i="1"/>
  <c r="M5879" i="1"/>
  <c r="M5385" i="1"/>
  <c r="M1250" i="1"/>
  <c r="M1245" i="1"/>
  <c r="M5519" i="1"/>
  <c r="M1188" i="1"/>
  <c r="M2543" i="1"/>
  <c r="M2527" i="1"/>
  <c r="M3797" i="1"/>
  <c r="M347" i="1"/>
  <c r="M2351" i="1"/>
  <c r="M6270" i="1"/>
  <c r="M3296" i="1"/>
  <c r="M4475" i="1"/>
  <c r="M2226" i="1"/>
  <c r="M504" i="1"/>
  <c r="M626" i="1"/>
  <c r="M2045" i="1"/>
  <c r="K4201" i="1"/>
  <c r="K2990" i="1"/>
  <c r="K5253" i="1"/>
  <c r="K4555" i="1"/>
  <c r="K2979" i="1"/>
  <c r="K5756" i="1"/>
  <c r="K3234" i="1"/>
  <c r="K2963" i="1"/>
  <c r="K457" i="1"/>
  <c r="K750" i="1"/>
  <c r="K3901" i="1"/>
  <c r="K2946" i="1"/>
  <c r="K2938" i="1"/>
  <c r="K3593" i="1"/>
  <c r="K4275" i="1"/>
  <c r="K3084" i="1"/>
  <c r="K4186" i="1"/>
  <c r="K2909" i="1"/>
  <c r="K4543" i="1"/>
  <c r="K6311" i="1"/>
  <c r="K3889" i="1"/>
  <c r="K4794" i="1"/>
  <c r="K438" i="1"/>
  <c r="K2876" i="1"/>
  <c r="K5748" i="1"/>
  <c r="K2866" i="1"/>
  <c r="K435" i="1"/>
  <c r="K564" i="1"/>
  <c r="K4172" i="1"/>
  <c r="K2834" i="1"/>
  <c r="K2830" i="1"/>
  <c r="K6307" i="1"/>
  <c r="K6359" i="1"/>
  <c r="K4600" i="1"/>
  <c r="K2807" i="1"/>
  <c r="K5238" i="1"/>
  <c r="K2795" i="1"/>
  <c r="K2787" i="1"/>
  <c r="K2779" i="1"/>
  <c r="K418" i="1"/>
  <c r="K2762" i="1"/>
  <c r="K2756" i="1"/>
  <c r="K4788" i="1"/>
  <c r="K6295" i="1"/>
  <c r="K5220" i="1"/>
  <c r="K2719" i="1"/>
  <c r="K4785" i="1"/>
  <c r="K3865" i="1"/>
  <c r="K5740" i="1"/>
  <c r="K3323" i="1"/>
  <c r="K2684" i="1"/>
  <c r="K2673" i="1"/>
  <c r="K4774" i="1"/>
  <c r="K4772" i="1"/>
  <c r="K5735" i="1"/>
  <c r="K2655" i="1"/>
  <c r="K2651" i="1"/>
  <c r="K4762" i="1"/>
  <c r="K4760" i="1"/>
  <c r="K5727" i="1"/>
  <c r="K2635" i="1"/>
  <c r="K3839" i="1"/>
  <c r="K5722" i="1"/>
  <c r="K2622" i="1"/>
  <c r="K3544" i="1"/>
  <c r="K395" i="1"/>
  <c r="K3827" i="1"/>
  <c r="K5714" i="1"/>
  <c r="M4562" i="1"/>
  <c r="M5257" i="1"/>
  <c r="M6211" i="1"/>
  <c r="M2984" i="1"/>
  <c r="M5619" i="1"/>
  <c r="M2978" i="1"/>
  <c r="M2971" i="1"/>
  <c r="M6187" i="1"/>
  <c r="M3090" i="1"/>
  <c r="M4805" i="1"/>
  <c r="M3145" i="1"/>
  <c r="M2959" i="1"/>
  <c r="M683" i="1"/>
  <c r="M3899" i="1"/>
  <c r="M3597" i="1"/>
  <c r="M3003" i="1"/>
  <c r="M449" i="1"/>
  <c r="M2933" i="1"/>
  <c r="M4188" i="1"/>
  <c r="M2920" i="1"/>
  <c r="M5477" i="1"/>
  <c r="M5586" i="1"/>
  <c r="M2904" i="1"/>
  <c r="M3953" i="1"/>
  <c r="M3230" i="1"/>
  <c r="M2897" i="1"/>
  <c r="M3083" i="1"/>
  <c r="M4178" i="1"/>
  <c r="M3882" i="1"/>
  <c r="M4867" i="1"/>
  <c r="M2870" i="1"/>
  <c r="M3140" i="1"/>
  <c r="M5473" i="1"/>
  <c r="M2852" i="1"/>
  <c r="M5984" i="1"/>
  <c r="M4170" i="1"/>
  <c r="M6212" i="1"/>
  <c r="M5471" i="1"/>
  <c r="M6306" i="1"/>
  <c r="M2823" i="1"/>
  <c r="M5615" i="1"/>
  <c r="M430" i="1"/>
  <c r="M4167" i="1"/>
  <c r="M3873" i="1"/>
  <c r="M2794" i="1"/>
  <c r="M2968" i="1"/>
  <c r="M5249" i="1"/>
  <c r="M463" i="1"/>
  <c r="M3908" i="1"/>
  <c r="M2961" i="1"/>
  <c r="M5256" i="1"/>
  <c r="M6341" i="1"/>
  <c r="M6179" i="1"/>
  <c r="M472" i="1"/>
  <c r="M3094" i="1"/>
  <c r="M2969" i="1"/>
  <c r="M703" i="1"/>
  <c r="M464" i="1"/>
  <c r="M3910" i="1"/>
  <c r="M4850" i="1"/>
  <c r="M2957" i="1"/>
  <c r="M453" i="1"/>
  <c r="M452" i="1"/>
  <c r="M2942" i="1"/>
  <c r="M3088" i="1"/>
  <c r="M2935" i="1"/>
  <c r="M2932" i="1"/>
  <c r="M3338" i="1"/>
  <c r="M2919" i="1"/>
  <c r="M5996" i="1"/>
  <c r="M3143" i="1"/>
  <c r="M4800" i="1"/>
  <c r="M4542" i="1"/>
  <c r="M2902" i="1"/>
  <c r="M2895" i="1"/>
  <c r="M5990" i="1"/>
  <c r="M3888" i="1"/>
  <c r="M536" i="1"/>
  <c r="M2874" i="1"/>
  <c r="M3577" i="1"/>
  <c r="M5617" i="1"/>
  <c r="M3589" i="1"/>
  <c r="M2849" i="1"/>
  <c r="M5746" i="1"/>
  <c r="M4865" i="1"/>
  <c r="M3228" i="1"/>
  <c r="M431" i="1"/>
  <c r="M6305" i="1"/>
  <c r="M5595" i="1"/>
  <c r="M2816" i="1"/>
  <c r="M2813" i="1"/>
  <c r="M4531" i="1"/>
  <c r="M4165" i="1"/>
  <c r="M4792" i="1"/>
  <c r="M2785" i="1"/>
  <c r="M6301" i="1"/>
  <c r="M2771" i="1"/>
  <c r="M2760" i="1"/>
  <c r="M2752" i="1"/>
  <c r="M5229" i="1"/>
  <c r="M2737" i="1"/>
  <c r="M3871" i="1"/>
  <c r="M2728" i="1"/>
  <c r="M4787" i="1"/>
  <c r="M3333" i="1"/>
  <c r="M5468" i="1"/>
  <c r="M4781" i="1"/>
  <c r="M2698" i="1"/>
  <c r="M2692" i="1"/>
  <c r="M2680" i="1"/>
  <c r="M2670" i="1"/>
  <c r="M5465" i="1"/>
  <c r="M3858" i="1"/>
  <c r="M5461" i="1"/>
  <c r="M4516" i="1"/>
  <c r="M3557" i="1"/>
  <c r="M5453" i="1"/>
  <c r="M3846" i="1"/>
  <c r="M5449" i="1"/>
  <c r="M5725" i="1"/>
  <c r="M2629" i="1"/>
  <c r="M2625" i="1"/>
  <c r="M4747" i="1"/>
  <c r="M4745" i="1"/>
  <c r="M5717" i="1"/>
  <c r="M2609" i="1"/>
  <c r="M2605" i="1"/>
  <c r="M4735" i="1"/>
  <c r="M4733" i="1"/>
  <c r="M5709" i="1"/>
  <c r="M2589" i="1"/>
  <c r="M2585" i="1"/>
  <c r="M388" i="1"/>
  <c r="M3521" i="1"/>
  <c r="M2570" i="1"/>
  <c r="M2566" i="1"/>
  <c r="M385" i="1"/>
  <c r="M2548" i="1"/>
  <c r="M5707" i="1"/>
  <c r="M575" i="1"/>
  <c r="M2525" i="1"/>
  <c r="M3805" i="1"/>
  <c r="M3319" i="1"/>
  <c r="M3035" i="1"/>
  <c r="M3497" i="1"/>
  <c r="M3801" i="1"/>
  <c r="M4161" i="1"/>
  <c r="M656" i="1"/>
  <c r="L5996" i="1"/>
  <c r="L3231" i="1"/>
  <c r="L2838" i="1"/>
  <c r="L2824" i="1"/>
  <c r="M2478" i="1"/>
  <c r="M4159" i="1"/>
  <c r="M367" i="1"/>
  <c r="M4844" i="1"/>
  <c r="M610" i="1"/>
  <c r="M763" i="1"/>
  <c r="M6369" i="1"/>
  <c r="M3306" i="1"/>
  <c r="M2433" i="1"/>
  <c r="M2423" i="1"/>
  <c r="M6285" i="1"/>
  <c r="M6172" i="1"/>
  <c r="M2406" i="1"/>
  <c r="M2401" i="1"/>
  <c r="M2396" i="1"/>
  <c r="M3795" i="1"/>
  <c r="M5703" i="1"/>
  <c r="M2386" i="1"/>
  <c r="M2372" i="1"/>
  <c r="M4483" i="1"/>
  <c r="M6273" i="1"/>
  <c r="M2348" i="1"/>
  <c r="M5188" i="1"/>
  <c r="M344" i="1"/>
  <c r="M3790" i="1"/>
  <c r="M341" i="1"/>
  <c r="M2317" i="1"/>
  <c r="M339" i="1"/>
  <c r="M2307" i="1"/>
  <c r="M4479" i="1"/>
  <c r="M3787" i="1"/>
  <c r="M2292" i="1"/>
  <c r="M2287" i="1"/>
  <c r="M5179" i="1"/>
  <c r="M5178" i="1"/>
  <c r="M328" i="1"/>
  <c r="M2261" i="1"/>
  <c r="M5597" i="1"/>
  <c r="M5172" i="1"/>
  <c r="M3128" i="1"/>
  <c r="M2242" i="1"/>
  <c r="M6170" i="1"/>
  <c r="M320" i="1"/>
  <c r="M5394" i="1"/>
  <c r="M6350" i="1"/>
  <c r="M5559" i="1"/>
  <c r="M773" i="1"/>
  <c r="M4706" i="1"/>
  <c r="M3472" i="1"/>
  <c r="M4704" i="1"/>
  <c r="M5826" i="1"/>
  <c r="M4290" i="1"/>
  <c r="M2173" i="1"/>
  <c r="M4700" i="1"/>
  <c r="M2161" i="1"/>
  <c r="M4697" i="1"/>
  <c r="M2149" i="1"/>
  <c r="M4124" i="1"/>
  <c r="M3213" i="1"/>
  <c r="M3774" i="1"/>
  <c r="M2115" i="1"/>
  <c r="M3081" i="1"/>
  <c r="M5933" i="1"/>
  <c r="M2087" i="1"/>
  <c r="M5693" i="1"/>
  <c r="M2068" i="1"/>
  <c r="M3456" i="1"/>
  <c r="M4443" i="1"/>
  <c r="M2044" i="1"/>
  <c r="M3769" i="1"/>
  <c r="M6335" i="1"/>
  <c r="M4113" i="1"/>
  <c r="M4692" i="1"/>
  <c r="M297" i="1"/>
  <c r="M2019" i="1"/>
  <c r="M2010" i="1"/>
  <c r="M5688" i="1"/>
  <c r="M3754" i="1"/>
  <c r="M4255" i="1"/>
  <c r="M6017" i="1"/>
  <c r="M1985" i="1"/>
  <c r="M5539" i="1"/>
  <c r="M285" i="1"/>
  <c r="M4835" i="1"/>
  <c r="M4104" i="1"/>
  <c r="L4171" i="1"/>
  <c r="K2498" i="1"/>
  <c r="K2474" i="1"/>
  <c r="K2366" i="1"/>
  <c r="K2213" i="1"/>
  <c r="K3467" i="1"/>
  <c r="K6129" i="1"/>
  <c r="K1976" i="1"/>
  <c r="K3198" i="1"/>
  <c r="K6046" i="1"/>
  <c r="K870" i="1"/>
  <c r="L4847" i="1"/>
  <c r="K535" i="1"/>
  <c r="K2429" i="1"/>
  <c r="K5196" i="1"/>
  <c r="K2298" i="1"/>
  <c r="K2186" i="1"/>
  <c r="K5935" i="1"/>
  <c r="K2111" i="1"/>
  <c r="K2065" i="1"/>
  <c r="K4253" i="1"/>
  <c r="K5136" i="1"/>
  <c r="K4857" i="1"/>
  <c r="L420" i="1"/>
  <c r="K3502" i="1"/>
  <c r="K599" i="1"/>
  <c r="K4481" i="1"/>
  <c r="K5173" i="1"/>
  <c r="K4261" i="1"/>
  <c r="K2132" i="1"/>
  <c r="K4436" i="1"/>
  <c r="K280" i="1"/>
  <c r="L5969" i="1"/>
  <c r="K2484" i="1"/>
  <c r="K6281" i="1"/>
  <c r="K691" i="1"/>
  <c r="K2271" i="1"/>
  <c r="K4861" i="1"/>
  <c r="K2216" i="1"/>
  <c r="K5558" i="1"/>
  <c r="K3054" i="1"/>
  <c r="K4121" i="1"/>
  <c r="K2025" i="1"/>
  <c r="K5928" i="1"/>
  <c r="K5610" i="1"/>
  <c r="L2774" i="1"/>
  <c r="K2413" i="1"/>
  <c r="K3778" i="1"/>
  <c r="K5169" i="1"/>
  <c r="K2121" i="1"/>
  <c r="K293" i="1"/>
  <c r="L405" i="1"/>
  <c r="K2476" i="1"/>
  <c r="K2392" i="1"/>
  <c r="K5181" i="1"/>
  <c r="K5943" i="1"/>
  <c r="K756" i="1"/>
  <c r="K2084" i="1"/>
  <c r="K2048" i="1"/>
  <c r="K2006" i="1"/>
  <c r="K1937" i="1"/>
  <c r="K5924" i="1"/>
  <c r="L4202" i="1"/>
  <c r="L2658" i="1"/>
  <c r="K2492" i="1"/>
  <c r="K2466" i="1"/>
  <c r="K3798" i="1"/>
  <c r="K4467" i="1"/>
  <c r="K2231" i="1"/>
  <c r="K2094" i="1"/>
  <c r="K4100" i="1"/>
  <c r="L2946" i="1"/>
  <c r="L3850" i="1"/>
  <c r="K2452" i="1"/>
  <c r="K2355" i="1"/>
  <c r="K2332" i="1"/>
  <c r="K3294" i="1"/>
  <c r="K2284" i="1"/>
  <c r="K3477" i="1"/>
  <c r="K2222" i="1"/>
  <c r="K4258" i="1"/>
  <c r="K310" i="1"/>
  <c r="K3948" i="1"/>
  <c r="K5549" i="1"/>
  <c r="K2014" i="1"/>
  <c r="K1970" i="1"/>
  <c r="L2945" i="1"/>
  <c r="L3556" i="1"/>
  <c r="K6036" i="1"/>
  <c r="K6286" i="1"/>
  <c r="K2410" i="1"/>
  <c r="K2254" i="1"/>
  <c r="K308" i="1"/>
  <c r="K3765" i="1"/>
  <c r="L5477" i="1"/>
  <c r="L3834" i="1"/>
  <c r="K4713" i="1"/>
  <c r="K3791" i="1"/>
  <c r="K2344" i="1"/>
  <c r="K551" i="1"/>
  <c r="K4114" i="1"/>
  <c r="K5931" i="1"/>
  <c r="K5930" i="1"/>
  <c r="K4102" i="1"/>
  <c r="L5754" i="1"/>
  <c r="L2621" i="1"/>
  <c r="K3490" i="1"/>
  <c r="K2400" i="1"/>
  <c r="K2380" i="1"/>
  <c r="K3302" i="1"/>
  <c r="K3789" i="1"/>
  <c r="K2073" i="1"/>
  <c r="K1990" i="1"/>
  <c r="K4858" i="1"/>
  <c r="L2911" i="1"/>
  <c r="K90" i="1"/>
  <c r="K5266" i="1"/>
  <c r="K1117" i="1"/>
  <c r="K4633" i="1"/>
  <c r="K3372" i="1"/>
  <c r="K4933" i="1"/>
  <c r="K6326" i="1"/>
  <c r="K934" i="1"/>
  <c r="K917" i="1"/>
  <c r="K3039" i="1"/>
  <c r="K22" i="1"/>
  <c r="K5361" i="1"/>
  <c r="K5277" i="1"/>
  <c r="L5594" i="1"/>
  <c r="L4274" i="1"/>
  <c r="L2780" i="1"/>
  <c r="L5958" i="1"/>
  <c r="M1382" i="1"/>
  <c r="M1373" i="1"/>
  <c r="M5822" i="1"/>
  <c r="M1362" i="1"/>
  <c r="M1357" i="1"/>
  <c r="M1341" i="1"/>
  <c r="M645" i="1"/>
  <c r="M1326" i="1"/>
  <c r="M5817" i="1"/>
  <c r="M5002" i="1"/>
  <c r="M4047" i="1"/>
  <c r="M4994" i="1"/>
  <c r="M3404" i="1"/>
  <c r="M4646" i="1"/>
  <c r="M6330" i="1"/>
  <c r="M3400" i="1"/>
  <c r="M1291" i="1"/>
  <c r="M1286" i="1"/>
  <c r="M4354" i="1"/>
  <c r="M4040" i="1"/>
  <c r="M733" i="1"/>
  <c r="M3169" i="1"/>
  <c r="M3255" i="1"/>
  <c r="M4984" i="1"/>
  <c r="M1249" i="1"/>
  <c r="M5770" i="1"/>
  <c r="M114" i="1"/>
  <c r="M5868" i="1"/>
  <c r="M4033" i="1"/>
  <c r="M4973" i="1"/>
  <c r="M105" i="1"/>
  <c r="M4967" i="1"/>
  <c r="M3937" i="1"/>
  <c r="M4022" i="1"/>
  <c r="M6108" i="1"/>
  <c r="M644" i="1"/>
  <c r="M4018" i="1"/>
  <c r="M1165" i="1"/>
  <c r="M563" i="1"/>
  <c r="M3643" i="1"/>
  <c r="M4344" i="1"/>
  <c r="M92" i="1"/>
  <c r="M4955" i="1"/>
  <c r="L6175" i="1"/>
  <c r="L5752" i="1"/>
  <c r="L419" i="1"/>
  <c r="L575" i="1"/>
  <c r="K4345" i="1"/>
  <c r="K497" i="1"/>
  <c r="K730" i="1"/>
  <c r="K3044" i="1"/>
  <c r="K51" i="1"/>
  <c r="K3620" i="1"/>
  <c r="K4917" i="1"/>
  <c r="K4314" i="1"/>
  <c r="K5837" i="1"/>
  <c r="K6154" i="1"/>
  <c r="K5352" i="1"/>
  <c r="L2506" i="1"/>
  <c r="L3912" i="1"/>
  <c r="L2890" i="1"/>
  <c r="L5233" i="1"/>
  <c r="L3317" i="1"/>
  <c r="K6234" i="1"/>
  <c r="K4009" i="1"/>
  <c r="K5511" i="1"/>
  <c r="K77" i="1"/>
  <c r="K6098" i="1"/>
  <c r="K5499" i="1"/>
  <c r="K1027" i="1"/>
  <c r="K1012" i="1"/>
  <c r="K4223" i="1"/>
  <c r="K5803" i="1"/>
  <c r="K3241" i="1"/>
  <c r="K883" i="1"/>
  <c r="K6049" i="1"/>
  <c r="K6092" i="1"/>
  <c r="L2891" i="1"/>
  <c r="L3911" i="1"/>
  <c r="L2863" i="1"/>
  <c r="L413" i="1"/>
  <c r="L2458" i="1"/>
  <c r="K828" i="1"/>
  <c r="K4875" i="1"/>
  <c r="K4295" i="1"/>
  <c r="K3381" i="1"/>
  <c r="K632" i="1"/>
  <c r="K5495" i="1"/>
  <c r="K510" i="1"/>
  <c r="K1007" i="1"/>
  <c r="K907" i="1"/>
  <c r="K6069" i="1"/>
  <c r="K587" i="1"/>
  <c r="K5488" i="1"/>
  <c r="K841" i="1"/>
  <c r="L2758" i="1"/>
  <c r="M6016" i="1"/>
  <c r="M1955" i="1"/>
  <c r="M1947" i="1"/>
  <c r="M4432" i="1"/>
  <c r="M3280" i="1"/>
  <c r="M4612" i="1"/>
  <c r="M1915" i="1"/>
  <c r="M279" i="1"/>
  <c r="M1905" i="1"/>
  <c r="M1897" i="1"/>
  <c r="M3741" i="1"/>
  <c r="M753" i="1"/>
  <c r="M6186" i="1"/>
  <c r="M3736" i="1"/>
  <c r="M1867" i="1"/>
  <c r="M5919" i="1"/>
  <c r="M4590" i="1"/>
  <c r="M5918" i="1"/>
  <c r="M776" i="1"/>
  <c r="M5121" i="1"/>
  <c r="M6368" i="1"/>
  <c r="L461" i="1"/>
  <c r="L2862" i="1"/>
  <c r="L3570" i="1"/>
  <c r="L2457" i="1"/>
  <c r="K4952" i="1"/>
  <c r="K482" i="1"/>
  <c r="K1083" i="1"/>
  <c r="K5378" i="1"/>
  <c r="L3905" i="1"/>
  <c r="L434" i="1"/>
  <c r="L2667" i="1"/>
  <c r="K5821" i="1"/>
  <c r="K792" i="1"/>
  <c r="K1151" i="1"/>
  <c r="K4013" i="1"/>
  <c r="K1088" i="1"/>
  <c r="K5504" i="1"/>
  <c r="K4936" i="1"/>
  <c r="K524" i="1"/>
  <c r="K5633" i="1"/>
  <c r="K597" i="1"/>
  <c r="K6054" i="1"/>
  <c r="K3603" i="1"/>
  <c r="K3970" i="1"/>
  <c r="L5169" i="1"/>
  <c r="L3508" i="1"/>
  <c r="L408" i="1"/>
  <c r="L421" i="1"/>
  <c r="L2864" i="1"/>
  <c r="L2918" i="1"/>
  <c r="L3913" i="1"/>
  <c r="L5170" i="1"/>
  <c r="L2593" i="1"/>
  <c r="L4782" i="1"/>
  <c r="L2809" i="1"/>
  <c r="L3882" i="1"/>
  <c r="L3016" i="1"/>
  <c r="L3921" i="1"/>
  <c r="L5939" i="1"/>
  <c r="L4732" i="1"/>
  <c r="L5743" i="1"/>
  <c r="L2810" i="1"/>
  <c r="L5750" i="1"/>
  <c r="L447" i="1"/>
  <c r="L2972" i="1"/>
  <c r="L4467" i="1"/>
  <c r="L2608" i="1"/>
  <c r="L4528" i="1"/>
  <c r="L2817" i="1"/>
  <c r="L5475" i="1"/>
  <c r="L3003" i="1"/>
  <c r="L468" i="1"/>
  <c r="L2323" i="1"/>
  <c r="L2620" i="1"/>
  <c r="L2718" i="1"/>
  <c r="L5977" i="1"/>
  <c r="L4539" i="1"/>
  <c r="L5304" i="1"/>
  <c r="L4870" i="1"/>
  <c r="L2331" i="1"/>
  <c r="L3833" i="1"/>
  <c r="L2719" i="1"/>
  <c r="L6359" i="1"/>
  <c r="L4540" i="1"/>
  <c r="L2939" i="1"/>
  <c r="L5824" i="1"/>
  <c r="L2384" i="1"/>
  <c r="L4747" i="1"/>
  <c r="L5761" i="1"/>
  <c r="L6308" i="1"/>
  <c r="L2892" i="1"/>
  <c r="L2947" i="1"/>
  <c r="L5254" i="1"/>
  <c r="L6174" i="1"/>
  <c r="K6018" i="1"/>
  <c r="K4803" i="1"/>
  <c r="K3016" i="1"/>
  <c r="K4537" i="1"/>
  <c r="K5474" i="1"/>
  <c r="K5982" i="1"/>
  <c r="K3874" i="1"/>
  <c r="K3326" i="1"/>
  <c r="L707" i="1"/>
  <c r="L6152" i="1"/>
  <c r="L3860" i="1"/>
  <c r="L5567" i="1"/>
  <c r="K817" i="1"/>
  <c r="K6007" i="1"/>
  <c r="K5" i="1"/>
  <c r="K787" i="1"/>
  <c r="K3383" i="1"/>
  <c r="K4334" i="1"/>
  <c r="K1001" i="1"/>
  <c r="K3070" i="1"/>
  <c r="K969" i="1"/>
  <c r="K679" i="1"/>
  <c r="K4907" i="1"/>
  <c r="K897" i="1"/>
  <c r="K5321" i="1"/>
  <c r="K4811" i="1"/>
  <c r="L4721" i="1"/>
  <c r="L462" i="1"/>
  <c r="K6336" i="1"/>
  <c r="K3300" i="1"/>
  <c r="K3469" i="1"/>
  <c r="L6000" i="1"/>
  <c r="L5985" i="1"/>
  <c r="L4773" i="1"/>
  <c r="M1137" i="1"/>
  <c r="M752" i="1"/>
  <c r="M5273" i="1"/>
  <c r="M489" i="1"/>
  <c r="M5258" i="1"/>
  <c r="M6106" i="1"/>
  <c r="M5856" i="1"/>
  <c r="M1116" i="1"/>
  <c r="M3932" i="1"/>
  <c r="M3579" i="1"/>
  <c r="M4005" i="1"/>
  <c r="M4635" i="1"/>
  <c r="M1092" i="1"/>
  <c r="M5506" i="1"/>
  <c r="M6103" i="1"/>
  <c r="M1077" i="1"/>
  <c r="M4335" i="1"/>
  <c r="M1065" i="1"/>
  <c r="M1058" i="1"/>
  <c r="M1056" i="1"/>
  <c r="M5854" i="1"/>
  <c r="M3929" i="1"/>
  <c r="M678" i="1"/>
  <c r="M1047" i="1"/>
  <c r="M66" i="1"/>
  <c r="M61" i="1"/>
  <c r="M523" i="1"/>
  <c r="M4935" i="1"/>
  <c r="M4932" i="1"/>
  <c r="M4925" i="1"/>
  <c r="M5492" i="1"/>
  <c r="M3101" i="1"/>
  <c r="M4822" i="1"/>
  <c r="M3624" i="1"/>
  <c r="M3619" i="1"/>
  <c r="M4222" i="1"/>
  <c r="M5374" i="1"/>
  <c r="M3985" i="1"/>
  <c r="M5848" i="1"/>
  <c r="M4915" i="1"/>
  <c r="M968" i="1"/>
  <c r="M44" i="1"/>
  <c r="M596" i="1"/>
  <c r="M946" i="1"/>
  <c r="M942" i="1"/>
  <c r="M4313" i="1"/>
  <c r="M927" i="1"/>
  <c r="M4906" i="1"/>
  <c r="M5627" i="1"/>
  <c r="M3604" i="1"/>
  <c r="M5763" i="1"/>
  <c r="M903" i="1"/>
  <c r="M3239" i="1"/>
  <c r="M896" i="1"/>
  <c r="M5831" i="1"/>
  <c r="M882" i="1"/>
  <c r="M5371" i="1"/>
  <c r="M5360" i="1"/>
  <c r="M6059" i="1"/>
  <c r="M5341" i="1"/>
  <c r="M5331" i="1"/>
  <c r="M5320" i="1"/>
  <c r="M4815" i="1"/>
  <c r="M5622" i="1"/>
  <c r="M862" i="1"/>
  <c r="M3972" i="1"/>
  <c r="M850" i="1"/>
  <c r="M844" i="1"/>
  <c r="M4301" i="1"/>
  <c r="M831" i="1"/>
  <c r="M820" i="1"/>
  <c r="M4876" i="1"/>
  <c r="M4564" i="1"/>
  <c r="M6039" i="1"/>
  <c r="M799" i="1"/>
  <c r="M6" i="1"/>
  <c r="M2" i="1"/>
  <c r="M789" i="1"/>
  <c r="K3190" i="1"/>
  <c r="K6291" i="1"/>
  <c r="K5408" i="1"/>
  <c r="K4486" i="1"/>
  <c r="K4597" i="1"/>
  <c r="K3782" i="1"/>
  <c r="K4840" i="1"/>
  <c r="K322" i="1"/>
  <c r="K2150" i="1"/>
  <c r="K2070" i="1"/>
  <c r="K282" i="1"/>
  <c r="K1910" i="1"/>
  <c r="K477" i="1"/>
  <c r="K3429" i="1"/>
  <c r="K701" i="1"/>
  <c r="K228" i="1"/>
  <c r="K1682" i="1"/>
  <c r="K1583" i="1"/>
  <c r="K1555" i="1"/>
  <c r="K1538" i="1"/>
  <c r="K155" i="1"/>
  <c r="K3656" i="1"/>
  <c r="K116" i="1"/>
  <c r="K5516" i="1"/>
  <c r="K4638" i="1"/>
  <c r="K3886" i="1"/>
  <c r="K6152" i="1"/>
  <c r="K4423" i="1"/>
  <c r="K3277" i="1"/>
  <c r="K1875" i="1"/>
  <c r="K1834" i="1"/>
  <c r="K3191" i="1"/>
  <c r="K1732" i="1"/>
  <c r="K3911" i="1"/>
  <c r="K707" i="1"/>
  <c r="K3087" i="1"/>
  <c r="K4748" i="1"/>
  <c r="K2594" i="1"/>
  <c r="K5416" i="1"/>
  <c r="K3807" i="1"/>
  <c r="K2503" i="1"/>
  <c r="K5208" i="1"/>
  <c r="K2435" i="1"/>
  <c r="K2402" i="1"/>
  <c r="K5192" i="1"/>
  <c r="K6351" i="1"/>
  <c r="K2196" i="1"/>
  <c r="K576" i="1"/>
  <c r="K4703" i="1"/>
  <c r="K5158" i="1"/>
  <c r="K2061" i="1"/>
  <c r="K2022" i="1"/>
  <c r="K1987" i="1"/>
  <c r="K1972" i="1"/>
  <c r="K5294" i="1"/>
  <c r="K6257" i="1"/>
  <c r="K6185" i="1"/>
  <c r="K1770" i="1"/>
  <c r="K1749" i="1"/>
  <c r="K234" i="1"/>
  <c r="K1696" i="1"/>
  <c r="K1652" i="1"/>
  <c r="K3262" i="1"/>
  <c r="K1478" i="1"/>
  <c r="K1441" i="1"/>
  <c r="K3926" i="1"/>
  <c r="K160" i="1"/>
  <c r="K113" i="1"/>
  <c r="K2893" i="1"/>
  <c r="K2835" i="1"/>
  <c r="K4532" i="1"/>
  <c r="K429" i="1"/>
  <c r="K2777" i="1"/>
  <c r="K1994" i="1"/>
  <c r="K1964" i="1"/>
  <c r="K5131" i="1"/>
  <c r="K1782" i="1"/>
  <c r="K1767" i="1"/>
  <c r="K1613" i="1"/>
  <c r="K777" i="1"/>
  <c r="K5255" i="1"/>
  <c r="K3063" i="1"/>
  <c r="K4196" i="1"/>
  <c r="K3235" i="1"/>
  <c r="K2955" i="1"/>
  <c r="K4191" i="1"/>
  <c r="K4190" i="1"/>
  <c r="K2929" i="1"/>
  <c r="K2913" i="1"/>
  <c r="K3015" i="1"/>
  <c r="K3890" i="1"/>
  <c r="K4795" i="1"/>
  <c r="K4540" i="1"/>
  <c r="K2883" i="1"/>
  <c r="K2878" i="1"/>
  <c r="K5987" i="1"/>
  <c r="K3139" i="1"/>
  <c r="K2610" i="1"/>
  <c r="K2576" i="1"/>
  <c r="K4212" i="1"/>
  <c r="K365" i="1"/>
  <c r="K5207" i="1"/>
  <c r="K2417" i="1"/>
  <c r="K6378" i="1"/>
  <c r="K2339" i="1"/>
  <c r="K2319" i="1"/>
  <c r="K329" i="1"/>
  <c r="K2248" i="1"/>
  <c r="K2227" i="1"/>
  <c r="K4453" i="1"/>
  <c r="K4446" i="1"/>
  <c r="K2079" i="1"/>
  <c r="K3749" i="1"/>
  <c r="K1925" i="1"/>
  <c r="K6332" i="1"/>
  <c r="K5114" i="1"/>
  <c r="K514" i="1"/>
  <c r="K4671" i="1"/>
  <c r="K765" i="1"/>
  <c r="K5527" i="1"/>
  <c r="K5603" i="1"/>
  <c r="K1419" i="1"/>
  <c r="K1396" i="1"/>
  <c r="K5653" i="1"/>
  <c r="K4044" i="1"/>
  <c r="K142" i="1"/>
  <c r="K1261" i="1"/>
  <c r="K4029" i="1"/>
  <c r="K2952" i="1"/>
  <c r="K4184" i="1"/>
  <c r="K4180" i="1"/>
  <c r="K2863" i="1"/>
  <c r="K2822" i="1"/>
  <c r="K2802" i="1"/>
  <c r="K2769" i="1"/>
  <c r="K5538" i="1"/>
  <c r="K4685" i="1"/>
  <c r="K5295" i="1"/>
  <c r="K1825" i="1"/>
  <c r="K1805" i="1"/>
  <c r="K5087" i="1"/>
  <c r="K5068" i="1"/>
  <c r="K2996" i="1"/>
  <c r="K743" i="1"/>
  <c r="K5252" i="1"/>
  <c r="K458" i="1"/>
  <c r="K2939" i="1"/>
  <c r="K4549" i="1"/>
  <c r="K2923" i="1"/>
  <c r="K5801" i="1"/>
  <c r="K443" i="1"/>
  <c r="K3141" i="1"/>
  <c r="K2871" i="1"/>
  <c r="K2867" i="1"/>
  <c r="K5985" i="1"/>
  <c r="K2839" i="1"/>
  <c r="K3509" i="1"/>
  <c r="K3811" i="1"/>
  <c r="K2528" i="1"/>
  <c r="K2507" i="1"/>
  <c r="K2481" i="1"/>
  <c r="K2328" i="1"/>
  <c r="K4594" i="1"/>
  <c r="K3473" i="1"/>
  <c r="K4449" i="1"/>
  <c r="K5483" i="1"/>
  <c r="K1959" i="1"/>
  <c r="K5683" i="1"/>
  <c r="K3270" i="1"/>
  <c r="K4402" i="1"/>
  <c r="K1677" i="1"/>
  <c r="K207" i="1"/>
  <c r="K4378" i="1"/>
  <c r="K3024" i="1"/>
  <c r="K714" i="1"/>
  <c r="K4848" i="1"/>
  <c r="K432" i="1"/>
  <c r="K6219" i="1"/>
  <c r="K5719" i="1"/>
  <c r="K375" i="1"/>
  <c r="K4157" i="1"/>
  <c r="K2362" i="1"/>
  <c r="K3303" i="1"/>
  <c r="K2276" i="1"/>
  <c r="K2238" i="1"/>
  <c r="K2214" i="1"/>
  <c r="K2089" i="1"/>
  <c r="K2055" i="1"/>
  <c r="K3767" i="1"/>
  <c r="K533" i="1"/>
  <c r="K6126" i="1"/>
  <c r="K4093" i="1"/>
  <c r="K6251" i="1"/>
  <c r="K1730" i="1"/>
  <c r="K764" i="1"/>
  <c r="K1606" i="1"/>
  <c r="K3679" i="1"/>
  <c r="K4580" i="1"/>
  <c r="K5038" i="1"/>
  <c r="K1347" i="1"/>
  <c r="K1312" i="1"/>
  <c r="K3076" i="1"/>
  <c r="K6365" i="1"/>
  <c r="K3395" i="1"/>
  <c r="K94" i="1"/>
  <c r="K5589" i="1"/>
  <c r="K4183" i="1"/>
  <c r="K4797" i="1"/>
  <c r="K4866" i="1"/>
  <c r="K2791" i="1"/>
  <c r="K3751" i="1"/>
  <c r="K4834" i="1"/>
  <c r="K5138" i="1"/>
  <c r="K1932" i="1"/>
  <c r="K5135" i="1"/>
  <c r="K1860" i="1"/>
  <c r="K6253" i="1"/>
  <c r="K1755" i="1"/>
  <c r="K235" i="1"/>
  <c r="K4392" i="1"/>
  <c r="K5075" i="1"/>
  <c r="K1634" i="1"/>
  <c r="K5711" i="1"/>
  <c r="K4468" i="1"/>
  <c r="K2205" i="1"/>
  <c r="K4118" i="1"/>
  <c r="K2011" i="1"/>
  <c r="K6261" i="1"/>
  <c r="K1918" i="1"/>
  <c r="K1894" i="1"/>
  <c r="K3430" i="1"/>
  <c r="K1743" i="1"/>
  <c r="K4398" i="1"/>
  <c r="K5533" i="1"/>
  <c r="K3422" i="1"/>
  <c r="K3180" i="1"/>
  <c r="K5606" i="1"/>
  <c r="K4373" i="1"/>
  <c r="K6158" i="1"/>
  <c r="K4051" i="1"/>
  <c r="K3171" i="1"/>
  <c r="K1278" i="1"/>
  <c r="K1217" i="1"/>
  <c r="K3393" i="1"/>
  <c r="K5540" i="1"/>
  <c r="K4254" i="1"/>
  <c r="K6222" i="1"/>
  <c r="K4418" i="1"/>
  <c r="K265" i="1"/>
  <c r="K1713" i="1"/>
  <c r="K3121" i="1"/>
  <c r="K4088" i="1"/>
  <c r="K3686" i="1"/>
  <c r="K2449" i="1"/>
  <c r="K3483" i="1"/>
  <c r="K2395" i="1"/>
  <c r="K4266" i="1"/>
  <c r="K338" i="1"/>
  <c r="K2256" i="1"/>
  <c r="K3059" i="1"/>
  <c r="K2143" i="1"/>
  <c r="K2118" i="1"/>
  <c r="K6334" i="1"/>
  <c r="K2001" i="1"/>
  <c r="K3125" i="1"/>
  <c r="K4592" i="1"/>
  <c r="K1828" i="1"/>
  <c r="K1785" i="1"/>
  <c r="K5083" i="1"/>
  <c r="K211" i="1"/>
  <c r="K5667" i="1"/>
  <c r="K768" i="1"/>
  <c r="K5046" i="1"/>
  <c r="K1433" i="1"/>
  <c r="K5020" i="1"/>
  <c r="K1307" i="1"/>
  <c r="K1275" i="1"/>
  <c r="K4974" i="1"/>
  <c r="K6373" i="1"/>
  <c r="K617" i="1"/>
  <c r="K3482" i="1"/>
  <c r="K4431" i="1"/>
  <c r="K5130" i="1"/>
  <c r="K1746" i="1"/>
  <c r="K1736" i="1"/>
  <c r="K1621" i="1"/>
  <c r="K4738" i="1"/>
  <c r="K2590" i="1"/>
  <c r="K2550" i="1"/>
  <c r="K379" i="1"/>
  <c r="K686" i="1"/>
  <c r="K5954" i="1"/>
  <c r="K5396" i="1"/>
  <c r="K2303" i="1"/>
  <c r="K2177" i="1"/>
  <c r="K5819" i="1"/>
  <c r="K306" i="1"/>
  <c r="K2046" i="1"/>
  <c r="K3444" i="1"/>
  <c r="K3758" i="1"/>
  <c r="K4680" i="1"/>
  <c r="K1888" i="1"/>
  <c r="K4415" i="1"/>
  <c r="K1798" i="1"/>
  <c r="K3719" i="1"/>
  <c r="K4087" i="1"/>
  <c r="K1605" i="1"/>
  <c r="K607" i="1"/>
  <c r="K1565" i="1"/>
  <c r="K4067" i="1"/>
  <c r="K571" i="1"/>
  <c r="K6243" i="1"/>
  <c r="K1489" i="1"/>
  <c r="K1463" i="1"/>
  <c r="K1360" i="1"/>
  <c r="K646" i="1"/>
  <c r="K1319" i="1"/>
  <c r="K3166" i="1"/>
  <c r="K1242" i="1"/>
  <c r="K5759" i="1"/>
  <c r="K3935" i="1"/>
  <c r="K3592" i="1"/>
  <c r="K445" i="1"/>
  <c r="K437" i="1"/>
  <c r="K2842" i="1"/>
  <c r="K2829" i="1"/>
  <c r="K4098" i="1"/>
  <c r="K3732" i="1"/>
  <c r="K1809" i="1"/>
  <c r="K4406" i="1"/>
  <c r="K4284" i="1"/>
  <c r="K1739" i="1"/>
  <c r="K5091" i="1"/>
  <c r="K1680" i="1"/>
  <c r="K5899" i="1"/>
  <c r="K4077" i="1"/>
  <c r="K2614" i="1"/>
  <c r="K4736" i="1"/>
  <c r="K2559" i="1"/>
  <c r="K2535" i="1"/>
  <c r="K638" i="1"/>
  <c r="K2424" i="1"/>
  <c r="K5200" i="1"/>
  <c r="K2309" i="1"/>
  <c r="K2294" i="1"/>
  <c r="K2255" i="1"/>
  <c r="K2183" i="1"/>
  <c r="K2041" i="1"/>
  <c r="K3762" i="1"/>
  <c r="K5925" i="1"/>
  <c r="K3738" i="1"/>
  <c r="K274" i="1"/>
  <c r="K5124" i="1"/>
  <c r="K1818" i="1"/>
  <c r="K5063" i="1"/>
  <c r="K1598" i="1"/>
  <c r="K4243" i="1"/>
  <c r="K1447" i="1"/>
  <c r="K3667" i="1"/>
  <c r="K6376" i="1"/>
  <c r="K165" i="1"/>
  <c r="K6160" i="1"/>
  <c r="K154" i="1"/>
  <c r="K5875" i="1"/>
  <c r="K3581" i="1"/>
  <c r="K5518" i="1"/>
  <c r="K1195" i="1"/>
  <c r="K4961" i="1"/>
  <c r="K2949" i="1"/>
  <c r="K3896" i="1"/>
  <c r="K2784" i="1"/>
  <c r="K3203" i="1"/>
  <c r="K1866" i="1"/>
  <c r="K1816" i="1"/>
  <c r="K1795" i="1"/>
  <c r="K5103" i="1"/>
  <c r="K4394" i="1"/>
  <c r="K1693" i="1"/>
  <c r="K1671" i="1"/>
  <c r="K1658" i="1"/>
  <c r="K5901" i="1"/>
  <c r="K4602" i="1"/>
  <c r="K4168" i="1"/>
  <c r="K5975" i="1"/>
  <c r="K2815" i="1"/>
  <c r="K2809" i="1"/>
  <c r="K428" i="1"/>
  <c r="K2796" i="1"/>
  <c r="K2788" i="1"/>
  <c r="K5969" i="1"/>
  <c r="K557" i="1"/>
  <c r="K2764" i="1"/>
  <c r="K6298" i="1"/>
  <c r="K2746" i="1"/>
  <c r="K2740" i="1"/>
  <c r="K6292" i="1"/>
  <c r="K413" i="1"/>
  <c r="K2721" i="1"/>
  <c r="K5965" i="1"/>
  <c r="K3329" i="1"/>
  <c r="K2703" i="1"/>
  <c r="K2701" i="1"/>
  <c r="K410" i="1"/>
  <c r="K2686" i="1"/>
  <c r="K2675" i="1"/>
  <c r="K5467" i="1"/>
  <c r="K4518" i="1"/>
  <c r="K3561" i="1"/>
  <c r="K5459" i="1"/>
  <c r="K3852" i="1"/>
  <c r="K5455" i="1"/>
  <c r="K4514" i="1"/>
  <c r="K3553" i="1"/>
  <c r="K5447" i="1"/>
  <c r="K4753" i="1"/>
  <c r="K4751" i="1"/>
  <c r="K5721" i="1"/>
  <c r="K2619" i="1"/>
  <c r="K2615" i="1"/>
  <c r="K4741" i="1"/>
  <c r="K4739" i="1"/>
  <c r="K5713" i="1"/>
  <c r="K2599" i="1"/>
  <c r="K2595" i="1"/>
  <c r="K4729" i="1"/>
  <c r="K2588" i="1"/>
  <c r="K5417" i="1"/>
  <c r="K5414" i="1"/>
  <c r="K2572" i="1"/>
  <c r="K3511" i="1"/>
  <c r="K2562" i="1"/>
  <c r="K2553" i="1"/>
  <c r="K2544" i="1"/>
  <c r="K2539" i="1"/>
  <c r="K2530" i="1"/>
  <c r="K2517" i="1"/>
  <c r="K5706" i="1"/>
  <c r="K3313" i="1"/>
  <c r="K3500" i="1"/>
  <c r="K378" i="1"/>
  <c r="K2490" i="1"/>
  <c r="K2483" i="1"/>
  <c r="K588" i="1"/>
  <c r="K2472" i="1"/>
  <c r="K2464" i="1"/>
  <c r="K2455" i="1"/>
  <c r="K4493" i="1"/>
  <c r="K3488" i="1"/>
  <c r="K2440" i="1"/>
  <c r="K2437" i="1"/>
  <c r="K2427" i="1"/>
  <c r="K5570" i="1"/>
  <c r="K2412" i="1"/>
  <c r="K3486" i="1"/>
  <c r="K2404" i="1"/>
  <c r="K6380" i="1"/>
  <c r="K6278" i="1"/>
  <c r="K5952" i="1"/>
  <c r="K2390" i="1"/>
  <c r="K2378" i="1"/>
  <c r="K583" i="1"/>
  <c r="K6206" i="1"/>
  <c r="K2353" i="1"/>
  <c r="K2347" i="1"/>
  <c r="K2343" i="1"/>
  <c r="K2336" i="1"/>
  <c r="K2331" i="1"/>
  <c r="K6205" i="1"/>
  <c r="K5185" i="1"/>
  <c r="K3297" i="1"/>
  <c r="K5946" i="1"/>
  <c r="K4478" i="1"/>
  <c r="K337" i="1"/>
  <c r="K2289" i="1"/>
  <c r="K2282" i="1"/>
  <c r="K4466" i="1"/>
  <c r="K5945" i="1"/>
  <c r="K327" i="1"/>
  <c r="K4710" i="1"/>
  <c r="K5792" i="1"/>
  <c r="K2252" i="1"/>
  <c r="K324" i="1"/>
  <c r="K4455" i="1"/>
  <c r="K2230" i="1"/>
  <c r="K3127" i="1"/>
  <c r="K2215" i="1"/>
  <c r="K5561" i="1"/>
  <c r="K2208" i="1"/>
  <c r="K4708" i="1"/>
  <c r="K6033" i="1"/>
  <c r="K3587" i="1"/>
  <c r="K695" i="1"/>
  <c r="K4257" i="1"/>
  <c r="K4287" i="1"/>
  <c r="K4127" i="1"/>
  <c r="K2145" i="1"/>
  <c r="K2137" i="1"/>
  <c r="K2130" i="1"/>
  <c r="K5695" i="1"/>
  <c r="K580" i="1"/>
  <c r="K2103" i="1"/>
  <c r="K2092" i="1"/>
  <c r="K2082" i="1"/>
  <c r="K2072" i="1"/>
  <c r="K3459" i="1"/>
  <c r="K2057" i="1"/>
  <c r="K301" i="1"/>
  <c r="K299" i="1"/>
  <c r="K4696" i="1"/>
  <c r="K3766" i="1"/>
  <c r="K3764" i="1"/>
  <c r="K5542" i="1"/>
  <c r="K2023" i="1"/>
  <c r="K3760" i="1"/>
  <c r="K2005" i="1"/>
  <c r="K4687" i="1"/>
  <c r="K5685" i="1"/>
  <c r="K1995" i="1"/>
  <c r="K476" i="1"/>
  <c r="K3750" i="1"/>
  <c r="K4836" i="1"/>
  <c r="K1975" i="1"/>
  <c r="K1968" i="1"/>
  <c r="M1963" i="1"/>
  <c r="K6260" i="1"/>
  <c r="M3202" i="1"/>
  <c r="K4832" i="1"/>
  <c r="M3439" i="1"/>
  <c r="K1952" i="1"/>
  <c r="M4684" i="1"/>
  <c r="K1944" i="1"/>
  <c r="M1939" i="1"/>
  <c r="K1935" i="1"/>
  <c r="M4427" i="1"/>
  <c r="K1929" i="1"/>
  <c r="M4426" i="1"/>
  <c r="K1921" i="1"/>
  <c r="M3746" i="1"/>
  <c r="K6168" i="1"/>
  <c r="M278" i="1"/>
  <c r="K277" i="1"/>
  <c r="M3944" i="1"/>
  <c r="K1902" i="1"/>
  <c r="M4097" i="1"/>
  <c r="K3196" i="1"/>
  <c r="M1893" i="1"/>
  <c r="K4095" i="1"/>
  <c r="M3034" i="1"/>
  <c r="K5680" i="1"/>
  <c r="M4419" i="1"/>
  <c r="K1879" i="1"/>
  <c r="M1874" i="1"/>
  <c r="K1870" i="1"/>
  <c r="M275" i="1"/>
  <c r="K3734" i="1"/>
  <c r="M273" i="1"/>
  <c r="K5126" i="1"/>
  <c r="M1854" i="1"/>
  <c r="K1849" i="1"/>
  <c r="M6254" i="1"/>
  <c r="K6377" i="1"/>
  <c r="M1840" i="1"/>
  <c r="K1838" i="1"/>
  <c r="M1833" i="1"/>
  <c r="K5118" i="1"/>
  <c r="M1824" i="1"/>
  <c r="K1821" i="1"/>
  <c r="M1815" i="1"/>
  <c r="K266" i="1"/>
  <c r="M3272" i="1"/>
  <c r="K3050" i="1"/>
  <c r="M262" i="1"/>
  <c r="K5914" i="1"/>
  <c r="M3433" i="1"/>
  <c r="K1801" i="1"/>
  <c r="M256" i="1"/>
  <c r="K1793" i="1"/>
  <c r="M1790" i="1"/>
  <c r="K6317" i="1"/>
  <c r="M5108" i="1"/>
  <c r="K3727" i="1"/>
  <c r="M1779" i="1"/>
  <c r="K1774" i="1"/>
  <c r="M249" i="1"/>
  <c r="K1768" i="1"/>
  <c r="M6022" i="1"/>
  <c r="K245" i="1"/>
  <c r="M1762" i="1"/>
  <c r="K4673" i="1"/>
  <c r="M1754" i="1"/>
  <c r="K675" i="1"/>
  <c r="M5097" i="1"/>
  <c r="K620" i="1"/>
  <c r="M6167" i="1"/>
  <c r="K241" i="1"/>
  <c r="M240" i="1"/>
  <c r="K506" i="1"/>
  <c r="M5911" i="1"/>
  <c r="K5674" i="1"/>
  <c r="M4090" i="1"/>
  <c r="K4089" i="1"/>
  <c r="M1729" i="1"/>
  <c r="K5089" i="1"/>
  <c r="M1721" i="1"/>
  <c r="K1718" i="1"/>
  <c r="M3706" i="1"/>
  <c r="K230" i="1"/>
  <c r="M1712" i="1"/>
  <c r="K5671" i="1"/>
  <c r="M225" i="1"/>
  <c r="K1700" i="1"/>
  <c r="M1692" i="1"/>
  <c r="K224" i="1"/>
  <c r="M223" i="1"/>
  <c r="K1684" i="1"/>
  <c r="M1679" i="1"/>
  <c r="K4388" i="1"/>
  <c r="M221" i="1"/>
  <c r="K220" i="1"/>
  <c r="M5074" i="1"/>
  <c r="K1662" i="1"/>
  <c r="M1657" i="1"/>
  <c r="K5070" i="1"/>
  <c r="M213" i="1"/>
  <c r="K212" i="1"/>
  <c r="M4084" i="1"/>
  <c r="K1643" i="1"/>
  <c r="M1639" i="1"/>
  <c r="K5900" i="1"/>
  <c r="M4079" i="1"/>
  <c r="K6079" i="1"/>
  <c r="M540" i="1"/>
  <c r="K3423" i="1"/>
  <c r="M1620" i="1"/>
  <c r="K5061" i="1"/>
  <c r="M4829" i="1"/>
  <c r="K5810" i="1"/>
  <c r="M3943" i="1"/>
  <c r="K3683" i="1"/>
  <c r="M4247" i="1"/>
  <c r="K4385" i="1"/>
  <c r="M3584" i="1"/>
  <c r="K3182" i="1"/>
  <c r="M3118" i="1"/>
  <c r="K1593" i="1"/>
  <c r="M1587" i="1"/>
  <c r="K1584" i="1"/>
  <c r="M196" i="1"/>
  <c r="K666" i="1"/>
  <c r="M1576" i="1"/>
  <c r="K1573" i="1"/>
  <c r="M4380" i="1"/>
  <c r="K4068" i="1"/>
  <c r="M1561" i="1"/>
  <c r="K1559" i="1"/>
  <c r="M4244" i="1"/>
  <c r="K6202" i="1"/>
  <c r="M731" i="1"/>
  <c r="K1548" i="1"/>
  <c r="M5048" i="1"/>
  <c r="K5663" i="1"/>
  <c r="M5045" i="1"/>
  <c r="K6366" i="1"/>
  <c r="M1535" i="1"/>
  <c r="K4665" i="1"/>
  <c r="M1529" i="1"/>
  <c r="K5662" i="1"/>
  <c r="M4060" i="1"/>
  <c r="K1523" i="1"/>
  <c r="M1520" i="1"/>
  <c r="K6118" i="1"/>
  <c r="M1511" i="1"/>
  <c r="K1507" i="1"/>
  <c r="M1502" i="1"/>
  <c r="K1500" i="1"/>
  <c r="M3261" i="1"/>
  <c r="K6031" i="1"/>
  <c r="M3672" i="1"/>
  <c r="K6213" i="1"/>
  <c r="M4207" i="1"/>
  <c r="K4206" i="1"/>
  <c r="M4559" i="1"/>
  <c r="K3258" i="1"/>
  <c r="M1484" i="1"/>
  <c r="K1480" i="1"/>
  <c r="M5888" i="1"/>
  <c r="K6347" i="1"/>
  <c r="M6198" i="1"/>
  <c r="K5526" i="1"/>
  <c r="M177" i="1"/>
  <c r="K1466" i="1"/>
  <c r="M1456" i="1"/>
  <c r="K4663" i="1"/>
  <c r="M1451" i="1"/>
  <c r="K5029" i="1"/>
  <c r="M1445" i="1"/>
  <c r="K1442" i="1"/>
  <c r="M3176" i="1"/>
  <c r="K1436" i="1"/>
  <c r="M1431" i="1"/>
  <c r="K6115" i="1"/>
  <c r="M1427" i="1"/>
  <c r="K6113" i="1"/>
  <c r="M5884" i="1"/>
  <c r="K1420" i="1"/>
  <c r="M1413" i="1"/>
  <c r="K1408" i="1"/>
  <c r="M5655" i="1"/>
  <c r="K1403" i="1"/>
  <c r="M1400" i="1"/>
  <c r="K168" i="1"/>
  <c r="M1393" i="1"/>
  <c r="K1389" i="1"/>
  <c r="M163" i="1"/>
  <c r="K3665" i="1"/>
  <c r="M1377" i="1"/>
  <c r="K6161" i="1"/>
  <c r="M1371" i="1"/>
  <c r="K1366" i="1"/>
  <c r="M6360" i="1"/>
  <c r="K1363" i="1"/>
  <c r="M4364" i="1"/>
  <c r="K2825" i="1"/>
  <c r="K5582" i="1"/>
  <c r="M6006" i="1"/>
  <c r="M2992" i="1"/>
  <c r="M5254" i="1"/>
  <c r="M5593" i="1"/>
  <c r="M6145" i="1"/>
  <c r="M5757" i="1"/>
  <c r="M2967" i="1"/>
  <c r="M3959" i="1"/>
  <c r="M461" i="1"/>
  <c r="M3904" i="1"/>
  <c r="M6000" i="1"/>
  <c r="M4607" i="1"/>
  <c r="M3955" i="1"/>
  <c r="M3954" i="1"/>
  <c r="M5304" i="1"/>
  <c r="M2936" i="1"/>
  <c r="M716" i="1"/>
  <c r="M2928" i="1"/>
  <c r="M2922" i="1"/>
  <c r="M5997" i="1"/>
  <c r="M5995" i="1"/>
  <c r="M4545" i="1"/>
  <c r="M5618" i="1"/>
  <c r="M442" i="1"/>
  <c r="M2899" i="1"/>
  <c r="M4539" i="1"/>
  <c r="M5475" i="1"/>
  <c r="M3883" i="1"/>
  <c r="M4535" i="1"/>
  <c r="M3880" i="1"/>
  <c r="M3336" i="1"/>
  <c r="M2859" i="1"/>
  <c r="M2854" i="1"/>
  <c r="M2845" i="1"/>
  <c r="M4171" i="1"/>
  <c r="M5303" i="1"/>
  <c r="M5581" i="1"/>
  <c r="M5580" i="1"/>
  <c r="M2824" i="1"/>
  <c r="M2818" i="1"/>
  <c r="M5973" i="1"/>
  <c r="M2808" i="1"/>
  <c r="M427" i="1"/>
  <c r="M424" i="1"/>
  <c r="M5237" i="1"/>
  <c r="M2780" i="1"/>
  <c r="M592" i="1"/>
  <c r="M642" i="1"/>
  <c r="M415" i="1"/>
  <c r="M2745" i="1"/>
  <c r="M5226" i="1"/>
  <c r="M2735" i="1"/>
  <c r="M2732" i="1"/>
  <c r="M412" i="1"/>
  <c r="M4786" i="1"/>
  <c r="M3328" i="1"/>
  <c r="M411" i="1"/>
  <c r="M4525" i="1"/>
  <c r="M4523" i="1"/>
  <c r="M2685" i="1"/>
  <c r="M408" i="1"/>
  <c r="M5466" i="1"/>
  <c r="M2664" i="1"/>
  <c r="M3856" i="1"/>
  <c r="M4767" i="1"/>
  <c r="M2652" i="1"/>
  <c r="M5454" i="1"/>
  <c r="M2644" i="1"/>
  <c r="M3844" i="1"/>
  <c r="M4755" i="1"/>
  <c r="M3840" i="1"/>
  <c r="M5443" i="1"/>
  <c r="M4510" i="1"/>
  <c r="M3545" i="1"/>
  <c r="M5435" i="1"/>
  <c r="M3828" i="1"/>
  <c r="M5431" i="1"/>
  <c r="M4506" i="1"/>
  <c r="M3537" i="1"/>
  <c r="M5423" i="1"/>
  <c r="M3816" i="1"/>
  <c r="M3531" i="1"/>
  <c r="M2581" i="1"/>
  <c r="M5413" i="1"/>
  <c r="M3516" i="1"/>
  <c r="M2568" i="1"/>
  <c r="M4724" i="1"/>
  <c r="M2552" i="1"/>
  <c r="M6136" i="1"/>
  <c r="M2538" i="1"/>
  <c r="M3808" i="1"/>
  <c r="M2516" i="1"/>
  <c r="M2510" i="1"/>
  <c r="M3312" i="1"/>
  <c r="M2501" i="1"/>
  <c r="M377" i="1"/>
  <c r="M2489" i="1"/>
  <c r="M3493" i="1"/>
  <c r="M2475" i="1"/>
  <c r="M2471" i="1"/>
  <c r="M2463" i="1"/>
  <c r="M2454" i="1"/>
  <c r="M2451" i="1"/>
  <c r="M362" i="1"/>
  <c r="M6207" i="1"/>
  <c r="M5399" i="1"/>
  <c r="M2426" i="1"/>
  <c r="M358" i="1"/>
  <c r="M357" i="1"/>
  <c r="M3485" i="1"/>
  <c r="M2403" i="1"/>
  <c r="M6280" i="1"/>
  <c r="M6277" i="1"/>
  <c r="M3792" i="1"/>
  <c r="M2389" i="1"/>
  <c r="M2377" i="1"/>
  <c r="M2364" i="1"/>
  <c r="M5701" i="1"/>
  <c r="M5950" i="1"/>
  <c r="M5195" i="1"/>
  <c r="M2342" i="1"/>
  <c r="M5794" i="1"/>
  <c r="M2330" i="1"/>
  <c r="M2322" i="1"/>
  <c r="M5184" i="1"/>
  <c r="M4140" i="1"/>
  <c r="M3218" i="1"/>
  <c r="M4477" i="1"/>
  <c r="M2297" i="1"/>
  <c r="M4470" i="1"/>
  <c r="M2281" i="1"/>
  <c r="M2278" i="1"/>
  <c r="M2269" i="1"/>
  <c r="M5698" i="1"/>
  <c r="M2258" i="1"/>
  <c r="M5791" i="1"/>
  <c r="M2251" i="1"/>
  <c r="M2245" i="1"/>
  <c r="M3776" i="1"/>
  <c r="M2229" i="1"/>
  <c r="M4454" i="1"/>
  <c r="M5563" i="1"/>
  <c r="M3775" i="1"/>
  <c r="M2207" i="1"/>
  <c r="M2198" i="1"/>
  <c r="M5814" i="1"/>
  <c r="M4705" i="1"/>
  <c r="M5937" i="1"/>
  <c r="M2179" i="1"/>
  <c r="M4286" i="1"/>
  <c r="M2168" i="1"/>
  <c r="M2164" i="1"/>
  <c r="M2154" i="1"/>
  <c r="M2152" i="1"/>
  <c r="M3464" i="1"/>
  <c r="M4119" i="1"/>
  <c r="M2129" i="1"/>
  <c r="M3773" i="1"/>
  <c r="M690" i="1"/>
  <c r="M307" i="1"/>
  <c r="M2091" i="1"/>
  <c r="M2081" i="1"/>
  <c r="M2071" i="1"/>
  <c r="M303" i="1"/>
  <c r="M5932" i="1"/>
  <c r="M4442" i="1"/>
  <c r="M2042" i="1"/>
  <c r="M5555" i="1"/>
  <c r="M5150" i="1"/>
  <c r="M4693" i="1"/>
  <c r="M3761" i="1"/>
  <c r="M5148" i="1"/>
  <c r="K2021" i="1"/>
  <c r="M3208" i="1"/>
  <c r="K6204" i="1"/>
  <c r="M5145" i="1"/>
  <c r="K4689" i="1"/>
  <c r="M294" i="1"/>
  <c r="K1999" i="1"/>
  <c r="M6313" i="1"/>
  <c r="K291" i="1"/>
  <c r="M4110" i="1"/>
  <c r="K289" i="1"/>
  <c r="M287" i="1"/>
  <c r="K1986" i="1"/>
  <c r="M1982" i="1"/>
  <c r="K1980" i="1"/>
  <c r="M1978" i="1"/>
  <c r="K5927" i="1"/>
  <c r="M1974" i="1"/>
  <c r="K1971" i="1"/>
  <c r="M1967" i="1"/>
  <c r="K283" i="1"/>
  <c r="M6259" i="1"/>
  <c r="K4252" i="1"/>
  <c r="M1961" i="1"/>
  <c r="K1957" i="1"/>
  <c r="M1951" i="1"/>
  <c r="K1949" i="1"/>
  <c r="M1943" i="1"/>
  <c r="K4678" i="1"/>
  <c r="M1934" i="1"/>
  <c r="K4428" i="1"/>
  <c r="M1928" i="1"/>
  <c r="K1923" i="1"/>
  <c r="M1920" i="1"/>
  <c r="K5535" i="1"/>
  <c r="M3279" i="1"/>
  <c r="K706" i="1"/>
  <c r="M1906" i="1"/>
  <c r="K521" i="1"/>
  <c r="M1901" i="1"/>
  <c r="K1898" i="1"/>
  <c r="M4421" i="1"/>
  <c r="K3195" i="1"/>
  <c r="M4420" i="1"/>
  <c r="K1886" i="1"/>
  <c r="M5679" i="1"/>
  <c r="K3437" i="1"/>
  <c r="M1878" i="1"/>
  <c r="K5921" i="1"/>
  <c r="M6256" i="1"/>
  <c r="K1869" i="1"/>
  <c r="M1862" i="1"/>
  <c r="K3435" i="1"/>
  <c r="M1858" i="1"/>
  <c r="K1856" i="1"/>
  <c r="M1848" i="1"/>
  <c r="K6255" i="1"/>
  <c r="M1845" i="1"/>
  <c r="M6312" i="1"/>
  <c r="M6004" i="1"/>
  <c r="M2982" i="1"/>
  <c r="M3146" i="1"/>
  <c r="M2976" i="1"/>
  <c r="M3920" i="1"/>
  <c r="M4808" i="1"/>
  <c r="M3917" i="1"/>
  <c r="M2962" i="1"/>
  <c r="M3233" i="1"/>
  <c r="M4608" i="1"/>
  <c r="M3956" i="1"/>
  <c r="M3898" i="1"/>
  <c r="M2943" i="1"/>
  <c r="M674" i="1"/>
  <c r="M3086" i="1"/>
  <c r="M6354" i="1"/>
  <c r="M446" i="1"/>
  <c r="M4546" i="1"/>
  <c r="M2911" i="1"/>
  <c r="M4274" i="1"/>
  <c r="M3895" i="1"/>
  <c r="M5994" i="1"/>
  <c r="M4798" i="1"/>
  <c r="M2896" i="1"/>
  <c r="M2887" i="1"/>
  <c r="M4536" i="1"/>
  <c r="M537" i="1"/>
  <c r="M2875" i="1"/>
  <c r="M5800" i="1"/>
  <c r="M3334" i="1"/>
  <c r="M5585" i="1"/>
  <c r="M2850" i="1"/>
  <c r="M4533" i="1"/>
  <c r="M6309" i="1"/>
  <c r="M3138" i="1"/>
  <c r="M5980" i="1"/>
  <c r="M3875" i="1"/>
  <c r="M5302" i="1"/>
  <c r="M5241" i="1"/>
  <c r="M2814" i="1"/>
  <c r="M2804" i="1"/>
  <c r="M4166" i="1"/>
  <c r="M2792" i="1"/>
  <c r="M6303" i="1"/>
  <c r="M5575" i="1"/>
  <c r="M2772" i="1"/>
  <c r="M6323" i="1"/>
  <c r="M2753" i="1"/>
  <c r="M5230" i="1"/>
  <c r="M2738" i="1"/>
  <c r="M5966" i="1"/>
  <c r="M2729" i="1"/>
  <c r="M3569" i="1"/>
  <c r="M2710" i="1"/>
  <c r="M3867" i="1"/>
  <c r="M3864" i="1"/>
  <c r="M5301" i="1"/>
  <c r="M2693" i="1"/>
  <c r="M2681" i="1"/>
  <c r="M406" i="1"/>
  <c r="M2666" i="1"/>
  <c r="M4771" i="1"/>
  <c r="M4769" i="1"/>
  <c r="M5733" i="1"/>
  <c r="M2650" i="1"/>
  <c r="M2646" i="1"/>
  <c r="M4759" i="1"/>
  <c r="M4757" i="1"/>
  <c r="M3550" i="1"/>
  <c r="M398" i="1"/>
  <c r="M3836" i="1"/>
  <c r="M5720" i="1"/>
  <c r="M2617" i="1"/>
  <c r="M3542" i="1"/>
  <c r="M394" i="1"/>
  <c r="M3824" i="1"/>
  <c r="M5712" i="1"/>
  <c r="M2597" i="1"/>
  <c r="M3534" i="1"/>
  <c r="M390" i="1"/>
  <c r="M4726" i="1"/>
  <c r="M3527" i="1"/>
  <c r="M5411" i="1"/>
  <c r="M2571" i="1"/>
  <c r="M5403" i="1"/>
  <c r="M2557" i="1"/>
  <c r="M384" i="1"/>
  <c r="M3810" i="1"/>
  <c r="M4723" i="1"/>
  <c r="M2526" i="1"/>
  <c r="M3806" i="1"/>
  <c r="M3320" i="1"/>
  <c r="M5798" i="1"/>
  <c r="M5400" i="1"/>
  <c r="M3802" i="1"/>
  <c r="M2487" i="1"/>
  <c r="M2479" i="1"/>
  <c r="M4160" i="1"/>
  <c r="M4494" i="1"/>
  <c r="M3133" i="1"/>
  <c r="M364" i="1"/>
  <c r="M2448" i="1"/>
  <c r="M591" i="1"/>
  <c r="M5206" i="1"/>
  <c r="M2434" i="1"/>
  <c r="M4718" i="1"/>
  <c r="M2415" i="1"/>
  <c r="M3487" i="1"/>
  <c r="M2407" i="1"/>
  <c r="M4715" i="1"/>
  <c r="M2397" i="1"/>
  <c r="M2394" i="1"/>
  <c r="M5951" i="1"/>
  <c r="M652" i="1"/>
  <c r="M2373" i="1"/>
  <c r="M4484" i="1"/>
  <c r="M346" i="1"/>
  <c r="M2349" i="1"/>
  <c r="M5189" i="1"/>
  <c r="M2338" i="1"/>
  <c r="M6226" i="1"/>
  <c r="M2326" i="1"/>
  <c r="M3949" i="1"/>
  <c r="M3299" i="1"/>
  <c r="M3295" i="1"/>
  <c r="M3293" i="1"/>
  <c r="M3788" i="1"/>
  <c r="M2293" i="1"/>
  <c r="M2288" i="1"/>
  <c r="M2280" i="1"/>
  <c r="M330" i="1"/>
  <c r="M568" i="1"/>
  <c r="M4265" i="1"/>
  <c r="M501" i="1"/>
  <c r="M5788" i="1"/>
  <c r="M709" i="1"/>
  <c r="M4709" i="1"/>
  <c r="M2236" i="1"/>
  <c r="M4264" i="1"/>
  <c r="M5395" i="1"/>
  <c r="M5562" i="1"/>
  <c r="M2212" i="1"/>
  <c r="M2202" i="1"/>
  <c r="M4707" i="1"/>
  <c r="M5168" i="1"/>
  <c r="M3586" i="1"/>
  <c r="M3471" i="1"/>
  <c r="M3057" i="1"/>
  <c r="M2174" i="1"/>
  <c r="M2167" i="1"/>
  <c r="M2162" i="1"/>
  <c r="M4698" i="1"/>
  <c r="M5611" i="1"/>
  <c r="M2141" i="1"/>
  <c r="K6146" i="1"/>
  <c r="K2991" i="1"/>
  <c r="K2986" i="1"/>
  <c r="K2981" i="1"/>
  <c r="K4198" i="1"/>
  <c r="K5251" i="1"/>
  <c r="K4195" i="1"/>
  <c r="K3091" i="1"/>
  <c r="K4807" i="1"/>
  <c r="K3903" i="1"/>
  <c r="K715" i="1"/>
  <c r="K2954" i="1"/>
  <c r="K3902" i="1"/>
  <c r="K2947" i="1"/>
  <c r="K4189" i="1"/>
  <c r="K4551" i="1"/>
  <c r="K447" i="1"/>
  <c r="K5587" i="1"/>
  <c r="K2921" i="1"/>
  <c r="K3232" i="1"/>
  <c r="K512" i="1"/>
  <c r="K4544" i="1"/>
  <c r="K6091" i="1"/>
  <c r="K560" i="1"/>
  <c r="K2898" i="1"/>
  <c r="K4538" i="1"/>
  <c r="K2885" i="1"/>
  <c r="K6208" i="1"/>
  <c r="K2877" i="1"/>
  <c r="K3879" i="1"/>
  <c r="K4271" i="1"/>
  <c r="K5616" i="1"/>
  <c r="K2853" i="1"/>
  <c r="K2844" i="1"/>
  <c r="K2838" i="1"/>
  <c r="K3576" i="1"/>
  <c r="K3876" i="1"/>
  <c r="K6308" i="1"/>
  <c r="K4847" i="1"/>
  <c r="K4846" i="1"/>
  <c r="K5972" i="1"/>
  <c r="K5578" i="1"/>
  <c r="K2799" i="1"/>
  <c r="K741" i="1"/>
  <c r="K5236" i="1"/>
  <c r="K419" i="1"/>
  <c r="K4529" i="1"/>
  <c r="K2763" i="1"/>
  <c r="K2757" i="1"/>
  <c r="K2744" i="1"/>
  <c r="K5225" i="1"/>
  <c r="K6141" i="1"/>
  <c r="K3570" i="1"/>
  <c r="K2720" i="1"/>
  <c r="K5964" i="1"/>
  <c r="K3327" i="1"/>
  <c r="K3866" i="1"/>
  <c r="K2700" i="1"/>
  <c r="K2694" i="1"/>
  <c r="K3566" i="1"/>
  <c r="K2674" i="1"/>
  <c r="K5738" i="1"/>
  <c r="K2663" i="1"/>
  <c r="K3560" i="1"/>
  <c r="K403" i="1"/>
  <c r="K3851" i="1"/>
  <c r="K5730" i="1"/>
  <c r="K2643" i="1"/>
  <c r="K3552" i="1"/>
  <c r="K399" i="1"/>
  <c r="K2631" i="1"/>
  <c r="K5442" i="1"/>
  <c r="K2623" i="1"/>
  <c r="K3832" i="1"/>
  <c r="K4743" i="1"/>
  <c r="K2611" i="1"/>
  <c r="K5430" i="1"/>
  <c r="K2603" i="1"/>
  <c r="K3820" i="1"/>
  <c r="K4731" i="1"/>
  <c r="K2591" i="1"/>
  <c r="K5419" i="1"/>
  <c r="K2580" i="1"/>
  <c r="K3522" i="1"/>
  <c r="K5410" i="1"/>
  <c r="K3510" i="1"/>
  <c r="K2561" i="1"/>
  <c r="K5959" i="1"/>
  <c r="K6288" i="1"/>
  <c r="K2537" i="1"/>
  <c r="K2529" i="1"/>
  <c r="K2515" i="1"/>
  <c r="K2509" i="1"/>
  <c r="K380" i="1"/>
  <c r="K2500" i="1"/>
  <c r="K2496" i="1"/>
  <c r="K376" i="1"/>
  <c r="K5212" i="1"/>
  <c r="K370" i="1"/>
  <c r="K2470" i="1"/>
  <c r="K2462" i="1"/>
  <c r="K5210" i="1"/>
  <c r="K363" i="1"/>
  <c r="K2446" i="1"/>
  <c r="K4156" i="1"/>
  <c r="K5398" i="1"/>
  <c r="K2425" i="1"/>
  <c r="K2419" i="1"/>
  <c r="K356" i="1"/>
  <c r="K3484" i="1"/>
  <c r="K3305" i="1"/>
  <c r="K6279" i="1"/>
  <c r="K5204" i="1"/>
  <c r="K4148" i="1"/>
  <c r="K349" i="1"/>
  <c r="K4267" i="1"/>
  <c r="K2363" i="1"/>
  <c r="K4599" i="1"/>
  <c r="K2352" i="1"/>
  <c r="K5194" i="1"/>
  <c r="K2341" i="1"/>
  <c r="K3479" i="1"/>
  <c r="K2329" i="1"/>
  <c r="K2321" i="1"/>
  <c r="K5183" i="1"/>
  <c r="K3478" i="1"/>
  <c r="K2305" i="1"/>
  <c r="K4476" i="1"/>
  <c r="K2296" i="1"/>
  <c r="K3784" i="1"/>
  <c r="K744" i="1"/>
  <c r="K4465" i="1"/>
  <c r="K2268" i="1"/>
  <c r="K326" i="1"/>
  <c r="K5174" i="1"/>
  <c r="K5790" i="1"/>
  <c r="K2250" i="1"/>
  <c r="K323" i="1"/>
  <c r="K2239" i="1"/>
  <c r="K5941" i="1"/>
  <c r="K6088" i="1"/>
  <c r="K6268" i="1"/>
  <c r="K651" i="1"/>
  <c r="K2206" i="1"/>
  <c r="K2197" i="1"/>
  <c r="K2194" i="1"/>
  <c r="K2185" i="1"/>
  <c r="K694" i="1"/>
  <c r="K3060" i="1"/>
  <c r="K5165" i="1"/>
  <c r="K5164" i="1"/>
  <c r="K3215" i="1"/>
  <c r="K4211" i="1"/>
  <c r="K2151" i="1"/>
  <c r="K3463" i="1"/>
  <c r="K2136" i="1"/>
  <c r="K3868" i="1"/>
  <c r="M2995" i="1"/>
  <c r="M2987" i="1"/>
  <c r="M6178" i="1"/>
  <c r="M6209" i="1"/>
  <c r="M2975" i="1"/>
  <c r="M4809" i="1"/>
  <c r="M465" i="1"/>
  <c r="M3916" i="1"/>
  <c r="M3909" i="1"/>
  <c r="M479" i="1"/>
  <c r="M4804" i="1"/>
  <c r="M2953" i="1"/>
  <c r="M2950" i="1"/>
  <c r="M3596" i="1"/>
  <c r="M2937" i="1"/>
  <c r="M4550" i="1"/>
  <c r="M2931" i="1"/>
  <c r="M5247" i="1"/>
  <c r="M2918" i="1"/>
  <c r="M4185" i="1"/>
  <c r="M2907" i="1"/>
  <c r="M5752" i="1"/>
  <c r="M6310" i="1"/>
  <c r="M2901" i="1"/>
  <c r="M2894" i="1"/>
  <c r="M5989" i="1"/>
  <c r="M3887" i="1"/>
  <c r="M4603" i="1"/>
  <c r="M4176" i="1"/>
  <c r="M2869" i="1"/>
  <c r="M2864" i="1"/>
  <c r="M434" i="1"/>
  <c r="M4292" i="1"/>
  <c r="M3877" i="1"/>
  <c r="M6037" i="1"/>
  <c r="M4169" i="1"/>
  <c r="M6318" i="1"/>
  <c r="M5978" i="1"/>
  <c r="M6338" i="1"/>
  <c r="M4845" i="1"/>
  <c r="M2812" i="1"/>
  <c r="M2803" i="1"/>
  <c r="M2797" i="1"/>
  <c r="M3575" i="1"/>
  <c r="M613" i="1"/>
  <c r="M2778" i="1"/>
  <c r="M2770" i="1"/>
  <c r="M416" i="1"/>
  <c r="M4790" i="1"/>
  <c r="M6297" i="1"/>
  <c r="M2736" i="1"/>
  <c r="M3870" i="1"/>
  <c r="M2727" i="1"/>
  <c r="M4528" i="1"/>
  <c r="M5218" i="1"/>
  <c r="M5745" i="1"/>
  <c r="M3863" i="1"/>
  <c r="M4162" i="1"/>
  <c r="M3322" i="1"/>
  <c r="M4776" i="1"/>
  <c r="M3862" i="1"/>
  <c r="M4773" i="1"/>
  <c r="M2662" i="1"/>
  <c r="M5460" i="1"/>
  <c r="M2654" i="1"/>
  <c r="M3850" i="1"/>
  <c r="M4761" i="1"/>
  <c r="M2642" i="1"/>
  <c r="M5448" i="1"/>
  <c r="M4512" i="1"/>
  <c r="M3549" i="1"/>
  <c r="M5441" i="1"/>
  <c r="M3834" i="1"/>
  <c r="M5437" i="1"/>
  <c r="M4508" i="1"/>
  <c r="M3541" i="1"/>
  <c r="M5429" i="1"/>
  <c r="M3822" i="1"/>
  <c r="M5425" i="1"/>
  <c r="M4504" i="1"/>
  <c r="M3533" i="1"/>
  <c r="M2584" i="1"/>
  <c r="M3526" i="1"/>
  <c r="M2574" i="1"/>
  <c r="M4499" i="1"/>
  <c r="M2565" i="1"/>
  <c r="M3136" i="1"/>
  <c r="M2547" i="1"/>
  <c r="M3508" i="1"/>
  <c r="M3507" i="1"/>
  <c r="M2524" i="1"/>
  <c r="M3804" i="1"/>
  <c r="M3318" i="1"/>
  <c r="M3505" i="1"/>
  <c r="M3309" i="1"/>
  <c r="M2495" i="1"/>
  <c r="M3800" i="1"/>
  <c r="M2477" i="1"/>
  <c r="M4158" i="1"/>
  <c r="M2468" i="1"/>
  <c r="M366" i="1"/>
  <c r="M609" i="1"/>
  <c r="M5209" i="1"/>
  <c r="M2444" i="1"/>
  <c r="M2439" i="1"/>
  <c r="M4842" i="1"/>
  <c r="M5796" i="1"/>
  <c r="M6284" i="1"/>
  <c r="M355" i="1"/>
  <c r="M2405" i="1"/>
  <c r="M5704" i="1"/>
  <c r="M3132" i="1"/>
  <c r="M581" i="1"/>
  <c r="M4147" i="1"/>
  <c r="M2385" i="1"/>
  <c r="M2371" i="1"/>
  <c r="M2361" i="1"/>
  <c r="M767" i="1"/>
  <c r="M5487" i="1"/>
  <c r="M5187" i="1"/>
  <c r="M4143" i="1"/>
  <c r="M5700" i="1"/>
  <c r="M2325" i="1"/>
  <c r="M2316" i="1"/>
  <c r="M3298" i="1"/>
  <c r="M4139" i="1"/>
  <c r="M3217" i="1"/>
  <c r="M3786" i="1"/>
  <c r="M335" i="1"/>
  <c r="M4469" i="1"/>
  <c r="M668" i="1"/>
  <c r="M5177" i="1"/>
  <c r="M2267" i="1"/>
  <c r="M2260" i="1"/>
  <c r="M500" i="1"/>
  <c r="M5612" i="1"/>
  <c r="M5783" i="1"/>
  <c r="M2241" i="1"/>
  <c r="M2235" i="1"/>
  <c r="M5940" i="1"/>
  <c r="M2221" i="1"/>
  <c r="M6349" i="1"/>
  <c r="M2211" i="1"/>
  <c r="M3288" i="1"/>
  <c r="M2195" i="1"/>
  <c r="M2190" i="1"/>
  <c r="M4263" i="1"/>
  <c r="M6084" i="1"/>
  <c r="M4289" i="1"/>
  <c r="M5557" i="1"/>
  <c r="M4451" i="1"/>
  <c r="M2160" i="1"/>
  <c r="M5163" i="1"/>
  <c r="M722" i="1"/>
  <c r="M4123" i="1"/>
  <c r="M5160" i="1"/>
  <c r="M4593" i="1"/>
  <c r="M2114" i="1"/>
  <c r="M4860" i="1"/>
  <c r="M2098" i="1"/>
  <c r="M2086" i="1"/>
  <c r="M2076" i="1"/>
  <c r="M624" i="1"/>
  <c r="M3209" i="1"/>
  <c r="M2053" i="1"/>
  <c r="M4115" i="1"/>
  <c r="M2039" i="1"/>
  <c r="M5552" i="1"/>
  <c r="M2035" i="1"/>
  <c r="M5545" i="1"/>
  <c r="M6264" i="1"/>
  <c r="M2018" i="1"/>
  <c r="M2009" i="1"/>
  <c r="M3756" i="1"/>
  <c r="M3753" i="1"/>
  <c r="M290" i="1"/>
  <c r="M288" i="1"/>
  <c r="M286" i="1"/>
  <c r="M3946" i="1"/>
  <c r="M3283" i="1"/>
  <c r="M3205" i="1"/>
  <c r="M3748" i="1"/>
  <c r="M6148" i="1"/>
  <c r="M1954" i="1"/>
  <c r="M1946" i="1"/>
  <c r="M1940" i="1"/>
  <c r="M1933" i="1"/>
  <c r="M6223" i="1"/>
  <c r="M1914" i="1"/>
  <c r="M1908" i="1"/>
  <c r="M3743" i="1"/>
  <c r="M4099" i="1"/>
  <c r="K5923" i="1"/>
  <c r="M3740" i="1"/>
  <c r="K1891" i="1"/>
  <c r="M5132" i="1"/>
  <c r="K1885" i="1"/>
  <c r="M5922" i="1"/>
  <c r="K1881" i="1"/>
  <c r="M1876" i="1"/>
  <c r="K5392" i="1"/>
  <c r="M3274" i="1"/>
  <c r="K1864" i="1"/>
  <c r="M4674" i="1"/>
  <c r="K5127" i="1"/>
  <c r="M6184" i="1"/>
  <c r="K1851" i="1"/>
  <c r="M6125" i="1"/>
  <c r="K6124" i="1"/>
  <c r="M1841" i="1"/>
  <c r="K5123" i="1"/>
  <c r="M271" i="1"/>
  <c r="K5119" i="1"/>
  <c r="M1826" i="1"/>
  <c r="K1822" i="1"/>
  <c r="M3434" i="1"/>
  <c r="K4411" i="1"/>
  <c r="M5115" i="1"/>
  <c r="K5780" i="1"/>
  <c r="M1810" i="1"/>
  <c r="K260" i="1"/>
  <c r="M1806" i="1"/>
  <c r="K1803" i="1"/>
  <c r="M6081" i="1"/>
  <c r="K5112" i="1"/>
  <c r="M1791" i="1"/>
  <c r="K1787" i="1"/>
  <c r="M5109" i="1"/>
  <c r="K5105" i="1"/>
  <c r="M3725" i="1"/>
  <c r="K1776" i="1"/>
  <c r="M1769" i="1"/>
  <c r="K5014" i="1"/>
  <c r="M1355" i="1"/>
  <c r="K1350" i="1"/>
  <c r="M1345" i="1"/>
  <c r="K648" i="1"/>
  <c r="M1335" i="1"/>
  <c r="K1332" i="1"/>
  <c r="M4649" i="1"/>
  <c r="K3659" i="1"/>
  <c r="M152" i="1"/>
  <c r="K3939" i="1"/>
  <c r="M1323" i="1"/>
  <c r="K5003" i="1"/>
  <c r="M4997" i="1"/>
  <c r="K4048" i="1"/>
  <c r="M5647" i="1"/>
  <c r="K4995" i="1"/>
  <c r="M3108" i="1"/>
  <c r="K144" i="1"/>
  <c r="M4237" i="1"/>
  <c r="K1305" i="1"/>
  <c r="M140" i="1"/>
  <c r="K139" i="1"/>
  <c r="M5878" i="1"/>
  <c r="K3172" i="1"/>
  <c r="M1292" i="1"/>
  <c r="K4235" i="1"/>
  <c r="M135" i="1"/>
  <c r="K3653" i="1"/>
  <c r="M131" i="1"/>
  <c r="K3650" i="1"/>
  <c r="M5646" i="1"/>
  <c r="K4234" i="1"/>
  <c r="M128" i="1"/>
  <c r="K1269" i="1"/>
  <c r="M1266" i="1"/>
  <c r="K124" i="1"/>
  <c r="M123" i="1"/>
  <c r="K4204" i="1"/>
  <c r="M6356" i="1"/>
  <c r="K4853" i="1"/>
  <c r="M5871" i="1"/>
  <c r="K117" i="1"/>
  <c r="M4980" i="1"/>
  <c r="K1244" i="1"/>
  <c r="M1239" i="1"/>
  <c r="K1236" i="1"/>
  <c r="M1233" i="1"/>
  <c r="K621" i="1"/>
  <c r="M704" i="1"/>
  <c r="K5867" i="1"/>
  <c r="M1222" i="1"/>
  <c r="K1219" i="1"/>
  <c r="M1214" i="1"/>
  <c r="K4968" i="1"/>
  <c r="M1206" i="1"/>
  <c r="K104" i="1"/>
  <c r="M4026" i="1"/>
  <c r="K3580" i="1"/>
  <c r="M4965" i="1"/>
  <c r="K4023" i="1"/>
  <c r="M1192" i="1"/>
  <c r="K4963" i="1"/>
  <c r="M4020" i="1"/>
  <c r="K1176" i="1"/>
  <c r="M1174" i="1"/>
  <c r="K4642" i="1"/>
  <c r="M1169" i="1"/>
  <c r="K100" i="1"/>
  <c r="M4641" i="1"/>
  <c r="K3394" i="1"/>
  <c r="M5645" i="1"/>
  <c r="K96" i="1"/>
  <c r="M1157" i="1"/>
  <c r="M1154" i="1"/>
  <c r="M1146" i="1"/>
  <c r="M1140" i="1"/>
  <c r="M1133" i="1"/>
  <c r="M3634" i="1"/>
  <c r="M492" i="1"/>
  <c r="M484" i="1"/>
  <c r="M4014" i="1"/>
  <c r="M3630" i="1"/>
  <c r="M3388" i="1"/>
  <c r="M3386" i="1"/>
  <c r="M1112" i="1"/>
  <c r="M4572" i="1"/>
  <c r="M1098" i="1"/>
  <c r="M5758" i="1"/>
  <c r="M5509" i="1"/>
  <c r="M1085" i="1"/>
  <c r="M4940" i="1"/>
  <c r="M1071" i="1"/>
  <c r="M3368" i="1"/>
  <c r="M1061" i="1"/>
  <c r="M562" i="1"/>
  <c r="M3251" i="1"/>
  <c r="M4938" i="1"/>
  <c r="M4328" i="1"/>
  <c r="M1049" i="1"/>
  <c r="M3998" i="1"/>
  <c r="M1039" i="1"/>
  <c r="M3996" i="1"/>
  <c r="M577" i="1"/>
  <c r="M54" i="1"/>
  <c r="M1028" i="1"/>
  <c r="M3359" i="1"/>
  <c r="M1016" i="1"/>
  <c r="M3625" i="1"/>
  <c r="M1002" i="1"/>
  <c r="M3621" i="1"/>
  <c r="M3617" i="1"/>
  <c r="M6190" i="1"/>
  <c r="M46" i="1"/>
  <c r="M983" i="1"/>
  <c r="M979" i="1"/>
  <c r="M974" i="1"/>
  <c r="M963" i="1"/>
  <c r="M954" i="1"/>
  <c r="M6189" i="1"/>
  <c r="M944" i="1"/>
  <c r="M938" i="1"/>
  <c r="M4311" i="1"/>
  <c r="M923" i="1"/>
  <c r="M4904" i="1"/>
  <c r="M4901" i="1"/>
  <c r="M4819" i="1"/>
  <c r="M34" i="1"/>
  <c r="M5624" i="1"/>
  <c r="M6070" i="1"/>
  <c r="M4893" i="1"/>
  <c r="M885" i="1"/>
  <c r="M876" i="1"/>
  <c r="M5364" i="1"/>
  <c r="M875" i="1"/>
  <c r="M5345" i="1"/>
  <c r="M5334" i="1"/>
  <c r="M5324" i="1"/>
  <c r="M18" i="1"/>
  <c r="M5316" i="1"/>
  <c r="K1843" i="1"/>
  <c r="M6252" i="1"/>
  <c r="K5677" i="1"/>
  <c r="M5117" i="1"/>
  <c r="K5915" i="1"/>
  <c r="M4412" i="1"/>
  <c r="K269" i="1"/>
  <c r="M5534" i="1"/>
  <c r="K4410" i="1"/>
  <c r="M4409" i="1"/>
  <c r="K263" i="1"/>
  <c r="M259" i="1"/>
  <c r="K1807" i="1"/>
  <c r="M1800" i="1"/>
  <c r="K1797" i="1"/>
  <c r="M1792" i="1"/>
  <c r="K4830" i="1"/>
  <c r="M6316" i="1"/>
  <c r="K1783" i="1"/>
  <c r="M3192" i="1"/>
  <c r="K5104" i="1"/>
  <c r="M1773" i="1"/>
  <c r="K250" i="1"/>
  <c r="M247" i="1"/>
  <c r="K475" i="1"/>
  <c r="M4250" i="1"/>
  <c r="K3427" i="1"/>
  <c r="M5390" i="1"/>
  <c r="K1757" i="1"/>
  <c r="M242" i="1"/>
  <c r="K1747" i="1"/>
  <c r="M619" i="1"/>
  <c r="K1741" i="1"/>
  <c r="M4560" i="1"/>
  <c r="K3049" i="1"/>
  <c r="M4401" i="1"/>
  <c r="K5093" i="1"/>
  <c r="M3720" i="1"/>
  <c r="K4091" i="1"/>
  <c r="M3714" i="1"/>
  <c r="K5672" i="1"/>
  <c r="M1727" i="1"/>
  <c r="K1724" i="1"/>
  <c r="M1717" i="1"/>
  <c r="K3708" i="1"/>
  <c r="M3704" i="1"/>
  <c r="K227" i="1"/>
  <c r="M3186" i="1"/>
  <c r="K1707" i="1"/>
  <c r="M1699" i="1"/>
  <c r="K3700" i="1"/>
  <c r="M1691" i="1"/>
  <c r="K4670" i="1"/>
  <c r="M1683" i="1"/>
  <c r="K3695" i="1"/>
  <c r="M6123" i="1"/>
  <c r="K1675" i="1"/>
  <c r="M1667" i="1"/>
  <c r="K5077" i="1"/>
  <c r="M5072" i="1"/>
  <c r="K1660" i="1"/>
  <c r="M217" i="1"/>
  <c r="K1650" i="1"/>
  <c r="M6249" i="1"/>
  <c r="K5904" i="1"/>
  <c r="M1642" i="1"/>
  <c r="K5902" i="1"/>
  <c r="M5064" i="1"/>
  <c r="K1636" i="1"/>
  <c r="M1632" i="1"/>
  <c r="K3425" i="1"/>
  <c r="M6078" i="1"/>
  <c r="K6322" i="1"/>
  <c r="M5669" i="1"/>
  <c r="K5666" i="1"/>
  <c r="M1617" i="1"/>
  <c r="K3685" i="1"/>
  <c r="M1608" i="1"/>
  <c r="K5665" i="1"/>
  <c r="M200" i="1"/>
  <c r="K3942" i="1"/>
  <c r="M1600" i="1"/>
  <c r="K4827" i="1"/>
  <c r="M1592" i="1"/>
  <c r="K1588" i="1"/>
  <c r="M658" i="1"/>
  <c r="K197" i="1"/>
  <c r="M4381" i="1"/>
  <c r="K503" i="1"/>
  <c r="M1572" i="1"/>
  <c r="K6248" i="1"/>
  <c r="M5052" i="1"/>
  <c r="K1563" i="1"/>
  <c r="M1558" i="1"/>
  <c r="K3179" i="1"/>
  <c r="M5664" i="1"/>
  <c r="K195" i="1"/>
  <c r="M194" i="1"/>
  <c r="K1546" i="1"/>
  <c r="M5528" i="1"/>
  <c r="K6246" i="1"/>
  <c r="M5776" i="1"/>
  <c r="K6245" i="1"/>
  <c r="M5894" i="1"/>
  <c r="K1531" i="1"/>
  <c r="M6120" i="1"/>
  <c r="K190" i="1"/>
  <c r="M1522" i="1"/>
  <c r="K3112" i="1"/>
  <c r="M3673" i="1"/>
  <c r="K569" i="1"/>
  <c r="M1506" i="1"/>
  <c r="K1503" i="1"/>
  <c r="M185" i="1"/>
  <c r="K724" i="1"/>
  <c r="M5291" i="1"/>
  <c r="K6214" i="1"/>
  <c r="M6020" i="1"/>
  <c r="K4579" i="1"/>
  <c r="M4205" i="1"/>
  <c r="K1496" i="1"/>
  <c r="M5281" i="1"/>
  <c r="K1487" i="1"/>
  <c r="M5892" i="1"/>
  <c r="K4577" i="1"/>
  <c r="M5039" i="1"/>
  <c r="K5037" i="1"/>
  <c r="M602" i="1"/>
  <c r="K3110" i="1"/>
  <c r="M1465" i="1"/>
  <c r="K1461" i="1"/>
  <c r="M4662" i="1"/>
  <c r="K5032" i="1"/>
  <c r="M1448" i="1"/>
  <c r="K5887" i="1"/>
  <c r="M3412" i="1"/>
  <c r="K175" i="1"/>
  <c r="M1435" i="1"/>
  <c r="K1432" i="1"/>
  <c r="M1428" i="1"/>
  <c r="K173" i="1"/>
  <c r="M5657" i="1"/>
  <c r="K1424" i="1"/>
  <c r="M5524" i="1"/>
  <c r="K169" i="1"/>
  <c r="M5019" i="1"/>
  <c r="K4657" i="1"/>
  <c r="M1402" i="1"/>
  <c r="K5307" i="1"/>
  <c r="M641" i="1"/>
  <c r="K166" i="1"/>
  <c r="M1388" i="1"/>
  <c r="K164" i="1"/>
  <c r="K1381" i="1"/>
  <c r="K5016" i="1"/>
  <c r="K635" i="1"/>
  <c r="K5880" i="1"/>
  <c r="K1356" i="1"/>
  <c r="K5651" i="1"/>
  <c r="K1338" i="1"/>
  <c r="K3021" i="1"/>
  <c r="K5012" i="1"/>
  <c r="K5006" i="1"/>
  <c r="K148" i="1"/>
  <c r="K515" i="1"/>
  <c r="K1311" i="1"/>
  <c r="K3174" i="1"/>
  <c r="K556" i="1"/>
  <c r="K4991" i="1"/>
  <c r="K1295" i="1"/>
  <c r="K4106" i="1"/>
  <c r="K4675" i="1"/>
  <c r="K1861" i="1"/>
  <c r="K5391" i="1"/>
  <c r="K1690" i="1"/>
  <c r="K3696" i="1"/>
  <c r="K1678" i="1"/>
  <c r="K5078" i="1"/>
  <c r="K5071" i="1"/>
  <c r="K216" i="1"/>
  <c r="K5905" i="1"/>
  <c r="K1641" i="1"/>
  <c r="K4248" i="1"/>
  <c r="K1631" i="1"/>
  <c r="K1626" i="1"/>
  <c r="K5668" i="1"/>
  <c r="K650" i="1"/>
  <c r="K3682" i="1"/>
  <c r="K4075" i="1"/>
  <c r="K3181" i="1"/>
  <c r="K1591" i="1"/>
  <c r="K5060" i="1"/>
  <c r="K5054" i="1"/>
  <c r="K1571" i="1"/>
  <c r="K3676" i="1"/>
  <c r="K1557" i="1"/>
  <c r="K749" i="1"/>
  <c r="K727" i="1"/>
  <c r="K1542" i="1"/>
  <c r="K5897" i="1"/>
  <c r="K4062" i="1"/>
  <c r="K5661" i="1"/>
  <c r="K4589" i="1"/>
  <c r="K5102" i="1"/>
  <c r="M3724" i="1"/>
  <c r="K1765" i="1"/>
  <c r="M244" i="1"/>
  <c r="K1759" i="1"/>
  <c r="M3077" i="1"/>
  <c r="K1752" i="1"/>
  <c r="M5098" i="1"/>
  <c r="K5094" i="1"/>
  <c r="M6367" i="1"/>
  <c r="K545" i="1"/>
  <c r="M3723" i="1"/>
  <c r="K1734" i="1"/>
  <c r="M4400" i="1"/>
  <c r="K6250" i="1"/>
  <c r="M6331" i="1"/>
  <c r="K5910" i="1"/>
  <c r="M3187" i="1"/>
  <c r="K1728" i="1"/>
  <c r="M4397" i="1"/>
  <c r="K4396" i="1"/>
  <c r="M4395" i="1"/>
  <c r="K231" i="1"/>
  <c r="M1714" i="1"/>
  <c r="K1709" i="1"/>
  <c r="M1705" i="1"/>
  <c r="K1702" i="1"/>
  <c r="M3699" i="1"/>
  <c r="K3697" i="1"/>
  <c r="M5081" i="1"/>
  <c r="K1685" i="1"/>
  <c r="M222" i="1"/>
  <c r="K4390" i="1"/>
  <c r="M1672" i="1"/>
  <c r="K1669" i="1"/>
  <c r="M219" i="1"/>
  <c r="K5073" i="1"/>
  <c r="M3265" i="1"/>
  <c r="K1654" i="1"/>
  <c r="M1648" i="1"/>
  <c r="K6183" i="1"/>
  <c r="M4085" i="1"/>
  <c r="K4249" i="1"/>
  <c r="M5066" i="1"/>
  <c r="K5065" i="1"/>
  <c r="M209" i="1"/>
  <c r="K4669" i="1"/>
  <c r="M1628" i="1"/>
  <c r="K1627" i="1"/>
  <c r="M1622" i="1"/>
  <c r="K5777" i="1"/>
  <c r="M3687" i="1"/>
  <c r="K4828" i="1"/>
  <c r="M1614" i="1"/>
  <c r="K1610" i="1"/>
  <c r="M3680" i="1"/>
  <c r="K4386" i="1"/>
  <c r="M1601" i="1"/>
  <c r="K4072" i="1"/>
  <c r="M3120" i="1"/>
  <c r="K1595" i="1"/>
  <c r="M4383" i="1"/>
  <c r="K198" i="1"/>
  <c r="M1582" i="1"/>
  <c r="K4382" i="1"/>
  <c r="M1577" i="1"/>
  <c r="K4071" i="1"/>
  <c r="M3677" i="1"/>
  <c r="K1566" i="1"/>
  <c r="M1562" i="1"/>
  <c r="K4283" i="1"/>
  <c r="M1551" i="1"/>
  <c r="K6013" i="1"/>
  <c r="M728" i="1"/>
  <c r="K747" i="1"/>
  <c r="M5049" i="1"/>
  <c r="K1543" i="1"/>
  <c r="M3419" i="1"/>
  <c r="K4063" i="1"/>
  <c r="M4666" i="1"/>
  <c r="K6244" i="1"/>
  <c r="M4061" i="1"/>
  <c r="K191" i="1"/>
  <c r="M1526" i="1"/>
  <c r="K1525" i="1"/>
  <c r="M4059" i="1"/>
  <c r="K5042" i="1"/>
  <c r="M1513" i="1"/>
  <c r="K1509" i="1"/>
  <c r="M3032" i="1"/>
  <c r="K725" i="1"/>
  <c r="M184" i="1"/>
  <c r="K183" i="1"/>
  <c r="M5605" i="1"/>
  <c r="K4582" i="1"/>
  <c r="M180" i="1"/>
  <c r="K3027" i="1"/>
  <c r="M1494" i="1"/>
  <c r="K4057" i="1"/>
  <c r="M3023" i="1"/>
  <c r="K1482" i="1"/>
  <c r="M1477" i="1"/>
  <c r="K1475" i="1"/>
  <c r="M3414" i="1"/>
  <c r="K6011" i="1"/>
  <c r="M3669" i="1"/>
  <c r="K5034" i="1"/>
  <c r="M1458" i="1"/>
  <c r="K3413" i="1"/>
  <c r="M1453" i="1"/>
  <c r="K1450" i="1"/>
  <c r="M1446" i="1"/>
  <c r="K1443" i="1"/>
  <c r="M3178" i="1"/>
  <c r="K5481" i="1"/>
  <c r="M4660" i="1"/>
  <c r="K6315" i="1"/>
  <c r="M4371" i="1"/>
  <c r="K4370" i="1"/>
  <c r="M170" i="1"/>
  <c r="K4369" i="1"/>
  <c r="M1415" i="1"/>
  <c r="K1410" i="1"/>
  <c r="M3408" i="1"/>
  <c r="K1405" i="1"/>
  <c r="M5306" i="1"/>
  <c r="K4239" i="1"/>
  <c r="M1395" i="1"/>
  <c r="K1390" i="1"/>
  <c r="M5774" i="1"/>
  <c r="K3407" i="1"/>
  <c r="M1379" i="1"/>
  <c r="K1374" i="1"/>
  <c r="M5654" i="1"/>
  <c r="K1368" i="1"/>
  <c r="M4653" i="1"/>
  <c r="K5015" i="1"/>
  <c r="M723" i="1"/>
  <c r="K1358" i="1"/>
  <c r="M5652" i="1"/>
  <c r="K1352" i="1"/>
  <c r="M4652" i="1"/>
  <c r="K649" i="1"/>
  <c r="M4359" i="1"/>
  <c r="K1334" i="1"/>
  <c r="M4650" i="1"/>
  <c r="K1328" i="1"/>
  <c r="M5010" i="1"/>
  <c r="K151" i="1"/>
  <c r="M4282" i="1"/>
  <c r="K5004" i="1"/>
  <c r="M4999" i="1"/>
  <c r="K1316" i="1"/>
  <c r="M3658" i="1"/>
  <c r="K1314" i="1"/>
  <c r="M1309" i="1"/>
  <c r="K4042" i="1"/>
  <c r="M6147" i="1"/>
  <c r="K6241" i="1"/>
  <c r="M3403" i="1"/>
  <c r="K1300" i="1"/>
  <c r="M1299" i="1"/>
  <c r="K3401" i="1"/>
  <c r="M5877" i="1"/>
  <c r="K3170" i="1"/>
  <c r="M5876" i="1"/>
  <c r="K132" i="1"/>
  <c r="M3397" i="1"/>
  <c r="K1279" i="1"/>
  <c r="M5290" i="1"/>
  <c r="K4644" i="1"/>
  <c r="M1272" i="1"/>
  <c r="K4037" i="1"/>
  <c r="M125" i="1"/>
  <c r="K762" i="1"/>
  <c r="M4233" i="1"/>
  <c r="K5480" i="1"/>
  <c r="M5872" i="1"/>
  <c r="K4985" i="1"/>
  <c r="M1254" i="1"/>
  <c r="K5870" i="1"/>
  <c r="M1246" i="1"/>
  <c r="K4978" i="1"/>
  <c r="M1240" i="1"/>
  <c r="K1237" i="1"/>
  <c r="M4975" i="1"/>
  <c r="K3924" i="1"/>
  <c r="M110" i="1"/>
  <c r="K1227" i="1"/>
  <c r="M1224" i="1"/>
  <c r="K1220" i="1"/>
  <c r="M1215" i="1"/>
  <c r="K4349" i="1"/>
  <c r="M1208" i="1"/>
  <c r="K1204" i="1"/>
  <c r="M529" i="1"/>
  <c r="K4230" i="1"/>
  <c r="M1199" i="1"/>
  <c r="K4025" i="1"/>
  <c r="M1193" i="1"/>
  <c r="K1189" i="1"/>
  <c r="M1182" i="1"/>
  <c r="K1178" i="1"/>
  <c r="M5513" i="1"/>
  <c r="K6237" i="1"/>
  <c r="M1171" i="1"/>
  <c r="K6363" i="1"/>
  <c r="M699" i="1"/>
  <c r="K4639" i="1"/>
  <c r="M4573" i="1"/>
  <c r="K3644" i="1"/>
  <c r="M518" i="1"/>
  <c r="K3641" i="1"/>
  <c r="M4958" i="1"/>
  <c r="K93" i="1"/>
  <c r="M1604" i="1"/>
  <c r="K4074" i="1"/>
  <c r="M1597" i="1"/>
  <c r="K3119" i="1"/>
  <c r="M1589" i="1"/>
  <c r="K4245" i="1"/>
  <c r="M5058" i="1"/>
  <c r="K5055" i="1"/>
  <c r="M606" i="1"/>
  <c r="K4667" i="1"/>
  <c r="M1569" i="1"/>
  <c r="K1568" i="1"/>
  <c r="M1564" i="1"/>
  <c r="K4379" i="1"/>
  <c r="M1554" i="1"/>
  <c r="K1550" i="1"/>
  <c r="M729" i="1"/>
  <c r="K693" i="1"/>
  <c r="M1547" i="1"/>
  <c r="K6348" i="1"/>
  <c r="M4065" i="1"/>
  <c r="K192" i="1"/>
  <c r="M1537" i="1"/>
  <c r="K1536" i="1"/>
  <c r="M1532" i="1"/>
  <c r="K5893" i="1"/>
  <c r="M5660" i="1"/>
  <c r="K4375" i="1"/>
  <c r="M3113" i="1"/>
  <c r="K1521" i="1"/>
  <c r="M570" i="1"/>
  <c r="K1512" i="1"/>
  <c r="M1504" i="1"/>
  <c r="K186" i="1"/>
  <c r="M4241" i="1"/>
  <c r="K4586" i="1"/>
  <c r="M4585" i="1"/>
  <c r="K4584" i="1"/>
  <c r="M3671" i="1"/>
  <c r="K4208" i="1"/>
  <c r="M1497" i="1"/>
  <c r="K1493" i="1"/>
  <c r="M1488" i="1"/>
  <c r="K6030" i="1"/>
  <c r="M5041" i="1"/>
  <c r="K5889" i="1"/>
  <c r="M1472" i="1"/>
  <c r="K1471" i="1"/>
  <c r="M3111" i="1"/>
  <c r="K1469" i="1"/>
  <c r="M1462" i="1"/>
  <c r="K1457" i="1"/>
  <c r="M5033" i="1"/>
  <c r="K1452" i="1"/>
  <c r="M6197" i="1"/>
  <c r="K176" i="1"/>
  <c r="M1440" i="1"/>
  <c r="K3177" i="1"/>
  <c r="M5024" i="1"/>
  <c r="K5023" i="1"/>
  <c r="M4659" i="1"/>
  <c r="K5886" i="1"/>
  <c r="M1425" i="1"/>
  <c r="K6165" i="1"/>
  <c r="M1418" i="1"/>
  <c r="K1414" i="1"/>
  <c r="M5656" i="1"/>
  <c r="K6375" i="1"/>
  <c r="M5308" i="1"/>
  <c r="K1401" i="1"/>
  <c r="M6163" i="1"/>
  <c r="K1394" i="1"/>
  <c r="M1385" i="1"/>
  <c r="K1383" i="1"/>
  <c r="M3664" i="1"/>
  <c r="K1378" i="1"/>
  <c r="M6159" i="1"/>
  <c r="K4654" i="1"/>
  <c r="M4055" i="1"/>
  <c r="K4826" i="1"/>
  <c r="M688" i="1"/>
  <c r="K738" i="1"/>
  <c r="M157" i="1"/>
  <c r="K156" i="1"/>
  <c r="M3660" i="1"/>
  <c r="K1346" i="1"/>
  <c r="M1339" i="1"/>
  <c r="K4054" i="1"/>
  <c r="M3022" i="1"/>
  <c r="K1329" i="1"/>
  <c r="M153" i="1"/>
  <c r="K5009" i="1"/>
  <c r="M5007" i="1"/>
  <c r="K4281" i="1"/>
  <c r="M149" i="1"/>
  <c r="K4998" i="1"/>
  <c r="M516" i="1"/>
  <c r="K3109" i="1"/>
  <c r="M4356" i="1"/>
  <c r="K4043" i="1"/>
  <c r="M4824" i="1"/>
  <c r="K5521" i="1"/>
  <c r="M141" i="1"/>
  <c r="K4993" i="1"/>
  <c r="M3075" i="1"/>
  <c r="K1298" i="1"/>
  <c r="M1296" i="1"/>
  <c r="K1293" i="1"/>
  <c r="M3655" i="1"/>
  <c r="K136" i="1"/>
  <c r="M1284" i="1"/>
  <c r="K1282" i="1"/>
  <c r="M1277" i="1"/>
  <c r="K1276" i="1"/>
  <c r="M4987" i="1"/>
  <c r="K4039" i="1"/>
  <c r="M1268" i="1"/>
  <c r="K1267" i="1"/>
  <c r="M1264" i="1"/>
  <c r="K4035" i="1"/>
  <c r="M6075" i="1"/>
  <c r="K120" i="1"/>
  <c r="M1258" i="1"/>
  <c r="K1253" i="1"/>
  <c r="M1247" i="1"/>
  <c r="K4981" i="1"/>
  <c r="M567" i="1"/>
  <c r="K6240" i="1"/>
  <c r="M112" i="1"/>
  <c r="K1234" i="1"/>
  <c r="M4034" i="1"/>
  <c r="K1229" i="1"/>
  <c r="M1226" i="1"/>
  <c r="K1223" i="1"/>
  <c r="M1216" i="1"/>
  <c r="K107" i="1"/>
  <c r="M1212" i="1"/>
  <c r="K1207" i="1"/>
  <c r="M4028" i="1"/>
  <c r="K3106" i="1"/>
  <c r="M4229" i="1"/>
  <c r="K4966" i="1"/>
  <c r="M1194" i="1"/>
  <c r="K5515" i="1"/>
  <c r="M6107" i="1"/>
  <c r="K1181" i="1"/>
  <c r="M6239" i="1"/>
  <c r="K4962" i="1"/>
  <c r="M5864" i="1"/>
  <c r="K1170" i="1"/>
  <c r="M1164" i="1"/>
  <c r="K1161" i="1"/>
  <c r="M98" i="1"/>
  <c r="K3646" i="1"/>
  <c r="M6319" i="1"/>
  <c r="K1158" i="1"/>
  <c r="K3639" i="1"/>
  <c r="L5593" i="1"/>
  <c r="L459" i="1"/>
  <c r="L2938" i="1"/>
  <c r="L4184" i="1"/>
  <c r="L3578" i="1"/>
  <c r="L508" i="1"/>
  <c r="L6089" i="1"/>
  <c r="L4529" i="1"/>
  <c r="L2716" i="1"/>
  <c r="L2664" i="1"/>
  <c r="L5716" i="1"/>
  <c r="L3319" i="1"/>
  <c r="L339" i="1"/>
  <c r="M4880" i="1"/>
  <c r="M4878" i="1"/>
  <c r="M5802" i="1"/>
  <c r="M847" i="1"/>
  <c r="M3343" i="1"/>
  <c r="M833" i="1"/>
  <c r="K1288" i="1"/>
  <c r="K1283" i="1"/>
  <c r="K5772" i="1"/>
  <c r="K1274" i="1"/>
  <c r="K5287" i="1"/>
  <c r="K1263" i="1"/>
  <c r="K4231" i="1"/>
  <c r="K1257" i="1"/>
  <c r="K586" i="1"/>
  <c r="K1241" i="1"/>
  <c r="K111" i="1"/>
  <c r="K4864" i="1"/>
  <c r="K4030" i="1"/>
  <c r="K4972" i="1"/>
  <c r="K1211" i="1"/>
  <c r="K4027" i="1"/>
  <c r="K3936" i="1"/>
  <c r="K6364" i="1"/>
  <c r="K1185" i="1"/>
  <c r="K4019" i="1"/>
  <c r="K600" i="1"/>
  <c r="K3647" i="1"/>
  <c r="K5862" i="1"/>
  <c r="K5381" i="1"/>
  <c r="K3640" i="1"/>
  <c r="K1148" i="1"/>
  <c r="K6193" i="1"/>
  <c r="K1135" i="1"/>
  <c r="K3636" i="1"/>
  <c r="K494" i="1"/>
  <c r="K5263" i="1"/>
  <c r="K3631" i="1"/>
  <c r="K4012" i="1"/>
  <c r="K6105" i="1"/>
  <c r="K1114" i="1"/>
  <c r="K6010" i="1"/>
  <c r="K1105" i="1"/>
  <c r="K5479" i="1"/>
  <c r="K4225" i="1"/>
  <c r="K4571" i="1"/>
  <c r="K80" i="1"/>
  <c r="K4941" i="1"/>
  <c r="K4629" i="1"/>
  <c r="K3371" i="1"/>
  <c r="L3923" i="1"/>
  <c r="L5252" i="1"/>
  <c r="L4193" i="1"/>
  <c r="L4869" i="1"/>
  <c r="L3894" i="1"/>
  <c r="L2877" i="1"/>
  <c r="L5982" i="1"/>
  <c r="L2808" i="1"/>
  <c r="L2750" i="1"/>
  <c r="L4781" i="1"/>
  <c r="L5731" i="1"/>
  <c r="L6291" i="1"/>
  <c r="L535" i="1"/>
  <c r="L5091" i="1"/>
  <c r="L1918" i="1"/>
  <c r="L6088" i="1"/>
  <c r="L2386" i="1"/>
  <c r="L4720" i="1"/>
  <c r="L383" i="1"/>
  <c r="L5710" i="1"/>
  <c r="L5444" i="1"/>
  <c r="L3852" i="1"/>
  <c r="L2676" i="1"/>
  <c r="L3326" i="1"/>
  <c r="L3869" i="1"/>
  <c r="L416" i="1"/>
  <c r="L2790" i="1"/>
  <c r="L2811" i="1"/>
  <c r="L4168" i="1"/>
  <c r="L4172" i="1"/>
  <c r="L3334" i="1"/>
  <c r="L438" i="1"/>
  <c r="L5991" i="1"/>
  <c r="L4800" i="1"/>
  <c r="L4546" i="1"/>
  <c r="L672" i="1"/>
  <c r="L4190" i="1"/>
  <c r="L456" i="1"/>
  <c r="L3959" i="1"/>
  <c r="L3922" i="1"/>
  <c r="L783" i="1"/>
  <c r="L4100" i="1"/>
  <c r="L4454" i="1"/>
  <c r="L2392" i="1"/>
  <c r="L2484" i="1"/>
  <c r="L2543" i="1"/>
  <c r="L5424" i="1"/>
  <c r="L2630" i="1"/>
  <c r="L4765" i="1"/>
  <c r="L2677" i="1"/>
  <c r="L3328" i="1"/>
  <c r="L3871" i="1"/>
  <c r="L2760" i="1"/>
  <c r="L4164" i="1"/>
  <c r="L4269" i="1"/>
  <c r="L5243" i="1"/>
  <c r="L2844" i="1"/>
  <c r="L3335" i="1"/>
  <c r="L6208" i="1"/>
  <c r="L3229" i="1"/>
  <c r="L3895" i="1"/>
  <c r="L4547" i="1"/>
  <c r="L449" i="1"/>
  <c r="L681" i="1"/>
  <c r="L5755" i="1"/>
  <c r="L3235" i="1"/>
  <c r="L2973" i="1"/>
  <c r="L6002" i="1"/>
  <c r="L4425" i="1"/>
  <c r="L4460" i="1"/>
  <c r="L2393" i="1"/>
  <c r="L372" i="1"/>
  <c r="L2563" i="1"/>
  <c r="L5425" i="1"/>
  <c r="L3839" i="1"/>
  <c r="L4768" i="1"/>
  <c r="L409" i="1"/>
  <c r="L5217" i="1"/>
  <c r="L2739" i="1"/>
  <c r="L2761" i="1"/>
  <c r="L3575" i="1"/>
  <c r="L615" i="1"/>
  <c r="L3227" i="1"/>
  <c r="L2845" i="1"/>
  <c r="L2869" i="1"/>
  <c r="L3883" i="1"/>
  <c r="L2900" i="1"/>
  <c r="L2906" i="1"/>
  <c r="L2920" i="1"/>
  <c r="L3001" i="1"/>
  <c r="L3901" i="1"/>
  <c r="L5591" i="1"/>
  <c r="L2964" i="1"/>
  <c r="L6145" i="1"/>
  <c r="L6340" i="1"/>
  <c r="L281" i="1"/>
  <c r="L2261" i="1"/>
  <c r="L3795" i="1"/>
  <c r="L4497" i="1"/>
  <c r="L5820" i="1"/>
  <c r="L4733" i="1"/>
  <c r="L3840" i="1"/>
  <c r="L5734" i="1"/>
  <c r="L3565" i="1"/>
  <c r="L5963" i="1"/>
  <c r="L6294" i="1"/>
  <c r="L5574" i="1"/>
  <c r="L4792" i="1"/>
  <c r="L616" i="1"/>
  <c r="L2828" i="1"/>
  <c r="L3139" i="1"/>
  <c r="L3577" i="1"/>
  <c r="L2883" i="1"/>
  <c r="L441" i="1"/>
  <c r="L4183" i="1"/>
  <c r="L3144" i="1"/>
  <c r="L3593" i="1"/>
  <c r="L3902" i="1"/>
  <c r="L2960" i="1"/>
  <c r="L3919" i="1"/>
  <c r="L743" i="1"/>
  <c r="L6210" i="1"/>
  <c r="L4427" i="1"/>
  <c r="L5176" i="1"/>
  <c r="L5956" i="1"/>
  <c r="L2494" i="1"/>
  <c r="L6289" i="1"/>
  <c r="L4739" i="1"/>
  <c r="L3841" i="1"/>
  <c r="L5460" i="1"/>
  <c r="L4521" i="1"/>
  <c r="L2709" i="1"/>
  <c r="L5224" i="1"/>
  <c r="L2773" i="1"/>
  <c r="L2793" i="1"/>
  <c r="L4845" i="1"/>
  <c r="L2832" i="1"/>
  <c r="L3588" i="1"/>
  <c r="L5800" i="1"/>
  <c r="L5474" i="1"/>
  <c r="L4797" i="1"/>
  <c r="L2907" i="1"/>
  <c r="L3338" i="1"/>
  <c r="L4551" i="1"/>
  <c r="L3955" i="1"/>
  <c r="L3904" i="1"/>
  <c r="L5248" i="1"/>
  <c r="L467" i="1"/>
  <c r="L2992" i="1"/>
  <c r="L4254" i="1"/>
  <c r="L2279" i="1"/>
  <c r="L6283" i="1"/>
  <c r="L2495" i="1"/>
  <c r="L386" i="1"/>
  <c r="L2607" i="1"/>
  <c r="L2634" i="1"/>
  <c r="L5461" i="1"/>
  <c r="L3323" i="1"/>
  <c r="L3332" i="1"/>
  <c r="L6295" i="1"/>
  <c r="L3573" i="1"/>
  <c r="L2794" i="1"/>
  <c r="L2816" i="1"/>
  <c r="L6144" i="1"/>
  <c r="L4173" i="1"/>
  <c r="L3878" i="1"/>
  <c r="L2885" i="1"/>
  <c r="L2901" i="1"/>
  <c r="L3143" i="1"/>
  <c r="L446" i="1"/>
  <c r="L2936" i="1"/>
  <c r="L4191" i="1"/>
  <c r="L458" i="1"/>
  <c r="L5592" i="1"/>
  <c r="L2980" i="1"/>
  <c r="L777" i="1"/>
  <c r="L2096" i="1"/>
  <c r="L331" i="1"/>
  <c r="L6285" i="1"/>
  <c r="L3318" i="1"/>
  <c r="L2569" i="1"/>
  <c r="L4741" i="1"/>
  <c r="L4758" i="1"/>
  <c r="L2659" i="1"/>
  <c r="L5573" i="1"/>
  <c r="L4787" i="1"/>
  <c r="L5226" i="1"/>
  <c r="L418" i="1"/>
  <c r="L3873" i="1"/>
  <c r="L5615" i="1"/>
  <c r="L3228" i="1"/>
  <c r="L2856" i="1"/>
  <c r="L5747" i="1"/>
  <c r="L3141" i="1"/>
  <c r="L3590" i="1"/>
  <c r="L2908" i="1"/>
  <c r="L4188" i="1"/>
  <c r="L3595" i="1"/>
  <c r="L712" i="1"/>
  <c r="L3906" i="1"/>
  <c r="L4196" i="1"/>
  <c r="L469" i="1"/>
  <c r="L4199" i="1"/>
  <c r="L308" i="1"/>
  <c r="L3302" i="1"/>
  <c r="L5299" i="1"/>
  <c r="L5215" i="1"/>
  <c r="L3528" i="1"/>
  <c r="L5433" i="1"/>
  <c r="L5452" i="1"/>
  <c r="L5737" i="1"/>
  <c r="L2696" i="1"/>
  <c r="L2717" i="1"/>
  <c r="L2745" i="1"/>
  <c r="L592" i="1"/>
  <c r="L5238" i="1"/>
  <c r="L2823" i="1"/>
  <c r="L6212" i="1"/>
  <c r="L5986" i="1"/>
  <c r="L4793" i="1"/>
  <c r="L3337" i="1"/>
  <c r="L4180" i="1"/>
  <c r="L4185" i="1"/>
  <c r="L4275" i="1"/>
  <c r="L4189" i="1"/>
  <c r="L4607" i="1"/>
  <c r="L3907" i="1"/>
  <c r="L3092" i="1"/>
  <c r="L3063" i="1"/>
  <c r="L4200" i="1"/>
  <c r="L6180" i="1"/>
  <c r="L5757" i="1"/>
  <c r="L454" i="1"/>
  <c r="L2933" i="1"/>
  <c r="L3893" i="1"/>
  <c r="L2876" i="1"/>
  <c r="L2837" i="1"/>
  <c r="L5578" i="1"/>
  <c r="L2749" i="1"/>
  <c r="L3863" i="1"/>
  <c r="L4515" i="1"/>
  <c r="L5417" i="1"/>
  <c r="L611" i="1"/>
  <c r="L6361" i="1"/>
  <c r="M3107" i="1"/>
  <c r="M138" i="1"/>
  <c r="M1294" i="1"/>
  <c r="M3654" i="1"/>
  <c r="M3652" i="1"/>
  <c r="M4574" i="1"/>
  <c r="M1273" i="1"/>
  <c r="M127" i="1"/>
  <c r="M1262" i="1"/>
  <c r="M1260" i="1"/>
  <c r="M1256" i="1"/>
  <c r="M115" i="1"/>
  <c r="M6370" i="1"/>
  <c r="M5869" i="1"/>
  <c r="M1231" i="1"/>
  <c r="M499" i="1"/>
  <c r="M4971" i="1"/>
  <c r="M1210" i="1"/>
  <c r="M3011" i="1"/>
  <c r="M1201" i="1"/>
  <c r="M4021" i="1"/>
  <c r="M1184" i="1"/>
  <c r="M5514" i="1"/>
  <c r="M5863" i="1"/>
  <c r="M1163" i="1"/>
  <c r="M3164" i="1"/>
  <c r="M95" i="1"/>
  <c r="M4959" i="1"/>
  <c r="M1147" i="1"/>
  <c r="M89" i="1"/>
  <c r="M3934" i="1"/>
  <c r="M5860" i="1"/>
  <c r="M5270" i="1"/>
  <c r="M486" i="1"/>
  <c r="M4015" i="1"/>
  <c r="M3074" i="1"/>
  <c r="M4007" i="1"/>
  <c r="M85" i="1"/>
  <c r="M6192" i="1"/>
  <c r="M3380" i="1"/>
  <c r="M6321" i="1"/>
  <c r="M1094" i="1"/>
  <c r="M5769" i="1"/>
  <c r="M474" i="1"/>
  <c r="M3373" i="1"/>
  <c r="M1074" i="1"/>
  <c r="M3370" i="1"/>
  <c r="M1063" i="1"/>
  <c r="M3339" i="1"/>
  <c r="M4624" i="1"/>
  <c r="M6073" i="1"/>
  <c r="M1051" i="1"/>
  <c r="M69" i="1"/>
  <c r="M3360" i="1"/>
  <c r="M63" i="1"/>
  <c r="M3042" i="1"/>
  <c r="M59" i="1"/>
  <c r="M56" i="1"/>
  <c r="M4928" i="1"/>
  <c r="M5767" i="1"/>
  <c r="M1020" i="1"/>
  <c r="M3160" i="1"/>
  <c r="M3159" i="1"/>
  <c r="M49" i="1"/>
  <c r="M993" i="1"/>
  <c r="M5491" i="1"/>
  <c r="M3928" i="1"/>
  <c r="M3353" i="1"/>
  <c r="M6156" i="1"/>
  <c r="M4913" i="1"/>
  <c r="M3609" i="1"/>
  <c r="M955" i="1"/>
  <c r="M948" i="1"/>
  <c r="M3242" i="1"/>
  <c r="M3977" i="1"/>
  <c r="M930" i="1"/>
  <c r="M40" i="1"/>
  <c r="M3155" i="1"/>
  <c r="M914" i="1"/>
  <c r="M4820" i="1"/>
  <c r="M3975" i="1"/>
  <c r="M27" i="1"/>
  <c r="M772" i="1"/>
  <c r="M893" i="1"/>
  <c r="M20" i="1"/>
  <c r="M879" i="1"/>
  <c r="M5367" i="1"/>
  <c r="M5356" i="1"/>
  <c r="L2996" i="1"/>
  <c r="L5250" i="1"/>
  <c r="L2956" i="1"/>
  <c r="L5590" i="1"/>
  <c r="L4542" i="1"/>
  <c r="L754" i="1"/>
  <c r="L4170" i="1"/>
  <c r="L427" i="1"/>
  <c r="L4789" i="1"/>
  <c r="L2702" i="1"/>
  <c r="L4514" i="1"/>
  <c r="L4501" i="1"/>
  <c r="L610" i="1"/>
  <c r="L522" i="1"/>
  <c r="L6006" i="1"/>
  <c r="L4553" i="1"/>
  <c r="L2955" i="1"/>
  <c r="L6354" i="1"/>
  <c r="L6310" i="1"/>
  <c r="L4867" i="1"/>
  <c r="L2836" i="1"/>
  <c r="L2799" i="1"/>
  <c r="L2746" i="1"/>
  <c r="L4780" i="1"/>
  <c r="L2644" i="1"/>
  <c r="L5416" i="1"/>
  <c r="L653" i="1"/>
  <c r="L5611" i="1"/>
  <c r="K1517" i="1"/>
  <c r="K1505" i="1"/>
  <c r="K4587" i="1"/>
  <c r="K4240" i="1"/>
  <c r="K3030" i="1"/>
  <c r="K3026" i="1"/>
  <c r="K1491" i="1"/>
  <c r="K5891" i="1"/>
  <c r="K6117" i="1"/>
  <c r="K4576" i="1"/>
  <c r="K1464" i="1"/>
  <c r="K517" i="1"/>
  <c r="K5028" i="1"/>
  <c r="K5025" i="1"/>
  <c r="K1434" i="1"/>
  <c r="K3411" i="1"/>
  <c r="K4658" i="1"/>
  <c r="K5523" i="1"/>
  <c r="K1407" i="1"/>
  <c r="K5309" i="1"/>
  <c r="K1397" i="1"/>
  <c r="K1387" i="1"/>
  <c r="K6111" i="1"/>
  <c r="K1372" i="1"/>
  <c r="K1365" i="1"/>
  <c r="K3405" i="1"/>
  <c r="K4362" i="1"/>
  <c r="M1353" i="1"/>
  <c r="K1349" i="1"/>
  <c r="M1343" i="1"/>
  <c r="K647" i="1"/>
  <c r="M4053" i="1"/>
  <c r="K1331" i="1"/>
  <c r="M5522" i="1"/>
  <c r="K5650" i="1"/>
  <c r="M1324" i="1"/>
  <c r="K3938" i="1"/>
  <c r="M1321" i="1"/>
  <c r="K5001" i="1"/>
  <c r="M1317" i="1"/>
  <c r="K4046" i="1"/>
  <c r="M4996" i="1"/>
  <c r="K147" i="1"/>
  <c r="M1308" i="1"/>
  <c r="K143" i="1"/>
  <c r="M6029" i="1"/>
  <c r="K1304" i="1"/>
  <c r="M1301" i="1"/>
  <c r="K543" i="1"/>
  <c r="M3402" i="1"/>
  <c r="K3399" i="1"/>
  <c r="M5383" i="1"/>
  <c r="K1290" i="1"/>
  <c r="M133" i="1"/>
  <c r="K3398" i="1"/>
  <c r="M1280" i="1"/>
  <c r="K5773" i="1"/>
  <c r="M4989" i="1"/>
  <c r="K4988" i="1"/>
  <c r="M1271" i="1"/>
  <c r="K5288" i="1"/>
  <c r="M3649" i="1"/>
  <c r="K3168" i="1"/>
  <c r="M122" i="1"/>
  <c r="K5873" i="1"/>
  <c r="M6355" i="1"/>
  <c r="K4983" i="1"/>
  <c r="M1251" i="1"/>
  <c r="K1248" i="1"/>
  <c r="M4979" i="1"/>
  <c r="K1243" i="1"/>
  <c r="M6374" i="1"/>
  <c r="K1235" i="1"/>
  <c r="M4611" i="1"/>
  <c r="K4643" i="1"/>
  <c r="M1228" i="1"/>
  <c r="K4032" i="1"/>
  <c r="M1221" i="1"/>
  <c r="K4350" i="1"/>
  <c r="M106" i="1"/>
  <c r="K4348" i="1"/>
  <c r="M5517" i="1"/>
  <c r="K3254" i="1"/>
  <c r="M4347" i="1"/>
  <c r="K103" i="1"/>
  <c r="M1197" i="1"/>
  <c r="K1196" i="1"/>
  <c r="M1190" i="1"/>
  <c r="K1187" i="1"/>
  <c r="M1179" i="1"/>
  <c r="K5866" i="1"/>
  <c r="M6238" i="1"/>
  <c r="K101" i="1"/>
  <c r="M1167" i="1"/>
  <c r="K721" i="1"/>
  <c r="M4640" i="1"/>
  <c r="K726" i="1"/>
  <c r="M3645" i="1"/>
  <c r="K1159" i="1"/>
  <c r="M1156" i="1"/>
  <c r="K4343" i="1"/>
  <c r="M1153" i="1"/>
  <c r="K1150" i="1"/>
  <c r="M1145" i="1"/>
  <c r="K6236" i="1"/>
  <c r="M1139" i="1"/>
  <c r="K4228" i="1"/>
  <c r="M5643" i="1"/>
  <c r="K1130" i="1"/>
  <c r="M5275" i="1"/>
  <c r="K496" i="1"/>
  <c r="M491" i="1"/>
  <c r="K5265" i="1"/>
  <c r="M483" i="1"/>
  <c r="K481" i="1"/>
  <c r="M4949" i="1"/>
  <c r="K1122" i="1"/>
  <c r="K4945" i="1"/>
  <c r="K3072" i="1"/>
  <c r="K3103" i="1"/>
  <c r="K1107" i="1"/>
  <c r="K1102" i="1"/>
  <c r="K5285" i="1"/>
  <c r="K1091" i="1"/>
  <c r="K1087" i="1"/>
  <c r="K4942" i="1"/>
  <c r="K1076" i="1"/>
  <c r="K1069" i="1"/>
  <c r="K4333" i="1"/>
  <c r="K4568" i="1"/>
  <c r="K1055" i="1"/>
  <c r="L2994" i="1"/>
  <c r="L5305" i="1"/>
  <c r="L2954" i="1"/>
  <c r="L5998" i="1"/>
  <c r="L3952" i="1"/>
  <c r="L2875" i="1"/>
  <c r="L3950" i="1"/>
  <c r="L2798" i="1"/>
  <c r="L2744" i="1"/>
  <c r="L2695" i="1"/>
  <c r="L5451" i="1"/>
  <c r="L2579" i="1"/>
  <c r="L6336" i="1"/>
  <c r="L2097" i="1"/>
  <c r="L2993" i="1"/>
  <c r="L2967" i="1"/>
  <c r="L682" i="1"/>
  <c r="L2927" i="1"/>
  <c r="L4541" i="1"/>
  <c r="L2870" i="1"/>
  <c r="L4169" i="1"/>
  <c r="L6143" i="1"/>
  <c r="L5225" i="1"/>
  <c r="L4523" i="1"/>
  <c r="L400" i="1"/>
  <c r="L3513" i="1"/>
  <c r="L6284" i="1"/>
  <c r="L2095" i="1"/>
  <c r="M5604" i="1"/>
  <c r="M3025" i="1"/>
  <c r="M1490" i="1"/>
  <c r="M1479" i="1"/>
  <c r="M1473" i="1"/>
  <c r="M3045" i="1"/>
  <c r="M6346" i="1"/>
  <c r="M6181" i="1"/>
  <c r="M4661" i="1"/>
  <c r="M3668" i="1"/>
  <c r="M3175" i="1"/>
  <c r="M6114" i="1"/>
  <c r="M5885" i="1"/>
  <c r="M5883" i="1"/>
  <c r="M3409" i="1"/>
  <c r="M3005" i="1"/>
  <c r="M167" i="1"/>
  <c r="M1386" i="1"/>
  <c r="M3406" i="1"/>
  <c r="M4655" i="1"/>
  <c r="M159" i="1"/>
  <c r="M1361" i="1"/>
  <c r="M3662" i="1"/>
  <c r="M1348" i="1"/>
  <c r="M1340" i="1"/>
  <c r="M566" i="1"/>
  <c r="M5013" i="1"/>
  <c r="M5008" i="1"/>
  <c r="L5255" i="1"/>
  <c r="L3914" i="1"/>
  <c r="L3954" i="1"/>
  <c r="L2919" i="1"/>
  <c r="L2893" i="1"/>
  <c r="L5617" i="1"/>
  <c r="L5580" i="1"/>
  <c r="L2783" i="1"/>
  <c r="L5469" i="1"/>
  <c r="L2675" i="1"/>
  <c r="L5439" i="1"/>
  <c r="L5707" i="1"/>
  <c r="L2385" i="1"/>
  <c r="K4330" i="1"/>
  <c r="K3247" i="1"/>
  <c r="K631" i="1"/>
  <c r="K1046" i="1"/>
  <c r="K5498" i="1"/>
  <c r="K5494" i="1"/>
  <c r="K3994" i="1"/>
  <c r="K6071" i="1"/>
  <c r="K1032" i="1"/>
  <c r="K4924" i="1"/>
  <c r="K1021" i="1"/>
  <c r="K5278" i="1"/>
  <c r="K1006" i="1"/>
  <c r="K1000" i="1"/>
  <c r="K997" i="1"/>
  <c r="K4221" i="1"/>
  <c r="K5632" i="1"/>
  <c r="K3984" i="1"/>
  <c r="K3982" i="1"/>
  <c r="K3981" i="1"/>
  <c r="K967" i="1"/>
  <c r="K5490" i="1"/>
  <c r="K595" i="1"/>
  <c r="K4317" i="1"/>
  <c r="K941" i="1"/>
  <c r="K42" i="1"/>
  <c r="K926" i="1"/>
  <c r="K4905" i="1"/>
  <c r="K6344" i="1"/>
  <c r="K3351" i="1"/>
  <c r="K906" i="1"/>
  <c r="K30" i="1"/>
  <c r="K3150" i="1"/>
  <c r="K4310" i="1"/>
  <c r="K5830" i="1"/>
  <c r="K881" i="1"/>
  <c r="K5370" i="1"/>
  <c r="K6063" i="1"/>
  <c r="K5351" i="1"/>
  <c r="K5340" i="1"/>
  <c r="K5330" i="1"/>
  <c r="K6043" i="1"/>
  <c r="K4814" i="1"/>
  <c r="K865" i="1"/>
  <c r="K861" i="1"/>
  <c r="K854" i="1"/>
  <c r="K3346" i="1"/>
  <c r="K843" i="1"/>
  <c r="K3967" i="1"/>
  <c r="K830" i="1"/>
  <c r="K819" i="1"/>
  <c r="K9" i="1"/>
  <c r="K3097" i="1"/>
  <c r="K3096" i="1"/>
  <c r="K798" i="1"/>
  <c r="K3007" i="1"/>
  <c r="K784" i="1"/>
  <c r="K4873" i="1"/>
  <c r="M4956" i="1"/>
  <c r="K1144" i="1"/>
  <c r="M1142" i="1"/>
  <c r="M3163" i="1"/>
  <c r="M1126" i="1"/>
  <c r="M1125" i="1"/>
  <c r="M485" i="1"/>
  <c r="M5859" i="1"/>
  <c r="M3933" i="1"/>
  <c r="M5642" i="1"/>
  <c r="M1113" i="1"/>
  <c r="M6009" i="1"/>
  <c r="M1103" i="1"/>
  <c r="M3379" i="1"/>
  <c r="M1093" i="1"/>
  <c r="M5510" i="1"/>
  <c r="M6028" i="1"/>
  <c r="M1080" i="1"/>
  <c r="M4001" i="1"/>
  <c r="M5379" i="1"/>
  <c r="M1062" i="1"/>
  <c r="M4627" i="1"/>
  <c r="M4331" i="1"/>
  <c r="M3043" i="1"/>
  <c r="M5502" i="1"/>
  <c r="M1050" i="1"/>
  <c r="M4294" i="1"/>
  <c r="M3010" i="1"/>
  <c r="M3964" i="1"/>
  <c r="M6153" i="1"/>
  <c r="M1152" i="1"/>
  <c r="K1149" i="1"/>
  <c r="M1143" i="1"/>
  <c r="K6235" i="1"/>
  <c r="K1136" i="1"/>
  <c r="M1131" i="1"/>
  <c r="K1128" i="1"/>
  <c r="M5274" i="1"/>
  <c r="M490" i="1"/>
  <c r="M5259" i="1"/>
  <c r="M3390" i="1"/>
  <c r="M4946" i="1"/>
  <c r="M1118" i="1"/>
  <c r="M3384" i="1"/>
  <c r="M1108" i="1"/>
  <c r="M4226" i="1"/>
  <c r="M1096" i="1"/>
  <c r="M4004" i="1"/>
  <c r="M5507" i="1"/>
  <c r="M4632" i="1"/>
  <c r="M4939" i="1"/>
  <c r="M4570" i="1"/>
  <c r="M1066" i="1"/>
  <c r="M1059" i="1"/>
  <c r="M634" i="1"/>
  <c r="M3366" i="1"/>
  <c r="M3930" i="1"/>
  <c r="M3626" i="1"/>
  <c r="M6232" i="1"/>
  <c r="M1042" i="1"/>
  <c r="M62" i="1"/>
  <c r="M662" i="1"/>
  <c r="M58" i="1"/>
  <c r="M737" i="1"/>
  <c r="M4926" i="1"/>
  <c r="M52" i="1"/>
  <c r="M1013" i="1"/>
  <c r="M1008" i="1"/>
  <c r="M3019" i="1"/>
  <c r="M5375" i="1"/>
  <c r="M5635" i="1"/>
  <c r="M5634" i="1"/>
  <c r="M3354" i="1"/>
  <c r="M5849" i="1"/>
  <c r="M978" i="1"/>
  <c r="M970" i="1"/>
  <c r="M960" i="1"/>
  <c r="M598" i="1"/>
  <c r="M4911" i="1"/>
  <c r="M943" i="1"/>
  <c r="M5839" i="1"/>
  <c r="M928" i="1"/>
  <c r="M920" i="1"/>
  <c r="M38" i="1"/>
  <c r="M5626" i="1"/>
  <c r="M4818" i="1"/>
  <c r="M3040" i="1"/>
  <c r="M3240" i="1"/>
  <c r="M898" i="1"/>
  <c r="M889" i="1"/>
  <c r="M4888" i="1"/>
  <c r="M3348" i="1"/>
  <c r="M6064" i="1"/>
  <c r="M5353" i="1"/>
  <c r="M5342" i="1"/>
  <c r="M5332" i="1"/>
  <c r="M6044" i="1"/>
  <c r="M513" i="1"/>
  <c r="M5623" i="1"/>
  <c r="M14" i="1"/>
  <c r="M3960" i="1"/>
  <c r="M12" i="1"/>
  <c r="M6228" i="1"/>
  <c r="M3600" i="1"/>
  <c r="M832" i="1"/>
  <c r="M6227" i="1"/>
  <c r="M574" i="1"/>
  <c r="M732" i="1"/>
  <c r="M807" i="1"/>
  <c r="M800" i="1"/>
  <c r="M3037" i="1"/>
  <c r="M4614" i="1"/>
  <c r="M790" i="1"/>
  <c r="K3392" i="1"/>
  <c r="K1141" i="1"/>
  <c r="K4341" i="1"/>
  <c r="K3635" i="1"/>
  <c r="K5269" i="1"/>
  <c r="K5261" i="1"/>
  <c r="K4950" i="1"/>
  <c r="K4011" i="1"/>
  <c r="K1120" i="1"/>
  <c r="K84" i="1"/>
  <c r="K4944" i="1"/>
  <c r="K4006" i="1"/>
  <c r="K1099" i="1"/>
  <c r="K6104" i="1"/>
  <c r="K1090" i="1"/>
  <c r="K4943" i="1"/>
  <c r="K6101" i="1"/>
  <c r="K1072" i="1"/>
  <c r="K76" i="1"/>
  <c r="K550" i="1"/>
  <c r="K1057" i="1"/>
  <c r="K74" i="1"/>
  <c r="K6072" i="1"/>
  <c r="K4329" i="1"/>
  <c r="K3244" i="1"/>
  <c r="K6372" i="1"/>
  <c r="K1040" i="1"/>
  <c r="K3041" i="1"/>
  <c r="K5279" i="1"/>
  <c r="K3991" i="1"/>
  <c r="K1029" i="1"/>
  <c r="K3162" i="1"/>
  <c r="K1017" i="1"/>
  <c r="K4922" i="1"/>
  <c r="K1003" i="1"/>
  <c r="K3622" i="1"/>
  <c r="K5637" i="1"/>
  <c r="K992" i="1"/>
  <c r="K989" i="1"/>
  <c r="K5850" i="1"/>
  <c r="K3610" i="1"/>
  <c r="K975" i="1"/>
  <c r="K964" i="1"/>
  <c r="K680" i="1"/>
  <c r="K3243" i="1"/>
  <c r="K578" i="1"/>
  <c r="K4909" i="1"/>
  <c r="K929" i="1"/>
  <c r="K5628" i="1"/>
  <c r="K3152" i="1"/>
  <c r="K4214" i="1"/>
  <c r="K910" i="1"/>
  <c r="K904" i="1"/>
  <c r="K5625" i="1"/>
  <c r="K708" i="1"/>
  <c r="K4894" i="1"/>
  <c r="K4891" i="1"/>
  <c r="K877" i="1"/>
  <c r="K5365" i="1"/>
  <c r="M6062" i="1"/>
  <c r="K5354" i="1"/>
  <c r="M5349" i="1"/>
  <c r="K6056" i="1"/>
  <c r="M5338" i="1"/>
  <c r="K5335" i="1"/>
  <c r="M5328" i="1"/>
  <c r="K5325" i="1"/>
  <c r="M561" i="1"/>
  <c r="K19" i="1"/>
  <c r="M4307" i="1"/>
  <c r="K15" i="1"/>
  <c r="M4884" i="1"/>
  <c r="K4881" i="1"/>
  <c r="M858" i="1"/>
  <c r="K3100" i="1"/>
  <c r="M6095" i="1"/>
  <c r="K3971" i="1"/>
  <c r="M3345" i="1"/>
  <c r="K6093" i="1"/>
  <c r="M10" i="1"/>
  <c r="K5314" i="1"/>
  <c r="K834" i="1"/>
  <c r="K4298" i="1"/>
  <c r="K813" i="1"/>
  <c r="K6040" i="1"/>
  <c r="K809" i="1"/>
  <c r="K2968" i="1"/>
  <c r="K5986" i="1"/>
  <c r="K2801" i="1"/>
  <c r="K2697" i="1"/>
  <c r="K2665" i="1"/>
  <c r="K4727" i="1"/>
  <c r="K5401" i="1"/>
  <c r="K5572" i="1"/>
  <c r="K5199" i="1"/>
  <c r="K2311" i="1"/>
  <c r="K334" i="1"/>
  <c r="K5696" i="1"/>
  <c r="K2200" i="1"/>
  <c r="K3768" i="1"/>
  <c r="K2958" i="1"/>
  <c r="K672" i="1"/>
  <c r="K2908" i="1"/>
  <c r="K2888" i="1"/>
  <c r="K6302" i="1"/>
  <c r="K2739" i="1"/>
  <c r="K2658" i="1"/>
  <c r="K5439" i="1"/>
  <c r="K5404" i="1"/>
  <c r="K368" i="1"/>
  <c r="K4144" i="1"/>
  <c r="K2308" i="1"/>
  <c r="K4136" i="1"/>
  <c r="K2203" i="1"/>
  <c r="K6085" i="1"/>
  <c r="K5546" i="1"/>
  <c r="K4556" i="1"/>
  <c r="K2974" i="1"/>
  <c r="K3894" i="1"/>
  <c r="K4273" i="1"/>
  <c r="K616" i="1"/>
  <c r="K5469" i="1"/>
  <c r="K2661" i="1"/>
  <c r="K2578" i="1"/>
  <c r="K382" i="1"/>
  <c r="K2432" i="1"/>
  <c r="K2383" i="1"/>
  <c r="K4471" i="1"/>
  <c r="K3335" i="1"/>
  <c r="K2836" i="1"/>
  <c r="K2754" i="1"/>
  <c r="K3817" i="1"/>
  <c r="K2514" i="1"/>
  <c r="K611" i="1"/>
  <c r="K547" i="1"/>
  <c r="K4447" i="1"/>
  <c r="K5592" i="1"/>
  <c r="K5227" i="1"/>
  <c r="K4527" i="1"/>
  <c r="K4524" i="1"/>
  <c r="K5458" i="1"/>
  <c r="K3843" i="1"/>
  <c r="K5715" i="1"/>
  <c r="K2604" i="1"/>
  <c r="K2600" i="1"/>
  <c r="K3524" i="1"/>
  <c r="K3519" i="1"/>
  <c r="K2569" i="1"/>
  <c r="K6289" i="1"/>
  <c r="K5960" i="1"/>
  <c r="K2546" i="1"/>
  <c r="K2542" i="1"/>
  <c r="K2532" i="1"/>
  <c r="K2521" i="1"/>
  <c r="K6358" i="1"/>
  <c r="K2505" i="1"/>
  <c r="K3503" i="1"/>
  <c r="K3494" i="1"/>
  <c r="K2493" i="1"/>
  <c r="K2485" i="1"/>
  <c r="K4495" i="1"/>
  <c r="K554" i="1"/>
  <c r="K3492" i="1"/>
  <c r="K2458" i="1"/>
  <c r="K3307" i="1"/>
  <c r="K2447" i="1"/>
  <c r="K5705" i="1"/>
  <c r="K361" i="1"/>
  <c r="K2431" i="1"/>
  <c r="K5397" i="1"/>
  <c r="K5955" i="1"/>
  <c r="K354" i="1"/>
  <c r="K6381" i="1"/>
  <c r="K6150" i="1"/>
  <c r="K3481" i="1"/>
  <c r="K5202" i="1"/>
  <c r="K4145" i="1"/>
  <c r="K2382" i="1"/>
  <c r="K2368" i="1"/>
  <c r="K2358" i="1"/>
  <c r="K6271" i="1"/>
  <c r="K5198" i="1"/>
  <c r="K2346" i="1"/>
  <c r="K692" i="1"/>
  <c r="K2334" i="1"/>
  <c r="K5564" i="1"/>
  <c r="K3222" i="1"/>
  <c r="K3221" i="1"/>
  <c r="K3219" i="1"/>
  <c r="K3290" i="1"/>
  <c r="K676" i="1"/>
  <c r="K2291" i="1"/>
  <c r="K2286" i="1"/>
  <c r="K332" i="1"/>
  <c r="K470" i="1"/>
  <c r="K4605" i="1"/>
  <c r="K4276" i="1"/>
  <c r="K5283" i="1"/>
  <c r="K2758" i="1"/>
  <c r="K4766" i="1"/>
  <c r="K6139" i="1"/>
  <c r="K3316" i="1"/>
  <c r="K653" i="1"/>
  <c r="K780" i="1"/>
  <c r="K3794" i="1"/>
  <c r="K2337" i="1"/>
  <c r="K3291" i="1"/>
  <c r="K4128" i="1"/>
  <c r="K2148" i="1"/>
  <c r="K2051" i="1"/>
  <c r="K2034" i="1"/>
  <c r="K3591" i="1"/>
  <c r="K2858" i="1"/>
  <c r="K2786" i="1"/>
  <c r="K677" i="1"/>
  <c r="K594" i="1"/>
  <c r="K5569" i="1"/>
  <c r="K6275" i="1"/>
  <c r="K3480" i="1"/>
  <c r="K4596" i="1"/>
  <c r="K2300" i="1"/>
  <c r="K2262" i="1"/>
  <c r="K2191" i="1"/>
  <c r="K5156" i="1"/>
  <c r="K2916" i="1"/>
  <c r="K5981" i="1"/>
  <c r="K5233" i="1"/>
  <c r="K2678" i="1"/>
  <c r="K3855" i="1"/>
  <c r="K2620" i="1"/>
  <c r="K2848" i="1"/>
  <c r="K2828" i="1"/>
  <c r="K4269" i="1"/>
  <c r="K2776" i="1"/>
  <c r="K3548" i="1"/>
  <c r="K3540" i="1"/>
  <c r="K2421" i="1"/>
  <c r="K4487" i="1"/>
  <c r="K770" i="1"/>
  <c r="K6267" i="1"/>
  <c r="K2158" i="1"/>
  <c r="K2124" i="1"/>
  <c r="K2734" i="1"/>
  <c r="K3324" i="1"/>
  <c r="K4777" i="1"/>
  <c r="K3558" i="1"/>
  <c r="K2618" i="1"/>
  <c r="K3809" i="1"/>
  <c r="K3498" i="1"/>
  <c r="K4151" i="1"/>
  <c r="K3304" i="1"/>
  <c r="K2374" i="1"/>
  <c r="K5190" i="1"/>
  <c r="K710" i="1"/>
  <c r="K4132" i="1"/>
  <c r="K4202" i="1"/>
  <c r="K2973" i="1"/>
  <c r="K448" i="1"/>
  <c r="K2905" i="1"/>
  <c r="K2811" i="1"/>
  <c r="K417" i="1"/>
  <c r="K4503" i="1"/>
  <c r="K6176" i="1"/>
  <c r="K3000" i="1"/>
  <c r="K2906" i="1"/>
  <c r="K2886" i="1"/>
  <c r="K2862" i="1"/>
  <c r="K2750" i="1"/>
  <c r="K2690" i="1"/>
  <c r="K4756" i="1"/>
  <c r="K6138" i="1"/>
  <c r="K2513" i="1"/>
  <c r="K2359" i="1"/>
  <c r="K2314" i="1"/>
  <c r="K3779" i="1"/>
  <c r="K4460" i="1"/>
  <c r="K3918" i="1"/>
  <c r="K4793" i="1"/>
  <c r="K2851" i="1"/>
  <c r="K6339" i="1"/>
  <c r="K2761" i="1"/>
  <c r="K5427" i="1"/>
  <c r="K5407" i="1"/>
  <c r="K538" i="1"/>
  <c r="K2460" i="1"/>
  <c r="K3796" i="1"/>
  <c r="K3129" i="1"/>
  <c r="K2163" i="1"/>
  <c r="K2127" i="1"/>
  <c r="K3454" i="1"/>
  <c r="K469" i="1"/>
  <c r="K4193" i="1"/>
  <c r="K659" i="1"/>
  <c r="K5239" i="1"/>
  <c r="K5216" i="1"/>
  <c r="K3563" i="1"/>
  <c r="K4732" i="1"/>
  <c r="K2961" i="1"/>
  <c r="K4606" i="1"/>
  <c r="K2892" i="1"/>
  <c r="K6304" i="1"/>
  <c r="K4164" i="1"/>
  <c r="K5739" i="1"/>
  <c r="K2645" i="1"/>
  <c r="K5710" i="1"/>
  <c r="K6133" i="1"/>
  <c r="K2369" i="1"/>
  <c r="K2273" i="1"/>
  <c r="K2165" i="1"/>
  <c r="K5692" i="1"/>
  <c r="K451" i="1"/>
  <c r="K5753" i="1"/>
  <c r="K6089" i="1"/>
  <c r="K2638" i="1"/>
  <c r="K2626" i="1"/>
  <c r="K4740" i="1"/>
  <c r="K6274" i="1"/>
  <c r="K4142" i="1"/>
  <c r="K3131" i="1"/>
  <c r="K2225" i="1"/>
  <c r="K2134" i="1"/>
  <c r="K2099" i="1"/>
  <c r="K2069" i="1"/>
  <c r="K5250" i="1"/>
  <c r="K3907" i="1"/>
  <c r="K5762" i="1"/>
  <c r="K2705" i="1"/>
  <c r="K4515" i="1"/>
  <c r="K5450" i="1"/>
  <c r="K4725" i="1"/>
  <c r="K509" i="1"/>
  <c r="K3881" i="1"/>
  <c r="K6144" i="1"/>
  <c r="K5976" i="1"/>
  <c r="K6296" i="1"/>
  <c r="K5731" i="1"/>
  <c r="K393" i="1"/>
  <c r="K2592" i="1"/>
  <c r="K2486" i="1"/>
  <c r="K5956" i="1"/>
  <c r="K352" i="1"/>
  <c r="K5948" i="1"/>
  <c r="K5786" i="1"/>
  <c r="K2219" i="1"/>
  <c r="K2189" i="1"/>
  <c r="K4445" i="1"/>
  <c r="K623" i="1"/>
  <c r="K4192" i="1"/>
  <c r="K2843" i="1"/>
  <c r="K2773" i="1"/>
  <c r="K4783" i="1"/>
  <c r="K4521" i="1"/>
  <c r="K3860" i="1"/>
  <c r="K4500" i="1"/>
  <c r="K383" i="1"/>
  <c r="K5215" i="1"/>
  <c r="K374" i="1"/>
  <c r="K785" i="1"/>
  <c r="K2398" i="1"/>
  <c r="K5699" i="1"/>
  <c r="K2275" i="1"/>
  <c r="K4699" i="1"/>
  <c r="K2077" i="1"/>
  <c r="K3771" i="1"/>
  <c r="K3442" i="1"/>
  <c r="K4200" i="1"/>
  <c r="K2948" i="1"/>
  <c r="K5999" i="1"/>
  <c r="K2900" i="1"/>
  <c r="K2882" i="1"/>
  <c r="K421" i="1"/>
  <c r="K3331" i="1"/>
  <c r="K4744" i="1"/>
  <c r="K5718" i="1"/>
  <c r="K3821" i="1"/>
  <c r="K2583" i="1"/>
  <c r="K2966" i="1"/>
  <c r="K5590" i="1"/>
  <c r="K5992" i="1"/>
  <c r="K5749" i="1"/>
  <c r="K2716" i="1"/>
  <c r="K4163" i="1"/>
  <c r="K3848" i="1"/>
  <c r="K2606" i="1"/>
  <c r="K4728" i="1"/>
  <c r="K3814" i="1"/>
  <c r="K2480" i="1"/>
  <c r="K670" i="1"/>
  <c r="K5816" i="1"/>
  <c r="K2387" i="1"/>
  <c r="K2302" i="1"/>
  <c r="K5598" i="1"/>
  <c r="K5942" i="1"/>
  <c r="K3285" i="1"/>
  <c r="K4523" i="1"/>
  <c r="K6175" i="1"/>
  <c r="K2951" i="1"/>
  <c r="K3594" i="1"/>
  <c r="K3590" i="1"/>
  <c r="K3885" i="1"/>
  <c r="K508" i="1"/>
  <c r="K615" i="1"/>
  <c r="K426" i="1"/>
  <c r="K2749" i="1"/>
  <c r="K2725" i="1"/>
  <c r="K2689" i="1"/>
  <c r="K5462" i="1"/>
  <c r="K3555" i="1"/>
  <c r="K4730" i="1"/>
  <c r="K2926" i="1"/>
  <c r="K2841" i="1"/>
  <c r="K6142" i="1"/>
  <c r="K2714" i="1"/>
  <c r="K397" i="1"/>
  <c r="K6290" i="1"/>
  <c r="K2467" i="1"/>
  <c r="K2442" i="1"/>
  <c r="K6352" i="1"/>
  <c r="K758" i="1"/>
  <c r="K2240" i="1"/>
  <c r="K316" i="1"/>
  <c r="K5166" i="1"/>
  <c r="K6265" i="1"/>
  <c r="K5154" i="1"/>
  <c r="K3089" i="1"/>
  <c r="K2944" i="1"/>
  <c r="K2927" i="1"/>
  <c r="K5970" i="1"/>
  <c r="K5736" i="1"/>
  <c r="K3841" i="1"/>
  <c r="K2598" i="1"/>
  <c r="K5560" i="1"/>
  <c r="K2107" i="1"/>
  <c r="K4838" i="1"/>
  <c r="K2960" i="1"/>
  <c r="K630" i="1"/>
  <c r="K3227" i="1"/>
  <c r="K5723" i="1"/>
  <c r="K2997" i="1"/>
  <c r="K761" i="1"/>
  <c r="K2768" i="1"/>
  <c r="K2709" i="1"/>
  <c r="K3565" i="1"/>
  <c r="K4768" i="1"/>
  <c r="K2522" i="1"/>
  <c r="K4497" i="1"/>
  <c r="K2459" i="1"/>
  <c r="K4717" i="1"/>
  <c r="K766" i="1"/>
  <c r="K697" i="1"/>
  <c r="K4122" i="1"/>
  <c r="K2060" i="1"/>
  <c r="K4278" i="1"/>
  <c r="K4277" i="1"/>
  <c r="K5754" i="1"/>
  <c r="K5245" i="1"/>
  <c r="K3878" i="1"/>
  <c r="K2817" i="1"/>
  <c r="K2793" i="1"/>
  <c r="K2730" i="1"/>
  <c r="K4782" i="1"/>
  <c r="K4752" i="1"/>
  <c r="K2579" i="1"/>
  <c r="K336" i="1"/>
  <c r="K4462" i="1"/>
  <c r="K4701" i="1"/>
  <c r="K2142" i="1"/>
  <c r="K3451" i="1"/>
  <c r="K3914" i="1"/>
  <c r="K2925" i="1"/>
  <c r="K3893" i="1"/>
  <c r="K3337" i="1"/>
  <c r="K774" i="1"/>
  <c r="K5584" i="1"/>
  <c r="K2821" i="1"/>
  <c r="K2733" i="1"/>
  <c r="K4519" i="1"/>
  <c r="K684" i="1"/>
  <c r="K3897" i="1"/>
  <c r="K2917" i="1"/>
  <c r="K3952" i="1"/>
  <c r="K4177" i="1"/>
  <c r="K5583" i="1"/>
  <c r="K2706" i="1"/>
  <c r="K2641" i="1"/>
  <c r="K3833" i="1"/>
  <c r="K387" i="1"/>
  <c r="K371" i="1"/>
  <c r="K5565" i="1"/>
  <c r="K4134" i="1"/>
  <c r="K4288" i="1"/>
  <c r="K2133" i="1"/>
  <c r="K2097" i="1"/>
  <c r="K5543" i="1"/>
  <c r="K4547" i="1"/>
  <c r="K5988" i="1"/>
  <c r="K5979" i="1"/>
  <c r="K6143" i="1"/>
  <c r="K2671" i="1"/>
  <c r="K402" i="1"/>
  <c r="K3829" i="1"/>
  <c r="K2350" i="1"/>
  <c r="K2318" i="1"/>
  <c r="K5782" i="1"/>
  <c r="K3216" i="1"/>
  <c r="K3058" i="1"/>
  <c r="K302" i="1"/>
  <c r="K6210" i="1"/>
  <c r="K2910" i="1"/>
  <c r="K2891" i="1"/>
  <c r="K436" i="1"/>
  <c r="K5968" i="1"/>
  <c r="K2624" i="1"/>
  <c r="K4742" i="1"/>
  <c r="K473" i="1"/>
  <c r="K4604" i="1"/>
  <c r="K441" i="1"/>
  <c r="K2783" i="1"/>
  <c r="K6035" i="1"/>
  <c r="K4780" i="1"/>
  <c r="K2632" i="1"/>
  <c r="K2612" i="1"/>
  <c r="K3514" i="1"/>
  <c r="K3135" i="1"/>
  <c r="K3495" i="1"/>
  <c r="K5205" i="1"/>
  <c r="K5702" i="1"/>
  <c r="K6269" i="1"/>
  <c r="K4458" i="1"/>
  <c r="K778" i="1"/>
  <c r="K755" i="1"/>
  <c r="K5556" i="1"/>
  <c r="K629" i="1"/>
  <c r="K3453" i="1"/>
  <c r="K3950" i="1"/>
  <c r="K2805" i="1"/>
  <c r="K5728" i="1"/>
  <c r="K2586" i="1"/>
  <c r="K4498" i="1"/>
  <c r="K3506" i="1"/>
  <c r="K3311" i="1"/>
  <c r="K4153" i="1"/>
  <c r="K3223" i="1"/>
  <c r="K663" i="1"/>
  <c r="K2243" i="1"/>
  <c r="K2175" i="1"/>
  <c r="K522" i="1"/>
  <c r="K2808" i="1"/>
  <c r="K4173" i="1"/>
  <c r="K2832" i="1"/>
  <c r="K2790" i="1"/>
  <c r="K5223" i="1"/>
  <c r="K4754" i="1"/>
  <c r="K2028" i="1"/>
  <c r="K4691" i="1"/>
  <c r="K2007" i="1"/>
  <c r="K6263" i="1"/>
  <c r="K3752" i="1"/>
  <c r="K1998" i="1"/>
  <c r="K1993" i="1"/>
  <c r="K1984" i="1"/>
  <c r="K5297" i="1"/>
  <c r="K3282" i="1"/>
  <c r="K4833" i="1"/>
  <c r="K2272" i="1"/>
  <c r="K5175" i="1"/>
  <c r="K4459" i="1"/>
  <c r="K3130" i="1"/>
  <c r="K5785" i="1"/>
  <c r="K4862" i="1"/>
  <c r="K6171" i="1"/>
  <c r="K2233" i="1"/>
  <c r="K2224" i="1"/>
  <c r="K2218" i="1"/>
  <c r="K317" i="1"/>
  <c r="K2209" i="1"/>
  <c r="K2199" i="1"/>
  <c r="K3061" i="1"/>
  <c r="K2188" i="1"/>
  <c r="K5938" i="1"/>
  <c r="K4259" i="1"/>
  <c r="K3055" i="1"/>
  <c r="K2171" i="1"/>
  <c r="K3468" i="1"/>
  <c r="K313" i="1"/>
  <c r="K5161" i="1"/>
  <c r="K5934" i="1"/>
  <c r="K2139" i="1"/>
  <c r="K3212" i="1"/>
  <c r="K2123" i="1"/>
  <c r="K4116" i="1"/>
  <c r="K2106" i="1"/>
  <c r="K2096" i="1"/>
  <c r="K5694" i="1"/>
  <c r="K2074" i="1"/>
  <c r="K2066" i="1"/>
  <c r="K2059" i="1"/>
  <c r="K2050" i="1"/>
  <c r="K5152" i="1"/>
  <c r="K2037" i="1"/>
  <c r="K4695" i="1"/>
  <c r="K2033" i="1"/>
  <c r="K5690" i="1"/>
  <c r="K2027" i="1"/>
  <c r="K2016" i="1"/>
  <c r="K3759" i="1"/>
  <c r="K4688" i="1"/>
  <c r="K3440" i="1"/>
  <c r="K1997" i="1"/>
  <c r="K1992" i="1"/>
  <c r="K1983" i="1"/>
  <c r="K4837" i="1"/>
  <c r="K5537" i="1"/>
  <c r="K3124" i="1"/>
  <c r="K1962" i="1"/>
  <c r="K3201" i="1"/>
  <c r="K5137" i="1"/>
  <c r="K4683" i="1"/>
  <c r="K4430" i="1"/>
  <c r="K281" i="1"/>
  <c r="K5536" i="1"/>
  <c r="K1913" i="1"/>
  <c r="K1907" i="1"/>
  <c r="K1904" i="1"/>
  <c r="K1896" i="1"/>
  <c r="K3276" i="1"/>
  <c r="K3033" i="1"/>
  <c r="K6258" i="1"/>
  <c r="K1873" i="1"/>
  <c r="K579" i="1"/>
  <c r="K272" i="1"/>
  <c r="K1853" i="1"/>
  <c r="K1846" i="1"/>
  <c r="K1839" i="1"/>
  <c r="K5120" i="1"/>
  <c r="K1823" i="1"/>
  <c r="K268" i="1"/>
  <c r="K1812" i="1"/>
  <c r="K261" i="1"/>
  <c r="K3432" i="1"/>
  <c r="K4855" i="1"/>
  <c r="K1789" i="1"/>
  <c r="K5107" i="1"/>
  <c r="K1778" i="1"/>
  <c r="K6080" i="1"/>
  <c r="K4854" i="1"/>
  <c r="K1761" i="1"/>
  <c r="K1753" i="1"/>
  <c r="K5096" i="1"/>
  <c r="K3957" i="1"/>
  <c r="K4802" i="1"/>
  <c r="K4801" i="1"/>
  <c r="K687" i="1"/>
  <c r="K705" i="1"/>
  <c r="K4849" i="1"/>
  <c r="K2903" i="1"/>
  <c r="K5993" i="1"/>
  <c r="K3142" i="1"/>
  <c r="K439" i="1"/>
  <c r="K2881" i="1"/>
  <c r="K2868" i="1"/>
  <c r="K2861" i="1"/>
  <c r="K2857" i="1"/>
  <c r="K433" i="1"/>
  <c r="K782" i="1"/>
  <c r="K2820" i="1"/>
  <c r="K5240" i="1"/>
  <c r="K425" i="1"/>
  <c r="K2782" i="1"/>
  <c r="K5232" i="1"/>
  <c r="K2741" i="1"/>
  <c r="K2724" i="1"/>
  <c r="K5963" i="1"/>
  <c r="K4779" i="1"/>
  <c r="K2669" i="1"/>
  <c r="K3859" i="1"/>
  <c r="K4770" i="1"/>
  <c r="K2657" i="1"/>
  <c r="K5457" i="1"/>
  <c r="K2649" i="1"/>
  <c r="K3847" i="1"/>
  <c r="K4758" i="1"/>
  <c r="K2637" i="1"/>
  <c r="K5446" i="1"/>
  <c r="K4511" i="1"/>
  <c r="K3547" i="1"/>
  <c r="K5438" i="1"/>
  <c r="K3831" i="1"/>
  <c r="K5594" i="1"/>
  <c r="K3922" i="1"/>
  <c r="K4553" i="1"/>
  <c r="K5248" i="1"/>
  <c r="K5591" i="1"/>
  <c r="K3002" i="1"/>
  <c r="K4796" i="1"/>
  <c r="K2884" i="1"/>
  <c r="K4272" i="1"/>
  <c r="K2847" i="1"/>
  <c r="K2840" i="1"/>
  <c r="K3013" i="1"/>
  <c r="K5242" i="1"/>
  <c r="K614" i="1"/>
  <c r="K589" i="1"/>
  <c r="K423" i="1"/>
  <c r="K5967" i="1"/>
  <c r="K2767" i="1"/>
  <c r="K2748" i="1"/>
  <c r="K5222" i="1"/>
  <c r="K3082" i="1"/>
  <c r="K2713" i="1"/>
  <c r="K2704" i="1"/>
  <c r="K2696" i="1"/>
  <c r="K2688" i="1"/>
  <c r="K409" i="1"/>
  <c r="K2994" i="1"/>
  <c r="K6340" i="1"/>
  <c r="K6174" i="1"/>
  <c r="K468" i="1"/>
  <c r="K3913" i="1"/>
  <c r="K459" i="1"/>
  <c r="K671" i="1"/>
  <c r="K2930" i="1"/>
  <c r="K4187" i="1"/>
  <c r="K2915" i="1"/>
  <c r="M3923" i="1"/>
  <c r="M4199" i="1"/>
  <c r="M6002" i="1"/>
  <c r="M5824" i="1"/>
  <c r="M2980" i="1"/>
  <c r="M2972" i="1"/>
  <c r="M3092" i="1"/>
  <c r="M3919" i="1"/>
  <c r="M462" i="1"/>
  <c r="M3906" i="1"/>
  <c r="M5755" i="1"/>
  <c r="M454" i="1"/>
  <c r="M712" i="1"/>
  <c r="M711" i="1"/>
  <c r="M2941" i="1"/>
  <c r="M450" i="1"/>
  <c r="M3085" i="1"/>
  <c r="M5588" i="1"/>
  <c r="M4548" i="1"/>
  <c r="M6151" i="1"/>
  <c r="M507" i="1"/>
  <c r="M6038" i="1"/>
  <c r="M3892" i="1"/>
  <c r="M4541" i="1"/>
  <c r="M3229" i="1"/>
  <c r="M2890" i="1"/>
  <c r="M3578" i="1"/>
  <c r="M3884" i="1"/>
  <c r="M2880" i="1"/>
  <c r="M2873" i="1"/>
  <c r="M643" i="1"/>
  <c r="M2860" i="1"/>
  <c r="M2856" i="1"/>
  <c r="M6371" i="1"/>
  <c r="M2989" i="1"/>
  <c r="M2985" i="1"/>
  <c r="M4557" i="1"/>
  <c r="M6003" i="1"/>
  <c r="M6177" i="1"/>
  <c r="M3371" i="1"/>
  <c r="M75" i="1"/>
  <c r="M3627" i="1"/>
  <c r="M1053" i="1"/>
  <c r="M3248" i="1"/>
  <c r="M3245" i="1"/>
  <c r="M3361" i="1"/>
  <c r="M3999" i="1"/>
  <c r="M5496" i="1"/>
  <c r="M6221" i="1"/>
  <c r="M759" i="1"/>
  <c r="M3993" i="1"/>
  <c r="M4322" i="1"/>
  <c r="M5853" i="1"/>
  <c r="M2998" i="1"/>
  <c r="M5804" i="1"/>
  <c r="M4821" i="1"/>
  <c r="M998" i="1"/>
  <c r="M585" i="1"/>
  <c r="M47" i="1"/>
  <c r="M4920" i="1"/>
  <c r="M985" i="1"/>
  <c r="M4217" i="1"/>
  <c r="M3980" i="1"/>
  <c r="M6325" i="1"/>
  <c r="M956" i="1"/>
  <c r="M949" i="1"/>
  <c r="M945" i="1"/>
  <c r="M3978" i="1"/>
  <c r="M531" i="1"/>
  <c r="M3158" i="1"/>
  <c r="M3156" i="1"/>
  <c r="M915" i="1"/>
  <c r="M912" i="1"/>
  <c r="M3350" i="1"/>
  <c r="M3151" i="1"/>
  <c r="M900" i="1"/>
  <c r="M4896" i="1"/>
  <c r="M4816" i="1"/>
  <c r="M4886" i="1"/>
  <c r="M6067" i="1"/>
  <c r="M5357" i="1"/>
  <c r="M5348" i="1"/>
  <c r="M6052" i="1"/>
  <c r="M6047" i="1"/>
  <c r="M4619" i="1"/>
  <c r="M868" i="1"/>
  <c r="M4883" i="1"/>
  <c r="M857" i="1"/>
  <c r="M3069" i="1"/>
  <c r="M6041" i="1"/>
  <c r="M3969" i="1"/>
  <c r="M838" i="1"/>
  <c r="M718" i="1"/>
  <c r="M3038" i="1"/>
  <c r="M5313" i="1"/>
  <c r="M4203" i="1"/>
  <c r="M805" i="1"/>
  <c r="M4279" i="1"/>
  <c r="K1738" i="1"/>
  <c r="K1735" i="1"/>
  <c r="K3722" i="1"/>
  <c r="K3716" i="1"/>
  <c r="K3711" i="1"/>
  <c r="K5434" i="1"/>
  <c r="K4507" i="1"/>
  <c r="K3539" i="1"/>
  <c r="K5426" i="1"/>
  <c r="K3819" i="1"/>
  <c r="K5422" i="1"/>
  <c r="K4268" i="1"/>
  <c r="K2582" i="1"/>
  <c r="K2577" i="1"/>
  <c r="K3518" i="1"/>
  <c r="K3513" i="1"/>
  <c r="K5820" i="1"/>
  <c r="K2556" i="1"/>
  <c r="K2545" i="1"/>
  <c r="K2541" i="1"/>
  <c r="K3321" i="1"/>
  <c r="K2520" i="1"/>
  <c r="K3803" i="1"/>
  <c r="K3315" i="1"/>
  <c r="K3310" i="1"/>
  <c r="K565" i="1"/>
  <c r="K4496" i="1"/>
  <c r="K372" i="1"/>
  <c r="K6287" i="1"/>
  <c r="K553" i="1"/>
  <c r="K532" i="1"/>
  <c r="K2457" i="1"/>
  <c r="K2453" i="1"/>
  <c r="K3491" i="1"/>
  <c r="K3799" i="1"/>
  <c r="K2438" i="1"/>
  <c r="K2430" i="1"/>
  <c r="K2420" i="1"/>
  <c r="K2414" i="1"/>
  <c r="K4489" i="1"/>
  <c r="K6282" i="1"/>
  <c r="K6149" i="1"/>
  <c r="K351" i="1"/>
  <c r="K3793" i="1"/>
  <c r="K2393" i="1"/>
  <c r="K2381" i="1"/>
  <c r="K2367" i="1"/>
  <c r="K348" i="1"/>
  <c r="K2356" i="1"/>
  <c r="K5197" i="1"/>
  <c r="K2345" i="1"/>
  <c r="K343" i="1"/>
  <c r="K2333" i="1"/>
  <c r="K2323" i="1"/>
  <c r="K3301" i="1"/>
  <c r="K4482" i="1"/>
  <c r="K2306" i="1"/>
  <c r="K2301" i="1"/>
  <c r="K2299" i="1"/>
  <c r="K2290" i="1"/>
  <c r="K2285" i="1"/>
  <c r="K331" i="1"/>
  <c r="K5176" i="1"/>
  <c r="K2266" i="1"/>
  <c r="K3289" i="1"/>
  <c r="K5793" i="1"/>
  <c r="K5784" i="1"/>
  <c r="K769" i="1"/>
  <c r="K3476" i="1"/>
  <c r="K2232" i="1"/>
  <c r="K2223" i="1"/>
  <c r="K2217" i="1"/>
  <c r="K6266" i="1"/>
  <c r="K5170" i="1"/>
  <c r="K6024" i="1"/>
  <c r="K314" i="1"/>
  <c r="K2187" i="1"/>
  <c r="K696" i="1"/>
  <c r="K2181" i="1"/>
  <c r="K6224" i="1"/>
  <c r="K2170" i="1"/>
  <c r="K4839" i="1"/>
  <c r="K2157" i="1"/>
  <c r="K311" i="1"/>
  <c r="K2147" i="1"/>
  <c r="K2138" i="1"/>
  <c r="K3211" i="1"/>
  <c r="K2122" i="1"/>
  <c r="K2112" i="1"/>
  <c r="K2105" i="1"/>
  <c r="K2095" i="1"/>
  <c r="K2085" i="1"/>
  <c r="K628" i="1"/>
  <c r="K622" i="1"/>
  <c r="K2058" i="1"/>
  <c r="K2049" i="1"/>
  <c r="K4439" i="1"/>
  <c r="K3452" i="1"/>
  <c r="K5550" i="1"/>
  <c r="K4694" i="1"/>
  <c r="K2032" i="1"/>
  <c r="K2026" i="1"/>
  <c r="K2015" i="1"/>
  <c r="K3207" i="1"/>
  <c r="K3441" i="1"/>
  <c r="K5686" i="1"/>
  <c r="K4111" i="1"/>
  <c r="K1991" i="1"/>
  <c r="K5929" i="1"/>
  <c r="K1979" i="1"/>
  <c r="K284" i="1"/>
  <c r="K3204" i="1"/>
  <c r="K3747" i="1"/>
  <c r="K5812" i="1"/>
  <c r="K1953" i="1"/>
  <c r="K4682" i="1"/>
  <c r="K1938" i="1"/>
  <c r="K1931" i="1"/>
  <c r="K4425" i="1"/>
  <c r="K4422" i="1"/>
  <c r="K3945" i="1"/>
  <c r="K276" i="1"/>
  <c r="K5134" i="1"/>
  <c r="K1892" i="1"/>
  <c r="K5681" i="1"/>
  <c r="K1882" i="1"/>
  <c r="K1872" i="1"/>
  <c r="K1865" i="1"/>
  <c r="K1859" i="1"/>
  <c r="K1852" i="1"/>
  <c r="K5917" i="1"/>
  <c r="K6333" i="1"/>
  <c r="K1832" i="1"/>
  <c r="K4413" i="1"/>
  <c r="M3729" i="1"/>
  <c r="K1814" i="1"/>
  <c r="M5609" i="1"/>
  <c r="K1811" i="1"/>
  <c r="M4407" i="1"/>
  <c r="K5113" i="1"/>
  <c r="M258" i="1"/>
  <c r="K1804" i="1"/>
  <c r="M1796" i="1"/>
  <c r="K3269" i="1"/>
  <c r="M534" i="1"/>
  <c r="K1788" i="1"/>
  <c r="M5110" i="1"/>
  <c r="K5106" i="1"/>
  <c r="M251" i="1"/>
  <c r="K1777" i="1"/>
  <c r="M527" i="1"/>
  <c r="K248" i="1"/>
  <c r="M3588" i="1"/>
  <c r="M618" i="1"/>
  <c r="M4563" i="1"/>
  <c r="M6036" i="1"/>
  <c r="M5243" i="1"/>
  <c r="M2826" i="1"/>
  <c r="M2819" i="1"/>
  <c r="M6337" i="1"/>
  <c r="M2810" i="1"/>
  <c r="M5577" i="1"/>
  <c r="M6218" i="1"/>
  <c r="M3574" i="1"/>
  <c r="M420" i="1"/>
  <c r="M2775" i="1"/>
  <c r="M2766" i="1"/>
  <c r="M6299" i="1"/>
  <c r="M4789" i="1"/>
  <c r="M3872" i="1"/>
  <c r="M6293" i="1"/>
  <c r="M5761" i="1"/>
  <c r="M2723" i="1"/>
  <c r="M2712" i="1"/>
  <c r="M5217" i="1"/>
  <c r="M3567" i="1"/>
  <c r="M5742" i="1"/>
  <c r="M2695" i="1"/>
  <c r="M4520" i="1"/>
  <c r="M2677" i="1"/>
  <c r="M2668" i="1"/>
  <c r="M3562" i="1"/>
  <c r="M404" i="1"/>
  <c r="M3854" i="1"/>
  <c r="M5732" i="1"/>
  <c r="M2648" i="1"/>
  <c r="M3554" i="1"/>
  <c r="M400" i="1"/>
  <c r="M3842" i="1"/>
  <c r="M5445" i="1"/>
  <c r="M2628" i="1"/>
  <c r="M3835" i="1"/>
  <c r="M4746" i="1"/>
  <c r="M2616" i="1"/>
  <c r="M5433" i="1"/>
  <c r="M2608" i="1"/>
  <c r="M3823" i="1"/>
  <c r="K2602" i="1"/>
  <c r="M4734" i="1"/>
  <c r="K3536" i="1"/>
  <c r="M2596" i="1"/>
  <c r="K391" i="1"/>
  <c r="M5421" i="1"/>
  <c r="K3815" i="1"/>
  <c r="M4502" i="1"/>
  <c r="K5962" i="1"/>
  <c r="M5418" i="1"/>
  <c r="K4501" i="1"/>
  <c r="M3523" i="1"/>
  <c r="K5412" i="1"/>
  <c r="M2573" i="1"/>
  <c r="K5409" i="1"/>
  <c r="M386" i="1"/>
  <c r="K2567" i="1"/>
  <c r="M2563" i="1"/>
  <c r="K2560" i="1"/>
  <c r="M2555" i="1"/>
  <c r="K2551" i="1"/>
  <c r="M3812" i="1"/>
  <c r="K6135" i="1"/>
  <c r="M6173" i="1"/>
  <c r="K2536" i="1"/>
  <c r="M381" i="1"/>
  <c r="K6134" i="1"/>
  <c r="M2519" i="1"/>
  <c r="K4722" i="1"/>
  <c r="M2512" i="1"/>
  <c r="K2508" i="1"/>
  <c r="M2504" i="1"/>
  <c r="K5214" i="1"/>
  <c r="M3502" i="1"/>
  <c r="K2499" i="1"/>
  <c r="K5797" i="1"/>
  <c r="K3226" i="1"/>
  <c r="K2482" i="1"/>
  <c r="K3225" i="1"/>
  <c r="K4719" i="1"/>
  <c r="K639" i="1"/>
  <c r="K3308" i="1"/>
  <c r="K2450" i="1"/>
  <c r="K2445" i="1"/>
  <c r="K4155" i="1"/>
  <c r="K2436" i="1"/>
  <c r="K359" i="1"/>
  <c r="K2418" i="1"/>
  <c r="K2411" i="1"/>
  <c r="K2408" i="1"/>
  <c r="K4716" i="1"/>
  <c r="K4149" i="1"/>
  <c r="K4485" i="1"/>
  <c r="K4711" i="1"/>
  <c r="K2388" i="1"/>
  <c r="K2376" i="1"/>
  <c r="K582" i="1"/>
  <c r="K4598" i="1"/>
  <c r="K5201" i="1"/>
  <c r="K5193" i="1"/>
  <c r="K2340" i="1"/>
  <c r="K573" i="1"/>
  <c r="K5566" i="1"/>
  <c r="K2320" i="1"/>
  <c r="K2312" i="1"/>
  <c r="K3220" i="1"/>
  <c r="K2304" i="1"/>
  <c r="K636" i="1"/>
  <c r="K2295" i="1"/>
  <c r="K3783" i="1"/>
  <c r="K669" i="1"/>
  <c r="K2277" i="1"/>
  <c r="K5944" i="1"/>
  <c r="K2264" i="1"/>
  <c r="K2257" i="1"/>
  <c r="K5789" i="1"/>
  <c r="K2249" i="1"/>
  <c r="K2244" i="1"/>
  <c r="K5697" i="1"/>
  <c r="K2228" i="1"/>
  <c r="K5939" i="1"/>
  <c r="K319" i="1"/>
  <c r="K700" i="1"/>
  <c r="K4130" i="1"/>
  <c r="K315" i="1"/>
  <c r="K2193" i="1"/>
  <c r="K2184" i="1"/>
  <c r="K4129" i="1"/>
  <c r="K4291" i="1"/>
  <c r="K2178" i="1"/>
  <c r="K5936" i="1"/>
  <c r="K4450" i="1"/>
  <c r="K312" i="1"/>
  <c r="K505" i="1"/>
  <c r="K2144" i="1"/>
  <c r="K2135" i="1"/>
  <c r="K5393" i="1"/>
  <c r="K2119" i="1"/>
  <c r="K2109" i="1"/>
  <c r="K2101" i="1"/>
  <c r="K6131" i="1"/>
  <c r="K3461" i="1"/>
  <c r="K304" i="1"/>
  <c r="K2062" i="1"/>
  <c r="K4444" i="1"/>
  <c r="K4441" i="1"/>
  <c r="K4859" i="1"/>
  <c r="K5553" i="1"/>
  <c r="K3448" i="1"/>
  <c r="K3446" i="1"/>
  <c r="K3445" i="1"/>
  <c r="K5147" i="1"/>
  <c r="K6128" i="1"/>
  <c r="K2004" i="1"/>
  <c r="K3755" i="1"/>
  <c r="K4437" i="1"/>
  <c r="K6262" i="1"/>
  <c r="K1988" i="1"/>
  <c r="K4107" i="1"/>
  <c r="K3126" i="1"/>
  <c r="K1973" i="1"/>
  <c r="K1965" i="1"/>
  <c r="K6169" i="1"/>
  <c r="K1960" i="1"/>
  <c r="K3200" i="1"/>
  <c r="M4554" i="1"/>
  <c r="M4197" i="1"/>
  <c r="M466" i="1"/>
  <c r="M4194" i="1"/>
  <c r="M3958" i="1"/>
  <c r="M4806" i="1"/>
  <c r="M6001" i="1"/>
  <c r="M455" i="1"/>
  <c r="M713" i="1"/>
  <c r="M3900" i="1"/>
  <c r="M2945" i="1"/>
  <c r="M3595" i="1"/>
  <c r="M3001" i="1"/>
  <c r="M4869" i="1"/>
  <c r="M5998" i="1"/>
  <c r="M3144" i="1"/>
  <c r="M2912" i="1"/>
  <c r="M444" i="1"/>
  <c r="M4182" i="1"/>
  <c r="M4181" i="1"/>
  <c r="M4799" i="1"/>
  <c r="M440" i="1"/>
  <c r="M558" i="1"/>
  <c r="M4179" i="1"/>
  <c r="M5750" i="1"/>
  <c r="M754" i="1"/>
  <c r="M5747" i="1"/>
  <c r="M2865" i="1"/>
  <c r="M4270" i="1"/>
  <c r="M4174" i="1"/>
  <c r="M5244" i="1"/>
  <c r="M2837" i="1"/>
  <c r="M2833" i="1"/>
  <c r="M5472" i="1"/>
  <c r="M2827" i="1"/>
  <c r="M5977" i="1"/>
  <c r="M655" i="1"/>
  <c r="M5971" i="1"/>
  <c r="M2806" i="1"/>
  <c r="M2798" i="1"/>
  <c r="M5470" i="1"/>
  <c r="M422" i="1"/>
  <c r="M4530" i="1"/>
  <c r="M2774" i="1"/>
  <c r="M5234" i="1"/>
  <c r="M4791" i="1"/>
  <c r="M2743" i="1"/>
  <c r="M5224" i="1"/>
  <c r="M5219" i="1"/>
  <c r="M6140" i="1"/>
  <c r="M2718" i="1"/>
  <c r="M2711" i="1"/>
  <c r="M3325" i="1"/>
  <c r="M5743" i="1"/>
  <c r="M4778" i="1"/>
  <c r="M4522" i="1"/>
  <c r="M2683" i="1"/>
  <c r="M407" i="1"/>
  <c r="M3861" i="1"/>
  <c r="M5464" i="1"/>
  <c r="M4517" i="1"/>
  <c r="M3559" i="1"/>
  <c r="M5456" i="1"/>
  <c r="M3849" i="1"/>
  <c r="M5452" i="1"/>
  <c r="M4513" i="1"/>
  <c r="M3551" i="1"/>
  <c r="M2630" i="1"/>
  <c r="M4750" i="1"/>
  <c r="M471" i="1"/>
  <c r="M3093" i="1"/>
  <c r="M4609" i="1"/>
  <c r="M2965" i="1"/>
  <c r="M3915" i="1"/>
  <c r="M460" i="1"/>
  <c r="M685" i="1"/>
  <c r="M714" i="1"/>
  <c r="M2952" i="1"/>
  <c r="M2949" i="1"/>
  <c r="M3036" i="1"/>
  <c r="M4552" i="1"/>
  <c r="M3592" i="1"/>
  <c r="M5589" i="1"/>
  <c r="M3896" i="1"/>
  <c r="M4184" i="1"/>
  <c r="M4183" i="1"/>
  <c r="M3231" i="1"/>
  <c r="M4180" i="1"/>
  <c r="M4797" i="1"/>
  <c r="M2893" i="1"/>
  <c r="M4848" i="1"/>
  <c r="M3886" i="1"/>
  <c r="M437" i="1"/>
  <c r="M4534" i="1"/>
  <c r="M3951" i="1"/>
  <c r="M2863" i="1"/>
  <c r="M6152" i="1"/>
  <c r="M2842" i="1"/>
  <c r="M2835" i="1"/>
  <c r="M2829" i="1"/>
  <c r="M4532" i="1"/>
  <c r="M617" i="1"/>
  <c r="M2802" i="1"/>
  <c r="M6219" i="1"/>
  <c r="M2791" i="1"/>
  <c r="M2769" i="1"/>
  <c r="M2759" i="1"/>
  <c r="M2751" i="1"/>
  <c r="M5228" i="1"/>
  <c r="M3572" i="1"/>
  <c r="M3869" i="1"/>
  <c r="M2726" i="1"/>
  <c r="M2715" i="1"/>
  <c r="M3332" i="1"/>
  <c r="M2707" i="1"/>
  <c r="M2702" i="1"/>
  <c r="M5300" i="1"/>
  <c r="M2691" i="1"/>
  <c r="M2679" i="1"/>
  <c r="M3564" i="1"/>
  <c r="M405" i="1"/>
  <c r="M3857" i="1"/>
  <c r="M5734" i="1"/>
  <c r="M2653" i="1"/>
  <c r="M3556" i="1"/>
  <c r="M401" i="1"/>
  <c r="M3845" i="1"/>
  <c r="M5726" i="1"/>
  <c r="M2633" i="1"/>
  <c r="M3838" i="1"/>
  <c r="M4749" i="1"/>
  <c r="M2621" i="1"/>
  <c r="M5436" i="1"/>
  <c r="M2613" i="1"/>
  <c r="M3826" i="1"/>
  <c r="M4737" i="1"/>
  <c r="M2601" i="1"/>
  <c r="M5424" i="1"/>
  <c r="M2593" i="1"/>
  <c r="M3532" i="1"/>
  <c r="M3530" i="1"/>
  <c r="M3525" i="1"/>
  <c r="M3520" i="1"/>
  <c r="M5406" i="1"/>
  <c r="M2564" i="1"/>
  <c r="M6025" i="1"/>
  <c r="M3813" i="1"/>
  <c r="M5958" i="1"/>
  <c r="M2533" i="1"/>
  <c r="M2523" i="1"/>
  <c r="M5402" i="1"/>
  <c r="M3317" i="1"/>
  <c r="M3504" i="1"/>
  <c r="M3496" i="1"/>
  <c r="M2494" i="1"/>
  <c r="M373" i="1"/>
  <c r="M5211" i="1"/>
  <c r="M3134" i="1"/>
  <c r="M5571" i="1"/>
  <c r="M4843" i="1"/>
  <c r="M608" i="1"/>
  <c r="M4491" i="1"/>
  <c r="M2443" i="1"/>
  <c r="M3224" i="1"/>
  <c r="M5299" i="1"/>
  <c r="M2422" i="1"/>
  <c r="M6283" i="1"/>
  <c r="M781" i="1"/>
  <c r="M4561" i="1"/>
  <c r="M4150" i="1"/>
  <c r="M3482" i="1"/>
  <c r="M5203" i="1"/>
  <c r="M4146" i="1"/>
  <c r="M2384" i="1"/>
  <c r="M2370" i="1"/>
  <c r="M2360" i="1"/>
  <c r="M6272" i="1"/>
  <c r="M5486" i="1"/>
  <c r="M5186" i="1"/>
  <c r="M5947" i="1"/>
  <c r="M2335" i="1"/>
  <c r="M2324" i="1"/>
  <c r="M2315" i="1"/>
  <c r="M4141" i="1"/>
  <c r="M4138" i="1"/>
  <c r="M3292" i="1"/>
  <c r="M3785" i="1"/>
  <c r="M4472" i="1"/>
  <c r="M3780" i="1"/>
  <c r="M333" i="1"/>
  <c r="M2274" i="1"/>
  <c r="M4135" i="1"/>
  <c r="M4461" i="1"/>
  <c r="K1720" i="1"/>
  <c r="K232" i="1"/>
  <c r="K1711" i="1"/>
  <c r="K1704" i="1"/>
  <c r="K3698" i="1"/>
  <c r="K1687" i="1"/>
  <c r="K3694" i="1"/>
  <c r="K1670" i="1"/>
  <c r="K1664" i="1"/>
  <c r="K1656" i="1"/>
  <c r="K6166" i="1"/>
  <c r="K5903" i="1"/>
  <c r="K4082" i="1"/>
  <c r="K4078" i="1"/>
  <c r="K206" i="1"/>
  <c r="K1619" i="1"/>
  <c r="K3184" i="1"/>
  <c r="K1612" i="1"/>
  <c r="K4076" i="1"/>
  <c r="K4073" i="1"/>
  <c r="K3117" i="1"/>
  <c r="K3116" i="1"/>
  <c r="K1581" i="1"/>
  <c r="K1575" i="1"/>
  <c r="K1567" i="1"/>
  <c r="K5530" i="1"/>
  <c r="K3940" i="1"/>
  <c r="K757" i="1"/>
  <c r="K5047" i="1"/>
  <c r="K1541" i="1"/>
  <c r="K5895" i="1"/>
  <c r="K4376" i="1"/>
  <c r="K189" i="1"/>
  <c r="K1519" i="1"/>
  <c r="K188" i="1"/>
  <c r="K3416" i="1"/>
  <c r="K3260" i="1"/>
  <c r="K4583" i="1"/>
  <c r="K3029" i="1"/>
  <c r="K1492" i="1"/>
  <c r="K1483" i="1"/>
  <c r="K745" i="1"/>
  <c r="K6012" i="1"/>
  <c r="K1468" i="1"/>
  <c r="K4664" i="1"/>
  <c r="K5030" i="1"/>
  <c r="K1444" i="1"/>
  <c r="K1439" i="1"/>
  <c r="K1430" i="1"/>
  <c r="K1426" i="1"/>
  <c r="K6164" i="1"/>
  <c r="K1412" i="1"/>
  <c r="K4656" i="1"/>
  <c r="K1399" i="1"/>
  <c r="K1392" i="1"/>
  <c r="K162" i="1"/>
  <c r="K1376" i="1"/>
  <c r="K1370" i="1"/>
  <c r="K654" i="1"/>
  <c r="K4363" i="1"/>
  <c r="K1354" i="1"/>
  <c r="K1344" i="1"/>
  <c r="K4358" i="1"/>
  <c r="K4648" i="1"/>
  <c r="K1325" i="1"/>
  <c r="K1322" i="1"/>
  <c r="K1318" i="1"/>
  <c r="K6357" i="1"/>
  <c r="K4825" i="1"/>
  <c r="K4236" i="1"/>
  <c r="K4992" i="1"/>
  <c r="K1297" i="1"/>
  <c r="K4041" i="1"/>
  <c r="K134" i="1"/>
  <c r="K1281" i="1"/>
  <c r="K5771" i="1"/>
  <c r="K4038" i="1"/>
  <c r="K6076" i="1"/>
  <c r="K5874" i="1"/>
  <c r="K119" i="1"/>
  <c r="K1252" i="1"/>
  <c r="K6345" i="1"/>
  <c r="K1238" i="1"/>
  <c r="K1232" i="1"/>
  <c r="K736" i="1"/>
  <c r="K109" i="1"/>
  <c r="K4969" i="1"/>
  <c r="K1205" i="1"/>
  <c r="K1203" i="1"/>
  <c r="K1198" i="1"/>
  <c r="K1191" i="1"/>
  <c r="K1180" i="1"/>
  <c r="K102" i="1"/>
  <c r="K1168" i="1"/>
  <c r="K99" i="1"/>
  <c r="K97" i="1"/>
  <c r="M246" i="1"/>
  <c r="K1766" i="1"/>
  <c r="M3268" i="1"/>
  <c r="K1760" i="1"/>
  <c r="M5676" i="1"/>
  <c r="K3267" i="1"/>
  <c r="M5099" i="1"/>
  <c r="K5095" i="1"/>
  <c r="M1740" i="1"/>
  <c r="K1737" i="1"/>
  <c r="M3426" i="1"/>
  <c r="K5912" i="1"/>
  <c r="M5092" i="1"/>
  <c r="K3721" i="1"/>
  <c r="M3717" i="1"/>
  <c r="K3715" i="1"/>
  <c r="M5908" i="1"/>
  <c r="K3710" i="1"/>
  <c r="M1722" i="1"/>
  <c r="K1719" i="1"/>
  <c r="M233" i="1"/>
  <c r="K3705" i="1"/>
  <c r="M1715" i="1"/>
  <c r="K1710" i="1"/>
  <c r="M1706" i="1"/>
  <c r="K1703" i="1"/>
  <c r="M1694" i="1"/>
  <c r="K5670" i="1"/>
  <c r="M1688" i="1"/>
  <c r="K1686" i="1"/>
  <c r="M4391" i="1"/>
  <c r="K3693" i="1"/>
  <c r="M1673" i="1"/>
  <c r="K5079" i="1"/>
  <c r="M5076" i="1"/>
  <c r="K218" i="1"/>
  <c r="M4387" i="1"/>
  <c r="K1655" i="1"/>
  <c r="M214" i="1"/>
  <c r="K1647" i="1"/>
  <c r="M4086" i="1"/>
  <c r="K5067" i="1"/>
  <c r="M4083" i="1"/>
  <c r="K4081" i="1"/>
  <c r="M1635" i="1"/>
  <c r="K1633" i="1"/>
  <c r="M1629" i="1"/>
  <c r="K205" i="1"/>
  <c r="M1623" i="1"/>
  <c r="K204" i="1"/>
  <c r="M3688" i="1"/>
  <c r="K5811" i="1"/>
  <c r="M3684" i="1"/>
  <c r="K1611" i="1"/>
  <c r="M3681" i="1"/>
  <c r="K4246" i="1"/>
  <c r="M1602" i="1"/>
  <c r="K3583" i="1"/>
  <c r="M199" i="1"/>
  <c r="K1596" i="1"/>
  <c r="M667" i="1"/>
  <c r="K1586" i="1"/>
  <c r="M5056" i="1"/>
  <c r="K1580" i="1"/>
  <c r="M1578" i="1"/>
  <c r="K1574" i="1"/>
  <c r="M6247" i="1"/>
  <c r="K5531" i="1"/>
  <c r="M3941" i="1"/>
  <c r="K1560" i="1"/>
  <c r="M1552" i="1"/>
  <c r="K6014" i="1"/>
  <c r="M748" i="1"/>
  <c r="K740" i="1"/>
  <c r="M5050" i="1"/>
  <c r="K1544" i="1"/>
  <c r="M4064" i="1"/>
  <c r="K5898" i="1"/>
  <c r="M5896" i="1"/>
  <c r="K5044" i="1"/>
  <c r="M1530" i="1"/>
  <c r="K1528" i="1"/>
  <c r="M1527" i="1"/>
  <c r="K5043" i="1"/>
  <c r="M657" i="1"/>
  <c r="K1518" i="1"/>
  <c r="M1514" i="1"/>
  <c r="K1510" i="1"/>
  <c r="M187" i="1"/>
  <c r="K4242" i="1"/>
  <c r="M1498" i="1"/>
  <c r="K5292" i="1"/>
  <c r="M3031" i="1"/>
  <c r="K182" i="1"/>
  <c r="M4578" i="1"/>
  <c r="K3028" i="1"/>
  <c r="M1495" i="1"/>
  <c r="K3415" i="1"/>
  <c r="M1485" i="1"/>
  <c r="K3670" i="1"/>
  <c r="M5890" i="1"/>
  <c r="K1476" i="1"/>
  <c r="M178" i="1"/>
  <c r="K5659" i="1"/>
  <c r="M1470" i="1"/>
  <c r="K5035" i="1"/>
  <c r="M1459" i="1"/>
  <c r="K4374" i="1"/>
  <c r="M1454" i="1"/>
  <c r="K4372" i="1"/>
  <c r="M5027" i="1"/>
  <c r="K5026" i="1"/>
  <c r="M174" i="1"/>
  <c r="K1438" i="1"/>
  <c r="M5658" i="1"/>
  <c r="K1429" i="1"/>
  <c r="M5022" i="1"/>
  <c r="K5021" i="1"/>
  <c r="M171" i="1"/>
  <c r="K1422" i="1"/>
  <c r="M1416" i="1"/>
  <c r="K1411" i="1"/>
  <c r="M1406" i="1"/>
  <c r="K5280" i="1"/>
  <c r="M3925" i="1"/>
  <c r="K1398" i="1"/>
  <c r="M5881" i="1"/>
  <c r="K1391" i="1"/>
  <c r="M1384" i="1"/>
  <c r="K6112" i="1"/>
  <c r="M1380" i="1"/>
  <c r="K1375" i="1"/>
  <c r="M6110" i="1"/>
  <c r="K1369" i="1"/>
  <c r="M158" i="1"/>
  <c r="K4366" i="1"/>
  <c r="M1359" i="1"/>
  <c r="K3663" i="1"/>
  <c r="M3661" i="1"/>
  <c r="M5386" i="1"/>
  <c r="M1336" i="1"/>
  <c r="M4651" i="1"/>
  <c r="M5011" i="1"/>
  <c r="M150" i="1"/>
  <c r="M4049" i="1"/>
  <c r="M5648" i="1"/>
  <c r="M146" i="1"/>
  <c r="M5809" i="1"/>
  <c r="M1302" i="1"/>
  <c r="M4990" i="1"/>
  <c r="M137" i="1"/>
  <c r="M4645" i="1"/>
  <c r="M3651" i="1"/>
  <c r="M4353" i="1"/>
  <c r="M5289" i="1"/>
  <c r="M126" i="1"/>
  <c r="M4986" i="1"/>
  <c r="M1259" i="1"/>
  <c r="M1255" i="1"/>
  <c r="M4982" i="1"/>
  <c r="M5520" i="1"/>
  <c r="M4976" i="1"/>
  <c r="M1230" i="1"/>
  <c r="M1225" i="1"/>
  <c r="M4970" i="1"/>
  <c r="M1209" i="1"/>
  <c r="M735" i="1"/>
  <c r="M1200" i="1"/>
  <c r="M6157" i="1"/>
  <c r="M1183" i="1"/>
  <c r="K4681" i="1"/>
  <c r="K3123" i="1"/>
  <c r="K1926" i="1"/>
  <c r="K4424" i="1"/>
  <c r="K1911" i="1"/>
  <c r="K3745" i="1"/>
  <c r="K3197" i="1"/>
  <c r="K1895" i="1"/>
  <c r="K1889" i="1"/>
  <c r="K3275" i="1"/>
  <c r="K1877" i="1"/>
  <c r="K5920" i="1"/>
  <c r="K3194" i="1"/>
  <c r="K4591" i="1"/>
  <c r="K4416" i="1"/>
  <c r="K5916" i="1"/>
  <c r="K1836" i="1"/>
  <c r="K1829" i="1"/>
  <c r="K1819" i="1"/>
  <c r="K5781" i="1"/>
  <c r="K5608" i="1"/>
  <c r="K5779" i="1"/>
  <c r="K1799" i="1"/>
  <c r="K4210" i="1"/>
  <c r="K1786" i="1"/>
  <c r="K252" i="1"/>
  <c r="K1771" i="1"/>
  <c r="K3431" i="1"/>
  <c r="K3078" i="1"/>
  <c r="K5101" i="1"/>
  <c r="K1750" i="1"/>
  <c r="K1744" i="1"/>
  <c r="K4209" i="1"/>
  <c r="K239" i="1"/>
  <c r="K5673" i="1"/>
  <c r="K5909" i="1"/>
  <c r="K1725" i="1"/>
  <c r="K5282" i="1"/>
  <c r="K3703" i="1"/>
  <c r="K226" i="1"/>
  <c r="K1697" i="1"/>
  <c r="K4672" i="1"/>
  <c r="K5080" i="1"/>
  <c r="K6122" i="1"/>
  <c r="K6217" i="1"/>
  <c r="K6216" i="1"/>
  <c r="K215" i="1"/>
  <c r="K3692" i="1"/>
  <c r="K1640" i="1"/>
  <c r="K1638" i="1"/>
  <c r="K208" i="1"/>
  <c r="K1625" i="1"/>
  <c r="K3690" i="1"/>
  <c r="K202" i="1"/>
  <c r="K1607" i="1"/>
  <c r="K3585" i="1"/>
  <c r="K1599" i="1"/>
  <c r="K1590" i="1"/>
  <c r="K5059" i="1"/>
  <c r="K5053" i="1"/>
  <c r="K1570" i="1"/>
  <c r="K3114" i="1"/>
  <c r="K1556" i="1"/>
  <c r="K6201" i="1"/>
  <c r="K193" i="1"/>
  <c r="K4066" i="1"/>
  <c r="K1539" i="1"/>
  <c r="K1533" i="1"/>
  <c r="K6119" i="1"/>
  <c r="K3046" i="1"/>
  <c r="K1516" i="1"/>
  <c r="K3417" i="1"/>
  <c r="K3263" i="1"/>
  <c r="K6215" i="1"/>
  <c r="K159" i="1"/>
  <c r="K1348" i="1"/>
  <c r="K1340" i="1"/>
  <c r="K566" i="1"/>
  <c r="K5008" i="1"/>
  <c r="K1320" i="1"/>
  <c r="K4045" i="1"/>
  <c r="K4357" i="1"/>
  <c r="K3657" i="1"/>
  <c r="K1303" i="1"/>
  <c r="K4355" i="1"/>
  <c r="K5384" i="1"/>
  <c r="K1289" i="1"/>
  <c r="K1285" i="1"/>
  <c r="K3396" i="1"/>
  <c r="K129" i="1"/>
  <c r="K4036" i="1"/>
  <c r="K3167" i="1"/>
  <c r="K121" i="1"/>
  <c r="K118" i="1"/>
  <c r="K4352" i="1"/>
  <c r="K4977" i="1"/>
  <c r="K4351" i="1"/>
  <c r="M5596" i="1"/>
  <c r="M5787" i="1"/>
  <c r="M2247" i="1"/>
  <c r="M4456" i="1"/>
  <c r="M2234" i="1"/>
  <c r="M779" i="1"/>
  <c r="M2220" i="1"/>
  <c r="M318" i="1"/>
  <c r="M2210" i="1"/>
  <c r="M2201" i="1"/>
  <c r="M6023" i="1"/>
  <c r="M5167" i="1"/>
  <c r="M4262" i="1"/>
  <c r="M3470" i="1"/>
  <c r="M3056" i="1"/>
  <c r="M2172" i="1"/>
  <c r="M2166" i="1"/>
  <c r="M2159" i="1"/>
  <c r="M5162" i="1"/>
  <c r="M3214" i="1"/>
  <c r="M2140" i="1"/>
  <c r="M3286" i="1"/>
  <c r="M2125" i="1"/>
  <c r="M2113" i="1"/>
  <c r="M5484" i="1"/>
  <c r="M5157" i="1"/>
  <c r="M5155" i="1"/>
  <c r="M2075" i="1"/>
  <c r="M2067" i="1"/>
  <c r="M603" i="1"/>
  <c r="M2052" i="1"/>
  <c r="M4440" i="1"/>
  <c r="M2038" i="1"/>
  <c r="M5551" i="1"/>
  <c r="M298" i="1"/>
  <c r="M5544" i="1"/>
  <c r="M2029" i="1"/>
  <c r="M2017" i="1"/>
  <c r="M2008" i="1"/>
  <c r="M295" i="1"/>
  <c r="M5687" i="1"/>
  <c r="M4127" i="1"/>
  <c r="M3465" i="1"/>
  <c r="M2155" i="1"/>
  <c r="M2153" i="1"/>
  <c r="K1748" i="1"/>
  <c r="K3642" i="1"/>
  <c r="K719" i="1"/>
  <c r="K5861" i="1"/>
  <c r="K4852" i="1"/>
  <c r="K3391" i="1"/>
  <c r="K3633" i="1"/>
  <c r="K5268" i="1"/>
  <c r="K5260" i="1"/>
  <c r="K5858" i="1"/>
  <c r="K4010" i="1"/>
  <c r="K3387" i="1"/>
  <c r="K3105" i="1"/>
  <c r="K1111" i="1"/>
  <c r="K3253" i="1"/>
  <c r="K1097" i="1"/>
  <c r="K5641" i="1"/>
  <c r="K1089" i="1"/>
  <c r="K79" i="1"/>
  <c r="K1079" i="1"/>
  <c r="K78" i="1"/>
  <c r="K5768" i="1"/>
  <c r="K549" i="1"/>
  <c r="K5599" i="1"/>
  <c r="K5377" i="1"/>
  <c r="K3364" i="1"/>
  <c r="K4327" i="1"/>
  <c r="K1048" i="1"/>
  <c r="K67" i="1"/>
  <c r="K1038" i="1"/>
  <c r="K3995" i="1"/>
  <c r="K1035" i="1"/>
  <c r="K3990" i="1"/>
  <c r="K3989" i="1"/>
  <c r="K1023" i="1"/>
  <c r="K1015" i="1"/>
  <c r="K4921" i="1"/>
  <c r="K661" i="1"/>
  <c r="K5639" i="1"/>
  <c r="K3616" i="1"/>
  <c r="K3615" i="1"/>
  <c r="K3611" i="1"/>
  <c r="K6327" i="1"/>
  <c r="K5631" i="1"/>
  <c r="K973" i="1"/>
  <c r="K962" i="1"/>
  <c r="K4216" i="1"/>
  <c r="K43" i="1"/>
  <c r="K478" i="1"/>
  <c r="K937" i="1"/>
  <c r="K664" i="1"/>
  <c r="K922" i="1"/>
  <c r="K4903" i="1"/>
  <c r="K6230" i="1"/>
  <c r="K909" i="1"/>
  <c r="K33" i="1"/>
  <c r="K4899" i="1"/>
  <c r="K3974" i="1"/>
  <c r="K891" i="1"/>
  <c r="K884" i="1"/>
  <c r="K3973" i="1"/>
  <c r="K6065" i="1"/>
  <c r="K874" i="1"/>
  <c r="M6057" i="1"/>
  <c r="K5344" i="1"/>
  <c r="M5337" i="1"/>
  <c r="K872" i="1"/>
  <c r="M5327" i="1"/>
  <c r="K6045" i="1"/>
  <c r="M871" i="1"/>
  <c r="K17" i="1"/>
  <c r="M867" i="1"/>
  <c r="K4306" i="1"/>
  <c r="M4882" i="1"/>
  <c r="K4304" i="1"/>
  <c r="M856" i="1"/>
  <c r="K3237" i="1"/>
  <c r="M4567" i="1"/>
  <c r="K6042" i="1"/>
  <c r="M6094" i="1"/>
  <c r="K846" i="1"/>
  <c r="M4566" i="1"/>
  <c r="K842" i="1"/>
  <c r="M837" i="1"/>
  <c r="K605" i="1"/>
  <c r="K811" i="1"/>
  <c r="M5865" i="1"/>
  <c r="M1172" i="1"/>
  <c r="M1162" i="1"/>
  <c r="M6320" i="1"/>
  <c r="M519" i="1"/>
  <c r="M6195" i="1"/>
  <c r="M3638" i="1"/>
  <c r="M3637" i="1"/>
  <c r="K1139" i="1"/>
  <c r="M1134" i="1"/>
  <c r="M88" i="1"/>
  <c r="M493" i="1"/>
  <c r="M5262" i="1"/>
  <c r="M4951" i="1"/>
  <c r="K4949" i="1"/>
  <c r="M3073" i="1"/>
  <c r="K4947" i="1"/>
  <c r="M87" i="1"/>
  <c r="K5380" i="1"/>
  <c r="M4340" i="1"/>
  <c r="K3104" i="1"/>
  <c r="M4636" i="1"/>
  <c r="K1110" i="1"/>
  <c r="M1104" i="1"/>
  <c r="K4337" i="1"/>
  <c r="M1100" i="1"/>
  <c r="K3378" i="1"/>
  <c r="M82" i="1"/>
  <c r="K4634" i="1"/>
  <c r="M3375" i="1"/>
  <c r="K5508" i="1"/>
  <c r="M3628" i="1"/>
  <c r="K1084" i="1"/>
  <c r="M4631" i="1"/>
  <c r="K1078" i="1"/>
  <c r="M1073" i="1"/>
  <c r="K4336" i="1"/>
  <c r="M3369" i="1"/>
  <c r="K1068" i="1"/>
  <c r="M4628" i="1"/>
  <c r="K1060" i="1"/>
  <c r="M5600" i="1"/>
  <c r="K3252" i="1"/>
  <c r="M1052" i="1"/>
  <c r="K3250" i="1"/>
  <c r="M3365" i="1"/>
  <c r="K72" i="1"/>
  <c r="M5503" i="1"/>
  <c r="K5501" i="1"/>
  <c r="M68" i="1"/>
  <c r="K6027" i="1"/>
  <c r="M4623" i="1"/>
  <c r="K4280" i="1"/>
  <c r="M4325" i="1"/>
  <c r="K698" i="1"/>
  <c r="M541" i="1"/>
  <c r="K526" i="1"/>
  <c r="M751" i="1"/>
  <c r="K4622" i="1"/>
  <c r="M3992" i="1"/>
  <c r="K1033" i="1"/>
  <c r="M1031" i="1"/>
  <c r="K4927" i="1"/>
  <c r="M1025" i="1"/>
  <c r="K1022" i="1"/>
  <c r="M1019" i="1"/>
  <c r="K4320" i="1"/>
  <c r="M5640" i="1"/>
  <c r="K1010" i="1"/>
  <c r="M4319" i="1"/>
  <c r="K3988" i="1"/>
  <c r="M3356" i="1"/>
  <c r="K6191" i="1"/>
  <c r="M48" i="1"/>
  <c r="K5636" i="1"/>
  <c r="M4318" i="1"/>
  <c r="K3614" i="1"/>
  <c r="M990" i="1"/>
  <c r="K988" i="1"/>
  <c r="M984" i="1"/>
  <c r="K4918" i="1"/>
  <c r="M6155" i="1"/>
  <c r="K5847" i="1"/>
  <c r="M977" i="1"/>
  <c r="K972" i="1"/>
  <c r="M966" i="1"/>
  <c r="K961" i="1"/>
  <c r="M5373" i="1"/>
  <c r="K4215" i="1"/>
  <c r="M947" i="1"/>
  <c r="K6019" i="1"/>
  <c r="M4316" i="1"/>
  <c r="K3607" i="1"/>
  <c r="M939" i="1"/>
  <c r="K936" i="1"/>
  <c r="M4312" i="1"/>
  <c r="K552" i="1"/>
  <c r="M5836" i="1"/>
  <c r="K921" i="1"/>
  <c r="M3154" i="1"/>
  <c r="K4902" i="1"/>
  <c r="M5834" i="1"/>
  <c r="K913" i="1"/>
  <c r="M911" i="1"/>
  <c r="K5764" i="1"/>
  <c r="M4900" i="1"/>
  <c r="K32" i="1"/>
  <c r="M901" i="1"/>
  <c r="K25" i="1"/>
  <c r="M3238" i="1"/>
  <c r="K899" i="1"/>
  <c r="M892" i="1"/>
  <c r="K6097" i="1"/>
  <c r="M4892" i="1"/>
  <c r="K4890" i="1"/>
  <c r="M4885" i="1"/>
  <c r="K4308" i="1"/>
  <c r="M5366" i="1"/>
  <c r="K5363" i="1"/>
  <c r="M6061" i="1"/>
  <c r="K873" i="1"/>
  <c r="M5347" i="1"/>
  <c r="K6055" i="1"/>
  <c r="M5336" i="1"/>
  <c r="K6050" i="1"/>
  <c r="M5326" i="1"/>
  <c r="K5323" i="1"/>
  <c r="M6229" i="1"/>
  <c r="K5489" i="1"/>
  <c r="M16" i="1"/>
  <c r="K4305" i="1"/>
  <c r="M6343" i="1"/>
  <c r="K4879" i="1"/>
  <c r="M13" i="1"/>
  <c r="K855" i="1"/>
  <c r="M852" i="1"/>
  <c r="K4877" i="1"/>
  <c r="M848" i="1"/>
  <c r="K3601" i="1"/>
  <c r="M5315" i="1"/>
  <c r="K3968" i="1"/>
  <c r="M836" i="1"/>
  <c r="K604" i="1"/>
  <c r="M826" i="1"/>
  <c r="K717" i="1"/>
  <c r="M815" i="1"/>
  <c r="K3598" i="1"/>
  <c r="M3341" i="1"/>
  <c r="K3067" i="1"/>
  <c r="M5825" i="1"/>
  <c r="K3066" i="1"/>
  <c r="M5621" i="1"/>
  <c r="K4617" i="1"/>
  <c r="M797" i="1"/>
  <c r="K4863" i="1"/>
  <c r="M4" i="1"/>
  <c r="K4615" i="1"/>
  <c r="M3961" i="1"/>
  <c r="K5310" i="1"/>
  <c r="K5760" i="1"/>
  <c r="K4031" i="1"/>
  <c r="K1218" i="1"/>
  <c r="K584" i="1"/>
  <c r="K5286" i="1"/>
  <c r="K3648" i="1"/>
  <c r="K4964" i="1"/>
  <c r="K1186" i="1"/>
  <c r="K1175" i="1"/>
  <c r="K4017" i="1"/>
  <c r="K720" i="1"/>
  <c r="K1160" i="1"/>
  <c r="K5382" i="1"/>
  <c r="K746" i="1"/>
  <c r="K4957" i="1"/>
  <c r="K4954" i="1"/>
  <c r="K4227" i="1"/>
  <c r="K1129" i="1"/>
  <c r="K5272" i="1"/>
  <c r="K488" i="1"/>
  <c r="K1124" i="1"/>
  <c r="K4948" i="1"/>
  <c r="K6328" i="1"/>
  <c r="K546" i="1"/>
  <c r="K3931" i="1"/>
  <c r="K4339" i="1"/>
  <c r="K6362" i="1"/>
  <c r="K1095" i="1"/>
  <c r="K81" i="1"/>
  <c r="K5505" i="1"/>
  <c r="K1082" i="1"/>
  <c r="K4630" i="1"/>
  <c r="K4569" i="1"/>
  <c r="K1064" i="1"/>
  <c r="K6182" i="1"/>
  <c r="K4626" i="1"/>
  <c r="K73" i="1"/>
  <c r="K71" i="1"/>
  <c r="K70" i="1"/>
  <c r="K1045" i="1"/>
  <c r="K65" i="1"/>
  <c r="K1037" i="1"/>
  <c r="K4324" i="1"/>
  <c r="K593" i="1"/>
  <c r="K4931" i="1"/>
  <c r="K1026" i="1"/>
  <c r="K5852" i="1"/>
  <c r="K50" i="1"/>
  <c r="K4621" i="1"/>
  <c r="K3987" i="1"/>
  <c r="K996" i="1"/>
  <c r="K4220" i="1"/>
  <c r="K3612" i="1"/>
  <c r="K987" i="1"/>
  <c r="K4916" i="1"/>
  <c r="K5845" i="1"/>
  <c r="K5630" i="1"/>
  <c r="K959" i="1"/>
  <c r="K952" i="1"/>
  <c r="K5372" i="1"/>
  <c r="K5841" i="1"/>
  <c r="K933" i="1"/>
  <c r="K925" i="1"/>
  <c r="K39" i="1"/>
  <c r="K37" i="1"/>
  <c r="K36" i="1"/>
  <c r="K4817" i="1"/>
  <c r="K902" i="1"/>
  <c r="K5832" i="1"/>
  <c r="K895" i="1"/>
  <c r="K21" i="1"/>
  <c r="K4887" i="1"/>
  <c r="K6068" i="1"/>
  <c r="K5359" i="1"/>
  <c r="K5350" i="1"/>
  <c r="K6053" i="1"/>
  <c r="K6048" i="1"/>
  <c r="K5319" i="1"/>
  <c r="K4813" i="1"/>
  <c r="K640" i="1"/>
  <c r="K860" i="1"/>
  <c r="K853" i="1"/>
  <c r="K3602" i="1"/>
  <c r="K11" i="1"/>
  <c r="K4300" i="1"/>
  <c r="K4299" i="1"/>
  <c r="K3148" i="1"/>
  <c r="K4810" i="1"/>
  <c r="K8" i="1"/>
  <c r="K806" i="1"/>
  <c r="K6026" i="1"/>
  <c r="K742" i="1"/>
  <c r="K794" i="1"/>
  <c r="K788" i="1"/>
  <c r="K1138" i="1"/>
  <c r="K1132" i="1"/>
  <c r="K498" i="1"/>
  <c r="K5267" i="1"/>
  <c r="K3632" i="1"/>
  <c r="K6329" i="1"/>
  <c r="K5857" i="1"/>
  <c r="K1119" i="1"/>
  <c r="K3385" i="1"/>
  <c r="K1109" i="1"/>
  <c r="K5512" i="1"/>
  <c r="K83" i="1"/>
  <c r="K6008" i="1"/>
  <c r="K4003" i="1"/>
  <c r="K3374" i="1"/>
  <c r="K6100" i="1"/>
  <c r="K1070" i="1"/>
  <c r="K1067" i="1"/>
  <c r="K4823" i="1"/>
  <c r="K5807" i="1"/>
  <c r="K6074" i="1"/>
  <c r="K6099" i="1"/>
  <c r="K5500" i="1"/>
  <c r="K6233" i="1"/>
  <c r="M6231" i="1"/>
  <c r="K4326" i="1"/>
  <c r="M1041" i="1"/>
  <c r="K3997" i="1"/>
  <c r="M6220" i="1"/>
  <c r="K525" i="1"/>
  <c r="M5493" i="1"/>
  <c r="K1034" i="1"/>
  <c r="M55" i="1"/>
  <c r="K4934" i="1"/>
  <c r="M1030" i="1"/>
  <c r="K53" i="1"/>
  <c r="M1024" i="1"/>
  <c r="K5806" i="1"/>
  <c r="M1018" i="1"/>
  <c r="K1014" i="1"/>
  <c r="M1011" i="1"/>
  <c r="K1009" i="1"/>
  <c r="M1004" i="1"/>
  <c r="K3020" i="1"/>
  <c r="M3623" i="1"/>
  <c r="K5638" i="1"/>
  <c r="M3618" i="1"/>
  <c r="K3355" i="1"/>
  <c r="M3018" i="1"/>
  <c r="K3613" i="1"/>
  <c r="M3986" i="1"/>
  <c r="K4919" i="1"/>
  <c r="M5851" i="1"/>
  <c r="K3983" i="1"/>
  <c r="M980" i="1"/>
  <c r="K5846" i="1"/>
  <c r="M976" i="1"/>
  <c r="K971" i="1"/>
  <c r="M965" i="1"/>
  <c r="K45" i="1"/>
  <c r="M4912" i="1"/>
  <c r="K953" i="1"/>
  <c r="M5842" i="1"/>
  <c r="K6324" i="1"/>
  <c r="M3608" i="1"/>
  <c r="K4315" i="1"/>
  <c r="M4910" i="1"/>
  <c r="K935" i="1"/>
  <c r="M665" i="1"/>
  <c r="K5838" i="1"/>
  <c r="M5835" i="1"/>
  <c r="K4908" i="1"/>
  <c r="M3153" i="1"/>
  <c r="K918" i="1"/>
  <c r="M5833" i="1"/>
  <c r="K3605" i="1"/>
  <c r="M5765" i="1"/>
  <c r="K908" i="1"/>
  <c r="M3349" i="1"/>
  <c r="K31" i="1"/>
  <c r="M26" i="1"/>
  <c r="K4898" i="1"/>
  <c r="M3149" i="1"/>
  <c r="K4897" i="1"/>
  <c r="M4895" i="1"/>
  <c r="K890" i="1"/>
  <c r="M886" i="1"/>
  <c r="K4889" i="1"/>
  <c r="M878" i="1"/>
  <c r="K555" i="1"/>
  <c r="M6066" i="1"/>
  <c r="K5362" i="1"/>
  <c r="M5355" i="1"/>
  <c r="K6060" i="1"/>
  <c r="M5346" i="1"/>
  <c r="K5343" i="1"/>
  <c r="M6051" i="1"/>
  <c r="K5333" i="1"/>
  <c r="M6046" i="1"/>
  <c r="M495" i="1"/>
  <c r="M5264" i="1"/>
  <c r="M1123" i="1"/>
  <c r="M4637" i="1"/>
  <c r="M3389" i="1"/>
  <c r="M86" i="1"/>
  <c r="M3382" i="1"/>
  <c r="M1106" i="1"/>
  <c r="M1101" i="1"/>
  <c r="M5284" i="1"/>
  <c r="M3377" i="1"/>
  <c r="M4002" i="1"/>
  <c r="M1081" i="1"/>
  <c r="M1075" i="1"/>
  <c r="M3102" i="1"/>
  <c r="M5808" i="1"/>
  <c r="M4332" i="1"/>
  <c r="M4625" i="1"/>
  <c r="M3249" i="1"/>
  <c r="M3246" i="1"/>
  <c r="M3363" i="1"/>
  <c r="M1044" i="1"/>
  <c r="M5497" i="1"/>
  <c r="M60" i="1"/>
  <c r="M1036" i="1"/>
  <c r="M4224" i="1"/>
  <c r="M4930" i="1"/>
  <c r="M4321" i="1"/>
  <c r="M3161" i="1"/>
  <c r="M3358" i="1"/>
  <c r="M4620" i="1"/>
  <c r="M3357" i="1"/>
  <c r="M995" i="1"/>
  <c r="M4219" i="1"/>
  <c r="M991" i="1"/>
  <c r="M986" i="1"/>
  <c r="M982" i="1"/>
  <c r="M4914" i="1"/>
  <c r="M5843" i="1"/>
  <c r="M958" i="1"/>
  <c r="M951" i="1"/>
  <c r="M3352" i="1"/>
  <c r="M5840" i="1"/>
  <c r="M932" i="1"/>
  <c r="M924" i="1"/>
  <c r="M919" i="1"/>
  <c r="M916" i="1"/>
  <c r="M35" i="1"/>
  <c r="M905" i="1"/>
  <c r="M29" i="1"/>
  <c r="M24" i="1"/>
  <c r="M6188" i="1"/>
  <c r="M888" i="1"/>
  <c r="M4309" i="1"/>
  <c r="M5369" i="1"/>
  <c r="M5358" i="1"/>
  <c r="M6058" i="1"/>
  <c r="M5339" i="1"/>
  <c r="M5329" i="1"/>
  <c r="M5318" i="1"/>
  <c r="M4812" i="1"/>
  <c r="K5317" i="1"/>
  <c r="M864" i="1"/>
  <c r="K6342" i="1"/>
  <c r="M859" i="1"/>
  <c r="K4303" i="1"/>
  <c r="M6096" i="1"/>
  <c r="K3068" i="1"/>
  <c r="M849" i="1"/>
  <c r="K4618" i="1"/>
  <c r="M3236" i="1"/>
  <c r="K3344" i="1"/>
  <c r="M840" i="1"/>
  <c r="K835" i="1"/>
  <c r="M829" i="1"/>
  <c r="K5849" i="1"/>
  <c r="K598" i="1"/>
  <c r="K574" i="1"/>
  <c r="K561" i="1"/>
  <c r="K4307" i="1"/>
  <c r="K4884" i="1"/>
  <c r="K858" i="1"/>
  <c r="K6095" i="1"/>
  <c r="K3345" i="1"/>
  <c r="K10" i="1"/>
  <c r="K839" i="1"/>
  <c r="K825" i="1"/>
  <c r="M818" i="1"/>
  <c r="K814" i="1"/>
  <c r="M810" i="1"/>
  <c r="K3099" i="1"/>
  <c r="M3017" i="1"/>
  <c r="K7" i="1"/>
  <c r="M5828" i="1"/>
  <c r="K4294" i="1"/>
  <c r="M3927" i="1"/>
  <c r="M796" i="1"/>
  <c r="M793" i="1"/>
  <c r="M4872" i="1"/>
  <c r="L6146" i="1"/>
  <c r="L2991" i="1"/>
  <c r="L2986" i="1"/>
  <c r="L2981" i="1"/>
  <c r="L4198" i="1"/>
  <c r="L5251" i="1"/>
  <c r="L4195" i="1"/>
  <c r="L3091" i="1"/>
  <c r="L4807" i="1"/>
  <c r="L3903" i="1"/>
  <c r="L715" i="1"/>
  <c r="L4803" i="1"/>
  <c r="L3900" i="1"/>
  <c r="L3597" i="1"/>
  <c r="L451" i="1"/>
  <c r="L3086" i="1"/>
  <c r="L2932" i="1"/>
  <c r="L5247" i="1"/>
  <c r="L445" i="1"/>
  <c r="L4604" i="1"/>
  <c r="L2905" i="1"/>
  <c r="L3892" i="1"/>
  <c r="L3014" i="1"/>
  <c r="L4795" i="1"/>
  <c r="L4538" i="1"/>
  <c r="L4179" i="1"/>
  <c r="L5749" i="1"/>
  <c r="L2874" i="1"/>
  <c r="L3951" i="1"/>
  <c r="L659" i="1"/>
  <c r="L2854" i="1"/>
  <c r="L5244" i="1"/>
  <c r="L4865" i="1"/>
  <c r="L6036" i="1"/>
  <c r="L6307" i="1"/>
  <c r="L5595" i="1"/>
  <c r="L6337" i="1"/>
  <c r="L2807" i="1"/>
  <c r="L4165" i="1"/>
  <c r="L3574" i="1"/>
  <c r="L2779" i="1"/>
  <c r="L2771" i="1"/>
  <c r="L6299" i="1"/>
  <c r="L4788" i="1"/>
  <c r="L2736" i="1"/>
  <c r="L3868" i="1"/>
  <c r="L2715" i="1"/>
  <c r="L2708" i="1"/>
  <c r="L5216" i="1"/>
  <c r="L3322" i="1"/>
  <c r="L2673" i="1"/>
  <c r="L4772" i="1"/>
  <c r="L2657" i="1"/>
  <c r="L2649" i="1"/>
  <c r="L2640" i="1"/>
  <c r="L4752" i="1"/>
  <c r="L5438" i="1"/>
  <c r="L5714" i="1"/>
  <c r="L2592" i="1"/>
  <c r="L388" i="1"/>
  <c r="L5961" i="1"/>
  <c r="L3507" i="1"/>
  <c r="L3316" i="1"/>
  <c r="L2480" i="1"/>
  <c r="L2447" i="1"/>
  <c r="L5955" i="1"/>
  <c r="L2359" i="1"/>
  <c r="L3220" i="1"/>
  <c r="L502" i="1"/>
  <c r="L6024" i="1"/>
  <c r="L627" i="1"/>
  <c r="L1869" i="1"/>
  <c r="L4201" i="1"/>
  <c r="L2990" i="1"/>
  <c r="L5253" i="1"/>
  <c r="L4555" i="1"/>
  <c r="L2979" i="1"/>
  <c r="L5756" i="1"/>
  <c r="L6018" i="1"/>
  <c r="L3234" i="1"/>
  <c r="L2963" i="1"/>
  <c r="L457" i="1"/>
  <c r="L750" i="1"/>
  <c r="L713" i="1"/>
  <c r="L3899" i="1"/>
  <c r="L2944" i="1"/>
  <c r="L674" i="1"/>
  <c r="L2935" i="1"/>
  <c r="L2931" i="1"/>
  <c r="L3896" i="1"/>
  <c r="L2917" i="1"/>
  <c r="L2910" i="1"/>
  <c r="L6038" i="1"/>
  <c r="L3891" i="1"/>
  <c r="L443" i="1"/>
  <c r="L2899" i="1"/>
  <c r="L4537" i="1"/>
  <c r="L4178" i="1"/>
  <c r="L537" i="1"/>
  <c r="L4176" i="1"/>
  <c r="L5283" i="1"/>
  <c r="L2860" i="1"/>
  <c r="L2853" i="1"/>
  <c r="L5984" i="1"/>
  <c r="L6037" i="1"/>
  <c r="L5582" i="1"/>
  <c r="L2827" i="1"/>
  <c r="L6338" i="1"/>
  <c r="L2815" i="1"/>
  <c r="L2806" i="1"/>
  <c r="L2797" i="1"/>
  <c r="L2788" i="1"/>
  <c r="L4530" i="1"/>
  <c r="L2770" i="1"/>
  <c r="L6298" i="1"/>
  <c r="L2743" i="1"/>
  <c r="L3572" i="1"/>
  <c r="L6140" i="1"/>
  <c r="L4527" i="1"/>
  <c r="L3324" i="1"/>
  <c r="L4779" i="1"/>
  <c r="L2690" i="1"/>
  <c r="L407" i="1"/>
  <c r="L5464" i="1"/>
  <c r="L3854" i="1"/>
  <c r="L2648" i="1"/>
  <c r="L3553" i="1"/>
  <c r="L2629" i="1"/>
  <c r="L5437" i="1"/>
  <c r="L4738" i="1"/>
  <c r="L4730" i="1"/>
  <c r="L2575" i="1"/>
  <c r="L2562" i="1"/>
  <c r="L2533" i="1"/>
  <c r="L5401" i="1"/>
  <c r="L2478" i="1"/>
  <c r="L3491" i="1"/>
  <c r="L2405" i="1"/>
  <c r="L2358" i="1"/>
  <c r="L2309" i="1"/>
  <c r="L5597" i="1"/>
  <c r="L756" i="1"/>
  <c r="L5152" i="1"/>
  <c r="L1868" i="1"/>
  <c r="L6371" i="1"/>
  <c r="L2989" i="1"/>
  <c r="L2985" i="1"/>
  <c r="L4554" i="1"/>
  <c r="L4197" i="1"/>
  <c r="L466" i="1"/>
  <c r="L4194" i="1"/>
  <c r="L3958" i="1"/>
  <c r="L4806" i="1"/>
  <c r="L6001" i="1"/>
  <c r="L455" i="1"/>
  <c r="L683" i="1"/>
  <c r="L4277" i="1"/>
  <c r="L2943" i="1"/>
  <c r="L3088" i="1"/>
  <c r="L4550" i="1"/>
  <c r="L5589" i="1"/>
  <c r="L2926" i="1"/>
  <c r="L2916" i="1"/>
  <c r="L507" i="1"/>
  <c r="L5246" i="1"/>
  <c r="L3890" i="1"/>
  <c r="L442" i="1"/>
  <c r="L2898" i="1"/>
  <c r="L558" i="1"/>
  <c r="L5988" i="1"/>
  <c r="L536" i="1"/>
  <c r="L4534" i="1"/>
  <c r="L774" i="1"/>
  <c r="L5987" i="1"/>
  <c r="L564" i="1"/>
  <c r="L2843" i="1"/>
  <c r="L5583" i="1"/>
  <c r="L5581" i="1"/>
  <c r="L6306" i="1"/>
  <c r="L5976" i="1"/>
  <c r="L5973" i="1"/>
  <c r="L4167" i="1"/>
  <c r="L761" i="1"/>
  <c r="L5237" i="1"/>
  <c r="L5576" i="1"/>
  <c r="L2768" i="1"/>
  <c r="L415" i="1"/>
  <c r="L2742" i="1"/>
  <c r="L5222" i="1"/>
  <c r="L2731" i="1"/>
  <c r="L2713" i="1"/>
  <c r="L5468" i="1"/>
  <c r="L5741" i="1"/>
  <c r="L2689" i="1"/>
  <c r="L2671" i="1"/>
  <c r="L5463" i="1"/>
  <c r="L3559" i="1"/>
  <c r="L4763" i="1"/>
  <c r="L3844" i="1"/>
  <c r="L3549" i="1"/>
  <c r="L5436" i="1"/>
  <c r="L3825" i="1"/>
  <c r="L5422" i="1"/>
  <c r="L4500" i="1"/>
  <c r="L2560" i="1"/>
  <c r="L3135" i="1"/>
  <c r="L3503" i="1"/>
  <c r="L2477" i="1"/>
  <c r="L3490" i="1"/>
  <c r="L4561" i="1"/>
  <c r="L348" i="1"/>
  <c r="L3296" i="1"/>
  <c r="L4458" i="1"/>
  <c r="L548" i="1"/>
  <c r="L4439" i="1"/>
  <c r="L5917" i="1"/>
  <c r="K804" i="1"/>
  <c r="K3966" i="1"/>
  <c r="K3963" i="1"/>
  <c r="K5620" i="1"/>
  <c r="L5257" i="1"/>
  <c r="L6211" i="1"/>
  <c r="L2984" i="1"/>
  <c r="L5619" i="1"/>
  <c r="L2978" i="1"/>
  <c r="L2971" i="1"/>
  <c r="L6187" i="1"/>
  <c r="L3090" i="1"/>
  <c r="L4805" i="1"/>
  <c r="L3145" i="1"/>
  <c r="L2959" i="1"/>
  <c r="L4192" i="1"/>
  <c r="L3898" i="1"/>
  <c r="L2942" i="1"/>
  <c r="L2937" i="1"/>
  <c r="L3592" i="1"/>
  <c r="L4276" i="1"/>
  <c r="L2925" i="1"/>
  <c r="L6151" i="1"/>
  <c r="L4868" i="1"/>
  <c r="L5801" i="1"/>
  <c r="L5618" i="1"/>
  <c r="L560" i="1"/>
  <c r="L4794" i="1"/>
  <c r="L3083" i="1"/>
  <c r="L4536" i="1"/>
  <c r="L4603" i="1"/>
  <c r="L3881" i="1"/>
  <c r="L643" i="1"/>
  <c r="L2859" i="1"/>
  <c r="L4174" i="1"/>
  <c r="L5746" i="1"/>
  <c r="L5981" i="1"/>
  <c r="L3876" i="1"/>
  <c r="L5979" i="1"/>
  <c r="L2821" i="1"/>
  <c r="L5972" i="1"/>
  <c r="L2805" i="1"/>
  <c r="L426" i="1"/>
  <c r="L5236" i="1"/>
  <c r="L6302" i="1"/>
  <c r="L417" i="1"/>
  <c r="L2757" i="1"/>
  <c r="L677" i="1"/>
  <c r="L5221" i="1"/>
  <c r="L2730" i="1"/>
  <c r="L5965" i="1"/>
  <c r="L5745" i="1"/>
  <c r="L2701" i="1"/>
  <c r="L2688" i="1"/>
  <c r="L2670" i="1"/>
  <c r="L5736" i="1"/>
  <c r="L3558" i="1"/>
  <c r="L5454" i="1"/>
  <c r="L5727" i="1"/>
  <c r="L4750" i="1"/>
  <c r="L5718" i="1"/>
  <c r="L2602" i="1"/>
  <c r="L5421" i="1"/>
  <c r="L3521" i="1"/>
  <c r="L2554" i="1"/>
  <c r="L2532" i="1"/>
  <c r="L3310" i="1"/>
  <c r="L5572" i="1"/>
  <c r="L785" i="1"/>
  <c r="L4717" i="1"/>
  <c r="L3791" i="1"/>
  <c r="L2307" i="1"/>
  <c r="L2245" i="1"/>
  <c r="L5937" i="1"/>
  <c r="L5150" i="1"/>
  <c r="L6124" i="1"/>
  <c r="L6005" i="1"/>
  <c r="L2988" i="1"/>
  <c r="L2983" i="1"/>
  <c r="L4610" i="1"/>
  <c r="L2977" i="1"/>
  <c r="L2970" i="1"/>
  <c r="L2966" i="1"/>
  <c r="L3918" i="1"/>
  <c r="L4278" i="1"/>
  <c r="L3089" i="1"/>
  <c r="L2958" i="1"/>
  <c r="L3956" i="1"/>
  <c r="L452" i="1"/>
  <c r="L3596" i="1"/>
  <c r="L4552" i="1"/>
  <c r="L3000" i="1"/>
  <c r="L5999" i="1"/>
  <c r="L4548" i="1"/>
  <c r="L2914" i="1"/>
  <c r="L3015" i="1"/>
  <c r="L4545" i="1"/>
  <c r="L6091" i="1"/>
  <c r="L3889" i="1"/>
  <c r="L440" i="1"/>
  <c r="L2888" i="1"/>
  <c r="L3888" i="1"/>
  <c r="L437" i="1"/>
  <c r="L436" i="1"/>
  <c r="L2867" i="1"/>
  <c r="L5616" i="1"/>
  <c r="L2852" i="1"/>
  <c r="L3877" i="1"/>
  <c r="L4563" i="1"/>
  <c r="L2830" i="1"/>
  <c r="L6305" i="1"/>
  <c r="L2819" i="1"/>
  <c r="L3874" i="1"/>
  <c r="L4531" i="1"/>
  <c r="L6218" i="1"/>
  <c r="L2787" i="1"/>
  <c r="L6301" i="1"/>
  <c r="L2766" i="1"/>
  <c r="L2756" i="1"/>
  <c r="L5229" i="1"/>
  <c r="L2735" i="1"/>
  <c r="L2728" i="1"/>
  <c r="L5964" i="1"/>
  <c r="L2707" i="1"/>
  <c r="L4778" i="1"/>
  <c r="L4520" i="1"/>
  <c r="L2669" i="1"/>
  <c r="L3858" i="1"/>
  <c r="L4516" i="1"/>
  <c r="L4762" i="1"/>
  <c r="L4513" i="1"/>
  <c r="L3837" i="1"/>
  <c r="L4744" i="1"/>
  <c r="L4736" i="1"/>
  <c r="L5708" i="1"/>
  <c r="L2574" i="1"/>
  <c r="L2553" i="1"/>
  <c r="L3321" i="1"/>
  <c r="L3502" i="1"/>
  <c r="L554" i="1"/>
  <c r="L6369" i="1"/>
  <c r="L6381" i="1"/>
  <c r="L2357" i="1"/>
  <c r="L2298" i="1"/>
  <c r="L323" i="1"/>
  <c r="L576" i="1"/>
  <c r="L6334" i="1"/>
  <c r="L1833" i="1"/>
  <c r="M824" i="1"/>
  <c r="K821" i="1"/>
  <c r="M812" i="1"/>
  <c r="K4851" i="1"/>
  <c r="M3340" i="1"/>
  <c r="K3098" i="1"/>
  <c r="M4297" i="1"/>
  <c r="K5312" i="1"/>
  <c r="M803" i="1"/>
  <c r="K4213" i="1"/>
  <c r="M3009" i="1"/>
  <c r="K3065" i="1"/>
  <c r="M3" i="1"/>
  <c r="K4613" i="1"/>
  <c r="M3095" i="1"/>
  <c r="K4874" i="1"/>
  <c r="L6312" i="1"/>
  <c r="L6004" i="1"/>
  <c r="L2982" i="1"/>
  <c r="L3146" i="1"/>
  <c r="L2976" i="1"/>
  <c r="L3920" i="1"/>
  <c r="L4808" i="1"/>
  <c r="L3917" i="1"/>
  <c r="L2962" i="1"/>
  <c r="L3233" i="1"/>
  <c r="L4608" i="1"/>
  <c r="L453" i="1"/>
  <c r="L2950" i="1"/>
  <c r="L3036" i="1"/>
  <c r="L3897" i="1"/>
  <c r="L448" i="1"/>
  <c r="L5588" i="1"/>
  <c r="L2924" i="1"/>
  <c r="L2913" i="1"/>
  <c r="L5995" i="1"/>
  <c r="L4544" i="1"/>
  <c r="L6311" i="1"/>
  <c r="L4799" i="1"/>
  <c r="L2897" i="1"/>
  <c r="L2887" i="1"/>
  <c r="L3887" i="1"/>
  <c r="L4177" i="1"/>
  <c r="L2873" i="1"/>
  <c r="L3336" i="1"/>
  <c r="L435" i="1"/>
  <c r="L2851" i="1"/>
  <c r="L2842" i="1"/>
  <c r="L4602" i="1"/>
  <c r="L5472" i="1"/>
  <c r="L5978" i="1"/>
  <c r="L5975" i="1"/>
  <c r="L5971" i="1"/>
  <c r="L2803" i="1"/>
  <c r="L2796" i="1"/>
  <c r="L422" i="1"/>
  <c r="L2778" i="1"/>
  <c r="L2764" i="1"/>
  <c r="L4791" i="1"/>
  <c r="L6297" i="1"/>
  <c r="L6141" i="1"/>
  <c r="L2727" i="1"/>
  <c r="L2711" i="1"/>
  <c r="L2706" i="1"/>
  <c r="L4163" i="1"/>
  <c r="L2687" i="1"/>
  <c r="L4775" i="1"/>
  <c r="L2662" i="1"/>
  <c r="L2654" i="1"/>
  <c r="L2645" i="1"/>
  <c r="L2636" i="1"/>
  <c r="L2626" i="1"/>
  <c r="L3831" i="1"/>
  <c r="L5428" i="1"/>
  <c r="L4268" i="1"/>
  <c r="L3520" i="1"/>
  <c r="L2551" i="1"/>
  <c r="L2521" i="1"/>
  <c r="L2499" i="1"/>
  <c r="L553" i="1"/>
  <c r="L361" i="1"/>
  <c r="L6282" i="1"/>
  <c r="L5193" i="1"/>
  <c r="L4474" i="1"/>
  <c r="L2244" i="1"/>
  <c r="L2181" i="1"/>
  <c r="L5547" i="1"/>
  <c r="L5911" i="1"/>
  <c r="M3064" i="1"/>
  <c r="M791" i="1"/>
  <c r="L5256" i="1"/>
  <c r="L6341" i="1"/>
  <c r="L6179" i="1"/>
  <c r="L472" i="1"/>
  <c r="L3094" i="1"/>
  <c r="L2969" i="1"/>
  <c r="L703" i="1"/>
  <c r="L464" i="1"/>
  <c r="L3910" i="1"/>
  <c r="L4850" i="1"/>
  <c r="L2957" i="1"/>
  <c r="L2953" i="1"/>
  <c r="L2949" i="1"/>
  <c r="L509" i="1"/>
  <c r="L3594" i="1"/>
  <c r="L3085" i="1"/>
  <c r="L6353" i="1"/>
  <c r="L2923" i="1"/>
  <c r="L5997" i="1"/>
  <c r="L512" i="1"/>
  <c r="L4543" i="1"/>
  <c r="L4181" i="1"/>
  <c r="L3230" i="1"/>
  <c r="L5245" i="1"/>
  <c r="L5990" i="1"/>
  <c r="L3886" i="1"/>
  <c r="L2882" i="1"/>
  <c r="L2871" i="1"/>
  <c r="L4271" i="1"/>
  <c r="L4270" i="1"/>
  <c r="L2849" i="1"/>
  <c r="L2841" i="1"/>
  <c r="L5303" i="1"/>
  <c r="L5471" i="1"/>
  <c r="L6304" i="1"/>
  <c r="L2818" i="1"/>
  <c r="L430" i="1"/>
  <c r="L2801" i="1"/>
  <c r="L424" i="1"/>
  <c r="L5235" i="1"/>
  <c r="L2776" i="1"/>
  <c r="L642" i="1"/>
  <c r="L2755" i="1"/>
  <c r="L6296" i="1"/>
  <c r="L5220" i="1"/>
  <c r="L6035" i="1"/>
  <c r="L4784" i="1"/>
  <c r="L2705" i="1"/>
  <c r="L4162" i="1"/>
  <c r="L2686" i="1"/>
  <c r="L5467" i="1"/>
  <c r="L2661" i="1"/>
  <c r="L2653" i="1"/>
  <c r="L3555" i="1"/>
  <c r="L5447" i="1"/>
  <c r="L2625" i="1"/>
  <c r="L2616" i="1"/>
  <c r="L5427" i="1"/>
  <c r="L4502" i="1"/>
  <c r="L387" i="1"/>
  <c r="L2550" i="1"/>
  <c r="L2520" i="1"/>
  <c r="L379" i="1"/>
  <c r="L2474" i="1"/>
  <c r="L2438" i="1"/>
  <c r="L352" i="1"/>
  <c r="L5192" i="1"/>
  <c r="L337" i="1"/>
  <c r="L322" i="1"/>
  <c r="L4258" i="1"/>
  <c r="L290" i="1"/>
  <c r="L6331" i="1"/>
  <c r="K4871" i="1"/>
  <c r="L2995" i="1"/>
  <c r="L2987" i="1"/>
  <c r="L6178" i="1"/>
  <c r="L6209" i="1"/>
  <c r="L2975" i="1"/>
  <c r="L4809" i="1"/>
  <c r="L465" i="1"/>
  <c r="L3916" i="1"/>
  <c r="L3909" i="1"/>
  <c r="L479" i="1"/>
  <c r="L4804" i="1"/>
  <c r="L2952" i="1"/>
  <c r="L4605" i="1"/>
  <c r="L630" i="1"/>
  <c r="L450" i="1"/>
  <c r="L2934" i="1"/>
  <c r="L2929" i="1"/>
  <c r="L2922" i="1"/>
  <c r="L3232" i="1"/>
  <c r="L2909" i="1"/>
  <c r="L4182" i="1"/>
  <c r="L3953" i="1"/>
  <c r="L5992" i="1"/>
  <c r="L2896" i="1"/>
  <c r="L5989" i="1"/>
  <c r="L4273" i="1"/>
  <c r="L2880" i="1"/>
  <c r="L3880" i="1"/>
  <c r="L2866" i="1"/>
  <c r="L5473" i="1"/>
  <c r="L4292" i="1"/>
  <c r="L5584" i="1"/>
  <c r="L3576" i="1"/>
  <c r="L6339" i="1"/>
  <c r="L5762" i="1"/>
  <c r="L4846" i="1"/>
  <c r="L5970" i="1"/>
  <c r="L5239" i="1"/>
  <c r="L741" i="1"/>
  <c r="L2786" i="1"/>
  <c r="L5968" i="1"/>
  <c r="L2763" i="1"/>
  <c r="L2754" i="1"/>
  <c r="L5227" i="1"/>
  <c r="L5219" i="1"/>
  <c r="L2725" i="1"/>
  <c r="L4783" i="1"/>
  <c r="L3567" i="1"/>
  <c r="L5300" i="1"/>
  <c r="L2685" i="1"/>
  <c r="L5466" i="1"/>
  <c r="L5462" i="1"/>
  <c r="L4766" i="1"/>
  <c r="L3847" i="1"/>
  <c r="L4755" i="1"/>
  <c r="L5441" i="1"/>
  <c r="L2612" i="1"/>
  <c r="L4735" i="1"/>
  <c r="L389" i="1"/>
  <c r="L4499" i="1"/>
  <c r="L2549" i="1"/>
  <c r="L2519" i="1"/>
  <c r="L539" i="1"/>
  <c r="L594" i="1"/>
  <c r="L6286" i="1"/>
  <c r="L3481" i="1"/>
  <c r="L5191" i="1"/>
  <c r="L2297" i="1"/>
  <c r="L321" i="1"/>
  <c r="L505" i="1"/>
  <c r="L5540" i="1"/>
  <c r="L787" i="1"/>
  <c r="L792" i="1"/>
  <c r="L5" i="1"/>
  <c r="L5821" i="1"/>
  <c r="L4295" i="1"/>
  <c r="L6007" i="1"/>
  <c r="L4875" i="1"/>
  <c r="L817" i="1"/>
  <c r="L828" i="1"/>
  <c r="L839" i="1"/>
  <c r="L10" i="1"/>
  <c r="L3345" i="1"/>
  <c r="L6095" i="1"/>
  <c r="L858" i="1"/>
  <c r="L4884" i="1"/>
  <c r="L4307" i="1"/>
  <c r="L561" i="1"/>
  <c r="L5328" i="1"/>
  <c r="L5338" i="1"/>
  <c r="L5349" i="1"/>
  <c r="L6062" i="1"/>
  <c r="L5368" i="1"/>
  <c r="L880" i="1"/>
  <c r="L887" i="1"/>
  <c r="L894" i="1"/>
  <c r="L23" i="1"/>
  <c r="L28" i="1"/>
  <c r="L3976" i="1"/>
  <c r="L5766" i="1"/>
  <c r="L3606" i="1"/>
  <c r="L3157" i="1"/>
  <c r="L41" i="1"/>
  <c r="L931" i="1"/>
  <c r="L940" i="1"/>
  <c r="L3979" i="1"/>
  <c r="L950" i="1"/>
  <c r="L957" i="1"/>
  <c r="L5629" i="1"/>
  <c r="L5844" i="1"/>
  <c r="L981" i="1"/>
  <c r="L633" i="1"/>
  <c r="L3071" i="1"/>
  <c r="L4218" i="1"/>
  <c r="L994" i="1"/>
  <c r="L999" i="1"/>
  <c r="L1005" i="1"/>
  <c r="L5805" i="1"/>
  <c r="L2999" i="1"/>
  <c r="L4923" i="1"/>
  <c r="L4929" i="1"/>
  <c r="L57" i="1"/>
  <c r="L4323" i="1"/>
  <c r="L542" i="1"/>
  <c r="L64" i="1"/>
  <c r="L1043" i="1"/>
  <c r="L3362" i="1"/>
  <c r="L4937" i="1"/>
  <c r="L5376" i="1"/>
  <c r="L1054" i="1"/>
  <c r="L5601" i="1"/>
  <c r="L3367" i="1"/>
  <c r="L4000" i="1"/>
  <c r="L5855" i="1"/>
  <c r="L6102" i="1"/>
  <c r="L1086" i="1"/>
  <c r="L3376" i="1"/>
  <c r="L3629" i="1"/>
  <c r="L5602" i="1"/>
  <c r="L4338" i="1"/>
  <c r="L771" i="1"/>
  <c r="L1115" i="1"/>
  <c r="L4008" i="1"/>
  <c r="L1121" i="1"/>
  <c r="L4016" i="1"/>
  <c r="L487" i="1"/>
  <c r="L5271" i="1"/>
  <c r="L1127" i="1"/>
  <c r="L4342" i="1"/>
  <c r="L6194" i="1"/>
  <c r="L91" i="1"/>
  <c r="L1155" i="1"/>
  <c r="L6319" i="1"/>
  <c r="L98" i="1"/>
  <c r="L1164" i="1"/>
  <c r="L5864" i="1"/>
  <c r="L4872" i="1"/>
  <c r="L793" i="1"/>
  <c r="L796" i="1"/>
  <c r="L3927" i="1"/>
  <c r="L5828" i="1"/>
  <c r="L3017" i="1"/>
  <c r="L810" i="1"/>
  <c r="L818" i="1"/>
  <c r="L829" i="1"/>
  <c r="L840" i="1"/>
  <c r="L3236" i="1"/>
  <c r="L849" i="1"/>
  <c r="L6096" i="1"/>
  <c r="L859" i="1"/>
  <c r="L864" i="1"/>
  <c r="L4812" i="1"/>
  <c r="L5318" i="1"/>
  <c r="L5329" i="1"/>
  <c r="L5339" i="1"/>
  <c r="L6058" i="1"/>
  <c r="L5358" i="1"/>
  <c r="L5369" i="1"/>
  <c r="L4309" i="1"/>
  <c r="L888" i="1"/>
  <c r="L6188" i="1"/>
  <c r="L24" i="1"/>
  <c r="L29" i="1"/>
  <c r="L905" i="1"/>
  <c r="L35" i="1"/>
  <c r="L916" i="1"/>
  <c r="L919" i="1"/>
  <c r="L924" i="1"/>
  <c r="L932" i="1"/>
  <c r="L5840" i="1"/>
  <c r="L3352" i="1"/>
  <c r="L951" i="1"/>
  <c r="L958" i="1"/>
  <c r="L5843" i="1"/>
  <c r="L4914" i="1"/>
  <c r="L982" i="1"/>
  <c r="L986" i="1"/>
  <c r="L991" i="1"/>
  <c r="L4219" i="1"/>
  <c r="L995" i="1"/>
  <c r="L3357" i="1"/>
  <c r="L4620" i="1"/>
  <c r="L3358" i="1"/>
  <c r="L3161" i="1"/>
  <c r="L4321" i="1"/>
  <c r="L4930" i="1"/>
  <c r="L4224" i="1"/>
  <c r="L1036" i="1"/>
  <c r="L60" i="1"/>
  <c r="L5497" i="1"/>
  <c r="L1044" i="1"/>
  <c r="L3363" i="1"/>
  <c r="L3246" i="1"/>
  <c r="L3249" i="1"/>
  <c r="L4625" i="1"/>
  <c r="L4332" i="1"/>
  <c r="L5808" i="1"/>
  <c r="L3102" i="1"/>
  <c r="L1075" i="1"/>
  <c r="L1081" i="1"/>
  <c r="L4002" i="1"/>
  <c r="L3377" i="1"/>
  <c r="L5284" i="1"/>
  <c r="L1101" i="1"/>
  <c r="L1106" i="1"/>
  <c r="L3382" i="1"/>
  <c r="L86" i="1"/>
  <c r="L3389" i="1"/>
  <c r="L4637" i="1"/>
  <c r="L1123" i="1"/>
  <c r="L5264" i="1"/>
  <c r="L495" i="1"/>
  <c r="L1128" i="1"/>
  <c r="L1136" i="1"/>
  <c r="L6235" i="1"/>
  <c r="L1149" i="1"/>
  <c r="L94" i="1"/>
  <c r="L3393" i="1"/>
  <c r="L788" i="1"/>
  <c r="L794" i="1"/>
  <c r="L742" i="1"/>
  <c r="L6026" i="1"/>
  <c r="L806" i="1"/>
  <c r="L8" i="1"/>
  <c r="L4810" i="1"/>
  <c r="L3148" i="1"/>
  <c r="L4299" i="1"/>
  <c r="L4300" i="1"/>
  <c r="L11" i="1"/>
  <c r="L3602" i="1"/>
  <c r="L853" i="1"/>
  <c r="L860" i="1"/>
  <c r="L640" i="1"/>
  <c r="L4813" i="1"/>
  <c r="L5319" i="1"/>
  <c r="L6048" i="1"/>
  <c r="L6053" i="1"/>
  <c r="L5350" i="1"/>
  <c r="L5359" i="1"/>
  <c r="L6068" i="1"/>
  <c r="L4887" i="1"/>
  <c r="L21" i="1"/>
  <c r="L895" i="1"/>
  <c r="L5832" i="1"/>
  <c r="L902" i="1"/>
  <c r="L4817" i="1"/>
  <c r="L36" i="1"/>
  <c r="L37" i="1"/>
  <c r="L39" i="1"/>
  <c r="L925" i="1"/>
  <c r="L933" i="1"/>
  <c r="L5841" i="1"/>
  <c r="L5372" i="1"/>
  <c r="L952" i="1"/>
  <c r="L959" i="1"/>
  <c r="L5630" i="1"/>
  <c r="L5845" i="1"/>
  <c r="L4916" i="1"/>
  <c r="L987" i="1"/>
  <c r="L3612" i="1"/>
  <c r="L4220" i="1"/>
  <c r="L996" i="1"/>
  <c r="L3987" i="1"/>
  <c r="L4621" i="1"/>
  <c r="L50" i="1"/>
  <c r="L5852" i="1"/>
  <c r="L1026" i="1"/>
  <c r="L4931" i="1"/>
  <c r="L593" i="1"/>
  <c r="L4324" i="1"/>
  <c r="L1037" i="1"/>
  <c r="L65" i="1"/>
  <c r="L1045" i="1"/>
  <c r="L70" i="1"/>
  <c r="L71" i="1"/>
  <c r="L73" i="1"/>
  <c r="L4626" i="1"/>
  <c r="L6182" i="1"/>
  <c r="L1064" i="1"/>
  <c r="L4569" i="1"/>
  <c r="L4630" i="1"/>
  <c r="L1082" i="1"/>
  <c r="L5505" i="1"/>
  <c r="L81" i="1"/>
  <c r="L1095" i="1"/>
  <c r="L6362" i="1"/>
  <c r="L4339" i="1"/>
  <c r="L3931" i="1"/>
  <c r="L546" i="1"/>
  <c r="L6328" i="1"/>
  <c r="L4948" i="1"/>
  <c r="L1124" i="1"/>
  <c r="L488" i="1"/>
  <c r="L5272" i="1"/>
  <c r="L1129" i="1"/>
  <c r="L4227" i="1"/>
  <c r="L4954" i="1"/>
  <c r="L4957" i="1"/>
  <c r="L746" i="1"/>
  <c r="L5382" i="1"/>
  <c r="L1160" i="1"/>
  <c r="L720" i="1"/>
  <c r="L4017" i="1"/>
  <c r="L4873" i="1"/>
  <c r="L784" i="1"/>
  <c r="L3007" i="1"/>
  <c r="L798" i="1"/>
  <c r="L3096" i="1"/>
  <c r="L3097" i="1"/>
  <c r="L9" i="1"/>
  <c r="L819" i="1"/>
  <c r="L830" i="1"/>
  <c r="L3967" i="1"/>
  <c r="L843" i="1"/>
  <c r="L3346" i="1"/>
  <c r="L854" i="1"/>
  <c r="L861" i="1"/>
  <c r="L865" i="1"/>
  <c r="L4814" i="1"/>
  <c r="L6043" i="1"/>
  <c r="L5330" i="1"/>
  <c r="L5340" i="1"/>
  <c r="L5351" i="1"/>
  <c r="L6063" i="1"/>
  <c r="L5370" i="1"/>
  <c r="L881" i="1"/>
  <c r="L5830" i="1"/>
  <c r="L4310" i="1"/>
  <c r="L3150" i="1"/>
  <c r="L30" i="1"/>
  <c r="L906" i="1"/>
  <c r="L3351" i="1"/>
  <c r="L6344" i="1"/>
  <c r="L4905" i="1"/>
  <c r="L926" i="1"/>
  <c r="L42" i="1"/>
  <c r="L941" i="1"/>
  <c r="L4317" i="1"/>
  <c r="L595" i="1"/>
  <c r="L5490" i="1"/>
  <c r="L967" i="1"/>
  <c r="L3981" i="1"/>
  <c r="L3982" i="1"/>
  <c r="L3984" i="1"/>
  <c r="L5632" i="1"/>
  <c r="L4221" i="1"/>
  <c r="L997" i="1"/>
  <c r="L1000" i="1"/>
  <c r="L1006" i="1"/>
  <c r="L5278" i="1"/>
  <c r="L1021" i="1"/>
  <c r="L4924" i="1"/>
  <c r="L1032" i="1"/>
  <c r="L6071" i="1"/>
  <c r="L3994" i="1"/>
  <c r="L5494" i="1"/>
  <c r="L5498" i="1"/>
  <c r="L1046" i="1"/>
  <c r="L631" i="1"/>
  <c r="L3247" i="1"/>
  <c r="L4330" i="1"/>
  <c r="L789" i="1"/>
  <c r="L2" i="1"/>
  <c r="L6" i="1"/>
  <c r="L799" i="1"/>
  <c r="L6039" i="1"/>
  <c r="L4564" i="1"/>
  <c r="L4876" i="1"/>
  <c r="L820" i="1"/>
  <c r="L831" i="1"/>
  <c r="L4301" i="1"/>
  <c r="L844" i="1"/>
  <c r="L850" i="1"/>
  <c r="L3972" i="1"/>
  <c r="L862" i="1"/>
  <c r="L5622" i="1"/>
  <c r="L4815" i="1"/>
  <c r="L5320" i="1"/>
  <c r="L5331" i="1"/>
  <c r="L5341" i="1"/>
  <c r="L6059" i="1"/>
  <c r="L5360" i="1"/>
  <c r="L5371" i="1"/>
  <c r="L882" i="1"/>
  <c r="L5831" i="1"/>
  <c r="L896" i="1"/>
  <c r="L3239" i="1"/>
  <c r="L903" i="1"/>
  <c r="L5763" i="1"/>
  <c r="L3604" i="1"/>
  <c r="L5627" i="1"/>
  <c r="L4906" i="1"/>
  <c r="L927" i="1"/>
  <c r="L4313" i="1"/>
  <c r="L942" i="1"/>
  <c r="L946" i="1"/>
  <c r="L596" i="1"/>
  <c r="L44" i="1"/>
  <c r="L968" i="1"/>
  <c r="L4915" i="1"/>
  <c r="L5848" i="1"/>
  <c r="L3985" i="1"/>
  <c r="L5374" i="1"/>
  <c r="L4222" i="1"/>
  <c r="L3619" i="1"/>
  <c r="L3624" i="1"/>
  <c r="L4822" i="1"/>
  <c r="L3101" i="1"/>
  <c r="L5492" i="1"/>
  <c r="L4925" i="1"/>
  <c r="L4932" i="1"/>
  <c r="L4935" i="1"/>
  <c r="L523" i="1"/>
  <c r="L61" i="1"/>
  <c r="L66" i="1"/>
  <c r="L1047" i="1"/>
  <c r="L678" i="1"/>
  <c r="L3929" i="1"/>
  <c r="L5854" i="1"/>
  <c r="L1056" i="1"/>
  <c r="L4874" i="1"/>
  <c r="L4613" i="1"/>
  <c r="L3065" i="1"/>
  <c r="L4213" i="1"/>
  <c r="L5312" i="1"/>
  <c r="L3098" i="1"/>
  <c r="L4851" i="1"/>
  <c r="L821" i="1"/>
  <c r="L6092" i="1"/>
  <c r="L841" i="1"/>
  <c r="L5277" i="1"/>
  <c r="L3970" i="1"/>
  <c r="L5488" i="1"/>
  <c r="L4811" i="1"/>
  <c r="L3603" i="1"/>
  <c r="L587" i="1"/>
  <c r="L5321" i="1"/>
  <c r="L6049" i="1"/>
  <c r="L6054" i="1"/>
  <c r="L5352" i="1"/>
  <c r="L5361" i="1"/>
  <c r="L6069" i="1"/>
  <c r="L883" i="1"/>
  <c r="L22" i="1"/>
  <c r="L897" i="1"/>
  <c r="L6154" i="1"/>
  <c r="L3039" i="1"/>
  <c r="L907" i="1"/>
  <c r="L3241" i="1"/>
  <c r="L917" i="1"/>
  <c r="L4907" i="1"/>
  <c r="L5837" i="1"/>
  <c r="L934" i="1"/>
  <c r="L4314" i="1"/>
  <c r="L679" i="1"/>
  <c r="L597" i="1"/>
  <c r="L5803" i="1"/>
  <c r="L969" i="1"/>
  <c r="L6326" i="1"/>
  <c r="L4917" i="1"/>
  <c r="L3070" i="1"/>
  <c r="L5633" i="1"/>
  <c r="L4223" i="1"/>
  <c r="L3620" i="1"/>
  <c r="L1001" i="1"/>
  <c r="L1007" i="1"/>
  <c r="L1012" i="1"/>
  <c r="L51" i="1"/>
  <c r="L1027" i="1"/>
  <c r="L4933" i="1"/>
  <c r="L510" i="1"/>
  <c r="L524" i="1"/>
  <c r="L5495" i="1"/>
  <c r="L5499" i="1"/>
  <c r="L4936" i="1"/>
  <c r="L632" i="1"/>
  <c r="L6098" i="1"/>
  <c r="L3044" i="1"/>
  <c r="L5378" i="1"/>
  <c r="L5504" i="1"/>
  <c r="L4334" i="1"/>
  <c r="L77" i="1"/>
  <c r="L3372" i="1"/>
  <c r="L1083" i="1"/>
  <c r="L1088" i="1"/>
  <c r="L4633" i="1"/>
  <c r="L730" i="1"/>
  <c r="L5511" i="1"/>
  <c r="L3381" i="1"/>
  <c r="L3383" i="1"/>
  <c r="L1117" i="1"/>
  <c r="L4009" i="1"/>
  <c r="L4013" i="1"/>
  <c r="L482" i="1"/>
  <c r="L5266" i="1"/>
  <c r="L497" i="1"/>
  <c r="L6234" i="1"/>
  <c r="L4952" i="1"/>
  <c r="L90" i="1"/>
  <c r="L1151" i="1"/>
  <c r="L4345" i="1"/>
  <c r="L96" i="1"/>
  <c r="L3394" i="1"/>
  <c r="L100" i="1"/>
  <c r="L4642" i="1"/>
  <c r="L790" i="1"/>
  <c r="L4614" i="1"/>
  <c r="L3037" i="1"/>
  <c r="L800" i="1"/>
  <c r="L807" i="1"/>
  <c r="L732" i="1"/>
  <c r="L574" i="1"/>
  <c r="L6227" i="1"/>
  <c r="L832" i="1"/>
  <c r="L3600" i="1"/>
  <c r="L6228" i="1"/>
  <c r="L12" i="1"/>
  <c r="L3960" i="1"/>
  <c r="L14" i="1"/>
  <c r="L5623" i="1"/>
  <c r="L513" i="1"/>
  <c r="L6044" i="1"/>
  <c r="L5332" i="1"/>
  <c r="L5342" i="1"/>
  <c r="L5353" i="1"/>
  <c r="L6064" i="1"/>
  <c r="L3348" i="1"/>
  <c r="L4888" i="1"/>
  <c r="L889" i="1"/>
  <c r="L898" i="1"/>
  <c r="L3240" i="1"/>
  <c r="L3040" i="1"/>
  <c r="L4818" i="1"/>
  <c r="L5626" i="1"/>
  <c r="L38" i="1"/>
  <c r="L920" i="1"/>
  <c r="L928" i="1"/>
  <c r="L5839" i="1"/>
  <c r="L943" i="1"/>
  <c r="L4911" i="1"/>
  <c r="L598" i="1"/>
  <c r="L960" i="1"/>
  <c r="L970" i="1"/>
  <c r="L978" i="1"/>
  <c r="L5849" i="1"/>
  <c r="L3354" i="1"/>
  <c r="L5634" i="1"/>
  <c r="L5635" i="1"/>
  <c r="L5375" i="1"/>
  <c r="L3019" i="1"/>
  <c r="L1008" i="1"/>
  <c r="L1013" i="1"/>
  <c r="L52" i="1"/>
  <c r="L4926" i="1"/>
  <c r="L737" i="1"/>
  <c r="L58" i="1"/>
  <c r="L662" i="1"/>
  <c r="L62" i="1"/>
  <c r="L1042" i="1"/>
  <c r="L6232" i="1"/>
  <c r="L3626" i="1"/>
  <c r="L3930" i="1"/>
  <c r="L3366" i="1"/>
  <c r="L634" i="1"/>
  <c r="L1059" i="1"/>
  <c r="L1066" i="1"/>
  <c r="L4570" i="1"/>
  <c r="L4939" i="1"/>
  <c r="L4632" i="1"/>
  <c r="L5507" i="1"/>
  <c r="L4004" i="1"/>
  <c r="L1096" i="1"/>
  <c r="L4226" i="1"/>
  <c r="L1108" i="1"/>
  <c r="L3384" i="1"/>
  <c r="L1118" i="1"/>
  <c r="L4946" i="1"/>
  <c r="L3390" i="1"/>
  <c r="L5259" i="1"/>
  <c r="L490" i="1"/>
  <c r="L5274" i="1"/>
  <c r="L1131" i="1"/>
  <c r="L4953" i="1"/>
  <c r="L1143" i="1"/>
  <c r="L1152" i="1"/>
  <c r="L4346" i="1"/>
  <c r="L5644" i="1"/>
  <c r="L4960" i="1"/>
  <c r="L1166" i="1"/>
  <c r="L1173" i="1"/>
  <c r="L4293" i="1"/>
  <c r="L795" i="1"/>
  <c r="L3008" i="1"/>
  <c r="L801" i="1"/>
  <c r="L808" i="1"/>
  <c r="L4565" i="1"/>
  <c r="L5829" i="1"/>
  <c r="L822" i="1"/>
  <c r="L3599" i="1"/>
  <c r="L4302" i="1"/>
  <c r="L845" i="1"/>
  <c r="L851" i="1"/>
  <c r="L3347" i="1"/>
  <c r="L863" i="1"/>
  <c r="L866" i="1"/>
  <c r="L869" i="1"/>
  <c r="L5322" i="1"/>
  <c r="L5333" i="1"/>
  <c r="L5343" i="1"/>
  <c r="L6060" i="1"/>
  <c r="L5362" i="1"/>
  <c r="L555" i="1"/>
  <c r="L4889" i="1"/>
  <c r="L890" i="1"/>
  <c r="L4897" i="1"/>
  <c r="L4898" i="1"/>
  <c r="L31" i="1"/>
  <c r="L908" i="1"/>
  <c r="L3605" i="1"/>
  <c r="L918" i="1"/>
  <c r="L4908" i="1"/>
  <c r="L5838" i="1"/>
  <c r="L935" i="1"/>
  <c r="L4315" i="1"/>
  <c r="L6324" i="1"/>
  <c r="L953" i="1"/>
  <c r="L45" i="1"/>
  <c r="L971" i="1"/>
  <c r="L5846" i="1"/>
  <c r="L3983" i="1"/>
  <c r="L4919" i="1"/>
  <c r="L3613" i="1"/>
  <c r="L3355" i="1"/>
  <c r="L5638" i="1"/>
  <c r="L3020" i="1"/>
  <c r="L1009" i="1"/>
  <c r="L1014" i="1"/>
  <c r="L5806" i="1"/>
  <c r="L53" i="1"/>
  <c r="L4934" i="1"/>
  <c r="L1034" i="1"/>
  <c r="L525" i="1"/>
  <c r="L3997" i="1"/>
  <c r="L4326" i="1"/>
  <c r="L6233" i="1"/>
  <c r="L5500" i="1"/>
  <c r="L6099" i="1"/>
  <c r="L6074" i="1"/>
  <c r="L5310" i="1"/>
  <c r="L4615" i="1"/>
  <c r="L4863" i="1"/>
  <c r="L4617" i="1"/>
  <c r="L3066" i="1"/>
  <c r="L3067" i="1"/>
  <c r="L3598" i="1"/>
  <c r="L717" i="1"/>
  <c r="L604" i="1"/>
  <c r="L3968" i="1"/>
  <c r="L3601" i="1"/>
  <c r="L4877" i="1"/>
  <c r="L855" i="1"/>
  <c r="L4879" i="1"/>
  <c r="L4305" i="1"/>
  <c r="L5489" i="1"/>
  <c r="L5323" i="1"/>
  <c r="L6050" i="1"/>
  <c r="L6055" i="1"/>
  <c r="L873" i="1"/>
  <c r="L5363" i="1"/>
  <c r="L4308" i="1"/>
  <c r="L4890" i="1"/>
  <c r="L6097" i="1"/>
  <c r="L899" i="1"/>
  <c r="L25" i="1"/>
  <c r="L32" i="1"/>
  <c r="L5764" i="1"/>
  <c r="L913" i="1"/>
  <c r="L4902" i="1"/>
  <c r="L921" i="1"/>
  <c r="L552" i="1"/>
  <c r="L936" i="1"/>
  <c r="L3607" i="1"/>
  <c r="L6019" i="1"/>
  <c r="L4215" i="1"/>
  <c r="L961" i="1"/>
  <c r="L972" i="1"/>
  <c r="L5847" i="1"/>
  <c r="L3095" i="1"/>
  <c r="L3" i="1"/>
  <c r="L3009" i="1"/>
  <c r="L803" i="1"/>
  <c r="L4297" i="1"/>
  <c r="L3340" i="1"/>
  <c r="L812" i="1"/>
  <c r="L824" i="1"/>
  <c r="L833" i="1"/>
  <c r="L3343" i="1"/>
  <c r="L847" i="1"/>
  <c r="L5802" i="1"/>
  <c r="L4878" i="1"/>
  <c r="L4880" i="1"/>
  <c r="L5316" i="1"/>
  <c r="L18" i="1"/>
  <c r="L5324" i="1"/>
  <c r="L5334" i="1"/>
  <c r="L5345" i="1"/>
  <c r="L875" i="1"/>
  <c r="L5364" i="1"/>
  <c r="L876" i="1"/>
  <c r="L885" i="1"/>
  <c r="L4893" i="1"/>
  <c r="L6070" i="1"/>
  <c r="L5624" i="1"/>
  <c r="L34" i="1"/>
  <c r="L4819" i="1"/>
  <c r="L4901" i="1"/>
  <c r="L4904" i="1"/>
  <c r="L923" i="1"/>
  <c r="L4311" i="1"/>
  <c r="L938" i="1"/>
  <c r="L944" i="1"/>
  <c r="L6189" i="1"/>
  <c r="L954" i="1"/>
  <c r="L963" i="1"/>
  <c r="L974" i="1"/>
  <c r="L979" i="1"/>
  <c r="L983" i="1"/>
  <c r="L46" i="1"/>
  <c r="L6190" i="1"/>
  <c r="L3617" i="1"/>
  <c r="L3621" i="1"/>
  <c r="L1002" i="1"/>
  <c r="L3625" i="1"/>
  <c r="L1016" i="1"/>
  <c r="L3359" i="1"/>
  <c r="L1028" i="1"/>
  <c r="L54" i="1"/>
  <c r="L5620" i="1"/>
  <c r="L3963" i="1"/>
  <c r="L3966" i="1"/>
  <c r="L804" i="1"/>
  <c r="L809" i="1"/>
  <c r="L6040" i="1"/>
  <c r="L813" i="1"/>
  <c r="L4298" i="1"/>
  <c r="L834" i="1"/>
  <c r="L5314" i="1"/>
  <c r="L6093" i="1"/>
  <c r="L3971" i="1"/>
  <c r="L3100" i="1"/>
  <c r="L4881" i="1"/>
  <c r="L15" i="1"/>
  <c r="L19" i="1"/>
  <c r="L5325" i="1"/>
  <c r="L5335" i="1"/>
  <c r="L6056" i="1"/>
  <c r="L5354" i="1"/>
  <c r="L5365" i="1"/>
  <c r="L877" i="1"/>
  <c r="L4891" i="1"/>
  <c r="L4894" i="1"/>
  <c r="L708" i="1"/>
  <c r="L5625" i="1"/>
  <c r="L904" i="1"/>
  <c r="L910" i="1"/>
  <c r="L4214" i="1"/>
  <c r="L3152" i="1"/>
  <c r="L5628" i="1"/>
  <c r="L929" i="1"/>
  <c r="L4909" i="1"/>
  <c r="L578" i="1"/>
  <c r="L3243" i="1"/>
  <c r="L680" i="1"/>
  <c r="L601" i="1"/>
  <c r="L4294" i="1"/>
  <c r="L815" i="1"/>
  <c r="L4566" i="1"/>
  <c r="L857" i="1"/>
  <c r="L6045" i="1"/>
  <c r="L5355" i="1"/>
  <c r="L4892" i="1"/>
  <c r="L27" i="1"/>
  <c r="L915" i="1"/>
  <c r="L937" i="1"/>
  <c r="L4912" i="1"/>
  <c r="L5631" i="1"/>
  <c r="L3986" i="1"/>
  <c r="L993" i="1"/>
  <c r="L1010" i="1"/>
  <c r="L3162" i="1"/>
  <c r="L3992" i="1"/>
  <c r="L541" i="1"/>
  <c r="L4623" i="1"/>
  <c r="L5503" i="1"/>
  <c r="L1052" i="1"/>
  <c r="L1060" i="1"/>
  <c r="L3369" i="1"/>
  <c r="L6100" i="1"/>
  <c r="L6028" i="1"/>
  <c r="L1092" i="1"/>
  <c r="L1099" i="1"/>
  <c r="L1107" i="1"/>
  <c r="L3386" i="1"/>
  <c r="L6105" i="1"/>
  <c r="L5858" i="1"/>
  <c r="L486" i="1"/>
  <c r="L5275" i="1"/>
  <c r="L1134" i="1"/>
  <c r="L1144" i="1"/>
  <c r="L4958" i="1"/>
  <c r="L3643" i="1"/>
  <c r="L4641" i="1"/>
  <c r="L5863" i="1"/>
  <c r="L1175" i="1"/>
  <c r="L1186" i="1"/>
  <c r="L4964" i="1"/>
  <c r="L3648" i="1"/>
  <c r="L5286" i="1"/>
  <c r="L584" i="1"/>
  <c r="L1218" i="1"/>
  <c r="L4031" i="1"/>
  <c r="L5760" i="1"/>
  <c r="L4351" i="1"/>
  <c r="L4977" i="1"/>
  <c r="L4352" i="1"/>
  <c r="L118" i="1"/>
  <c r="L121" i="1"/>
  <c r="L3167" i="1"/>
  <c r="L4036" i="1"/>
  <c r="L129" i="1"/>
  <c r="L3396" i="1"/>
  <c r="L1285" i="1"/>
  <c r="L1289" i="1"/>
  <c r="L5384" i="1"/>
  <c r="L4355" i="1"/>
  <c r="L1303" i="1"/>
  <c r="L3657" i="1"/>
  <c r="L4357" i="1"/>
  <c r="L4045" i="1"/>
  <c r="L6153" i="1"/>
  <c r="L5621" i="1"/>
  <c r="L816" i="1"/>
  <c r="L3969" i="1"/>
  <c r="L4304" i="1"/>
  <c r="L6046" i="1"/>
  <c r="L6061" i="1"/>
  <c r="L20" i="1"/>
  <c r="L3151" i="1"/>
  <c r="L4903" i="1"/>
  <c r="L4910" i="1"/>
  <c r="L5373" i="1"/>
  <c r="L3610" i="1"/>
  <c r="L990" i="1"/>
  <c r="L585" i="1"/>
  <c r="L4921" i="1"/>
  <c r="L1024" i="1"/>
  <c r="L56" i="1"/>
  <c r="L3042" i="1"/>
  <c r="L3360" i="1"/>
  <c r="L1051" i="1"/>
  <c r="L4624" i="1"/>
  <c r="L549" i="1"/>
  <c r="L3370" i="1"/>
  <c r="L1078" i="1"/>
  <c r="L3628" i="1"/>
  <c r="L6008" i="1"/>
  <c r="L3379" i="1"/>
  <c r="L3579" i="1"/>
  <c r="L84" i="1"/>
  <c r="L4945" i="1"/>
  <c r="L4014" i="1"/>
  <c r="L5263" i="1"/>
  <c r="L3633" i="1"/>
  <c r="L3934" i="1"/>
  <c r="L1145" i="1"/>
  <c r="L6195" i="1"/>
  <c r="L3644" i="1"/>
  <c r="L1161" i="1"/>
  <c r="L600" i="1"/>
  <c r="L5866" i="1"/>
  <c r="L1187" i="1"/>
  <c r="L1196" i="1"/>
  <c r="L103" i="1"/>
  <c r="L3254" i="1"/>
  <c r="L4348" i="1"/>
  <c r="L4350" i="1"/>
  <c r="L4032" i="1"/>
  <c r="L4643" i="1"/>
  <c r="L1235" i="1"/>
  <c r="L1243" i="1"/>
  <c r="L1248" i="1"/>
  <c r="L4983" i="1"/>
  <c r="L5873" i="1"/>
  <c r="L3168" i="1"/>
  <c r="L5288" i="1"/>
  <c r="L4988" i="1"/>
  <c r="L5773" i="1"/>
  <c r="L3398" i="1"/>
  <c r="L1290" i="1"/>
  <c r="L3399" i="1"/>
  <c r="L543" i="1"/>
  <c r="L1304" i="1"/>
  <c r="L143" i="1"/>
  <c r="L147" i="1"/>
  <c r="L4046" i="1"/>
  <c r="L5001" i="1"/>
  <c r="L3938" i="1"/>
  <c r="L5650" i="1"/>
  <c r="L1331" i="1"/>
  <c r="L647" i="1"/>
  <c r="L1349" i="1"/>
  <c r="L4362" i="1"/>
  <c r="L3405" i="1"/>
  <c r="L1365" i="1"/>
  <c r="L1372" i="1"/>
  <c r="L6111" i="1"/>
  <c r="L1387" i="1"/>
  <c r="L1397" i="1"/>
  <c r="L5309" i="1"/>
  <c r="L1407" i="1"/>
  <c r="L5523" i="1"/>
  <c r="L4658" i="1"/>
  <c r="L3411" i="1"/>
  <c r="L1434" i="1"/>
  <c r="L3961" i="1"/>
  <c r="L5311" i="1"/>
  <c r="L3038" i="1"/>
  <c r="L846" i="1"/>
  <c r="L6342" i="1"/>
  <c r="L5326" i="1"/>
  <c r="L5356" i="1"/>
  <c r="L4816" i="1"/>
  <c r="L33" i="1"/>
  <c r="L3153" i="1"/>
  <c r="L939" i="1"/>
  <c r="L955" i="1"/>
  <c r="L980" i="1"/>
  <c r="L3928" i="1"/>
  <c r="L6191" i="1"/>
  <c r="L4922" i="1"/>
  <c r="L1025" i="1"/>
  <c r="L3993" i="1"/>
  <c r="L6221" i="1"/>
  <c r="L3999" i="1"/>
  <c r="L3245" i="1"/>
  <c r="L1053" i="1"/>
  <c r="L1061" i="1"/>
  <c r="L3371" i="1"/>
  <c r="L1079" i="1"/>
  <c r="L474" i="1"/>
  <c r="L4634" i="1"/>
  <c r="L1100" i="1"/>
  <c r="L1109" i="1"/>
  <c r="L1113" i="1"/>
  <c r="L5856" i="1"/>
  <c r="L4950" i="1"/>
  <c r="L5265" i="1"/>
  <c r="L3634" i="1"/>
  <c r="L1135" i="1"/>
  <c r="L5861" i="1"/>
  <c r="L4959" i="1"/>
  <c r="L3645" i="1"/>
  <c r="L699" i="1"/>
  <c r="L4961" i="1"/>
  <c r="L644" i="1"/>
  <c r="L6108" i="1"/>
  <c r="L4022" i="1"/>
  <c r="L3937" i="1"/>
  <c r="L4967" i="1"/>
  <c r="L105" i="1"/>
  <c r="L4973" i="1"/>
  <c r="L4033" i="1"/>
  <c r="L5868" i="1"/>
  <c r="L114" i="1"/>
  <c r="L5770" i="1"/>
  <c r="L1249" i="1"/>
  <c r="L4984" i="1"/>
  <c r="L3255" i="1"/>
  <c r="L3169" i="1"/>
  <c r="L733" i="1"/>
  <c r="L4040" i="1"/>
  <c r="L4354" i="1"/>
  <c r="L1286" i="1"/>
  <c r="L1291" i="1"/>
  <c r="L3400" i="1"/>
  <c r="L6330" i="1"/>
  <c r="L4646" i="1"/>
  <c r="L3404" i="1"/>
  <c r="L4994" i="1"/>
  <c r="L4047" i="1"/>
  <c r="L5002" i="1"/>
  <c r="L5817" i="1"/>
  <c r="L1326" i="1"/>
  <c r="L645" i="1"/>
  <c r="L1341" i="1"/>
  <c r="L4360" i="1"/>
  <c r="L1357" i="1"/>
  <c r="L1362" i="1"/>
  <c r="L5822" i="1"/>
  <c r="L1373" i="1"/>
  <c r="L1382" i="1"/>
  <c r="L1388" i="1"/>
  <c r="L641" i="1"/>
  <c r="L1402" i="1"/>
  <c r="L5019" i="1"/>
  <c r="L5524" i="1"/>
  <c r="L5657" i="1"/>
  <c r="L1428" i="1"/>
  <c r="L3962" i="1"/>
  <c r="L805" i="1"/>
  <c r="L823" i="1"/>
  <c r="L4618" i="1"/>
  <c r="L6343" i="1"/>
  <c r="L5327" i="1"/>
  <c r="L5357" i="1"/>
  <c r="L891" i="1"/>
  <c r="L3349" i="1"/>
  <c r="L3154" i="1"/>
  <c r="L3977" i="1"/>
  <c r="L956" i="1"/>
  <c r="L6155" i="1"/>
  <c r="L4920" i="1"/>
  <c r="L5639" i="1"/>
  <c r="L1011" i="1"/>
  <c r="L5767" i="1"/>
  <c r="L4622" i="1"/>
  <c r="L698" i="1"/>
  <c r="L6027" i="1"/>
  <c r="L72" i="1"/>
  <c r="L1055" i="1"/>
  <c r="L550" i="1"/>
  <c r="L1069" i="1"/>
  <c r="L4940" i="1"/>
  <c r="L80" i="1"/>
  <c r="L5641" i="1"/>
  <c r="L6321" i="1"/>
  <c r="L1110" i="1"/>
  <c r="L4340" i="1"/>
  <c r="L5857" i="1"/>
  <c r="L5859" i="1"/>
  <c r="L489" i="1"/>
  <c r="L3635" i="1"/>
  <c r="L4228" i="1"/>
  <c r="L1146" i="1"/>
  <c r="L3640" i="1"/>
  <c r="L97" i="1"/>
  <c r="L1162" i="1"/>
  <c r="L101" i="1"/>
  <c r="L1176" i="1"/>
  <c r="L4963" i="1"/>
  <c r="L4023" i="1"/>
  <c r="L3580" i="1"/>
  <c r="L104" i="1"/>
  <c r="L4968" i="1"/>
  <c r="L1219" i="1"/>
  <c r="L5867" i="1"/>
  <c r="L621" i="1"/>
  <c r="L1236" i="1"/>
  <c r="L1244" i="1"/>
  <c r="L117" i="1"/>
  <c r="L4853" i="1"/>
  <c r="L4204" i="1"/>
  <c r="L124" i="1"/>
  <c r="L1269" i="1"/>
  <c r="L4234" i="1"/>
  <c r="L3650" i="1"/>
  <c r="L3653" i="1"/>
  <c r="L4235" i="1"/>
  <c r="L3172" i="1"/>
  <c r="L139" i="1"/>
  <c r="L1305" i="1"/>
  <c r="L144" i="1"/>
  <c r="L4995" i="1"/>
  <c r="L4048" i="1"/>
  <c r="L5003" i="1"/>
  <c r="L3939" i="1"/>
  <c r="L3659" i="1"/>
  <c r="L1332" i="1"/>
  <c r="L791" i="1"/>
  <c r="L4296" i="1"/>
  <c r="L825" i="1"/>
  <c r="L848" i="1"/>
  <c r="L4882" i="1"/>
  <c r="L6047" i="1"/>
  <c r="L6065" i="1"/>
  <c r="L4895" i="1"/>
  <c r="L4900" i="1"/>
  <c r="L3155" i="1"/>
  <c r="L3978" i="1"/>
  <c r="L962" i="1"/>
  <c r="L6156" i="1"/>
  <c r="L3614" i="1"/>
  <c r="L3622" i="1"/>
  <c r="L5640" i="1"/>
  <c r="L5853" i="1"/>
  <c r="L1035" i="1"/>
  <c r="L1038" i="1"/>
  <c r="L1048" i="1"/>
  <c r="L3364" i="1"/>
  <c r="L5807" i="1"/>
  <c r="L1062" i="1"/>
  <c r="L4335" i="1"/>
  <c r="L6101" i="1"/>
  <c r="L1087" i="1"/>
  <c r="L5758" i="1"/>
  <c r="L5479" i="1"/>
  <c r="L1111" i="1"/>
  <c r="L85" i="1"/>
  <c r="L4947" i="1"/>
  <c r="L4951" i="1"/>
  <c r="L5267" i="1"/>
  <c r="L1126" i="1"/>
  <c r="L1137" i="1"/>
  <c r="L3392" i="1"/>
  <c r="L4343" i="1"/>
  <c r="L5645" i="1"/>
  <c r="L1163" i="1"/>
  <c r="L4018" i="1"/>
  <c r="L1177" i="1"/>
  <c r="L1188" i="1"/>
  <c r="L4024" i="1"/>
  <c r="L1202" i="1"/>
  <c r="L3165" i="1"/>
  <c r="L1213" i="1"/>
  <c r="L108" i="1"/>
  <c r="L689" i="1"/>
  <c r="L5276" i="1"/>
  <c r="L5519" i="1"/>
  <c r="L1245" i="1"/>
  <c r="L1250" i="1"/>
  <c r="L702" i="1"/>
  <c r="L4232" i="1"/>
  <c r="L1265" i="1"/>
  <c r="L1270" i="1"/>
  <c r="L6077" i="1"/>
  <c r="L4616" i="1"/>
  <c r="L7" i="1"/>
  <c r="L826" i="1"/>
  <c r="L6094" i="1"/>
  <c r="L4883" i="1"/>
  <c r="L872" i="1"/>
  <c r="L6066" i="1"/>
  <c r="L892" i="1"/>
  <c r="L3975" i="1"/>
  <c r="L3156" i="1"/>
  <c r="L478" i="1"/>
  <c r="L964" i="1"/>
  <c r="L4217" i="1"/>
  <c r="L3615" i="1"/>
  <c r="L3623" i="1"/>
  <c r="L3160" i="1"/>
  <c r="L4927" i="1"/>
  <c r="L577" i="1"/>
  <c r="L1039" i="1"/>
  <c r="L1049" i="1"/>
  <c r="L4938" i="1"/>
  <c r="L3252" i="1"/>
  <c r="L4628" i="1"/>
  <c r="L1070" i="1"/>
  <c r="L1080" i="1"/>
  <c r="L5506" i="1"/>
  <c r="L6104" i="1"/>
  <c r="L1102" i="1"/>
  <c r="L1112" i="1"/>
  <c r="L1114" i="1"/>
  <c r="L4010" i="1"/>
  <c r="L4015" i="1"/>
  <c r="L3964" i="1"/>
  <c r="L5825" i="1"/>
  <c r="L827" i="1"/>
  <c r="L6041" i="1"/>
  <c r="L4306" i="1"/>
  <c r="L6051" i="1"/>
  <c r="L5366" i="1"/>
  <c r="L893" i="1"/>
  <c r="L3350" i="1"/>
  <c r="L922" i="1"/>
  <c r="L3608" i="1"/>
  <c r="L965" i="1"/>
  <c r="L4918" i="1"/>
  <c r="L992" i="1"/>
  <c r="L3356" i="1"/>
  <c r="L5804" i="1"/>
  <c r="L3989" i="1"/>
  <c r="L5279" i="1"/>
  <c r="L1040" i="1"/>
  <c r="L3244" i="1"/>
  <c r="L6072" i="1"/>
  <c r="L5599" i="1"/>
  <c r="L1063" i="1"/>
  <c r="L4336" i="1"/>
  <c r="L4631" i="1"/>
  <c r="L4003" i="1"/>
  <c r="L1093" i="1"/>
  <c r="L4005" i="1"/>
  <c r="L4944" i="1"/>
  <c r="L3072" i="1"/>
  <c r="L3630" i="1"/>
  <c r="L4" i="1"/>
  <c r="L4558" i="1"/>
  <c r="L718" i="1"/>
  <c r="L6042" i="1"/>
  <c r="L5317" i="1"/>
  <c r="L5336" i="1"/>
  <c r="L5367" i="1"/>
  <c r="L4896" i="1"/>
  <c r="L909" i="1"/>
  <c r="L5835" i="1"/>
  <c r="L4316" i="1"/>
  <c r="L966" i="1"/>
  <c r="L6327" i="1"/>
  <c r="L3018" i="1"/>
  <c r="L49" i="1"/>
  <c r="L4320" i="1"/>
  <c r="L1029" i="1"/>
  <c r="L5493" i="1"/>
  <c r="L1041" i="1"/>
  <c r="L1050" i="1"/>
  <c r="L3043" i="1"/>
  <c r="L562" i="1"/>
  <c r="L75" i="1"/>
  <c r="L78" i="1"/>
  <c r="L3373" i="1"/>
  <c r="L5508" i="1"/>
  <c r="L82" i="1"/>
  <c r="L5512" i="1"/>
  <c r="L6009" i="1"/>
  <c r="L1116" i="1"/>
  <c r="L4011" i="1"/>
  <c r="L481" i="1"/>
  <c r="L492" i="1"/>
  <c r="L3636" i="1"/>
  <c r="L4852" i="1"/>
  <c r="L1147" i="1"/>
  <c r="L1156" i="1"/>
  <c r="L6320" i="1"/>
  <c r="L721" i="1"/>
  <c r="L102" i="1"/>
  <c r="L1180" i="1"/>
  <c r="L1191" i="1"/>
  <c r="L1198" i="1"/>
  <c r="L1203" i="1"/>
  <c r="L1205" i="1"/>
  <c r="L4969" i="1"/>
  <c r="L109" i="1"/>
  <c r="L736" i="1"/>
  <c r="L1232" i="1"/>
  <c r="L1238" i="1"/>
  <c r="L6345" i="1"/>
  <c r="L1252" i="1"/>
  <c r="L119" i="1"/>
  <c r="L5874" i="1"/>
  <c r="L6076" i="1"/>
  <c r="L4038" i="1"/>
  <c r="L5771" i="1"/>
  <c r="L1281" i="1"/>
  <c r="L134" i="1"/>
  <c r="L4041" i="1"/>
  <c r="L1297" i="1"/>
  <c r="L4992" i="1"/>
  <c r="L4236" i="1"/>
  <c r="L4825" i="1"/>
  <c r="L3147" i="1"/>
  <c r="L4203" i="1"/>
  <c r="L605" i="1"/>
  <c r="L3068" i="1"/>
  <c r="L16" i="1"/>
  <c r="L5337" i="1"/>
  <c r="L6067" i="1"/>
  <c r="L3974" i="1"/>
  <c r="L5765" i="1"/>
  <c r="L5836" i="1"/>
  <c r="L3242" i="1"/>
  <c r="L3609" i="1"/>
  <c r="L5850" i="1"/>
  <c r="L4318" i="1"/>
  <c r="L998" i="1"/>
  <c r="L1015" i="1"/>
  <c r="L1030" i="1"/>
  <c r="L751" i="1"/>
  <c r="L4325" i="1"/>
  <c r="L68" i="1"/>
  <c r="L3365" i="1"/>
  <c r="L3064" i="1"/>
  <c r="L5478" i="1"/>
  <c r="L835" i="1"/>
  <c r="L852" i="1"/>
  <c r="L867" i="1"/>
  <c r="L6052" i="1"/>
  <c r="L3973" i="1"/>
  <c r="L3149" i="1"/>
  <c r="L911" i="1"/>
  <c r="L3965" i="1"/>
  <c r="L3099" i="1"/>
  <c r="L836" i="1"/>
  <c r="L4567" i="1"/>
  <c r="L868" i="1"/>
  <c r="L5344" i="1"/>
  <c r="L878" i="1"/>
  <c r="L3238" i="1"/>
  <c r="L4820" i="1"/>
  <c r="L3158" i="1"/>
  <c r="L43" i="1"/>
  <c r="L973" i="1"/>
  <c r="L984" i="1"/>
  <c r="L47" i="1"/>
  <c r="L661" i="1"/>
  <c r="L1018" i="1"/>
  <c r="L4928" i="1"/>
  <c r="L759" i="1"/>
  <c r="L5496" i="1"/>
  <c r="L3361" i="1"/>
  <c r="L3248" i="1"/>
  <c r="L5600" i="1"/>
  <c r="L1067" i="1"/>
  <c r="L4001" i="1"/>
  <c r="L3010" i="1"/>
  <c r="L3237" i="1"/>
  <c r="L4886" i="1"/>
  <c r="L4312" i="1"/>
  <c r="L3353" i="1"/>
  <c r="L4821" i="1"/>
  <c r="L3996" i="1"/>
  <c r="L3250" i="1"/>
  <c r="L3368" i="1"/>
  <c r="L1085" i="1"/>
  <c r="L1097" i="1"/>
  <c r="L3104" i="1"/>
  <c r="L6329" i="1"/>
  <c r="L5270" i="1"/>
  <c r="L1139" i="1"/>
  <c r="L719" i="1"/>
  <c r="L5862" i="1"/>
  <c r="L1172" i="1"/>
  <c r="L1183" i="1"/>
  <c r="L1197" i="1"/>
  <c r="L4027" i="1"/>
  <c r="L107" i="1"/>
  <c r="L4974" i="1"/>
  <c r="L4976" i="1"/>
  <c r="L4979" i="1"/>
  <c r="L1257" i="1"/>
  <c r="L4035" i="1"/>
  <c r="L3581" i="1"/>
  <c r="L4353" i="1"/>
  <c r="L1287" i="1"/>
  <c r="L5877" i="1"/>
  <c r="L3076" i="1"/>
  <c r="L5521" i="1"/>
  <c r="L4356" i="1"/>
  <c r="L1317" i="1"/>
  <c r="L4281" i="1"/>
  <c r="L4052" i="1"/>
  <c r="L155" i="1"/>
  <c r="L1342" i="1"/>
  <c r="L1353" i="1"/>
  <c r="L4364" i="1"/>
  <c r="L4653" i="1"/>
  <c r="L4367" i="1"/>
  <c r="L3664" i="1"/>
  <c r="L1386" i="1"/>
  <c r="L4238" i="1"/>
  <c r="L5280" i="1"/>
  <c r="L1413" i="1"/>
  <c r="L170" i="1"/>
  <c r="L172" i="1"/>
  <c r="L5024" i="1"/>
  <c r="L1441" i="1"/>
  <c r="L1447" i="1"/>
  <c r="L4373" i="1"/>
  <c r="L1463" i="1"/>
  <c r="L5603" i="1"/>
  <c r="L5038" i="1"/>
  <c r="L1478" i="1"/>
  <c r="L1489" i="1"/>
  <c r="L3024" i="1"/>
  <c r="L4580" i="1"/>
  <c r="L6243" i="1"/>
  <c r="L3262" i="1"/>
  <c r="L5527" i="1"/>
  <c r="L571" i="1"/>
  <c r="L5606" i="1"/>
  <c r="L4243" i="1"/>
  <c r="L4378" i="1"/>
  <c r="L1538" i="1"/>
  <c r="L5046" i="1"/>
  <c r="L4067" i="1"/>
  <c r="L768" i="1"/>
  <c r="L1555" i="1"/>
  <c r="L1565" i="1"/>
  <c r="L3679" i="1"/>
  <c r="L607" i="1"/>
  <c r="L1583" i="1"/>
  <c r="L3180" i="1"/>
  <c r="L1598" i="1"/>
  <c r="L1605" i="1"/>
  <c r="L1606" i="1"/>
  <c r="L3422" i="1"/>
  <c r="L5667" i="1"/>
  <c r="L5063" i="1"/>
  <c r="L207" i="1"/>
  <c r="L797" i="1"/>
  <c r="L4303" i="1"/>
  <c r="L884" i="1"/>
  <c r="L930" i="1"/>
  <c r="L985" i="1"/>
  <c r="L1017" i="1"/>
  <c r="L3041" i="1"/>
  <c r="L5377" i="1"/>
  <c r="L76" i="1"/>
  <c r="L4943" i="1"/>
  <c r="L1098" i="1"/>
  <c r="L3105" i="1"/>
  <c r="L4949" i="1"/>
  <c r="L494" i="1"/>
  <c r="L1140" i="1"/>
  <c r="L1154" i="1"/>
  <c r="L4638" i="1"/>
  <c r="L6237" i="1"/>
  <c r="L1184" i="1"/>
  <c r="L4965" i="1"/>
  <c r="L4028" i="1"/>
  <c r="L1215" i="1"/>
  <c r="L1227" i="1"/>
  <c r="L5869" i="1"/>
  <c r="L4980" i="1"/>
  <c r="L1258" i="1"/>
  <c r="L4233" i="1"/>
  <c r="L4037" i="1"/>
  <c r="L4574" i="1"/>
  <c r="L132" i="1"/>
  <c r="L137" i="1"/>
  <c r="L5879" i="1"/>
  <c r="L6147" i="1"/>
  <c r="L1312" i="1"/>
  <c r="L1318" i="1"/>
  <c r="L4282" i="1"/>
  <c r="L5012" i="1"/>
  <c r="L566" i="1"/>
  <c r="L649" i="1"/>
  <c r="L1354" i="1"/>
  <c r="L738" i="1"/>
  <c r="L158" i="1"/>
  <c r="L5016" i="1"/>
  <c r="L160" i="1"/>
  <c r="L1389" i="1"/>
  <c r="L4239" i="1"/>
  <c r="L4656" i="1"/>
  <c r="L1414" i="1"/>
  <c r="L171" i="1"/>
  <c r="L173" i="1"/>
  <c r="L1433" i="1"/>
  <c r="L3668" i="1"/>
  <c r="L4661" i="1"/>
  <c r="L6181" i="1"/>
  <c r="L6346" i="1"/>
  <c r="L3045" i="1"/>
  <c r="L1473" i="1"/>
  <c r="L1479" i="1"/>
  <c r="L1490" i="1"/>
  <c r="L3025" i="1"/>
  <c r="L5604" i="1"/>
  <c r="L6215" i="1"/>
  <c r="L3263" i="1"/>
  <c r="L3417" i="1"/>
  <c r="L1516" i="1"/>
  <c r="L3046" i="1"/>
  <c r="L6119" i="1"/>
  <c r="L1533" i="1"/>
  <c r="L1539" i="1"/>
  <c r="L480" i="1"/>
  <c r="L13" i="1"/>
  <c r="L886" i="1"/>
  <c r="L531" i="1"/>
  <c r="L988" i="1"/>
  <c r="L1019" i="1"/>
  <c r="L6220" i="1"/>
  <c r="L3251" i="1"/>
  <c r="L5379" i="1"/>
  <c r="L1089" i="1"/>
  <c r="L4337" i="1"/>
  <c r="L1119" i="1"/>
  <c r="L3631" i="1"/>
  <c r="L496" i="1"/>
  <c r="L1141" i="1"/>
  <c r="L3639" i="1"/>
  <c r="L726" i="1"/>
  <c r="L6238" i="1"/>
  <c r="L1185" i="1"/>
  <c r="L4966" i="1"/>
  <c r="L4029" i="1"/>
  <c r="L4970" i="1"/>
  <c r="L1228" i="1"/>
  <c r="L111" i="1"/>
  <c r="L4981" i="1"/>
  <c r="L6365" i="1"/>
  <c r="L4986" i="1"/>
  <c r="L1271" i="1"/>
  <c r="L5772" i="1"/>
  <c r="L133" i="1"/>
  <c r="L1294" i="1"/>
  <c r="L1300" i="1"/>
  <c r="L5809" i="1"/>
  <c r="L1313" i="1"/>
  <c r="L4997" i="1"/>
  <c r="L150" i="1"/>
  <c r="L153" i="1"/>
  <c r="L1333" i="1"/>
  <c r="L1343" i="1"/>
  <c r="L1355" i="1"/>
  <c r="L723" i="1"/>
  <c r="L1364" i="1"/>
  <c r="L6159" i="1"/>
  <c r="L3406" i="1"/>
  <c r="L3666" i="1"/>
  <c r="L1398" i="1"/>
  <c r="L5655" i="1"/>
  <c r="L1415" i="1"/>
  <c r="L1423" i="1"/>
  <c r="L4659" i="1"/>
  <c r="L3175" i="1"/>
  <c r="L5025" i="1"/>
  <c r="L5028" i="1"/>
  <c r="L517" i="1"/>
  <c r="L1464" i="1"/>
  <c r="L4576" i="1"/>
  <c r="L6117" i="1"/>
  <c r="L5891" i="1"/>
  <c r="L1491" i="1"/>
  <c r="L3026" i="1"/>
  <c r="L3030" i="1"/>
  <c r="L4240" i="1"/>
  <c r="L4587" i="1"/>
  <c r="L1505" i="1"/>
  <c r="L1517" i="1"/>
  <c r="L4589" i="1"/>
  <c r="L5661" i="1"/>
  <c r="L4279" i="1"/>
  <c r="L856" i="1"/>
  <c r="L772" i="1"/>
  <c r="L945" i="1"/>
  <c r="L3611" i="1"/>
  <c r="L1020" i="1"/>
  <c r="L63" i="1"/>
  <c r="L74" i="1"/>
  <c r="L1071" i="1"/>
  <c r="L5509" i="1"/>
  <c r="L3253" i="1"/>
  <c r="L5380" i="1"/>
  <c r="L5258" i="1"/>
  <c r="L5273" i="1"/>
  <c r="L1142" i="1"/>
  <c r="L4344" i="1"/>
  <c r="L563" i="1"/>
  <c r="L1174" i="1"/>
  <c r="L6107" i="1"/>
  <c r="L1199" i="1"/>
  <c r="L802" i="1"/>
  <c r="L17" i="1"/>
  <c r="L900" i="1"/>
  <c r="L5842" i="1"/>
  <c r="L989" i="1"/>
  <c r="L2998" i="1"/>
  <c r="L4280" i="1"/>
  <c r="L4331" i="1"/>
  <c r="L1072" i="1"/>
  <c r="L1090" i="1"/>
  <c r="L4572" i="1"/>
  <c r="L3387" i="1"/>
  <c r="L3632" i="1"/>
  <c r="L498" i="1"/>
  <c r="L3637" i="1"/>
  <c r="L3641" i="1"/>
  <c r="L4639" i="1"/>
  <c r="L4962" i="1"/>
  <c r="L3935" i="1"/>
  <c r="L1200" i="1"/>
  <c r="L5517" i="1"/>
  <c r="L4972" i="1"/>
  <c r="L1229" i="1"/>
  <c r="L113" i="1"/>
  <c r="L4982" i="1"/>
  <c r="L6355" i="1"/>
  <c r="L1263" i="1"/>
  <c r="L4039" i="1"/>
  <c r="L1278" i="1"/>
  <c r="L136" i="1"/>
  <c r="L1296" i="1"/>
  <c r="L140" i="1"/>
  <c r="L3174" i="1"/>
  <c r="L4996" i="1"/>
  <c r="L4999" i="1"/>
  <c r="L5006" i="1"/>
  <c r="L5013" i="1"/>
  <c r="L4053" i="1"/>
  <c r="L1345" i="1"/>
  <c r="L5652" i="1"/>
  <c r="L4365" i="1"/>
  <c r="L4055" i="1"/>
  <c r="L4655" i="1"/>
  <c r="L161" i="1"/>
  <c r="L1391" i="1"/>
  <c r="L1400" i="1"/>
  <c r="L3408" i="1"/>
  <c r="L3341" i="1"/>
  <c r="L870" i="1"/>
  <c r="L4899" i="1"/>
  <c r="L947" i="1"/>
  <c r="L5491" i="1"/>
  <c r="L1022" i="1"/>
  <c r="L67" i="1"/>
  <c r="L1057" i="1"/>
  <c r="L1073" i="1"/>
  <c r="L5510" i="1"/>
  <c r="L4006" i="1"/>
  <c r="L3388" i="1"/>
  <c r="L483" i="1"/>
  <c r="L88" i="1"/>
  <c r="L89" i="1"/>
  <c r="L3642" i="1"/>
  <c r="L4640" i="1"/>
  <c r="L5513" i="1"/>
  <c r="L1189" i="1"/>
  <c r="L1201" i="1"/>
  <c r="L1206" i="1"/>
  <c r="L1216" i="1"/>
  <c r="L110" i="1"/>
  <c r="L1237" i="1"/>
  <c r="L115" i="1"/>
  <c r="L6356" i="1"/>
  <c r="L1264" i="1"/>
  <c r="L1272" i="1"/>
  <c r="L130" i="1"/>
  <c r="L5876" i="1"/>
  <c r="L3171" i="1"/>
  <c r="L4993" i="1"/>
  <c r="L4824" i="1"/>
  <c r="L6357" i="1"/>
  <c r="L4049" i="1"/>
  <c r="L5007" i="1"/>
  <c r="L1327" i="1"/>
  <c r="L4358" i="1"/>
  <c r="L1346" i="1"/>
  <c r="L3661" i="1"/>
  <c r="L5880" i="1"/>
  <c r="L6158" i="1"/>
  <c r="L6161" i="1"/>
  <c r="L3407" i="1"/>
  <c r="L1392" i="1"/>
  <c r="L1401" i="1"/>
  <c r="L1406" i="1"/>
  <c r="L169" i="1"/>
  <c r="L5020" i="1"/>
  <c r="L6115" i="1"/>
  <c r="L1437" i="1"/>
  <c r="L6116" i="1"/>
  <c r="L1449" i="1"/>
  <c r="L1455" i="1"/>
  <c r="L1467" i="1"/>
  <c r="L4056" i="1"/>
  <c r="L1474" i="1"/>
  <c r="L3342" i="1"/>
  <c r="L6229" i="1"/>
  <c r="L26" i="1"/>
  <c r="L948" i="1"/>
  <c r="L5636" i="1"/>
  <c r="L1023" i="1"/>
  <c r="L3998" i="1"/>
  <c r="L4627" i="1"/>
  <c r="L1074" i="1"/>
  <c r="L3375" i="1"/>
  <c r="L1103" i="1"/>
  <c r="L1120" i="1"/>
  <c r="L5260" i="1"/>
  <c r="L5860" i="1"/>
  <c r="L6193" i="1"/>
  <c r="L1157" i="1"/>
  <c r="L99" i="1"/>
  <c r="L5865" i="1"/>
  <c r="L1190" i="1"/>
  <c r="L3936" i="1"/>
  <c r="L1207" i="1"/>
  <c r="L1217" i="1"/>
  <c r="L1230" i="1"/>
  <c r="L6374" i="1"/>
  <c r="L586" i="1"/>
  <c r="L120" i="1"/>
  <c r="L3166" i="1"/>
  <c r="L5289" i="1"/>
  <c r="L1279" i="1"/>
  <c r="L4645" i="1"/>
  <c r="L5385" i="1"/>
  <c r="L3403" i="1"/>
  <c r="L1307" i="1"/>
  <c r="L5647" i="1"/>
  <c r="L5000" i="1"/>
  <c r="L4051" i="1"/>
  <c r="L1328" i="1"/>
  <c r="L1335" i="1"/>
  <c r="L4652" i="1"/>
  <c r="L4361" i="1"/>
  <c r="L688" i="1"/>
  <c r="L159" i="1"/>
  <c r="L6162" i="1"/>
  <c r="L6112" i="1"/>
  <c r="L1393" i="1"/>
  <c r="L5306" i="1"/>
  <c r="L5018" i="1"/>
  <c r="L1418" i="1"/>
  <c r="L5885" i="1"/>
  <c r="L6314" i="1"/>
  <c r="L5313" i="1"/>
  <c r="L871" i="1"/>
  <c r="L901" i="1"/>
  <c r="L949" i="1"/>
  <c r="L3616" i="1"/>
  <c r="L1031" i="1"/>
  <c r="L6372" i="1"/>
  <c r="L3339" i="1"/>
  <c r="L4629" i="1"/>
  <c r="L5769" i="1"/>
  <c r="L1104" i="1"/>
  <c r="L5642" i="1"/>
  <c r="L484" i="1"/>
  <c r="L1130" i="1"/>
  <c r="L6236" i="1"/>
  <c r="L1158" i="1"/>
  <c r="L837" i="1"/>
  <c r="L5347" i="1"/>
  <c r="L5833" i="1"/>
  <c r="L975" i="1"/>
  <c r="L48" i="1"/>
  <c r="L3990" i="1"/>
  <c r="L5501" i="1"/>
  <c r="L1058" i="1"/>
  <c r="L4941" i="1"/>
  <c r="L1094" i="1"/>
  <c r="L4636" i="1"/>
  <c r="L3933" i="1"/>
  <c r="L5262" i="1"/>
  <c r="L5643" i="1"/>
  <c r="L3638" i="1"/>
  <c r="L842" i="1"/>
  <c r="L5348" i="1"/>
  <c r="L914" i="1"/>
  <c r="L977" i="1"/>
  <c r="L1003" i="1"/>
  <c r="L55" i="1"/>
  <c r="L4328" i="1"/>
  <c r="L4333" i="1"/>
  <c r="L811" i="1"/>
  <c r="L664" i="1"/>
  <c r="L3991" i="1"/>
  <c r="L1076" i="1"/>
  <c r="L6192" i="1"/>
  <c r="L5269" i="1"/>
  <c r="L1153" i="1"/>
  <c r="L1170" i="1"/>
  <c r="L6364" i="1"/>
  <c r="L1210" i="1"/>
  <c r="L1226" i="1"/>
  <c r="L6370" i="1"/>
  <c r="L5872" i="1"/>
  <c r="L127" i="1"/>
  <c r="L1282" i="1"/>
  <c r="L1293" i="1"/>
  <c r="L142" i="1"/>
  <c r="L3109" i="1"/>
  <c r="L1321" i="1"/>
  <c r="L4649" i="1"/>
  <c r="L648" i="1"/>
  <c r="L5014" i="1"/>
  <c r="L1366" i="1"/>
  <c r="L1380" i="1"/>
  <c r="L5881" i="1"/>
  <c r="L1405" i="1"/>
  <c r="L1421" i="1"/>
  <c r="L5022" i="1"/>
  <c r="L1439" i="1"/>
  <c r="L5027" i="1"/>
  <c r="L4662" i="1"/>
  <c r="L1468" i="1"/>
  <c r="L178" i="1"/>
  <c r="L5892" i="1"/>
  <c r="L4057" i="1"/>
  <c r="L4207" i="1"/>
  <c r="L3031" i="1"/>
  <c r="L4241" i="1"/>
  <c r="L1508" i="1"/>
  <c r="L1519" i="1"/>
  <c r="L1526" i="1"/>
  <c r="L1531" i="1"/>
  <c r="L5897" i="1"/>
  <c r="L5528" i="1"/>
  <c r="L1548" i="1"/>
  <c r="L1549" i="1"/>
  <c r="L4283" i="1"/>
  <c r="L5531" i="1"/>
  <c r="L1575" i="1"/>
  <c r="L196" i="1"/>
  <c r="L4245" i="1"/>
  <c r="L3120" i="1"/>
  <c r="L1602" i="1"/>
  <c r="L3421" i="1"/>
  <c r="L3685" i="1"/>
  <c r="L1618" i="1"/>
  <c r="L1625" i="1"/>
  <c r="L1631" i="1"/>
  <c r="L4248" i="1"/>
  <c r="L1641" i="1"/>
  <c r="L5905" i="1"/>
  <c r="L216" i="1"/>
  <c r="L5071" i="1"/>
  <c r="L5078" i="1"/>
  <c r="L1678" i="1"/>
  <c r="L3696" i="1"/>
  <c r="L1690" i="1"/>
  <c r="L1698" i="1"/>
  <c r="L5084" i="1"/>
  <c r="L229" i="1"/>
  <c r="L1716" i="1"/>
  <c r="L1726" i="1"/>
  <c r="L3713" i="1"/>
  <c r="L814" i="1"/>
  <c r="L665" i="1"/>
  <c r="L59" i="1"/>
  <c r="L1077" i="1"/>
  <c r="L6010" i="1"/>
  <c r="L1125" i="1"/>
  <c r="L518" i="1"/>
  <c r="L1171" i="1"/>
  <c r="L1194" i="1"/>
  <c r="L1211" i="1"/>
  <c r="L704" i="1"/>
  <c r="L1241" i="1"/>
  <c r="L1259" i="1"/>
  <c r="L5287" i="1"/>
  <c r="L3397" i="1"/>
  <c r="L1295" i="1"/>
  <c r="L1306" i="1"/>
  <c r="L3658" i="1"/>
  <c r="L1322" i="1"/>
  <c r="L1329" i="1"/>
  <c r="L1344" i="1"/>
  <c r="L6196" i="1"/>
  <c r="L1367" i="1"/>
  <c r="L5017" i="1"/>
  <c r="L5882" i="1"/>
  <c r="L6375" i="1"/>
  <c r="L4369" i="1"/>
  <c r="L3667" i="1"/>
  <c r="L3176" i="1"/>
  <c r="L3257" i="1"/>
  <c r="L4663" i="1"/>
  <c r="L177" i="1"/>
  <c r="L5036" i="1"/>
  <c r="L1480" i="1"/>
  <c r="L3415" i="1"/>
  <c r="L4208" i="1"/>
  <c r="L6021" i="1"/>
  <c r="L185" i="1"/>
  <c r="L1509" i="1"/>
  <c r="L1520" i="1"/>
  <c r="L1527" i="1"/>
  <c r="L1532" i="1"/>
  <c r="L5776" i="1"/>
  <c r="L5663" i="1"/>
  <c r="L6199" i="1"/>
  <c r="L6013" i="1"/>
  <c r="L1560" i="1"/>
  <c r="L1567" i="1"/>
  <c r="L1576" i="1"/>
  <c r="L5055" i="1"/>
  <c r="L4383" i="1"/>
  <c r="L199" i="1"/>
  <c r="L1603" i="1"/>
  <c r="L5665" i="1"/>
  <c r="L1616" i="1"/>
  <c r="L3690" i="1"/>
  <c r="L1626" i="1"/>
  <c r="L1632" i="1"/>
  <c r="L5064" i="1"/>
  <c r="L1642" i="1"/>
  <c r="L6249" i="1"/>
  <c r="L217" i="1"/>
  <c r="L5072" i="1"/>
  <c r="L838" i="1"/>
  <c r="L4216" i="1"/>
  <c r="L526" i="1"/>
  <c r="L4942" i="1"/>
  <c r="L3103" i="1"/>
  <c r="L493" i="1"/>
  <c r="L519" i="1"/>
  <c r="L5514" i="1"/>
  <c r="L1195" i="1"/>
  <c r="L1212" i="1"/>
  <c r="L1231" i="1"/>
  <c r="L567" i="1"/>
  <c r="L1260" i="1"/>
  <c r="L1268" i="1"/>
  <c r="L3651" i="1"/>
  <c r="L3401" i="1"/>
  <c r="L6241" i="1"/>
  <c r="L5648" i="1"/>
  <c r="L1323" i="1"/>
  <c r="L4650" i="1"/>
  <c r="L5386" i="1"/>
  <c r="L1358" i="1"/>
  <c r="L1368" i="1"/>
  <c r="L1381" i="1"/>
  <c r="L166" i="1"/>
  <c r="L4657" i="1"/>
  <c r="L1422" i="1"/>
  <c r="L6114" i="1"/>
  <c r="L3177" i="1"/>
  <c r="L5887" i="1"/>
  <c r="L3413" i="1"/>
  <c r="L1469" i="1"/>
  <c r="L5037" i="1"/>
  <c r="L1481" i="1"/>
  <c r="L1492" i="1"/>
  <c r="L180" i="1"/>
  <c r="L6214" i="1"/>
  <c r="L1500" i="1"/>
  <c r="L1510" i="1"/>
  <c r="L1521" i="1"/>
  <c r="L3674" i="1"/>
  <c r="L4062" i="1"/>
  <c r="L6366" i="1"/>
  <c r="L5529" i="1"/>
  <c r="L747" i="1"/>
  <c r="L6014" i="1"/>
  <c r="L5530" i="1"/>
  <c r="L4380" i="1"/>
  <c r="L4667" i="1"/>
  <c r="L1582" i="1"/>
  <c r="L667" i="1"/>
  <c r="L3420" i="1"/>
  <c r="L3942" i="1"/>
  <c r="L572" i="1"/>
  <c r="L202" i="1"/>
  <c r="L5668" i="1"/>
  <c r="L6078" i="1"/>
  <c r="L6079" i="1"/>
  <c r="L5900" i="1"/>
  <c r="L1643" i="1"/>
  <c r="L212" i="1"/>
  <c r="L5070" i="1"/>
  <c r="L1662" i="1"/>
  <c r="L220" i="1"/>
  <c r="L4388" i="1"/>
  <c r="L1684" i="1"/>
  <c r="L224" i="1"/>
  <c r="L1700" i="1"/>
  <c r="L5671" i="1"/>
  <c r="L230" i="1"/>
  <c r="L1718" i="1"/>
  <c r="L5089" i="1"/>
  <c r="L4089" i="1"/>
  <c r="L5674" i="1"/>
  <c r="L506" i="1"/>
  <c r="L241" i="1"/>
  <c r="L620" i="1"/>
  <c r="L675" i="1"/>
  <c r="L4673" i="1"/>
  <c r="L245" i="1"/>
  <c r="L1768" i="1"/>
  <c r="L3344" i="1"/>
  <c r="L6325" i="1"/>
  <c r="L3995" i="1"/>
  <c r="L6103" i="1"/>
  <c r="L3932" i="1"/>
  <c r="L752" i="1"/>
  <c r="L95" i="1"/>
  <c r="L4019" i="1"/>
  <c r="L4025" i="1"/>
  <c r="L5518" i="1"/>
  <c r="L4864" i="1"/>
  <c r="L1242" i="1"/>
  <c r="L4231" i="1"/>
  <c r="L128" i="1"/>
  <c r="L3652" i="1"/>
  <c r="L3402" i="1"/>
  <c r="L6029" i="1"/>
  <c r="L5649" i="1"/>
  <c r="L5005" i="1"/>
  <c r="L4651" i="1"/>
  <c r="L6109" i="1"/>
  <c r="L3663" i="1"/>
  <c r="L1369" i="1"/>
  <c r="L3665" i="1"/>
  <c r="L6163" i="1"/>
  <c r="L5656" i="1"/>
  <c r="L6164" i="1"/>
  <c r="L6315" i="1"/>
  <c r="L3178" i="1"/>
  <c r="L6197" i="1"/>
  <c r="L4374" i="1"/>
  <c r="L3669" i="1"/>
  <c r="L1472" i="1"/>
  <c r="L1482" i="1"/>
  <c r="L4559" i="1"/>
  <c r="L4578" i="1"/>
  <c r="L4585" i="1"/>
  <c r="L1501" i="1"/>
  <c r="L188" i="1"/>
  <c r="L4059" i="1"/>
  <c r="L190" i="1"/>
  <c r="L5894" i="1"/>
  <c r="L1540" i="1"/>
  <c r="L1543" i="1"/>
  <c r="L740" i="1"/>
  <c r="L3940" i="1"/>
  <c r="L1561" i="1"/>
  <c r="L1568" i="1"/>
  <c r="L1577" i="1"/>
  <c r="L5056" i="1"/>
  <c r="L4384" i="1"/>
  <c r="L4827" i="1"/>
  <c r="L1604" i="1"/>
  <c r="L1607" i="1"/>
  <c r="L650" i="1"/>
  <c r="L5669" i="1"/>
  <c r="L3423" i="1"/>
  <c r="L4668" i="1"/>
  <c r="L4080" i="1"/>
  <c r="L1644" i="1"/>
  <c r="L1646" i="1"/>
  <c r="L1653" i="1"/>
  <c r="L1663" i="1"/>
  <c r="L1668" i="1"/>
  <c r="L4389" i="1"/>
  <c r="L5906" i="1"/>
  <c r="L3048" i="1"/>
  <c r="L1701" i="1"/>
  <c r="L739" i="1"/>
  <c r="L5085" i="1"/>
  <c r="L5086" i="1"/>
  <c r="L4399" i="1"/>
  <c r="L5090" i="1"/>
  <c r="L3189" i="1"/>
  <c r="L1733" i="1"/>
  <c r="L544" i="1"/>
  <c r="L637" i="1"/>
  <c r="L1751" i="1"/>
  <c r="L1758" i="1"/>
  <c r="L1764" i="1"/>
  <c r="L4404" i="1"/>
  <c r="L1775" i="1"/>
  <c r="L1781" i="1"/>
  <c r="L254" i="1"/>
  <c r="L1794" i="1"/>
  <c r="L5315" i="1"/>
  <c r="L976" i="1"/>
  <c r="L6231" i="1"/>
  <c r="L3374" i="1"/>
  <c r="L3385" i="1"/>
  <c r="L1132" i="1"/>
  <c r="L5381" i="1"/>
  <c r="L6239" i="1"/>
  <c r="L4229" i="1"/>
  <c r="L4349" i="1"/>
  <c r="L4034" i="1"/>
  <c r="L4978" i="1"/>
  <c r="L6075" i="1"/>
  <c r="L1273" i="1"/>
  <c r="L1283" i="1"/>
  <c r="L5878" i="1"/>
  <c r="L4237" i="1"/>
  <c r="L515" i="1"/>
  <c r="L5008" i="1"/>
  <c r="L1330" i="1"/>
  <c r="L5651" i="1"/>
  <c r="L4363" i="1"/>
  <c r="L1370" i="1"/>
  <c r="L162" i="1"/>
  <c r="L1396" i="1"/>
  <c r="L6376" i="1"/>
  <c r="L5884" i="1"/>
  <c r="L1429" i="1"/>
  <c r="L174" i="1"/>
  <c r="L1448" i="1"/>
  <c r="L4664" i="1"/>
  <c r="L1470" i="1"/>
  <c r="L5039" i="1"/>
  <c r="L3670" i="1"/>
  <c r="L1493" i="1"/>
  <c r="L181" i="1"/>
  <c r="L5291" i="1"/>
  <c r="L725" i="1"/>
  <c r="L1511" i="1"/>
  <c r="L657" i="1"/>
  <c r="L5660" i="1"/>
  <c r="L4665" i="1"/>
  <c r="L4063" i="1"/>
  <c r="L1544" i="1"/>
  <c r="L757" i="1"/>
  <c r="L4244" i="1"/>
  <c r="L4379" i="1"/>
  <c r="L3677" i="1"/>
  <c r="L1578" i="1"/>
  <c r="L5057" i="1"/>
  <c r="L1588" i="1"/>
  <c r="L1597" i="1"/>
  <c r="L3585" i="1"/>
  <c r="L3682" i="1"/>
  <c r="L1617" i="1"/>
  <c r="L5061" i="1"/>
  <c r="L3424" i="1"/>
  <c r="L4669" i="1"/>
  <c r="L5065" i="1"/>
  <c r="L4249" i="1"/>
  <c r="L6183" i="1"/>
  <c r="L1654" i="1"/>
  <c r="L5073" i="1"/>
  <c r="L1669" i="1"/>
  <c r="L4390" i="1"/>
  <c r="L1685" i="1"/>
  <c r="L3697" i="1"/>
  <c r="L1702" i="1"/>
  <c r="L1709" i="1"/>
  <c r="L231" i="1"/>
  <c r="L4396" i="1"/>
  <c r="L1728" i="1"/>
  <c r="L5910" i="1"/>
  <c r="L6250" i="1"/>
  <c r="L1734" i="1"/>
  <c r="L545" i="1"/>
  <c r="L5094" i="1"/>
  <c r="L1752" i="1"/>
  <c r="L1759" i="1"/>
  <c r="L1765" i="1"/>
  <c r="L5102" i="1"/>
  <c r="L1776" i="1"/>
  <c r="L5105" i="1"/>
  <c r="L1787" i="1"/>
  <c r="L5112" i="1"/>
  <c r="L3069" i="1"/>
  <c r="L4913" i="1"/>
  <c r="L69" i="1"/>
  <c r="L1084" i="1"/>
  <c r="L87" i="1"/>
  <c r="L3391" i="1"/>
  <c r="L1159" i="1"/>
  <c r="L6373" i="1"/>
  <c r="L5516" i="1"/>
  <c r="L106" i="1"/>
  <c r="L5759" i="1"/>
  <c r="L1246" i="1"/>
  <c r="L1261" i="1"/>
  <c r="L1274" i="1"/>
  <c r="L1284" i="1"/>
  <c r="L1298" i="1"/>
  <c r="L3173" i="1"/>
  <c r="L516" i="1"/>
  <c r="L4647" i="1"/>
  <c r="L3021" i="1"/>
  <c r="L3660" i="1"/>
  <c r="L1359" i="1"/>
  <c r="L1371" i="1"/>
  <c r="L163" i="1"/>
  <c r="L167" i="1"/>
  <c r="L3409" i="1"/>
  <c r="L6165" i="1"/>
  <c r="L1430" i="1"/>
  <c r="L5525" i="1"/>
  <c r="L5029" i="1"/>
  <c r="L1456" i="1"/>
  <c r="L4575" i="1"/>
  <c r="L6347" i="1"/>
  <c r="L1483" i="1"/>
  <c r="L1494" i="1"/>
  <c r="L4579" i="1"/>
  <c r="L6031" i="1"/>
  <c r="L4242" i="1"/>
  <c r="L1512" i="1"/>
  <c r="L4588" i="1"/>
  <c r="L6120" i="1"/>
  <c r="L1534" i="1"/>
  <c r="L5898" i="1"/>
  <c r="L5047" i="1"/>
  <c r="L731" i="1"/>
  <c r="L1550" i="1"/>
  <c r="L1562" i="1"/>
  <c r="L6247" i="1"/>
  <c r="L3115" i="1"/>
  <c r="L197" i="1"/>
  <c r="L1589" i="1"/>
  <c r="L1599" i="1"/>
  <c r="L4075" i="1"/>
  <c r="L1608" i="1"/>
  <c r="L5810" i="1"/>
  <c r="L203" i="1"/>
  <c r="L1627" i="1"/>
  <c r="L1633" i="1"/>
  <c r="L4081" i="1"/>
  <c r="L5067" i="1"/>
  <c r="L1647" i="1"/>
  <c r="L1655" i="1"/>
  <c r="L218" i="1"/>
  <c r="L5079" i="1"/>
  <c r="L3693" i="1"/>
  <c r="L1686" i="1"/>
  <c r="L5670" i="1"/>
  <c r="L1703" i="1"/>
  <c r="L1710" i="1"/>
  <c r="L3705" i="1"/>
  <c r="L4619" i="1"/>
  <c r="L3980" i="1"/>
  <c r="L4327" i="1"/>
  <c r="L79" i="1"/>
  <c r="L4007" i="1"/>
  <c r="L1133" i="1"/>
  <c r="L3646" i="1"/>
  <c r="L1178" i="1"/>
  <c r="L4230" i="1"/>
  <c r="L1214" i="1"/>
  <c r="L3924" i="1"/>
  <c r="L1247" i="1"/>
  <c r="L5480" i="1"/>
  <c r="L4987" i="1"/>
  <c r="L5875" i="1"/>
  <c r="L1299" i="1"/>
  <c r="L145" i="1"/>
  <c r="L4044" i="1"/>
  <c r="L151" i="1"/>
  <c r="L3022" i="1"/>
  <c r="L1347" i="1"/>
  <c r="L1360" i="1"/>
  <c r="L4654" i="1"/>
  <c r="L1383" i="1"/>
  <c r="L168" i="1"/>
  <c r="L1408" i="1"/>
  <c r="L1424" i="1"/>
  <c r="L1431" i="1"/>
  <c r="L175" i="1"/>
  <c r="L1450" i="1"/>
  <c r="L1457" i="1"/>
  <c r="L3110" i="1"/>
  <c r="L1475" i="1"/>
  <c r="L1484" i="1"/>
  <c r="L1495" i="1"/>
  <c r="L3671" i="1"/>
  <c r="L4058" i="1"/>
  <c r="L3416" i="1"/>
  <c r="L1513" i="1"/>
  <c r="L3112" i="1"/>
  <c r="L5662" i="1"/>
  <c r="L6244" i="1"/>
  <c r="L1541" i="1"/>
  <c r="L5048" i="1"/>
  <c r="L693" i="1"/>
  <c r="L1551" i="1"/>
  <c r="L3941" i="1"/>
  <c r="L3678" i="1"/>
  <c r="L503" i="1"/>
  <c r="L5058" i="1"/>
  <c r="L1590" i="1"/>
  <c r="L3181" i="1"/>
  <c r="L200" i="1"/>
  <c r="L3683" i="1"/>
  <c r="L3183" i="1"/>
  <c r="L5777" i="1"/>
  <c r="L205" i="1"/>
  <c r="L4078" i="1"/>
  <c r="L4082" i="1"/>
  <c r="L5903" i="1"/>
  <c r="L6166" i="1"/>
  <c r="L1656" i="1"/>
  <c r="L1664" i="1"/>
  <c r="L1670" i="1"/>
  <c r="L3694" i="1"/>
  <c r="L1687" i="1"/>
  <c r="L3698" i="1"/>
  <c r="L1704" i="1"/>
  <c r="L1711" i="1"/>
  <c r="L5346" i="1"/>
  <c r="L5851" i="1"/>
  <c r="L4329" i="1"/>
  <c r="L4571" i="1"/>
  <c r="L3073" i="1"/>
  <c r="L4341" i="1"/>
  <c r="L4573" i="1"/>
  <c r="L1179" i="1"/>
  <c r="L4347" i="1"/>
  <c r="L4971" i="1"/>
  <c r="L4611" i="1"/>
  <c r="L116" i="1"/>
  <c r="L122" i="1"/>
  <c r="L1275" i="1"/>
  <c r="L135" i="1"/>
  <c r="L4990" i="1"/>
  <c r="L4042" i="1"/>
  <c r="L1315" i="1"/>
  <c r="L1324" i="1"/>
  <c r="L1334" i="1"/>
  <c r="L1348" i="1"/>
  <c r="L1361" i="1"/>
  <c r="L5654" i="1"/>
  <c r="L5774" i="1"/>
  <c r="L1399" i="1"/>
  <c r="L1409" i="1"/>
  <c r="L1425" i="1"/>
  <c r="L5023" i="1"/>
  <c r="L1440" i="1"/>
  <c r="L4372" i="1"/>
  <c r="L1458" i="1"/>
  <c r="L3111" i="1"/>
  <c r="L1476" i="1"/>
  <c r="L6030" i="1"/>
  <c r="L511" i="1"/>
  <c r="L6020" i="1"/>
  <c r="L183" i="1"/>
  <c r="L1502" i="1"/>
  <c r="L1514" i="1"/>
  <c r="L3113" i="1"/>
  <c r="L3675" i="1"/>
  <c r="L5044" i="1"/>
  <c r="L5045" i="1"/>
  <c r="L6348" i="1"/>
  <c r="L728" i="1"/>
  <c r="L1552" i="1"/>
  <c r="L5051" i="1"/>
  <c r="L6248" i="1"/>
  <c r="L606" i="1"/>
  <c r="L5059" i="1"/>
  <c r="L1591" i="1"/>
  <c r="L1600" i="1"/>
  <c r="L4385" i="1"/>
  <c r="L1609" i="1"/>
  <c r="L4828" i="1"/>
  <c r="L204" i="1"/>
  <c r="L206" i="1"/>
  <c r="L4079" i="1"/>
  <c r="L1639" i="1"/>
  <c r="L4084" i="1"/>
  <c r="L213" i="1"/>
  <c r="L1657" i="1"/>
  <c r="L5074" i="1"/>
  <c r="L221" i="1"/>
  <c r="L1679" i="1"/>
  <c r="L223" i="1"/>
  <c r="L6057" i="1"/>
  <c r="L5637" i="1"/>
  <c r="L5502" i="1"/>
  <c r="L1091" i="1"/>
  <c r="L3074" i="1"/>
  <c r="L3163" i="1"/>
  <c r="L3164" i="1"/>
  <c r="L4020" i="1"/>
  <c r="L4026" i="1"/>
  <c r="L1220" i="1"/>
  <c r="L1233" i="1"/>
  <c r="L5870" i="1"/>
  <c r="L123" i="1"/>
  <c r="L4644" i="1"/>
  <c r="L3654" i="1"/>
  <c r="L138" i="1"/>
  <c r="L1308" i="1"/>
  <c r="L1316" i="1"/>
  <c r="L1325" i="1"/>
  <c r="L4054" i="1"/>
  <c r="L1350" i="1"/>
  <c r="L1363" i="1"/>
  <c r="L6110" i="1"/>
  <c r="L1384" i="1"/>
  <c r="L3925" i="1"/>
  <c r="L1410" i="1"/>
  <c r="L6113" i="1"/>
  <c r="L4660" i="1"/>
  <c r="L3412" i="1"/>
  <c r="L5030" i="1"/>
  <c r="L1459" i="1"/>
  <c r="L602" i="1"/>
  <c r="L745" i="1"/>
  <c r="L3023" i="1"/>
  <c r="L1496" i="1"/>
  <c r="L6213" i="1"/>
  <c r="L5292" i="1"/>
  <c r="L186" i="1"/>
  <c r="L1515" i="1"/>
  <c r="L1522" i="1"/>
  <c r="L191" i="1"/>
  <c r="L5895" i="1"/>
  <c r="L192" i="1"/>
  <c r="L5049" i="1"/>
  <c r="L748" i="1"/>
  <c r="L1553" i="1"/>
  <c r="L1563" i="1"/>
  <c r="L1569" i="1"/>
  <c r="L5053" i="1"/>
  <c r="L5060" i="1"/>
  <c r="L1592" i="1"/>
  <c r="L3182" i="1"/>
  <c r="L201" i="1"/>
  <c r="L1610" i="1"/>
  <c r="L5811" i="1"/>
  <c r="L1619" i="1"/>
  <c r="L540" i="1"/>
  <c r="L1634" i="1"/>
  <c r="L5901" i="1"/>
  <c r="L5068" i="1"/>
  <c r="L4088" i="1"/>
  <c r="L1658" i="1"/>
  <c r="L5075" i="1"/>
  <c r="L1671" i="1"/>
  <c r="L874" i="1"/>
  <c r="L3618" i="1"/>
  <c r="L6073" i="1"/>
  <c r="L4225" i="1"/>
  <c r="L4012" i="1"/>
  <c r="L1138" i="1"/>
  <c r="L3647" i="1"/>
  <c r="L1181" i="1"/>
  <c r="L3106" i="1"/>
  <c r="L1221" i="1"/>
  <c r="L1234" i="1"/>
  <c r="L1251" i="1"/>
  <c r="L1262" i="1"/>
  <c r="L4989" i="1"/>
  <c r="L1288" i="1"/>
  <c r="L4991" i="1"/>
  <c r="L3108" i="1"/>
  <c r="L4998" i="1"/>
  <c r="L152" i="1"/>
  <c r="L4359" i="1"/>
  <c r="L1351" i="1"/>
  <c r="L656" i="1"/>
  <c r="L6160" i="1"/>
  <c r="L4368" i="1"/>
  <c r="L3004" i="1"/>
  <c r="L1411" i="1"/>
  <c r="L3410" i="1"/>
  <c r="L5658" i="1"/>
  <c r="L1442" i="1"/>
  <c r="L1451" i="1"/>
  <c r="L1460" i="1"/>
  <c r="L5526" i="1"/>
  <c r="L5888" i="1"/>
  <c r="L1485" i="1"/>
  <c r="L1497" i="1"/>
  <c r="L4581" i="1"/>
  <c r="L3260" i="1"/>
  <c r="L3032" i="1"/>
  <c r="L569" i="1"/>
  <c r="L1523" i="1"/>
  <c r="L1528" i="1"/>
  <c r="L1535" i="1"/>
  <c r="L3419" i="1"/>
  <c r="L5050" i="1"/>
  <c r="L6200" i="1"/>
  <c r="L3179" i="1"/>
  <c r="L1564" i="1"/>
  <c r="L1570" i="1"/>
  <c r="L5054" i="1"/>
  <c r="L658" i="1"/>
  <c r="L1593" i="1"/>
  <c r="L3582" i="1"/>
  <c r="L4386" i="1"/>
  <c r="L1611" i="1"/>
  <c r="L3184" i="1"/>
  <c r="L1620" i="1"/>
  <c r="L5899" i="1"/>
  <c r="L209" i="1"/>
  <c r="L5066" i="1"/>
  <c r="L4085" i="1"/>
  <c r="L1648" i="1"/>
  <c r="L3265" i="1"/>
  <c r="L219" i="1"/>
  <c r="L1672" i="1"/>
  <c r="L222" i="1"/>
  <c r="L5081" i="1"/>
  <c r="L3699" i="1"/>
  <c r="L1705" i="1"/>
  <c r="L1714" i="1"/>
  <c r="L4395" i="1"/>
  <c r="L4397" i="1"/>
  <c r="L912" i="1"/>
  <c r="L4319" i="1"/>
  <c r="L4823" i="1"/>
  <c r="L83" i="1"/>
  <c r="L5261" i="1"/>
  <c r="L1148" i="1"/>
  <c r="L6363" i="1"/>
  <c r="L5515" i="1"/>
  <c r="L3011" i="1"/>
  <c r="L1224" i="1"/>
  <c r="L1239" i="1"/>
  <c r="L1254" i="1"/>
  <c r="L1266" i="1"/>
  <c r="L5290" i="1"/>
  <c r="L3256" i="1"/>
  <c r="L1302" i="1"/>
  <c r="L146" i="1"/>
  <c r="L1319" i="1"/>
  <c r="L5011" i="1"/>
  <c r="L1338" i="1"/>
  <c r="L1356" i="1"/>
  <c r="L654" i="1"/>
  <c r="L1376" i="1"/>
  <c r="L165" i="1"/>
  <c r="L3926" i="1"/>
  <c r="L1417" i="1"/>
  <c r="L1426" i="1"/>
  <c r="L1435" i="1"/>
  <c r="L1444" i="1"/>
  <c r="L1454" i="1"/>
  <c r="L1465" i="1"/>
  <c r="L6012" i="1"/>
  <c r="L5890" i="1"/>
  <c r="L1488" i="1"/>
  <c r="L179" i="1"/>
  <c r="L4583" i="1"/>
  <c r="L184" i="1"/>
  <c r="L1503" i="1"/>
  <c r="L6118" i="1"/>
  <c r="L5043" i="1"/>
  <c r="L5893" i="1"/>
  <c r="L5896" i="1"/>
  <c r="L6246" i="1"/>
  <c r="L1547" i="1"/>
  <c r="L6201" i="1"/>
  <c r="L1557" i="1"/>
  <c r="L5052" i="1"/>
  <c r="L1573" i="1"/>
  <c r="L1579" i="1"/>
  <c r="L198" i="1"/>
  <c r="L1596" i="1"/>
  <c r="L4073" i="1"/>
  <c r="L4247" i="1"/>
  <c r="L1613" i="1"/>
  <c r="L3687" i="1"/>
  <c r="L1623" i="1"/>
  <c r="L5387" i="1"/>
  <c r="L1636" i="1"/>
  <c r="L5902" i="1"/>
  <c r="L5904" i="1"/>
  <c r="L1650" i="1"/>
  <c r="L1660" i="1"/>
  <c r="L5077" i="1"/>
  <c r="L1675" i="1"/>
  <c r="L3695" i="1"/>
  <c r="L4670" i="1"/>
  <c r="L3700" i="1"/>
  <c r="L4885" i="1"/>
  <c r="L4635" i="1"/>
  <c r="L1167" i="1"/>
  <c r="L499" i="1"/>
  <c r="L126" i="1"/>
  <c r="L4043" i="1"/>
  <c r="L1337" i="1"/>
  <c r="L1377" i="1"/>
  <c r="L5883" i="1"/>
  <c r="L1446" i="1"/>
  <c r="L5889" i="1"/>
  <c r="L182" i="1"/>
  <c r="L3418" i="1"/>
  <c r="L6245" i="1"/>
  <c r="L6202" i="1"/>
  <c r="L4381" i="1"/>
  <c r="L3583" i="1"/>
  <c r="L3688" i="1"/>
  <c r="L211" i="1"/>
  <c r="L215" i="1"/>
  <c r="L6122" i="1"/>
  <c r="L1692" i="1"/>
  <c r="L3186" i="1"/>
  <c r="L3709" i="1"/>
  <c r="L3711" i="1"/>
  <c r="L3717" i="1"/>
  <c r="L238" i="1"/>
  <c r="L5389" i="1"/>
  <c r="L5096" i="1"/>
  <c r="L3077" i="1"/>
  <c r="L3427" i="1"/>
  <c r="L3431" i="1"/>
  <c r="L1774" i="1"/>
  <c r="L5107" i="1"/>
  <c r="L4406" i="1"/>
  <c r="L1796" i="1"/>
  <c r="L258" i="1"/>
  <c r="L4407" i="1"/>
  <c r="L5609" i="1"/>
  <c r="L3729" i="1"/>
  <c r="L6368" i="1"/>
  <c r="L5121" i="1"/>
  <c r="L776" i="1"/>
  <c r="L5918" i="1"/>
  <c r="L4590" i="1"/>
  <c r="L5919" i="1"/>
  <c r="L1867" i="1"/>
  <c r="L3736" i="1"/>
  <c r="L6186" i="1"/>
  <c r="L753" i="1"/>
  <c r="L3741" i="1"/>
  <c r="L1897" i="1"/>
  <c r="L1905" i="1"/>
  <c r="L279" i="1"/>
  <c r="L1915" i="1"/>
  <c r="L4612" i="1"/>
  <c r="L3280" i="1"/>
  <c r="L4432" i="1"/>
  <c r="L1947" i="1"/>
  <c r="L1955" i="1"/>
  <c r="L6016" i="1"/>
  <c r="L4104" i="1"/>
  <c r="L4835" i="1"/>
  <c r="L285" i="1"/>
  <c r="L5539" i="1"/>
  <c r="L1985" i="1"/>
  <c r="L6017" i="1"/>
  <c r="L4255" i="1"/>
  <c r="L3754" i="1"/>
  <c r="L5688" i="1"/>
  <c r="L2010" i="1"/>
  <c r="L2019" i="1"/>
  <c r="L297" i="1"/>
  <c r="L4692" i="1"/>
  <c r="L4113" i="1"/>
  <c r="L6335" i="1"/>
  <c r="L3769" i="1"/>
  <c r="L2044" i="1"/>
  <c r="L4443" i="1"/>
  <c r="L3456" i="1"/>
  <c r="L2068" i="1"/>
  <c r="L5693" i="1"/>
  <c r="L2087" i="1"/>
  <c r="L5933" i="1"/>
  <c r="L3081" i="1"/>
  <c r="L2115" i="1"/>
  <c r="L3774" i="1"/>
  <c r="L3213" i="1"/>
  <c r="L4124" i="1"/>
  <c r="L2149" i="1"/>
  <c r="L4697" i="1"/>
  <c r="L2161" i="1"/>
  <c r="L4700" i="1"/>
  <c r="L2173" i="1"/>
  <c r="L4290" i="1"/>
  <c r="L5826" i="1"/>
  <c r="L4704" i="1"/>
  <c r="L879" i="1"/>
  <c r="L3378" i="1"/>
  <c r="L1168" i="1"/>
  <c r="L4030" i="1"/>
  <c r="L5646" i="1"/>
  <c r="L1309" i="1"/>
  <c r="L1339" i="1"/>
  <c r="L1378" i="1"/>
  <c r="L1420" i="1"/>
  <c r="L1452" i="1"/>
  <c r="L1477" i="1"/>
  <c r="L3672" i="1"/>
  <c r="L5042" i="1"/>
  <c r="L1537" i="1"/>
  <c r="L1554" i="1"/>
  <c r="L666" i="1"/>
  <c r="L3584" i="1"/>
  <c r="L3689" i="1"/>
  <c r="L1638" i="1"/>
  <c r="L4387" i="1"/>
  <c r="L6123" i="1"/>
  <c r="L1693" i="1"/>
  <c r="L1712" i="1"/>
  <c r="L234" i="1"/>
  <c r="L1729" i="1"/>
  <c r="L3718" i="1"/>
  <c r="L701" i="1"/>
  <c r="L4560" i="1"/>
  <c r="L5097" i="1"/>
  <c r="L5676" i="1"/>
  <c r="L3428" i="1"/>
  <c r="L4403" i="1"/>
  <c r="L1777" i="1"/>
  <c r="L5108" i="1"/>
  <c r="L1791" i="1"/>
  <c r="L6082" i="1"/>
  <c r="L4831" i="1"/>
  <c r="L4408" i="1"/>
  <c r="L6230" i="1"/>
  <c r="L3380" i="1"/>
  <c r="L1169" i="1"/>
  <c r="L4975" i="1"/>
  <c r="L1276" i="1"/>
  <c r="L1310" i="1"/>
  <c r="L646" i="1"/>
  <c r="L1379" i="1"/>
  <c r="L4370" i="1"/>
  <c r="L1453" i="1"/>
  <c r="L5040" i="1"/>
  <c r="L4584" i="1"/>
  <c r="L1518" i="1"/>
  <c r="L4064" i="1"/>
  <c r="L1556" i="1"/>
  <c r="L4382" i="1"/>
  <c r="L4074" i="1"/>
  <c r="L5666" i="1"/>
  <c r="L4083" i="1"/>
  <c r="L1659" i="1"/>
  <c r="L1680" i="1"/>
  <c r="L1694" i="1"/>
  <c r="L1713" i="1"/>
  <c r="L5282" i="1"/>
  <c r="L235" i="1"/>
  <c r="L4091" i="1"/>
  <c r="L239" i="1"/>
  <c r="L1737" i="1"/>
  <c r="L1746" i="1"/>
  <c r="L1756" i="1"/>
  <c r="L3429" i="1"/>
  <c r="L247" i="1"/>
  <c r="L1778" i="1"/>
  <c r="L1782" i="1"/>
  <c r="L534" i="1"/>
  <c r="L1797" i="1"/>
  <c r="L1807" i="1"/>
  <c r="L263" i="1"/>
  <c r="L4410" i="1"/>
  <c r="L269" i="1"/>
  <c r="L5915" i="1"/>
  <c r="L5677" i="1"/>
  <c r="L1843" i="1"/>
  <c r="L6255" i="1"/>
  <c r="L5834" i="1"/>
  <c r="L1105" i="1"/>
  <c r="L1182" i="1"/>
  <c r="L112" i="1"/>
  <c r="L1277" i="1"/>
  <c r="L1311" i="1"/>
  <c r="L1340" i="1"/>
  <c r="L164" i="1"/>
  <c r="L5021" i="1"/>
  <c r="L5031" i="1"/>
  <c r="L4577" i="1"/>
  <c r="L5605" i="1"/>
  <c r="L1524" i="1"/>
  <c r="L6121" i="1"/>
  <c r="L1558" i="1"/>
  <c r="L1580" i="1"/>
  <c r="L1601" i="1"/>
  <c r="L1621" i="1"/>
  <c r="L3691" i="1"/>
  <c r="L1661" i="1"/>
  <c r="L4391" i="1"/>
  <c r="L5082" i="1"/>
  <c r="L1715" i="1"/>
  <c r="L1717" i="1"/>
  <c r="L3187" i="1"/>
  <c r="L1731" i="1"/>
  <c r="L5388" i="1"/>
  <c r="L1738" i="1"/>
  <c r="L5098" i="1"/>
  <c r="L1757" i="1"/>
  <c r="L3078" i="1"/>
  <c r="L248" i="1"/>
  <c r="L1779" i="1"/>
  <c r="L5109" i="1"/>
  <c r="L5913" i="1"/>
  <c r="L559" i="1"/>
  <c r="L3728" i="1"/>
  <c r="L264" i="1"/>
  <c r="L3051" i="1"/>
  <c r="L1817" i="1"/>
  <c r="L1827" i="1"/>
  <c r="L5122" i="1"/>
  <c r="L3730" i="1"/>
  <c r="L4414" i="1"/>
  <c r="L5125" i="1"/>
  <c r="L40" i="1"/>
  <c r="L1122" i="1"/>
  <c r="L1192" i="1"/>
  <c r="L6240" i="1"/>
  <c r="L1280" i="1"/>
  <c r="L1314" i="1"/>
  <c r="L1352" i="1"/>
  <c r="L1385" i="1"/>
  <c r="L1427" i="1"/>
  <c r="L5032" i="1"/>
  <c r="L5041" i="1"/>
  <c r="L3261" i="1"/>
  <c r="L1525" i="1"/>
  <c r="L4065" i="1"/>
  <c r="L1559" i="1"/>
  <c r="L1581" i="1"/>
  <c r="L4246" i="1"/>
  <c r="L1622" i="1"/>
  <c r="L5532" i="1"/>
  <c r="L764" i="1"/>
  <c r="L3185" i="1"/>
  <c r="L1695" i="1"/>
  <c r="L3701" i="1"/>
  <c r="L1719" i="1"/>
  <c r="L5908" i="1"/>
  <c r="L3719" i="1"/>
  <c r="L4401" i="1"/>
  <c r="L6167" i="1"/>
  <c r="L5099" i="1"/>
  <c r="L243" i="1"/>
  <c r="L5391" i="1"/>
  <c r="L6080" i="1"/>
  <c r="L5103" i="1"/>
  <c r="L5110" i="1"/>
  <c r="L4830" i="1"/>
  <c r="L1798" i="1"/>
  <c r="L3270" i="1"/>
  <c r="L5114" i="1"/>
  <c r="L4093" i="1"/>
  <c r="L1818" i="1"/>
  <c r="L1828" i="1"/>
  <c r="L6332" i="1"/>
  <c r="L5124" i="1"/>
  <c r="L4415" i="1"/>
  <c r="L3988" i="1"/>
  <c r="L6106" i="1"/>
  <c r="L1193" i="1"/>
  <c r="L1240" i="1"/>
  <c r="L131" i="1"/>
  <c r="L148" i="1"/>
  <c r="L156" i="1"/>
  <c r="L1390" i="1"/>
  <c r="L5886" i="1"/>
  <c r="L5033" i="1"/>
  <c r="L1486" i="1"/>
  <c r="L4586" i="1"/>
  <c r="L189" i="1"/>
  <c r="L4066" i="1"/>
  <c r="L3047" i="1"/>
  <c r="L1584" i="1"/>
  <c r="L4076" i="1"/>
  <c r="L1624" i="1"/>
  <c r="L5533" i="1"/>
  <c r="L6216" i="1"/>
  <c r="L1681" i="1"/>
  <c r="L1696" i="1"/>
  <c r="L227" i="1"/>
  <c r="L1720" i="1"/>
  <c r="L3712" i="1"/>
  <c r="L5673" i="1"/>
  <c r="L5912" i="1"/>
  <c r="L1739" i="1"/>
  <c r="L5100" i="1"/>
  <c r="L4402" i="1"/>
  <c r="L4250" i="1"/>
  <c r="L249" i="1"/>
  <c r="L3725" i="1"/>
  <c r="L5111" i="1"/>
  <c r="L5607" i="1"/>
  <c r="L1799" i="1"/>
  <c r="L5779" i="1"/>
  <c r="L5608" i="1"/>
  <c r="L5781" i="1"/>
  <c r="L1819" i="1"/>
  <c r="L1829" i="1"/>
  <c r="L1836" i="1"/>
  <c r="L5916" i="1"/>
  <c r="L4416" i="1"/>
  <c r="L4591" i="1"/>
  <c r="L3194" i="1"/>
  <c r="L5920" i="1"/>
  <c r="L1877" i="1"/>
  <c r="L3275" i="1"/>
  <c r="L1889" i="1"/>
  <c r="L1895" i="1"/>
  <c r="L3197" i="1"/>
  <c r="L3745" i="1"/>
  <c r="L1911" i="1"/>
  <c r="L4424" i="1"/>
  <c r="L1926" i="1"/>
  <c r="L3123" i="1"/>
  <c r="L4681" i="1"/>
  <c r="L3200" i="1"/>
  <c r="L1960" i="1"/>
  <c r="L6169" i="1"/>
  <c r="L1965" i="1"/>
  <c r="L1973" i="1"/>
  <c r="L3126" i="1"/>
  <c r="L4107" i="1"/>
  <c r="L1988" i="1"/>
  <c r="L6262" i="1"/>
  <c r="L4437" i="1"/>
  <c r="L3755" i="1"/>
  <c r="L2004" i="1"/>
  <c r="L6128" i="1"/>
  <c r="L5147" i="1"/>
  <c r="L3445" i="1"/>
  <c r="L3446" i="1"/>
  <c r="L3448" i="1"/>
  <c r="L5553" i="1"/>
  <c r="L4859" i="1"/>
  <c r="L4441" i="1"/>
  <c r="L4444" i="1"/>
  <c r="L2062" i="1"/>
  <c r="L304" i="1"/>
  <c r="L3461" i="1"/>
  <c r="L6131" i="1"/>
  <c r="L2101" i="1"/>
  <c r="L2109" i="1"/>
  <c r="L1004" i="1"/>
  <c r="L485" i="1"/>
  <c r="L6157" i="1"/>
  <c r="L5520" i="1"/>
  <c r="L3655" i="1"/>
  <c r="L149" i="1"/>
  <c r="L157" i="1"/>
  <c r="L1394" i="1"/>
  <c r="L4371" i="1"/>
  <c r="L1461" i="1"/>
  <c r="L1487" i="1"/>
  <c r="L1498" i="1"/>
  <c r="L4060" i="1"/>
  <c r="L1542" i="1"/>
  <c r="L3114" i="1"/>
  <c r="L1585" i="1"/>
  <c r="L4077" i="1"/>
  <c r="L6322" i="1"/>
  <c r="L1640" i="1"/>
  <c r="L5076" i="1"/>
  <c r="L1682" i="1"/>
  <c r="L1697" i="1"/>
  <c r="L3702" i="1"/>
  <c r="L1721" i="1"/>
  <c r="L5672" i="1"/>
  <c r="L3188" i="1"/>
  <c r="L1735" i="1"/>
  <c r="L6367" i="1"/>
  <c r="L1747" i="1"/>
  <c r="L5101" i="1"/>
  <c r="L1766" i="1"/>
  <c r="L3191" i="1"/>
  <c r="L251" i="1"/>
  <c r="L1783" i="1"/>
  <c r="L477" i="1"/>
  <c r="L257" i="1"/>
  <c r="L3193" i="1"/>
  <c r="L3271" i="1"/>
  <c r="L1813" i="1"/>
  <c r="L1820" i="1"/>
  <c r="L1830" i="1"/>
  <c r="L1837" i="1"/>
  <c r="L1844" i="1"/>
  <c r="L4417" i="1"/>
  <c r="L1857" i="1"/>
  <c r="L1861" i="1"/>
  <c r="L4675" i="1"/>
  <c r="L5129" i="1"/>
  <c r="L3739" i="1"/>
  <c r="L1890" i="1"/>
  <c r="L3742" i="1"/>
  <c r="L1900" i="1"/>
  <c r="L4856" i="1"/>
  <c r="L3278" i="1"/>
  <c r="L1919" i="1"/>
  <c r="L1927" i="1"/>
  <c r="L4103" i="1"/>
  <c r="L1942" i="1"/>
  <c r="L1950" i="1"/>
  <c r="L3052" i="1"/>
  <c r="L4433" i="1"/>
  <c r="L1966" i="1"/>
  <c r="L4106" i="1"/>
  <c r="L1977" i="1"/>
  <c r="L4108" i="1"/>
  <c r="L1989" i="1"/>
  <c r="L4435" i="1"/>
  <c r="L292" i="1"/>
  <c r="L2002" i="1"/>
  <c r="L6203" i="1"/>
  <c r="L2012" i="1"/>
  <c r="L5689" i="1"/>
  <c r="L2030" i="1"/>
  <c r="L3763" i="1"/>
  <c r="L3449" i="1"/>
  <c r="L5554" i="1"/>
  <c r="L3772" i="1"/>
  <c r="L2047" i="1"/>
  <c r="L2056" i="1"/>
  <c r="L3159" i="1"/>
  <c r="L491" i="1"/>
  <c r="L4021" i="1"/>
  <c r="L5871" i="1"/>
  <c r="L3656" i="1"/>
  <c r="L1320" i="1"/>
  <c r="L5653" i="1"/>
  <c r="L1395" i="1"/>
  <c r="L6242" i="1"/>
  <c r="L1462" i="1"/>
  <c r="L5281" i="1"/>
  <c r="L1499" i="1"/>
  <c r="L4375" i="1"/>
  <c r="L1545" i="1"/>
  <c r="L3676" i="1"/>
  <c r="L1586" i="1"/>
  <c r="L3680" i="1"/>
  <c r="L5062" i="1"/>
  <c r="L4086" i="1"/>
  <c r="L1665" i="1"/>
  <c r="L5080" i="1"/>
  <c r="L1699" i="1"/>
  <c r="L228" i="1"/>
  <c r="L5087" i="1"/>
  <c r="L236" i="1"/>
  <c r="L3720" i="1"/>
  <c r="L240" i="1"/>
  <c r="L1740" i="1"/>
  <c r="L1748" i="1"/>
  <c r="L3190" i="1"/>
  <c r="L4854" i="1"/>
  <c r="L1769" i="1"/>
  <c r="L5778" i="1"/>
  <c r="L1784" i="1"/>
  <c r="L4210" i="1"/>
  <c r="L1800" i="1"/>
  <c r="L259" i="1"/>
  <c r="L4409" i="1"/>
  <c r="L5534" i="1"/>
  <c r="L4412" i="1"/>
  <c r="L5117" i="1"/>
  <c r="L6252" i="1"/>
  <c r="L1845" i="1"/>
  <c r="L1848" i="1"/>
  <c r="L1858" i="1"/>
  <c r="L1862" i="1"/>
  <c r="L6256" i="1"/>
  <c r="L1878" i="1"/>
  <c r="L5679" i="1"/>
  <c r="L4420" i="1"/>
  <c r="L4421" i="1"/>
  <c r="L1901" i="1"/>
  <c r="L1906" i="1"/>
  <c r="L3279" i="1"/>
  <c r="L1920" i="1"/>
  <c r="L1928" i="1"/>
  <c r="L1934" i="1"/>
  <c r="L1943" i="1"/>
  <c r="L1951" i="1"/>
  <c r="L1961" i="1"/>
  <c r="L6259" i="1"/>
  <c r="L1967" i="1"/>
  <c r="L1974" i="1"/>
  <c r="L1978" i="1"/>
  <c r="L1982" i="1"/>
  <c r="L287" i="1"/>
  <c r="L4110" i="1"/>
  <c r="L6313" i="1"/>
  <c r="L4322" i="1"/>
  <c r="L5268" i="1"/>
  <c r="L529" i="1"/>
  <c r="L1253" i="1"/>
  <c r="L3170" i="1"/>
  <c r="L4050" i="1"/>
  <c r="L3662" i="1"/>
  <c r="L5307" i="1"/>
  <c r="L1432" i="1"/>
  <c r="L1466" i="1"/>
  <c r="L3258" i="1"/>
  <c r="L724" i="1"/>
  <c r="L4376" i="1"/>
  <c r="L1546" i="1"/>
  <c r="L4068" i="1"/>
  <c r="L3116" i="1"/>
  <c r="L3681" i="1"/>
  <c r="L1628" i="1"/>
  <c r="L1645" i="1"/>
  <c r="L1666" i="1"/>
  <c r="L1683" i="1"/>
  <c r="L225" i="1"/>
  <c r="L3703" i="1"/>
  <c r="L1722" i="1"/>
  <c r="L1730" i="1"/>
  <c r="L3721" i="1"/>
  <c r="L1736" i="1"/>
  <c r="L5675" i="1"/>
  <c r="L1749" i="1"/>
  <c r="L5390" i="1"/>
  <c r="L6022" i="1"/>
  <c r="L527" i="1"/>
  <c r="L5104" i="1"/>
  <c r="L1785" i="1"/>
  <c r="L255" i="1"/>
  <c r="L1801" i="1"/>
  <c r="L5914" i="1"/>
  <c r="L3050" i="1"/>
  <c r="L266" i="1"/>
  <c r="L1821" i="1"/>
  <c r="L5118" i="1"/>
  <c r="L1838" i="1"/>
  <c r="L6377" i="1"/>
  <c r="L1849" i="1"/>
  <c r="L5126" i="1"/>
  <c r="L3734" i="1"/>
  <c r="L1870" i="1"/>
  <c r="L1879" i="1"/>
  <c r="L5680" i="1"/>
  <c r="L4095" i="1"/>
  <c r="L3196" i="1"/>
  <c r="L1902" i="1"/>
  <c r="L277" i="1"/>
  <c r="L6168" i="1"/>
  <c r="L1921" i="1"/>
  <c r="L1929" i="1"/>
  <c r="L1935" i="1"/>
  <c r="L1944" i="1"/>
  <c r="L1952" i="1"/>
  <c r="L4832" i="1"/>
  <c r="L6260" i="1"/>
  <c r="L1968" i="1"/>
  <c r="L1975" i="1"/>
  <c r="L1033" i="1"/>
  <c r="L4955" i="1"/>
  <c r="L735" i="1"/>
  <c r="L1255" i="1"/>
  <c r="L5383" i="1"/>
  <c r="L5004" i="1"/>
  <c r="L5015" i="1"/>
  <c r="L5308" i="1"/>
  <c r="L1436" i="1"/>
  <c r="L5034" i="1"/>
  <c r="L3259" i="1"/>
  <c r="L187" i="1"/>
  <c r="L1529" i="1"/>
  <c r="L193" i="1"/>
  <c r="L4069" i="1"/>
  <c r="L1587" i="1"/>
  <c r="L1612" i="1"/>
  <c r="L1629" i="1"/>
  <c r="L5069" i="1"/>
  <c r="L765" i="1"/>
  <c r="L3121" i="1"/>
  <c r="L4392" i="1"/>
  <c r="L3704" i="1"/>
  <c r="L1723" i="1"/>
  <c r="L5909" i="1"/>
  <c r="L3722" i="1"/>
  <c r="L3723" i="1"/>
  <c r="L1741" i="1"/>
  <c r="L1750" i="1"/>
  <c r="L1760" i="1"/>
  <c r="L1767" i="1"/>
  <c r="L528" i="1"/>
  <c r="L1780" i="1"/>
  <c r="L1786" i="1"/>
  <c r="L1792" i="1"/>
  <c r="L1802" i="1"/>
  <c r="L1808" i="1"/>
  <c r="L4092" i="1"/>
  <c r="L267" i="1"/>
  <c r="L270" i="1"/>
  <c r="L1831" i="1"/>
  <c r="L5678" i="1"/>
  <c r="L3731" i="1"/>
  <c r="L1850" i="1"/>
  <c r="L3733" i="1"/>
  <c r="L1863" i="1"/>
  <c r="L1871" i="1"/>
  <c r="L1880" i="1"/>
  <c r="L1884" i="1"/>
  <c r="L4251" i="1"/>
  <c r="L4096" i="1"/>
  <c r="L1903" i="1"/>
  <c r="L6015" i="1"/>
  <c r="L1912" i="1"/>
  <c r="L1922" i="1"/>
  <c r="L1930" i="1"/>
  <c r="L1936" i="1"/>
  <c r="L1945" i="1"/>
  <c r="L3438" i="1"/>
  <c r="L3079" i="1"/>
  <c r="L775" i="1"/>
  <c r="L1969" i="1"/>
  <c r="L4434" i="1"/>
  <c r="L5296" i="1"/>
  <c r="L4109" i="1"/>
  <c r="L734" i="1"/>
  <c r="L1996" i="1"/>
  <c r="L4112" i="1"/>
  <c r="L1065" i="1"/>
  <c r="L92" i="1"/>
  <c r="L1209" i="1"/>
  <c r="L762" i="1"/>
  <c r="L1301" i="1"/>
  <c r="L154" i="1"/>
  <c r="L4826" i="1"/>
  <c r="L1404" i="1"/>
  <c r="L1443" i="1"/>
  <c r="L5659" i="1"/>
  <c r="L3027" i="1"/>
  <c r="L1506" i="1"/>
  <c r="L4377" i="1"/>
  <c r="L195" i="1"/>
  <c r="L1572" i="1"/>
  <c r="L3117" i="1"/>
  <c r="L3684" i="1"/>
  <c r="L208" i="1"/>
  <c r="L214" i="1"/>
  <c r="L1673" i="1"/>
  <c r="L5907" i="1"/>
  <c r="L1707" i="1"/>
  <c r="L4394" i="1"/>
  <c r="L4398" i="1"/>
  <c r="L3716" i="1"/>
  <c r="L4400" i="1"/>
  <c r="L3049" i="1"/>
  <c r="L1744" i="1"/>
  <c r="L3267" i="1"/>
  <c r="L4284" i="1"/>
  <c r="L4285" i="1"/>
  <c r="L1770" i="1"/>
  <c r="L3726" i="1"/>
  <c r="L6317" i="1"/>
  <c r="L4855" i="1"/>
  <c r="L3432" i="1"/>
  <c r="L261" i="1"/>
  <c r="L1812" i="1"/>
  <c r="L268" i="1"/>
  <c r="L3627" i="1"/>
  <c r="L4985" i="1"/>
  <c r="L635" i="1"/>
  <c r="L1471" i="1"/>
  <c r="L5775" i="1"/>
  <c r="L3943" i="1"/>
  <c r="L1667" i="1"/>
  <c r="L233" i="1"/>
  <c r="L237" i="1"/>
  <c r="L1755" i="1"/>
  <c r="L6251" i="1"/>
  <c r="L1804" i="1"/>
  <c r="L1814" i="1"/>
  <c r="L1834" i="1"/>
  <c r="L1847" i="1"/>
  <c r="L4094" i="1"/>
  <c r="L1873" i="1"/>
  <c r="L3737" i="1"/>
  <c r="L3277" i="1"/>
  <c r="L5924" i="1"/>
  <c r="L5684" i="1"/>
  <c r="L5536" i="1"/>
  <c r="L4429" i="1"/>
  <c r="L4685" i="1"/>
  <c r="L5610" i="1"/>
  <c r="L5140" i="1"/>
  <c r="L5537" i="1"/>
  <c r="L1980" i="1"/>
  <c r="L1991" i="1"/>
  <c r="L5541" i="1"/>
  <c r="L4687" i="1"/>
  <c r="L3207" i="1"/>
  <c r="L2017" i="1"/>
  <c r="L3442" i="1"/>
  <c r="L4693" i="1"/>
  <c r="L5549" i="1"/>
  <c r="L3768" i="1"/>
  <c r="L300" i="1"/>
  <c r="L2055" i="1"/>
  <c r="L3459" i="1"/>
  <c r="L2073" i="1"/>
  <c r="L5694" i="1"/>
  <c r="L5157" i="1"/>
  <c r="L5485" i="1"/>
  <c r="L2117" i="1"/>
  <c r="L5158" i="1"/>
  <c r="L2135" i="1"/>
  <c r="L3463" i="1"/>
  <c r="L2152" i="1"/>
  <c r="L2155" i="1"/>
  <c r="L3466" i="1"/>
  <c r="L3469" i="1"/>
  <c r="L6224" i="1"/>
  <c r="L4259" i="1"/>
  <c r="L697" i="1"/>
  <c r="L5167" i="1"/>
  <c r="L6023" i="1"/>
  <c r="L2201" i="1"/>
  <c r="L2210" i="1"/>
  <c r="L318" i="1"/>
  <c r="L2220" i="1"/>
  <c r="L779" i="1"/>
  <c r="L2234" i="1"/>
  <c r="L4456" i="1"/>
  <c r="L2247" i="1"/>
  <c r="L5787" i="1"/>
  <c r="L5596" i="1"/>
  <c r="L4461" i="1"/>
  <c r="L4135" i="1"/>
  <c r="L2274" i="1"/>
  <c r="L333" i="1"/>
  <c r="L3780" i="1"/>
  <c r="L4472" i="1"/>
  <c r="L3785" i="1"/>
  <c r="L3292" i="1"/>
  <c r="L4138" i="1"/>
  <c r="L4141" i="1"/>
  <c r="L2315" i="1"/>
  <c r="L2324" i="1"/>
  <c r="L2335" i="1"/>
  <c r="L5947" i="1"/>
  <c r="L5186" i="1"/>
  <c r="L5486" i="1"/>
  <c r="L6272" i="1"/>
  <c r="L4568" i="1"/>
  <c r="L3649" i="1"/>
  <c r="L1374" i="1"/>
  <c r="L3414" i="1"/>
  <c r="L727" i="1"/>
  <c r="L1614" i="1"/>
  <c r="L1674" i="1"/>
  <c r="L3707" i="1"/>
  <c r="L5093" i="1"/>
  <c r="L1761" i="1"/>
  <c r="L252" i="1"/>
  <c r="L3433" i="1"/>
  <c r="L1815" i="1"/>
  <c r="L271" i="1"/>
  <c r="L1851" i="1"/>
  <c r="L3435" i="1"/>
  <c r="L1874" i="1"/>
  <c r="L3738" i="1"/>
  <c r="L3740" i="1"/>
  <c r="L276" i="1"/>
  <c r="L706" i="1"/>
  <c r="L4426" i="1"/>
  <c r="L533" i="1"/>
  <c r="L1946" i="1"/>
  <c r="L5812" i="1"/>
  <c r="L283" i="1"/>
  <c r="L3282" i="1"/>
  <c r="L1981" i="1"/>
  <c r="L1992" i="1"/>
  <c r="L291" i="1"/>
  <c r="L2003" i="1"/>
  <c r="L3759" i="1"/>
  <c r="L2018" i="1"/>
  <c r="L3443" i="1"/>
  <c r="L3764" i="1"/>
  <c r="L5550" i="1"/>
  <c r="L2038" i="1"/>
  <c r="L3454" i="1"/>
  <c r="L5932" i="1"/>
  <c r="L2064" i="1"/>
  <c r="L628" i="1"/>
  <c r="L5154" i="1"/>
  <c r="L2098" i="1"/>
  <c r="L2107" i="1"/>
  <c r="L2118" i="1"/>
  <c r="L5393" i="1"/>
  <c r="L2136" i="1"/>
  <c r="L3464" i="1"/>
  <c r="L2153" i="1"/>
  <c r="L2156" i="1"/>
  <c r="L3467" i="1"/>
  <c r="L2170" i="1"/>
  <c r="L3055" i="1"/>
  <c r="L5166" i="1"/>
  <c r="L4262" i="1"/>
  <c r="L2190" i="1"/>
  <c r="L2195" i="1"/>
  <c r="L3288" i="1"/>
  <c r="L2211" i="1"/>
  <c r="L6349" i="1"/>
  <c r="L2221" i="1"/>
  <c r="L5940" i="1"/>
  <c r="L2235" i="1"/>
  <c r="L2241" i="1"/>
  <c r="L5783" i="1"/>
  <c r="L5612" i="1"/>
  <c r="L500" i="1"/>
  <c r="L2260" i="1"/>
  <c r="L2267" i="1"/>
  <c r="L5177" i="1"/>
  <c r="L668" i="1"/>
  <c r="L4469" i="1"/>
  <c r="L335" i="1"/>
  <c r="L3786" i="1"/>
  <c r="L1068" i="1"/>
  <c r="L1267" i="1"/>
  <c r="L1375" i="1"/>
  <c r="L4205" i="1"/>
  <c r="L194" i="1"/>
  <c r="L1615" i="1"/>
  <c r="L1676" i="1"/>
  <c r="L3708" i="1"/>
  <c r="L3426" i="1"/>
  <c r="L1762" i="1"/>
  <c r="L3192" i="1"/>
  <c r="L1805" i="1"/>
  <c r="L1816" i="1"/>
  <c r="L1835" i="1"/>
  <c r="L1852" i="1"/>
  <c r="L3436" i="1"/>
  <c r="L1875" i="1"/>
  <c r="L1885" i="1"/>
  <c r="L5682" i="1"/>
  <c r="L1904" i="1"/>
  <c r="L1909" i="1"/>
  <c r="L6222" i="1"/>
  <c r="L1937" i="1"/>
  <c r="L1948" i="1"/>
  <c r="L3201" i="1"/>
  <c r="L3281" i="1"/>
  <c r="L5538" i="1"/>
  <c r="L3749" i="1"/>
  <c r="L1993" i="1"/>
  <c r="L4256" i="1"/>
  <c r="L5930" i="1"/>
  <c r="L2007" i="1"/>
  <c r="L2020" i="1"/>
  <c r="L3444" i="1"/>
  <c r="L3447" i="1"/>
  <c r="L4695" i="1"/>
  <c r="L2039" i="1"/>
  <c r="L2045" i="1"/>
  <c r="L2057" i="1"/>
  <c r="L2065" i="1"/>
  <c r="L2074" i="1"/>
  <c r="L5155" i="1"/>
  <c r="L305" i="1"/>
  <c r="L2108" i="1"/>
  <c r="L2119" i="1"/>
  <c r="L5159" i="1"/>
  <c r="L4119" i="1"/>
  <c r="L2145" i="1"/>
  <c r="L4448" i="1"/>
  <c r="L5935" i="1"/>
  <c r="L4839" i="1"/>
  <c r="L2171" i="1"/>
  <c r="L4288" i="1"/>
  <c r="L3470" i="1"/>
  <c r="L4263" i="1"/>
  <c r="L3472" i="1"/>
  <c r="L4706" i="1"/>
  <c r="L5768" i="1"/>
  <c r="L125" i="1"/>
  <c r="L3005" i="1"/>
  <c r="L4206" i="1"/>
  <c r="L729" i="1"/>
  <c r="L4829" i="1"/>
  <c r="L1677" i="1"/>
  <c r="L1724" i="1"/>
  <c r="L5293" i="1"/>
  <c r="L244" i="1"/>
  <c r="L3727" i="1"/>
  <c r="L1806" i="1"/>
  <c r="L3434" i="1"/>
  <c r="L5123" i="1"/>
  <c r="L1853" i="1"/>
  <c r="L274" i="1"/>
  <c r="L1876" i="1"/>
  <c r="L5681" i="1"/>
  <c r="L3195" i="1"/>
  <c r="L3944" i="1"/>
  <c r="L1910" i="1"/>
  <c r="L6223" i="1"/>
  <c r="L1938" i="1"/>
  <c r="L1949" i="1"/>
  <c r="L3202" i="1"/>
  <c r="L5925" i="1"/>
  <c r="L3283" i="1"/>
  <c r="L3750" i="1"/>
  <c r="L1994" i="1"/>
  <c r="L5483" i="1"/>
  <c r="L3441" i="1"/>
  <c r="L2008" i="1"/>
  <c r="L2021" i="1"/>
  <c r="L3761" i="1"/>
  <c r="L3765" i="1"/>
  <c r="L5692" i="1"/>
  <c r="L3770" i="1"/>
  <c r="L2046" i="1"/>
  <c r="L3947" i="1"/>
  <c r="L622" i="1"/>
  <c r="L629" i="1"/>
  <c r="L2086" i="1"/>
  <c r="L2099" i="1"/>
  <c r="L4446" i="1"/>
  <c r="L2120" i="1"/>
  <c r="L2129" i="1"/>
  <c r="L2137" i="1"/>
  <c r="L2146" i="1"/>
  <c r="L310" i="1"/>
  <c r="L2157" i="1"/>
  <c r="L3468" i="1"/>
  <c r="L4128" i="1"/>
  <c r="L3056" i="1"/>
  <c r="L6084" i="1"/>
  <c r="L3586" i="1"/>
  <c r="L5168" i="1"/>
  <c r="L4707" i="1"/>
  <c r="L2202" i="1"/>
  <c r="L2212" i="1"/>
  <c r="L5562" i="1"/>
  <c r="L5395" i="1"/>
  <c r="L4264" i="1"/>
  <c r="L2236" i="1"/>
  <c r="L4709" i="1"/>
  <c r="L709" i="1"/>
  <c r="L5788" i="1"/>
  <c r="L501" i="1"/>
  <c r="L4265" i="1"/>
  <c r="L568" i="1"/>
  <c r="L330" i="1"/>
  <c r="L2280" i="1"/>
  <c r="L2288" i="1"/>
  <c r="L2293" i="1"/>
  <c r="L3788" i="1"/>
  <c r="L3293" i="1"/>
  <c r="L3295" i="1"/>
  <c r="L3299" i="1"/>
  <c r="L3949" i="1"/>
  <c r="L2326" i="1"/>
  <c r="L6226" i="1"/>
  <c r="L2338" i="1"/>
  <c r="L5189" i="1"/>
  <c r="L2349" i="1"/>
  <c r="L346" i="1"/>
  <c r="L4484" i="1"/>
  <c r="L2373" i="1"/>
  <c r="L5285" i="1"/>
  <c r="L1292" i="1"/>
  <c r="L1403" i="1"/>
  <c r="L3028" i="1"/>
  <c r="L749" i="1"/>
  <c r="L3686" i="1"/>
  <c r="L1688" i="1"/>
  <c r="L5088" i="1"/>
  <c r="L3266" i="1"/>
  <c r="L3268" i="1"/>
  <c r="L5106" i="1"/>
  <c r="L260" i="1"/>
  <c r="L5482" i="1"/>
  <c r="L6333" i="1"/>
  <c r="L1854" i="1"/>
  <c r="L1864" i="1"/>
  <c r="L5128" i="1"/>
  <c r="L3033" i="1"/>
  <c r="L4677" i="1"/>
  <c r="L5295" i="1"/>
  <c r="L280" i="1"/>
  <c r="L4101" i="1"/>
  <c r="L4430" i="1"/>
  <c r="L3199" i="1"/>
  <c r="L3203" i="1"/>
  <c r="L1970" i="1"/>
  <c r="L5926" i="1"/>
  <c r="L5928" i="1"/>
  <c r="L288" i="1"/>
  <c r="L5685" i="1"/>
  <c r="L4688" i="1"/>
  <c r="L2009" i="1"/>
  <c r="L296" i="1"/>
  <c r="L5542" i="1"/>
  <c r="L4694" i="1"/>
  <c r="L5551" i="1"/>
  <c r="L3771" i="1"/>
  <c r="L4442" i="1"/>
  <c r="L3948" i="1"/>
  <c r="L2066" i="1"/>
  <c r="L2075" i="1"/>
  <c r="L2088" i="1"/>
  <c r="L2100" i="1"/>
  <c r="L3210" i="1"/>
  <c r="L3773" i="1"/>
  <c r="L2130" i="1"/>
  <c r="L4120" i="1"/>
  <c r="L551" i="1"/>
  <c r="L311" i="1"/>
  <c r="L313" i="1"/>
  <c r="L2165" i="1"/>
  <c r="L2172" i="1"/>
  <c r="L4289" i="1"/>
  <c r="L3471" i="1"/>
  <c r="L547" i="1"/>
  <c r="L2191" i="1"/>
  <c r="L3216" i="1"/>
  <c r="L2203" i="1"/>
  <c r="L5560" i="1"/>
  <c r="L4132" i="1"/>
  <c r="L5782" i="1"/>
  <c r="L2225" i="1"/>
  <c r="L5942" i="1"/>
  <c r="L2243" i="1"/>
  <c r="L710" i="1"/>
  <c r="L3129" i="1"/>
  <c r="L5598" i="1"/>
  <c r="L2262" i="1"/>
  <c r="L4462" i="1"/>
  <c r="L2275" i="1"/>
  <c r="L3131" i="1"/>
  <c r="L4136" i="1"/>
  <c r="L336" i="1"/>
  <c r="L2300" i="1"/>
  <c r="L2302" i="1"/>
  <c r="L2308" i="1"/>
  <c r="L4596" i="1"/>
  <c r="L2318" i="1"/>
  <c r="L5699" i="1"/>
  <c r="L4142" i="1"/>
  <c r="L3480" i="1"/>
  <c r="L5190" i="1"/>
  <c r="L2350" i="1"/>
  <c r="L6274" i="1"/>
  <c r="L4144" i="1"/>
  <c r="L4956" i="1"/>
  <c r="L3075" i="1"/>
  <c r="L1412" i="1"/>
  <c r="L3029" i="1"/>
  <c r="L5664" i="1"/>
  <c r="L3425" i="1"/>
  <c r="L1689" i="1"/>
  <c r="L1725" i="1"/>
  <c r="L514" i="1"/>
  <c r="L1763" i="1"/>
  <c r="L253" i="1"/>
  <c r="L5113" i="1"/>
  <c r="L1822" i="1"/>
  <c r="L1839" i="1"/>
  <c r="L4418" i="1"/>
  <c r="L1865" i="1"/>
  <c r="L5921" i="1"/>
  <c r="L3034" i="1"/>
  <c r="L1894" i="1"/>
  <c r="L3743" i="1"/>
  <c r="L4422" i="1"/>
  <c r="L1923" i="1"/>
  <c r="L1939" i="1"/>
  <c r="L282" i="1"/>
  <c r="L6148" i="1"/>
  <c r="L3204" i="1"/>
  <c r="L5927" i="1"/>
  <c r="L5929" i="1"/>
  <c r="L5144" i="1"/>
  <c r="L293" i="1"/>
  <c r="L6263" i="1"/>
  <c r="L4690" i="1"/>
  <c r="L2022" i="1"/>
  <c r="L2031" i="1"/>
  <c r="L2033" i="1"/>
  <c r="L5552" i="1"/>
  <c r="L2040" i="1"/>
  <c r="L301" i="1"/>
  <c r="L2058" i="1"/>
  <c r="L623" i="1"/>
  <c r="L2076" i="1"/>
  <c r="L5156" i="1"/>
  <c r="L306" i="1"/>
  <c r="L690" i="1"/>
  <c r="L5695" i="1"/>
  <c r="L2131" i="1"/>
  <c r="L4121" i="1"/>
  <c r="L2147" i="1"/>
  <c r="L5161" i="1"/>
  <c r="L2158" i="1"/>
  <c r="L2166" i="1"/>
  <c r="L5557" i="1"/>
  <c r="L3057" i="1"/>
  <c r="L6085" i="1"/>
  <c r="L1150" i="1"/>
  <c r="L3107" i="1"/>
  <c r="L1416" i="1"/>
  <c r="L4582" i="1"/>
  <c r="L1566" i="1"/>
  <c r="L1630" i="1"/>
  <c r="L4671" i="1"/>
  <c r="L1727" i="1"/>
  <c r="L4209" i="1"/>
  <c r="L3724" i="1"/>
  <c r="L6316" i="1"/>
  <c r="L262" i="1"/>
  <c r="L4413" i="1"/>
  <c r="L1840" i="1"/>
  <c r="L6184" i="1"/>
  <c r="L579" i="1"/>
  <c r="L4676" i="1"/>
  <c r="L5131" i="1"/>
  <c r="L5923" i="1"/>
  <c r="L6083" i="1"/>
  <c r="L1913" i="1"/>
  <c r="L1924" i="1"/>
  <c r="L4431" i="1"/>
  <c r="L5136" i="1"/>
  <c r="L5139" i="1"/>
  <c r="L3124" i="1"/>
  <c r="L530" i="1"/>
  <c r="L1983" i="1"/>
  <c r="L289" i="1"/>
  <c r="L5686" i="1"/>
  <c r="L295" i="1"/>
  <c r="L6204" i="1"/>
  <c r="L5148" i="1"/>
  <c r="L5931" i="1"/>
  <c r="L2034" i="1"/>
  <c r="L3450" i="1"/>
  <c r="L2041" i="1"/>
  <c r="L6130" i="1"/>
  <c r="L2059" i="1"/>
  <c r="L2067" i="1"/>
  <c r="L5153" i="1"/>
  <c r="L3462" i="1"/>
  <c r="L2102" i="1"/>
  <c r="L580" i="1"/>
  <c r="L309" i="1"/>
  <c r="L2132" i="1"/>
  <c r="L2138" i="1"/>
  <c r="L5934" i="1"/>
  <c r="L6265" i="1"/>
  <c r="L2159" i="1"/>
  <c r="L4451" i="1"/>
  <c r="L2174" i="1"/>
  <c r="L3058" i="1"/>
  <c r="L5827" i="1"/>
  <c r="L93" i="1"/>
  <c r="L556" i="1"/>
  <c r="L1419" i="1"/>
  <c r="L3264" i="1"/>
  <c r="L1571" i="1"/>
  <c r="L1635" i="1"/>
  <c r="L4672" i="1"/>
  <c r="L3710" i="1"/>
  <c r="L1742" i="1"/>
  <c r="L246" i="1"/>
  <c r="L1788" i="1"/>
  <c r="L1809" i="1"/>
  <c r="L1823" i="1"/>
  <c r="L6253" i="1"/>
  <c r="L1855" i="1"/>
  <c r="L275" i="1"/>
  <c r="L6257" i="1"/>
  <c r="L5132" i="1"/>
  <c r="L5134" i="1"/>
  <c r="L521" i="1"/>
  <c r="L3746" i="1"/>
  <c r="L1925" i="1"/>
  <c r="L1940" i="1"/>
  <c r="L1953" i="1"/>
  <c r="L4252" i="1"/>
  <c r="L4833" i="1"/>
  <c r="L3125" i="1"/>
  <c r="L1984" i="1"/>
  <c r="L3206" i="1"/>
  <c r="L3440" i="1"/>
  <c r="L3756" i="1"/>
  <c r="L5146" i="1"/>
  <c r="L2023" i="1"/>
  <c r="L2032" i="1"/>
  <c r="L298" i="1"/>
  <c r="L3451" i="1"/>
  <c r="L2042" i="1"/>
  <c r="L2048" i="1"/>
  <c r="L2060" i="1"/>
  <c r="L624" i="1"/>
  <c r="L2077" i="1"/>
  <c r="L2089" i="1"/>
  <c r="L307" i="1"/>
  <c r="L2110" i="1"/>
  <c r="L2121" i="1"/>
  <c r="L3211" i="1"/>
  <c r="L2139" i="1"/>
  <c r="L2148" i="1"/>
  <c r="L5162" i="1"/>
  <c r="L2160" i="1"/>
  <c r="L2167" i="1"/>
  <c r="L2175" i="1"/>
  <c r="L6225" i="1"/>
  <c r="L3395" i="1"/>
  <c r="L141" i="1"/>
  <c r="L5481" i="1"/>
  <c r="L1504" i="1"/>
  <c r="L4070" i="1"/>
  <c r="L210" i="1"/>
  <c r="L1691" i="1"/>
  <c r="L3714" i="1"/>
  <c r="L1743" i="1"/>
  <c r="L475" i="1"/>
  <c r="L1789" i="1"/>
  <c r="L1810" i="1"/>
  <c r="L1824" i="1"/>
  <c r="L1841" i="1"/>
  <c r="L1856" i="1"/>
  <c r="L1866" i="1"/>
  <c r="L1881" i="1"/>
  <c r="L5133" i="1"/>
  <c r="L1896" i="1"/>
  <c r="L3744" i="1"/>
  <c r="L4423" i="1"/>
  <c r="L4102" i="1"/>
  <c r="L1941" i="1"/>
  <c r="L5137" i="1"/>
  <c r="L3080" i="1"/>
  <c r="L4834" i="1"/>
  <c r="L4836" i="1"/>
  <c r="L3751" i="1"/>
  <c r="L6261" i="1"/>
  <c r="L3752" i="1"/>
  <c r="L3757" i="1"/>
  <c r="L2011" i="1"/>
  <c r="L2024" i="1"/>
  <c r="L5690" i="1"/>
  <c r="L2035" i="1"/>
  <c r="L5151" i="1"/>
  <c r="L299" i="1"/>
  <c r="L2049" i="1"/>
  <c r="L603" i="1"/>
  <c r="L625" i="1"/>
  <c r="L2078" i="1"/>
  <c r="L2090" i="1"/>
  <c r="L2103" i="1"/>
  <c r="L2111" i="1"/>
  <c r="L2122" i="1"/>
  <c r="L3212" i="1"/>
  <c r="L4122" i="1"/>
  <c r="L3214" i="1"/>
  <c r="L5163" i="1"/>
  <c r="L2162" i="1"/>
  <c r="L4701" i="1"/>
  <c r="L2176" i="1"/>
  <c r="L3059" i="1"/>
  <c r="L4129" i="1"/>
  <c r="L2185" i="1"/>
  <c r="L1165" i="1"/>
  <c r="L5009" i="1"/>
  <c r="L1438" i="1"/>
  <c r="L1507" i="1"/>
  <c r="L4071" i="1"/>
  <c r="L1637" i="1"/>
  <c r="L1706" i="1"/>
  <c r="L3715" i="1"/>
  <c r="L1745" i="1"/>
  <c r="L6032" i="1"/>
  <c r="L1790" i="1"/>
  <c r="L5780" i="1"/>
  <c r="L1825" i="1"/>
  <c r="L1842" i="1"/>
  <c r="L6185" i="1"/>
  <c r="L3274" i="1"/>
  <c r="L1882" i="1"/>
  <c r="L1886" i="1"/>
  <c r="L4097" i="1"/>
  <c r="L5683" i="1"/>
  <c r="L1914" i="1"/>
  <c r="L1931" i="1"/>
  <c r="L4678" i="1"/>
  <c r="L3439" i="1"/>
  <c r="L4592" i="1"/>
  <c r="L3205" i="1"/>
  <c r="L4253" i="1"/>
  <c r="L286" i="1"/>
  <c r="L1995" i="1"/>
  <c r="L5687" i="1"/>
  <c r="L4689" i="1"/>
  <c r="L3208" i="1"/>
  <c r="L2025" i="1"/>
  <c r="L5543" i="1"/>
  <c r="L5691" i="1"/>
  <c r="L3767" i="1"/>
  <c r="L2043" i="1"/>
  <c r="L2050" i="1"/>
  <c r="L3209" i="1"/>
  <c r="L2069" i="1"/>
  <c r="L2079" i="1"/>
  <c r="L2091" i="1"/>
  <c r="L2104" i="1"/>
  <c r="L2112" i="1"/>
  <c r="L2123" i="1"/>
  <c r="L2133" i="1"/>
  <c r="L2140" i="1"/>
  <c r="L722" i="1"/>
  <c r="L4698" i="1"/>
  <c r="L2163" i="1"/>
  <c r="L4702" i="1"/>
  <c r="L2177" i="1"/>
  <c r="L4291" i="1"/>
  <c r="L694" i="1"/>
  <c r="L4705" i="1"/>
  <c r="L5814" i="1"/>
  <c r="L2198" i="1"/>
  <c r="L1204" i="1"/>
  <c r="L6011" i="1"/>
  <c r="L1649" i="1"/>
  <c r="L619" i="1"/>
  <c r="L6081" i="1"/>
  <c r="L1846" i="1"/>
  <c r="L6258" i="1"/>
  <c r="L1899" i="1"/>
  <c r="L1932" i="1"/>
  <c r="L4858" i="1"/>
  <c r="L3946" i="1"/>
  <c r="L1999" i="1"/>
  <c r="L2026" i="1"/>
  <c r="L3766" i="1"/>
  <c r="L2053" i="1"/>
  <c r="L2080" i="1"/>
  <c r="L5484" i="1"/>
  <c r="L3287" i="1"/>
  <c r="L4699" i="1"/>
  <c r="L4127" i="1"/>
  <c r="L695" i="1"/>
  <c r="L2193" i="1"/>
  <c r="L2199" i="1"/>
  <c r="L4453" i="1"/>
  <c r="L2215" i="1"/>
  <c r="L2224" i="1"/>
  <c r="L2238" i="1"/>
  <c r="L324" i="1"/>
  <c r="L5785" i="1"/>
  <c r="L2256" i="1"/>
  <c r="L327" i="1"/>
  <c r="L2272" i="1"/>
  <c r="L4468" i="1"/>
  <c r="L2289" i="1"/>
  <c r="L676" i="1"/>
  <c r="L4480" i="1"/>
  <c r="L3478" i="1"/>
  <c r="L2313" i="1"/>
  <c r="L5564" i="1"/>
  <c r="L3790" i="1"/>
  <c r="L2340" i="1"/>
  <c r="L2347" i="1"/>
  <c r="L2356" i="1"/>
  <c r="L2360" i="1"/>
  <c r="L2372" i="1"/>
  <c r="L652" i="1"/>
  <c r="L5951" i="1"/>
  <c r="L2394" i="1"/>
  <c r="L2397" i="1"/>
  <c r="L4715" i="1"/>
  <c r="L2407" i="1"/>
  <c r="L3487" i="1"/>
  <c r="L2415" i="1"/>
  <c r="L4718" i="1"/>
  <c r="L2434" i="1"/>
  <c r="L5206" i="1"/>
  <c r="L591" i="1"/>
  <c r="L2448" i="1"/>
  <c r="L364" i="1"/>
  <c r="L3133" i="1"/>
  <c r="L4494" i="1"/>
  <c r="L4160" i="1"/>
  <c r="L2479" i="1"/>
  <c r="L2487" i="1"/>
  <c r="L3802" i="1"/>
  <c r="L5400" i="1"/>
  <c r="L5798" i="1"/>
  <c r="L3320" i="1"/>
  <c r="L3806" i="1"/>
  <c r="L2526" i="1"/>
  <c r="L4723" i="1"/>
  <c r="L3810" i="1"/>
  <c r="L384" i="1"/>
  <c r="L2557" i="1"/>
  <c r="L5403" i="1"/>
  <c r="L2571" i="1"/>
  <c r="L5411" i="1"/>
  <c r="L3527" i="1"/>
  <c r="L4726" i="1"/>
  <c r="L390" i="1"/>
  <c r="L3534" i="1"/>
  <c r="L2597" i="1"/>
  <c r="L5712" i="1"/>
  <c r="L3824" i="1"/>
  <c r="L394" i="1"/>
  <c r="L3542" i="1"/>
  <c r="L2617" i="1"/>
  <c r="L5720" i="1"/>
  <c r="L3836" i="1"/>
  <c r="L398" i="1"/>
  <c r="L3550" i="1"/>
  <c r="L4757" i="1"/>
  <c r="L4759" i="1"/>
  <c r="L2646" i="1"/>
  <c r="L2650" i="1"/>
  <c r="L5733" i="1"/>
  <c r="L4769" i="1"/>
  <c r="L4771" i="1"/>
  <c r="L2666" i="1"/>
  <c r="L406" i="1"/>
  <c r="L2681" i="1"/>
  <c r="L2693" i="1"/>
  <c r="L5301" i="1"/>
  <c r="L3864" i="1"/>
  <c r="L3867" i="1"/>
  <c r="L2710" i="1"/>
  <c r="L3569" i="1"/>
  <c r="L2729" i="1"/>
  <c r="L5966" i="1"/>
  <c r="L2738" i="1"/>
  <c r="L1208" i="1"/>
  <c r="L6198" i="1"/>
  <c r="L1651" i="1"/>
  <c r="L5095" i="1"/>
  <c r="L1803" i="1"/>
  <c r="L6254" i="1"/>
  <c r="L4419" i="1"/>
  <c r="L5294" i="1"/>
  <c r="L1933" i="1"/>
  <c r="L3747" i="1"/>
  <c r="L5141" i="1"/>
  <c r="L2000" i="1"/>
  <c r="L2027" i="1"/>
  <c r="L5548" i="1"/>
  <c r="L2054" i="1"/>
  <c r="L2081" i="1"/>
  <c r="L4860" i="1"/>
  <c r="L2134" i="1"/>
  <c r="L5818" i="1"/>
  <c r="L2169" i="1"/>
  <c r="L4260" i="1"/>
  <c r="L2194" i="1"/>
  <c r="L2200" i="1"/>
  <c r="L700" i="1"/>
  <c r="L4133" i="1"/>
  <c r="L778" i="1"/>
  <c r="L5697" i="1"/>
  <c r="L2246" i="1"/>
  <c r="L5786" i="1"/>
  <c r="L2257" i="1"/>
  <c r="L2265" i="1"/>
  <c r="L2273" i="1"/>
  <c r="L669" i="1"/>
  <c r="L5180" i="1"/>
  <c r="L758" i="1"/>
  <c r="L2303" i="1"/>
  <c r="L4140" i="1"/>
  <c r="L3300" i="1"/>
  <c r="L5565" i="1"/>
  <c r="L3012" i="1"/>
  <c r="L2341" i="1"/>
  <c r="L5949" i="1"/>
  <c r="L6271" i="1"/>
  <c r="L2361" i="1"/>
  <c r="L2374" i="1"/>
  <c r="L2387" i="1"/>
  <c r="L6275" i="1"/>
  <c r="L663" i="1"/>
  <c r="L2398" i="1"/>
  <c r="L3304" i="1"/>
  <c r="L3796" i="1"/>
  <c r="L3223" i="1"/>
  <c r="L5569" i="1"/>
  <c r="L5816" i="1"/>
  <c r="L4151" i="1"/>
  <c r="L4153" i="1"/>
  <c r="L1222" i="1"/>
  <c r="L570" i="1"/>
  <c r="L1652" i="1"/>
  <c r="L3122" i="1"/>
  <c r="L1811" i="1"/>
  <c r="L3732" i="1"/>
  <c r="L5130" i="1"/>
  <c r="L4857" i="1"/>
  <c r="L520" i="1"/>
  <c r="L1962" i="1"/>
  <c r="L5142" i="1"/>
  <c r="L2001" i="1"/>
  <c r="L2028" i="1"/>
  <c r="L5555" i="1"/>
  <c r="L302" i="1"/>
  <c r="L2082" i="1"/>
  <c r="L4116" i="1"/>
  <c r="L4117" i="1"/>
  <c r="L5819" i="1"/>
  <c r="L2178" i="1"/>
  <c r="L4261" i="1"/>
  <c r="L6033" i="1"/>
  <c r="L773" i="1"/>
  <c r="L651" i="1"/>
  <c r="L2216" i="1"/>
  <c r="L320" i="1"/>
  <c r="L2239" i="1"/>
  <c r="L4861" i="1"/>
  <c r="L5172" i="1"/>
  <c r="L5174" i="1"/>
  <c r="L5943" i="1"/>
  <c r="L5178" i="1"/>
  <c r="L744" i="1"/>
  <c r="L5181" i="1"/>
  <c r="L3787" i="1"/>
  <c r="L2304" i="1"/>
  <c r="L3297" i="1"/>
  <c r="L3301" i="1"/>
  <c r="L2325" i="1"/>
  <c r="L3303" i="1"/>
  <c r="L2342" i="1"/>
  <c r="L5196" i="1"/>
  <c r="L766" i="1"/>
  <c r="L4483" i="1"/>
  <c r="L2375" i="1"/>
  <c r="L5568" i="1"/>
  <c r="L6276" i="1"/>
  <c r="L4712" i="1"/>
  <c r="L2399" i="1"/>
  <c r="L4488" i="1"/>
  <c r="L3797" i="1"/>
  <c r="L5953" i="1"/>
  <c r="L2416" i="1"/>
  <c r="L4841" i="1"/>
  <c r="L4152" i="1"/>
  <c r="L4154" i="1"/>
  <c r="L786" i="1"/>
  <c r="L4492" i="1"/>
  <c r="L612" i="1"/>
  <c r="L2461" i="1"/>
  <c r="L2469" i="1"/>
  <c r="L1223" i="1"/>
  <c r="L3673" i="1"/>
  <c r="L6217" i="1"/>
  <c r="L242" i="1"/>
  <c r="L3272" i="1"/>
  <c r="L6125" i="1"/>
  <c r="L5922" i="1"/>
  <c r="L3945" i="1"/>
  <c r="L4428" i="1"/>
  <c r="L1963" i="1"/>
  <c r="L1986" i="1"/>
  <c r="L294" i="1"/>
  <c r="L2029" i="1"/>
  <c r="L4696" i="1"/>
  <c r="L3455" i="1"/>
  <c r="L2083" i="1"/>
  <c r="L5556" i="1"/>
  <c r="L4118" i="1"/>
  <c r="L312" i="1"/>
  <c r="L5165" i="1"/>
  <c r="L696" i="1"/>
  <c r="L6034" i="1"/>
  <c r="L2204" i="1"/>
  <c r="L3775" i="1"/>
  <c r="L2217" i="1"/>
  <c r="L2226" i="1"/>
  <c r="L3776" i="1"/>
  <c r="L769" i="1"/>
  <c r="L4457" i="1"/>
  <c r="L2258" i="1"/>
  <c r="L2266" i="1"/>
  <c r="L4464" i="1"/>
  <c r="L2281" i="1"/>
  <c r="L2290" i="1"/>
  <c r="L4475" i="1"/>
  <c r="L2305" i="1"/>
  <c r="L2310" i="1"/>
  <c r="L3222" i="1"/>
  <c r="L341" i="1"/>
  <c r="L573" i="1"/>
  <c r="L2343" i="1"/>
  <c r="L5197" i="1"/>
  <c r="L767" i="1"/>
  <c r="L3006" i="1"/>
  <c r="L4266" i="1"/>
  <c r="L5396" i="1"/>
  <c r="L6378" i="1"/>
  <c r="L2395" i="1"/>
  <c r="L4486" i="1"/>
  <c r="L2402" i="1"/>
  <c r="L3483" i="1"/>
  <c r="L5954" i="1"/>
  <c r="L2417" i="1"/>
  <c r="L2424" i="1"/>
  <c r="L2435" i="1"/>
  <c r="L5207" i="1"/>
  <c r="L5208" i="1"/>
  <c r="L2449" i="1"/>
  <c r="L365" i="1"/>
  <c r="L638" i="1"/>
  <c r="L4157" i="1"/>
  <c r="L686" i="1"/>
  <c r="L2481" i="1"/>
  <c r="L375" i="1"/>
  <c r="L1225" i="1"/>
  <c r="L4061" i="1"/>
  <c r="L4393" i="1"/>
  <c r="L1753" i="1"/>
  <c r="L265" i="1"/>
  <c r="L5127" i="1"/>
  <c r="L1883" i="1"/>
  <c r="L1907" i="1"/>
  <c r="L4679" i="1"/>
  <c r="L1964" i="1"/>
  <c r="L5143" i="1"/>
  <c r="L4438" i="1"/>
  <c r="L6264" i="1"/>
  <c r="L2036" i="1"/>
  <c r="L3457" i="1"/>
  <c r="L2084" i="1"/>
  <c r="L2113" i="1"/>
  <c r="L4123" i="1"/>
  <c r="L4211" i="1"/>
  <c r="L4286" i="1"/>
  <c r="L5938" i="1"/>
  <c r="L5558" i="1"/>
  <c r="L2205" i="1"/>
  <c r="L5561" i="1"/>
  <c r="L2218" i="1"/>
  <c r="L2227" i="1"/>
  <c r="L4455" i="1"/>
  <c r="L4862" i="1"/>
  <c r="L2255" i="1"/>
  <c r="L4710" i="1"/>
  <c r="L5175" i="1"/>
  <c r="L2276" i="1"/>
  <c r="L2282" i="1"/>
  <c r="L2291" i="1"/>
  <c r="L338" i="1"/>
  <c r="L3218" i="1"/>
  <c r="L4481" i="1"/>
  <c r="L2314" i="1"/>
  <c r="L2327" i="1"/>
  <c r="L3479" i="1"/>
  <c r="L345" i="1"/>
  <c r="L5198" i="1"/>
  <c r="L6273" i="1"/>
  <c r="L2362" i="1"/>
  <c r="L2376" i="1"/>
  <c r="L2388" i="1"/>
  <c r="L4711" i="1"/>
  <c r="L4485" i="1"/>
  <c r="L4149" i="1"/>
  <c r="L4716" i="1"/>
  <c r="L2408" i="1"/>
  <c r="L2411" i="1"/>
  <c r="L2418" i="1"/>
  <c r="L359" i="1"/>
  <c r="L2436" i="1"/>
  <c r="L4155" i="1"/>
  <c r="L2445" i="1"/>
  <c r="L2450" i="1"/>
  <c r="L3308" i="1"/>
  <c r="L639" i="1"/>
  <c r="L4719" i="1"/>
  <c r="L3225" i="1"/>
  <c r="L2482" i="1"/>
  <c r="L3226" i="1"/>
  <c r="L5797" i="1"/>
  <c r="L1256" i="1"/>
  <c r="L1530" i="1"/>
  <c r="L1708" i="1"/>
  <c r="L1754" i="1"/>
  <c r="L5115" i="1"/>
  <c r="L1859" i="1"/>
  <c r="L3437" i="1"/>
  <c r="L278" i="1"/>
  <c r="L4680" i="1"/>
  <c r="L3748" i="1"/>
  <c r="L1987" i="1"/>
  <c r="L3758" i="1"/>
  <c r="L5149" i="1"/>
  <c r="L6129" i="1"/>
  <c r="L4838" i="1"/>
  <c r="L2085" i="1"/>
  <c r="L2114" i="1"/>
  <c r="L2141" i="1"/>
  <c r="L2154" i="1"/>
  <c r="L4287" i="1"/>
  <c r="L2182" i="1"/>
  <c r="L314" i="1"/>
  <c r="L4130" i="1"/>
  <c r="L4131" i="1"/>
  <c r="L2219" i="1"/>
  <c r="L2228" i="1"/>
  <c r="L3777" i="1"/>
  <c r="L770" i="1"/>
  <c r="L5789" i="1"/>
  <c r="L2259" i="1"/>
  <c r="L4134" i="1"/>
  <c r="L2277" i="1"/>
  <c r="L2283" i="1"/>
  <c r="L4471" i="1"/>
  <c r="L636" i="1"/>
  <c r="L5946" i="1"/>
  <c r="L4482" i="1"/>
  <c r="L2316" i="1"/>
  <c r="L2328" i="1"/>
  <c r="L5794" i="1"/>
  <c r="L2344" i="1"/>
  <c r="L5199" i="1"/>
  <c r="L347" i="1"/>
  <c r="L582" i="1"/>
  <c r="L4267" i="1"/>
  <c r="L349" i="1"/>
  <c r="L4148" i="1"/>
  <c r="L5204" i="1"/>
  <c r="L6279" i="1"/>
  <c r="L3305" i="1"/>
  <c r="L3484" i="1"/>
  <c r="L356" i="1"/>
  <c r="L2419" i="1"/>
  <c r="L2425" i="1"/>
  <c r="L5398" i="1"/>
  <c r="L4156" i="1"/>
  <c r="L2446" i="1"/>
  <c r="L363" i="1"/>
  <c r="L5210" i="1"/>
  <c r="L2462" i="1"/>
  <c r="L2470" i="1"/>
  <c r="L370" i="1"/>
  <c r="L5212" i="1"/>
  <c r="L376" i="1"/>
  <c r="L2496" i="1"/>
  <c r="L2500" i="1"/>
  <c r="L380" i="1"/>
  <c r="L2509" i="1"/>
  <c r="L2515" i="1"/>
  <c r="L2529" i="1"/>
  <c r="L2537" i="1"/>
  <c r="L6288" i="1"/>
  <c r="L5959" i="1"/>
  <c r="L2561" i="1"/>
  <c r="L3510" i="1"/>
  <c r="L5410" i="1"/>
  <c r="L3522" i="1"/>
  <c r="L2580" i="1"/>
  <c r="L5419" i="1"/>
  <c r="L2591" i="1"/>
  <c r="L4731" i="1"/>
  <c r="L3820" i="1"/>
  <c r="L2603" i="1"/>
  <c r="L5430" i="1"/>
  <c r="L2611" i="1"/>
  <c r="L4743" i="1"/>
  <c r="L3832" i="1"/>
  <c r="L2623" i="1"/>
  <c r="L5442" i="1"/>
  <c r="L2631" i="1"/>
  <c r="L399" i="1"/>
  <c r="L3552" i="1"/>
  <c r="L2643" i="1"/>
  <c r="L5730" i="1"/>
  <c r="L3851" i="1"/>
  <c r="L403" i="1"/>
  <c r="L3560" i="1"/>
  <c r="L2663" i="1"/>
  <c r="L5738" i="1"/>
  <c r="L2674" i="1"/>
  <c r="L3566" i="1"/>
  <c r="L2694" i="1"/>
  <c r="L2700" i="1"/>
  <c r="L5010" i="1"/>
  <c r="L1536" i="1"/>
  <c r="L5083" i="1"/>
  <c r="L3430" i="1"/>
  <c r="L3273" i="1"/>
  <c r="L272" i="1"/>
  <c r="L1887" i="1"/>
  <c r="L5135" i="1"/>
  <c r="L3198" i="1"/>
  <c r="L5813" i="1"/>
  <c r="L476" i="1"/>
  <c r="L5145" i="1"/>
  <c r="L5544" i="1"/>
  <c r="L3452" i="1"/>
  <c r="L3458" i="1"/>
  <c r="L2092" i="1"/>
  <c r="L2116" i="1"/>
  <c r="L2142" i="1"/>
  <c r="L4126" i="1"/>
  <c r="L3053" i="1"/>
  <c r="L2183" i="1"/>
  <c r="L3061" i="1"/>
  <c r="L2206" i="1"/>
  <c r="L2213" i="1"/>
  <c r="L5394" i="1"/>
  <c r="L5941" i="1"/>
  <c r="L3778" i="1"/>
  <c r="L3128" i="1"/>
  <c r="L5790" i="1"/>
  <c r="L3477" i="1"/>
  <c r="L328" i="1"/>
  <c r="L4465" i="1"/>
  <c r="L2284" i="1"/>
  <c r="L2292" i="1"/>
  <c r="L4476" i="1"/>
  <c r="L5182" i="1"/>
  <c r="L3221" i="1"/>
  <c r="L2317" i="1"/>
  <c r="L5566" i="1"/>
  <c r="L2336" i="1"/>
  <c r="L2345" i="1"/>
  <c r="L5487" i="1"/>
  <c r="L4597" i="1"/>
  <c r="L2363" i="1"/>
  <c r="L2377" i="1"/>
  <c r="L2389" i="1"/>
  <c r="L3792" i="1"/>
  <c r="L6277" i="1"/>
  <c r="L6280" i="1"/>
  <c r="L2403" i="1"/>
  <c r="L3485" i="1"/>
  <c r="L357" i="1"/>
  <c r="L358" i="1"/>
  <c r="L2426" i="1"/>
  <c r="L5399" i="1"/>
  <c r="L6207" i="1"/>
  <c r="L362" i="1"/>
  <c r="L2451" i="1"/>
  <c r="L2454" i="1"/>
  <c r="L2463" i="1"/>
  <c r="L2471" i="1"/>
  <c r="L2475" i="1"/>
  <c r="L3493" i="1"/>
  <c r="L2489" i="1"/>
  <c r="L377" i="1"/>
  <c r="L2501" i="1"/>
  <c r="L3312" i="1"/>
  <c r="L2510" i="1"/>
  <c r="L2516" i="1"/>
  <c r="L3808" i="1"/>
  <c r="L2538" i="1"/>
  <c r="L6136" i="1"/>
  <c r="L2552" i="1"/>
  <c r="L4724" i="1"/>
  <c r="L2568" i="1"/>
  <c r="L3516" i="1"/>
  <c r="L5413" i="1"/>
  <c r="L2581" i="1"/>
  <c r="L3531" i="1"/>
  <c r="L3816" i="1"/>
  <c r="L5423" i="1"/>
  <c r="L3537" i="1"/>
  <c r="L4506" i="1"/>
  <c r="L5431" i="1"/>
  <c r="L3828" i="1"/>
  <c r="L5522" i="1"/>
  <c r="L4666" i="1"/>
  <c r="L226" i="1"/>
  <c r="L250" i="1"/>
  <c r="L4411" i="1"/>
  <c r="L273" i="1"/>
  <c r="L1888" i="1"/>
  <c r="L1908" i="1"/>
  <c r="L4682" i="1"/>
  <c r="L1971" i="1"/>
  <c r="L1990" i="1"/>
  <c r="L2005" i="1"/>
  <c r="L5545" i="1"/>
  <c r="L2037" i="1"/>
  <c r="L2061" i="1"/>
  <c r="L2093" i="1"/>
  <c r="L4447" i="1"/>
  <c r="L4125" i="1"/>
  <c r="L4449" i="1"/>
  <c r="L3054" i="1"/>
  <c r="L2184" i="1"/>
  <c r="L755" i="1"/>
  <c r="L2207" i="1"/>
  <c r="L6266" i="1"/>
  <c r="L6087" i="1"/>
  <c r="L2229" i="1"/>
  <c r="L3476" i="1"/>
  <c r="L325" i="1"/>
  <c r="L5791" i="1"/>
  <c r="L3289" i="1"/>
  <c r="L4463" i="1"/>
  <c r="L2278" i="1"/>
  <c r="L2285" i="1"/>
  <c r="L4473" i="1"/>
  <c r="L4477" i="1"/>
  <c r="L3294" i="1"/>
  <c r="L2311" i="1"/>
  <c r="L340" i="1"/>
  <c r="L2329" i="1"/>
  <c r="L342" i="1"/>
  <c r="L2346" i="1"/>
  <c r="L2348" i="1"/>
  <c r="L4598" i="1"/>
  <c r="L2364" i="1"/>
  <c r="L2378" i="1"/>
  <c r="L2390" i="1"/>
  <c r="L5952" i="1"/>
  <c r="L6278" i="1"/>
  <c r="L6380" i="1"/>
  <c r="L2404" i="1"/>
  <c r="L3486" i="1"/>
  <c r="L2412" i="1"/>
  <c r="L5570" i="1"/>
  <c r="L2427" i="1"/>
  <c r="L2437" i="1"/>
  <c r="L2440" i="1"/>
  <c r="L3488" i="1"/>
  <c r="L4493" i="1"/>
  <c r="L2455" i="1"/>
  <c r="L2464" i="1"/>
  <c r="L2472" i="1"/>
  <c r="L588" i="1"/>
  <c r="L2483" i="1"/>
  <c r="L2490" i="1"/>
  <c r="L378" i="1"/>
  <c r="L3500" i="1"/>
  <c r="L3313" i="1"/>
  <c r="L5706" i="1"/>
  <c r="L2517" i="1"/>
  <c r="L2530" i="1"/>
  <c r="L4648" i="1"/>
  <c r="L1574" i="1"/>
  <c r="L232" i="1"/>
  <c r="L4405" i="1"/>
  <c r="L1826" i="1"/>
  <c r="L1860" i="1"/>
  <c r="L1891" i="1"/>
  <c r="L1916" i="1"/>
  <c r="L4683" i="1"/>
  <c r="L4105" i="1"/>
  <c r="L4436" i="1"/>
  <c r="L6127" i="1"/>
  <c r="L3284" i="1"/>
  <c r="L4114" i="1"/>
  <c r="L2063" i="1"/>
  <c r="L2094" i="1"/>
  <c r="L2124" i="1"/>
  <c r="L2143" i="1"/>
  <c r="L4450" i="1"/>
  <c r="L3060" i="1"/>
  <c r="L3587" i="1"/>
  <c r="L5815" i="1"/>
  <c r="L2208" i="1"/>
  <c r="L317" i="1"/>
  <c r="L4594" i="1"/>
  <c r="L2230" i="1"/>
  <c r="L6171" i="1"/>
  <c r="L2248" i="1"/>
  <c r="L5792" i="1"/>
  <c r="L4459" i="1"/>
  <c r="L329" i="1"/>
  <c r="L4466" i="1"/>
  <c r="L2286" i="1"/>
  <c r="L2294" i="1"/>
  <c r="L4478" i="1"/>
  <c r="L2306" i="1"/>
  <c r="L3298" i="1"/>
  <c r="L2319" i="1"/>
  <c r="L2330" i="1"/>
  <c r="L691" i="1"/>
  <c r="L5948" i="1"/>
  <c r="L2351" i="1"/>
  <c r="L4599" i="1"/>
  <c r="L583" i="1"/>
  <c r="L2379" i="1"/>
  <c r="L2391" i="1"/>
  <c r="L350" i="1"/>
  <c r="L6379" i="1"/>
  <c r="L4714" i="1"/>
  <c r="L353" i="1"/>
  <c r="L2409" i="1"/>
  <c r="L4490" i="1"/>
  <c r="L5298" i="1"/>
  <c r="L2428" i="1"/>
  <c r="L360" i="1"/>
  <c r="L2441" i="1"/>
  <c r="L3489" i="1"/>
  <c r="L5957" i="1"/>
  <c r="L2456" i="1"/>
  <c r="L2465" i="1"/>
  <c r="L2473" i="1"/>
  <c r="L5614" i="1"/>
  <c r="L5213" i="1"/>
  <c r="L2491" i="1"/>
  <c r="L2497" i="1"/>
  <c r="L3501" i="1"/>
  <c r="L3314" i="1"/>
  <c r="L2511" i="1"/>
  <c r="L2518" i="1"/>
  <c r="L1336" i="1"/>
  <c r="L1594" i="1"/>
  <c r="L3706" i="1"/>
  <c r="L1771" i="1"/>
  <c r="L5116" i="1"/>
  <c r="L4674" i="1"/>
  <c r="L1892" i="1"/>
  <c r="L5535" i="1"/>
  <c r="L4684" i="1"/>
  <c r="L1972" i="1"/>
  <c r="L4111" i="1"/>
  <c r="L2006" i="1"/>
  <c r="L3285" i="1"/>
  <c r="L4366" i="1"/>
  <c r="L1732" i="1"/>
  <c r="L3735" i="1"/>
  <c r="L5138" i="1"/>
  <c r="L3753" i="1"/>
  <c r="L3453" i="1"/>
  <c r="L2105" i="1"/>
  <c r="L2151" i="1"/>
  <c r="L2186" i="1"/>
  <c r="L2209" i="1"/>
  <c r="L2222" i="1"/>
  <c r="L2249" i="1"/>
  <c r="L2263" i="1"/>
  <c r="L3779" i="1"/>
  <c r="L2299" i="1"/>
  <c r="L6270" i="1"/>
  <c r="L2333" i="1"/>
  <c r="L5194" i="1"/>
  <c r="L2365" i="1"/>
  <c r="L4145" i="1"/>
  <c r="L3482" i="1"/>
  <c r="L2406" i="1"/>
  <c r="L2420" i="1"/>
  <c r="L5205" i="1"/>
  <c r="L4491" i="1"/>
  <c r="L4843" i="1"/>
  <c r="L3134" i="1"/>
  <c r="L2485" i="1"/>
  <c r="L4212" i="1"/>
  <c r="L3504" i="1"/>
  <c r="L2507" i="1"/>
  <c r="L2522" i="1"/>
  <c r="L3809" i="1"/>
  <c r="L6135" i="1"/>
  <c r="L2555" i="1"/>
  <c r="L6290" i="1"/>
  <c r="L2570" i="1"/>
  <c r="L2576" i="1"/>
  <c r="L3529" i="1"/>
  <c r="L4503" i="1"/>
  <c r="L4504" i="1"/>
  <c r="L4505" i="1"/>
  <c r="L5713" i="1"/>
  <c r="L4507" i="1"/>
  <c r="L2613" i="1"/>
  <c r="L4745" i="1"/>
  <c r="L5440" i="1"/>
  <c r="L5722" i="1"/>
  <c r="L4753" i="1"/>
  <c r="L3842" i="1"/>
  <c r="L5450" i="1"/>
  <c r="L401" i="1"/>
  <c r="L3557" i="1"/>
  <c r="L3853" i="1"/>
  <c r="L5735" i="1"/>
  <c r="L4518" i="1"/>
  <c r="L2668" i="1"/>
  <c r="L2678" i="1"/>
  <c r="L2691" i="1"/>
  <c r="L2698" i="1"/>
  <c r="L4526" i="1"/>
  <c r="L3325" i="1"/>
  <c r="L4785" i="1"/>
  <c r="L2720" i="1"/>
  <c r="L2732" i="1"/>
  <c r="L6292" i="1"/>
  <c r="L414" i="1"/>
  <c r="L2747" i="1"/>
  <c r="L5231" i="1"/>
  <c r="L2765" i="1"/>
  <c r="L6300" i="1"/>
  <c r="L2781" i="1"/>
  <c r="L2789" i="1"/>
  <c r="L760" i="1"/>
  <c r="L2800" i="1"/>
  <c r="L5579" i="1"/>
  <c r="L5974" i="1"/>
  <c r="L4601" i="1"/>
  <c r="L3137" i="1"/>
  <c r="L6090" i="1"/>
  <c r="L2831" i="1"/>
  <c r="L4562" i="1"/>
  <c r="L5983" i="1"/>
  <c r="L2846" i="1"/>
  <c r="L2855" i="1"/>
  <c r="L4175" i="1"/>
  <c r="L590" i="1"/>
  <c r="L2872" i="1"/>
  <c r="L2879" i="1"/>
  <c r="L5751" i="1"/>
  <c r="L5476" i="1"/>
  <c r="L2889" i="1"/>
  <c r="L6360" i="1"/>
  <c r="L5092" i="1"/>
  <c r="L6126" i="1"/>
  <c r="L1954" i="1"/>
  <c r="L4686" i="1"/>
  <c r="L4440" i="1"/>
  <c r="L2106" i="1"/>
  <c r="L3215" i="1"/>
  <c r="L2187" i="1"/>
  <c r="L316" i="1"/>
  <c r="L2223" i="1"/>
  <c r="L2250" i="1"/>
  <c r="L4840" i="1"/>
  <c r="L5179" i="1"/>
  <c r="L4137" i="1"/>
  <c r="L6351" i="1"/>
  <c r="L2334" i="1"/>
  <c r="L5195" i="1"/>
  <c r="L2366" i="1"/>
  <c r="L5702" i="1"/>
  <c r="L3132" i="1"/>
  <c r="L2410" i="1"/>
  <c r="L5397" i="1"/>
  <c r="L3224" i="1"/>
  <c r="L5209" i="1"/>
  <c r="L366" i="1"/>
  <c r="L4158" i="1"/>
  <c r="L2486" i="1"/>
  <c r="L2498" i="1"/>
  <c r="L3505" i="1"/>
  <c r="L2508" i="1"/>
  <c r="L2523" i="1"/>
  <c r="L2534" i="1"/>
  <c r="L2544" i="1"/>
  <c r="L2556" i="1"/>
  <c r="L2564" i="1"/>
  <c r="L5407" i="1"/>
  <c r="L5412" i="1"/>
  <c r="L5418" i="1"/>
  <c r="L4727" i="1"/>
  <c r="L5709" i="1"/>
  <c r="L5711" i="1"/>
  <c r="L3538" i="1"/>
  <c r="L5715" i="1"/>
  <c r="L4508" i="1"/>
  <c r="L2618" i="1"/>
  <c r="L4748" i="1"/>
  <c r="L5443" i="1"/>
  <c r="L5724" i="1"/>
  <c r="L2637" i="1"/>
  <c r="L2641" i="1"/>
  <c r="L4761" i="1"/>
  <c r="L402" i="1"/>
  <c r="L5026" i="1"/>
  <c r="L1772" i="1"/>
  <c r="L5392" i="1"/>
  <c r="L1956" i="1"/>
  <c r="L3760" i="1"/>
  <c r="L4115" i="1"/>
  <c r="L4445" i="1"/>
  <c r="L2164" i="1"/>
  <c r="L2188" i="1"/>
  <c r="L5559" i="1"/>
  <c r="L5171" i="1"/>
  <c r="L2251" i="1"/>
  <c r="L2264" i="1"/>
  <c r="L4595" i="1"/>
  <c r="L3789" i="1"/>
  <c r="L2312" i="1"/>
  <c r="L6352" i="1"/>
  <c r="L5200" i="1"/>
  <c r="L2367" i="1"/>
  <c r="L4146" i="1"/>
  <c r="L2396" i="1"/>
  <c r="L4489" i="1"/>
  <c r="L2421" i="1"/>
  <c r="L2439" i="1"/>
  <c r="L763" i="1"/>
  <c r="L4844" i="1"/>
  <c r="L4159" i="1"/>
  <c r="L373" i="1"/>
  <c r="L565" i="1"/>
  <c r="L3035" i="1"/>
  <c r="L2512" i="1"/>
  <c r="L2524" i="1"/>
  <c r="L2535" i="1"/>
  <c r="L6137" i="1"/>
  <c r="L5960" i="1"/>
  <c r="L2565" i="1"/>
  <c r="L3515" i="1"/>
  <c r="L5414" i="1"/>
  <c r="L2582" i="1"/>
  <c r="L3532" i="1"/>
  <c r="L3817" i="1"/>
  <c r="L3536" i="1"/>
  <c r="L3823" i="1"/>
  <c r="L3540" i="1"/>
  <c r="L5717" i="1"/>
  <c r="L4509" i="1"/>
  <c r="L2622" i="1"/>
  <c r="L4751" i="1"/>
  <c r="L5445" i="1"/>
  <c r="L3843" i="1"/>
  <c r="L3845" i="1"/>
  <c r="L5453" i="1"/>
  <c r="L4764" i="1"/>
  <c r="L2655" i="1"/>
  <c r="L3561" i="1"/>
  <c r="L3562" i="1"/>
  <c r="L4519" i="1"/>
  <c r="L2679" i="1"/>
  <c r="L2692" i="1"/>
  <c r="L2699" i="1"/>
  <c r="L3865" i="1"/>
  <c r="L3327" i="1"/>
  <c r="L4786" i="1"/>
  <c r="L2721" i="1"/>
  <c r="L3062" i="1"/>
  <c r="L6293" i="1"/>
  <c r="L2741" i="1"/>
  <c r="L2748" i="1"/>
  <c r="L5232" i="1"/>
  <c r="L2767" i="1"/>
  <c r="L5967" i="1"/>
  <c r="L2782" i="1"/>
  <c r="L423" i="1"/>
  <c r="L425" i="1"/>
  <c r="L589" i="1"/>
  <c r="L5240" i="1"/>
  <c r="L614" i="1"/>
  <c r="L2820" i="1"/>
  <c r="L5242" i="1"/>
  <c r="L782" i="1"/>
  <c r="L3013" i="1"/>
  <c r="L433" i="1"/>
  <c r="L2840" i="1"/>
  <c r="L2847" i="1"/>
  <c r="L2857" i="1"/>
  <c r="L2861" i="1"/>
  <c r="L2868" i="1"/>
  <c r="L4272" i="1"/>
  <c r="L2881" i="1"/>
  <c r="L2884" i="1"/>
  <c r="L439" i="1"/>
  <c r="L3142" i="1"/>
  <c r="L4796" i="1"/>
  <c r="L5993" i="1"/>
  <c r="L2903" i="1"/>
  <c r="L4849" i="1"/>
  <c r="L705" i="1"/>
  <c r="L2915" i="1"/>
  <c r="L4187" i="1"/>
  <c r="L2930" i="1"/>
  <c r="L671" i="1"/>
  <c r="L3002" i="1"/>
  <c r="L687" i="1"/>
  <c r="L4801" i="1"/>
  <c r="L4802" i="1"/>
  <c r="L3957" i="1"/>
  <c r="L1445" i="1"/>
  <c r="L1773" i="1"/>
  <c r="L1872" i="1"/>
  <c r="L1957" i="1"/>
  <c r="L2013" i="1"/>
  <c r="L2051" i="1"/>
  <c r="L2125" i="1"/>
  <c r="L3465" i="1"/>
  <c r="L2189" i="1"/>
  <c r="L4452" i="1"/>
  <c r="L2231" i="1"/>
  <c r="L2252" i="1"/>
  <c r="L326" i="1"/>
  <c r="L334" i="1"/>
  <c r="L2301" i="1"/>
  <c r="L5183" i="1"/>
  <c r="L5700" i="1"/>
  <c r="L5201" i="1"/>
  <c r="L2368" i="1"/>
  <c r="L4147" i="1"/>
  <c r="L2400" i="1"/>
  <c r="L354" i="1"/>
  <c r="L2422" i="1"/>
  <c r="L3306" i="1"/>
  <c r="L670" i="1"/>
  <c r="L2460" i="1"/>
  <c r="L368" i="1"/>
  <c r="L3800" i="1"/>
  <c r="L3494" i="1"/>
  <c r="L3311" i="1"/>
  <c r="L3803" i="1"/>
  <c r="L2525" i="1"/>
  <c r="L2536" i="1"/>
  <c r="L3812" i="1"/>
  <c r="L6139" i="1"/>
  <c r="L2566" i="1"/>
  <c r="L5408" i="1"/>
  <c r="L5415" i="1"/>
  <c r="L4725" i="1"/>
  <c r="L3533" i="1"/>
  <c r="L3535" i="1"/>
  <c r="L2599" i="1"/>
  <c r="L3539" i="1"/>
  <c r="L3826" i="1"/>
  <c r="L3829" i="1"/>
  <c r="L5719" i="1"/>
  <c r="L4510" i="1"/>
  <c r="L2627" i="1"/>
  <c r="L5446" i="1"/>
  <c r="L4756" i="1"/>
  <c r="L2642" i="1"/>
  <c r="L3848" i="1"/>
  <c r="L5456" i="1"/>
  <c r="L4767" i="1"/>
  <c r="L2660" i="1"/>
  <c r="L3859" i="1"/>
  <c r="L5739" i="1"/>
  <c r="L4776" i="1"/>
  <c r="L176" i="1"/>
  <c r="L1793" i="1"/>
  <c r="L3276" i="1"/>
  <c r="L1958" i="1"/>
  <c r="L2014" i="1"/>
  <c r="L2052" i="1"/>
  <c r="L4593" i="1"/>
  <c r="L4703" i="1"/>
  <c r="L2192" i="1"/>
  <c r="L6267" i="1"/>
  <c r="L2232" i="1"/>
  <c r="L2253" i="1"/>
  <c r="L5698" i="1"/>
  <c r="L2287" i="1"/>
  <c r="L3290" i="1"/>
  <c r="L5184" i="1"/>
  <c r="L343" i="1"/>
  <c r="L2352" i="1"/>
  <c r="L2369" i="1"/>
  <c r="L5703" i="1"/>
  <c r="L6149" i="1"/>
  <c r="L780" i="1"/>
  <c r="L5796" i="1"/>
  <c r="L3798" i="1"/>
  <c r="L2452" i="1"/>
  <c r="L2466" i="1"/>
  <c r="L369" i="1"/>
  <c r="L4161" i="1"/>
  <c r="L3495" i="1"/>
  <c r="L2502" i="1"/>
  <c r="L6358" i="1"/>
  <c r="L3506" i="1"/>
  <c r="L2539" i="1"/>
  <c r="L2545" i="1"/>
  <c r="L6025" i="1"/>
  <c r="L5404" i="1"/>
  <c r="L5409" i="1"/>
  <c r="L3523" i="1"/>
  <c r="L2583" i="1"/>
  <c r="L2589" i="1"/>
  <c r="L2594" i="1"/>
  <c r="L392" i="1"/>
  <c r="L2604" i="1"/>
  <c r="L3541" i="1"/>
  <c r="L3543" i="1"/>
  <c r="L3544" i="1"/>
  <c r="L5721" i="1"/>
  <c r="L2628" i="1"/>
  <c r="L4754" i="1"/>
  <c r="L5726" i="1"/>
  <c r="L3846" i="1"/>
  <c r="L2647" i="1"/>
  <c r="L2651" i="1"/>
  <c r="L5459" i="1"/>
  <c r="L404" i="1"/>
  <c r="L3563" i="1"/>
  <c r="L3564" i="1"/>
  <c r="L2680" i="1"/>
  <c r="L5799" i="1"/>
  <c r="L5740" i="1"/>
  <c r="L411" i="1"/>
  <c r="L3329" i="1"/>
  <c r="L3568" i="1"/>
  <c r="L2723" i="1"/>
  <c r="L3082" i="1"/>
  <c r="L5223" i="1"/>
  <c r="L5035" i="1"/>
  <c r="L3269" i="1"/>
  <c r="L1893" i="1"/>
  <c r="L1959" i="1"/>
  <c r="L2015" i="1"/>
  <c r="L303" i="1"/>
  <c r="L2126" i="1"/>
  <c r="L5936" i="1"/>
  <c r="L3473" i="1"/>
  <c r="L6350" i="1"/>
  <c r="L2233" i="1"/>
  <c r="L2254" i="1"/>
  <c r="L5944" i="1"/>
  <c r="L3781" i="1"/>
  <c r="L3291" i="1"/>
  <c r="L5185" i="1"/>
  <c r="L692" i="1"/>
  <c r="L5950" i="1"/>
  <c r="L2370" i="1"/>
  <c r="L599" i="1"/>
  <c r="L6150" i="1"/>
  <c r="L781" i="1"/>
  <c r="L2423" i="1"/>
  <c r="L3799" i="1"/>
  <c r="L2453" i="1"/>
  <c r="L532" i="1"/>
  <c r="L2476" i="1"/>
  <c r="L374" i="1"/>
  <c r="L3496" i="1"/>
  <c r="L2503" i="1"/>
  <c r="L2513" i="1"/>
  <c r="L2527" i="1"/>
  <c r="L2540" i="1"/>
  <c r="L2546" i="1"/>
  <c r="L3136" i="1"/>
  <c r="L5405" i="1"/>
  <c r="L2572" i="1"/>
  <c r="L2577" i="1"/>
  <c r="L3530" i="1"/>
  <c r="L4728" i="1"/>
  <c r="L391" i="1"/>
  <c r="L4734" i="1"/>
  <c r="L393" i="1"/>
  <c r="L2609" i="1"/>
  <c r="L2614" i="1"/>
  <c r="L3545" i="1"/>
  <c r="L3546" i="1"/>
  <c r="L4511" i="1"/>
  <c r="L2632" i="1"/>
  <c r="L5448" i="1"/>
  <c r="L5728" i="1"/>
  <c r="L3849" i="1"/>
  <c r="L2652" i="1"/>
  <c r="L2656" i="1"/>
  <c r="L4770" i="1"/>
  <c r="L2665" i="1"/>
  <c r="L3862" i="1"/>
  <c r="L4777" i="1"/>
  <c r="L4522" i="1"/>
  <c r="L4525" i="1"/>
  <c r="L2703" i="1"/>
  <c r="L3330" i="1"/>
  <c r="L2712" i="1"/>
  <c r="L2724" i="1"/>
  <c r="L2733" i="1"/>
  <c r="L6142" i="1"/>
  <c r="L5228" i="1"/>
  <c r="L2751" i="1"/>
  <c r="L2759" i="1"/>
  <c r="L2769" i="1"/>
  <c r="L2777" i="1"/>
  <c r="L2784" i="1"/>
  <c r="L2791" i="1"/>
  <c r="L6219" i="1"/>
  <c r="L2802" i="1"/>
  <c r="L429" i="1"/>
  <c r="L617" i="1"/>
  <c r="L2822" i="1"/>
  <c r="L4532" i="1"/>
  <c r="L2829" i="1"/>
  <c r="L432" i="1"/>
  <c r="L2835" i="1"/>
  <c r="L1595" i="1"/>
  <c r="L256" i="1"/>
  <c r="L4098" i="1"/>
  <c r="L1976" i="1"/>
  <c r="L2016" i="1"/>
  <c r="L626" i="1"/>
  <c r="L2127" i="1"/>
  <c r="L5164" i="1"/>
  <c r="L2196" i="1"/>
  <c r="L3474" i="1"/>
  <c r="L5696" i="1"/>
  <c r="L5784" i="1"/>
  <c r="L2268" i="1"/>
  <c r="L3782" i="1"/>
  <c r="L3217" i="1"/>
  <c r="L2320" i="1"/>
  <c r="L2337" i="1"/>
  <c r="L2353" i="1"/>
  <c r="L2371" i="1"/>
  <c r="L3793" i="1"/>
  <c r="L4487" i="1"/>
  <c r="L355" i="1"/>
  <c r="L2429" i="1"/>
  <c r="L5705" i="1"/>
  <c r="L3307" i="1"/>
  <c r="L3492" i="1"/>
  <c r="L6287" i="1"/>
  <c r="L2488" i="1"/>
  <c r="L3309" i="1"/>
  <c r="L5214" i="1"/>
  <c r="L5402" i="1"/>
  <c r="L2528" i="1"/>
  <c r="L6173" i="1"/>
  <c r="L6138" i="1"/>
  <c r="L385" i="1"/>
  <c r="L3509" i="1"/>
  <c r="L3517" i="1"/>
  <c r="L3524" i="1"/>
  <c r="L2584" i="1"/>
  <c r="L5420" i="1"/>
  <c r="L2595" i="1"/>
  <c r="L5426" i="1"/>
  <c r="L4737" i="1"/>
  <c r="L4740" i="1"/>
  <c r="L395" i="1"/>
  <c r="L2619" i="1"/>
  <c r="L3835" i="1"/>
  <c r="L5723" i="1"/>
  <c r="L2633" i="1"/>
  <c r="L5449" i="1"/>
  <c r="L3118" i="1"/>
  <c r="L1795" i="1"/>
  <c r="L4099" i="1"/>
  <c r="L284" i="1"/>
  <c r="L4691" i="1"/>
  <c r="L2070" i="1"/>
  <c r="L2128" i="1"/>
  <c r="L2168" i="1"/>
  <c r="L315" i="1"/>
  <c r="L2214" i="1"/>
  <c r="L6170" i="1"/>
  <c r="L5613" i="1"/>
  <c r="L2269" i="1"/>
  <c r="L3783" i="1"/>
  <c r="L4479" i="1"/>
  <c r="L2321" i="1"/>
  <c r="L4143" i="1"/>
  <c r="L2354" i="1"/>
  <c r="L2380" i="1"/>
  <c r="L5202" i="1"/>
  <c r="L4150" i="1"/>
  <c r="L6172" i="1"/>
  <c r="L2430" i="1"/>
  <c r="L2442" i="1"/>
  <c r="L6133" i="1"/>
  <c r="L2467" i="1"/>
  <c r="L4495" i="1"/>
  <c r="L2492" i="1"/>
  <c r="L3497" i="1"/>
  <c r="L2504" i="1"/>
  <c r="L3804" i="1"/>
  <c r="L6134" i="1"/>
  <c r="L2541" i="1"/>
  <c r="L3813" i="1"/>
  <c r="L4498" i="1"/>
  <c r="L2567" i="1"/>
  <c r="L2573" i="1"/>
  <c r="L2578" i="1"/>
  <c r="L2585" i="1"/>
  <c r="L2590" i="1"/>
  <c r="L3818" i="1"/>
  <c r="L2600" i="1"/>
  <c r="L5429" i="1"/>
  <c r="L5432" i="1"/>
  <c r="L5435" i="1"/>
  <c r="L396" i="1"/>
  <c r="L3547" i="1"/>
  <c r="L3548" i="1"/>
  <c r="L4512" i="1"/>
  <c r="L2638" i="1"/>
  <c r="L3119" i="1"/>
  <c r="L5119" i="1"/>
  <c r="L660" i="1"/>
  <c r="L1979" i="1"/>
  <c r="L5823" i="1"/>
  <c r="L3460" i="1"/>
  <c r="L3286" i="1"/>
  <c r="L2179" i="1"/>
  <c r="L2197" i="1"/>
  <c r="L319" i="1"/>
  <c r="L2237" i="1"/>
  <c r="L5173" i="1"/>
  <c r="L5945" i="1"/>
  <c r="L3784" i="1"/>
  <c r="L3219" i="1"/>
  <c r="L2322" i="1"/>
  <c r="L344" i="1"/>
  <c r="L2355" i="1"/>
  <c r="L2381" i="1"/>
  <c r="L3794" i="1"/>
  <c r="L5704" i="1"/>
  <c r="L2413" i="1"/>
  <c r="L2431" i="1"/>
  <c r="L2443" i="1"/>
  <c r="L608" i="1"/>
  <c r="L5571" i="1"/>
  <c r="L371" i="1"/>
  <c r="L4496" i="1"/>
  <c r="L3498" i="1"/>
  <c r="L3315" i="1"/>
  <c r="L3805" i="1"/>
  <c r="L2531" i="1"/>
  <c r="L2542" i="1"/>
  <c r="L2547" i="1"/>
  <c r="L2558" i="1"/>
  <c r="L3511" i="1"/>
  <c r="L3518" i="1"/>
  <c r="L3525" i="1"/>
  <c r="L2586" i="1"/>
  <c r="L3815" i="1"/>
  <c r="L2596" i="1"/>
  <c r="L3821" i="1"/>
  <c r="L2605" i="1"/>
  <c r="L2610" i="1"/>
  <c r="L2615" i="1"/>
  <c r="L4746" i="1"/>
  <c r="L2624" i="1"/>
  <c r="L3838" i="1"/>
  <c r="L5725" i="1"/>
  <c r="L2639" i="1"/>
  <c r="L4760" i="1"/>
  <c r="L5455" i="1"/>
  <c r="L5732" i="1"/>
  <c r="L3855" i="1"/>
  <c r="L3857" i="1"/>
  <c r="L5465" i="1"/>
  <c r="L2672" i="1"/>
  <c r="L2684" i="1"/>
  <c r="L410" i="1"/>
  <c r="L5742" i="1"/>
  <c r="L2704" i="1"/>
  <c r="L3331" i="1"/>
  <c r="L2714" i="1"/>
  <c r="L2726" i="1"/>
  <c r="L3870" i="1"/>
  <c r="L2737" i="1"/>
  <c r="L5230" i="1"/>
  <c r="L2753" i="1"/>
  <c r="L6323" i="1"/>
  <c r="L2772" i="1"/>
  <c r="L5575" i="1"/>
  <c r="L6303" i="1"/>
  <c r="L2792" i="1"/>
  <c r="L4166" i="1"/>
  <c r="L2804" i="1"/>
  <c r="L2814" i="1"/>
  <c r="L5241" i="1"/>
  <c r="L5302" i="1"/>
  <c r="L3875" i="1"/>
  <c r="L5980" i="1"/>
  <c r="L3138" i="1"/>
  <c r="L6309" i="1"/>
  <c r="L4533" i="1"/>
  <c r="L2850" i="1"/>
  <c r="L5585" i="1"/>
  <c r="L4072" i="1"/>
  <c r="L1832" i="1"/>
  <c r="L1898" i="1"/>
  <c r="L4837" i="1"/>
  <c r="L3762" i="1"/>
  <c r="L2071" i="1"/>
  <c r="L5160" i="1"/>
  <c r="L4257" i="1"/>
  <c r="L4708" i="1"/>
  <c r="L6268" i="1"/>
  <c r="L2240" i="1"/>
  <c r="L5793" i="1"/>
  <c r="L2270" i="1"/>
  <c r="L4470" i="1"/>
  <c r="L6269" i="1"/>
  <c r="L6205" i="1"/>
  <c r="L5795" i="1"/>
  <c r="L5701" i="1"/>
  <c r="L2382" i="1"/>
  <c r="L5203" i="1"/>
  <c r="L2401" i="1"/>
  <c r="L2414" i="1"/>
  <c r="L2432" i="1"/>
  <c r="L2444" i="1"/>
  <c r="L609" i="1"/>
  <c r="L2468" i="1"/>
  <c r="L5211" i="1"/>
  <c r="L2493" i="1"/>
  <c r="L3499" i="1"/>
  <c r="L2505" i="1"/>
  <c r="L2514" i="1"/>
  <c r="L381" i="1"/>
  <c r="L382" i="1"/>
  <c r="L2548" i="1"/>
  <c r="L2559" i="1"/>
  <c r="L3512" i="1"/>
  <c r="L3519" i="1"/>
  <c r="L3526" i="1"/>
  <c r="L2587" i="1"/>
  <c r="L4729" i="1"/>
  <c r="L3819" i="1"/>
  <c r="L2601" i="1"/>
  <c r="L2606" i="1"/>
  <c r="L3827" i="1"/>
  <c r="L3830" i="1"/>
  <c r="L4087" i="1"/>
  <c r="L5120" i="1"/>
  <c r="L1917" i="1"/>
  <c r="L5297" i="1"/>
  <c r="L5546" i="1"/>
  <c r="L2072" i="1"/>
  <c r="L2144" i="1"/>
  <c r="L2180" i="1"/>
  <c r="L6086" i="1"/>
  <c r="L5563" i="1"/>
  <c r="L2242" i="1"/>
  <c r="L3130" i="1"/>
  <c r="L2271" i="1"/>
  <c r="L2295" i="1"/>
  <c r="L4139" i="1"/>
  <c r="L6132" i="1"/>
  <c r="L2339" i="1"/>
  <c r="L6206" i="1"/>
  <c r="L2383" i="1"/>
  <c r="L581" i="1"/>
  <c r="L6281" i="1"/>
  <c r="L4871" i="1"/>
  <c r="L4557" i="1"/>
  <c r="L6003" i="1"/>
  <c r="L6177" i="1"/>
  <c r="L471" i="1"/>
  <c r="L3093" i="1"/>
  <c r="L4609" i="1"/>
  <c r="L2965" i="1"/>
  <c r="L3915" i="1"/>
  <c r="L460" i="1"/>
  <c r="L685" i="1"/>
  <c r="L714" i="1"/>
  <c r="L4606" i="1"/>
  <c r="L2948" i="1"/>
  <c r="L2941" i="1"/>
  <c r="L673" i="1"/>
  <c r="L4549" i="1"/>
  <c r="L2928" i="1"/>
  <c r="L2921" i="1"/>
  <c r="L4186" i="1"/>
  <c r="L444" i="1"/>
  <c r="L2904" i="1"/>
  <c r="L3591" i="1"/>
  <c r="L4798" i="1"/>
  <c r="L2895" i="1"/>
  <c r="L4848" i="1"/>
  <c r="L3885" i="1"/>
  <c r="L2878" i="1"/>
  <c r="L3879" i="1"/>
  <c r="L2865" i="1"/>
  <c r="L2858" i="1"/>
  <c r="L4866" i="1"/>
  <c r="L618" i="1"/>
  <c r="L2834" i="1"/>
  <c r="L431" i="1"/>
  <c r="L2826" i="1"/>
  <c r="L4600" i="1"/>
  <c r="L2813" i="1"/>
  <c r="L5577" i="1"/>
  <c r="L2795" i="1"/>
  <c r="L2785" i="1"/>
  <c r="L2775" i="1"/>
  <c r="L2762" i="1"/>
  <c r="L2752" i="1"/>
  <c r="L3872" i="1"/>
  <c r="L3571" i="1"/>
  <c r="L2722" i="1"/>
  <c r="L3333" i="1"/>
  <c r="L5744" i="1"/>
  <c r="L2697" i="1"/>
  <c r="L2683" i="1"/>
  <c r="L4774" i="1"/>
  <c r="L3856" i="1"/>
  <c r="L5458" i="1"/>
  <c r="L3554" i="1"/>
  <c r="L2635" i="1"/>
  <c r="L4749" i="1"/>
  <c r="L4742" i="1"/>
  <c r="L3822" i="1"/>
  <c r="L2588" i="1"/>
  <c r="L5406" i="1"/>
  <c r="L3814" i="1"/>
  <c r="L4722" i="1"/>
  <c r="L538" i="1"/>
  <c r="L367" i="1"/>
  <c r="L2433" i="1"/>
  <c r="L351" i="1"/>
  <c r="L5188" i="1"/>
  <c r="L2296" i="1"/>
  <c r="L3475" i="1"/>
  <c r="L2150" i="1"/>
  <c r="L1998" i="1"/>
  <c r="L4090" i="1"/>
  <c r="M827" i="1"/>
  <c r="K823" i="1"/>
  <c r="M816" i="1"/>
  <c r="M3342" i="1"/>
  <c r="K5478" i="1"/>
  <c r="M4558" i="1"/>
  <c r="K4296" i="1"/>
  <c r="M5311" i="1"/>
  <c r="K802" i="1"/>
  <c r="M480" i="1"/>
  <c r="K3965" i="1"/>
  <c r="M3147" i="1"/>
  <c r="K4616" i="1"/>
  <c r="M3962" i="1"/>
  <c r="K601" i="1"/>
  <c r="L2997" i="1"/>
  <c r="L4556" i="1"/>
  <c r="L473" i="1"/>
  <c r="L6176" i="1"/>
  <c r="L470" i="1"/>
  <c r="L2974" i="1"/>
  <c r="L2968" i="1"/>
  <c r="L5249" i="1"/>
  <c r="L463" i="1"/>
  <c r="L3908" i="1"/>
  <c r="L2961" i="1"/>
  <c r="L684" i="1"/>
  <c r="L2951" i="1"/>
  <c r="L711" i="1"/>
  <c r="L2940" i="1"/>
  <c r="L3087" i="1"/>
  <c r="L716" i="1"/>
  <c r="L5587" i="1"/>
  <c r="L3084" i="1"/>
  <c r="L2912" i="1"/>
  <c r="L5586" i="1"/>
  <c r="L5753" i="1"/>
  <c r="L5994" i="1"/>
  <c r="L2902" i="1"/>
  <c r="L2894" i="1"/>
  <c r="L2886" i="1"/>
  <c r="L3884" i="1"/>
  <c r="L4535" i="1"/>
  <c r="L5748" i="1"/>
  <c r="L3140" i="1"/>
  <c r="L3589" i="1"/>
  <c r="L2848" i="1"/>
  <c r="L2839" i="1"/>
  <c r="L2833" i="1"/>
  <c r="L6318" i="1"/>
  <c r="L2825" i="1"/>
  <c r="L655" i="1"/>
  <c r="L2812" i="1"/>
  <c r="L428" i="1"/>
  <c r="L5470" i="1"/>
  <c r="L613" i="1"/>
  <c r="L557" i="1"/>
  <c r="L5234" i="1"/>
  <c r="L4790" i="1"/>
  <c r="L2740" i="1"/>
  <c r="L2734" i="1"/>
  <c r="L412" i="1"/>
  <c r="L5218" i="1"/>
  <c r="L3866" i="1"/>
  <c r="L4524" i="1"/>
  <c r="L2682" i="1"/>
  <c r="L3861" i="1"/>
  <c r="L4517" i="1"/>
  <c r="L5457" i="1"/>
  <c r="L5729" i="1"/>
  <c r="L3551" i="1"/>
  <c r="L397" i="1"/>
  <c r="L5434" i="1"/>
  <c r="L2598" i="1"/>
  <c r="L5962" i="1"/>
  <c r="L3514" i="1"/>
  <c r="L3811" i="1"/>
  <c r="L3807" i="1"/>
  <c r="L3801" i="1"/>
  <c r="L2459" i="1"/>
  <c r="L4842" i="1"/>
  <c r="L4713" i="1"/>
  <c r="L5187" i="1"/>
  <c r="L332" i="1"/>
  <c r="L3127" i="1"/>
  <c r="L504" i="1"/>
  <c r="L1997" i="1"/>
  <c r="L3692" i="1"/>
  <c r="K3923" i="1"/>
  <c r="K3919" i="1"/>
  <c r="K454" i="1"/>
  <c r="K2941" i="1"/>
  <c r="K3578" i="1"/>
  <c r="K2860" i="1"/>
  <c r="K3588" i="1"/>
  <c r="K5577" i="1"/>
  <c r="K3574" i="1"/>
  <c r="K6299" i="1"/>
  <c r="K5742" i="1"/>
  <c r="K2677" i="1"/>
  <c r="K3823" i="1"/>
  <c r="K2512" i="1"/>
  <c r="K2987" i="1"/>
  <c r="K6209" i="1"/>
  <c r="K4809" i="1"/>
  <c r="K3916" i="1"/>
  <c r="K3909" i="1"/>
  <c r="K4804" i="1"/>
  <c r="K2950" i="1"/>
  <c r="K4550" i="1"/>
  <c r="K5247" i="1"/>
  <c r="K4185" i="1"/>
  <c r="K5752" i="1"/>
  <c r="K2901" i="1"/>
  <c r="K3887" i="1"/>
  <c r="K2869" i="1"/>
  <c r="K434" i="1"/>
  <c r="K3877" i="1"/>
  <c r="K4169" i="1"/>
  <c r="K5978" i="1"/>
  <c r="K4845" i="1"/>
  <c r="K2803" i="1"/>
  <c r="K3575" i="1"/>
  <c r="K613" i="1"/>
  <c r="K2770" i="1"/>
  <c r="K4790" i="1"/>
  <c r="K2736" i="1"/>
  <c r="K3870" i="1"/>
  <c r="K4528" i="1"/>
  <c r="K3863" i="1"/>
  <c r="K4776" i="1"/>
  <c r="K4773" i="1"/>
  <c r="K5460" i="1"/>
  <c r="K3850" i="1"/>
  <c r="K2642" i="1"/>
  <c r="K4512" i="1"/>
  <c r="K2989" i="1"/>
  <c r="K2985" i="1"/>
  <c r="K4197" i="1"/>
  <c r="K4194" i="1"/>
  <c r="K3958" i="1"/>
  <c r="K6001" i="1"/>
  <c r="K713" i="1"/>
  <c r="K3900" i="1"/>
  <c r="K2945" i="1"/>
  <c r="K4869" i="1"/>
  <c r="K5998" i="1"/>
  <c r="K2912" i="1"/>
  <c r="K444" i="1"/>
  <c r="K4181" i="1"/>
  <c r="K4799" i="1"/>
  <c r="K440" i="1"/>
  <c r="K4179" i="1"/>
  <c r="K5750" i="1"/>
  <c r="K5747" i="1"/>
  <c r="K4270" i="1"/>
  <c r="K5244" i="1"/>
  <c r="K2833" i="1"/>
  <c r="K2827" i="1"/>
  <c r="K5977" i="1"/>
  <c r="K5971" i="1"/>
  <c r="K5470" i="1"/>
  <c r="K4530" i="1"/>
  <c r="K2774" i="1"/>
  <c r="K5234" i="1"/>
  <c r="K2743" i="1"/>
  <c r="K5224" i="1"/>
  <c r="K2718" i="1"/>
  <c r="K2711" i="1"/>
  <c r="K3325" i="1"/>
  <c r="K4778" i="1"/>
  <c r="K4522" i="1"/>
  <c r="K407" i="1"/>
  <c r="K3861" i="1"/>
  <c r="K5464" i="1"/>
  <c r="K3559" i="1"/>
  <c r="K5456" i="1"/>
  <c r="K5452" i="1"/>
  <c r="K3551" i="1"/>
  <c r="K4750" i="1"/>
  <c r="K6180" i="1"/>
  <c r="K783" i="1"/>
  <c r="K467" i="1"/>
  <c r="M4871" i="1"/>
  <c r="K6177" i="1"/>
  <c r="K471" i="1"/>
  <c r="K3906" i="1"/>
  <c r="K3892" i="1"/>
  <c r="K2890" i="1"/>
  <c r="K2880" i="1"/>
  <c r="K6293" i="1"/>
  <c r="K2695" i="1"/>
  <c r="K5732" i="1"/>
  <c r="K400" i="1"/>
  <c r="K3835" i="1"/>
  <c r="K2995" i="1"/>
  <c r="K6178" i="1"/>
  <c r="K2975" i="1"/>
  <c r="K465" i="1"/>
  <c r="K479" i="1"/>
  <c r="K2953" i="1"/>
  <c r="K3596" i="1"/>
  <c r="K2937" i="1"/>
  <c r="K2931" i="1"/>
  <c r="K2918" i="1"/>
  <c r="K2907" i="1"/>
  <c r="K6310" i="1"/>
  <c r="K2894" i="1"/>
  <c r="K5989" i="1"/>
  <c r="K4603" i="1"/>
  <c r="K4176" i="1"/>
  <c r="K2864" i="1"/>
  <c r="K4292" i="1"/>
  <c r="K6037" i="1"/>
  <c r="K6318" i="1"/>
  <c r="K6338" i="1"/>
  <c r="K2812" i="1"/>
  <c r="K2797" i="1"/>
  <c r="K2778" i="1"/>
  <c r="K416" i="1"/>
  <c r="K6297" i="1"/>
  <c r="K2727" i="1"/>
  <c r="K5218" i="1"/>
  <c r="K5745" i="1"/>
  <c r="K4162" i="1"/>
  <c r="K3322" i="1"/>
  <c r="K3862" i="1"/>
  <c r="K2662" i="1"/>
  <c r="K2654" i="1"/>
  <c r="K4761" i="1"/>
  <c r="K5448" i="1"/>
  <c r="K3549" i="1"/>
  <c r="K2316" i="1"/>
  <c r="K6371" i="1"/>
  <c r="K4554" i="1"/>
  <c r="K466" i="1"/>
  <c r="K4806" i="1"/>
  <c r="K455" i="1"/>
  <c r="K3595" i="1"/>
  <c r="K3001" i="1"/>
  <c r="K3144" i="1"/>
  <c r="K4182" i="1"/>
  <c r="K558" i="1"/>
  <c r="K754" i="1"/>
  <c r="K2865" i="1"/>
  <c r="K4174" i="1"/>
  <c r="K2837" i="1"/>
  <c r="K5472" i="1"/>
  <c r="K655" i="1"/>
  <c r="K2806" i="1"/>
  <c r="K2798" i="1"/>
  <c r="K422" i="1"/>
  <c r="K4791" i="1"/>
  <c r="K5219" i="1"/>
  <c r="K6140" i="1"/>
  <c r="K5743" i="1"/>
  <c r="K2683" i="1"/>
  <c r="K4517" i="1"/>
  <c r="K3849" i="1"/>
  <c r="K4513" i="1"/>
  <c r="K2630" i="1"/>
  <c r="K2993" i="1"/>
  <c r="K4870" i="1"/>
  <c r="K3921" i="1"/>
  <c r="K5305" i="1"/>
  <c r="K4557" i="1"/>
  <c r="K6003" i="1"/>
  <c r="M2997" i="1"/>
  <c r="M4556" i="1"/>
  <c r="M473" i="1"/>
  <c r="M6176" i="1"/>
  <c r="M470" i="1"/>
  <c r="M2974" i="1"/>
  <c r="K4199" i="1"/>
  <c r="K2980" i="1"/>
  <c r="K3092" i="1"/>
  <c r="K4548" i="1"/>
  <c r="K2856" i="1"/>
  <c r="K2810" i="1"/>
  <c r="K420" i="1"/>
  <c r="K4789" i="1"/>
  <c r="K2608" i="1"/>
  <c r="K4502" i="1"/>
  <c r="K2563" i="1"/>
  <c r="K2977" i="1"/>
  <c r="M4360" i="1"/>
  <c r="K4360" i="1"/>
  <c r="K2846" i="1"/>
  <c r="K5824" i="1"/>
  <c r="K712" i="1"/>
  <c r="K5588" i="1"/>
  <c r="K6038" i="1"/>
  <c r="K643" i="1"/>
  <c r="K6337" i="1"/>
  <c r="K6218" i="1"/>
  <c r="K2775" i="1"/>
  <c r="K2712" i="1"/>
  <c r="K3562" i="1"/>
  <c r="K2648" i="1"/>
  <c r="K2616" i="1"/>
  <c r="K4734" i="1"/>
  <c r="K5418" i="1"/>
  <c r="K2555" i="1"/>
  <c r="K381" i="1"/>
  <c r="K6005" i="1"/>
  <c r="M4202" i="1"/>
  <c r="K6006" i="1"/>
  <c r="M4200" i="1"/>
  <c r="K2992" i="1"/>
  <c r="M6210" i="1"/>
  <c r="K5254" i="1"/>
  <c r="M6175" i="1"/>
  <c r="K5593" i="1"/>
  <c r="M469" i="1"/>
  <c r="K6145" i="1"/>
  <c r="M2973" i="1"/>
  <c r="K5757" i="1"/>
  <c r="M5250" i="1"/>
  <c r="K2967" i="1"/>
  <c r="M5592" i="1"/>
  <c r="K3959" i="1"/>
  <c r="M3914" i="1"/>
  <c r="K461" i="1"/>
  <c r="M3907" i="1"/>
  <c r="K3904" i="1"/>
  <c r="M2960" i="1"/>
  <c r="K6000" i="1"/>
  <c r="M4193" i="1"/>
  <c r="K4607" i="1"/>
  <c r="M2951" i="1"/>
  <c r="K3955" i="1"/>
  <c r="M2948" i="1"/>
  <c r="K3954" i="1"/>
  <c r="M630" i="1"/>
  <c r="K5304" i="1"/>
  <c r="M3594" i="1"/>
  <c r="K2936" i="1"/>
  <c r="M448" i="1"/>
  <c r="K716" i="1"/>
  <c r="M5999" i="1"/>
  <c r="K2928" i="1"/>
  <c r="M2925" i="1"/>
  <c r="K2922" i="1"/>
  <c r="M2916" i="1"/>
  <c r="K5997" i="1"/>
  <c r="M2910" i="1"/>
  <c r="K5995" i="1"/>
  <c r="M2905" i="1"/>
  <c r="K4545" i="1"/>
  <c r="M3893" i="1"/>
  <c r="K5618" i="1"/>
  <c r="M3590" i="1"/>
  <c r="K442" i="1"/>
  <c r="M2900" i="1"/>
  <c r="K2899" i="1"/>
  <c r="M2891" i="1"/>
  <c r="K4539" i="1"/>
  <c r="M3337" i="1"/>
  <c r="K5475" i="1"/>
  <c r="M3885" i="1"/>
  <c r="K3883" i="1"/>
  <c r="M2882" i="1"/>
  <c r="K4535" i="1"/>
  <c r="M436" i="1"/>
  <c r="K3880" i="1"/>
  <c r="M774" i="1"/>
  <c r="K3336" i="1"/>
  <c r="M659" i="1"/>
  <c r="K2859" i="1"/>
  <c r="M508" i="1"/>
  <c r="K2854" i="1"/>
  <c r="M4173" i="1"/>
  <c r="K2845" i="1"/>
  <c r="M5584" i="1"/>
  <c r="K4171" i="1"/>
  <c r="M5981" i="1"/>
  <c r="K5303" i="1"/>
  <c r="M2832" i="1"/>
  <c r="K5581" i="1"/>
  <c r="M3227" i="1"/>
  <c r="K5580" i="1"/>
  <c r="M5762" i="1"/>
  <c r="K2824" i="1"/>
  <c r="M2821" i="1"/>
  <c r="K2818" i="1"/>
  <c r="M615" i="1"/>
  <c r="K5973" i="1"/>
  <c r="M2811" i="1"/>
  <c r="M5239" i="1"/>
  <c r="K427" i="1"/>
  <c r="M426" i="1"/>
  <c r="K424" i="1"/>
  <c r="M2790" i="1"/>
  <c r="K5237" i="1"/>
  <c r="M421" i="1"/>
  <c r="K2780" i="1"/>
  <c r="M5968" i="1"/>
  <c r="K592" i="1"/>
  <c r="M417" i="1"/>
  <c r="K642" i="1"/>
  <c r="M5233" i="1"/>
  <c r="K415" i="1"/>
  <c r="M2749" i="1"/>
  <c r="K2745" i="1"/>
  <c r="M5227" i="1"/>
  <c r="K5226" i="1"/>
  <c r="M5223" i="1"/>
  <c r="K2735" i="1"/>
  <c r="M2733" i="1"/>
  <c r="K2732" i="1"/>
  <c r="M2725" i="1"/>
  <c r="K412" i="1"/>
  <c r="M4527" i="1"/>
  <c r="K4786" i="1"/>
  <c r="M3331" i="1"/>
  <c r="K3328" i="1"/>
  <c r="M2705" i="1"/>
  <c r="K411" i="1"/>
  <c r="M5216" i="1"/>
  <c r="K4525" i="1"/>
  <c r="M4524" i="1"/>
  <c r="M2689" i="1"/>
  <c r="K2685" i="1"/>
  <c r="M2678" i="1"/>
  <c r="K408" i="1"/>
  <c r="M4519" i="1"/>
  <c r="K5466" i="1"/>
  <c r="M3563" i="1"/>
  <c r="K2664" i="1"/>
  <c r="M5462" i="1"/>
  <c r="K3856" i="1"/>
  <c r="M3855" i="1"/>
  <c r="K4767" i="1"/>
  <c r="M5458" i="1"/>
  <c r="K2652" i="1"/>
  <c r="M4515" i="1"/>
  <c r="K5454" i="1"/>
  <c r="M3555" i="1"/>
  <c r="K2644" i="1"/>
  <c r="M5450" i="1"/>
  <c r="K3844" i="1"/>
  <c r="M3843" i="1"/>
  <c r="K4755" i="1"/>
  <c r="M4754" i="1"/>
  <c r="K3840" i="1"/>
  <c r="M5723" i="1"/>
  <c r="K5443" i="1"/>
  <c r="M2624" i="1"/>
  <c r="K4510" i="1"/>
  <c r="M2620" i="1"/>
  <c r="K3545" i="1"/>
  <c r="M4744" i="1"/>
  <c r="K5435" i="1"/>
  <c r="M4742" i="1"/>
  <c r="K3828" i="1"/>
  <c r="M5715" i="1"/>
  <c r="K5431" i="1"/>
  <c r="M2604" i="1"/>
  <c r="K4506" i="1"/>
  <c r="M2600" i="1"/>
  <c r="K3537" i="1"/>
  <c r="M4732" i="1"/>
  <c r="K5423" i="1"/>
  <c r="M4730" i="1"/>
  <c r="K3816" i="1"/>
  <c r="M4503" i="1"/>
  <c r="K3531" i="1"/>
  <c r="M4725" i="1"/>
  <c r="K2581" i="1"/>
  <c r="M3524" i="1"/>
  <c r="K5413" i="1"/>
  <c r="M3519" i="1"/>
  <c r="K3516" i="1"/>
  <c r="M2569" i="1"/>
  <c r="K2568" i="1"/>
  <c r="M6289" i="1"/>
  <c r="K4724" i="1"/>
  <c r="M5960" i="1"/>
  <c r="K2552" i="1"/>
  <c r="M2546" i="1"/>
  <c r="K6136" i="1"/>
  <c r="M2542" i="1"/>
  <c r="K2538" i="1"/>
  <c r="M2532" i="1"/>
  <c r="K3808" i="1"/>
  <c r="M2521" i="1"/>
  <c r="K2516" i="1"/>
  <c r="M6358" i="1"/>
  <c r="K2510" i="1"/>
  <c r="M2505" i="1"/>
  <c r="K3312" i="1"/>
  <c r="M3503" i="1"/>
  <c r="K2501" i="1"/>
  <c r="M3494" i="1"/>
  <c r="K377" i="1"/>
  <c r="M2493" i="1"/>
  <c r="K2489" i="1"/>
  <c r="M2485" i="1"/>
  <c r="K3493" i="1"/>
  <c r="M4495" i="1"/>
  <c r="K2475" i="1"/>
  <c r="M554" i="1"/>
  <c r="K2471" i="1"/>
  <c r="M3492" i="1"/>
  <c r="K2463" i="1"/>
  <c r="M2458" i="1"/>
  <c r="K2454" i="1"/>
  <c r="M3307" i="1"/>
  <c r="K2451" i="1"/>
  <c r="M2447" i="1"/>
  <c r="K362" i="1"/>
  <c r="M5705" i="1"/>
  <c r="K6207" i="1"/>
  <c r="M361" i="1"/>
  <c r="K5399" i="1"/>
  <c r="M2431" i="1"/>
  <c r="K2426" i="1"/>
  <c r="M5397" i="1"/>
  <c r="K358" i="1"/>
  <c r="M5955" i="1"/>
  <c r="K357" i="1"/>
  <c r="M354" i="1"/>
  <c r="K3485" i="1"/>
  <c r="M6381" i="1"/>
  <c r="K2403" i="1"/>
  <c r="M6150" i="1"/>
  <c r="K6280" i="1"/>
  <c r="M3481" i="1"/>
  <c r="K6277" i="1"/>
  <c r="M5202" i="1"/>
  <c r="K3792" i="1"/>
  <c r="M4145" i="1"/>
  <c r="K2389" i="1"/>
  <c r="M2382" i="1"/>
  <c r="K2377" i="1"/>
  <c r="M2368" i="1"/>
  <c r="K2364" i="1"/>
  <c r="M2358" i="1"/>
  <c r="K5701" i="1"/>
  <c r="M6271" i="1"/>
  <c r="K5950" i="1"/>
  <c r="M5198" i="1"/>
  <c r="K5195" i="1"/>
  <c r="M2346" i="1"/>
  <c r="K2342" i="1"/>
  <c r="M692" i="1"/>
  <c r="K5794" i="1"/>
  <c r="M2334" i="1"/>
  <c r="K2330" i="1"/>
  <c r="M5564" i="1"/>
  <c r="K2322" i="1"/>
  <c r="M3222" i="1"/>
  <c r="K5184" i="1"/>
  <c r="M3221" i="1"/>
  <c r="K4140" i="1"/>
  <c r="M3219" i="1"/>
  <c r="K3218" i="1"/>
  <c r="M3290" i="1"/>
  <c r="K4477" i="1"/>
  <c r="M676" i="1"/>
  <c r="K2297" i="1"/>
  <c r="M2291" i="1"/>
  <c r="K4470" i="1"/>
  <c r="M2286" i="1"/>
  <c r="K2281" i="1"/>
  <c r="M332" i="1"/>
  <c r="K2278" i="1"/>
  <c r="M2272" i="1"/>
  <c r="K2269" i="1"/>
  <c r="M5175" i="1"/>
  <c r="K5698" i="1"/>
  <c r="M4459" i="1"/>
  <c r="K2258" i="1"/>
  <c r="M3130" i="1"/>
  <c r="K5791" i="1"/>
  <c r="M5785" i="1"/>
  <c r="K2251" i="1"/>
  <c r="M4862" i="1"/>
  <c r="K2245" i="1"/>
  <c r="M6171" i="1"/>
  <c r="K3776" i="1"/>
  <c r="M2233" i="1"/>
  <c r="K2229" i="1"/>
  <c r="M2224" i="1"/>
  <c r="K4454" i="1"/>
  <c r="M2218" i="1"/>
  <c r="K5563" i="1"/>
  <c r="M317" i="1"/>
  <c r="K3775" i="1"/>
  <c r="M2209" i="1"/>
  <c r="K2207" i="1"/>
  <c r="M2199" i="1"/>
  <c r="K2198" i="1"/>
  <c r="M3061" i="1"/>
  <c r="K5814" i="1"/>
  <c r="M2188" i="1"/>
  <c r="K4705" i="1"/>
  <c r="M5938" i="1"/>
  <c r="K5937" i="1"/>
  <c r="M4259" i="1"/>
  <c r="K2179" i="1"/>
  <c r="M3055" i="1"/>
  <c r="K4286" i="1"/>
  <c r="M2171" i="1"/>
  <c r="K6002" i="1"/>
  <c r="K2972" i="1"/>
  <c r="K462" i="1"/>
  <c r="K450" i="1"/>
  <c r="K618" i="1"/>
  <c r="K5243" i="1"/>
  <c r="K5217" i="1"/>
  <c r="K404" i="1"/>
  <c r="K2628" i="1"/>
  <c r="K5421" i="1"/>
  <c r="K3812" i="1"/>
  <c r="K2988" i="1"/>
  <c r="K507" i="1"/>
  <c r="K3229" i="1"/>
  <c r="K4563" i="1"/>
  <c r="K2723" i="1"/>
  <c r="K3567" i="1"/>
  <c r="K4520" i="1"/>
  <c r="K4746" i="1"/>
  <c r="K386" i="1"/>
  <c r="K6173" i="1"/>
  <c r="K2504" i="1"/>
  <c r="K4610" i="1"/>
  <c r="M6146" i="1"/>
  <c r="K6312" i="1"/>
  <c r="M2991" i="1"/>
  <c r="K6004" i="1"/>
  <c r="M2986" i="1"/>
  <c r="K2982" i="1"/>
  <c r="M2981" i="1"/>
  <c r="K3146" i="1"/>
  <c r="M4198" i="1"/>
  <c r="K2976" i="1"/>
  <c r="M5251" i="1"/>
  <c r="K3920" i="1"/>
  <c r="M4195" i="1"/>
  <c r="K4808" i="1"/>
  <c r="M3091" i="1"/>
  <c r="K3917" i="1"/>
  <c r="M4807" i="1"/>
  <c r="K2962" i="1"/>
  <c r="M3903" i="1"/>
  <c r="K3233" i="1"/>
  <c r="M715" i="1"/>
  <c r="K4608" i="1"/>
  <c r="M2954" i="1"/>
  <c r="K3956" i="1"/>
  <c r="M3902" i="1"/>
  <c r="K3898" i="1"/>
  <c r="M2947" i="1"/>
  <c r="K2943" i="1"/>
  <c r="M4189" i="1"/>
  <c r="K674" i="1"/>
  <c r="M4551" i="1"/>
  <c r="K3086" i="1"/>
  <c r="M447" i="1"/>
  <c r="K6354" i="1"/>
  <c r="M5587" i="1"/>
  <c r="K446" i="1"/>
  <c r="M2921" i="1"/>
  <c r="K4546" i="1"/>
  <c r="M3232" i="1"/>
  <c r="K2911" i="1"/>
  <c r="M512" i="1"/>
  <c r="K4274" i="1"/>
  <c r="M4544" i="1"/>
  <c r="K3895" i="1"/>
  <c r="M6091" i="1"/>
  <c r="K5994" i="1"/>
  <c r="M560" i="1"/>
  <c r="K4798" i="1"/>
  <c r="M2898" i="1"/>
  <c r="K2896" i="1"/>
  <c r="M4538" i="1"/>
  <c r="K2887" i="1"/>
  <c r="M2885" i="1"/>
  <c r="K4536" i="1"/>
  <c r="M6208" i="1"/>
  <c r="K537" i="1"/>
  <c r="M2877" i="1"/>
  <c r="K2875" i="1"/>
  <c r="M3879" i="1"/>
  <c r="K5800" i="1"/>
  <c r="M4271" i="1"/>
  <c r="K3334" i="1"/>
  <c r="M5616" i="1"/>
  <c r="K5585" i="1"/>
  <c r="M2853" i="1"/>
  <c r="K2850" i="1"/>
  <c r="M2844" i="1"/>
  <c r="K4533" i="1"/>
  <c r="M2838" i="1"/>
  <c r="K6309" i="1"/>
  <c r="M3576" i="1"/>
  <c r="K3138" i="1"/>
  <c r="M3876" i="1"/>
  <c r="K5980" i="1"/>
  <c r="M6308" i="1"/>
  <c r="K3875" i="1"/>
  <c r="M4847" i="1"/>
  <c r="K5302" i="1"/>
  <c r="M4846" i="1"/>
  <c r="K5241" i="1"/>
  <c r="M5972" i="1"/>
  <c r="K2814" i="1"/>
  <c r="M5578" i="1"/>
  <c r="K2804" i="1"/>
  <c r="M2799" i="1"/>
  <c r="K4166" i="1"/>
  <c r="M741" i="1"/>
  <c r="K2792" i="1"/>
  <c r="M5236" i="1"/>
  <c r="K6303" i="1"/>
  <c r="M419" i="1"/>
  <c r="K5575" i="1"/>
  <c r="M4529" i="1"/>
  <c r="K2772" i="1"/>
  <c r="M2763" i="1"/>
  <c r="K6323" i="1"/>
  <c r="M2757" i="1"/>
  <c r="K2753" i="1"/>
  <c r="M2744" i="1"/>
  <c r="K5230" i="1"/>
  <c r="M5225" i="1"/>
  <c r="K2738" i="1"/>
  <c r="M6141" i="1"/>
  <c r="K5966" i="1"/>
  <c r="M3570" i="1"/>
  <c r="K2729" i="1"/>
  <c r="M2720" i="1"/>
  <c r="K3569" i="1"/>
  <c r="M5964" i="1"/>
  <c r="K2710" i="1"/>
  <c r="M3327" i="1"/>
  <c r="K3867" i="1"/>
  <c r="M3866" i="1"/>
  <c r="K3864" i="1"/>
  <c r="M2700" i="1"/>
  <c r="K5301" i="1"/>
  <c r="M2694" i="1"/>
  <c r="K2693" i="1"/>
  <c r="M3566" i="1"/>
  <c r="K2681" i="1"/>
  <c r="M2674" i="1"/>
  <c r="K406" i="1"/>
  <c r="M5738" i="1"/>
  <c r="K2666" i="1"/>
  <c r="M2663" i="1"/>
  <c r="K4771" i="1"/>
  <c r="M3560" i="1"/>
  <c r="K4769" i="1"/>
  <c r="M403" i="1"/>
  <c r="K5733" i="1"/>
  <c r="M3851" i="1"/>
  <c r="K2650" i="1"/>
  <c r="M5730" i="1"/>
  <c r="K2646" i="1"/>
  <c r="M2643" i="1"/>
  <c r="K4759" i="1"/>
  <c r="M3552" i="1"/>
  <c r="K4757" i="1"/>
  <c r="M399" i="1"/>
  <c r="K3550" i="1"/>
  <c r="M2631" i="1"/>
  <c r="K398" i="1"/>
  <c r="M5442" i="1"/>
  <c r="K3836" i="1"/>
  <c r="M2623" i="1"/>
  <c r="K5720" i="1"/>
  <c r="M3832" i="1"/>
  <c r="K2617" i="1"/>
  <c r="M4743" i="1"/>
  <c r="K3542" i="1"/>
  <c r="M2611" i="1"/>
  <c r="K394" i="1"/>
  <c r="M5430" i="1"/>
  <c r="K3824" i="1"/>
  <c r="M2603" i="1"/>
  <c r="K5712" i="1"/>
  <c r="M3820" i="1"/>
  <c r="K2597" i="1"/>
  <c r="M4731" i="1"/>
  <c r="K3534" i="1"/>
  <c r="M2591" i="1"/>
  <c r="K390" i="1"/>
  <c r="M5419" i="1"/>
  <c r="K4726" i="1"/>
  <c r="M2580" i="1"/>
  <c r="K3527" i="1"/>
  <c r="M3522" i="1"/>
  <c r="K5411" i="1"/>
  <c r="M5410" i="1"/>
  <c r="K2571" i="1"/>
  <c r="M3510" i="1"/>
  <c r="K5403" i="1"/>
  <c r="M2561" i="1"/>
  <c r="K2557" i="1"/>
  <c r="M5959" i="1"/>
  <c r="K384" i="1"/>
  <c r="M6288" i="1"/>
  <c r="K3810" i="1"/>
  <c r="M2537" i="1"/>
  <c r="K4723" i="1"/>
  <c r="M2529" i="1"/>
  <c r="K2526" i="1"/>
  <c r="M2515" i="1"/>
  <c r="K3806" i="1"/>
  <c r="M2509" i="1"/>
  <c r="K3320" i="1"/>
  <c r="M380" i="1"/>
  <c r="K5798" i="1"/>
  <c r="M2500" i="1"/>
  <c r="K5400" i="1"/>
  <c r="M2496" i="1"/>
  <c r="K3802" i="1"/>
  <c r="M376" i="1"/>
  <c r="K2487" i="1"/>
  <c r="M5212" i="1"/>
  <c r="K2479" i="1"/>
  <c r="M370" i="1"/>
  <c r="K4160" i="1"/>
  <c r="M2470" i="1"/>
  <c r="K4494" i="1"/>
  <c r="K4541" i="1"/>
  <c r="K2819" i="1"/>
  <c r="K2766" i="1"/>
  <c r="K2668" i="1"/>
  <c r="K3854" i="1"/>
  <c r="K3554" i="1"/>
  <c r="K3842" i="1"/>
  <c r="K2573" i="1"/>
  <c r="K2519" i="1"/>
  <c r="K2970" i="1"/>
  <c r="M5594" i="1"/>
  <c r="M2994" i="1"/>
  <c r="M6340" i="1"/>
  <c r="M6174" i="1"/>
  <c r="M468" i="1"/>
  <c r="M3922" i="1"/>
  <c r="M4553" i="1"/>
  <c r="M5248" i="1"/>
  <c r="M3913" i="1"/>
  <c r="M459" i="1"/>
  <c r="M5591" i="1"/>
  <c r="M3957" i="1"/>
  <c r="M4802" i="1"/>
  <c r="M4801" i="1"/>
  <c r="M687" i="1"/>
  <c r="M3002" i="1"/>
  <c r="M671" i="1"/>
  <c r="M2930" i="1"/>
  <c r="M4187" i="1"/>
  <c r="M2915" i="1"/>
  <c r="M705" i="1"/>
  <c r="M4849" i="1"/>
  <c r="M2903" i="1"/>
  <c r="M5993" i="1"/>
  <c r="M4796" i="1"/>
  <c r="M3142" i="1"/>
  <c r="M439" i="1"/>
  <c r="M2884" i="1"/>
  <c r="M2881" i="1"/>
  <c r="M4272" i="1"/>
  <c r="M2868" i="1"/>
  <c r="M2861" i="1"/>
  <c r="M2857" i="1"/>
  <c r="M2847" i="1"/>
  <c r="M2840" i="1"/>
  <c r="M433" i="1"/>
  <c r="M3013" i="1"/>
  <c r="M782" i="1"/>
  <c r="M5242" i="1"/>
  <c r="M2820" i="1"/>
  <c r="M614" i="1"/>
  <c r="M5240" i="1"/>
  <c r="M589" i="1"/>
  <c r="M425" i="1"/>
  <c r="M423" i="1"/>
  <c r="M2782" i="1"/>
  <c r="M5967" i="1"/>
  <c r="M2767" i="1"/>
  <c r="M5232" i="1"/>
  <c r="M2748" i="1"/>
  <c r="M2741" i="1"/>
  <c r="M5222" i="1"/>
  <c r="M3082" i="1"/>
  <c r="M2724" i="1"/>
  <c r="M2713" i="1"/>
  <c r="M5963" i="1"/>
  <c r="M2704" i="1"/>
  <c r="M4779" i="1"/>
  <c r="M2696" i="1"/>
  <c r="M2688" i="1"/>
  <c r="M409" i="1"/>
  <c r="M2669" i="1"/>
  <c r="M3859" i="1"/>
  <c r="M4770" i="1"/>
  <c r="M2657" i="1"/>
  <c r="M5457" i="1"/>
  <c r="M2649" i="1"/>
  <c r="M3847" i="1"/>
  <c r="M4758" i="1"/>
  <c r="M2637" i="1"/>
  <c r="M5446" i="1"/>
  <c r="M4511" i="1"/>
  <c r="M3547" i="1"/>
  <c r="M5438" i="1"/>
  <c r="M3831" i="1"/>
  <c r="M5434" i="1"/>
  <c r="M4507" i="1"/>
  <c r="M3539" i="1"/>
  <c r="M5426" i="1"/>
  <c r="M3819" i="1"/>
  <c r="M5422" i="1"/>
  <c r="M4268" i="1"/>
  <c r="M2582" i="1"/>
  <c r="M2577" i="1"/>
  <c r="M3518" i="1"/>
  <c r="M3513" i="1"/>
  <c r="M5820" i="1"/>
  <c r="M2556" i="1"/>
  <c r="M2545" i="1"/>
  <c r="M2541" i="1"/>
  <c r="M3321" i="1"/>
  <c r="M2520" i="1"/>
  <c r="M3803" i="1"/>
  <c r="M3315" i="1"/>
  <c r="M3310" i="1"/>
  <c r="M565" i="1"/>
  <c r="M4496" i="1"/>
  <c r="M372" i="1"/>
  <c r="M6287" i="1"/>
  <c r="M553" i="1"/>
  <c r="M532" i="1"/>
  <c r="M2457" i="1"/>
  <c r="M2453" i="1"/>
  <c r="M3491" i="1"/>
  <c r="M3799" i="1"/>
  <c r="M2438" i="1"/>
  <c r="M2430" i="1"/>
  <c r="M2420" i="1"/>
  <c r="M2414" i="1"/>
  <c r="M4489" i="1"/>
  <c r="M6282" i="1"/>
  <c r="M6149" i="1"/>
  <c r="M351" i="1"/>
  <c r="M3793" i="1"/>
  <c r="M2393" i="1"/>
  <c r="M2381" i="1"/>
  <c r="M2367" i="1"/>
  <c r="M348" i="1"/>
  <c r="M2356" i="1"/>
  <c r="M5197" i="1"/>
  <c r="M2345" i="1"/>
  <c r="M343" i="1"/>
  <c r="M2333" i="1"/>
  <c r="M2323" i="1"/>
  <c r="M3301" i="1"/>
  <c r="M4482" i="1"/>
  <c r="M2306" i="1"/>
  <c r="M2301" i="1"/>
  <c r="M2299" i="1"/>
  <c r="M2290" i="1"/>
  <c r="M2285" i="1"/>
  <c r="M331" i="1"/>
  <c r="M5176" i="1"/>
  <c r="M2266" i="1"/>
  <c r="M3289" i="1"/>
  <c r="M5793" i="1"/>
  <c r="M5784" i="1"/>
  <c r="M769" i="1"/>
  <c r="M3476" i="1"/>
  <c r="M2232" i="1"/>
  <c r="M2223" i="1"/>
  <c r="M2217" i="1"/>
  <c r="M6266" i="1"/>
  <c r="M5170" i="1"/>
  <c r="M6024" i="1"/>
  <c r="M314" i="1"/>
  <c r="M2187" i="1"/>
  <c r="M696" i="1"/>
  <c r="M2181" i="1"/>
  <c r="M6224" i="1"/>
  <c r="M2170" i="1"/>
  <c r="K2983" i="1"/>
  <c r="K5755" i="1"/>
  <c r="K711" i="1"/>
  <c r="K3085" i="1"/>
  <c r="K6151" i="1"/>
  <c r="K3884" i="1"/>
  <c r="K2873" i="1"/>
  <c r="K2826" i="1"/>
  <c r="K3872" i="1"/>
  <c r="K5761" i="1"/>
  <c r="K5445" i="1"/>
  <c r="K5433" i="1"/>
  <c r="K2596" i="1"/>
  <c r="K3523" i="1"/>
  <c r="M4201" i="1"/>
  <c r="K5256" i="1"/>
  <c r="M2990" i="1"/>
  <c r="K6341" i="1"/>
  <c r="M5253" i="1"/>
  <c r="K6179" i="1"/>
  <c r="M4555" i="1"/>
  <c r="K472" i="1"/>
  <c r="M2979" i="1"/>
  <c r="K3094" i="1"/>
  <c r="M5756" i="1"/>
  <c r="K2969" i="1"/>
  <c r="M6018" i="1"/>
  <c r="K703" i="1"/>
  <c r="M3234" i="1"/>
  <c r="K464" i="1"/>
  <c r="M2963" i="1"/>
  <c r="K3910" i="1"/>
  <c r="M457" i="1"/>
  <c r="K4850" i="1"/>
  <c r="M750" i="1"/>
  <c r="K2957" i="1"/>
  <c r="M4803" i="1"/>
  <c r="K453" i="1"/>
  <c r="M3901" i="1"/>
  <c r="K452" i="1"/>
  <c r="M2946" i="1"/>
  <c r="K2942" i="1"/>
  <c r="M2938" i="1"/>
  <c r="K3088" i="1"/>
  <c r="M3593" i="1"/>
  <c r="K2935" i="1"/>
  <c r="M3016" i="1"/>
  <c r="K2932" i="1"/>
  <c r="M4275" i="1"/>
  <c r="K3338" i="1"/>
  <c r="M3084" i="1"/>
  <c r="K2919" i="1"/>
  <c r="M4186" i="1"/>
  <c r="K5996" i="1"/>
  <c r="M2909" i="1"/>
  <c r="K3143" i="1"/>
  <c r="M4543" i="1"/>
  <c r="K4800" i="1"/>
  <c r="M6311" i="1"/>
  <c r="K4542" i="1"/>
  <c r="M3889" i="1"/>
  <c r="K2902" i="1"/>
  <c r="M4794" i="1"/>
  <c r="K2895" i="1"/>
  <c r="M4537" i="1"/>
  <c r="K5990" i="1"/>
  <c r="M5474" i="1"/>
  <c r="K3888" i="1"/>
  <c r="M438" i="1"/>
  <c r="K536" i="1"/>
  <c r="M2876" i="1"/>
  <c r="K2874" i="1"/>
  <c r="M5748" i="1"/>
  <c r="K3577" i="1"/>
  <c r="M2866" i="1"/>
  <c r="K5617" i="1"/>
  <c r="M435" i="1"/>
  <c r="K3589" i="1"/>
  <c r="M564" i="1"/>
  <c r="K2849" i="1"/>
  <c r="M4172" i="1"/>
  <c r="K5746" i="1"/>
  <c r="M5982" i="1"/>
  <c r="K4865" i="1"/>
  <c r="M2834" i="1"/>
  <c r="K3228" i="1"/>
  <c r="M2830" i="1"/>
  <c r="K431" i="1"/>
  <c r="M6307" i="1"/>
  <c r="K6305" i="1"/>
  <c r="M6359" i="1"/>
  <c r="K5595" i="1"/>
  <c r="M4600" i="1"/>
  <c r="K2816" i="1"/>
  <c r="M3874" i="1"/>
  <c r="K2813" i="1"/>
  <c r="M2807" i="1"/>
  <c r="K4531" i="1"/>
  <c r="M5238" i="1"/>
  <c r="K4165" i="1"/>
  <c r="M2795" i="1"/>
  <c r="K4792" i="1"/>
  <c r="M2787" i="1"/>
  <c r="K2785" i="1"/>
  <c r="M2779" i="1"/>
  <c r="K6301" i="1"/>
  <c r="M418" i="1"/>
  <c r="K2771" i="1"/>
  <c r="M2762" i="1"/>
  <c r="K2760" i="1"/>
  <c r="M2756" i="1"/>
  <c r="K2752" i="1"/>
  <c r="M4788" i="1"/>
  <c r="K5229" i="1"/>
  <c r="M6295" i="1"/>
  <c r="K2737" i="1"/>
  <c r="M5220" i="1"/>
  <c r="K3871" i="1"/>
  <c r="M3868" i="1"/>
  <c r="K2728" i="1"/>
  <c r="M2719" i="1"/>
  <c r="K4787" i="1"/>
  <c r="M4785" i="1"/>
  <c r="K3333" i="1"/>
  <c r="M3326" i="1"/>
  <c r="K5468" i="1"/>
  <c r="M3865" i="1"/>
  <c r="K4781" i="1"/>
  <c r="M5740" i="1"/>
  <c r="K2698" i="1"/>
  <c r="M3323" i="1"/>
  <c r="K2692" i="1"/>
  <c r="M2684" i="1"/>
  <c r="K2680" i="1"/>
  <c r="M2673" i="1"/>
  <c r="K2670" i="1"/>
  <c r="M4774" i="1"/>
  <c r="K5465" i="1"/>
  <c r="M4772" i="1"/>
  <c r="K3858" i="1"/>
  <c r="M5735" i="1"/>
  <c r="K5461" i="1"/>
  <c r="M2655" i="1"/>
  <c r="K4516" i="1"/>
  <c r="M2651" i="1"/>
  <c r="K3557" i="1"/>
  <c r="M4762" i="1"/>
  <c r="K5453" i="1"/>
  <c r="M4760" i="1"/>
  <c r="K3846" i="1"/>
  <c r="M5727" i="1"/>
  <c r="K5449" i="1"/>
  <c r="M2635" i="1"/>
  <c r="K5725" i="1"/>
  <c r="M3839" i="1"/>
  <c r="K2629" i="1"/>
  <c r="M5722" i="1"/>
  <c r="K2625" i="1"/>
  <c r="M2622" i="1"/>
  <c r="K4747" i="1"/>
  <c r="M3544" i="1"/>
  <c r="K4745" i="1"/>
  <c r="M395" i="1"/>
  <c r="K5717" i="1"/>
  <c r="M3827" i="1"/>
  <c r="K2609" i="1"/>
  <c r="M5714" i="1"/>
  <c r="K2605" i="1"/>
  <c r="M2602" i="1"/>
  <c r="K4735" i="1"/>
  <c r="M3536" i="1"/>
  <c r="K4733" i="1"/>
  <c r="M391" i="1"/>
  <c r="K5709" i="1"/>
  <c r="M3815" i="1"/>
  <c r="K2589" i="1"/>
  <c r="K2068" i="1"/>
  <c r="M2498" i="1"/>
  <c r="M2492" i="1"/>
  <c r="M2484" i="1"/>
  <c r="M2476" i="1"/>
  <c r="M2474" i="1"/>
  <c r="M2466" i="1"/>
  <c r="M535" i="1"/>
  <c r="M2452" i="1"/>
  <c r="M3490" i="1"/>
  <c r="M3798" i="1"/>
  <c r="M6286" i="1"/>
  <c r="M2429" i="1"/>
  <c r="M6336" i="1"/>
  <c r="M2413" i="1"/>
  <c r="M2410" i="1"/>
  <c r="M6281" i="1"/>
  <c r="M2400" i="1"/>
  <c r="M4713" i="1"/>
  <c r="M599" i="1"/>
  <c r="M2392" i="1"/>
  <c r="M2380" i="1"/>
  <c r="M2366" i="1"/>
  <c r="M3791" i="1"/>
  <c r="M2355" i="1"/>
  <c r="M5196" i="1"/>
  <c r="M2344" i="1"/>
  <c r="M691" i="1"/>
  <c r="M2332" i="1"/>
  <c r="M3302" i="1"/>
  <c r="M3300" i="1"/>
  <c r="M4481" i="1"/>
  <c r="M3294" i="1"/>
  <c r="M3789" i="1"/>
  <c r="M2298" i="1"/>
  <c r="M5181" i="1"/>
  <c r="M2284" i="1"/>
  <c r="M4467" i="1"/>
  <c r="M2271" i="1"/>
  <c r="M5943" i="1"/>
  <c r="M3477" i="1"/>
  <c r="M5173" i="1"/>
  <c r="M2254" i="1"/>
  <c r="M4861" i="1"/>
  <c r="M3778" i="1"/>
  <c r="M2231" i="1"/>
  <c r="M2222" i="1"/>
  <c r="M2216" i="1"/>
  <c r="M2213" i="1"/>
  <c r="M5169" i="1"/>
  <c r="M756" i="1"/>
  <c r="M5558" i="1"/>
  <c r="M2186" i="1"/>
  <c r="M4261" i="1"/>
  <c r="M4258" i="1"/>
  <c r="M3054" i="1"/>
  <c r="M3469" i="1"/>
  <c r="M3467" i="1"/>
  <c r="M5935" i="1"/>
  <c r="M310" i="1"/>
  <c r="M551" i="1"/>
  <c r="M4121" i="1"/>
  <c r="M2132" i="1"/>
  <c r="M2121" i="1"/>
  <c r="M2111" i="1"/>
  <c r="M308" i="1"/>
  <c r="M2094" i="1"/>
  <c r="M2084" i="1"/>
  <c r="M2073" i="1"/>
  <c r="M2065" i="1"/>
  <c r="M3948" i="1"/>
  <c r="M2048" i="1"/>
  <c r="M4114" i="1"/>
  <c r="M6129" i="1"/>
  <c r="M5549" i="1"/>
  <c r="M3765" i="1"/>
  <c r="M5931" i="1"/>
  <c r="M2025" i="1"/>
  <c r="M2014" i="1"/>
  <c r="M2006" i="1"/>
  <c r="M5930" i="1"/>
  <c r="M293" i="1"/>
  <c r="M4436" i="1"/>
  <c r="M1990" i="1"/>
  <c r="M5928" i="1"/>
  <c r="M4253" i="1"/>
  <c r="M1976" i="1"/>
  <c r="M1970" i="1"/>
  <c r="M4858" i="1"/>
  <c r="M5610" i="1"/>
  <c r="M5136" i="1"/>
  <c r="M3198" i="1"/>
  <c r="M1937" i="1"/>
  <c r="M4102" i="1"/>
  <c r="M4100" i="1"/>
  <c r="M280" i="1"/>
  <c r="M4857" i="1"/>
  <c r="M5924" i="1"/>
  <c r="M5923" i="1"/>
  <c r="M1891" i="1"/>
  <c r="M1885" i="1"/>
  <c r="M1881" i="1"/>
  <c r="M5392" i="1"/>
  <c r="M1864" i="1"/>
  <c r="M5127" i="1"/>
  <c r="M1851" i="1"/>
  <c r="M6124" i="1"/>
  <c r="M5123" i="1"/>
  <c r="M5119" i="1"/>
  <c r="M1822" i="1"/>
  <c r="M4411" i="1"/>
  <c r="M5780" i="1"/>
  <c r="M260" i="1"/>
  <c r="M1803" i="1"/>
  <c r="M5112" i="1"/>
  <c r="M1787" i="1"/>
  <c r="M5105" i="1"/>
  <c r="M1776" i="1"/>
  <c r="M5102" i="1"/>
  <c r="M1765" i="1"/>
  <c r="M1759" i="1"/>
  <c r="M1752" i="1"/>
  <c r="M5094" i="1"/>
  <c r="M545" i="1"/>
  <c r="M1734" i="1"/>
  <c r="M6250" i="1"/>
  <c r="M5910" i="1"/>
  <c r="M1728" i="1"/>
  <c r="M4396" i="1"/>
  <c r="M231" i="1"/>
  <c r="M1709" i="1"/>
  <c r="M1702" i="1"/>
  <c r="M3697" i="1"/>
  <c r="M1685" i="1"/>
  <c r="M4390" i="1"/>
  <c r="M1669" i="1"/>
  <c r="M5073" i="1"/>
  <c r="M1654" i="1"/>
  <c r="M6183" i="1"/>
  <c r="M4249" i="1"/>
  <c r="M5065" i="1"/>
  <c r="M4669" i="1"/>
  <c r="M1627" i="1"/>
  <c r="M5777" i="1"/>
  <c r="M4828" i="1"/>
  <c r="M1610" i="1"/>
  <c r="M4386" i="1"/>
  <c r="M4072" i="1"/>
  <c r="M1595" i="1"/>
  <c r="M198" i="1"/>
  <c r="M4382" i="1"/>
  <c r="M4071" i="1"/>
  <c r="M1566" i="1"/>
  <c r="M4283" i="1"/>
  <c r="M6013" i="1"/>
  <c r="M747" i="1"/>
  <c r="M1543" i="1"/>
  <c r="M4063" i="1"/>
  <c r="M6244" i="1"/>
  <c r="M191" i="1"/>
  <c r="M1525" i="1"/>
  <c r="M5042" i="1"/>
  <c r="M1509" i="1"/>
  <c r="M725" i="1"/>
  <c r="M183" i="1"/>
  <c r="M4582" i="1"/>
  <c r="K5441" i="1"/>
  <c r="M4748" i="1"/>
  <c r="K3834" i="1"/>
  <c r="M5719" i="1"/>
  <c r="K5437" i="1"/>
  <c r="M2614" i="1"/>
  <c r="K4508" i="1"/>
  <c r="M2610" i="1"/>
  <c r="K3541" i="1"/>
  <c r="M4738" i="1"/>
  <c r="K5429" i="1"/>
  <c r="M4736" i="1"/>
  <c r="K3822" i="1"/>
  <c r="M5711" i="1"/>
  <c r="K5425" i="1"/>
  <c r="M2594" i="1"/>
  <c r="K4504" i="1"/>
  <c r="M2590" i="1"/>
  <c r="K3533" i="1"/>
  <c r="M6291" i="1"/>
  <c r="K2584" i="1"/>
  <c r="M5416" i="1"/>
  <c r="K3526" i="1"/>
  <c r="M2576" i="1"/>
  <c r="K2574" i="1"/>
  <c r="M5408" i="1"/>
  <c r="K4499" i="1"/>
  <c r="M3509" i="1"/>
  <c r="K2565" i="1"/>
  <c r="M2559" i="1"/>
  <c r="K3136" i="1"/>
  <c r="M2550" i="1"/>
  <c r="K2547" i="1"/>
  <c r="M3811" i="1"/>
  <c r="K3508" i="1"/>
  <c r="M2535" i="1"/>
  <c r="K3507" i="1"/>
  <c r="M2528" i="1"/>
  <c r="K2524" i="1"/>
  <c r="M3807" i="1"/>
  <c r="K3804" i="1"/>
  <c r="M2507" i="1"/>
  <c r="K3318" i="1"/>
  <c r="M2503" i="1"/>
  <c r="K3505" i="1"/>
  <c r="M379" i="1"/>
  <c r="K3309" i="1"/>
  <c r="M4212" i="1"/>
  <c r="K2495" i="1"/>
  <c r="M375" i="1"/>
  <c r="K3800" i="1"/>
  <c r="M2481" i="1"/>
  <c r="K2477" i="1"/>
  <c r="M686" i="1"/>
  <c r="K4158" i="1"/>
  <c r="M4157" i="1"/>
  <c r="K2468" i="1"/>
  <c r="M638" i="1"/>
  <c r="K366" i="1"/>
  <c r="M365" i="1"/>
  <c r="K609" i="1"/>
  <c r="M2449" i="1"/>
  <c r="K5209" i="1"/>
  <c r="M5208" i="1"/>
  <c r="K2444" i="1"/>
  <c r="M5207" i="1"/>
  <c r="K2439" i="1"/>
  <c r="M2435" i="1"/>
  <c r="K4842" i="1"/>
  <c r="M2424" i="1"/>
  <c r="K5796" i="1"/>
  <c r="M2417" i="1"/>
  <c r="K6284" i="1"/>
  <c r="M5954" i="1"/>
  <c r="K355" i="1"/>
  <c r="M3483" i="1"/>
  <c r="K2405" i="1"/>
  <c r="M2402" i="1"/>
  <c r="K5704" i="1"/>
  <c r="M4486" i="1"/>
  <c r="K3132" i="1"/>
  <c r="M2395" i="1"/>
  <c r="K581" i="1"/>
  <c r="M6378" i="1"/>
  <c r="K4147" i="1"/>
  <c r="M5396" i="1"/>
  <c r="K2385" i="1"/>
  <c r="M4266" i="1"/>
  <c r="K2371" i="1"/>
  <c r="M2362" i="1"/>
  <c r="K2361" i="1"/>
  <c r="M4597" i="1"/>
  <c r="K767" i="1"/>
  <c r="M5200" i="1"/>
  <c r="K5487" i="1"/>
  <c r="M5192" i="1"/>
  <c r="K5187" i="1"/>
  <c r="M2339" i="1"/>
  <c r="K4143" i="1"/>
  <c r="M3303" i="1"/>
  <c r="K5700" i="1"/>
  <c r="M2328" i="1"/>
  <c r="K2325" i="1"/>
  <c r="M2319" i="1"/>
  <c r="M6351" i="1"/>
  <c r="K3298" i="1"/>
  <c r="M2309" i="1"/>
  <c r="K4139" i="1"/>
  <c r="M2303" i="1"/>
  <c r="K3217" i="1"/>
  <c r="M338" i="1"/>
  <c r="K3786" i="1"/>
  <c r="M2294" i="1"/>
  <c r="K335" i="1"/>
  <c r="M3782" i="1"/>
  <c r="K4469" i="1"/>
  <c r="M4468" i="1"/>
  <c r="K668" i="1"/>
  <c r="M2276" i="1"/>
  <c r="K5177" i="1"/>
  <c r="M329" i="1"/>
  <c r="K2267" i="1"/>
  <c r="M4840" i="1"/>
  <c r="K2260" i="1"/>
  <c r="M2256" i="1"/>
  <c r="K500" i="1"/>
  <c r="M2255" i="1"/>
  <c r="K5612" i="1"/>
  <c r="M2248" i="1"/>
  <c r="K5783" i="1"/>
  <c r="M322" i="1"/>
  <c r="K2241" i="1"/>
  <c r="M2238" i="1"/>
  <c r="K2235" i="1"/>
  <c r="M2227" i="1"/>
  <c r="K5940" i="1"/>
  <c r="M4594" i="1"/>
  <c r="K2221" i="1"/>
  <c r="M2214" i="1"/>
  <c r="K6349" i="1"/>
  <c r="M4453" i="1"/>
  <c r="K2211" i="1"/>
  <c r="M2205" i="1"/>
  <c r="K3288" i="1"/>
  <c r="M2196" i="1"/>
  <c r="K2195" i="1"/>
  <c r="M3473" i="1"/>
  <c r="K2190" i="1"/>
  <c r="M2183" i="1"/>
  <c r="K4263" i="1"/>
  <c r="M576" i="1"/>
  <c r="K6084" i="1"/>
  <c r="M3059" i="1"/>
  <c r="K4289" i="1"/>
  <c r="M2177" i="1"/>
  <c r="K5557" i="1"/>
  <c r="M4703" i="1"/>
  <c r="K4451" i="1"/>
  <c r="M4449" i="1"/>
  <c r="K2160" i="1"/>
  <c r="M5819" i="1"/>
  <c r="K5163" i="1"/>
  <c r="M2150" i="1"/>
  <c r="K722" i="1"/>
  <c r="M2143" i="1"/>
  <c r="K4123" i="1"/>
  <c r="M4118" i="1"/>
  <c r="K5160" i="1"/>
  <c r="M5158" i="1"/>
  <c r="K4593" i="1"/>
  <c r="M2118" i="1"/>
  <c r="K2114" i="1"/>
  <c r="M4446" i="1"/>
  <c r="K4860" i="1"/>
  <c r="M306" i="1"/>
  <c r="K2098" i="1"/>
  <c r="M2089" i="1"/>
  <c r="K2086" i="1"/>
  <c r="M2079" i="1"/>
  <c r="K2076" i="1"/>
  <c r="M2070" i="1"/>
  <c r="K624" i="1"/>
  <c r="M2061" i="1"/>
  <c r="K3209" i="1"/>
  <c r="M2055" i="1"/>
  <c r="K2053" i="1"/>
  <c r="M2046" i="1"/>
  <c r="K4115" i="1"/>
  <c r="M2041" i="1"/>
  <c r="K2039" i="1"/>
  <c r="M3767" i="1"/>
  <c r="K5552" i="1"/>
  <c r="M6334" i="1"/>
  <c r="K2035" i="1"/>
  <c r="M3762" i="1"/>
  <c r="K5545" i="1"/>
  <c r="M3444" i="1"/>
  <c r="K6264" i="1"/>
  <c r="M2022" i="1"/>
  <c r="K2018" i="1"/>
  <c r="M2011" i="1"/>
  <c r="K2009" i="1"/>
  <c r="M3758" i="1"/>
  <c r="K3756" i="1"/>
  <c r="M2001" i="1"/>
  <c r="K3753" i="1"/>
  <c r="M5483" i="1"/>
  <c r="K290" i="1"/>
  <c r="M6261" i="1"/>
  <c r="K288" i="1"/>
  <c r="M1987" i="1"/>
  <c r="K286" i="1"/>
  <c r="M3749" i="1"/>
  <c r="K3946" i="1"/>
  <c r="M3125" i="1"/>
  <c r="K3283" i="1"/>
  <c r="M1972" i="1"/>
  <c r="K3205" i="1"/>
  <c r="M5925" i="1"/>
  <c r="K3748" i="1"/>
  <c r="M4592" i="1"/>
  <c r="K6148" i="1"/>
  <c r="M1959" i="1"/>
  <c r="K1954" i="1"/>
  <c r="M282" i="1"/>
  <c r="K1946" i="1"/>
  <c r="M4680" i="1"/>
  <c r="K1940" i="1"/>
  <c r="M533" i="1"/>
  <c r="K1933" i="1"/>
  <c r="M1925" i="1"/>
  <c r="K6223" i="1"/>
  <c r="M1918" i="1"/>
  <c r="K1914" i="1"/>
  <c r="M1910" i="1"/>
  <c r="K1908" i="1"/>
  <c r="M5683" i="1"/>
  <c r="K3743" i="1"/>
  <c r="M5294" i="1"/>
  <c r="K4099" i="1"/>
  <c r="M1894" i="1"/>
  <c r="K3740" i="1"/>
  <c r="M1888" i="1"/>
  <c r="K5132" i="1"/>
  <c r="M3738" i="1"/>
  <c r="K5922" i="1"/>
  <c r="M6257" i="1"/>
  <c r="K1876" i="1"/>
  <c r="M6126" i="1"/>
  <c r="K3274" i="1"/>
  <c r="M274" i="1"/>
  <c r="K4674" i="1"/>
  <c r="M6185" i="1"/>
  <c r="K6184" i="1"/>
  <c r="M4415" i="1"/>
  <c r="K6125" i="1"/>
  <c r="M5124" i="1"/>
  <c r="K1841" i="1"/>
  <c r="M6332" i="1"/>
  <c r="K271" i="1"/>
  <c r="M1828" i="1"/>
  <c r="K1826" i="1"/>
  <c r="M1818" i="1"/>
  <c r="K3434" i="1"/>
  <c r="M4093" i="1"/>
  <c r="K5115" i="1"/>
  <c r="M5114" i="1"/>
  <c r="K1810" i="1"/>
  <c r="M3270" i="1"/>
  <c r="K1806" i="1"/>
  <c r="M1798" i="1"/>
  <c r="K6081" i="1"/>
  <c r="M477" i="1"/>
  <c r="K1791" i="1"/>
  <c r="M1785" i="1"/>
  <c r="K5109" i="1"/>
  <c r="M6251" i="1"/>
  <c r="K3725" i="1"/>
  <c r="M1770" i="1"/>
  <c r="K1769" i="1"/>
  <c r="M3430" i="1"/>
  <c r="K3724" i="1"/>
  <c r="M3429" i="1"/>
  <c r="K244" i="1"/>
  <c r="M4402" i="1"/>
  <c r="K3077" i="1"/>
  <c r="M1749" i="1"/>
  <c r="K5098" i="1"/>
  <c r="M1743" i="1"/>
  <c r="K6367" i="1"/>
  <c r="M514" i="1"/>
  <c r="K3723" i="1"/>
  <c r="M701" i="1"/>
  <c r="K4400" i="1"/>
  <c r="M3719" i="1"/>
  <c r="K6331" i="1"/>
  <c r="M1730" i="1"/>
  <c r="K3187" i="1"/>
  <c r="M4398" i="1"/>
  <c r="K4397" i="1"/>
  <c r="M234" i="1"/>
  <c r="K4395" i="1"/>
  <c r="M228" i="1"/>
  <c r="K1714" i="1"/>
  <c r="M5083" i="1"/>
  <c r="K1705" i="1"/>
  <c r="M1696" i="1"/>
  <c r="K3699" i="1"/>
  <c r="M4671" i="1"/>
  <c r="K5081" i="1"/>
  <c r="M1682" i="1"/>
  <c r="K222" i="1"/>
  <c r="M1677" i="1"/>
  <c r="K1672" i="1"/>
  <c r="M765" i="1"/>
  <c r="K219" i="1"/>
  <c r="M764" i="1"/>
  <c r="K3265" i="1"/>
  <c r="M1652" i="1"/>
  <c r="K1648" i="1"/>
  <c r="M4087" i="1"/>
  <c r="K4085" i="1"/>
  <c r="M5533" i="1"/>
  <c r="K5066" i="1"/>
  <c r="M211" i="1"/>
  <c r="K209" i="1"/>
  <c r="M207" i="1"/>
  <c r="K1628" i="1"/>
  <c r="M5063" i="1"/>
  <c r="K1622" i="1"/>
  <c r="M5667" i="1"/>
  <c r="K3687" i="1"/>
  <c r="M3422" i="1"/>
  <c r="K1614" i="1"/>
  <c r="M1606" i="1"/>
  <c r="K3680" i="1"/>
  <c r="M1605" i="1"/>
  <c r="K1601" i="1"/>
  <c r="M1598" i="1"/>
  <c r="K3120" i="1"/>
  <c r="K2964" i="1"/>
  <c r="K3912" i="1"/>
  <c r="K3905" i="1"/>
  <c r="K456" i="1"/>
  <c r="K2956" i="1"/>
  <c r="K682" i="1"/>
  <c r="K681" i="1"/>
  <c r="K2940" i="1"/>
  <c r="K673" i="1"/>
  <c r="K2934" i="1"/>
  <c r="K6353" i="1"/>
  <c r="K2924" i="1"/>
  <c r="M445" i="1"/>
  <c r="K2914" i="1"/>
  <c r="K4868" i="1"/>
  <c r="K5246" i="1"/>
  <c r="K3891" i="1"/>
  <c r="K3014" i="1"/>
  <c r="K5991" i="1"/>
  <c r="K2889" i="1"/>
  <c r="K5476" i="1"/>
  <c r="K5751" i="1"/>
  <c r="K2879" i="1"/>
  <c r="K2872" i="1"/>
  <c r="K590" i="1"/>
  <c r="K4175" i="1"/>
  <c r="K2855" i="1"/>
  <c r="M4866" i="1"/>
  <c r="K5983" i="1"/>
  <c r="K4562" i="1"/>
  <c r="M432" i="1"/>
  <c r="K2831" i="1"/>
  <c r="K6090" i="1"/>
  <c r="K3137" i="1"/>
  <c r="M2822" i="1"/>
  <c r="K4601" i="1"/>
  <c r="K5974" i="1"/>
  <c r="M429" i="1"/>
  <c r="K5579" i="1"/>
  <c r="K2800" i="1"/>
  <c r="K760" i="1"/>
  <c r="K2789" i="1"/>
  <c r="M2784" i="1"/>
  <c r="K2781" i="1"/>
  <c r="M2777" i="1"/>
  <c r="K6300" i="1"/>
  <c r="K2765" i="1"/>
  <c r="K5231" i="1"/>
  <c r="K2747" i="1"/>
  <c r="K414" i="1"/>
  <c r="K5221" i="1"/>
  <c r="K3062" i="1"/>
  <c r="K2722" i="1"/>
  <c r="K3568" i="1"/>
  <c r="K3330" i="1"/>
  <c r="K5744" i="1"/>
  <c r="K5741" i="1"/>
  <c r="K5573" i="1"/>
  <c r="K2687" i="1"/>
  <c r="K2676" i="1"/>
  <c r="K4775" i="1"/>
  <c r="K5737" i="1"/>
  <c r="K2660" i="1"/>
  <c r="K2656" i="1"/>
  <c r="K4765" i="1"/>
  <c r="K4763" i="1"/>
  <c r="K5729" i="1"/>
  <c r="K2640" i="1"/>
  <c r="K2636" i="1"/>
  <c r="K5724" i="1"/>
  <c r="K2627" i="1"/>
  <c r="K3546" i="1"/>
  <c r="K396" i="1"/>
  <c r="K3830" i="1"/>
  <c r="K5716" i="1"/>
  <c r="K2607" i="1"/>
  <c r="K3538" i="1"/>
  <c r="K392" i="1"/>
  <c r="K3818" i="1"/>
  <c r="K5708" i="1"/>
  <c r="K389" i="1"/>
  <c r="K3529" i="1"/>
  <c r="K5415" i="1"/>
  <c r="K3517" i="1"/>
  <c r="K3512" i="1"/>
  <c r="K5961" i="1"/>
  <c r="K2554" i="1"/>
  <c r="K6137" i="1"/>
  <c r="K2540" i="1"/>
  <c r="K2531" i="1"/>
  <c r="K2518" i="1"/>
  <c r="K2511" i="1"/>
  <c r="K3314" i="1"/>
  <c r="K3501" i="1"/>
  <c r="K2497" i="1"/>
  <c r="K2491" i="1"/>
  <c r="K5213" i="1"/>
  <c r="K5614" i="1"/>
  <c r="K2473" i="1"/>
  <c r="K2465" i="1"/>
  <c r="K2456" i="1"/>
  <c r="K5957" i="1"/>
  <c r="K3489" i="1"/>
  <c r="K2441" i="1"/>
  <c r="K360" i="1"/>
  <c r="K2428" i="1"/>
  <c r="K5298" i="1"/>
  <c r="K4490" i="1"/>
  <c r="K2409" i="1"/>
  <c r="K353" i="1"/>
  <c r="K4714" i="1"/>
  <c r="K6379" i="1"/>
  <c r="K350" i="1"/>
  <c r="K2391" i="1"/>
  <c r="K2379" i="1"/>
  <c r="K2365" i="1"/>
  <c r="K2357" i="1"/>
  <c r="K2354" i="1"/>
  <c r="K5949" i="1"/>
  <c r="K345" i="1"/>
  <c r="K342" i="1"/>
  <c r="K5567" i="1"/>
  <c r="K6132" i="1"/>
  <c r="K2313" i="1"/>
  <c r="K2310" i="1"/>
  <c r="K5182" i="1"/>
  <c r="K4137" i="1"/>
  <c r="K4474" i="1"/>
  <c r="K5180" i="1"/>
  <c r="K2283" i="1"/>
  <c r="K2279" i="1"/>
  <c r="K2270" i="1"/>
  <c r="K2265" i="1"/>
  <c r="K2259" i="1"/>
  <c r="K5613" i="1"/>
  <c r="K2253" i="1"/>
  <c r="K2246" i="1"/>
  <c r="K3777" i="1"/>
  <c r="K5171" i="1"/>
  <c r="K3475" i="1"/>
  <c r="K4133" i="1"/>
  <c r="K4131" i="1"/>
  <c r="K6361" i="1"/>
  <c r="K6086" i="1"/>
  <c r="K6034" i="1"/>
  <c r="K548" i="1"/>
  <c r="K4260" i="1"/>
  <c r="K2180" i="1"/>
  <c r="K3053" i="1"/>
  <c r="K2169" i="1"/>
  <c r="K3466" i="1"/>
  <c r="K2156" i="1"/>
  <c r="K4448" i="1"/>
  <c r="K2146" i="1"/>
  <c r="K4120" i="1"/>
  <c r="K2131" i="1"/>
  <c r="K309" i="1"/>
  <c r="K2110" i="1"/>
  <c r="K2104" i="1"/>
  <c r="K2093" i="1"/>
  <c r="K2083" i="1"/>
  <c r="K627" i="1"/>
  <c r="K2064" i="1"/>
  <c r="K3947" i="1"/>
  <c r="K6130" i="1"/>
  <c r="K2043" i="1"/>
  <c r="K2036" i="1"/>
  <c r="K5548" i="1"/>
  <c r="K3447" i="1"/>
  <c r="K2031" i="1"/>
  <c r="K2024" i="1"/>
  <c r="K2013" i="1"/>
  <c r="K6127" i="1"/>
  <c r="K2003" i="1"/>
  <c r="K4112" i="1"/>
  <c r="K4609" i="1"/>
  <c r="K3915" i="1"/>
  <c r="K460" i="1"/>
  <c r="K3036" i="1"/>
  <c r="K4552" i="1"/>
  <c r="K3231" i="1"/>
  <c r="K4534" i="1"/>
  <c r="K3951" i="1"/>
  <c r="K2759" i="1"/>
  <c r="K2751" i="1"/>
  <c r="K5228" i="1"/>
  <c r="K3572" i="1"/>
  <c r="K3869" i="1"/>
  <c r="K2726" i="1"/>
  <c r="K2715" i="1"/>
  <c r="K3332" i="1"/>
  <c r="K2707" i="1"/>
  <c r="K2702" i="1"/>
  <c r="K5300" i="1"/>
  <c r="K2691" i="1"/>
  <c r="K2679" i="1"/>
  <c r="K3564" i="1"/>
  <c r="K405" i="1"/>
  <c r="K3857" i="1"/>
  <c r="K5734" i="1"/>
  <c r="K2653" i="1"/>
  <c r="K3556" i="1"/>
  <c r="K401" i="1"/>
  <c r="K3845" i="1"/>
  <c r="K5726" i="1"/>
  <c r="K2633" i="1"/>
  <c r="K3838" i="1"/>
  <c r="K4749" i="1"/>
  <c r="K2621" i="1"/>
  <c r="K5436" i="1"/>
  <c r="K2613" i="1"/>
  <c r="K3826" i="1"/>
  <c r="K4737" i="1"/>
  <c r="K2601" i="1"/>
  <c r="K5424" i="1"/>
  <c r="K2593" i="1"/>
  <c r="K3532" i="1"/>
  <c r="K3530" i="1"/>
  <c r="K3525" i="1"/>
  <c r="K3520" i="1"/>
  <c r="K5406" i="1"/>
  <c r="K2564" i="1"/>
  <c r="K6025" i="1"/>
  <c r="K3813" i="1"/>
  <c r="K5958" i="1"/>
  <c r="K2533" i="1"/>
  <c r="K2523" i="1"/>
  <c r="K5402" i="1"/>
  <c r="K3317" i="1"/>
  <c r="K3504" i="1"/>
  <c r="K3496" i="1"/>
  <c r="K2494" i="1"/>
  <c r="K373" i="1"/>
  <c r="K5211" i="1"/>
  <c r="K3134" i="1"/>
  <c r="K5571" i="1"/>
  <c r="K4843" i="1"/>
  <c r="K608" i="1"/>
  <c r="K4491" i="1"/>
  <c r="K2443" i="1"/>
  <c r="K3224" i="1"/>
  <c r="K5299" i="1"/>
  <c r="K2422" i="1"/>
  <c r="K6283" i="1"/>
  <c r="K781" i="1"/>
  <c r="K4561" i="1"/>
  <c r="K4150" i="1"/>
  <c r="K5203" i="1"/>
  <c r="K4146" i="1"/>
  <c r="K2384" i="1"/>
  <c r="K2370" i="1"/>
  <c r="K2360" i="1"/>
  <c r="K6272" i="1"/>
  <c r="K5486" i="1"/>
  <c r="K5186" i="1"/>
  <c r="K5947" i="1"/>
  <c r="K2335" i="1"/>
  <c r="K2324" i="1"/>
  <c r="K2315" i="1"/>
  <c r="K4141" i="1"/>
  <c r="K4138" i="1"/>
  <c r="K3292" i="1"/>
  <c r="K3785" i="1"/>
  <c r="K4472" i="1"/>
  <c r="K3780" i="1"/>
  <c r="K333" i="1"/>
  <c r="K2274" i="1"/>
  <c r="K4135" i="1"/>
  <c r="K4461" i="1"/>
  <c r="K5596" i="1"/>
  <c r="K5787" i="1"/>
  <c r="K2247" i="1"/>
  <c r="K4456" i="1"/>
  <c r="K2234" i="1"/>
  <c r="K779" i="1"/>
  <c r="K2220" i="1"/>
  <c r="K318" i="1"/>
  <c r="K2210" i="1"/>
  <c r="K2201" i="1"/>
  <c r="K6023" i="1"/>
  <c r="K5167" i="1"/>
  <c r="K4262" i="1"/>
  <c r="K3470" i="1"/>
  <c r="K3056" i="1"/>
  <c r="K2172" i="1"/>
  <c r="K2166" i="1"/>
  <c r="K2159" i="1"/>
  <c r="K5162" i="1"/>
  <c r="K3214" i="1"/>
  <c r="K2140" i="1"/>
  <c r="K3286" i="1"/>
  <c r="K2125" i="1"/>
  <c r="K2113" i="1"/>
  <c r="K5484" i="1"/>
  <c r="K5157" i="1"/>
  <c r="K5155" i="1"/>
  <c r="K2075" i="1"/>
  <c r="K298" i="1"/>
  <c r="K3093" i="1"/>
  <c r="K2965" i="1"/>
  <c r="K685" i="1"/>
  <c r="M2996" i="1"/>
  <c r="K5257" i="1"/>
  <c r="M777" i="1"/>
  <c r="K6211" i="1"/>
  <c r="M5255" i="1"/>
  <c r="K2984" i="1"/>
  <c r="M3063" i="1"/>
  <c r="K5619" i="1"/>
  <c r="M743" i="1"/>
  <c r="K2978" i="1"/>
  <c r="M5252" i="1"/>
  <c r="K2971" i="1"/>
  <c r="M4196" i="1"/>
  <c r="K6187" i="1"/>
  <c r="M3235" i="1"/>
  <c r="K3090" i="1"/>
  <c r="M3911" i="1"/>
  <c r="K4805" i="1"/>
  <c r="M458" i="1"/>
  <c r="K3145" i="1"/>
  <c r="M707" i="1"/>
  <c r="K2959" i="1"/>
  <c r="M2955" i="1"/>
  <c r="K683" i="1"/>
  <c r="M4191" i="1"/>
  <c r="K3899" i="1"/>
  <c r="M4190" i="1"/>
  <c r="K3597" i="1"/>
  <c r="M2939" i="1"/>
  <c r="K3003" i="1"/>
  <c r="M3087" i="1"/>
  <c r="K449" i="1"/>
  <c r="M4549" i="1"/>
  <c r="K2933" i="1"/>
  <c r="M2929" i="1"/>
  <c r="K4188" i="1"/>
  <c r="M2923" i="1"/>
  <c r="K2920" i="1"/>
  <c r="M2913" i="1"/>
  <c r="K5477" i="1"/>
  <c r="M3015" i="1"/>
  <c r="K5586" i="1"/>
  <c r="M5801" i="1"/>
  <c r="K2904" i="1"/>
  <c r="M3890" i="1"/>
  <c r="K3953" i="1"/>
  <c r="M443" i="1"/>
  <c r="K3230" i="1"/>
  <c r="M4795" i="1"/>
  <c r="K2897" i="1"/>
  <c r="M4540" i="1"/>
  <c r="K3083" i="1"/>
  <c r="M3141" i="1"/>
  <c r="K4178" i="1"/>
  <c r="M2883" i="1"/>
  <c r="K3882" i="1"/>
  <c r="M2878" i="1"/>
  <c r="K4867" i="1"/>
  <c r="M2871" i="1"/>
  <c r="K2870" i="1"/>
  <c r="M2867" i="1"/>
  <c r="K3140" i="1"/>
  <c r="M5987" i="1"/>
  <c r="K5473" i="1"/>
  <c r="M5985" i="1"/>
  <c r="K2852" i="1"/>
  <c r="M3139" i="1"/>
  <c r="K5984" i="1"/>
  <c r="M2839" i="1"/>
  <c r="K4170" i="1"/>
  <c r="M4602" i="1"/>
  <c r="K6212" i="1"/>
  <c r="M5582" i="1"/>
  <c r="K5471" i="1"/>
  <c r="M4168" i="1"/>
  <c r="K6306" i="1"/>
  <c r="M2825" i="1"/>
  <c r="K2823" i="1"/>
  <c r="M5975" i="1"/>
  <c r="K5615" i="1"/>
  <c r="M2815" i="1"/>
  <c r="K430" i="1"/>
  <c r="M2809" i="1"/>
  <c r="K4167" i="1"/>
  <c r="M428" i="1"/>
  <c r="K3873" i="1"/>
  <c r="M2796" i="1"/>
  <c r="K2794" i="1"/>
  <c r="M2788" i="1"/>
  <c r="K5235" i="1"/>
  <c r="M5969" i="1"/>
  <c r="K5576" i="1"/>
  <c r="M557" i="1"/>
  <c r="K3573" i="1"/>
  <c r="M2764" i="1"/>
  <c r="K5574" i="1"/>
  <c r="M6298" i="1"/>
  <c r="K2755" i="1"/>
  <c r="M2746" i="1"/>
  <c r="K2742" i="1"/>
  <c r="M2740" i="1"/>
  <c r="K6294" i="1"/>
  <c r="M6292" i="1"/>
  <c r="K3571" i="1"/>
  <c r="M413" i="1"/>
  <c r="K2731" i="1"/>
  <c r="M2721" i="1"/>
  <c r="K2717" i="1"/>
  <c r="M5965" i="1"/>
  <c r="K4784" i="1"/>
  <c r="M3329" i="1"/>
  <c r="K2708" i="1"/>
  <c r="M2703" i="1"/>
  <c r="K4526" i="1"/>
  <c r="M2701" i="1"/>
  <c r="K2699" i="1"/>
  <c r="M410" i="1"/>
  <c r="K5799" i="1"/>
  <c r="M2686" i="1"/>
  <c r="K2682" i="1"/>
  <c r="M2675" i="1"/>
  <c r="K2672" i="1"/>
  <c r="M5467" i="1"/>
  <c r="K2667" i="1"/>
  <c r="M4518" i="1"/>
  <c r="K5463" i="1"/>
  <c r="M3561" i="1"/>
  <c r="K2659" i="1"/>
  <c r="M5459" i="1"/>
  <c r="K3853" i="1"/>
  <c r="M3852" i="1"/>
  <c r="K4764" i="1"/>
  <c r="M5455" i="1"/>
  <c r="K2647" i="1"/>
  <c r="M4514" i="1"/>
  <c r="K5451" i="1"/>
  <c r="M3553" i="1"/>
  <c r="K2639" i="1"/>
  <c r="M5447" i="1"/>
  <c r="K2634" i="1"/>
  <c r="M4753" i="1"/>
  <c r="K5444" i="1"/>
  <c r="M4751" i="1"/>
  <c r="K3837" i="1"/>
  <c r="M5721" i="1"/>
  <c r="K5440" i="1"/>
  <c r="M2619" i="1"/>
  <c r="K4509" i="1"/>
  <c r="M2615" i="1"/>
  <c r="K3543" i="1"/>
  <c r="M4741" i="1"/>
  <c r="K5432" i="1"/>
  <c r="M4739" i="1"/>
  <c r="K3825" i="1"/>
  <c r="M5713" i="1"/>
  <c r="K5428" i="1"/>
  <c r="M2599" i="1"/>
  <c r="K4505" i="1"/>
  <c r="M2595" i="1"/>
  <c r="K3535" i="1"/>
  <c r="M4729" i="1"/>
  <c r="K5420" i="1"/>
  <c r="M2588" i="1"/>
  <c r="K2587" i="1"/>
  <c r="M5417" i="1"/>
  <c r="K3528" i="1"/>
  <c r="M5414" i="1"/>
  <c r="K2575" i="1"/>
  <c r="M2572" i="1"/>
  <c r="K3515" i="1"/>
  <c r="M3511" i="1"/>
  <c r="K5405" i="1"/>
  <c r="M2562" i="1"/>
  <c r="K2558" i="1"/>
  <c r="M2553" i="1"/>
  <c r="K2549" i="1"/>
  <c r="M2544" i="1"/>
  <c r="K2543" i="1"/>
  <c r="M2539" i="1"/>
  <c r="K2534" i="1"/>
  <c r="M2530" i="1"/>
  <c r="K2527" i="1"/>
  <c r="M2517" i="1"/>
  <c r="K4721" i="1"/>
  <c r="M5706" i="1"/>
  <c r="K2506" i="1"/>
  <c r="M3313" i="1"/>
  <c r="K2502" i="1"/>
  <c r="M3500" i="1"/>
  <c r="K3499" i="1"/>
  <c r="M378" i="1"/>
  <c r="K539" i="1"/>
  <c r="M2490" i="1"/>
  <c r="K2488" i="1"/>
  <c r="M2483" i="1"/>
  <c r="K4720" i="1"/>
  <c r="M588" i="1"/>
  <c r="K369" i="1"/>
  <c r="M2472" i="1"/>
  <c r="K2469" i="1"/>
  <c r="M2464" i="1"/>
  <c r="K2461" i="1"/>
  <c r="M2455" i="1"/>
  <c r="K612" i="1"/>
  <c r="M4493" i="1"/>
  <c r="K4492" i="1"/>
  <c r="M3488" i="1"/>
  <c r="K786" i="1"/>
  <c r="M2440" i="1"/>
  <c r="K4154" i="1"/>
  <c r="M2437" i="1"/>
  <c r="K4152" i="1"/>
  <c r="M2427" i="1"/>
  <c r="K4841" i="1"/>
  <c r="M5570" i="1"/>
  <c r="K2416" i="1"/>
  <c r="M2412" i="1"/>
  <c r="K5953" i="1"/>
  <c r="M3486" i="1"/>
  <c r="K3797" i="1"/>
  <c r="M2404" i="1"/>
  <c r="K4488" i="1"/>
  <c r="M6380" i="1"/>
  <c r="K2399" i="1"/>
  <c r="M6278" i="1"/>
  <c r="K4712" i="1"/>
  <c r="M5952" i="1"/>
  <c r="K6276" i="1"/>
  <c r="M2390" i="1"/>
  <c r="K5568" i="1"/>
  <c r="M2378" i="1"/>
  <c r="K2375" i="1"/>
  <c r="M583" i="1"/>
  <c r="K3006" i="1"/>
  <c r="M6206" i="1"/>
  <c r="K347" i="1"/>
  <c r="M2353" i="1"/>
  <c r="K2351" i="1"/>
  <c r="M2347" i="1"/>
  <c r="K5191" i="1"/>
  <c r="M2343" i="1"/>
  <c r="K5795" i="1"/>
  <c r="M2336" i="1"/>
  <c r="K3012" i="1"/>
  <c r="M2331" i="1"/>
  <c r="K2327" i="1"/>
  <c r="M6205" i="1"/>
  <c r="K340" i="1"/>
  <c r="M5185" i="1"/>
  <c r="K6270" i="1"/>
  <c r="M3297" i="1"/>
  <c r="K3296" i="1"/>
  <c r="M5946" i="1"/>
  <c r="K4480" i="1"/>
  <c r="M4478" i="1"/>
  <c r="K4475" i="1"/>
  <c r="M337" i="1"/>
  <c r="K4473" i="1"/>
  <c r="M2289" i="1"/>
  <c r="K3781" i="1"/>
  <c r="M2282" i="1"/>
  <c r="K4595" i="1"/>
  <c r="M4466" i="1"/>
  <c r="K4464" i="1"/>
  <c r="M5945" i="1"/>
  <c r="K4463" i="1"/>
  <c r="M327" i="1"/>
  <c r="K2263" i="1"/>
  <c r="M4710" i="1"/>
  <c r="K502" i="1"/>
  <c r="M5792" i="1"/>
  <c r="K4457" i="1"/>
  <c r="M2252" i="1"/>
  <c r="K325" i="1"/>
  <c r="M324" i="1"/>
  <c r="K321" i="1"/>
  <c r="M4455" i="1"/>
  <c r="K2237" i="1"/>
  <c r="M2230" i="1"/>
  <c r="K2226" i="1"/>
  <c r="M3127" i="1"/>
  <c r="K6087" i="1"/>
  <c r="M2215" i="1"/>
  <c r="K3474" i="1"/>
  <c r="M5561" i="1"/>
  <c r="K4452" i="1"/>
  <c r="M2208" i="1"/>
  <c r="K2204" i="1"/>
  <c r="M4708" i="1"/>
  <c r="K5815" i="1"/>
  <c r="M6033" i="1"/>
  <c r="K2192" i="1"/>
  <c r="M3587" i="1"/>
  <c r="K2182" i="1"/>
  <c r="M695" i="1"/>
  <c r="K5827" i="1"/>
  <c r="M4257" i="1"/>
  <c r="K6225" i="1"/>
  <c r="M4287" i="1"/>
  <c r="K2176" i="1"/>
  <c r="K4702" i="1"/>
  <c r="M684" i="1"/>
  <c r="M4606" i="1"/>
  <c r="M4605" i="1"/>
  <c r="M509" i="1"/>
  <c r="M3897" i="1"/>
  <c r="M3000" i="1"/>
  <c r="M4276" i="1"/>
  <c r="M2926" i="1"/>
  <c r="M2917" i="1"/>
  <c r="M4604" i="1"/>
  <c r="M2906" i="1"/>
  <c r="M3894" i="1"/>
  <c r="M3952" i="1"/>
  <c r="M441" i="1"/>
  <c r="M2892" i="1"/>
  <c r="M2886" i="1"/>
  <c r="M4273" i="1"/>
  <c r="M4177" i="1"/>
  <c r="M3881" i="1"/>
  <c r="M5283" i="1"/>
  <c r="M2862" i="1"/>
  <c r="M5986" i="1"/>
  <c r="M2848" i="1"/>
  <c r="M2841" i="1"/>
  <c r="M5583" i="1"/>
  <c r="M6144" i="1"/>
  <c r="M2828" i="1"/>
  <c r="M6304" i="1"/>
  <c r="M5976" i="1"/>
  <c r="M616" i="1"/>
  <c r="M4269" i="1"/>
  <c r="M2801" i="1"/>
  <c r="M761" i="1"/>
  <c r="M4164" i="1"/>
  <c r="M2783" i="1"/>
  <c r="M2776" i="1"/>
  <c r="M2768" i="1"/>
  <c r="M2758" i="1"/>
  <c r="M2750" i="1"/>
  <c r="M6296" i="1"/>
  <c r="M6142" i="1"/>
  <c r="M5469" i="1"/>
  <c r="M6035" i="1"/>
  <c r="M2714" i="1"/>
  <c r="M2709" i="1"/>
  <c r="M2706" i="1"/>
  <c r="M4780" i="1"/>
  <c r="M2697" i="1"/>
  <c r="M2690" i="1"/>
  <c r="M3565" i="1"/>
  <c r="M5739" i="1"/>
  <c r="M2665" i="1"/>
  <c r="M2661" i="1"/>
  <c r="M4768" i="1"/>
  <c r="M4766" i="1"/>
  <c r="M5731" i="1"/>
  <c r="M2645" i="1"/>
  <c r="M2641" i="1"/>
  <c r="M4756" i="1"/>
  <c r="M2632" i="1"/>
  <c r="M3548" i="1"/>
  <c r="M397" i="1"/>
  <c r="M3833" i="1"/>
  <c r="M5718" i="1"/>
  <c r="M2612" i="1"/>
  <c r="M3540" i="1"/>
  <c r="M393" i="1"/>
  <c r="M3821" i="1"/>
  <c r="M5710" i="1"/>
  <c r="M2592" i="1"/>
  <c r="M4727" i="1"/>
  <c r="M2583" i="1"/>
  <c r="M2578" i="1"/>
  <c r="M387" i="1"/>
  <c r="M3514" i="1"/>
  <c r="M6290" i="1"/>
  <c r="M6139" i="1"/>
  <c r="M6138" i="1"/>
  <c r="M382" i="1"/>
  <c r="M3135" i="1"/>
  <c r="M2522" i="1"/>
  <c r="M2513" i="1"/>
  <c r="M3316" i="1"/>
  <c r="M5401" i="1"/>
  <c r="M3495" i="1"/>
  <c r="M4497" i="1"/>
  <c r="M2486" i="1"/>
  <c r="M371" i="1"/>
  <c r="M5572" i="1"/>
  <c r="M2467" i="1"/>
  <c r="M2459" i="1"/>
  <c r="M6133" i="1"/>
  <c r="M653" i="1"/>
  <c r="M2442" i="1"/>
  <c r="M5205" i="1"/>
  <c r="M2432" i="1"/>
  <c r="M2421" i="1"/>
  <c r="M5956" i="1"/>
  <c r="M780" i="1"/>
  <c r="M4717" i="1"/>
  <c r="M4487" i="1"/>
  <c r="M352" i="1"/>
  <c r="M3794" i="1"/>
  <c r="M5702" i="1"/>
  <c r="M2383" i="1"/>
  <c r="M2369" i="1"/>
  <c r="M2359" i="1"/>
  <c r="M766" i="1"/>
  <c r="M5199" i="1"/>
  <c r="M5948" i="1"/>
  <c r="M2337" i="1"/>
  <c r="M6352" i="1"/>
  <c r="M5565" i="1"/>
  <c r="M2314" i="1"/>
  <c r="M2311" i="1"/>
  <c r="M6269" i="1"/>
  <c r="M3291" i="1"/>
  <c r="M758" i="1"/>
  <c r="M4471" i="1"/>
  <c r="M334" i="1"/>
  <c r="M3779" i="1"/>
  <c r="M2273" i="1"/>
  <c r="M4134" i="1"/>
  <c r="M4460" i="1"/>
  <c r="M4458" i="1"/>
  <c r="M5786" i="1"/>
  <c r="M770" i="1"/>
  <c r="M2240" i="1"/>
  <c r="M5696" i="1"/>
  <c r="M778" i="1"/>
  <c r="M2219" i="1"/>
  <c r="M6267" i="1"/>
  <c r="M316" i="1"/>
  <c r="M2200" i="1"/>
  <c r="M755" i="1"/>
  <c r="M2189" i="1"/>
  <c r="M697" i="1"/>
  <c r="M5166" i="1"/>
  <c r="M4288" i="1"/>
  <c r="M4128" i="1"/>
  <c r="M2966" i="1"/>
  <c r="K5249" i="1"/>
  <c r="M3918" i="1"/>
  <c r="K463" i="1"/>
  <c r="M4278" i="1"/>
  <c r="K3908" i="1"/>
  <c r="M3089" i="1"/>
  <c r="M2958" i="1"/>
  <c r="M4192" i="1"/>
  <c r="M4277" i="1"/>
  <c r="M2944" i="1"/>
  <c r="M451" i="1"/>
  <c r="M672" i="1"/>
  <c r="M5590" i="1"/>
  <c r="M2927" i="1"/>
  <c r="M4547" i="1"/>
  <c r="M5754" i="1"/>
  <c r="M2908" i="1"/>
  <c r="M5753" i="1"/>
  <c r="M3591" i="1"/>
  <c r="M5992" i="1"/>
  <c r="M5245" i="1"/>
  <c r="M2888" i="1"/>
  <c r="M5988" i="1"/>
  <c r="M5749" i="1"/>
  <c r="M4793" i="1"/>
  <c r="M3878" i="1"/>
  <c r="M3335" i="1"/>
  <c r="M2858" i="1"/>
  <c r="M2851" i="1"/>
  <c r="M2843" i="1"/>
  <c r="M2836" i="1"/>
  <c r="M3950" i="1"/>
  <c r="M6339" i="1"/>
  <c r="M5979" i="1"/>
  <c r="M6089" i="1"/>
  <c r="M2817" i="1"/>
  <c r="M5970" i="1"/>
  <c r="M2805" i="1"/>
  <c r="M6143" i="1"/>
  <c r="M2793" i="1"/>
  <c r="M2786" i="1"/>
  <c r="M6302" i="1"/>
  <c r="M2773" i="1"/>
  <c r="M2761" i="1"/>
  <c r="M2754" i="1"/>
  <c r="M677" i="1"/>
  <c r="M2739" i="1"/>
  <c r="M2734" i="1"/>
  <c r="M2730" i="1"/>
  <c r="M2716" i="1"/>
  <c r="M4783" i="1"/>
  <c r="M3324" i="1"/>
  <c r="M4782" i="1"/>
  <c r="M4163" i="1"/>
  <c r="M4521" i="1"/>
  <c r="M4777" i="1"/>
  <c r="M2671" i="1"/>
  <c r="M3860" i="1"/>
  <c r="M5736" i="1"/>
  <c r="M2658" i="1"/>
  <c r="M3558" i="1"/>
  <c r="M402" i="1"/>
  <c r="M3848" i="1"/>
  <c r="M5728" i="1"/>
  <c r="M2638" i="1"/>
  <c r="M3841" i="1"/>
  <c r="M4752" i="1"/>
  <c r="M2626" i="1"/>
  <c r="M5439" i="1"/>
  <c r="M2618" i="1"/>
  <c r="M3829" i="1"/>
  <c r="M4740" i="1"/>
  <c r="M2606" i="1"/>
  <c r="M5427" i="1"/>
  <c r="M2598" i="1"/>
  <c r="M3817" i="1"/>
  <c r="M4728" i="1"/>
  <c r="M2586" i="1"/>
  <c r="M2579" i="1"/>
  <c r="M4500" i="1"/>
  <c r="M5407" i="1"/>
  <c r="M5404" i="1"/>
  <c r="M4498" i="1"/>
  <c r="M3814" i="1"/>
  <c r="M383" i="1"/>
  <c r="M3809" i="1"/>
  <c r="M3506" i="1"/>
  <c r="M2514" i="1"/>
  <c r="M5215" i="1"/>
  <c r="M3311" i="1"/>
  <c r="M3498" i="1"/>
  <c r="M538" i="1"/>
  <c r="M374" i="1"/>
  <c r="M2480" i="1"/>
  <c r="M368" i="1"/>
  <c r="M594" i="1"/>
  <c r="M2460" i="1"/>
  <c r="M611" i="1"/>
  <c r="M670" i="1"/>
  <c r="M785" i="1"/>
  <c r="M4153" i="1"/>
  <c r="M4151" i="1"/>
  <c r="M5816" i="1"/>
  <c r="M5569" i="1"/>
  <c r="M3223" i="1"/>
  <c r="M3796" i="1"/>
  <c r="M3304" i="1"/>
  <c r="M2398" i="1"/>
  <c r="M663" i="1"/>
  <c r="M6275" i="1"/>
  <c r="M2387" i="1"/>
  <c r="M2374" i="1"/>
  <c r="M4144" i="1"/>
  <c r="M6274" i="1"/>
  <c r="M2350" i="1"/>
  <c r="M5190" i="1"/>
  <c r="M3480" i="1"/>
  <c r="M4142" i="1"/>
  <c r="M5699" i="1"/>
  <c r="M2318" i="1"/>
  <c r="M4596" i="1"/>
  <c r="M2308" i="1"/>
  <c r="M2302" i="1"/>
  <c r="M2300" i="1"/>
  <c r="M336" i="1"/>
  <c r="M4136" i="1"/>
  <c r="M3131" i="1"/>
  <c r="M2275" i="1"/>
  <c r="M4462" i="1"/>
  <c r="M2262" i="1"/>
  <c r="M5598" i="1"/>
  <c r="M3129" i="1"/>
  <c r="M710" i="1"/>
  <c r="M2243" i="1"/>
  <c r="M5942" i="1"/>
  <c r="M2225" i="1"/>
  <c r="M5782" i="1"/>
  <c r="M4132" i="1"/>
  <c r="M5560" i="1"/>
  <c r="M2203" i="1"/>
  <c r="M3216" i="1"/>
  <c r="M2191" i="1"/>
  <c r="M547" i="1"/>
  <c r="M6085" i="1"/>
  <c r="M3058" i="1"/>
  <c r="M2175" i="1"/>
  <c r="M4701" i="1"/>
  <c r="M2163" i="1"/>
  <c r="M4699" i="1"/>
  <c r="M522" i="1"/>
  <c r="M2142" i="1"/>
  <c r="M2134" i="1"/>
  <c r="M2127" i="1"/>
  <c r="M4447" i="1"/>
  <c r="M2107" i="1"/>
  <c r="M2099" i="1"/>
  <c r="M5156" i="1"/>
  <c r="M2077" i="1"/>
  <c r="M2069" i="1"/>
  <c r="M4838" i="1"/>
  <c r="M302" i="1"/>
  <c r="M3454" i="1"/>
  <c r="M3771" i="1"/>
  <c r="M3451" i="1"/>
  <c r="M5546" i="1"/>
  <c r="M3285" i="1"/>
  <c r="M3442" i="1"/>
  <c r="M2021" i="1"/>
  <c r="M6204" i="1"/>
  <c r="M4689" i="1"/>
  <c r="M1999" i="1"/>
  <c r="M291" i="1"/>
  <c r="M289" i="1"/>
  <c r="M1986" i="1"/>
  <c r="M1980" i="1"/>
  <c r="M5927" i="1"/>
  <c r="M1971" i="1"/>
  <c r="M283" i="1"/>
  <c r="K2067" i="1"/>
  <c r="K603" i="1"/>
  <c r="K2052" i="1"/>
  <c r="K4440" i="1"/>
  <c r="K2038" i="1"/>
  <c r="K5551" i="1"/>
  <c r="K5544" i="1"/>
  <c r="K2029" i="1"/>
  <c r="K2017" i="1"/>
  <c r="K2008" i="1"/>
  <c r="K295" i="1"/>
  <c r="K5687" i="1"/>
  <c r="K4126" i="1"/>
  <c r="K5818" i="1"/>
  <c r="K504" i="1"/>
  <c r="M2145" i="1"/>
  <c r="K4125" i="1"/>
  <c r="M2137" i="1"/>
  <c r="K4117" i="1"/>
  <c r="M2130" i="1"/>
  <c r="K2128" i="1"/>
  <c r="M5695" i="1"/>
  <c r="K2117" i="1"/>
  <c r="M580" i="1"/>
  <c r="K2108" i="1"/>
  <c r="M2103" i="1"/>
  <c r="K2100" i="1"/>
  <c r="M2092" i="1"/>
  <c r="K3462" i="1"/>
  <c r="M2082" i="1"/>
  <c r="K2078" i="1"/>
  <c r="M2072" i="1"/>
  <c r="K626" i="1"/>
  <c r="M3459" i="1"/>
  <c r="K3458" i="1"/>
  <c r="M2057" i="1"/>
  <c r="K3455" i="1"/>
  <c r="M301" i="1"/>
  <c r="K2045" i="1"/>
  <c r="M299" i="1"/>
  <c r="K2040" i="1"/>
  <c r="M4696" i="1"/>
  <c r="K5151" i="1"/>
  <c r="M3766" i="1"/>
  <c r="K5547" i="1"/>
  <c r="M3764" i="1"/>
  <c r="K5823" i="1"/>
  <c r="M5542" i="1"/>
  <c r="K3443" i="1"/>
  <c r="M2023" i="1"/>
  <c r="K296" i="1"/>
  <c r="M3760" i="1"/>
  <c r="K5146" i="1"/>
  <c r="M2005" i="1"/>
  <c r="K4438" i="1"/>
  <c r="M4687" i="1"/>
  <c r="K2000" i="1"/>
  <c r="M5685" i="1"/>
  <c r="K4256" i="1"/>
  <c r="M1995" i="1"/>
  <c r="K3206" i="1"/>
  <c r="M476" i="1"/>
  <c r="K5143" i="1"/>
  <c r="M3750" i="1"/>
  <c r="K1981" i="1"/>
  <c r="M4836" i="1"/>
  <c r="K530" i="1"/>
  <c r="M1975" i="1"/>
  <c r="K4105" i="1"/>
  <c r="M1968" i="1"/>
  <c r="K3281" i="1"/>
  <c r="M6260" i="1"/>
  <c r="K3080" i="1"/>
  <c r="M4832" i="1"/>
  <c r="K1958" i="1"/>
  <c r="M1952" i="1"/>
  <c r="K3199" i="1"/>
  <c r="M1944" i="1"/>
  <c r="K4679" i="1"/>
  <c r="M1935" i="1"/>
  <c r="K4429" i="1"/>
  <c r="M1929" i="1"/>
  <c r="K1924" i="1"/>
  <c r="M1921" i="1"/>
  <c r="K1917" i="1"/>
  <c r="M6168" i="1"/>
  <c r="K1909" i="1"/>
  <c r="M277" i="1"/>
  <c r="K3744" i="1"/>
  <c r="M1902" i="1"/>
  <c r="K1899" i="1"/>
  <c r="M3196" i="1"/>
  <c r="K4677" i="1"/>
  <c r="M4095" i="1"/>
  <c r="K1887" i="1"/>
  <c r="M5680" i="1"/>
  <c r="K3737" i="1"/>
  <c r="M1879" i="1"/>
  <c r="K4676" i="1"/>
  <c r="M1870" i="1"/>
  <c r="K3735" i="1"/>
  <c r="M3734" i="1"/>
  <c r="K3436" i="1"/>
  <c r="M5126" i="1"/>
  <c r="K5125" i="1"/>
  <c r="M1849" i="1"/>
  <c r="K4414" i="1"/>
  <c r="M6377" i="1"/>
  <c r="K3730" i="1"/>
  <c r="M1838" i="1"/>
  <c r="K5122" i="1"/>
  <c r="M5118" i="1"/>
  <c r="K1827" i="1"/>
  <c r="M1821" i="1"/>
  <c r="K1817" i="1"/>
  <c r="M266" i="1"/>
  <c r="K3051" i="1"/>
  <c r="M3050" i="1"/>
  <c r="K264" i="1"/>
  <c r="M5914" i="1"/>
  <c r="K3728" i="1"/>
  <c r="M1801" i="1"/>
  <c r="K559" i="1"/>
  <c r="M1793" i="1"/>
  <c r="K5607" i="1"/>
  <c r="M6317" i="1"/>
  <c r="K1784" i="1"/>
  <c r="M3727" i="1"/>
  <c r="K1780" i="1"/>
  <c r="M1774" i="1"/>
  <c r="K4405" i="1"/>
  <c r="M1768" i="1"/>
  <c r="K6032" i="1"/>
  <c r="M245" i="1"/>
  <c r="K3428" i="1"/>
  <c r="M4673" i="1"/>
  <c r="K243" i="1"/>
  <c r="M675" i="1"/>
  <c r="M620" i="1"/>
  <c r="K1742" i="1"/>
  <c r="M241" i="1"/>
  <c r="K3266" i="1"/>
  <c r="M506" i="1"/>
  <c r="K238" i="1"/>
  <c r="M5674" i="1"/>
  <c r="K1731" i="1"/>
  <c r="M4089" i="1"/>
  <c r="K236" i="1"/>
  <c r="M5089" i="1"/>
  <c r="K5088" i="1"/>
  <c r="M1718" i="1"/>
  <c r="K3709" i="1"/>
  <c r="M230" i="1"/>
  <c r="K3702" i="1"/>
  <c r="M5671" i="1"/>
  <c r="K1708" i="1"/>
  <c r="M1700" i="1"/>
  <c r="K1695" i="1"/>
  <c r="M224" i="1"/>
  <c r="K5907" i="1"/>
  <c r="M1684" i="1"/>
  <c r="K1681" i="1"/>
  <c r="M4388" i="1"/>
  <c r="K1676" i="1"/>
  <c r="M220" i="1"/>
  <c r="K1666" i="1"/>
  <c r="M1662" i="1"/>
  <c r="K1661" i="1"/>
  <c r="M5070" i="1"/>
  <c r="K1651" i="1"/>
  <c r="M212" i="1"/>
  <c r="K5069" i="1"/>
  <c r="M1643" i="1"/>
  <c r="K5532" i="1"/>
  <c r="M5900" i="1"/>
  <c r="K1637" i="1"/>
  <c r="M6079" i="1"/>
  <c r="K1630" i="1"/>
  <c r="M3423" i="1"/>
  <c r="K5062" i="1"/>
  <c r="M5061" i="1"/>
  <c r="K1618" i="1"/>
  <c r="M5810" i="1"/>
  <c r="K1616" i="1"/>
  <c r="M3683" i="1"/>
  <c r="K572" i="1"/>
  <c r="M4385" i="1"/>
  <c r="K1604" i="1"/>
  <c r="M3182" i="1"/>
  <c r="K1597" i="1"/>
  <c r="M1593" i="1"/>
  <c r="K1589" i="1"/>
  <c r="M1584" i="1"/>
  <c r="K5058" i="1"/>
  <c r="M666" i="1"/>
  <c r="K606" i="1"/>
  <c r="M1573" i="1"/>
  <c r="M2165" i="1"/>
  <c r="K3465" i="1"/>
  <c r="M2158" i="1"/>
  <c r="K2155" i="1"/>
  <c r="M6265" i="1"/>
  <c r="K2153" i="1"/>
  <c r="M2148" i="1"/>
  <c r="M4122" i="1"/>
  <c r="M2133" i="1"/>
  <c r="M2124" i="1"/>
  <c r="M5556" i="1"/>
  <c r="M4445" i="1"/>
  <c r="M2097" i="1"/>
  <c r="M5154" i="1"/>
  <c r="M629" i="1"/>
  <c r="M623" i="1"/>
  <c r="M2060" i="1"/>
  <c r="M2051" i="1"/>
  <c r="M3453" i="1"/>
  <c r="M3768" i="1"/>
  <c r="M5692" i="1"/>
  <c r="M2034" i="1"/>
  <c r="M5543" i="1"/>
  <c r="M2028" i="1"/>
  <c r="M4691" i="1"/>
  <c r="M2007" i="1"/>
  <c r="M6263" i="1"/>
  <c r="M3752" i="1"/>
  <c r="M1998" i="1"/>
  <c r="M1993" i="1"/>
  <c r="M1984" i="1"/>
  <c r="M5297" i="1"/>
  <c r="M3282" i="1"/>
  <c r="M4833" i="1"/>
  <c r="K2168" i="1"/>
  <c r="M3468" i="1"/>
  <c r="K2164" i="1"/>
  <c r="M313" i="1"/>
  <c r="K2154" i="1"/>
  <c r="M5161" i="1"/>
  <c r="K2152" i="1"/>
  <c r="M5934" i="1"/>
  <c r="K3464" i="1"/>
  <c r="M2139" i="1"/>
  <c r="K4119" i="1"/>
  <c r="M3212" i="1"/>
  <c r="K2129" i="1"/>
  <c r="M2123" i="1"/>
  <c r="K3773" i="1"/>
  <c r="M4116" i="1"/>
  <c r="K690" i="1"/>
  <c r="M2106" i="1"/>
  <c r="K307" i="1"/>
  <c r="M2096" i="1"/>
  <c r="K2091" i="1"/>
  <c r="M5694" i="1"/>
  <c r="K2081" i="1"/>
  <c r="M2074" i="1"/>
  <c r="K2071" i="1"/>
  <c r="M2066" i="1"/>
  <c r="K303" i="1"/>
  <c r="M2059" i="1"/>
  <c r="K5932" i="1"/>
  <c r="M2050" i="1"/>
  <c r="K4442" i="1"/>
  <c r="M5152" i="1"/>
  <c r="K2042" i="1"/>
  <c r="M2037" i="1"/>
  <c r="K5555" i="1"/>
  <c r="M4695" i="1"/>
  <c r="K5150" i="1"/>
  <c r="M2033" i="1"/>
  <c r="K4693" i="1"/>
  <c r="M5690" i="1"/>
  <c r="K3761" i="1"/>
  <c r="M2027" i="1"/>
  <c r="K5148" i="1"/>
  <c r="M2016" i="1"/>
  <c r="K3208" i="1"/>
  <c r="M3759" i="1"/>
  <c r="K5145" i="1"/>
  <c r="M4688" i="1"/>
  <c r="K294" i="1"/>
  <c r="M3440" i="1"/>
  <c r="K6313" i="1"/>
  <c r="M1997" i="1"/>
  <c r="K4110" i="1"/>
  <c r="M1992" i="1"/>
  <c r="K287" i="1"/>
  <c r="M1983" i="1"/>
  <c r="K1982" i="1"/>
  <c r="M4837" i="1"/>
  <c r="K1978" i="1"/>
  <c r="M5537" i="1"/>
  <c r="K1974" i="1"/>
  <c r="M3124" i="1"/>
  <c r="K1967" i="1"/>
  <c r="M1962" i="1"/>
  <c r="K6259" i="1"/>
  <c r="M3201" i="1"/>
  <c r="K1961" i="1"/>
  <c r="M5137" i="1"/>
  <c r="K1951" i="1"/>
  <c r="M4683" i="1"/>
  <c r="K1943" i="1"/>
  <c r="M4430" i="1"/>
  <c r="K1934" i="1"/>
  <c r="M281" i="1"/>
  <c r="K1928" i="1"/>
  <c r="M5536" i="1"/>
  <c r="K1920" i="1"/>
  <c r="M1913" i="1"/>
  <c r="K3279" i="1"/>
  <c r="M1907" i="1"/>
  <c r="K1906" i="1"/>
  <c r="M1904" i="1"/>
  <c r="K1901" i="1"/>
  <c r="M1896" i="1"/>
  <c r="K4421" i="1"/>
  <c r="M3276" i="1"/>
  <c r="K4420" i="1"/>
  <c r="M3033" i="1"/>
  <c r="K5679" i="1"/>
  <c r="M6258" i="1"/>
  <c r="K1878" i="1"/>
  <c r="M1873" i="1"/>
  <c r="K6256" i="1"/>
  <c r="M579" i="1"/>
  <c r="K1862" i="1"/>
  <c r="M272" i="1"/>
  <c r="K1858" i="1"/>
  <c r="M1853" i="1"/>
  <c r="K1848" i="1"/>
  <c r="M1846" i="1"/>
  <c r="K1845" i="1"/>
  <c r="M1839" i="1"/>
  <c r="K6252" i="1"/>
  <c r="M5120" i="1"/>
  <c r="K5117" i="1"/>
  <c r="M1823" i="1"/>
  <c r="K4412" i="1"/>
  <c r="M268" i="1"/>
  <c r="K5534" i="1"/>
  <c r="M1812" i="1"/>
  <c r="K4409" i="1"/>
  <c r="M261" i="1"/>
  <c r="K259" i="1"/>
  <c r="M3432" i="1"/>
  <c r="K1800" i="1"/>
  <c r="M4855" i="1"/>
  <c r="K1792" i="1"/>
  <c r="M1789" i="1"/>
  <c r="K6316" i="1"/>
  <c r="M5107" i="1"/>
  <c r="K3192" i="1"/>
  <c r="M1778" i="1"/>
  <c r="K1773" i="1"/>
  <c r="M6080" i="1"/>
  <c r="K247" i="1"/>
  <c r="M4854" i="1"/>
  <c r="K4250" i="1"/>
  <c r="M1761" i="1"/>
  <c r="K5390" i="1"/>
  <c r="M1753" i="1"/>
  <c r="K242" i="1"/>
  <c r="M5096" i="1"/>
  <c r="K619" i="1"/>
  <c r="M1738" i="1"/>
  <c r="K4560" i="1"/>
  <c r="M1735" i="1"/>
  <c r="K4401" i="1"/>
  <c r="M3722" i="1"/>
  <c r="K3720" i="1"/>
  <c r="M3716" i="1"/>
  <c r="K3714" i="1"/>
  <c r="M3711" i="1"/>
  <c r="K1727" i="1"/>
  <c r="M1720" i="1"/>
  <c r="K1717" i="1"/>
  <c r="M232" i="1"/>
  <c r="K3704" i="1"/>
  <c r="M1711" i="1"/>
  <c r="K3186" i="1"/>
  <c r="M1704" i="1"/>
  <c r="K1699" i="1"/>
  <c r="M3698" i="1"/>
  <c r="K1691" i="1"/>
  <c r="M1687" i="1"/>
  <c r="K1683" i="1"/>
  <c r="M3694" i="1"/>
  <c r="K6123" i="1"/>
  <c r="M1670" i="1"/>
  <c r="K1667" i="1"/>
  <c r="M1664" i="1"/>
  <c r="K5072" i="1"/>
  <c r="M1656" i="1"/>
  <c r="K217" i="1"/>
  <c r="M6166" i="1"/>
  <c r="K6249" i="1"/>
  <c r="M5903" i="1"/>
  <c r="K1642" i="1"/>
  <c r="M4082" i="1"/>
  <c r="K5064" i="1"/>
  <c r="M4078" i="1"/>
  <c r="K1632" i="1"/>
  <c r="M206" i="1"/>
  <c r="K6078" i="1"/>
  <c r="M1619" i="1"/>
  <c r="K5669" i="1"/>
  <c r="M3184" i="1"/>
  <c r="K1617" i="1"/>
  <c r="M1612" i="1"/>
  <c r="K1608" i="1"/>
  <c r="M4076" i="1"/>
  <c r="K200" i="1"/>
  <c r="M4073" i="1"/>
  <c r="K1600" i="1"/>
  <c r="M3117" i="1"/>
  <c r="K1592" i="1"/>
  <c r="M3116" i="1"/>
  <c r="K658" i="1"/>
  <c r="M1581" i="1"/>
  <c r="K4381" i="1"/>
  <c r="M1575" i="1"/>
  <c r="K1572" i="1"/>
  <c r="M1567" i="1"/>
  <c r="K5052" i="1"/>
  <c r="M5530" i="1"/>
  <c r="K1558" i="1"/>
  <c r="M3940" i="1"/>
  <c r="K5664" i="1"/>
  <c r="M757" i="1"/>
  <c r="K194" i="1"/>
  <c r="M5047" i="1"/>
  <c r="K5528" i="1"/>
  <c r="M1541" i="1"/>
  <c r="K5776" i="1"/>
  <c r="M5895" i="1"/>
  <c r="K5894" i="1"/>
  <c r="M4376" i="1"/>
  <c r="K6120" i="1"/>
  <c r="M189" i="1"/>
  <c r="K1522" i="1"/>
  <c r="M1519" i="1"/>
  <c r="K3673" i="1"/>
  <c r="M188" i="1"/>
  <c r="M2462" i="1"/>
  <c r="K3133" i="1"/>
  <c r="M5210" i="1"/>
  <c r="K364" i="1"/>
  <c r="M363" i="1"/>
  <c r="K2448" i="1"/>
  <c r="M2446" i="1"/>
  <c r="K591" i="1"/>
  <c r="M4156" i="1"/>
  <c r="K5206" i="1"/>
  <c r="M5398" i="1"/>
  <c r="K2434" i="1"/>
  <c r="M2425" i="1"/>
  <c r="K4718" i="1"/>
  <c r="M2419" i="1"/>
  <c r="K2415" i="1"/>
  <c r="M356" i="1"/>
  <c r="K3487" i="1"/>
  <c r="M3484" i="1"/>
  <c r="K2407" i="1"/>
  <c r="M3305" i="1"/>
  <c r="K4715" i="1"/>
  <c r="M6279" i="1"/>
  <c r="K2397" i="1"/>
  <c r="M5204" i="1"/>
  <c r="K2394" i="1"/>
  <c r="M4148" i="1"/>
  <c r="K5951" i="1"/>
  <c r="M349" i="1"/>
  <c r="K652" i="1"/>
  <c r="M4267" i="1"/>
  <c r="K2373" i="1"/>
  <c r="M2363" i="1"/>
  <c r="K4484" i="1"/>
  <c r="M4599" i="1"/>
  <c r="K346" i="1"/>
  <c r="M2352" i="1"/>
  <c r="K2349" i="1"/>
  <c r="M5194" i="1"/>
  <c r="K5189" i="1"/>
  <c r="M2341" i="1"/>
  <c r="K2338" i="1"/>
  <c r="M3479" i="1"/>
  <c r="K6226" i="1"/>
  <c r="M2329" i="1"/>
  <c r="K2326" i="1"/>
  <c r="M2321" i="1"/>
  <c r="K3949" i="1"/>
  <c r="M5183" i="1"/>
  <c r="K3299" i="1"/>
  <c r="M3478" i="1"/>
  <c r="K3295" i="1"/>
  <c r="M2305" i="1"/>
  <c r="K3293" i="1"/>
  <c r="M4476" i="1"/>
  <c r="K3788" i="1"/>
  <c r="M2296" i="1"/>
  <c r="K2293" i="1"/>
  <c r="M3784" i="1"/>
  <c r="K2288" i="1"/>
  <c r="M744" i="1"/>
  <c r="K2280" i="1"/>
  <c r="M4465" i="1"/>
  <c r="K330" i="1"/>
  <c r="M2268" i="1"/>
  <c r="K568" i="1"/>
  <c r="M326" i="1"/>
  <c r="K4265" i="1"/>
  <c r="M5174" i="1"/>
  <c r="K501" i="1"/>
  <c r="M5790" i="1"/>
  <c r="K5788" i="1"/>
  <c r="M2250" i="1"/>
  <c r="K709" i="1"/>
  <c r="M323" i="1"/>
  <c r="K4709" i="1"/>
  <c r="M2239" i="1"/>
  <c r="K2236" i="1"/>
  <c r="M5941" i="1"/>
  <c r="K4264" i="1"/>
  <c r="M6088" i="1"/>
  <c r="K5395" i="1"/>
  <c r="M6268" i="1"/>
  <c r="K5562" i="1"/>
  <c r="M651" i="1"/>
  <c r="K2212" i="1"/>
  <c r="M2206" i="1"/>
  <c r="K2202" i="1"/>
  <c r="M2197" i="1"/>
  <c r="K4707" i="1"/>
  <c r="M2194" i="1"/>
  <c r="K5168" i="1"/>
  <c r="M2185" i="1"/>
  <c r="K3586" i="1"/>
  <c r="M694" i="1"/>
  <c r="K3471" i="1"/>
  <c r="M3060" i="1"/>
  <c r="K3057" i="1"/>
  <c r="M5165" i="1"/>
  <c r="K2174" i="1"/>
  <c r="M5164" i="1"/>
  <c r="K2167" i="1"/>
  <c r="M3215" i="1"/>
  <c r="K2162" i="1"/>
  <c r="M4211" i="1"/>
  <c r="K4698" i="1"/>
  <c r="M2151" i="1"/>
  <c r="K5611" i="1"/>
  <c r="M3463" i="1"/>
  <c r="K2141" i="1"/>
  <c r="M2136" i="1"/>
  <c r="K3287" i="1"/>
  <c r="M5159" i="1"/>
  <c r="K2126" i="1"/>
  <c r="M2120" i="1"/>
  <c r="K2116" i="1"/>
  <c r="M3210" i="1"/>
  <c r="K5485" i="1"/>
  <c r="M2102" i="1"/>
  <c r="K305" i="1"/>
  <c r="M2090" i="1"/>
  <c r="K2088" i="1"/>
  <c r="M2080" i="1"/>
  <c r="K5153" i="1"/>
  <c r="M3460" i="1"/>
  <c r="K625" i="1"/>
  <c r="M2063" i="1"/>
  <c r="K3457" i="1"/>
  <c r="M2056" i="1"/>
  <c r="K2054" i="1"/>
  <c r="M2047" i="1"/>
  <c r="K300" i="1"/>
  <c r="M3772" i="1"/>
  <c r="K3770" i="1"/>
  <c r="M5554" i="1"/>
  <c r="K3450" i="1"/>
  <c r="M3449" i="1"/>
  <c r="K5691" i="1"/>
  <c r="M3763" i="1"/>
  <c r="K3284" i="1"/>
  <c r="M2030" i="1"/>
  <c r="K5149" i="1"/>
  <c r="M5689" i="1"/>
  <c r="K2020" i="1"/>
  <c r="M2012" i="1"/>
  <c r="K4690" i="1"/>
  <c r="M6203" i="1"/>
  <c r="K3757" i="1"/>
  <c r="M2002" i="1"/>
  <c r="K4686" i="1"/>
  <c r="M292" i="1"/>
  <c r="K5541" i="1"/>
  <c r="M4435" i="1"/>
  <c r="K5144" i="1"/>
  <c r="M1989" i="1"/>
  <c r="K5142" i="1"/>
  <c r="M4108" i="1"/>
  <c r="K5141" i="1"/>
  <c r="M1977" i="1"/>
  <c r="K5926" i="1"/>
  <c r="M4106" i="1"/>
  <c r="K5813" i="1"/>
  <c r="M1966" i="1"/>
  <c r="K5140" i="1"/>
  <c r="M4433" i="1"/>
  <c r="K5139" i="1"/>
  <c r="K5111" i="1"/>
  <c r="M4839" i="1"/>
  <c r="M2157" i="1"/>
  <c r="M311" i="1"/>
  <c r="M2147" i="1"/>
  <c r="M2138" i="1"/>
  <c r="M3211" i="1"/>
  <c r="M2122" i="1"/>
  <c r="M2112" i="1"/>
  <c r="M2105" i="1"/>
  <c r="M2095" i="1"/>
  <c r="M2085" i="1"/>
  <c r="M628" i="1"/>
  <c r="M622" i="1"/>
  <c r="M2058" i="1"/>
  <c r="M2049" i="1"/>
  <c r="M4439" i="1"/>
  <c r="M3452" i="1"/>
  <c r="M5550" i="1"/>
  <c r="M4694" i="1"/>
  <c r="M2032" i="1"/>
  <c r="M2026" i="1"/>
  <c r="M2015" i="1"/>
  <c r="M3207" i="1"/>
  <c r="M3441" i="1"/>
  <c r="M5686" i="1"/>
  <c r="M4111" i="1"/>
  <c r="M1991" i="1"/>
  <c r="M5929" i="1"/>
  <c r="M1979" i="1"/>
  <c r="M284" i="1"/>
  <c r="M3204" i="1"/>
  <c r="M3747" i="1"/>
  <c r="M5812" i="1"/>
  <c r="M1953" i="1"/>
  <c r="M4682" i="1"/>
  <c r="M1938" i="1"/>
  <c r="M1931" i="1"/>
  <c r="M4425" i="1"/>
  <c r="M4422" i="1"/>
  <c r="M3945" i="1"/>
  <c r="M276" i="1"/>
  <c r="M5134" i="1"/>
  <c r="M1892" i="1"/>
  <c r="M5681" i="1"/>
  <c r="M1882" i="1"/>
  <c r="M1872" i="1"/>
  <c r="M1865" i="1"/>
  <c r="M1859" i="1"/>
  <c r="M1852" i="1"/>
  <c r="M5917" i="1"/>
  <c r="M6333" i="1"/>
  <c r="M1832" i="1"/>
  <c r="M4413" i="1"/>
  <c r="M1814" i="1"/>
  <c r="M1811" i="1"/>
  <c r="M5113" i="1"/>
  <c r="M1804" i="1"/>
  <c r="M3269" i="1"/>
  <c r="M1788" i="1"/>
  <c r="M5106" i="1"/>
  <c r="M1777" i="1"/>
  <c r="M248" i="1"/>
  <c r="M1766" i="1"/>
  <c r="M1760" i="1"/>
  <c r="M3267" i="1"/>
  <c r="M5095" i="1"/>
  <c r="M1737" i="1"/>
  <c r="M5912" i="1"/>
  <c r="M3721" i="1"/>
  <c r="M3715" i="1"/>
  <c r="M3710" i="1"/>
  <c r="M1719" i="1"/>
  <c r="M3705" i="1"/>
  <c r="M1710" i="1"/>
  <c r="M1703" i="1"/>
  <c r="M5670" i="1"/>
  <c r="M1686" i="1"/>
  <c r="M3693" i="1"/>
  <c r="M5079" i="1"/>
  <c r="M218" i="1"/>
  <c r="M1655" i="1"/>
  <c r="M1647" i="1"/>
  <c r="M5067" i="1"/>
  <c r="M4081" i="1"/>
  <c r="M1633" i="1"/>
  <c r="M205" i="1"/>
  <c r="M204" i="1"/>
  <c r="M5811" i="1"/>
  <c r="M1611" i="1"/>
  <c r="M4246" i="1"/>
  <c r="M3583" i="1"/>
  <c r="M1596" i="1"/>
  <c r="M1586" i="1"/>
  <c r="M1580" i="1"/>
  <c r="M1574" i="1"/>
  <c r="M5531" i="1"/>
  <c r="M1560" i="1"/>
  <c r="M6014" i="1"/>
  <c r="M740" i="1"/>
  <c r="M1544" i="1"/>
  <c r="M5898" i="1"/>
  <c r="M5044" i="1"/>
  <c r="M1528" i="1"/>
  <c r="M5043" i="1"/>
  <c r="M1518" i="1"/>
  <c r="M1510" i="1"/>
  <c r="M5962" i="1"/>
  <c r="K2585" i="1"/>
  <c r="M4501" i="1"/>
  <c r="K388" i="1"/>
  <c r="M5412" i="1"/>
  <c r="K3521" i="1"/>
  <c r="M5409" i="1"/>
  <c r="K2570" i="1"/>
  <c r="M2567" i="1"/>
  <c r="K2566" i="1"/>
  <c r="M2560" i="1"/>
  <c r="K385" i="1"/>
  <c r="M2551" i="1"/>
  <c r="K2548" i="1"/>
  <c r="M6135" i="1"/>
  <c r="K5707" i="1"/>
  <c r="M2536" i="1"/>
  <c r="K575" i="1"/>
  <c r="M6134" i="1"/>
  <c r="K2525" i="1"/>
  <c r="M4722" i="1"/>
  <c r="K3805" i="1"/>
  <c r="M2508" i="1"/>
  <c r="K3319" i="1"/>
  <c r="M5214" i="1"/>
  <c r="K3035" i="1"/>
  <c r="M2499" i="1"/>
  <c r="K3497" i="1"/>
  <c r="M5797" i="1"/>
  <c r="K3801" i="1"/>
  <c r="M3226" i="1"/>
  <c r="K4161" i="1"/>
  <c r="M2482" i="1"/>
  <c r="K2478" i="1"/>
  <c r="M3225" i="1"/>
  <c r="K4159" i="1"/>
  <c r="M4719" i="1"/>
  <c r="K367" i="1"/>
  <c r="M639" i="1"/>
  <c r="K4844" i="1"/>
  <c r="M3308" i="1"/>
  <c r="K610" i="1"/>
  <c r="M2450" i="1"/>
  <c r="K763" i="1"/>
  <c r="M2445" i="1"/>
  <c r="K6369" i="1"/>
  <c r="M4155" i="1"/>
  <c r="K3306" i="1"/>
  <c r="M2436" i="1"/>
  <c r="K2433" i="1"/>
  <c r="M359" i="1"/>
  <c r="K2423" i="1"/>
  <c r="M2418" i="1"/>
  <c r="K6285" i="1"/>
  <c r="M2411" i="1"/>
  <c r="K6172" i="1"/>
  <c r="M2408" i="1"/>
  <c r="K2406" i="1"/>
  <c r="M4716" i="1"/>
  <c r="K2401" i="1"/>
  <c r="M4149" i="1"/>
  <c r="K2396" i="1"/>
  <c r="M4485" i="1"/>
  <c r="K3795" i="1"/>
  <c r="M4711" i="1"/>
  <c r="K5703" i="1"/>
  <c r="M2388" i="1"/>
  <c r="K2386" i="1"/>
  <c r="M2376" i="1"/>
  <c r="K2372" i="1"/>
  <c r="M582" i="1"/>
  <c r="K4483" i="1"/>
  <c r="M4598" i="1"/>
  <c r="K6273" i="1"/>
  <c r="M5201" i="1"/>
  <c r="K2348" i="1"/>
  <c r="M5193" i="1"/>
  <c r="K5188" i="1"/>
  <c r="M2340" i="1"/>
  <c r="K344" i="1"/>
  <c r="M573" i="1"/>
  <c r="K3790" i="1"/>
  <c r="M5566" i="1"/>
  <c r="K341" i="1"/>
  <c r="M2320" i="1"/>
  <c r="K2317" i="1"/>
  <c r="M2312" i="1"/>
  <c r="K339" i="1"/>
  <c r="M3220" i="1"/>
  <c r="K2307" i="1"/>
  <c r="M2304" i="1"/>
  <c r="K4479" i="1"/>
  <c r="M636" i="1"/>
  <c r="K3787" i="1"/>
  <c r="M2295" i="1"/>
  <c r="K2292" i="1"/>
  <c r="M3783" i="1"/>
  <c r="K2287" i="1"/>
  <c r="M669" i="1"/>
  <c r="K5179" i="1"/>
  <c r="M2277" i="1"/>
  <c r="K5178" i="1"/>
  <c r="M5944" i="1"/>
  <c r="K328" i="1"/>
  <c r="M2264" i="1"/>
  <c r="K2261" i="1"/>
  <c r="M2257" i="1"/>
  <c r="K5597" i="1"/>
  <c r="M5789" i="1"/>
  <c r="K5172" i="1"/>
  <c r="M2249" i="1"/>
  <c r="K3128" i="1"/>
  <c r="M2244" i="1"/>
  <c r="K2242" i="1"/>
  <c r="M5697" i="1"/>
  <c r="K6170" i="1"/>
  <c r="M2228" i="1"/>
  <c r="K320" i="1"/>
  <c r="M5939" i="1"/>
  <c r="K5394" i="1"/>
  <c r="M319" i="1"/>
  <c r="K6350" i="1"/>
  <c r="M700" i="1"/>
  <c r="K5559" i="1"/>
  <c r="M4130" i="1"/>
  <c r="K773" i="1"/>
  <c r="M315" i="1"/>
  <c r="K4706" i="1"/>
  <c r="M2193" i="1"/>
  <c r="K3472" i="1"/>
  <c r="M2184" i="1"/>
  <c r="K4704" i="1"/>
  <c r="M4129" i="1"/>
  <c r="K5826" i="1"/>
  <c r="M4291" i="1"/>
  <c r="K4290" i="1"/>
  <c r="M2178" i="1"/>
  <c r="K2173" i="1"/>
  <c r="M5936" i="1"/>
  <c r="K4700" i="1"/>
  <c r="M4450" i="1"/>
  <c r="K2161" i="1"/>
  <c r="M312" i="1"/>
  <c r="K4697" i="1"/>
  <c r="M505" i="1"/>
  <c r="K2149" i="1"/>
  <c r="M2144" i="1"/>
  <c r="K4124" i="1"/>
  <c r="M2135" i="1"/>
  <c r="K3213" i="1"/>
  <c r="M5393" i="1"/>
  <c r="K3774" i="1"/>
  <c r="M2119" i="1"/>
  <c r="K2115" i="1"/>
  <c r="M2109" i="1"/>
  <c r="K3081" i="1"/>
  <c r="M2101" i="1"/>
  <c r="K5933" i="1"/>
  <c r="M6131" i="1"/>
  <c r="K2087" i="1"/>
  <c r="M3461" i="1"/>
  <c r="K5693" i="1"/>
  <c r="M304" i="1"/>
  <c r="M2062" i="1"/>
  <c r="K3456" i="1"/>
  <c r="M4444" i="1"/>
  <c r="K4443" i="1"/>
  <c r="M4441" i="1"/>
  <c r="K2044" i="1"/>
  <c r="M4859" i="1"/>
  <c r="K3769" i="1"/>
  <c r="M5553" i="1"/>
  <c r="K6335" i="1"/>
  <c r="M3448" i="1"/>
  <c r="K4113" i="1"/>
  <c r="M3446" i="1"/>
  <c r="K4692" i="1"/>
  <c r="M3445" i="1"/>
  <c r="K297" i="1"/>
  <c r="M5147" i="1"/>
  <c r="K2019" i="1"/>
  <c r="M6128" i="1"/>
  <c r="K2010" i="1"/>
  <c r="M2004" i="1"/>
  <c r="K5688" i="1"/>
  <c r="M3755" i="1"/>
  <c r="K3754" i="1"/>
  <c r="M4437" i="1"/>
  <c r="K4255" i="1"/>
  <c r="M6262" i="1"/>
  <c r="K6017" i="1"/>
  <c r="M1988" i="1"/>
  <c r="K1985" i="1"/>
  <c r="M4107" i="1"/>
  <c r="M3052" i="1"/>
  <c r="K1956" i="1"/>
  <c r="M1950" i="1"/>
  <c r="K1948" i="1"/>
  <c r="M1942" i="1"/>
  <c r="K1941" i="1"/>
  <c r="M4103" i="1"/>
  <c r="K520" i="1"/>
  <c r="M1927" i="1"/>
  <c r="K4101" i="1"/>
  <c r="M1919" i="1"/>
  <c r="K1916" i="1"/>
  <c r="M3278" i="1"/>
  <c r="K5684" i="1"/>
  <c r="M4856" i="1"/>
  <c r="K6083" i="1"/>
  <c r="M1900" i="1"/>
  <c r="K660" i="1"/>
  <c r="M3742" i="1"/>
  <c r="K5682" i="1"/>
  <c r="M1890" i="1"/>
  <c r="K5133" i="1"/>
  <c r="M3739" i="1"/>
  <c r="K1883" i="1"/>
  <c r="M5129" i="1"/>
  <c r="K5128" i="1"/>
  <c r="M4675" i="1"/>
  <c r="K1868" i="1"/>
  <c r="M1861" i="1"/>
  <c r="K4094" i="1"/>
  <c r="M1857" i="1"/>
  <c r="K1855" i="1"/>
  <c r="M4417" i="1"/>
  <c r="K1847" i="1"/>
  <c r="M1844" i="1"/>
  <c r="K1842" i="1"/>
  <c r="M1837" i="1"/>
  <c r="K1835" i="1"/>
  <c r="M1830" i="1"/>
  <c r="K5116" i="1"/>
  <c r="M1820" i="1"/>
  <c r="K5482" i="1"/>
  <c r="M1813" i="1"/>
  <c r="K3273" i="1"/>
  <c r="M3271" i="1"/>
  <c r="K4408" i="1"/>
  <c r="M3193" i="1"/>
  <c r="K4831" i="1"/>
  <c r="M257" i="1"/>
  <c r="K6082" i="1"/>
  <c r="M255" i="1"/>
  <c r="K5913" i="1"/>
  <c r="M253" i="1"/>
  <c r="M3726" i="1"/>
  <c r="K5778" i="1"/>
  <c r="M1772" i="1"/>
  <c r="K528" i="1"/>
  <c r="M4403" i="1"/>
  <c r="K4285" i="1"/>
  <c r="M5391" i="1"/>
  <c r="K1763" i="1"/>
  <c r="M3190" i="1"/>
  <c r="K1756" i="1"/>
  <c r="M3122" i="1"/>
  <c r="K5100" i="1"/>
  <c r="M1745" i="1"/>
  <c r="K5675" i="1"/>
  <c r="M5389" i="1"/>
  <c r="K5293" i="1"/>
  <c r="M5388" i="1"/>
  <c r="K237" i="1"/>
  <c r="M3188" i="1"/>
  <c r="K3718" i="1"/>
  <c r="M3713" i="1"/>
  <c r="K3712" i="1"/>
  <c r="M1726" i="1"/>
  <c r="K1723" i="1"/>
  <c r="M1716" i="1"/>
  <c r="K3707" i="1"/>
  <c r="M229" i="1"/>
  <c r="K3701" i="1"/>
  <c r="M5084" i="1"/>
  <c r="K4393" i="1"/>
  <c r="M1698" i="1"/>
  <c r="K5082" i="1"/>
  <c r="M1690" i="1"/>
  <c r="K1689" i="1"/>
  <c r="M3696" i="1"/>
  <c r="K3185" i="1"/>
  <c r="M1678" i="1"/>
  <c r="K1674" i="1"/>
  <c r="M5078" i="1"/>
  <c r="K1665" i="1"/>
  <c r="M5071" i="1"/>
  <c r="K1659" i="1"/>
  <c r="M216" i="1"/>
  <c r="K1649" i="1"/>
  <c r="M5905" i="1"/>
  <c r="K1645" i="1"/>
  <c r="M1641" i="1"/>
  <c r="K3691" i="1"/>
  <c r="M4248" i="1"/>
  <c r="K210" i="1"/>
  <c r="M1631" i="1"/>
  <c r="K5387" i="1"/>
  <c r="M1626" i="1"/>
  <c r="K1624" i="1"/>
  <c r="M5668" i="1"/>
  <c r="K3689" i="1"/>
  <c r="M650" i="1"/>
  <c r="K1615" i="1"/>
  <c r="M3682" i="1"/>
  <c r="K3421" i="1"/>
  <c r="M4075" i="1"/>
  <c r="K1603" i="1"/>
  <c r="M3181" i="1"/>
  <c r="K3420" i="1"/>
  <c r="M1591" i="1"/>
  <c r="K4384" i="1"/>
  <c r="M5060" i="1"/>
  <c r="K5057" i="1"/>
  <c r="M5054" i="1"/>
  <c r="K3115" i="1"/>
  <c r="M1571" i="1"/>
  <c r="K3678" i="1"/>
  <c r="M3676" i="1"/>
  <c r="K5051" i="1"/>
  <c r="M1557" i="1"/>
  <c r="K1553" i="1"/>
  <c r="M749" i="1"/>
  <c r="K6200" i="1"/>
  <c r="M727" i="1"/>
  <c r="K1545" i="1"/>
  <c r="M1542" i="1"/>
  <c r="K6121" i="1"/>
  <c r="M5897" i="1"/>
  <c r="K5775" i="1"/>
  <c r="M4062" i="1"/>
  <c r="K4377" i="1"/>
  <c r="M5661" i="1"/>
  <c r="K3674" i="1"/>
  <c r="M4589" i="1"/>
  <c r="K4588" i="1"/>
  <c r="M1517" i="1"/>
  <c r="K1515" i="1"/>
  <c r="M1505" i="1"/>
  <c r="K3264" i="1"/>
  <c r="M4587" i="1"/>
  <c r="K1499" i="1"/>
  <c r="M4240" i="1"/>
  <c r="K6021" i="1"/>
  <c r="M3030" i="1"/>
  <c r="K181" i="1"/>
  <c r="M3026" i="1"/>
  <c r="K511" i="1"/>
  <c r="M1491" i="1"/>
  <c r="K1486" i="1"/>
  <c r="M5891" i="1"/>
  <c r="K5040" i="1"/>
  <c r="M6117" i="1"/>
  <c r="K5036" i="1"/>
  <c r="M4576" i="1"/>
  <c r="K4575" i="1"/>
  <c r="M1464" i="1"/>
  <c r="K1460" i="1"/>
  <c r="M4242" i="1"/>
  <c r="M5292" i="1"/>
  <c r="M182" i="1"/>
  <c r="M3028" i="1"/>
  <c r="M3415" i="1"/>
  <c r="M3670" i="1"/>
  <c r="M1476" i="1"/>
  <c r="M5659" i="1"/>
  <c r="M5035" i="1"/>
  <c r="M4374" i="1"/>
  <c r="M4372" i="1"/>
  <c r="M5026" i="1"/>
  <c r="M1438" i="1"/>
  <c r="M1429" i="1"/>
  <c r="M5021" i="1"/>
  <c r="M1422" i="1"/>
  <c r="M1411" i="1"/>
  <c r="M5280" i="1"/>
  <c r="M1398" i="1"/>
  <c r="M1391" i="1"/>
  <c r="M6112" i="1"/>
  <c r="M1375" i="1"/>
  <c r="M1369" i="1"/>
  <c r="M4366" i="1"/>
  <c r="M3663" i="1"/>
  <c r="K5539" i="1"/>
  <c r="M3126" i="1"/>
  <c r="K285" i="1"/>
  <c r="M1973" i="1"/>
  <c r="K4835" i="1"/>
  <c r="M1965" i="1"/>
  <c r="K4104" i="1"/>
  <c r="M6169" i="1"/>
  <c r="K6016" i="1"/>
  <c r="M1960" i="1"/>
  <c r="K1955" i="1"/>
  <c r="M3200" i="1"/>
  <c r="K1947" i="1"/>
  <c r="M4681" i="1"/>
  <c r="K4432" i="1"/>
  <c r="M3123" i="1"/>
  <c r="K3280" i="1"/>
  <c r="M1926" i="1"/>
  <c r="K4612" i="1"/>
  <c r="M4424" i="1"/>
  <c r="K1915" i="1"/>
  <c r="M1911" i="1"/>
  <c r="K279" i="1"/>
  <c r="M3745" i="1"/>
  <c r="K1905" i="1"/>
  <c r="M3197" i="1"/>
  <c r="K1897" i="1"/>
  <c r="M1895" i="1"/>
  <c r="K3741" i="1"/>
  <c r="M1889" i="1"/>
  <c r="K753" i="1"/>
  <c r="M3275" i="1"/>
  <c r="K6186" i="1"/>
  <c r="M1877" i="1"/>
  <c r="K3736" i="1"/>
  <c r="M5920" i="1"/>
  <c r="K1867" i="1"/>
  <c r="M3194" i="1"/>
  <c r="K5919" i="1"/>
  <c r="M4591" i="1"/>
  <c r="K4590" i="1"/>
  <c r="M4416" i="1"/>
  <c r="K5918" i="1"/>
  <c r="M5916" i="1"/>
  <c r="K776" i="1"/>
  <c r="M1836" i="1"/>
  <c r="K5121" i="1"/>
  <c r="M1829" i="1"/>
  <c r="K6368" i="1"/>
  <c r="M1819" i="1"/>
  <c r="K3729" i="1"/>
  <c r="M5781" i="1"/>
  <c r="K5609" i="1"/>
  <c r="M5608" i="1"/>
  <c r="K4407" i="1"/>
  <c r="M5779" i="1"/>
  <c r="K258" i="1"/>
  <c r="M1799" i="1"/>
  <c r="K1796" i="1"/>
  <c r="M4210" i="1"/>
  <c r="K534" i="1"/>
  <c r="M1786" i="1"/>
  <c r="K5110" i="1"/>
  <c r="M252" i="1"/>
  <c r="K251" i="1"/>
  <c r="M1771" i="1"/>
  <c r="K527" i="1"/>
  <c r="M3431" i="1"/>
  <c r="K246" i="1"/>
  <c r="M3078" i="1"/>
  <c r="K3268" i="1"/>
  <c r="M5101" i="1"/>
  <c r="K5676" i="1"/>
  <c r="M1750" i="1"/>
  <c r="K5099" i="1"/>
  <c r="M1744" i="1"/>
  <c r="K1740" i="1"/>
  <c r="M4209" i="1"/>
  <c r="K3426" i="1"/>
  <c r="M239" i="1"/>
  <c r="K5092" i="1"/>
  <c r="M5673" i="1"/>
  <c r="K3717" i="1"/>
  <c r="M5909" i="1"/>
  <c r="K5908" i="1"/>
  <c r="M1725" i="1"/>
  <c r="K1722" i="1"/>
  <c r="M5282" i="1"/>
  <c r="K233" i="1"/>
  <c r="M3703" i="1"/>
  <c r="K1715" i="1"/>
  <c r="M226" i="1"/>
  <c r="K1706" i="1"/>
  <c r="M1697" i="1"/>
  <c r="K1694" i="1"/>
  <c r="M4672" i="1"/>
  <c r="K1688" i="1"/>
  <c r="M5080" i="1"/>
  <c r="K4391" i="1"/>
  <c r="M6122" i="1"/>
  <c r="K1673" i="1"/>
  <c r="M6217" i="1"/>
  <c r="K5076" i="1"/>
  <c r="M6216" i="1"/>
  <c r="K4387" i="1"/>
  <c r="M215" i="1"/>
  <c r="K214" i="1"/>
  <c r="M3692" i="1"/>
  <c r="K4086" i="1"/>
  <c r="M1640" i="1"/>
  <c r="K4083" i="1"/>
  <c r="M1638" i="1"/>
  <c r="K1635" i="1"/>
  <c r="M208" i="1"/>
  <c r="K1629" i="1"/>
  <c r="M1625" i="1"/>
  <c r="K1623" i="1"/>
  <c r="M3690" i="1"/>
  <c r="K3688" i="1"/>
  <c r="M202" i="1"/>
  <c r="K3684" i="1"/>
  <c r="M1607" i="1"/>
  <c r="K3681" i="1"/>
  <c r="M3585" i="1"/>
  <c r="K1602" i="1"/>
  <c r="M1599" i="1"/>
  <c r="K199" i="1"/>
  <c r="M1590" i="1"/>
  <c r="K667" i="1"/>
  <c r="M5059" i="1"/>
  <c r="K5056" i="1"/>
  <c r="M5053" i="1"/>
  <c r="K1578" i="1"/>
  <c r="M1570" i="1"/>
  <c r="K6247" i="1"/>
  <c r="M3114" i="1"/>
  <c r="K3941" i="1"/>
  <c r="M1556" i="1"/>
  <c r="K1552" i="1"/>
  <c r="M6201" i="1"/>
  <c r="K748" i="1"/>
  <c r="M193" i="1"/>
  <c r="K5050" i="1"/>
  <c r="M4066" i="1"/>
  <c r="K4064" i="1"/>
  <c r="M1539" i="1"/>
  <c r="K5896" i="1"/>
  <c r="M1533" i="1"/>
  <c r="K1530" i="1"/>
  <c r="M6119" i="1"/>
  <c r="K1527" i="1"/>
  <c r="M3046" i="1"/>
  <c r="K657" i="1"/>
  <c r="M1516" i="1"/>
  <c r="K1514" i="1"/>
  <c r="M3417" i="1"/>
  <c r="K187" i="1"/>
  <c r="M3263" i="1"/>
  <c r="K1498" i="1"/>
  <c r="M6215" i="1"/>
  <c r="K3031" i="1"/>
  <c r="K4578" i="1"/>
  <c r="K5022" i="1"/>
  <c r="M3180" i="1"/>
  <c r="K4383" i="1"/>
  <c r="M1583" i="1"/>
  <c r="K1582" i="1"/>
  <c r="M607" i="1"/>
  <c r="K1577" i="1"/>
  <c r="M3679" i="1"/>
  <c r="K3677" i="1"/>
  <c r="M1565" i="1"/>
  <c r="K1562" i="1"/>
  <c r="M1555" i="1"/>
  <c r="K1551" i="1"/>
  <c r="M768" i="1"/>
  <c r="K728" i="1"/>
  <c r="M4067" i="1"/>
  <c r="K5049" i="1"/>
  <c r="M5046" i="1"/>
  <c r="K3419" i="1"/>
  <c r="M1538" i="1"/>
  <c r="K4666" i="1"/>
  <c r="M4378" i="1"/>
  <c r="K4061" i="1"/>
  <c r="M4243" i="1"/>
  <c r="K1526" i="1"/>
  <c r="M5606" i="1"/>
  <c r="K4059" i="1"/>
  <c r="M571" i="1"/>
  <c r="K1513" i="1"/>
  <c r="M5527" i="1"/>
  <c r="K3032" i="1"/>
  <c r="M3262" i="1"/>
  <c r="K184" i="1"/>
  <c r="M6243" i="1"/>
  <c r="K5605" i="1"/>
  <c r="M4580" i="1"/>
  <c r="K180" i="1"/>
  <c r="M3024" i="1"/>
  <c r="K1494" i="1"/>
  <c r="M1489" i="1"/>
  <c r="K3023" i="1"/>
  <c r="M1478" i="1"/>
  <c r="K1477" i="1"/>
  <c r="M5038" i="1"/>
  <c r="K3414" i="1"/>
  <c r="M5603" i="1"/>
  <c r="K3669" i="1"/>
  <c r="M1463" i="1"/>
  <c r="K1458" i="1"/>
  <c r="M4373" i="1"/>
  <c r="K1453" i="1"/>
  <c r="M1447" i="1"/>
  <c r="K1446" i="1"/>
  <c r="M1441" i="1"/>
  <c r="K3178" i="1"/>
  <c r="M1433" i="1"/>
  <c r="K4660" i="1"/>
  <c r="M3667" i="1"/>
  <c r="K4371" i="1"/>
  <c r="M5020" i="1"/>
  <c r="K170" i="1"/>
  <c r="M1419" i="1"/>
  <c r="K1415" i="1"/>
  <c r="M6376" i="1"/>
  <c r="K3408" i="1"/>
  <c r="M3926" i="1"/>
  <c r="K5306" i="1"/>
  <c r="M1396" i="1"/>
  <c r="K1395" i="1"/>
  <c r="M165" i="1"/>
  <c r="K5774" i="1"/>
  <c r="M160" i="1"/>
  <c r="K1379" i="1"/>
  <c r="M6160" i="1"/>
  <c r="K5654" i="1"/>
  <c r="M6158" i="1"/>
  <c r="K4653" i="1"/>
  <c r="M1360" i="1"/>
  <c r="K723" i="1"/>
  <c r="M5653" i="1"/>
  <c r="K5652" i="1"/>
  <c r="M1347" i="1"/>
  <c r="K4652" i="1"/>
  <c r="M646" i="1"/>
  <c r="K4359" i="1"/>
  <c r="M155" i="1"/>
  <c r="K4650" i="1"/>
  <c r="M154" i="1"/>
  <c r="K5010" i="1"/>
  <c r="M4051" i="1"/>
  <c r="K4282" i="1"/>
  <c r="M1319" i="1"/>
  <c r="K4999" i="1"/>
  <c r="M4044" i="1"/>
  <c r="K3658" i="1"/>
  <c r="M1312" i="1"/>
  <c r="K1309" i="1"/>
  <c r="M1307" i="1"/>
  <c r="K6147" i="1"/>
  <c r="M142" i="1"/>
  <c r="K3403" i="1"/>
  <c r="M3076" i="1"/>
  <c r="K1299" i="1"/>
  <c r="M3171" i="1"/>
  <c r="K5877" i="1"/>
  <c r="M3656" i="1"/>
  <c r="K5876" i="1"/>
  <c r="M5875" i="1"/>
  <c r="K3397" i="1"/>
  <c r="M1278" i="1"/>
  <c r="K5290" i="1"/>
  <c r="M1275" i="1"/>
  <c r="K1272" i="1"/>
  <c r="M3581" i="1"/>
  <c r="K125" i="1"/>
  <c r="M3166" i="1"/>
  <c r="K4233" i="1"/>
  <c r="M1261" i="1"/>
  <c r="K5872" i="1"/>
  <c r="M6365" i="1"/>
  <c r="K1254" i="1"/>
  <c r="M116" i="1"/>
  <c r="K1246" i="1"/>
  <c r="M1242" i="1"/>
  <c r="K1240" i="1"/>
  <c r="M113" i="1"/>
  <c r="K4975" i="1"/>
  <c r="M5759" i="1"/>
  <c r="K110" i="1"/>
  <c r="M4974" i="1"/>
  <c r="K1224" i="1"/>
  <c r="M1217" i="1"/>
  <c r="K1215" i="1"/>
  <c r="M5518" i="1"/>
  <c r="K1208" i="1"/>
  <c r="M4029" i="1"/>
  <c r="K529" i="1"/>
  <c r="M5516" i="1"/>
  <c r="K1199" i="1"/>
  <c r="M1195" i="1"/>
  <c r="K1193" i="1"/>
  <c r="M3935" i="1"/>
  <c r="K1182" i="1"/>
  <c r="M6373" i="1"/>
  <c r="K5513" i="1"/>
  <c r="M4961" i="1"/>
  <c r="K6197" i="1"/>
  <c r="M4953" i="1"/>
  <c r="K4953" i="1"/>
  <c r="M5540" i="1"/>
  <c r="K1996" i="1"/>
  <c r="M1994" i="1"/>
  <c r="K734" i="1"/>
  <c r="M3751" i="1"/>
  <c r="K4109" i="1"/>
  <c r="M4254" i="1"/>
  <c r="K5296" i="1"/>
  <c r="M5538" i="1"/>
  <c r="K4434" i="1"/>
  <c r="M4834" i="1"/>
  <c r="K1969" i="1"/>
  <c r="M1964" i="1"/>
  <c r="K775" i="1"/>
  <c r="M3203" i="1"/>
  <c r="K3079" i="1"/>
  <c r="M5138" i="1"/>
  <c r="K3438" i="1"/>
  <c r="M4685" i="1"/>
  <c r="K1945" i="1"/>
  <c r="M4431" i="1"/>
  <c r="K1936" i="1"/>
  <c r="M1932" i="1"/>
  <c r="K1930" i="1"/>
  <c r="M6222" i="1"/>
  <c r="K1922" i="1"/>
  <c r="M4423" i="1"/>
  <c r="K1912" i="1"/>
  <c r="M5135" i="1"/>
  <c r="K6015" i="1"/>
  <c r="M5295" i="1"/>
  <c r="K1903" i="1"/>
  <c r="M4098" i="1"/>
  <c r="K4096" i="1"/>
  <c r="M3277" i="1"/>
  <c r="K4251" i="1"/>
  <c r="M5131" i="1"/>
  <c r="K1884" i="1"/>
  <c r="M5130" i="1"/>
  <c r="K1880" i="1"/>
  <c r="M1875" i="1"/>
  <c r="K1871" i="1"/>
  <c r="M1866" i="1"/>
  <c r="K1863" i="1"/>
  <c r="M1860" i="1"/>
  <c r="K3733" i="1"/>
  <c r="M4418" i="1"/>
  <c r="K1850" i="1"/>
  <c r="M3732" i="1"/>
  <c r="K3731" i="1"/>
  <c r="M6253" i="1"/>
  <c r="K5678" i="1"/>
  <c r="M1834" i="1"/>
  <c r="K1831" i="1"/>
  <c r="M1825" i="1"/>
  <c r="K270" i="1"/>
  <c r="M1816" i="1"/>
  <c r="K267" i="1"/>
  <c r="M265" i="1"/>
  <c r="K4092" i="1"/>
  <c r="M1809" i="1"/>
  <c r="K1808" i="1"/>
  <c r="M1805" i="1"/>
  <c r="K1802" i="1"/>
  <c r="M1795" i="1"/>
  <c r="K1794" i="1"/>
  <c r="M4406" i="1"/>
  <c r="K254" i="1"/>
  <c r="M1782" i="1"/>
  <c r="K1781" i="1"/>
  <c r="M5103" i="1"/>
  <c r="K1775" i="1"/>
  <c r="M3191" i="1"/>
  <c r="K4404" i="1"/>
  <c r="M1767" i="1"/>
  <c r="K1764" i="1"/>
  <c r="M4284" i="1"/>
  <c r="K1758" i="1"/>
  <c r="M1755" i="1"/>
  <c r="K1751" i="1"/>
  <c r="M1746" i="1"/>
  <c r="K637" i="1"/>
  <c r="M1739" i="1"/>
  <c r="K544" i="1"/>
  <c r="M1736" i="1"/>
  <c r="K1733" i="1"/>
  <c r="M1732" i="1"/>
  <c r="K3189" i="1"/>
  <c r="M5091" i="1"/>
  <c r="K5090" i="1"/>
  <c r="M235" i="1"/>
  <c r="K4399" i="1"/>
  <c r="M5087" i="1"/>
  <c r="K5086" i="1"/>
  <c r="M4394" i="1"/>
  <c r="K5085" i="1"/>
  <c r="M1713" i="1"/>
  <c r="K739" i="1"/>
  <c r="M4392" i="1"/>
  <c r="K1701" i="1"/>
  <c r="M1693" i="1"/>
  <c r="K3048" i="1"/>
  <c r="M3121" i="1"/>
  <c r="K5906" i="1"/>
  <c r="M1680" i="1"/>
  <c r="K4389" i="1"/>
  <c r="M1671" i="1"/>
  <c r="K1668" i="1"/>
  <c r="M5075" i="1"/>
  <c r="K1663" i="1"/>
  <c r="M1658" i="1"/>
  <c r="K1653" i="1"/>
  <c r="M4088" i="1"/>
  <c r="K1646" i="1"/>
  <c r="M5068" i="1"/>
  <c r="K1644" i="1"/>
  <c r="M5901" i="1"/>
  <c r="K4080" i="1"/>
  <c r="M1634" i="1"/>
  <c r="K4668" i="1"/>
  <c r="M5899" i="1"/>
  <c r="K3424" i="1"/>
  <c r="M1621" i="1"/>
  <c r="K203" i="1"/>
  <c r="M3686" i="1"/>
  <c r="K3183" i="1"/>
  <c r="M1613" i="1"/>
  <c r="K1609" i="1"/>
  <c r="M4077" i="1"/>
  <c r="K201" i="1"/>
  <c r="M4074" i="1"/>
  <c r="K3582" i="1"/>
  <c r="M3119" i="1"/>
  <c r="K1594" i="1"/>
  <c r="M4245" i="1"/>
  <c r="K1585" i="1"/>
  <c r="M5055" i="1"/>
  <c r="K1579" i="1"/>
  <c r="M4667" i="1"/>
  <c r="K1353" i="1"/>
  <c r="K1343" i="1"/>
  <c r="K4053" i="1"/>
  <c r="K5522" i="1"/>
  <c r="K1324" i="1"/>
  <c r="K1321" i="1"/>
  <c r="K1317" i="1"/>
  <c r="K4996" i="1"/>
  <c r="K1308" i="1"/>
  <c r="K6029" i="1"/>
  <c r="K1301" i="1"/>
  <c r="K3402" i="1"/>
  <c r="K5383" i="1"/>
  <c r="K133" i="1"/>
  <c r="K1280" i="1"/>
  <c r="K4989" i="1"/>
  <c r="K1271" i="1"/>
  <c r="K3649" i="1"/>
  <c r="K122" i="1"/>
  <c r="K6355" i="1"/>
  <c r="K1251" i="1"/>
  <c r="K4979" i="1"/>
  <c r="K6374" i="1"/>
  <c r="K4611" i="1"/>
  <c r="K1228" i="1"/>
  <c r="K1221" i="1"/>
  <c r="K106" i="1"/>
  <c r="K5517" i="1"/>
  <c r="K4347" i="1"/>
  <c r="K1197" i="1"/>
  <c r="K1190" i="1"/>
  <c r="K1179" i="1"/>
  <c r="K6238" i="1"/>
  <c r="K1167" i="1"/>
  <c r="K4640" i="1"/>
  <c r="K3645" i="1"/>
  <c r="K1156" i="1"/>
  <c r="K1153" i="1"/>
  <c r="K1145" i="1"/>
  <c r="K5643" i="1"/>
  <c r="K5275" i="1"/>
  <c r="K491" i="1"/>
  <c r="K483" i="1"/>
  <c r="K1495" i="1"/>
  <c r="K1485" i="1"/>
  <c r="K5890" i="1"/>
  <c r="K178" i="1"/>
  <c r="K1470" i="1"/>
  <c r="K1459" i="1"/>
  <c r="K1454" i="1"/>
  <c r="K5027" i="1"/>
  <c r="K174" i="1"/>
  <c r="K5658" i="1"/>
  <c r="K171" i="1"/>
  <c r="K1416" i="1"/>
  <c r="K1406" i="1"/>
  <c r="K3925" i="1"/>
  <c r="K5881" i="1"/>
  <c r="K1384" i="1"/>
  <c r="K1380" i="1"/>
  <c r="K6110" i="1"/>
  <c r="K158" i="1"/>
  <c r="K1359" i="1"/>
  <c r="K3661" i="1"/>
  <c r="K5386" i="1"/>
  <c r="K1336" i="1"/>
  <c r="K4651" i="1"/>
  <c r="K5011" i="1"/>
  <c r="K150" i="1"/>
  <c r="M1320" i="1"/>
  <c r="K4049" i="1"/>
  <c r="M4045" i="1"/>
  <c r="K5648" i="1"/>
  <c r="M4357" i="1"/>
  <c r="K146" i="1"/>
  <c r="M3657" i="1"/>
  <c r="K5809" i="1"/>
  <c r="M1303" i="1"/>
  <c r="K1302" i="1"/>
  <c r="M4355" i="1"/>
  <c r="K4990" i="1"/>
  <c r="M5384" i="1"/>
  <c r="K137" i="1"/>
  <c r="M1289" i="1"/>
  <c r="K4645" i="1"/>
  <c r="M1285" i="1"/>
  <c r="K3651" i="1"/>
  <c r="M3396" i="1"/>
  <c r="K4353" i="1"/>
  <c r="M129" i="1"/>
  <c r="K5289" i="1"/>
  <c r="M4036" i="1"/>
  <c r="K126" i="1"/>
  <c r="M3167" i="1"/>
  <c r="K4986" i="1"/>
  <c r="M121" i="1"/>
  <c r="K1259" i="1"/>
  <c r="M118" i="1"/>
  <c r="K1255" i="1"/>
  <c r="M4352" i="1"/>
  <c r="K4982" i="1"/>
  <c r="M4977" i="1"/>
  <c r="K5520" i="1"/>
  <c r="M4351" i="1"/>
  <c r="K4976" i="1"/>
  <c r="M5760" i="1"/>
  <c r="K1230" i="1"/>
  <c r="M4031" i="1"/>
  <c r="K1225" i="1"/>
  <c r="M1218" i="1"/>
  <c r="K4970" i="1"/>
  <c r="M584" i="1"/>
  <c r="K1209" i="1"/>
  <c r="M5286" i="1"/>
  <c r="K735" i="1"/>
  <c r="M3648" i="1"/>
  <c r="K1200" i="1"/>
  <c r="M4964" i="1"/>
  <c r="K6157" i="1"/>
  <c r="M1186" i="1"/>
  <c r="K1183" i="1"/>
  <c r="M1175" i="1"/>
  <c r="K5865" i="1"/>
  <c r="M4017" i="1"/>
  <c r="K1172" i="1"/>
  <c r="M720" i="1"/>
  <c r="K1162" i="1"/>
  <c r="M1160" i="1"/>
  <c r="K6320" i="1"/>
  <c r="M5382" i="1"/>
  <c r="K519" i="1"/>
  <c r="M746" i="1"/>
  <c r="K6195" i="1"/>
  <c r="M4957" i="1"/>
  <c r="K3638" i="1"/>
  <c r="M4954" i="1"/>
  <c r="K3637" i="1"/>
  <c r="M4227" i="1"/>
  <c r="K1134" i="1"/>
  <c r="M1129" i="1"/>
  <c r="K88" i="1"/>
  <c r="M5272" i="1"/>
  <c r="K493" i="1"/>
  <c r="M488" i="1"/>
  <c r="K5262" i="1"/>
  <c r="M1124" i="1"/>
  <c r="K4951" i="1"/>
  <c r="K5604" i="1"/>
  <c r="M3027" i="1"/>
  <c r="K3025" i="1"/>
  <c r="M4057" i="1"/>
  <c r="K1490" i="1"/>
  <c r="M1482" i="1"/>
  <c r="K1479" i="1"/>
  <c r="M1475" i="1"/>
  <c r="K1473" i="1"/>
  <c r="M6011" i="1"/>
  <c r="K3045" i="1"/>
  <c r="M5034" i="1"/>
  <c r="K6346" i="1"/>
  <c r="M3413" i="1"/>
  <c r="K6181" i="1"/>
  <c r="M1450" i="1"/>
  <c r="K4661" i="1"/>
  <c r="M1443" i="1"/>
  <c r="K3668" i="1"/>
  <c r="M5481" i="1"/>
  <c r="K3175" i="1"/>
  <c r="M6315" i="1"/>
  <c r="K6114" i="1"/>
  <c r="M4370" i="1"/>
  <c r="K5885" i="1"/>
  <c r="M4369" i="1"/>
  <c r="K5883" i="1"/>
  <c r="M1410" i="1"/>
  <c r="K3409" i="1"/>
  <c r="M1405" i="1"/>
  <c r="K3005" i="1"/>
  <c r="M4239" i="1"/>
  <c r="K167" i="1"/>
  <c r="M1390" i="1"/>
  <c r="K1386" i="1"/>
  <c r="M3407" i="1"/>
  <c r="K3406" i="1"/>
  <c r="M1374" i="1"/>
  <c r="K4655" i="1"/>
  <c r="M1368" i="1"/>
  <c r="M5015" i="1"/>
  <c r="K1361" i="1"/>
  <c r="M1358" i="1"/>
  <c r="K3662" i="1"/>
  <c r="M1352" i="1"/>
  <c r="M649" i="1"/>
  <c r="M1334" i="1"/>
  <c r="M1328" i="1"/>
  <c r="K5013" i="1"/>
  <c r="M151" i="1"/>
  <c r="M5004" i="1"/>
  <c r="M1316" i="1"/>
  <c r="M1314" i="1"/>
  <c r="M4042" i="1"/>
  <c r="M6241" i="1"/>
  <c r="M1300" i="1"/>
  <c r="M3401" i="1"/>
  <c r="M3170" i="1"/>
  <c r="M132" i="1"/>
  <c r="M1279" i="1"/>
  <c r="M4644" i="1"/>
  <c r="M4037" i="1"/>
  <c r="M762" i="1"/>
  <c r="M5480" i="1"/>
  <c r="M4985" i="1"/>
  <c r="M5870" i="1"/>
  <c r="M4978" i="1"/>
  <c r="M1237" i="1"/>
  <c r="M3924" i="1"/>
  <c r="M1227" i="1"/>
  <c r="M1220" i="1"/>
  <c r="M4349" i="1"/>
  <c r="M1204" i="1"/>
  <c r="M4230" i="1"/>
  <c r="M4025" i="1"/>
  <c r="M1189" i="1"/>
  <c r="M1178" i="1"/>
  <c r="M6237" i="1"/>
  <c r="M6363" i="1"/>
  <c r="M4639" i="1"/>
  <c r="M3644" i="1"/>
  <c r="M3641" i="1"/>
  <c r="M93" i="1"/>
  <c r="M1144" i="1"/>
  <c r="M1138" i="1"/>
  <c r="M1132" i="1"/>
  <c r="M498" i="1"/>
  <c r="M5267" i="1"/>
  <c r="M3632" i="1"/>
  <c r="M6329" i="1"/>
  <c r="M5857" i="1"/>
  <c r="M1119" i="1"/>
  <c r="M3385" i="1"/>
  <c r="K1171" i="1"/>
  <c r="M3395" i="1"/>
  <c r="K699" i="1"/>
  <c r="M4638" i="1"/>
  <c r="K4573" i="1"/>
  <c r="M3393" i="1"/>
  <c r="K518" i="1"/>
  <c r="M94" i="1"/>
  <c r="K4958" i="1"/>
  <c r="M1149" i="1"/>
  <c r="K4956" i="1"/>
  <c r="M6235" i="1"/>
  <c r="K1142" i="1"/>
  <c r="M1136" i="1"/>
  <c r="K3163" i="1"/>
  <c r="M1128" i="1"/>
  <c r="K1126" i="1"/>
  <c r="K1125" i="1"/>
  <c r="K485" i="1"/>
  <c r="K5859" i="1"/>
  <c r="K3933" i="1"/>
  <c r="K5642" i="1"/>
  <c r="K1113" i="1"/>
  <c r="K6009" i="1"/>
  <c r="K1103" i="1"/>
  <c r="K3379" i="1"/>
  <c r="K1093" i="1"/>
  <c r="K5510" i="1"/>
  <c r="K6028" i="1"/>
  <c r="K1080" i="1"/>
  <c r="K4001" i="1"/>
  <c r="K5379" i="1"/>
  <c r="K1062" i="1"/>
  <c r="K4627" i="1"/>
  <c r="K4331" i="1"/>
  <c r="K3043" i="1"/>
  <c r="K5502" i="1"/>
  <c r="K1050" i="1"/>
  <c r="K6231" i="1"/>
  <c r="K1041" i="1"/>
  <c r="K6220" i="1"/>
  <c r="K5493" i="1"/>
  <c r="K55" i="1"/>
  <c r="K1030" i="1"/>
  <c r="K1024" i="1"/>
  <c r="K1018" i="1"/>
  <c r="K1011" i="1"/>
  <c r="K1004" i="1"/>
  <c r="K3623" i="1"/>
  <c r="K3618" i="1"/>
  <c r="K3018" i="1"/>
  <c r="K3986" i="1"/>
  <c r="K5851" i="1"/>
  <c r="K980" i="1"/>
  <c r="K976" i="1"/>
  <c r="K965" i="1"/>
  <c r="K4912" i="1"/>
  <c r="K5842" i="1"/>
  <c r="K3608" i="1"/>
  <c r="K4910" i="1"/>
  <c r="K665" i="1"/>
  <c r="K5835" i="1"/>
  <c r="K3153" i="1"/>
  <c r="K5833" i="1"/>
  <c r="K5765" i="1"/>
  <c r="K3349" i="1"/>
  <c r="K26" i="1"/>
  <c r="K3149" i="1"/>
  <c r="K4895" i="1"/>
  <c r="K886" i="1"/>
  <c r="K878" i="1"/>
  <c r="K6066" i="1"/>
  <c r="K5355" i="1"/>
  <c r="K5346" i="1"/>
  <c r="K6051" i="1"/>
  <c r="K4070" i="1"/>
  <c r="M1568" i="1"/>
  <c r="K4069" i="1"/>
  <c r="M4379" i="1"/>
  <c r="K3047" i="1"/>
  <c r="M1550" i="1"/>
  <c r="K1549" i="1"/>
  <c r="M693" i="1"/>
  <c r="K6199" i="1"/>
  <c r="M6348" i="1"/>
  <c r="K5529" i="1"/>
  <c r="M192" i="1"/>
  <c r="K1540" i="1"/>
  <c r="M1536" i="1"/>
  <c r="K1534" i="1"/>
  <c r="M5893" i="1"/>
  <c r="K3675" i="1"/>
  <c r="M4375" i="1"/>
  <c r="K1524" i="1"/>
  <c r="M1521" i="1"/>
  <c r="K3418" i="1"/>
  <c r="M1512" i="1"/>
  <c r="K1508" i="1"/>
  <c r="M186" i="1"/>
  <c r="K1501" i="1"/>
  <c r="M4586" i="1"/>
  <c r="K4058" i="1"/>
  <c r="M4584" i="1"/>
  <c r="K4581" i="1"/>
  <c r="M4208" i="1"/>
  <c r="K179" i="1"/>
  <c r="M1493" i="1"/>
  <c r="K3259" i="1"/>
  <c r="M6030" i="1"/>
  <c r="K1481" i="1"/>
  <c r="M5889" i="1"/>
  <c r="K1474" i="1"/>
  <c r="M1471" i="1"/>
  <c r="K4056" i="1"/>
  <c r="M1469" i="1"/>
  <c r="K1467" i="1"/>
  <c r="M1457" i="1"/>
  <c r="K1455" i="1"/>
  <c r="M1452" i="1"/>
  <c r="K1449" i="1"/>
  <c r="M176" i="1"/>
  <c r="K6116" i="1"/>
  <c r="M3177" i="1"/>
  <c r="K1437" i="1"/>
  <c r="M5023" i="1"/>
  <c r="K6314" i="1"/>
  <c r="M5886" i="1"/>
  <c r="K3410" i="1"/>
  <c r="M6165" i="1"/>
  <c r="K1421" i="1"/>
  <c r="M1414" i="1"/>
  <c r="K1409" i="1"/>
  <c r="M6375" i="1"/>
  <c r="K1404" i="1"/>
  <c r="M1401" i="1"/>
  <c r="K4238" i="1"/>
  <c r="M1394" i="1"/>
  <c r="K3666" i="1"/>
  <c r="M1383" i="1"/>
  <c r="K161" i="1"/>
  <c r="M1378" i="1"/>
  <c r="K6162" i="1"/>
  <c r="M4654" i="1"/>
  <c r="K1367" i="1"/>
  <c r="M4826" i="1"/>
  <c r="K656" i="1"/>
  <c r="M738" i="1"/>
  <c r="K6196" i="1"/>
  <c r="M156" i="1"/>
  <c r="K1351" i="1"/>
  <c r="M1346" i="1"/>
  <c r="K1342" i="1"/>
  <c r="M4054" i="1"/>
  <c r="K1333" i="1"/>
  <c r="M1329" i="1"/>
  <c r="K1327" i="1"/>
  <c r="M5009" i="1"/>
  <c r="K4647" i="1"/>
  <c r="M4281" i="1"/>
  <c r="K4050" i="1"/>
  <c r="M4998" i="1"/>
  <c r="K1315" i="1"/>
  <c r="M3109" i="1"/>
  <c r="K1313" i="1"/>
  <c r="M4043" i="1"/>
  <c r="K145" i="1"/>
  <c r="M5521" i="1"/>
  <c r="K1306" i="1"/>
  <c r="M4993" i="1"/>
  <c r="K5879" i="1"/>
  <c r="M1298" i="1"/>
  <c r="K5385" i="1"/>
  <c r="M1293" i="1"/>
  <c r="K3256" i="1"/>
  <c r="M136" i="1"/>
  <c r="K1287" i="1"/>
  <c r="M1282" i="1"/>
  <c r="K130" i="1"/>
  <c r="M1276" i="1"/>
  <c r="K6077" i="1"/>
  <c r="M4039" i="1"/>
  <c r="K1270" i="1"/>
  <c r="M1267" i="1"/>
  <c r="K1265" i="1"/>
  <c r="M4035" i="1"/>
  <c r="K4232" i="1"/>
  <c r="M120" i="1"/>
  <c r="K702" i="1"/>
  <c r="M1253" i="1"/>
  <c r="K1250" i="1"/>
  <c r="M4981" i="1"/>
  <c r="K1245" i="1"/>
  <c r="M6240" i="1"/>
  <c r="K5519" i="1"/>
  <c r="M1234" i="1"/>
  <c r="K5276" i="1"/>
  <c r="M1229" i="1"/>
  <c r="K689" i="1"/>
  <c r="M1223" i="1"/>
  <c r="K108" i="1"/>
  <c r="M107" i="1"/>
  <c r="K1213" i="1"/>
  <c r="M1207" i="1"/>
  <c r="K3165" i="1"/>
  <c r="M3106" i="1"/>
  <c r="K1202" i="1"/>
  <c r="M4966" i="1"/>
  <c r="K4024" i="1"/>
  <c r="M5515" i="1"/>
  <c r="K1188" i="1"/>
  <c r="M1181" i="1"/>
  <c r="K1177" i="1"/>
  <c r="M4962" i="1"/>
  <c r="K1173" i="1"/>
  <c r="M1170" i="1"/>
  <c r="K1166" i="1"/>
  <c r="M1161" i="1"/>
  <c r="K4960" i="1"/>
  <c r="M3646" i="1"/>
  <c r="K5644" i="1"/>
  <c r="M1158" i="1"/>
  <c r="K4346" i="1"/>
  <c r="M3639" i="1"/>
  <c r="K1152" i="1"/>
  <c r="M3392" i="1"/>
  <c r="K1143" i="1"/>
  <c r="K1569" i="1"/>
  <c r="M4068" i="1"/>
  <c r="K1564" i="1"/>
  <c r="M1559" i="1"/>
  <c r="K1554" i="1"/>
  <c r="M6202" i="1"/>
  <c r="K729" i="1"/>
  <c r="M1548" i="1"/>
  <c r="K1547" i="1"/>
  <c r="M5663" i="1"/>
  <c r="K4065" i="1"/>
  <c r="M6366" i="1"/>
  <c r="K1537" i="1"/>
  <c r="M4665" i="1"/>
  <c r="K1532" i="1"/>
  <c r="M5662" i="1"/>
  <c r="K5660" i="1"/>
  <c r="M1523" i="1"/>
  <c r="K3113" i="1"/>
  <c r="M6118" i="1"/>
  <c r="K570" i="1"/>
  <c r="M1507" i="1"/>
  <c r="K1504" i="1"/>
  <c r="M1500" i="1"/>
  <c r="K4241" i="1"/>
  <c r="M6031" i="1"/>
  <c r="K4585" i="1"/>
  <c r="M6213" i="1"/>
  <c r="K3671" i="1"/>
  <c r="M4206" i="1"/>
  <c r="K1497" i="1"/>
  <c r="M3258" i="1"/>
  <c r="K1488" i="1"/>
  <c r="M1480" i="1"/>
  <c r="K5041" i="1"/>
  <c r="M6347" i="1"/>
  <c r="K1472" i="1"/>
  <c r="M5526" i="1"/>
  <c r="K3111" i="1"/>
  <c r="M1466" i="1"/>
  <c r="K1462" i="1"/>
  <c r="M4663" i="1"/>
  <c r="K5033" i="1"/>
  <c r="M5029" i="1"/>
  <c r="M1442" i="1"/>
  <c r="K1440" i="1"/>
  <c r="M1436" i="1"/>
  <c r="K5024" i="1"/>
  <c r="M6115" i="1"/>
  <c r="K4659" i="1"/>
  <c r="M6113" i="1"/>
  <c r="K1425" i="1"/>
  <c r="M1420" i="1"/>
  <c r="K1418" i="1"/>
  <c r="M1408" i="1"/>
  <c r="K5656" i="1"/>
  <c r="M1403" i="1"/>
  <c r="K5308" i="1"/>
  <c r="M168" i="1"/>
  <c r="K6163" i="1"/>
  <c r="M1389" i="1"/>
  <c r="K1385" i="1"/>
  <c r="M3665" i="1"/>
  <c r="K3664" i="1"/>
  <c r="M6161" i="1"/>
  <c r="K6159" i="1"/>
  <c r="M1366" i="1"/>
  <c r="K4055" i="1"/>
  <c r="M1363" i="1"/>
  <c r="K688" i="1"/>
  <c r="M5014" i="1"/>
  <c r="K157" i="1"/>
  <c r="M1350" i="1"/>
  <c r="K3660" i="1"/>
  <c r="M648" i="1"/>
  <c r="K1339" i="1"/>
  <c r="M1332" i="1"/>
  <c r="K3022" i="1"/>
  <c r="M3659" i="1"/>
  <c r="K153" i="1"/>
  <c r="M3939" i="1"/>
  <c r="K5007" i="1"/>
  <c r="M5003" i="1"/>
  <c r="K149" i="1"/>
  <c r="M4048" i="1"/>
  <c r="K516" i="1"/>
  <c r="M4995" i="1"/>
  <c r="K4356" i="1"/>
  <c r="M144" i="1"/>
  <c r="K4824" i="1"/>
  <c r="M1305" i="1"/>
  <c r="K141" i="1"/>
  <c r="M139" i="1"/>
  <c r="K3075" i="1"/>
  <c r="M3172" i="1"/>
  <c r="K1296" i="1"/>
  <c r="M4235" i="1"/>
  <c r="K3655" i="1"/>
  <c r="M3653" i="1"/>
  <c r="K1284" i="1"/>
  <c r="M3650" i="1"/>
  <c r="K1277" i="1"/>
  <c r="M4234" i="1"/>
  <c r="K4987" i="1"/>
  <c r="M1269" i="1"/>
  <c r="K1268" i="1"/>
  <c r="M124" i="1"/>
  <c r="K1264" i="1"/>
  <c r="M4204" i="1"/>
  <c r="K6075" i="1"/>
  <c r="M4853" i="1"/>
  <c r="K1258" i="1"/>
  <c r="M117" i="1"/>
  <c r="K1247" i="1"/>
  <c r="M1244" i="1"/>
  <c r="K567" i="1"/>
  <c r="M1236" i="1"/>
  <c r="K112" i="1"/>
  <c r="M621" i="1"/>
  <c r="K4034" i="1"/>
  <c r="M5867" i="1"/>
  <c r="K1226" i="1"/>
  <c r="M1219" i="1"/>
  <c r="K1216" i="1"/>
  <c r="M4968" i="1"/>
  <c r="K1212" i="1"/>
  <c r="M104" i="1"/>
  <c r="K4028" i="1"/>
  <c r="M3580" i="1"/>
  <c r="K4229" i="1"/>
  <c r="M4023" i="1"/>
  <c r="K1194" i="1"/>
  <c r="M4963" i="1"/>
  <c r="K6107" i="1"/>
  <c r="M1176" i="1"/>
  <c r="K6239" i="1"/>
  <c r="M4642" i="1"/>
  <c r="K5864" i="1"/>
  <c r="M100" i="1"/>
  <c r="K1164" i="1"/>
  <c r="M3394" i="1"/>
  <c r="K98" i="1"/>
  <c r="M96" i="1"/>
  <c r="K6319" i="1"/>
  <c r="M4345" i="1"/>
  <c r="K1155" i="1"/>
  <c r="M1151" i="1"/>
  <c r="K91" i="1"/>
  <c r="M90" i="1"/>
  <c r="K6194" i="1"/>
  <c r="M4952" i="1"/>
  <c r="K4342" i="1"/>
  <c r="M6234" i="1"/>
  <c r="K1127" i="1"/>
  <c r="M497" i="1"/>
  <c r="K5271" i="1"/>
  <c r="M5266" i="1"/>
  <c r="K487" i="1"/>
  <c r="M482" i="1"/>
  <c r="K1963" i="1"/>
  <c r="M4252" i="1"/>
  <c r="K3202" i="1"/>
  <c r="M1957" i="1"/>
  <c r="K3439" i="1"/>
  <c r="M1949" i="1"/>
  <c r="K4684" i="1"/>
  <c r="M4678" i="1"/>
  <c r="K1939" i="1"/>
  <c r="M4428" i="1"/>
  <c r="K4427" i="1"/>
  <c r="M1923" i="1"/>
  <c r="K4426" i="1"/>
  <c r="M5535" i="1"/>
  <c r="K3746" i="1"/>
  <c r="M706" i="1"/>
  <c r="K278" i="1"/>
  <c r="M521" i="1"/>
  <c r="K3944" i="1"/>
  <c r="M1898" i="1"/>
  <c r="K4097" i="1"/>
  <c r="M3195" i="1"/>
  <c r="K1893" i="1"/>
  <c r="M1886" i="1"/>
  <c r="K3034" i="1"/>
  <c r="M3437" i="1"/>
  <c r="K4419" i="1"/>
  <c r="M5921" i="1"/>
  <c r="K1874" i="1"/>
  <c r="M1869" i="1"/>
  <c r="K275" i="1"/>
  <c r="M3435" i="1"/>
  <c r="K273" i="1"/>
  <c r="M1856" i="1"/>
  <c r="K1854" i="1"/>
  <c r="M6255" i="1"/>
  <c r="K6254" i="1"/>
  <c r="M1843" i="1"/>
  <c r="K1840" i="1"/>
  <c r="M5677" i="1"/>
  <c r="K1833" i="1"/>
  <c r="M5915" i="1"/>
  <c r="K1824" i="1"/>
  <c r="M269" i="1"/>
  <c r="K1815" i="1"/>
  <c r="M4410" i="1"/>
  <c r="K3272" i="1"/>
  <c r="M263" i="1"/>
  <c r="K262" i="1"/>
  <c r="M1807" i="1"/>
  <c r="K3433" i="1"/>
  <c r="M1797" i="1"/>
  <c r="K256" i="1"/>
  <c r="M4830" i="1"/>
  <c r="K1790" i="1"/>
  <c r="M1783" i="1"/>
  <c r="K5108" i="1"/>
  <c r="M5104" i="1"/>
  <c r="K1779" i="1"/>
  <c r="M250" i="1"/>
  <c r="K249" i="1"/>
  <c r="M475" i="1"/>
  <c r="K6022" i="1"/>
  <c r="M3427" i="1"/>
  <c r="K1762" i="1"/>
  <c r="M1757" i="1"/>
  <c r="K1754" i="1"/>
  <c r="M1747" i="1"/>
  <c r="K5097" i="1"/>
  <c r="M1741" i="1"/>
  <c r="K6167" i="1"/>
  <c r="M3049" i="1"/>
  <c r="K240" i="1"/>
  <c r="M5093" i="1"/>
  <c r="K5911" i="1"/>
  <c r="M4091" i="1"/>
  <c r="K4090" i="1"/>
  <c r="M5672" i="1"/>
  <c r="K1729" i="1"/>
  <c r="M1724" i="1"/>
  <c r="K1721" i="1"/>
  <c r="M3708" i="1"/>
  <c r="K3706" i="1"/>
  <c r="M227" i="1"/>
  <c r="K1712" i="1"/>
  <c r="M1707" i="1"/>
  <c r="K225" i="1"/>
  <c r="M3700" i="1"/>
  <c r="K1692" i="1"/>
  <c r="M4670" i="1"/>
  <c r="K223" i="1"/>
  <c r="M3695" i="1"/>
  <c r="K1679" i="1"/>
  <c r="M1675" i="1"/>
  <c r="K221" i="1"/>
  <c r="M5077" i="1"/>
  <c r="K5074" i="1"/>
  <c r="M1660" i="1"/>
  <c r="K1657" i="1"/>
  <c r="M1650" i="1"/>
  <c r="K213" i="1"/>
  <c r="M5904" i="1"/>
  <c r="K4084" i="1"/>
  <c r="M5902" i="1"/>
  <c r="K1639" i="1"/>
  <c r="M1636" i="1"/>
  <c r="K4079" i="1"/>
  <c r="M3425" i="1"/>
  <c r="K540" i="1"/>
  <c r="M6322" i="1"/>
  <c r="K1620" i="1"/>
  <c r="M5666" i="1"/>
  <c r="K4829" i="1"/>
  <c r="M3685" i="1"/>
  <c r="K3943" i="1"/>
  <c r="M5665" i="1"/>
  <c r="K4247" i="1"/>
  <c r="M3942" i="1"/>
  <c r="K3584" i="1"/>
  <c r="M4827" i="1"/>
  <c r="K3118" i="1"/>
  <c r="M1588" i="1"/>
  <c r="K1587" i="1"/>
  <c r="M197" i="1"/>
  <c r="K196" i="1"/>
  <c r="M503" i="1"/>
  <c r="K1576" i="1"/>
  <c r="M6248" i="1"/>
  <c r="K4380" i="1"/>
  <c r="M1563" i="1"/>
  <c r="K1561" i="1"/>
  <c r="M3179" i="1"/>
  <c r="K4244" i="1"/>
  <c r="M195" i="1"/>
  <c r="K731" i="1"/>
  <c r="M1546" i="1"/>
  <c r="K5048" i="1"/>
  <c r="M6246" i="1"/>
  <c r="K5045" i="1"/>
  <c r="M6245" i="1"/>
  <c r="K1535" i="1"/>
  <c r="M1531" i="1"/>
  <c r="K1529" i="1"/>
  <c r="M190" i="1"/>
  <c r="K4060" i="1"/>
  <c r="M3112" i="1"/>
  <c r="K1520" i="1"/>
  <c r="M569" i="1"/>
  <c r="K1511" i="1"/>
  <c r="M1503" i="1"/>
  <c r="K1502" i="1"/>
  <c r="M724" i="1"/>
  <c r="K3261" i="1"/>
  <c r="M6214" i="1"/>
  <c r="K3672" i="1"/>
  <c r="M4579" i="1"/>
  <c r="K4207" i="1"/>
  <c r="M1496" i="1"/>
  <c r="K4559" i="1"/>
  <c r="M1487" i="1"/>
  <c r="K1484" i="1"/>
  <c r="M4577" i="1"/>
  <c r="K5888" i="1"/>
  <c r="M5037" i="1"/>
  <c r="K6198" i="1"/>
  <c r="M3110" i="1"/>
  <c r="K177" i="1"/>
  <c r="M1461" i="1"/>
  <c r="K1456" i="1"/>
  <c r="M5032" i="1"/>
  <c r="K1451" i="1"/>
  <c r="M5887" i="1"/>
  <c r="K1445" i="1"/>
  <c r="M175" i="1"/>
  <c r="K3176" i="1"/>
  <c r="M1432" i="1"/>
  <c r="K1431" i="1"/>
  <c r="M173" i="1"/>
  <c r="K1427" i="1"/>
  <c r="M1424" i="1"/>
  <c r="K5884" i="1"/>
  <c r="M169" i="1"/>
  <c r="K1413" i="1"/>
  <c r="M4657" i="1"/>
  <c r="K5655" i="1"/>
  <c r="M5307" i="1"/>
  <c r="K1400" i="1"/>
  <c r="M166" i="1"/>
  <c r="K1393" i="1"/>
  <c r="M164" i="1"/>
  <c r="K163" i="1"/>
  <c r="M1381" i="1"/>
  <c r="K1377" i="1"/>
  <c r="M5016" i="1"/>
  <c r="K1371" i="1"/>
  <c r="M635" i="1"/>
  <c r="K6360" i="1"/>
  <c r="M5880" i="1"/>
  <c r="K4364" i="1"/>
  <c r="M1356" i="1"/>
  <c r="K1355" i="1"/>
  <c r="M5651" i="1"/>
  <c r="K1345" i="1"/>
  <c r="M1338" i="1"/>
  <c r="K1335" i="1"/>
  <c r="M3021" i="1"/>
  <c r="K4649" i="1"/>
  <c r="M5012" i="1"/>
  <c r="K152" i="1"/>
  <c r="M5006" i="1"/>
  <c r="K1323" i="1"/>
  <c r="M148" i="1"/>
  <c r="K4997" i="1"/>
  <c r="M515" i="1"/>
  <c r="K5647" i="1"/>
  <c r="M1311" i="1"/>
  <c r="K3108" i="1"/>
  <c r="M3174" i="1"/>
  <c r="K4237" i="1"/>
  <c r="M556" i="1"/>
  <c r="K140" i="1"/>
  <c r="M4991" i="1"/>
  <c r="K5878" i="1"/>
  <c r="M1295" i="1"/>
  <c r="K1292" i="1"/>
  <c r="M1288" i="1"/>
  <c r="K135" i="1"/>
  <c r="M1283" i="1"/>
  <c r="K131" i="1"/>
  <c r="M5772" i="1"/>
  <c r="K5646" i="1"/>
  <c r="M1274" i="1"/>
  <c r="K128" i="1"/>
  <c r="M5287" i="1"/>
  <c r="K1266" i="1"/>
  <c r="M1263" i="1"/>
  <c r="K123" i="1"/>
  <c r="M4231" i="1"/>
  <c r="K6356" i="1"/>
  <c r="M1257" i="1"/>
  <c r="K5871" i="1"/>
  <c r="M586" i="1"/>
  <c r="K4980" i="1"/>
  <c r="M1241" i="1"/>
  <c r="K1239" i="1"/>
  <c r="M111" i="1"/>
  <c r="K1233" i="1"/>
  <c r="M4864" i="1"/>
  <c r="K704" i="1"/>
  <c r="M4030" i="1"/>
  <c r="K1222" i="1"/>
  <c r="M4972" i="1"/>
  <c r="K1214" i="1"/>
  <c r="M1211" i="1"/>
  <c r="K1206" i="1"/>
  <c r="M4027" i="1"/>
  <c r="K4026" i="1"/>
  <c r="M3936" i="1"/>
  <c r="K4965" i="1"/>
  <c r="M6364" i="1"/>
  <c r="K1192" i="1"/>
  <c r="M1185" i="1"/>
  <c r="K4020" i="1"/>
  <c r="M4019" i="1"/>
  <c r="K1174" i="1"/>
  <c r="M600" i="1"/>
  <c r="K1169" i="1"/>
  <c r="M3647" i="1"/>
  <c r="K4641" i="1"/>
  <c r="M5862" i="1"/>
  <c r="K5645" i="1"/>
  <c r="M5381" i="1"/>
  <c r="K1157" i="1"/>
  <c r="M3640" i="1"/>
  <c r="K1154" i="1"/>
  <c r="M1148" i="1"/>
  <c r="K1146" i="1"/>
  <c r="M6193" i="1"/>
  <c r="K1140" i="1"/>
  <c r="M1135" i="1"/>
  <c r="K1133" i="1"/>
  <c r="M3636" i="1"/>
  <c r="K3634" i="1"/>
  <c r="M494" i="1"/>
  <c r="K492" i="1"/>
  <c r="M5263" i="1"/>
  <c r="K484" i="1"/>
  <c r="M3631" i="1"/>
  <c r="K4014" i="1"/>
  <c r="M4012" i="1"/>
  <c r="K3630" i="1"/>
  <c r="M6105" i="1"/>
  <c r="K3388" i="1"/>
  <c r="M1114" i="1"/>
  <c r="K3386" i="1"/>
  <c r="M6010" i="1"/>
  <c r="K1112" i="1"/>
  <c r="M1105" i="1"/>
  <c r="K4572" i="1"/>
  <c r="M5479" i="1"/>
  <c r="K1098" i="1"/>
  <c r="M4225" i="1"/>
  <c r="K5758" i="1"/>
  <c r="M4571" i="1"/>
  <c r="K5509" i="1"/>
  <c r="M80" i="1"/>
  <c r="K1085" i="1"/>
  <c r="M4941" i="1"/>
  <c r="K4940" i="1"/>
  <c r="M4629" i="1"/>
  <c r="K1071" i="1"/>
  <c r="K3368" i="1"/>
  <c r="K1061" i="1"/>
  <c r="K562" i="1"/>
  <c r="K3251" i="1"/>
  <c r="K4938" i="1"/>
  <c r="K4328" i="1"/>
  <c r="K1506" i="1"/>
  <c r="M3416" i="1"/>
  <c r="K185" i="1"/>
  <c r="M3260" i="1"/>
  <c r="K5291" i="1"/>
  <c r="M4583" i="1"/>
  <c r="K6020" i="1"/>
  <c r="M3029" i="1"/>
  <c r="K4205" i="1"/>
  <c r="M1492" i="1"/>
  <c r="K5281" i="1"/>
  <c r="M1483" i="1"/>
  <c r="K5892" i="1"/>
  <c r="M745" i="1"/>
  <c r="K5039" i="1"/>
  <c r="M6012" i="1"/>
  <c r="K602" i="1"/>
  <c r="M1468" i="1"/>
  <c r="K1465" i="1"/>
  <c r="M4664" i="1"/>
  <c r="K4662" i="1"/>
  <c r="M5030" i="1"/>
  <c r="K1448" i="1"/>
  <c r="M1444" i="1"/>
  <c r="K3412" i="1"/>
  <c r="M1439" i="1"/>
  <c r="K1435" i="1"/>
  <c r="M1430" i="1"/>
  <c r="K1428" i="1"/>
  <c r="M1426" i="1"/>
  <c r="K5657" i="1"/>
  <c r="M6164" i="1"/>
  <c r="K5524" i="1"/>
  <c r="M1412" i="1"/>
  <c r="K5019" i="1"/>
  <c r="M4656" i="1"/>
  <c r="K1402" i="1"/>
  <c r="M1399" i="1"/>
  <c r="K641" i="1"/>
  <c r="M1392" i="1"/>
  <c r="K1388" i="1"/>
  <c r="M162" i="1"/>
  <c r="K1382" i="1"/>
  <c r="M1376" i="1"/>
  <c r="K1373" i="1"/>
  <c r="M1370" i="1"/>
  <c r="K5822" i="1"/>
  <c r="M654" i="1"/>
  <c r="K1362" i="1"/>
  <c r="M4363" i="1"/>
  <c r="K1357" i="1"/>
  <c r="M1354" i="1"/>
  <c r="M1344" i="1"/>
  <c r="K1341" i="1"/>
  <c r="M4358" i="1"/>
  <c r="K645" i="1"/>
  <c r="M4648" i="1"/>
  <c r="K1326" i="1"/>
  <c r="M1325" i="1"/>
  <c r="K5817" i="1"/>
  <c r="M1322" i="1"/>
  <c r="K5002" i="1"/>
  <c r="M1318" i="1"/>
  <c r="K4047" i="1"/>
  <c r="M6357" i="1"/>
  <c r="K4994" i="1"/>
  <c r="M4825" i="1"/>
  <c r="K3404" i="1"/>
  <c r="M4236" i="1"/>
  <c r="K4646" i="1"/>
  <c r="M4992" i="1"/>
  <c r="K6330" i="1"/>
  <c r="M1297" i="1"/>
  <c r="K3400" i="1"/>
  <c r="M4041" i="1"/>
  <c r="K1291" i="1"/>
  <c r="M134" i="1"/>
  <c r="K1286" i="1"/>
  <c r="M1281" i="1"/>
  <c r="K4354" i="1"/>
  <c r="M5771" i="1"/>
  <c r="K4040" i="1"/>
  <c r="M4038" i="1"/>
  <c r="K733" i="1"/>
  <c r="M6076" i="1"/>
  <c r="K3169" i="1"/>
  <c r="M5874" i="1"/>
  <c r="K3255" i="1"/>
  <c r="M119" i="1"/>
  <c r="K4984" i="1"/>
  <c r="M1252" i="1"/>
  <c r="K1249" i="1"/>
  <c r="M6345" i="1"/>
  <c r="K5770" i="1"/>
  <c r="M1238" i="1"/>
  <c r="K114" i="1"/>
  <c r="M1232" i="1"/>
  <c r="K5868" i="1"/>
  <c r="M736" i="1"/>
  <c r="K4033" i="1"/>
  <c r="M109" i="1"/>
  <c r="K4973" i="1"/>
  <c r="M4969" i="1"/>
  <c r="K105" i="1"/>
  <c r="M1205" i="1"/>
  <c r="K4967" i="1"/>
  <c r="M1203" i="1"/>
  <c r="K3937" i="1"/>
  <c r="M1198" i="1"/>
  <c r="K4022" i="1"/>
  <c r="M1191" i="1"/>
  <c r="K6108" i="1"/>
  <c r="M1180" i="1"/>
  <c r="K644" i="1"/>
  <c r="M102" i="1"/>
  <c r="K4018" i="1"/>
  <c r="M1168" i="1"/>
  <c r="K1165" i="1"/>
  <c r="M99" i="1"/>
  <c r="K563" i="1"/>
  <c r="M97" i="1"/>
  <c r="K3643" i="1"/>
  <c r="M3642" i="1"/>
  <c r="K4344" i="1"/>
  <c r="M719" i="1"/>
  <c r="K92" i="1"/>
  <c r="M5861" i="1"/>
  <c r="K4955" i="1"/>
  <c r="M4852" i="1"/>
  <c r="K1137" i="1"/>
  <c r="M3391" i="1"/>
  <c r="K752" i="1"/>
  <c r="M3633" i="1"/>
  <c r="M517" i="1"/>
  <c r="K5031" i="1"/>
  <c r="M5028" i="1"/>
  <c r="K3257" i="1"/>
  <c r="M5025" i="1"/>
  <c r="K5525" i="1"/>
  <c r="M1434" i="1"/>
  <c r="K6242" i="1"/>
  <c r="M3411" i="1"/>
  <c r="K172" i="1"/>
  <c r="M4658" i="1"/>
  <c r="K1423" i="1"/>
  <c r="M5523" i="1"/>
  <c r="K1417" i="1"/>
  <c r="M1407" i="1"/>
  <c r="K5018" i="1"/>
  <c r="M5309" i="1"/>
  <c r="K3004" i="1"/>
  <c r="M1397" i="1"/>
  <c r="K5882" i="1"/>
  <c r="M1387" i="1"/>
  <c r="K4368" i="1"/>
  <c r="M6111" i="1"/>
  <c r="K5017" i="1"/>
  <c r="M1372" i="1"/>
  <c r="K4367" i="1"/>
  <c r="M1365" i="1"/>
  <c r="K1364" i="1"/>
  <c r="M3405" i="1"/>
  <c r="K4365" i="1"/>
  <c r="M4362" i="1"/>
  <c r="K4361" i="1"/>
  <c r="M1349" i="1"/>
  <c r="K6109" i="1"/>
  <c r="M647" i="1"/>
  <c r="K1337" i="1"/>
  <c r="M1331" i="1"/>
  <c r="K1330" i="1"/>
  <c r="M5650" i="1"/>
  <c r="K4052" i="1"/>
  <c r="M3938" i="1"/>
  <c r="K5005" i="1"/>
  <c r="M5001" i="1"/>
  <c r="K5000" i="1"/>
  <c r="M4046" i="1"/>
  <c r="K5649" i="1"/>
  <c r="M147" i="1"/>
  <c r="K1310" i="1"/>
  <c r="M143" i="1"/>
  <c r="K3173" i="1"/>
  <c r="M1304" i="1"/>
  <c r="K3107" i="1"/>
  <c r="M543" i="1"/>
  <c r="K138" i="1"/>
  <c r="M3399" i="1"/>
  <c r="K1294" i="1"/>
  <c r="M1290" i="1"/>
  <c r="K3654" i="1"/>
  <c r="M3398" i="1"/>
  <c r="K3652" i="1"/>
  <c r="M5773" i="1"/>
  <c r="K4574" i="1"/>
  <c r="M4988" i="1"/>
  <c r="K1273" i="1"/>
  <c r="M5288" i="1"/>
  <c r="K127" i="1"/>
  <c r="M3168" i="1"/>
  <c r="K1262" i="1"/>
  <c r="M5873" i="1"/>
  <c r="K1260" i="1"/>
  <c r="M4983" i="1"/>
  <c r="K1256" i="1"/>
  <c r="M1248" i="1"/>
  <c r="K115" i="1"/>
  <c r="M1243" i="1"/>
  <c r="K6370" i="1"/>
  <c r="M1235" i="1"/>
  <c r="K5869" i="1"/>
  <c r="M4643" i="1"/>
  <c r="K1231" i="1"/>
  <c r="M4032" i="1"/>
  <c r="K499" i="1"/>
  <c r="M4350" i="1"/>
  <c r="K4971" i="1"/>
  <c r="M4348" i="1"/>
  <c r="K1210" i="1"/>
  <c r="M3254" i="1"/>
  <c r="K3011" i="1"/>
  <c r="M103" i="1"/>
  <c r="K1201" i="1"/>
  <c r="M1196" i="1"/>
  <c r="K4021" i="1"/>
  <c r="M1187" i="1"/>
  <c r="K1184" i="1"/>
  <c r="M5866" i="1"/>
  <c r="K5514" i="1"/>
  <c r="M101" i="1"/>
  <c r="K5863" i="1"/>
  <c r="M721" i="1"/>
  <c r="K1163" i="1"/>
  <c r="M726" i="1"/>
  <c r="K3164" i="1"/>
  <c r="M1159" i="1"/>
  <c r="K95" i="1"/>
  <c r="M4343" i="1"/>
  <c r="K4959" i="1"/>
  <c r="M1150" i="1"/>
  <c r="K1147" i="1"/>
  <c r="M6236" i="1"/>
  <c r="K89" i="1"/>
  <c r="M4228" i="1"/>
  <c r="K3934" i="1"/>
  <c r="M1130" i="1"/>
  <c r="K5860" i="1"/>
  <c r="M496" i="1"/>
  <c r="K5270" i="1"/>
  <c r="M5265" i="1"/>
  <c r="K486" i="1"/>
  <c r="M481" i="1"/>
  <c r="K4015" i="1"/>
  <c r="M1122" i="1"/>
  <c r="K3074" i="1"/>
  <c r="M4945" i="1"/>
  <c r="K4007" i="1"/>
  <c r="M3072" i="1"/>
  <c r="K85" i="1"/>
  <c r="M3103" i="1"/>
  <c r="K6192" i="1"/>
  <c r="M1107" i="1"/>
  <c r="K3380" i="1"/>
  <c r="M1102" i="1"/>
  <c r="K6321" i="1"/>
  <c r="M5285" i="1"/>
  <c r="K1094" i="1"/>
  <c r="M1091" i="1"/>
  <c r="K5769" i="1"/>
  <c r="M1087" i="1"/>
  <c r="K474" i="1"/>
  <c r="M4942" i="1"/>
  <c r="K3373" i="1"/>
  <c r="M1076" i="1"/>
  <c r="K1074" i="1"/>
  <c r="M1069" i="1"/>
  <c r="K3370" i="1"/>
  <c r="M4333" i="1"/>
  <c r="K1063" i="1"/>
  <c r="M4568" i="1"/>
  <c r="K3339" i="1"/>
  <c r="M1055" i="1"/>
  <c r="K4624" i="1"/>
  <c r="M4947" i="1"/>
  <c r="M5380" i="1"/>
  <c r="M3104" i="1"/>
  <c r="M1110" i="1"/>
  <c r="M4337" i="1"/>
  <c r="M3378" i="1"/>
  <c r="M4634" i="1"/>
  <c r="M5508" i="1"/>
  <c r="M1084" i="1"/>
  <c r="M1078" i="1"/>
  <c r="M4336" i="1"/>
  <c r="M1068" i="1"/>
  <c r="M1060" i="1"/>
  <c r="M3252" i="1"/>
  <c r="M3250" i="1"/>
  <c r="M72" i="1"/>
  <c r="M5501" i="1"/>
  <c r="M6027" i="1"/>
  <c r="M4280" i="1"/>
  <c r="M698" i="1"/>
  <c r="M526" i="1"/>
  <c r="M4622" i="1"/>
  <c r="M1033" i="1"/>
  <c r="M4927" i="1"/>
  <c r="M1022" i="1"/>
  <c r="M4320" i="1"/>
  <c r="M1010" i="1"/>
  <c r="M3988" i="1"/>
  <c r="M6191" i="1"/>
  <c r="M5636" i="1"/>
  <c r="M3614" i="1"/>
  <c r="M988" i="1"/>
  <c r="M4918" i="1"/>
  <c r="M5847" i="1"/>
  <c r="M972" i="1"/>
  <c r="M961" i="1"/>
  <c r="M4215" i="1"/>
  <c r="M6019" i="1"/>
  <c r="M3607" i="1"/>
  <c r="M936" i="1"/>
  <c r="M552" i="1"/>
  <c r="M921" i="1"/>
  <c r="M4902" i="1"/>
  <c r="M913" i="1"/>
  <c r="M5764" i="1"/>
  <c r="M32" i="1"/>
  <c r="M25" i="1"/>
  <c r="M899" i="1"/>
  <c r="M6097" i="1"/>
  <c r="M4890" i="1"/>
  <c r="M4308" i="1"/>
  <c r="M5363" i="1"/>
  <c r="M873" i="1"/>
  <c r="M6055" i="1"/>
  <c r="M6050" i="1"/>
  <c r="M5323" i="1"/>
  <c r="M5489" i="1"/>
  <c r="M4305" i="1"/>
  <c r="M4879" i="1"/>
  <c r="M855" i="1"/>
  <c r="M4877" i="1"/>
  <c r="M3601" i="1"/>
  <c r="M3968" i="1"/>
  <c r="M604" i="1"/>
  <c r="M717" i="1"/>
  <c r="M3598" i="1"/>
  <c r="M3067" i="1"/>
  <c r="M3066" i="1"/>
  <c r="M4617" i="1"/>
  <c r="M4863" i="1"/>
  <c r="M4615" i="1"/>
  <c r="M5310" i="1"/>
  <c r="M4948" i="1"/>
  <c r="K3073" i="1"/>
  <c r="M6328" i="1"/>
  <c r="K87" i="1"/>
  <c r="M546" i="1"/>
  <c r="K4340" i="1"/>
  <c r="M3931" i="1"/>
  <c r="K4636" i="1"/>
  <c r="M4339" i="1"/>
  <c r="K1104" i="1"/>
  <c r="M6362" i="1"/>
  <c r="K1100" i="1"/>
  <c r="M1095" i="1"/>
  <c r="K82" i="1"/>
  <c r="M81" i="1"/>
  <c r="K3375" i="1"/>
  <c r="M5505" i="1"/>
  <c r="K3628" i="1"/>
  <c r="M1082" i="1"/>
  <c r="K4631" i="1"/>
  <c r="M4630" i="1"/>
  <c r="K1073" i="1"/>
  <c r="M4569" i="1"/>
  <c r="K3369" i="1"/>
  <c r="M1064" i="1"/>
  <c r="K4628" i="1"/>
  <c r="M6182" i="1"/>
  <c r="K5600" i="1"/>
  <c r="M4626" i="1"/>
  <c r="K1052" i="1"/>
  <c r="M73" i="1"/>
  <c r="K3365" i="1"/>
  <c r="M71" i="1"/>
  <c r="K5503" i="1"/>
  <c r="M70" i="1"/>
  <c r="K68" i="1"/>
  <c r="M1045" i="1"/>
  <c r="K4623" i="1"/>
  <c r="M65" i="1"/>
  <c r="K4325" i="1"/>
  <c r="M1037" i="1"/>
  <c r="K541" i="1"/>
  <c r="M4324" i="1"/>
  <c r="K751" i="1"/>
  <c r="M593" i="1"/>
  <c r="K3992" i="1"/>
  <c r="M4931" i="1"/>
  <c r="K1031" i="1"/>
  <c r="M1026" i="1"/>
  <c r="K1025" i="1"/>
  <c r="M5852" i="1"/>
  <c r="K1019" i="1"/>
  <c r="M50" i="1"/>
  <c r="K5640" i="1"/>
  <c r="M4621" i="1"/>
  <c r="K4319" i="1"/>
  <c r="M3987" i="1"/>
  <c r="K3356" i="1"/>
  <c r="M996" i="1"/>
  <c r="K48" i="1"/>
  <c r="M4220" i="1"/>
  <c r="K4318" i="1"/>
  <c r="M3612" i="1"/>
  <c r="K990" i="1"/>
  <c r="M987" i="1"/>
  <c r="K984" i="1"/>
  <c r="M4916" i="1"/>
  <c r="K6155" i="1"/>
  <c r="M5845" i="1"/>
  <c r="K977" i="1"/>
  <c r="M5630" i="1"/>
  <c r="K966" i="1"/>
  <c r="M959" i="1"/>
  <c r="K5373" i="1"/>
  <c r="M952" i="1"/>
  <c r="K947" i="1"/>
  <c r="M5372" i="1"/>
  <c r="K4316" i="1"/>
  <c r="M5841" i="1"/>
  <c r="K939" i="1"/>
  <c r="M933" i="1"/>
  <c r="K4312" i="1"/>
  <c r="M925" i="1"/>
  <c r="K5836" i="1"/>
  <c r="M39" i="1"/>
  <c r="K3154" i="1"/>
  <c r="M37" i="1"/>
  <c r="K5834" i="1"/>
  <c r="M36" i="1"/>
  <c r="K911" i="1"/>
  <c r="M4817" i="1"/>
  <c r="K4900" i="1"/>
  <c r="M902" i="1"/>
  <c r="K901" i="1"/>
  <c r="M5832" i="1"/>
  <c r="K3238" i="1"/>
  <c r="M895" i="1"/>
  <c r="K892" i="1"/>
  <c r="M21" i="1"/>
  <c r="K4892" i="1"/>
  <c r="M4887" i="1"/>
  <c r="K4885" i="1"/>
  <c r="M6068" i="1"/>
  <c r="K5366" i="1"/>
  <c r="M5359" i="1"/>
  <c r="K6061" i="1"/>
  <c r="M5350" i="1"/>
  <c r="K5347" i="1"/>
  <c r="M6053" i="1"/>
  <c r="K5336" i="1"/>
  <c r="M6048" i="1"/>
  <c r="K5326" i="1"/>
  <c r="M5319" i="1"/>
  <c r="K6229" i="1"/>
  <c r="M4813" i="1"/>
  <c r="K16" i="1"/>
  <c r="M640" i="1"/>
  <c r="K6343" i="1"/>
  <c r="M860" i="1"/>
  <c r="K13" i="1"/>
  <c r="M853" i="1"/>
  <c r="K852" i="1"/>
  <c r="M3602" i="1"/>
  <c r="K848" i="1"/>
  <c r="M11" i="1"/>
  <c r="K5315" i="1"/>
  <c r="M4300" i="1"/>
  <c r="K836" i="1"/>
  <c r="M4299" i="1"/>
  <c r="K826" i="1"/>
  <c r="M3148" i="1"/>
  <c r="K815" i="1"/>
  <c r="M4810" i="1"/>
  <c r="K3341" i="1"/>
  <c r="M8" i="1"/>
  <c r="K5825" i="1"/>
  <c r="M806" i="1"/>
  <c r="K5621" i="1"/>
  <c r="M6026" i="1"/>
  <c r="K797" i="1"/>
  <c r="M742" i="1"/>
  <c r="K4" i="1"/>
  <c r="M794" i="1"/>
  <c r="K3961" i="1"/>
  <c r="M788" i="1"/>
  <c r="M1109" i="1"/>
  <c r="M5512" i="1"/>
  <c r="M83" i="1"/>
  <c r="M6008" i="1"/>
  <c r="M4003" i="1"/>
  <c r="M3374" i="1"/>
  <c r="M6100" i="1"/>
  <c r="M1070" i="1"/>
  <c r="M1067" i="1"/>
  <c r="M4823" i="1"/>
  <c r="M5807" i="1"/>
  <c r="M6074" i="1"/>
  <c r="M6099" i="1"/>
  <c r="M5500" i="1"/>
  <c r="M6233" i="1"/>
  <c r="M4326" i="1"/>
  <c r="M3997" i="1"/>
  <c r="M525" i="1"/>
  <c r="M1034" i="1"/>
  <c r="M4934" i="1"/>
  <c r="M53" i="1"/>
  <c r="M5806" i="1"/>
  <c r="M1014" i="1"/>
  <c r="M1009" i="1"/>
  <c r="M3020" i="1"/>
  <c r="M5638" i="1"/>
  <c r="M3355" i="1"/>
  <c r="M3613" i="1"/>
  <c r="M4919" i="1"/>
  <c r="M3983" i="1"/>
  <c r="M5846" i="1"/>
  <c r="M971" i="1"/>
  <c r="M45" i="1"/>
  <c r="M953" i="1"/>
  <c r="M6324" i="1"/>
  <c r="M4315" i="1"/>
  <c r="M935" i="1"/>
  <c r="M5838" i="1"/>
  <c r="M4908" i="1"/>
  <c r="M918" i="1"/>
  <c r="M3605" i="1"/>
  <c r="M908" i="1"/>
  <c r="M31" i="1"/>
  <c r="M4898" i="1"/>
  <c r="M4897" i="1"/>
  <c r="M890" i="1"/>
  <c r="M4889" i="1"/>
  <c r="M555" i="1"/>
  <c r="M5362" i="1"/>
  <c r="M6060" i="1"/>
  <c r="M5343" i="1"/>
  <c r="M5333" i="1"/>
  <c r="M5829" i="1"/>
  <c r="K5829" i="1"/>
  <c r="K495" i="1"/>
  <c r="K5264" i="1"/>
  <c r="K1123" i="1"/>
  <c r="K4637" i="1"/>
  <c r="K3389" i="1"/>
  <c r="K86" i="1"/>
  <c r="K3382" i="1"/>
  <c r="K1106" i="1"/>
  <c r="K1101" i="1"/>
  <c r="K5284" i="1"/>
  <c r="K3377" i="1"/>
  <c r="K4002" i="1"/>
  <c r="K1081" i="1"/>
  <c r="K1075" i="1"/>
  <c r="K3102" i="1"/>
  <c r="K5808" i="1"/>
  <c r="K4332" i="1"/>
  <c r="K4625" i="1"/>
  <c r="K3249" i="1"/>
  <c r="K3246" i="1"/>
  <c r="K3363" i="1"/>
  <c r="K1044" i="1"/>
  <c r="K5497" i="1"/>
  <c r="K60" i="1"/>
  <c r="K1036" i="1"/>
  <c r="K4224" i="1"/>
  <c r="K4930" i="1"/>
  <c r="K4321" i="1"/>
  <c r="K3161" i="1"/>
  <c r="K3358" i="1"/>
  <c r="K4620" i="1"/>
  <c r="K3357" i="1"/>
  <c r="K995" i="1"/>
  <c r="K4219" i="1"/>
  <c r="K991" i="1"/>
  <c r="K986" i="1"/>
  <c r="K982" i="1"/>
  <c r="K4914" i="1"/>
  <c r="K5843" i="1"/>
  <c r="K958" i="1"/>
  <c r="K951" i="1"/>
  <c r="K3352" i="1"/>
  <c r="K5840" i="1"/>
  <c r="K932" i="1"/>
  <c r="K924" i="1"/>
  <c r="K919" i="1"/>
  <c r="K916" i="1"/>
  <c r="K35" i="1"/>
  <c r="K905" i="1"/>
  <c r="K29" i="1"/>
  <c r="K24" i="1"/>
  <c r="K6188" i="1"/>
  <c r="K888" i="1"/>
  <c r="K4309" i="1"/>
  <c r="K5369" i="1"/>
  <c r="K5358" i="1"/>
  <c r="K6058" i="1"/>
  <c r="K5339" i="1"/>
  <c r="K5329" i="1"/>
  <c r="M1141" i="1"/>
  <c r="M4341" i="1"/>
  <c r="K1131" i="1"/>
  <c r="M3635" i="1"/>
  <c r="K5274" i="1"/>
  <c r="M5269" i="1"/>
  <c r="K490" i="1"/>
  <c r="M5261" i="1"/>
  <c r="K5259" i="1"/>
  <c r="M4950" i="1"/>
  <c r="K3390" i="1"/>
  <c r="M4011" i="1"/>
  <c r="K4946" i="1"/>
  <c r="M1120" i="1"/>
  <c r="K1118" i="1"/>
  <c r="M84" i="1"/>
  <c r="K3384" i="1"/>
  <c r="M4944" i="1"/>
  <c r="K1108" i="1"/>
  <c r="M4006" i="1"/>
  <c r="K4226" i="1"/>
  <c r="M1099" i="1"/>
  <c r="K1096" i="1"/>
  <c r="M6104" i="1"/>
  <c r="K4004" i="1"/>
  <c r="M1090" i="1"/>
  <c r="K5507" i="1"/>
  <c r="M4943" i="1"/>
  <c r="K4632" i="1"/>
  <c r="M6101" i="1"/>
  <c r="K4939" i="1"/>
  <c r="M1072" i="1"/>
  <c r="K4570" i="1"/>
  <c r="M76" i="1"/>
  <c r="K1066" i="1"/>
  <c r="M550" i="1"/>
  <c r="K1059" i="1"/>
  <c r="M1057" i="1"/>
  <c r="K634" i="1"/>
  <c r="M74" i="1"/>
  <c r="K3366" i="1"/>
  <c r="M6072" i="1"/>
  <c r="K3930" i="1"/>
  <c r="M4329" i="1"/>
  <c r="K3626" i="1"/>
  <c r="M3244" i="1"/>
  <c r="K6232" i="1"/>
  <c r="M6372" i="1"/>
  <c r="K1042" i="1"/>
  <c r="M1040" i="1"/>
  <c r="K62" i="1"/>
  <c r="M3041" i="1"/>
  <c r="K662" i="1"/>
  <c r="M5279" i="1"/>
  <c r="K58" i="1"/>
  <c r="M3991" i="1"/>
  <c r="K737" i="1"/>
  <c r="M1029" i="1"/>
  <c r="K4926" i="1"/>
  <c r="M3162" i="1"/>
  <c r="K52" i="1"/>
  <c r="M1017" i="1"/>
  <c r="K1013" i="1"/>
  <c r="M4922" i="1"/>
  <c r="K1008" i="1"/>
  <c r="M1003" i="1"/>
  <c r="K3019" i="1"/>
  <c r="M3622" i="1"/>
  <c r="K5375" i="1"/>
  <c r="M5637" i="1"/>
  <c r="K5635" i="1"/>
  <c r="M992" i="1"/>
  <c r="K5634" i="1"/>
  <c r="M989" i="1"/>
  <c r="K3354" i="1"/>
  <c r="M5850" i="1"/>
  <c r="M3610" i="1"/>
  <c r="K978" i="1"/>
  <c r="M975" i="1"/>
  <c r="K970" i="1"/>
  <c r="M964" i="1"/>
  <c r="K960" i="1"/>
  <c r="M680" i="1"/>
  <c r="M3243" i="1"/>
  <c r="K4911" i="1"/>
  <c r="M578" i="1"/>
  <c r="K943" i="1"/>
  <c r="M4909" i="1"/>
  <c r="K5839" i="1"/>
  <c r="M929" i="1"/>
  <c r="K928" i="1"/>
  <c r="M5628" i="1"/>
  <c r="K920" i="1"/>
  <c r="M3152" i="1"/>
  <c r="K38" i="1"/>
  <c r="M4214" i="1"/>
  <c r="K5626" i="1"/>
  <c r="M910" i="1"/>
  <c r="K4818" i="1"/>
  <c r="M904" i="1"/>
  <c r="K3040" i="1"/>
  <c r="M5625" i="1"/>
  <c r="K3240" i="1"/>
  <c r="M708" i="1"/>
  <c r="K898" i="1"/>
  <c r="M4894" i="1"/>
  <c r="K889" i="1"/>
  <c r="M4891" i="1"/>
  <c r="K4888" i="1"/>
  <c r="M877" i="1"/>
  <c r="K3348" i="1"/>
  <c r="M5365" i="1"/>
  <c r="K6064" i="1"/>
  <c r="M5354" i="1"/>
  <c r="K5353" i="1"/>
  <c r="M6056" i="1"/>
  <c r="K5342" i="1"/>
  <c r="M5335" i="1"/>
  <c r="K5332" i="1"/>
  <c r="K4016" i="1"/>
  <c r="M4013" i="1"/>
  <c r="K1121" i="1"/>
  <c r="M4009" i="1"/>
  <c r="K4008" i="1"/>
  <c r="M1117" i="1"/>
  <c r="K1115" i="1"/>
  <c r="M3383" i="1"/>
  <c r="K771" i="1"/>
  <c r="M3381" i="1"/>
  <c r="K4338" i="1"/>
  <c r="M5511" i="1"/>
  <c r="K5602" i="1"/>
  <c r="M730" i="1"/>
  <c r="K3629" i="1"/>
  <c r="M4633" i="1"/>
  <c r="K3376" i="1"/>
  <c r="M1088" i="1"/>
  <c r="K1086" i="1"/>
  <c r="M1083" i="1"/>
  <c r="K6102" i="1"/>
  <c r="M3372" i="1"/>
  <c r="K5855" i="1"/>
  <c r="M77" i="1"/>
  <c r="K4000" i="1"/>
  <c r="M4334" i="1"/>
  <c r="K3367" i="1"/>
  <c r="M5504" i="1"/>
  <c r="K5601" i="1"/>
  <c r="M5378" i="1"/>
  <c r="K1054" i="1"/>
  <c r="M3044" i="1"/>
  <c r="K5376" i="1"/>
  <c r="M6098" i="1"/>
  <c r="K4937" i="1"/>
  <c r="M632" i="1"/>
  <c r="K3362" i="1"/>
  <c r="M4936" i="1"/>
  <c r="K1043" i="1"/>
  <c r="M5499" i="1"/>
  <c r="K64" i="1"/>
  <c r="M5495" i="1"/>
  <c r="K542" i="1"/>
  <c r="M524" i="1"/>
  <c r="K4323" i="1"/>
  <c r="M510" i="1"/>
  <c r="K57" i="1"/>
  <c r="M4933" i="1"/>
  <c r="K4929" i="1"/>
  <c r="M1027" i="1"/>
  <c r="K4923" i="1"/>
  <c r="M51" i="1"/>
  <c r="K2999" i="1"/>
  <c r="M1012" i="1"/>
  <c r="K5805" i="1"/>
  <c r="M1007" i="1"/>
  <c r="K1005" i="1"/>
  <c r="M1001" i="1"/>
  <c r="K999" i="1"/>
  <c r="M3620" i="1"/>
  <c r="K994" i="1"/>
  <c r="M4223" i="1"/>
  <c r="K4218" i="1"/>
  <c r="M5633" i="1"/>
  <c r="K3071" i="1"/>
  <c r="M3070" i="1"/>
  <c r="K633" i="1"/>
  <c r="M4917" i="1"/>
  <c r="K981" i="1"/>
  <c r="M6326" i="1"/>
  <c r="K5844" i="1"/>
  <c r="M969" i="1"/>
  <c r="K5629" i="1"/>
  <c r="M5803" i="1"/>
  <c r="K957" i="1"/>
  <c r="M597" i="1"/>
  <c r="K950" i="1"/>
  <c r="M679" i="1"/>
  <c r="K3979" i="1"/>
  <c r="M4314" i="1"/>
  <c r="K940" i="1"/>
  <c r="M934" i="1"/>
  <c r="K931" i="1"/>
  <c r="M5837" i="1"/>
  <c r="K41" i="1"/>
  <c r="M4907" i="1"/>
  <c r="K3157" i="1"/>
  <c r="M917" i="1"/>
  <c r="K3606" i="1"/>
  <c r="M3241" i="1"/>
  <c r="K5766" i="1"/>
  <c r="M907" i="1"/>
  <c r="K3976" i="1"/>
  <c r="M3039" i="1"/>
  <c r="K28" i="1"/>
  <c r="M6154" i="1"/>
  <c r="K23" i="1"/>
  <c r="M897" i="1"/>
  <c r="K894" i="1"/>
  <c r="M22" i="1"/>
  <c r="K887" i="1"/>
  <c r="M883" i="1"/>
  <c r="K880" i="1"/>
  <c r="M6069" i="1"/>
  <c r="K5368" i="1"/>
  <c r="M5361" i="1"/>
  <c r="K6062" i="1"/>
  <c r="M5352" i="1"/>
  <c r="K5349" i="1"/>
  <c r="M6054" i="1"/>
  <c r="K5338" i="1"/>
  <c r="M6049" i="1"/>
  <c r="K5328" i="1"/>
  <c r="M5321" i="1"/>
  <c r="K1049" i="1"/>
  <c r="K3998" i="1"/>
  <c r="K1039" i="1"/>
  <c r="K3996" i="1"/>
  <c r="K577" i="1"/>
  <c r="K54" i="1"/>
  <c r="K1028" i="1"/>
  <c r="K3359" i="1"/>
  <c r="K1016" i="1"/>
  <c r="K3625" i="1"/>
  <c r="K1002" i="1"/>
  <c r="K3621" i="1"/>
  <c r="K3617" i="1"/>
  <c r="K6190" i="1"/>
  <c r="K46" i="1"/>
  <c r="K983" i="1"/>
  <c r="K979" i="1"/>
  <c r="K974" i="1"/>
  <c r="K963" i="1"/>
  <c r="K954" i="1"/>
  <c r="K6189" i="1"/>
  <c r="K944" i="1"/>
  <c r="K938" i="1"/>
  <c r="K4311" i="1"/>
  <c r="K923" i="1"/>
  <c r="K4904" i="1"/>
  <c r="K4901" i="1"/>
  <c r="K4819" i="1"/>
  <c r="K34" i="1"/>
  <c r="K5624" i="1"/>
  <c r="K6070" i="1"/>
  <c r="K4893" i="1"/>
  <c r="K885" i="1"/>
  <c r="K876" i="1"/>
  <c r="K5364" i="1"/>
  <c r="K875" i="1"/>
  <c r="K5345" i="1"/>
  <c r="K5334" i="1"/>
  <c r="K5324" i="1"/>
  <c r="K18" i="1"/>
  <c r="K5316" i="1"/>
  <c r="K4880" i="1"/>
  <c r="K4878" i="1"/>
  <c r="K5802" i="1"/>
  <c r="K847" i="1"/>
  <c r="K3343" i="1"/>
  <c r="K833" i="1"/>
  <c r="K824" i="1"/>
  <c r="K812" i="1"/>
  <c r="K3340" i="1"/>
  <c r="K4297" i="1"/>
  <c r="K803" i="1"/>
  <c r="K3009" i="1"/>
  <c r="K3" i="1"/>
  <c r="K3095" i="1"/>
  <c r="K75" i="1"/>
  <c r="K3627" i="1"/>
  <c r="K1053" i="1"/>
  <c r="K3248" i="1"/>
  <c r="K3245" i="1"/>
  <c r="K3361" i="1"/>
  <c r="K3999" i="1"/>
  <c r="K5496" i="1"/>
  <c r="K6221" i="1"/>
  <c r="K759" i="1"/>
  <c r="K3993" i="1"/>
  <c r="K4322" i="1"/>
  <c r="K5853" i="1"/>
  <c r="K2998" i="1"/>
  <c r="K5804" i="1"/>
  <c r="K4821" i="1"/>
  <c r="K998" i="1"/>
  <c r="K585" i="1"/>
  <c r="K47" i="1"/>
  <c r="K4920" i="1"/>
  <c r="K985" i="1"/>
  <c r="K4217" i="1"/>
  <c r="K3980" i="1"/>
  <c r="K6325" i="1"/>
  <c r="K956" i="1"/>
  <c r="K949" i="1"/>
  <c r="K945" i="1"/>
  <c r="K3978" i="1"/>
  <c r="K531" i="1"/>
  <c r="K3158" i="1"/>
  <c r="K3156" i="1"/>
  <c r="K915" i="1"/>
  <c r="K912" i="1"/>
  <c r="K3350" i="1"/>
  <c r="K3151" i="1"/>
  <c r="K900" i="1"/>
  <c r="K4896" i="1"/>
  <c r="K4816" i="1"/>
  <c r="K4886" i="1"/>
  <c r="K6067" i="1"/>
  <c r="K5357" i="1"/>
  <c r="K5348" i="1"/>
  <c r="K6052" i="1"/>
  <c r="K6047" i="1"/>
  <c r="K4619" i="1"/>
  <c r="K5273" i="1"/>
  <c r="M5268" i="1"/>
  <c r="K489" i="1"/>
  <c r="M5260" i="1"/>
  <c r="K5258" i="1"/>
  <c r="M5858" i="1"/>
  <c r="K6106" i="1"/>
  <c r="M4010" i="1"/>
  <c r="K5856" i="1"/>
  <c r="M3387" i="1"/>
  <c r="K1116" i="1"/>
  <c r="M3105" i="1"/>
  <c r="K3932" i="1"/>
  <c r="M1111" i="1"/>
  <c r="K3579" i="1"/>
  <c r="M3253" i="1"/>
  <c r="K4005" i="1"/>
  <c r="M1097" i="1"/>
  <c r="K4635" i="1"/>
  <c r="M5641" i="1"/>
  <c r="K1092" i="1"/>
  <c r="M1089" i="1"/>
  <c r="K5506" i="1"/>
  <c r="M79" i="1"/>
  <c r="K6103" i="1"/>
  <c r="M1079" i="1"/>
  <c r="K1077" i="1"/>
  <c r="M78" i="1"/>
  <c r="K4335" i="1"/>
  <c r="M5768" i="1"/>
  <c r="K1065" i="1"/>
  <c r="M549" i="1"/>
  <c r="K1058" i="1"/>
  <c r="M5599" i="1"/>
  <c r="K1056" i="1"/>
  <c r="M5377" i="1"/>
  <c r="K5854" i="1"/>
  <c r="M3364" i="1"/>
  <c r="K3929" i="1"/>
  <c r="M4327" i="1"/>
  <c r="K678" i="1"/>
  <c r="M1048" i="1"/>
  <c r="K1047" i="1"/>
  <c r="M67" i="1"/>
  <c r="K66" i="1"/>
  <c r="M1038" i="1"/>
  <c r="K61" i="1"/>
  <c r="M3995" i="1"/>
  <c r="K523" i="1"/>
  <c r="M1035" i="1"/>
  <c r="K4935" i="1"/>
  <c r="M3990" i="1"/>
  <c r="K4932" i="1"/>
  <c r="M3989" i="1"/>
  <c r="K4925" i="1"/>
  <c r="M1023" i="1"/>
  <c r="K5492" i="1"/>
  <c r="M1015" i="1"/>
  <c r="K3101" i="1"/>
  <c r="M4921" i="1"/>
  <c r="K4822" i="1"/>
  <c r="M661" i="1"/>
  <c r="K3624" i="1"/>
  <c r="M5639" i="1"/>
  <c r="K3619" i="1"/>
  <c r="M3616" i="1"/>
  <c r="K4222" i="1"/>
  <c r="M3615" i="1"/>
  <c r="K5374" i="1"/>
  <c r="M3611" i="1"/>
  <c r="K3985" i="1"/>
  <c r="M6327" i="1"/>
  <c r="K5848" i="1"/>
  <c r="M5631" i="1"/>
  <c r="K4915" i="1"/>
  <c r="M973" i="1"/>
  <c r="K968" i="1"/>
  <c r="M962" i="1"/>
  <c r="K44" i="1"/>
  <c r="M4216" i="1"/>
  <c r="K596" i="1"/>
  <c r="M43" i="1"/>
  <c r="K946" i="1"/>
  <c r="M478" i="1"/>
  <c r="K942" i="1"/>
  <c r="M937" i="1"/>
  <c r="K4313" i="1"/>
  <c r="M664" i="1"/>
  <c r="K927" i="1"/>
  <c r="M922" i="1"/>
  <c r="K4906" i="1"/>
  <c r="M4903" i="1"/>
  <c r="K5627" i="1"/>
  <c r="M6230" i="1"/>
  <c r="K3604" i="1"/>
  <c r="M909" i="1"/>
  <c r="K5763" i="1"/>
  <c r="M33" i="1"/>
  <c r="K903" i="1"/>
  <c r="M4899" i="1"/>
  <c r="K3239" i="1"/>
  <c r="M3974" i="1"/>
  <c r="K896" i="1"/>
  <c r="M891" i="1"/>
  <c r="K5831" i="1"/>
  <c r="M884" i="1"/>
  <c r="K882" i="1"/>
  <c r="M3973" i="1"/>
  <c r="K5371" i="1"/>
  <c r="M6065" i="1"/>
  <c r="K5360" i="1"/>
  <c r="M874" i="1"/>
  <c r="K6059" i="1"/>
  <c r="M5344" i="1"/>
  <c r="K5341" i="1"/>
  <c r="M872" i="1"/>
  <c r="K5331" i="1"/>
  <c r="M4330" i="1"/>
  <c r="K6073" i="1"/>
  <c r="M3247" i="1"/>
  <c r="K1051" i="1"/>
  <c r="M631" i="1"/>
  <c r="K69" i="1"/>
  <c r="M1046" i="1"/>
  <c r="K3360" i="1"/>
  <c r="M5498" i="1"/>
  <c r="K63" i="1"/>
  <c r="M5494" i="1"/>
  <c r="K3042" i="1"/>
  <c r="M3994" i="1"/>
  <c r="K59" i="1"/>
  <c r="M6071" i="1"/>
  <c r="K56" i="1"/>
  <c r="M1032" i="1"/>
  <c r="K4928" i="1"/>
  <c r="M4924" i="1"/>
  <c r="K5767" i="1"/>
  <c r="M1021" i="1"/>
  <c r="K1020" i="1"/>
  <c r="M5278" i="1"/>
  <c r="K3160" i="1"/>
  <c r="M1006" i="1"/>
  <c r="K3159" i="1"/>
  <c r="M1000" i="1"/>
  <c r="K49" i="1"/>
  <c r="M997" i="1"/>
  <c r="K993" i="1"/>
  <c r="M4221" i="1"/>
  <c r="K5491" i="1"/>
  <c r="M5632" i="1"/>
  <c r="K3928" i="1"/>
  <c r="M3984" i="1"/>
  <c r="K3353" i="1"/>
  <c r="M3982" i="1"/>
  <c r="K6156" i="1"/>
  <c r="M3981" i="1"/>
  <c r="K4913" i="1"/>
  <c r="M967" i="1"/>
  <c r="K3609" i="1"/>
  <c r="M5490" i="1"/>
  <c r="K955" i="1"/>
  <c r="M595" i="1"/>
  <c r="K948" i="1"/>
  <c r="M4317" i="1"/>
  <c r="K3242" i="1"/>
  <c r="M941" i="1"/>
  <c r="K3977" i="1"/>
  <c r="M42" i="1"/>
  <c r="K930" i="1"/>
  <c r="M926" i="1"/>
  <c r="K40" i="1"/>
  <c r="M4905" i="1"/>
  <c r="K3155" i="1"/>
  <c r="M6344" i="1"/>
  <c r="K914" i="1"/>
  <c r="M3351" i="1"/>
  <c r="K4820" i="1"/>
  <c r="M906" i="1"/>
  <c r="K3975" i="1"/>
  <c r="M30" i="1"/>
  <c r="K27" i="1"/>
  <c r="M3150" i="1"/>
  <c r="K772" i="1"/>
  <c r="M4310" i="1"/>
  <c r="K893" i="1"/>
  <c r="M5830" i="1"/>
  <c r="K20" i="1"/>
  <c r="M881" i="1"/>
  <c r="K879" i="1"/>
  <c r="M5370" i="1"/>
  <c r="K5367" i="1"/>
  <c r="M6063" i="1"/>
  <c r="K5356" i="1"/>
  <c r="M5351" i="1"/>
  <c r="K6057" i="1"/>
  <c r="M5340" i="1"/>
  <c r="K5337" i="1"/>
  <c r="M5330" i="1"/>
  <c r="K5327" i="1"/>
  <c r="M6043" i="1"/>
  <c r="K871" i="1"/>
  <c r="M4814" i="1"/>
  <c r="K867" i="1"/>
  <c r="M865" i="1"/>
  <c r="K4882" i="1"/>
  <c r="M861" i="1"/>
  <c r="K856" i="1"/>
  <c r="M854" i="1"/>
  <c r="K4567" i="1"/>
  <c r="M3346" i="1"/>
  <c r="K6094" i="1"/>
  <c r="M843" i="1"/>
  <c r="K4566" i="1"/>
  <c r="M3967" i="1"/>
  <c r="K837" i="1"/>
  <c r="M830" i="1"/>
  <c r="K827" i="1"/>
  <c r="M819" i="1"/>
  <c r="K816" i="1"/>
  <c r="M9" i="1"/>
  <c r="K3342" i="1"/>
  <c r="M3097" i="1"/>
  <c r="K4558" i="1"/>
  <c r="M3096" i="1"/>
  <c r="K5311" i="1"/>
  <c r="M798" i="1"/>
  <c r="K480" i="1"/>
  <c r="M3007" i="1"/>
  <c r="K3147" i="1"/>
  <c r="M784" i="1"/>
  <c r="K3962" i="1"/>
  <c r="M4873" i="1"/>
  <c r="K5322" i="1"/>
  <c r="M870" i="1"/>
  <c r="K869" i="1"/>
  <c r="M5317" i="1"/>
  <c r="K866" i="1"/>
  <c r="M6342" i="1"/>
  <c r="K863" i="1"/>
  <c r="M4303" i="1"/>
  <c r="K3347" i="1"/>
  <c r="M3068" i="1"/>
  <c r="K851" i="1"/>
  <c r="M4618" i="1"/>
  <c r="K845" i="1"/>
  <c r="M3344" i="1"/>
  <c r="K4302" i="1"/>
  <c r="M835" i="1"/>
  <c r="K3599" i="1"/>
  <c r="M825" i="1"/>
  <c r="K822" i="1"/>
  <c r="M814" i="1"/>
  <c r="M3099" i="1"/>
  <c r="K4565" i="1"/>
  <c r="M7" i="1"/>
  <c r="K808" i="1"/>
  <c r="K801" i="1"/>
  <c r="K3008" i="1"/>
  <c r="K795" i="1"/>
  <c r="K4293" i="1"/>
  <c r="K3010" i="1"/>
  <c r="K3964" i="1"/>
  <c r="K6153" i="1"/>
  <c r="K5318" i="1"/>
  <c r="K4812" i="1"/>
  <c r="K864" i="1"/>
  <c r="K859" i="1"/>
  <c r="K6096" i="1"/>
  <c r="K849" i="1"/>
  <c r="K3236" i="1"/>
  <c r="K840" i="1"/>
  <c r="K829" i="1"/>
  <c r="K818" i="1"/>
  <c r="K810" i="1"/>
  <c r="K3017" i="1"/>
  <c r="K5828" i="1"/>
  <c r="K3927" i="1"/>
  <c r="K796" i="1"/>
  <c r="K793" i="1"/>
  <c r="K4872" i="1"/>
  <c r="M5325" i="1"/>
  <c r="K6044" i="1"/>
  <c r="M19" i="1"/>
  <c r="K513" i="1"/>
  <c r="M15" i="1"/>
  <c r="K5623" i="1"/>
  <c r="M4881" i="1"/>
  <c r="K14" i="1"/>
  <c r="M3100" i="1"/>
  <c r="K3960" i="1"/>
  <c r="M3971" i="1"/>
  <c r="K12" i="1"/>
  <c r="M6093" i="1"/>
  <c r="K6228" i="1"/>
  <c r="M5314" i="1"/>
  <c r="K3600" i="1"/>
  <c r="M834" i="1"/>
  <c r="K832" i="1"/>
  <c r="M4298" i="1"/>
  <c r="K6227" i="1"/>
  <c r="M813" i="1"/>
  <c r="M6040" i="1"/>
  <c r="K732" i="1"/>
  <c r="M809" i="1"/>
  <c r="K807" i="1"/>
  <c r="M804" i="1"/>
  <c r="K800" i="1"/>
  <c r="M3966" i="1"/>
  <c r="K3037" i="1"/>
  <c r="M3963" i="1"/>
  <c r="K4614" i="1"/>
  <c r="M5620" i="1"/>
  <c r="K790" i="1"/>
  <c r="M839" i="1"/>
  <c r="M828" i="1"/>
  <c r="M817" i="1"/>
  <c r="M4875" i="1"/>
  <c r="M6007" i="1"/>
  <c r="M4295" i="1"/>
  <c r="M5821" i="1"/>
  <c r="M5" i="1"/>
  <c r="M792" i="1"/>
  <c r="M587" i="1"/>
  <c r="M3603" i="1"/>
  <c r="M4811" i="1"/>
  <c r="M5488" i="1"/>
  <c r="M3970" i="1"/>
  <c r="M5277" i="1"/>
  <c r="M841" i="1"/>
  <c r="M6092" i="1"/>
  <c r="M821" i="1"/>
  <c r="M4851" i="1"/>
  <c r="M3098" i="1"/>
  <c r="M5312" i="1"/>
  <c r="M4213" i="1"/>
  <c r="M3065" i="1"/>
  <c r="M4613" i="1"/>
  <c r="M4874" i="1"/>
  <c r="K868" i="1"/>
  <c r="K4883" i="1"/>
  <c r="K857" i="1"/>
  <c r="K3069" i="1"/>
  <c r="K6041" i="1"/>
  <c r="K3969" i="1"/>
  <c r="K838" i="1"/>
  <c r="K718" i="1"/>
  <c r="K3038" i="1"/>
  <c r="K5313" i="1"/>
  <c r="K4203" i="1"/>
  <c r="K805" i="1"/>
  <c r="K4279" i="1"/>
  <c r="K3064" i="1"/>
  <c r="K791" i="1"/>
  <c r="M6045" i="1"/>
  <c r="K5320" i="1"/>
  <c r="M17" i="1"/>
  <c r="K4815" i="1"/>
  <c r="M4306" i="1"/>
  <c r="K5622" i="1"/>
  <c r="M4304" i="1"/>
  <c r="K862" i="1"/>
  <c r="M3237" i="1"/>
  <c r="K3972" i="1"/>
  <c r="M6042" i="1"/>
  <c r="K850" i="1"/>
  <c r="M846" i="1"/>
  <c r="K844" i="1"/>
  <c r="M842" i="1"/>
  <c r="K4301" i="1"/>
  <c r="M605" i="1"/>
  <c r="K831" i="1"/>
  <c r="M823" i="1"/>
  <c r="K820" i="1"/>
  <c r="M811" i="1"/>
  <c r="K4876" i="1"/>
  <c r="M5478" i="1"/>
  <c r="K4564" i="1"/>
  <c r="M4296" i="1"/>
  <c r="K6039" i="1"/>
  <c r="M802" i="1"/>
  <c r="K799" i="1"/>
  <c r="M3965" i="1"/>
  <c r="K6" i="1"/>
  <c r="M4616" i="1"/>
  <c r="K2" i="1"/>
  <c r="M601" i="1"/>
  <c r="K789" i="1"/>
</calcChain>
</file>

<file path=xl/sharedStrings.xml><?xml version="1.0" encoding="utf-8"?>
<sst xmlns="http://schemas.openxmlformats.org/spreadsheetml/2006/main" count="70897" uniqueCount="7413">
  <si>
    <t>dbpedia_1001</t>
  </si>
  <si>
    <t>dataworld_107</t>
  </si>
  <si>
    <t>0.0</t>
  </si>
  <si>
    <t>0.6</t>
  </si>
  <si>
    <t>Cnova</t>
  </si>
  <si>
    <t>Cnooc</t>
  </si>
  <si>
    <t>dataworld_326</t>
  </si>
  <si>
    <t>0.5</t>
  </si>
  <si>
    <t>Carnival</t>
  </si>
  <si>
    <t>dbpedia_1002</t>
  </si>
  <si>
    <t>dbpedia_1003</t>
  </si>
  <si>
    <t>dbpedia_1004</t>
  </si>
  <si>
    <t>dbpedia_1006</t>
  </si>
  <si>
    <t>dataworld_1207</t>
  </si>
  <si>
    <t>0.5714285714285714</t>
  </si>
  <si>
    <t>Coca-Cola FEMSA</t>
  </si>
  <si>
    <t>Coca-Cola Amatil</t>
  </si>
  <si>
    <t>dataworld_1242</t>
  </si>
  <si>
    <t>0.6153846153846154</t>
  </si>
  <si>
    <t>0.5410256410256411</t>
  </si>
  <si>
    <t>Coca-Cola HBC</t>
  </si>
  <si>
    <t>dataworld_76</t>
  </si>
  <si>
    <t>0.5833333333333334</t>
  </si>
  <si>
    <t>0.5993589743589745</t>
  </si>
  <si>
    <t>Coca-Cola</t>
  </si>
  <si>
    <t>dataworld_934</t>
  </si>
  <si>
    <t>0.5263157894736843</t>
  </si>
  <si>
    <t>Coca-Cola Enterprises</t>
  </si>
  <si>
    <t>dbpedia_1008</t>
  </si>
  <si>
    <t>dataworld_482</t>
  </si>
  <si>
    <t>0.6363636363636364</t>
  </si>
  <si>
    <t>Coeur Mining</t>
  </si>
  <si>
    <t>Corning</t>
  </si>
  <si>
    <t>dbpedia_1010</t>
  </si>
  <si>
    <t>dataworld_1188</t>
  </si>
  <si>
    <t>0.7142857142857143</t>
  </si>
  <si>
    <t>0.5793650793650793</t>
  </si>
  <si>
    <t>Cogent Communications</t>
  </si>
  <si>
    <t>Charter Communications</t>
  </si>
  <si>
    <t>dataworld_1501</t>
  </si>
  <si>
    <t>0.5555555555555556</t>
  </si>
  <si>
    <t>China Communications Services</t>
  </si>
  <si>
    <t>dbpedia_1011</t>
  </si>
  <si>
    <t>Cognizant</t>
  </si>
  <si>
    <t>dbpedia_1013</t>
  </si>
  <si>
    <t>dataworld_302</t>
  </si>
  <si>
    <t>Coinbase</t>
  </si>
  <si>
    <t>China Vanke</t>
  </si>
  <si>
    <t>dataworld_55</t>
  </si>
  <si>
    <t>Comcast</t>
  </si>
  <si>
    <t>dataworld_876</t>
  </si>
  <si>
    <t>China Steel</t>
  </si>
  <si>
    <t>dbpedia_1014</t>
  </si>
  <si>
    <t>dataworld_1003</t>
  </si>
  <si>
    <t>Colcci</t>
  </si>
  <si>
    <t>Coach</t>
  </si>
  <si>
    <t>dbpedia_1015</t>
  </si>
  <si>
    <t>dataworld_1599</t>
  </si>
  <si>
    <t>Colfax Corporation</t>
  </si>
  <si>
    <t>Corporation Bank</t>
  </si>
  <si>
    <t>dbpedia_1016</t>
  </si>
  <si>
    <t>dataworld_387</t>
  </si>
  <si>
    <t>1.0</t>
  </si>
  <si>
    <t>Colgate-Palmolive</t>
  </si>
  <si>
    <t>dbpedia_1018</t>
  </si>
  <si>
    <t>dataworld_680</t>
  </si>
  <si>
    <t>0.5833333333333333</t>
  </si>
  <si>
    <t>Collins Foods</t>
  </si>
  <si>
    <t>ConAgra Foods</t>
  </si>
  <si>
    <t>dbpedia_1019</t>
  </si>
  <si>
    <t>dbpedia_101</t>
  </si>
  <si>
    <t>dataworld_1142</t>
  </si>
  <si>
    <t>Adani Ports &amp; SEZ</t>
  </si>
  <si>
    <t>Adani Enterprises</t>
  </si>
  <si>
    <t>dbpedia_1020</t>
  </si>
  <si>
    <t>dbpedia_1021</t>
  </si>
  <si>
    <t>dbpedia_1022</t>
  </si>
  <si>
    <t>dataworld_1516</t>
  </si>
  <si>
    <t>Coloplast</t>
  </si>
  <si>
    <t>dbpedia_1025</t>
  </si>
  <si>
    <t>dbpedia_1026</t>
  </si>
  <si>
    <t>dataworld_77</t>
  </si>
  <si>
    <t>0.5294117647058824</t>
  </si>
  <si>
    <t>Comfort Systems USA</t>
  </si>
  <si>
    <t>Cisco Systems</t>
  </si>
  <si>
    <t>dbpedia_1028</t>
  </si>
  <si>
    <t>dataworld_1336</t>
  </si>
  <si>
    <t>0.5238095238095238</t>
  </si>
  <si>
    <t>Commerce Bancshares</t>
  </si>
  <si>
    <t>Commercial Bank of Qatar</t>
  </si>
  <si>
    <t>dataworld_1849</t>
  </si>
  <si>
    <t>dataworld_633</t>
  </si>
  <si>
    <t>Commerzbank</t>
  </si>
  <si>
    <t>dbpedia_1029</t>
  </si>
  <si>
    <t>0.8095238095238095</t>
  </si>
  <si>
    <t>0.7047619047619047</t>
  </si>
  <si>
    <t>Commercial Bank of Dubai</t>
  </si>
  <si>
    <t>dataworld_1892</t>
  </si>
  <si>
    <t>0.5185185185185186</t>
  </si>
  <si>
    <t>Commercial International Bank</t>
  </si>
  <si>
    <t>dbpedia_1030</t>
  </si>
  <si>
    <t>dbpedia_1031</t>
  </si>
  <si>
    <t>0.5217391304347826</t>
  </si>
  <si>
    <t>Commercial Metals Company</t>
  </si>
  <si>
    <t>dbpedia_1032</t>
  </si>
  <si>
    <t>dataworld_1231</t>
  </si>
  <si>
    <t>0.5925925925925926</t>
  </si>
  <si>
    <t>Commercial National Financial</t>
  </si>
  <si>
    <t>Cincinnati Financial</t>
  </si>
  <si>
    <t>dataworld_134</t>
  </si>
  <si>
    <t>Capital One Financial</t>
  </si>
  <si>
    <t>dataworld_866</t>
  </si>
  <si>
    <t>Chinatrust Financial</t>
  </si>
  <si>
    <t>dbpedia_1033</t>
  </si>
  <si>
    <t>dataworld_1060</t>
  </si>
  <si>
    <t>Community Health Systems</t>
  </si>
  <si>
    <t>Coventry Health Care</t>
  </si>
  <si>
    <t>dataworld_1255</t>
  </si>
  <si>
    <t>0.8181818181818181</t>
  </si>
  <si>
    <t>0.8138528138528138</t>
  </si>
  <si>
    <t>Community Health Sys</t>
  </si>
  <si>
    <t>dbpedia_1034</t>
  </si>
  <si>
    <t>0.5652173913043479</t>
  </si>
  <si>
    <t>Community West Bancshares</t>
  </si>
  <si>
    <t>0.6521739130434783</t>
  </si>
  <si>
    <t>0.5225155279503105</t>
  </si>
  <si>
    <t>dbpedia_1037</t>
  </si>
  <si>
    <t>dataworld_1069</t>
  </si>
  <si>
    <t>0.55</t>
  </si>
  <si>
    <t>Compass Resources</t>
  </si>
  <si>
    <t>Continental Resources</t>
  </si>
  <si>
    <t>dataworld_1439</t>
  </si>
  <si>
    <t>0.6875</t>
  </si>
  <si>
    <t>0.5342261904761905</t>
  </si>
  <si>
    <t>Concho Resources</t>
  </si>
  <si>
    <t>dataworld_1906</t>
  </si>
  <si>
    <t>Cliffs Natural Resources</t>
  </si>
  <si>
    <t>dataworld_284</t>
  </si>
  <si>
    <t>CNP Assurances</t>
  </si>
  <si>
    <t>dataworld_452</t>
  </si>
  <si>
    <t>0.5625</t>
  </si>
  <si>
    <t>Compass Group</t>
  </si>
  <si>
    <t>dataworld_616</t>
  </si>
  <si>
    <t>China Resources Land</t>
  </si>
  <si>
    <t>dataworld_882</t>
  </si>
  <si>
    <t>Computer Sciences</t>
  </si>
  <si>
    <t>dbpedia_1038</t>
  </si>
  <si>
    <t>0.5059523809523809</t>
  </si>
  <si>
    <t>Compass, Inc.</t>
  </si>
  <si>
    <t>dbpedia_1039</t>
  </si>
  <si>
    <t>dataworld_1170</t>
  </si>
  <si>
    <t>Comsys</t>
  </si>
  <si>
    <t>Cosan</t>
  </si>
  <si>
    <t>dbpedia_103</t>
  </si>
  <si>
    <t>dataworld_1200</t>
  </si>
  <si>
    <t>Adaro Energy</t>
  </si>
  <si>
    <t>AGL Energy</t>
  </si>
  <si>
    <t>dataworld_1862</t>
  </si>
  <si>
    <t>Alliant Energy</t>
  </si>
  <si>
    <t>dbpedia_1040</t>
  </si>
  <si>
    <t>dbpedia_1041</t>
  </si>
  <si>
    <t>dataworld_752</t>
  </si>
  <si>
    <t>0.6666666666666667</t>
  </si>
  <si>
    <t>Comtex</t>
  </si>
  <si>
    <t>Cemex</t>
  </si>
  <si>
    <t>dbpedia_1042</t>
  </si>
  <si>
    <t>dataworld_1090</t>
  </si>
  <si>
    <t>Conagra Brands</t>
  </si>
  <si>
    <t>Canadian Oil Sands</t>
  </si>
  <si>
    <t>dataworld_1595</t>
  </si>
  <si>
    <t>Constellation Brands</t>
  </si>
  <si>
    <t>0.6923076923076923</t>
  </si>
  <si>
    <t>0.5226244343891403</t>
  </si>
  <si>
    <t>dataworld_889</t>
  </si>
  <si>
    <t>Canara Bank</t>
  </si>
  <si>
    <t>dbpedia_1043</t>
  </si>
  <si>
    <t>dataworld_1230</t>
  </si>
  <si>
    <t>Concentrix</t>
  </si>
  <si>
    <t>Consol Energy</t>
  </si>
  <si>
    <t>dataworld_235</t>
  </si>
  <si>
    <t>Centrica</t>
  </si>
  <si>
    <t>dbpedia_1045</t>
  </si>
  <si>
    <t>Conemaugh Health System</t>
  </si>
  <si>
    <t>dbpedia_1046</t>
  </si>
  <si>
    <t>Conn's</t>
  </si>
  <si>
    <t>dbpedia_1047</t>
  </si>
  <si>
    <t>dbpedia_1048</t>
  </si>
  <si>
    <t>Connacher Oil and Gas</t>
  </si>
  <si>
    <t>dbpedia_1049</t>
  </si>
  <si>
    <t>dataworld_71</t>
  </si>
  <si>
    <t>ConocoPhillips</t>
  </si>
  <si>
    <t>dbpedia_1050</t>
  </si>
  <si>
    <t>0.6538461538461539</t>
  </si>
  <si>
    <t>0.5144230769230769</t>
  </si>
  <si>
    <t>Consolidated Communications</t>
  </si>
  <si>
    <t>dataworld_416</t>
  </si>
  <si>
    <t>0.5769230769230769</t>
  </si>
  <si>
    <t>Consolidated Edison</t>
  </si>
  <si>
    <t>dbpedia_1051</t>
  </si>
  <si>
    <t>dataworld_1710</t>
  </si>
  <si>
    <t>0.56</t>
  </si>
  <si>
    <t>Consolidated Media Holdings</t>
  </si>
  <si>
    <t>CC Media Holdings</t>
  </si>
  <si>
    <t>0.6799999999999999</t>
  </si>
  <si>
    <t>0.5468965517241379</t>
  </si>
  <si>
    <t>dataworld_757</t>
  </si>
  <si>
    <t>0.52</t>
  </si>
  <si>
    <t>Country Garden Holdings</t>
  </si>
  <si>
    <t>dbpedia_1052</t>
  </si>
  <si>
    <t>dbpedia_1053</t>
  </si>
  <si>
    <t>0.5789473684210527</t>
  </si>
  <si>
    <t>Constellation Energy</t>
  </si>
  <si>
    <t>dataworld_1480</t>
  </si>
  <si>
    <t>Crescent Point Energy</t>
  </si>
  <si>
    <t>0.6842105263157895</t>
  </si>
  <si>
    <t>0.5921052631578947</t>
  </si>
  <si>
    <t>dataworld_833</t>
  </si>
  <si>
    <t>CenterPoint Energy</t>
  </si>
  <si>
    <t>dbpedia_1054</t>
  </si>
  <si>
    <t>dataworld_1334</t>
  </si>
  <si>
    <t>Constellation Software</t>
  </si>
  <si>
    <t>Check Point Software</t>
  </si>
  <si>
    <t>0.6190476190476191</t>
  </si>
  <si>
    <t>0.5495238095238095</t>
  </si>
  <si>
    <t>dbpedia_1055</t>
  </si>
  <si>
    <t>dataworld_1073</t>
  </si>
  <si>
    <t>0.5384615384615384</t>
  </si>
  <si>
    <t>Contact Energy</t>
  </si>
  <si>
    <t>CMS Energy</t>
  </si>
  <si>
    <t>dataworld_1540</t>
  </si>
  <si>
    <t>CVR Energy</t>
  </si>
  <si>
    <t>dataworld_1910</t>
  </si>
  <si>
    <t>Cimarex Energy</t>
  </si>
  <si>
    <t>dataworld_411</t>
  </si>
  <si>
    <t>Cenovus Energy</t>
  </si>
  <si>
    <t>dataworld_454</t>
  </si>
  <si>
    <t>China Coal Energy</t>
  </si>
  <si>
    <t>dataworld_756</t>
  </si>
  <si>
    <t>Chesapeake Energy</t>
  </si>
  <si>
    <t>0.5882352941176471</t>
  </si>
  <si>
    <t>dbpedia_1057</t>
  </si>
  <si>
    <t>0.5909090909090908</t>
  </si>
  <si>
    <t>dataworld_225</t>
  </si>
  <si>
    <t>0.5263157894736842</t>
  </si>
  <si>
    <t>0.5381578947368422</t>
  </si>
  <si>
    <t>Continental</t>
  </si>
  <si>
    <t>dataworld_278</t>
  </si>
  <si>
    <t>Canadian Natural Resources</t>
  </si>
  <si>
    <t>dbpedia_1059</t>
  </si>
  <si>
    <t>dataworld_953</t>
  </si>
  <si>
    <t>0.5454545454545454</t>
  </si>
  <si>
    <t>Converge ICT</t>
  </si>
  <si>
    <t>Comerica</t>
  </si>
  <si>
    <t>dbpedia_1060</t>
  </si>
  <si>
    <t>Convergys</t>
  </si>
  <si>
    <t>dbpedia_1064</t>
  </si>
  <si>
    <t>dataworld_1845</t>
  </si>
  <si>
    <t>CooperVision</t>
  </si>
  <si>
    <t>CareFusion</t>
  </si>
  <si>
    <t>dataworld_401</t>
  </si>
  <si>
    <t>Covidien</t>
  </si>
  <si>
    <t>dbpedia_1065</t>
  </si>
  <si>
    <t>Copesa</t>
  </si>
  <si>
    <t>dataworld_1413</t>
  </si>
  <si>
    <t>Capita</t>
  </si>
  <si>
    <t>dbpedia_1068</t>
  </si>
  <si>
    <t>dataworld_792</t>
  </si>
  <si>
    <t>Core Molding Technologies</t>
  </si>
  <si>
    <t>Cognizant Technology</t>
  </si>
  <si>
    <t>dbpedia_1070</t>
  </si>
  <si>
    <t>dataworld_13</t>
  </si>
  <si>
    <t>Coretronic</t>
  </si>
  <si>
    <t>Chevron</t>
  </si>
  <si>
    <t>dataworld_1460</t>
  </si>
  <si>
    <t>CBRE Group</t>
  </si>
  <si>
    <t>dataworld_1472</t>
  </si>
  <si>
    <t>Compal Electronics</t>
  </si>
  <si>
    <t>dbpedia_1071</t>
  </si>
  <si>
    <t>Corimon</t>
  </si>
  <si>
    <t>dbpedia_1073</t>
  </si>
  <si>
    <t>dataworld_1496</t>
  </si>
  <si>
    <t>CoroWare</t>
  </si>
  <si>
    <t>CR Bard</t>
  </si>
  <si>
    <t>dbpedia_1076</t>
  </si>
  <si>
    <t>dataworld_1344</t>
  </si>
  <si>
    <t>0.75</t>
  </si>
  <si>
    <t>0.6141304347826086</t>
  </si>
  <si>
    <t>Corus Entertainment</t>
  </si>
  <si>
    <t>Caesars Entertainment</t>
  </si>
  <si>
    <t>dbpedia_1077</t>
  </si>
  <si>
    <t>Cosalt</t>
  </si>
  <si>
    <t>dataworld_1215</t>
  </si>
  <si>
    <t>CP All</t>
  </si>
  <si>
    <t>dataworld_1436</t>
  </si>
  <si>
    <t>Crown Ltd</t>
  </si>
  <si>
    <t>dataworld_922</t>
  </si>
  <si>
    <t>CSL</t>
  </si>
  <si>
    <t>dbpedia_1078</t>
  </si>
  <si>
    <t>dbpedia_1079</t>
  </si>
  <si>
    <t>dataworld_1100</t>
  </si>
  <si>
    <t>0.7</t>
  </si>
  <si>
    <t>0.5166666666666666</t>
  </si>
  <si>
    <t>Cosmo Films</t>
  </si>
  <si>
    <t>Cosmo Oil</t>
  </si>
  <si>
    <t>dbpedia_107</t>
  </si>
  <si>
    <t>dataworld_144</t>
  </si>
  <si>
    <t>Adris grupa</t>
  </si>
  <si>
    <t>AIA Group</t>
  </si>
  <si>
    <t>dataworld_222</t>
  </si>
  <si>
    <t>Altria Group</t>
  </si>
  <si>
    <t>dbpedia_1080</t>
  </si>
  <si>
    <t>0.5333333333333333</t>
  </si>
  <si>
    <t>Cosmo Oil Company</t>
  </si>
  <si>
    <t>dbpedia_1081</t>
  </si>
  <si>
    <t>dbpedia_1082</t>
  </si>
  <si>
    <t>Costco</t>
  </si>
  <si>
    <t>dbpedia_1083</t>
  </si>
  <si>
    <t>dbpedia_1089</t>
  </si>
  <si>
    <t>Coupang</t>
  </si>
  <si>
    <t>dataworld_1699</t>
  </si>
  <si>
    <t>CorpBanca</t>
  </si>
  <si>
    <t>dbpedia_108</t>
  </si>
  <si>
    <t>dbpedia_1090</t>
  </si>
  <si>
    <t>Covanta</t>
  </si>
  <si>
    <t>dbpedia_1091</t>
  </si>
  <si>
    <t>Cove Energy plc</t>
  </si>
  <si>
    <t>dbpedia_1092</t>
  </si>
  <si>
    <t>dbpedia_1096</t>
  </si>
  <si>
    <t>Creative Technology</t>
  </si>
  <si>
    <t>dbpedia_1098</t>
  </si>
  <si>
    <t>dataworld_1235</t>
  </si>
  <si>
    <t>Credicorp</t>
  </si>
  <si>
    <t>CJ Corp</t>
  </si>
  <si>
    <t>dataworld_770</t>
  </si>
  <si>
    <t>dbpedia_1099</t>
  </si>
  <si>
    <t>dataworld_1714</t>
  </si>
  <si>
    <t>Credit Saison</t>
  </si>
  <si>
    <t>Credito Emiliano</t>
  </si>
  <si>
    <t>dataworld_1721</t>
  </si>
  <si>
    <t>dataworld_441</t>
  </si>
  <si>
    <t>Crédit Agricole</t>
  </si>
  <si>
    <t>dbpedia_109</t>
  </si>
  <si>
    <t>dataworld_1383</t>
  </si>
  <si>
    <t>0.6086956521739131</t>
  </si>
  <si>
    <t>Advanced Drainage Systems</t>
  </si>
  <si>
    <t>Alliance Data Systems</t>
  </si>
  <si>
    <t>dbpedia_1100</t>
  </si>
  <si>
    <t>Credit Suisse</t>
  </si>
  <si>
    <t>dbpedia_1101</t>
  </si>
  <si>
    <t>Cresco Labs</t>
  </si>
  <si>
    <t>dbpedia_1102</t>
  </si>
  <si>
    <t>Crest Nicholson</t>
  </si>
  <si>
    <t>dbpedia_1103</t>
  </si>
  <si>
    <t>0.5038461538461538</t>
  </si>
  <si>
    <t>Crew Energy</t>
  </si>
  <si>
    <t>dataworld_1373</t>
  </si>
  <si>
    <t>Cerner</t>
  </si>
  <si>
    <t>dataworld_808</t>
  </si>
  <si>
    <t>CPFL Energia</t>
  </si>
  <si>
    <t>dbpedia_1107</t>
  </si>
  <si>
    <t>dataworld_1260</t>
  </si>
  <si>
    <t>Crown Books</t>
  </si>
  <si>
    <t>Crown Holdings</t>
  </si>
  <si>
    <t>dbpedia_1108</t>
  </si>
  <si>
    <t>dataworld_1009</t>
  </si>
  <si>
    <t>China Cosco Holdings</t>
  </si>
  <si>
    <t>dataworld_1369</t>
  </si>
  <si>
    <t>China Merchants Holdings</t>
  </si>
  <si>
    <t>dataworld_420</t>
  </si>
  <si>
    <t>0.5336538461538461</t>
  </si>
  <si>
    <t>CLP Holdings</t>
  </si>
  <si>
    <t>dataworld_449</t>
  </si>
  <si>
    <t>0.6470588235294117</t>
  </si>
  <si>
    <t>CIMB Group Holdings</t>
  </si>
  <si>
    <t>dataworld_504</t>
  </si>
  <si>
    <t>Cheung Kong Holdings</t>
  </si>
  <si>
    <t>dataworld_795</t>
  </si>
  <si>
    <t>CF Industries Holdings</t>
  </si>
  <si>
    <t>dataworld_920</t>
  </si>
  <si>
    <t>Chow Tai Fook Holdings</t>
  </si>
  <si>
    <t>dbpedia_110</t>
  </si>
  <si>
    <t>dataworld_1382</t>
  </si>
  <si>
    <t>Advanced Micro Devices</t>
  </si>
  <si>
    <t>Advanced Semiconductor</t>
  </si>
  <si>
    <t>dataworld_930</t>
  </si>
  <si>
    <t>0.5107142857142857</t>
  </si>
  <si>
    <t>Advanced Info Service</t>
  </si>
  <si>
    <t>dbpedia_1112</t>
  </si>
  <si>
    <t>0.567391304347826</t>
  </si>
  <si>
    <t>Cube Entertainment</t>
  </si>
  <si>
    <t>dbpedia_1114</t>
  </si>
  <si>
    <t>Cumerio Med</t>
  </si>
  <si>
    <t>dbpedia_1115</t>
  </si>
  <si>
    <t>dataworld_491</t>
  </si>
  <si>
    <t>CupruMin</t>
  </si>
  <si>
    <t>Cummins</t>
  </si>
  <si>
    <t>dataworld_863</t>
  </si>
  <si>
    <t>Capgemini</t>
  </si>
  <si>
    <t>dbpedia_1117</t>
  </si>
  <si>
    <t>dataworld_1268</t>
  </si>
  <si>
    <t>0.6206896551724138</t>
  </si>
  <si>
    <t>Currency Exchange International</t>
  </si>
  <si>
    <t>Crown Castle International</t>
  </si>
  <si>
    <t>dataworld_767</t>
  </si>
  <si>
    <t>0.5517241379310345</t>
  </si>
  <si>
    <t>Cameron International</t>
  </si>
  <si>
    <t>dbpedia_1118</t>
  </si>
  <si>
    <t>dataworld_1733</t>
  </si>
  <si>
    <t>Curtiss-Wright</t>
  </si>
  <si>
    <t>Church &amp; Dwight</t>
  </si>
  <si>
    <t>dbpedia_1119</t>
  </si>
  <si>
    <t>CyberArk</t>
  </si>
  <si>
    <t>dbpedia_111</t>
  </si>
  <si>
    <t>Advantage Energy</t>
  </si>
  <si>
    <t>dbpedia_1122</t>
  </si>
  <si>
    <t>Cymat Technologies</t>
  </si>
  <si>
    <t>dbpedia_1123</t>
  </si>
  <si>
    <t>dataworld_1256</t>
  </si>
  <si>
    <t>Cyprus Development Bank</t>
  </si>
  <si>
    <t>City Developments</t>
  </si>
  <si>
    <t>dbpedia_1127</t>
  </si>
  <si>
    <t>dataworld_1225</t>
  </si>
  <si>
    <t>D. R. Horton</t>
  </si>
  <si>
    <t>DR Horton</t>
  </si>
  <si>
    <t>dbpedia_1128</t>
  </si>
  <si>
    <t>D/S Norden</t>
  </si>
  <si>
    <t>dataworld_220</t>
  </si>
  <si>
    <t>Danone</t>
  </si>
  <si>
    <t>dbpedia_1129</t>
  </si>
  <si>
    <t>dataworld_264</t>
  </si>
  <si>
    <t>DB Corp</t>
  </si>
  <si>
    <t>DBS Group</t>
  </si>
  <si>
    <t>dbpedia_112</t>
  </si>
  <si>
    <t>dataworld_533</t>
  </si>
  <si>
    <t>Advanz Pharma</t>
  </si>
  <si>
    <t>Astellas Pharma</t>
  </si>
  <si>
    <t>dbpedia_1130</t>
  </si>
  <si>
    <t>dataworld_852</t>
  </si>
  <si>
    <t>DCD Media</t>
  </si>
  <si>
    <t>Dexia</t>
  </si>
  <si>
    <t>dbpedia_1133</t>
  </si>
  <si>
    <t>dataworld_1074</t>
  </si>
  <si>
    <t>DFI Retail Group</t>
  </si>
  <si>
    <t>Delhaize Group</t>
  </si>
  <si>
    <t>dataworld_1084</t>
  </si>
  <si>
    <t>Delek Group</t>
  </si>
  <si>
    <t>dataworld_1764</t>
  </si>
  <si>
    <t>DGB Financial Group</t>
  </si>
  <si>
    <t>dbpedia_1134</t>
  </si>
  <si>
    <t>dbpedia_113</t>
  </si>
  <si>
    <t>dataworld_1154</t>
  </si>
  <si>
    <t>Aecon</t>
  </si>
  <si>
    <t>Ameren</t>
  </si>
  <si>
    <t>dataworld_1271</t>
  </si>
  <si>
    <t>AGCO</t>
  </si>
  <si>
    <t>dataworld_1315</t>
  </si>
  <si>
    <t>Acciona</t>
  </si>
  <si>
    <t>dataworld_1453</t>
  </si>
  <si>
    <t>Accor</t>
  </si>
  <si>
    <t>dataworld_1553</t>
  </si>
  <si>
    <t>Atco</t>
  </si>
  <si>
    <t>dataworld_198</t>
  </si>
  <si>
    <t>0.8</t>
  </si>
  <si>
    <t>Aegon</t>
  </si>
  <si>
    <t>dataworld_407</t>
  </si>
  <si>
    <t>Aeon</t>
  </si>
  <si>
    <t>dataworld_455</t>
  </si>
  <si>
    <t>Aon</t>
  </si>
  <si>
    <t>dataworld_768</t>
  </si>
  <si>
    <t>Alcoa</t>
  </si>
  <si>
    <t>dataworld_844</t>
  </si>
  <si>
    <t>Amcor</t>
  </si>
  <si>
    <t>dbpedia_1142</t>
  </si>
  <si>
    <t>dataworld_1800</t>
  </si>
  <si>
    <t>DOF ASA</t>
  </si>
  <si>
    <t>Doha Bank</t>
  </si>
  <si>
    <t>dbpedia_1144</t>
  </si>
  <si>
    <t>dataworld_784</t>
  </si>
  <si>
    <t>0.625</t>
  </si>
  <si>
    <t>0.6458333333333334</t>
  </si>
  <si>
    <t>DaVita Inc.</t>
  </si>
  <si>
    <t>DaVita</t>
  </si>
  <si>
    <t>dbpedia_114</t>
  </si>
  <si>
    <t>dataworld_175</t>
  </si>
  <si>
    <t>AerSale</t>
  </si>
  <si>
    <t>Allstate</t>
  </si>
  <si>
    <t>dbpedia_1150</t>
  </si>
  <si>
    <t>dataworld_1624</t>
  </si>
  <si>
    <t>Dah Sing Bank</t>
  </si>
  <si>
    <t>Daishi Bank</t>
  </si>
  <si>
    <t>dataworld_275</t>
  </si>
  <si>
    <t>Danske Bank</t>
  </si>
  <si>
    <t>dataworld_291</t>
  </si>
  <si>
    <t>Deutsche Bank</t>
  </si>
  <si>
    <t>dbpedia_1151</t>
  </si>
  <si>
    <t>dataworld_35</t>
  </si>
  <si>
    <t>Daicel</t>
  </si>
  <si>
    <t>Daimler</t>
  </si>
  <si>
    <t>dbpedia_1152</t>
  </si>
  <si>
    <t>dbpedia_1155</t>
  </si>
  <si>
    <t>Daiichi Sankyo</t>
  </si>
  <si>
    <t>dataworld_916</t>
  </si>
  <si>
    <t>dbpedia_1156</t>
  </si>
  <si>
    <t>dbpedia_1157</t>
  </si>
  <si>
    <t>Daikin</t>
  </si>
  <si>
    <t>dbpedia_1158</t>
  </si>
  <si>
    <t>dbpedia_1159</t>
  </si>
  <si>
    <t>Daimaru</t>
  </si>
  <si>
    <t>dbpedia_1160</t>
  </si>
  <si>
    <t>dataworld_1025</t>
  </si>
  <si>
    <t>Dainippon Screen</t>
  </si>
  <si>
    <t>Dai Nippon Printing</t>
  </si>
  <si>
    <t>dbpedia_1161</t>
  </si>
  <si>
    <t>dbpedia_1162</t>
  </si>
  <si>
    <t>dbpedia_1163</t>
  </si>
  <si>
    <t>dbpedia_1164</t>
  </si>
  <si>
    <t>dataworld_641</t>
  </si>
  <si>
    <t>0.542483660130719</t>
  </si>
  <si>
    <t>Daiwa House</t>
  </si>
  <si>
    <t>Daiwa House Industry</t>
  </si>
  <si>
    <t>dbpedia_1165</t>
  </si>
  <si>
    <t>dataworld_900</t>
  </si>
  <si>
    <t>0.7368421052631579</t>
  </si>
  <si>
    <t>0.743421052631579</t>
  </si>
  <si>
    <t>Daiwa Securities Group</t>
  </si>
  <si>
    <t>Daiwa Securities</t>
  </si>
  <si>
    <t>dbpedia_1167</t>
  </si>
  <si>
    <t>Dalekovod</t>
  </si>
  <si>
    <t>dbpedia_116</t>
  </si>
  <si>
    <t>dataworld_1128</t>
  </si>
  <si>
    <t>Aerostar</t>
  </si>
  <si>
    <t>Alrosa</t>
  </si>
  <si>
    <t>dbpedia_1170</t>
  </si>
  <si>
    <t>dataworld_1149</t>
  </si>
  <si>
    <t>Dangote Cement</t>
  </si>
  <si>
    <t>dbpedia_1171</t>
  </si>
  <si>
    <t>dbpedia_1172</t>
  </si>
  <si>
    <t>dbpedia_1175</t>
  </si>
  <si>
    <t>Dantherm</t>
  </si>
  <si>
    <t>dataworld_266</t>
  </si>
  <si>
    <t>0.525</t>
  </si>
  <si>
    <t>Danaher</t>
  </si>
  <si>
    <t>dbpedia_117</t>
  </si>
  <si>
    <t>dataworld_1759</t>
  </si>
  <si>
    <t>Africa Israel Investments</t>
  </si>
  <si>
    <t>American Equity Investment</t>
  </si>
  <si>
    <t>dbpedia_1181</t>
  </si>
  <si>
    <t>dataworld_614</t>
  </si>
  <si>
    <t>0.6111111111111112</t>
  </si>
  <si>
    <t>0.631578947368421</t>
  </si>
  <si>
    <t>0.6213450292397661</t>
  </si>
  <si>
    <t>Daqin Railway (company)</t>
  </si>
  <si>
    <t>Daqin Railway</t>
  </si>
  <si>
    <t>dbpedia_1182</t>
  </si>
  <si>
    <t>dataworld_190</t>
  </si>
  <si>
    <t>Daqo New Energy</t>
  </si>
  <si>
    <t>Duke Energy</t>
  </si>
  <si>
    <t>dataworld_678</t>
  </si>
  <si>
    <t>DTE Energy</t>
  </si>
  <si>
    <t>dataworld_742</t>
  </si>
  <si>
    <t>Devon Energy</t>
  </si>
  <si>
    <t>dbpedia_1183</t>
  </si>
  <si>
    <t>dbpedia_1184</t>
  </si>
  <si>
    <t>dbpedia_1185</t>
  </si>
  <si>
    <t>dbpedia_1186</t>
  </si>
  <si>
    <t>dbpedia_1187</t>
  </si>
  <si>
    <t>dbpedia_1188</t>
  </si>
  <si>
    <t>dbpedia_1189</t>
  </si>
  <si>
    <t>dbpedia_118</t>
  </si>
  <si>
    <t>dataworld_1738</t>
  </si>
  <si>
    <t>African Sun</t>
  </si>
  <si>
    <t>Air Canada</t>
  </si>
  <si>
    <t>dbpedia_1190</t>
  </si>
  <si>
    <t>dbpedia_1191</t>
  </si>
  <si>
    <t>dbpedia_1192</t>
  </si>
  <si>
    <t>dbpedia_1193</t>
  </si>
  <si>
    <t>dbpedia_1194</t>
  </si>
  <si>
    <t>dbpedia_1195</t>
  </si>
  <si>
    <t>dbpedia_1196</t>
  </si>
  <si>
    <t>dbpedia_1197</t>
  </si>
  <si>
    <t>dbpedia_1198</t>
  </si>
  <si>
    <t>dbpedia_1199</t>
  </si>
  <si>
    <t>dbpedia_119</t>
  </si>
  <si>
    <t>Agerpres</t>
  </si>
  <si>
    <t>dataworld_408</t>
  </si>
  <si>
    <t>Ageas</t>
  </si>
  <si>
    <t>dataworld_608</t>
  </si>
  <si>
    <t>Abertis</t>
  </si>
  <si>
    <t>dbpedia_1200</t>
  </si>
  <si>
    <t>dbpedia_1201</t>
  </si>
  <si>
    <t>dbpedia_1202</t>
  </si>
  <si>
    <t>dbpedia_1203</t>
  </si>
  <si>
    <t>dbpedia_1204</t>
  </si>
  <si>
    <t>dbpedia_1205</t>
  </si>
  <si>
    <t>dbpedia_1206</t>
  </si>
  <si>
    <t>dbpedia_1207</t>
  </si>
  <si>
    <t>dbpedia_1208</t>
  </si>
  <si>
    <t>dbpedia_120</t>
  </si>
  <si>
    <t>Agile Property</t>
  </si>
  <si>
    <t>dataworld_1304</t>
  </si>
  <si>
    <t>0.6095238095238096</t>
  </si>
  <si>
    <t>Agile Property Holdings</t>
  </si>
  <si>
    <t>dbpedia_1215</t>
  </si>
  <si>
    <t>Datatec</t>
  </si>
  <si>
    <t>dbpedia_1217</t>
  </si>
  <si>
    <t>Datong Coal Industry</t>
  </si>
  <si>
    <t>dbpedia_1220</t>
  </si>
  <si>
    <t>dataworld_1667</t>
  </si>
  <si>
    <t>DeNA</t>
  </si>
  <si>
    <t>DIA</t>
  </si>
  <si>
    <t>dataworld_196</t>
  </si>
  <si>
    <t>Dell</t>
  </si>
  <si>
    <t>dataworld_209</t>
  </si>
  <si>
    <t>DNB</t>
  </si>
  <si>
    <t>dataworld_254</t>
  </si>
  <si>
    <t>Denso</t>
  </si>
  <si>
    <t>dataworld_842</t>
  </si>
  <si>
    <t>Dentsu</t>
  </si>
  <si>
    <t>dbpedia_1221</t>
  </si>
  <si>
    <t>Dear U</t>
  </si>
  <si>
    <t>dbpedia_1224</t>
  </si>
  <si>
    <t>dataworld_158</t>
  </si>
  <si>
    <t>Del Taco</t>
  </si>
  <si>
    <t>Deere &amp; Co</t>
  </si>
  <si>
    <t>dataworld_985</t>
  </si>
  <si>
    <t>Delta Lloyd</t>
  </si>
  <si>
    <t>dbpedia_1225</t>
  </si>
  <si>
    <t>DelSolar</t>
  </si>
  <si>
    <t>dbpedia_1226</t>
  </si>
  <si>
    <t>Delek</t>
  </si>
  <si>
    <t>dbpedia_1227</t>
  </si>
  <si>
    <t>Delek US</t>
  </si>
  <si>
    <t>dbpedia_1228</t>
  </si>
  <si>
    <t>dbpedia_1229</t>
  </si>
  <si>
    <t>Delivery Hero</t>
  </si>
  <si>
    <t>dbpedia_1230</t>
  </si>
  <si>
    <t>Delta Corp</t>
  </si>
  <si>
    <t>dbpedia_1231</t>
  </si>
  <si>
    <t>dbpedia_1234</t>
  </si>
  <si>
    <t>dataworld_1386</t>
  </si>
  <si>
    <t>Denbury Resources</t>
  </si>
  <si>
    <t>dataworld_569</t>
  </si>
  <si>
    <t>Dominion Resources</t>
  </si>
  <si>
    <t>dbpedia_1237</t>
  </si>
  <si>
    <t>Denny's</t>
  </si>
  <si>
    <t>dbpedia_1238</t>
  </si>
  <si>
    <t>dbpedia_1239</t>
  </si>
  <si>
    <t>dbpedia_123</t>
  </si>
  <si>
    <t>dataworld_1027</t>
  </si>
  <si>
    <t>Agrani Bank</t>
  </si>
  <si>
    <t>Arab National Bank</t>
  </si>
  <si>
    <t>dataworld_1054</t>
  </si>
  <si>
    <t>Aozora Bank</t>
  </si>
  <si>
    <t>dataworld_1213</t>
  </si>
  <si>
    <t>Arab Bank</t>
  </si>
  <si>
    <t>dataworld_1454</t>
  </si>
  <si>
    <t>Alpha Bank</t>
  </si>
  <si>
    <t>dataworld_1611</t>
  </si>
  <si>
    <t>Aareal Bank</t>
  </si>
  <si>
    <t>dataworld_1779</t>
  </si>
  <si>
    <t>Awa Bank</t>
  </si>
  <si>
    <t>dataworld_1786</t>
  </si>
  <si>
    <t>Aichi Bank</t>
  </si>
  <si>
    <t>dataworld_1813</t>
  </si>
  <si>
    <t>Andhra Bank</t>
  </si>
  <si>
    <t>dataworld_1814</t>
  </si>
  <si>
    <t>Akita Bank</t>
  </si>
  <si>
    <t>dataworld_1840</t>
  </si>
  <si>
    <t>Aomori Bank</t>
  </si>
  <si>
    <t>dataworld_368</t>
  </si>
  <si>
    <t>Akbank</t>
  </si>
  <si>
    <t>dataworld_519</t>
  </si>
  <si>
    <t>0.7272727272727273</t>
  </si>
  <si>
    <t>Al Rajhi Bank</t>
  </si>
  <si>
    <t>dataworld_654</t>
  </si>
  <si>
    <t>Axis Bank</t>
  </si>
  <si>
    <t>dbpedia_1241</t>
  </si>
  <si>
    <t>Deodeo</t>
  </si>
  <si>
    <t>dataworld_232</t>
  </si>
  <si>
    <t>Diageo</t>
  </si>
  <si>
    <t>dataworld_805</t>
  </si>
  <si>
    <t>Dover</t>
  </si>
  <si>
    <t>dbpedia_1245</t>
  </si>
  <si>
    <t>Desert Tech</t>
  </si>
  <si>
    <t>dbpedia_1247</t>
  </si>
  <si>
    <t>Destination XL Group</t>
  </si>
  <si>
    <t>dbpedia_1248</t>
  </si>
  <si>
    <t>dataworld_182</t>
  </si>
  <si>
    <t>0.5649038461538461</t>
  </si>
  <si>
    <t>Deutsche Börse</t>
  </si>
  <si>
    <t>Deutsche Post</t>
  </si>
  <si>
    <t>0.6128205128205129</t>
  </si>
  <si>
    <t>dataworld_388</t>
  </si>
  <si>
    <t>Deutsche Lufthansa</t>
  </si>
  <si>
    <t>dataworld_417</t>
  </si>
  <si>
    <t>Deutsche Telekom</t>
  </si>
  <si>
    <t>dataworld_660</t>
  </si>
  <si>
    <t>0.8571428571428572</t>
  </si>
  <si>
    <t>0.7098214285714286</t>
  </si>
  <si>
    <t>Deutsche Boerse</t>
  </si>
  <si>
    <t>dbpedia_1249</t>
  </si>
  <si>
    <t>Deutsche Börse Cloud Exchange AG</t>
  </si>
  <si>
    <t>dbpedia_124</t>
  </si>
  <si>
    <t>dataworld_8</t>
  </si>
  <si>
    <t>Agricultural Bank of China</t>
  </si>
  <si>
    <t>dbpedia_1250</t>
  </si>
  <si>
    <t>0.5666666666666667</t>
  </si>
  <si>
    <t>0.5630252100840336</t>
  </si>
  <si>
    <t>dbpedia_1251</t>
  </si>
  <si>
    <t>dbpedia_1253</t>
  </si>
  <si>
    <t>dbpedia_1257</t>
  </si>
  <si>
    <t>Dialight</t>
  </si>
  <si>
    <t>dbpedia_125</t>
  </si>
  <si>
    <t>dbpedia_1261</t>
  </si>
  <si>
    <t>Diamondback Energy</t>
  </si>
  <si>
    <t>dbpedia_1264</t>
  </si>
  <si>
    <t>dataworld_1858</t>
  </si>
  <si>
    <t>Dick's Sporting Goods</t>
  </si>
  <si>
    <t>dbpedia_126</t>
  </si>
  <si>
    <t>dbpedia_1272</t>
  </si>
  <si>
    <t>dataworld_1048</t>
  </si>
  <si>
    <t>Dillard's</t>
  </si>
  <si>
    <t>Dollar Tree</t>
  </si>
  <si>
    <t>dataworld_1896</t>
  </si>
  <si>
    <t>dbpedia_1273</t>
  </si>
  <si>
    <t>Dior</t>
  </si>
  <si>
    <t>dbpedia_1274</t>
  </si>
  <si>
    <t>dataworld_838</t>
  </si>
  <si>
    <t>Disco Corporation</t>
  </si>
  <si>
    <t>Discovery Communications</t>
  </si>
  <si>
    <t>dbpedia_1275</t>
  </si>
  <si>
    <t>dbpedia_1278</t>
  </si>
  <si>
    <t>dataworld_596</t>
  </si>
  <si>
    <t>Dish Network</t>
  </si>
  <si>
    <t>DISH Network</t>
  </si>
  <si>
    <t>dbpedia_1279</t>
  </si>
  <si>
    <t>dbpedia_127</t>
  </si>
  <si>
    <t>dbpedia_1286</t>
  </si>
  <si>
    <t>dataworld_642</t>
  </si>
  <si>
    <t>Dollar General</t>
  </si>
  <si>
    <t>dbpedia_1287</t>
  </si>
  <si>
    <t>0.5083333333333333</t>
  </si>
  <si>
    <t>Dollarama</t>
  </si>
  <si>
    <t>dbpedia_1288</t>
  </si>
  <si>
    <t>dataworld_1758</t>
  </si>
  <si>
    <t>Domain.com</t>
  </si>
  <si>
    <t>DRB-Hicom</t>
  </si>
  <si>
    <t>dbpedia_1289</t>
  </si>
  <si>
    <t>Dominion Energy</t>
  </si>
  <si>
    <t>0.6428571428571428</t>
  </si>
  <si>
    <t>dbpedia_1290</t>
  </si>
  <si>
    <t>dbpedia_1291</t>
  </si>
  <si>
    <t>dbpedia_1292</t>
  </si>
  <si>
    <t>dbpedia_1299</t>
  </si>
  <si>
    <t>dataworld_1515</t>
  </si>
  <si>
    <t>Dongfang Electric</t>
  </si>
  <si>
    <t>dbpedia_1300</t>
  </si>
  <si>
    <t>dbpedia_1303</t>
  </si>
  <si>
    <t>Doosan Group</t>
  </si>
  <si>
    <t>dataworld_1566</t>
  </si>
  <si>
    <t>Doosan Infracore</t>
  </si>
  <si>
    <t>dbpedia_130</t>
  </si>
  <si>
    <t>dataworld_1385</t>
  </si>
  <si>
    <t>Aichi Steel</t>
  </si>
  <si>
    <t>Angang Steel</t>
  </si>
  <si>
    <t>dbpedia_1318</t>
  </si>
  <si>
    <t>dataworld_951</t>
  </si>
  <si>
    <t>Dryworld</t>
  </si>
  <si>
    <t>DP World</t>
  </si>
  <si>
    <t>dbpedia_1319</t>
  </si>
  <si>
    <t>Dubai Bank</t>
  </si>
  <si>
    <t>dataworld_1636</t>
  </si>
  <si>
    <t>Dubai Islamic Bank</t>
  </si>
  <si>
    <t>dataworld_1815</t>
  </si>
  <si>
    <t>DVB Bank</t>
  </si>
  <si>
    <t>dbpedia_131</t>
  </si>
  <si>
    <t>dbpedia_1322</t>
  </si>
  <si>
    <t>0.6083333333333334</t>
  </si>
  <si>
    <t>dbpedia_1323</t>
  </si>
  <si>
    <t>Duke Realty</t>
  </si>
  <si>
    <t>dbpedia_1329</t>
  </si>
  <si>
    <t>dataworld_1179</t>
  </si>
  <si>
    <t>E-mart</t>
  </si>
  <si>
    <t>dataworld_1375</t>
  </si>
  <si>
    <t>Empire</t>
  </si>
  <si>
    <t>dbpedia_132</t>
  </si>
  <si>
    <t>Aimco</t>
  </si>
  <si>
    <t>dbpedia_1330</t>
  </si>
  <si>
    <t>dataworld_1647</t>
  </si>
  <si>
    <t>E.Bon Holdings</t>
  </si>
  <si>
    <t>Ezdan Holding Group</t>
  </si>
  <si>
    <t>dataworld_1796</t>
  </si>
  <si>
    <t>Energizer Holdings</t>
  </si>
  <si>
    <t>dbpedia_1331</t>
  </si>
  <si>
    <t>dbpedia_1332</t>
  </si>
  <si>
    <t>dbpedia_1334</t>
  </si>
  <si>
    <t>dataworld_95</t>
  </si>
  <si>
    <t>E2open</t>
  </si>
  <si>
    <t>E.ON</t>
  </si>
  <si>
    <t>dbpedia_1335</t>
  </si>
  <si>
    <t>dataworld_265</t>
  </si>
  <si>
    <t>EBay</t>
  </si>
  <si>
    <t>Ebay</t>
  </si>
  <si>
    <t>dbpedia_133</t>
  </si>
  <si>
    <t>dbpedia_1341</t>
  </si>
  <si>
    <t>dataworld_249</t>
  </si>
  <si>
    <t>ELong</t>
  </si>
  <si>
    <t>Exelon</t>
  </si>
  <si>
    <t>dbpedia_1344</t>
  </si>
  <si>
    <t>EMagin</t>
  </si>
  <si>
    <t>dataworld_1528</t>
  </si>
  <si>
    <t>Enagas</t>
  </si>
  <si>
    <t>dataworld_335</t>
  </si>
  <si>
    <t>Eaton</t>
  </si>
  <si>
    <t>dbpedia_1346</t>
  </si>
  <si>
    <t>dataworld_1275</t>
  </si>
  <si>
    <t>ENN Energy</t>
  </si>
  <si>
    <t>Essar Energy</t>
  </si>
  <si>
    <t>dataworld_534</t>
  </si>
  <si>
    <t>Entergy</t>
  </si>
  <si>
    <t>dbpedia_1347</t>
  </si>
  <si>
    <t>dataworld_1379</t>
  </si>
  <si>
    <t>0.5277777777777778</t>
  </si>
  <si>
    <t>EOG Resources</t>
  </si>
  <si>
    <t>Exxaro Resources</t>
  </si>
  <si>
    <t>dataworld_492</t>
  </si>
  <si>
    <t>dbpedia_1348</t>
  </si>
  <si>
    <t>EOH Holdings</t>
  </si>
  <si>
    <t>dbpedia_1350</t>
  </si>
  <si>
    <t>dataworld_1895</t>
  </si>
  <si>
    <t>EQT</t>
  </si>
  <si>
    <t>dbpedia_1351</t>
  </si>
  <si>
    <t>dataworld_139</t>
  </si>
  <si>
    <t>ETEM</t>
  </si>
  <si>
    <t>ENEL</t>
  </si>
  <si>
    <t>dbpedia_1353</t>
  </si>
  <si>
    <t>dataworld_1126</t>
  </si>
  <si>
    <t>Eaga</t>
  </si>
  <si>
    <t>EnCana</t>
  </si>
  <si>
    <t>dataworld_1203</t>
  </si>
  <si>
    <t>Enka</t>
  </si>
  <si>
    <t>dataworld_129</t>
  </si>
  <si>
    <t>EADS</t>
  </si>
  <si>
    <t>dbpedia_1355</t>
  </si>
  <si>
    <t>dataworld_1837</t>
  </si>
  <si>
    <t>EagleBank</t>
  </si>
  <si>
    <t>Eighteenth Bank</t>
  </si>
  <si>
    <t>dataworld_1865</t>
  </si>
  <si>
    <t>Ehime Bank</t>
  </si>
  <si>
    <t>dbpedia_1357</t>
  </si>
  <si>
    <t>dataworld_210</t>
  </si>
  <si>
    <t>0.6956521739130435</t>
  </si>
  <si>
    <t>0.7049689440993789</t>
  </si>
  <si>
    <t>East Japan Railway Company</t>
  </si>
  <si>
    <t>East Japan Railway</t>
  </si>
  <si>
    <t>dbpedia_1358</t>
  </si>
  <si>
    <t>dataworld_1787</t>
  </si>
  <si>
    <t>0.6666666666666666</t>
  </si>
  <si>
    <t>0.7333333333333334</t>
  </si>
  <si>
    <t>EastWest Bank</t>
  </si>
  <si>
    <t>East West Bancorp</t>
  </si>
  <si>
    <t>dbpedia_1359</t>
  </si>
  <si>
    <t>dbpedia_1360</t>
  </si>
  <si>
    <t>dataworld_947</t>
  </si>
  <si>
    <t>0.6818181818181819</t>
  </si>
  <si>
    <t>0.6742424242424243</t>
  </si>
  <si>
    <t>Eastman Chemical Company</t>
  </si>
  <si>
    <t>Eastman Chemical</t>
  </si>
  <si>
    <t>dbpedia_1361</t>
  </si>
  <si>
    <t>dataworld_1467</t>
  </si>
  <si>
    <t>EasyCall</t>
  </si>
  <si>
    <t>EasyJet</t>
  </si>
  <si>
    <t>dbpedia_1368</t>
  </si>
  <si>
    <t>Ecofibre</t>
  </si>
  <si>
    <t>dataworld_567</t>
  </si>
  <si>
    <t>Ecolab</t>
  </si>
  <si>
    <t>dbpedia_1369</t>
  </si>
  <si>
    <t>dbpedia_136</t>
  </si>
  <si>
    <t>dataworld_1277</t>
  </si>
  <si>
    <t>Airbus</t>
  </si>
  <si>
    <t>Aurubis</t>
  </si>
  <si>
    <t>dataworld_1610</t>
  </si>
  <si>
    <t>Airgas</t>
  </si>
  <si>
    <t>dataworld_490</t>
  </si>
  <si>
    <t>Agrium</t>
  </si>
  <si>
    <t>dbpedia_1372</t>
  </si>
  <si>
    <t>Edcon</t>
  </si>
  <si>
    <t>dataworld_282</t>
  </si>
  <si>
    <t>Ericsson</t>
  </si>
  <si>
    <t>dbpedia_1373</t>
  </si>
  <si>
    <t>dataworld_914</t>
  </si>
  <si>
    <t>Edelweiss Group</t>
  </si>
  <si>
    <t>Everest Re Group</t>
  </si>
  <si>
    <t>dbpedia_137</t>
  </si>
  <si>
    <t>dataworld_1419</t>
  </si>
  <si>
    <t>Airspan Networks</t>
  </si>
  <si>
    <t>American Water Works</t>
  </si>
  <si>
    <t>dbpedia_1387</t>
  </si>
  <si>
    <t>Eik Banki</t>
  </si>
  <si>
    <t>dataworld_811</t>
  </si>
  <si>
    <t>Eisai</t>
  </si>
  <si>
    <t>dbpedia_1388</t>
  </si>
  <si>
    <t>0.5175438596491229</t>
  </si>
  <si>
    <t>Eiken Chemical</t>
  </si>
  <si>
    <t>dbpedia_1389</t>
  </si>
  <si>
    <t>dbpedia_138</t>
  </si>
  <si>
    <t>Airtel Tanzania</t>
  </si>
  <si>
    <t>dataworld_731</t>
  </si>
  <si>
    <t>Atlantia</t>
  </si>
  <si>
    <t>dbpedia_1390</t>
  </si>
  <si>
    <t>Eimskip</t>
  </si>
  <si>
    <t>dbpedia_1395</t>
  </si>
  <si>
    <t>dataworld_621</t>
  </si>
  <si>
    <t>Elanco</t>
  </si>
  <si>
    <t>Ensco</t>
  </si>
  <si>
    <t>dbpedia_1399</t>
  </si>
  <si>
    <t>Elco Ltd.</t>
  </si>
  <si>
    <t>dbpedia_139</t>
  </si>
  <si>
    <t>Aisha Steel</t>
  </si>
  <si>
    <t>dbpedia_1402</t>
  </si>
  <si>
    <t>dataworld_1424</t>
  </si>
  <si>
    <t>0.7666666666666667</t>
  </si>
  <si>
    <t>0.7741935483870968</t>
  </si>
  <si>
    <t>0.7704301075268818</t>
  </si>
  <si>
    <t>Electric Power Development Company</t>
  </si>
  <si>
    <t>Electric Power Development</t>
  </si>
  <si>
    <t>dbpedia_1404</t>
  </si>
  <si>
    <t>dataworld_902</t>
  </si>
  <si>
    <t>Electrolux</t>
  </si>
  <si>
    <t>Eletrobrás</t>
  </si>
  <si>
    <t>dataworld_910</t>
  </si>
  <si>
    <t>0.6428571428571429</t>
  </si>
  <si>
    <t>0.6547619047619049</t>
  </si>
  <si>
    <t>Electrolux Group</t>
  </si>
  <si>
    <t>dbpedia_1405</t>
  </si>
  <si>
    <t>Electrolux Professional</t>
  </si>
  <si>
    <t>dbpedia_1406</t>
  </si>
  <si>
    <t>Electronic Arts</t>
  </si>
  <si>
    <t>dbpedia_1407</t>
  </si>
  <si>
    <t>Elekta</t>
  </si>
  <si>
    <t>dbpedia_1409</t>
  </si>
  <si>
    <t>dataworld_208</t>
  </si>
  <si>
    <t>Eli Lilly and Company</t>
  </si>
  <si>
    <t>Eli Lilly &amp; Co</t>
  </si>
  <si>
    <t>dbpedia_1417</t>
  </si>
  <si>
    <t>dataworld_1466</t>
  </si>
  <si>
    <t>Embracer Group</t>
  </si>
  <si>
    <t>Embraer</t>
  </si>
  <si>
    <t>dataworld_891</t>
  </si>
  <si>
    <t>Evraz Group</t>
  </si>
  <si>
    <t>dbpedia_1418</t>
  </si>
  <si>
    <t>Emcor</t>
  </si>
  <si>
    <t>dataworld_218</t>
  </si>
  <si>
    <t>EMC</t>
  </si>
  <si>
    <t>dataworld_396</t>
  </si>
  <si>
    <t>EXOR</t>
  </si>
  <si>
    <t>dbpedia_141</t>
  </si>
  <si>
    <t>dataworld_1432</t>
  </si>
  <si>
    <t>0.7777777777777778</t>
  </si>
  <si>
    <t>0.606280193236715</t>
  </si>
  <si>
    <t>Akamai Technologies</t>
  </si>
  <si>
    <t>Avago Technologies</t>
  </si>
  <si>
    <t>dataworld_778</t>
  </si>
  <si>
    <t>0.5421052631578948</t>
  </si>
  <si>
    <t>Agilent Technologies</t>
  </si>
  <si>
    <t>dbpedia_1421</t>
  </si>
  <si>
    <t>dataworld_946</t>
  </si>
  <si>
    <t>Emirates NBD</t>
  </si>
  <si>
    <t>dbpedia_1422</t>
  </si>
  <si>
    <t>dataworld_1663</t>
  </si>
  <si>
    <t>0.5858585858585859</t>
  </si>
  <si>
    <t>Emmis Communications</t>
  </si>
  <si>
    <t>Eutelsat Communications</t>
  </si>
  <si>
    <t>dbpedia_1427</t>
  </si>
  <si>
    <t>Empresaria Group</t>
  </si>
  <si>
    <t>dbpedia_1429</t>
  </si>
  <si>
    <t>Encore Capital Group</t>
  </si>
  <si>
    <t>dbpedia_1433</t>
  </si>
  <si>
    <t>Enerflex</t>
  </si>
  <si>
    <t>dbpedia_1434</t>
  </si>
  <si>
    <t>dataworld_1081</t>
  </si>
  <si>
    <t>Energean</t>
  </si>
  <si>
    <t>Experian</t>
  </si>
  <si>
    <t>dataworld_456</t>
  </si>
  <si>
    <t>EnBW-Energie Baden</t>
  </si>
  <si>
    <t>dbpedia_1436</t>
  </si>
  <si>
    <t>0.5147058823529411</t>
  </si>
  <si>
    <t>Energizer</t>
  </si>
  <si>
    <t>dbpedia_1437</t>
  </si>
  <si>
    <t>dbpedia_1438</t>
  </si>
  <si>
    <t>dbpedia_1439</t>
  </si>
  <si>
    <t>dbpedia_1440</t>
  </si>
  <si>
    <t>Enerpac Tool Group</t>
  </si>
  <si>
    <t>dbpedia_1444</t>
  </si>
  <si>
    <t>Eniro</t>
  </si>
  <si>
    <t>dataworld_30</t>
  </si>
  <si>
    <t>ENI</t>
  </si>
  <si>
    <t>dbpedia_1447</t>
  </si>
  <si>
    <t>Enphase Energy</t>
  </si>
  <si>
    <t>dbpedia_1448</t>
  </si>
  <si>
    <t>Entain</t>
  </si>
  <si>
    <t>dbpedia_1458</t>
  </si>
  <si>
    <t>Ericpol</t>
  </si>
  <si>
    <t>dbpedia_1459</t>
  </si>
  <si>
    <t>dbpedia_1462</t>
  </si>
  <si>
    <t>Esprit Holdings</t>
  </si>
  <si>
    <t>dbpedia_1464</t>
  </si>
  <si>
    <t>dataworld_1070</t>
  </si>
  <si>
    <t>Essex Property Trust</t>
  </si>
  <si>
    <t>Emaar Properties</t>
  </si>
  <si>
    <t>dbpedia_1466</t>
  </si>
  <si>
    <t>dataworld_479</t>
  </si>
  <si>
    <t>Etisalat</t>
  </si>
  <si>
    <t>dbpedia_1468</t>
  </si>
  <si>
    <t>Etrion</t>
  </si>
  <si>
    <t>dbpedia_146</t>
  </si>
  <si>
    <t>dataworld_1085</t>
  </si>
  <si>
    <t>Akij Group</t>
  </si>
  <si>
    <t>AmBank Group</t>
  </si>
  <si>
    <t>0.5138888888888888</t>
  </si>
  <si>
    <t>dataworld_38</t>
  </si>
  <si>
    <t>AXA Group</t>
  </si>
  <si>
    <t>dataworld_781</t>
  </si>
  <si>
    <t>Axiata Group</t>
  </si>
  <si>
    <t>dbpedia_1471</t>
  </si>
  <si>
    <t>dataworld_1740</t>
  </si>
  <si>
    <t>Euronext</t>
  </si>
  <si>
    <t>Eurazeo</t>
  </si>
  <si>
    <t>dbpedia_1472</t>
  </si>
  <si>
    <t>dbpedia_1473</t>
  </si>
  <si>
    <t>dbpedia_1474</t>
  </si>
  <si>
    <t>dbpedia_1475</t>
  </si>
  <si>
    <t>dbpedia_1476</t>
  </si>
  <si>
    <t>dbpedia_1477</t>
  </si>
  <si>
    <t>dbpedia_1478</t>
  </si>
  <si>
    <t>dbpedia_1479</t>
  </si>
  <si>
    <t>dbpedia_147</t>
  </si>
  <si>
    <t>dataworld_1008</t>
  </si>
  <si>
    <t>Aktia Bank</t>
  </si>
  <si>
    <t>Attijariwafa Bank</t>
  </si>
  <si>
    <t>dbpedia_1483</t>
  </si>
  <si>
    <t>Eurus Energy</t>
  </si>
  <si>
    <t>dbpedia_1485</t>
  </si>
  <si>
    <t>Everest Bank</t>
  </si>
  <si>
    <t>dbpedia_1487</t>
  </si>
  <si>
    <t>Evergy</t>
  </si>
  <si>
    <t>dbpedia_1488</t>
  </si>
  <si>
    <t>dbpedia_1489</t>
  </si>
  <si>
    <t>Eversource Energy</t>
  </si>
  <si>
    <t>dbpedia_148</t>
  </si>
  <si>
    <t>dbpedia_1494</t>
  </si>
  <si>
    <t>Exense</t>
  </si>
  <si>
    <t>dbpedia_1495</t>
  </si>
  <si>
    <t>Exillon Energy</t>
  </si>
  <si>
    <t>dbpedia_1498</t>
  </si>
  <si>
    <t>Expedia Group</t>
  </si>
  <si>
    <t>dataworld_1878</t>
  </si>
  <si>
    <t>0.5643939393939393</t>
  </si>
  <si>
    <t>Expedia</t>
  </si>
  <si>
    <t>dbpedia_1499</t>
  </si>
  <si>
    <t>Expensify</t>
  </si>
  <si>
    <t>dbpedia_14</t>
  </si>
  <si>
    <t>A1 Telekom Austria Group</t>
  </si>
  <si>
    <t>dbpedia_1500</t>
  </si>
  <si>
    <t>Expert (company)</t>
  </si>
  <si>
    <t>dbpedia_1502</t>
  </si>
  <si>
    <t>Exportbank</t>
  </si>
  <si>
    <t>dbpedia_1504</t>
  </si>
  <si>
    <t>Extendicare</t>
  </si>
  <si>
    <t>dbpedia_1506</t>
  </si>
  <si>
    <t>dataworld_5</t>
  </si>
  <si>
    <t>ExxonMobil</t>
  </si>
  <si>
    <t>Exxon Mobil</t>
  </si>
  <si>
    <t>dbpedia_1509</t>
  </si>
  <si>
    <t>dataworld_1033</t>
  </si>
  <si>
    <t>FBC Bank</t>
  </si>
  <si>
    <t>Facebook</t>
  </si>
  <si>
    <t>dataworld_1882</t>
  </si>
  <si>
    <t>Fukui Bank</t>
  </si>
  <si>
    <t>dbpedia_150</t>
  </si>
  <si>
    <t>Al Baraka Banking Group</t>
  </si>
  <si>
    <t>dataworld_1883</t>
  </si>
  <si>
    <t>Ambac Financial Group</t>
  </si>
  <si>
    <t>dbpedia_1510</t>
  </si>
  <si>
    <t>dataworld_1614</t>
  </si>
  <si>
    <t>FDM Group</t>
  </si>
  <si>
    <t>FirstGroup</t>
  </si>
  <si>
    <t>dbpedia_1513</t>
  </si>
  <si>
    <t>dataworld_1859</t>
  </si>
  <si>
    <t>FMBCapital Holdings Plc</t>
  </si>
  <si>
    <t>FIBI Holdings</t>
  </si>
  <si>
    <t>dbpedia_151</t>
  </si>
  <si>
    <t>Al Rayan Bank</t>
  </si>
  <si>
    <t>dataworld_1415</t>
  </si>
  <si>
    <t>Allahabad Bank</t>
  </si>
  <si>
    <t>0.5303030303030303</t>
  </si>
  <si>
    <t>dbpedia_1520</t>
  </si>
  <si>
    <t>dataworld_1853</t>
  </si>
  <si>
    <t>Fabasoft</t>
  </si>
  <si>
    <t>Fraport</t>
  </si>
  <si>
    <t>dbpedia_1522</t>
  </si>
  <si>
    <t>dataworld_1196</t>
  </si>
  <si>
    <t>Fairfax Financial</t>
  </si>
  <si>
    <t>Fidelity National Financial</t>
  </si>
  <si>
    <t>dataworld_1741</t>
  </si>
  <si>
    <t>First Niagara Financial</t>
  </si>
  <si>
    <t>dataworld_427</t>
  </si>
  <si>
    <t>Fubon Financial</t>
  </si>
  <si>
    <t>dataworld_749</t>
  </si>
  <si>
    <t>dbpedia_1523</t>
  </si>
  <si>
    <t>Fairfax Media</t>
  </si>
  <si>
    <t>dbpedia_1524</t>
  </si>
  <si>
    <t>dbpedia_1525</t>
  </si>
  <si>
    <t>dbpedia_1526</t>
  </si>
  <si>
    <t>dbpedia_1527</t>
  </si>
  <si>
    <t>dbpedia_1528</t>
  </si>
  <si>
    <t>dbpedia_152</t>
  </si>
  <si>
    <t>Al-Rajhi Bank</t>
  </si>
  <si>
    <t>dbpedia_1534</t>
  </si>
  <si>
    <t>dataworld_382</t>
  </si>
  <si>
    <t>Famous Brands</t>
  </si>
  <si>
    <t>FirstRand</t>
  </si>
  <si>
    <t>dbpedia_1535</t>
  </si>
  <si>
    <t>dataworld_1789</t>
  </si>
  <si>
    <t>0.5753676470588236</t>
  </si>
  <si>
    <t>Far EasTone</t>
  </si>
  <si>
    <t>Far EasTone Telecom</t>
  </si>
  <si>
    <t>dbpedia_1536</t>
  </si>
  <si>
    <t>dataworld_1335</t>
  </si>
  <si>
    <t>Far East Orchard</t>
  </si>
  <si>
    <t>Far Eastern New Century</t>
  </si>
  <si>
    <t>dbpedia_153</t>
  </si>
  <si>
    <t>Alawwal Bank</t>
  </si>
  <si>
    <t>dbpedia_1541</t>
  </si>
  <si>
    <t>dataworld_1359</t>
  </si>
  <si>
    <t>Fast Retailing</t>
  </si>
  <si>
    <t>Fastenal</t>
  </si>
  <si>
    <t>dataworld_690</t>
  </si>
  <si>
    <t>dbpedia_1542</t>
  </si>
  <si>
    <t>dataworld_1464</t>
  </si>
  <si>
    <t>Fatso (service)</t>
  </si>
  <si>
    <t>Flowserve</t>
  </si>
  <si>
    <t>dbpedia_1543</t>
  </si>
  <si>
    <t>Faysal Bank</t>
  </si>
  <si>
    <t>dataworld_739</t>
  </si>
  <si>
    <t>First Gulf Bank</t>
  </si>
  <si>
    <t>dbpedia_1546</t>
  </si>
  <si>
    <t>dataworld_576</t>
  </si>
  <si>
    <t>Ferrari</t>
  </si>
  <si>
    <t>Ferrovial</t>
  </si>
  <si>
    <t>dbpedia_1547</t>
  </si>
  <si>
    <t>dataworld_236</t>
  </si>
  <si>
    <t>Ferrexpo</t>
  </si>
  <si>
    <t>FedEx</t>
  </si>
  <si>
    <t>dbpedia_1549</t>
  </si>
  <si>
    <t>Ferrobaires</t>
  </si>
  <si>
    <t>dbpedia_1553</t>
  </si>
  <si>
    <t>dataworld_1195</t>
  </si>
  <si>
    <t>Fibra</t>
  </si>
  <si>
    <t>Fiserv</t>
  </si>
  <si>
    <t>dbpedia_1554</t>
  </si>
  <si>
    <t>Fidelity Bank Ghana</t>
  </si>
  <si>
    <t>dbpedia_1555</t>
  </si>
  <si>
    <t>Fidelity Bank Nigeria</t>
  </si>
  <si>
    <t>dbpedia_1556</t>
  </si>
  <si>
    <t>dataworld_982</t>
  </si>
  <si>
    <t>Fidelity Southern Corporation</t>
  </si>
  <si>
    <t>Fidelity National Information</t>
  </si>
  <si>
    <t>dbpedia_1557</t>
  </si>
  <si>
    <t>dataworld_434</t>
  </si>
  <si>
    <t>0.7058823529411765</t>
  </si>
  <si>
    <t>0.7647058823529411</t>
  </si>
  <si>
    <t>0.7352941176470589</t>
  </si>
  <si>
    <t>Fifth Third Bank</t>
  </si>
  <si>
    <t>Fifth Third Bancorp</t>
  </si>
  <si>
    <t>dbpedia_1560</t>
  </si>
  <si>
    <t>Findev</t>
  </si>
  <si>
    <t>dbpedia_1561</t>
  </si>
  <si>
    <t>dataworld_942</t>
  </si>
  <si>
    <t>Finta</t>
  </si>
  <si>
    <t>Finatis</t>
  </si>
  <si>
    <t>dbpedia_1562</t>
  </si>
  <si>
    <t>dataworld_1292</t>
  </si>
  <si>
    <t>First Abu Dhabi Bank</t>
  </si>
  <si>
    <t>First Republic Bank</t>
  </si>
  <si>
    <t>dbpedia_1563</t>
  </si>
  <si>
    <t>dataworld_1374</t>
  </si>
  <si>
    <t>First BanCorp</t>
  </si>
  <si>
    <t>First Pacific</t>
  </si>
  <si>
    <t>dataworld_402</t>
  </si>
  <si>
    <t>FirstEnergy</t>
  </si>
  <si>
    <t>dbpedia_1564</t>
  </si>
  <si>
    <t>dataworld_1119</t>
  </si>
  <si>
    <t>First Bank of Nigeria</t>
  </si>
  <si>
    <t>First Quantum Minerals</t>
  </si>
  <si>
    <t>dbpedia_1565</t>
  </si>
  <si>
    <t>dbpedia_1566</t>
  </si>
  <si>
    <t>First Beach</t>
  </si>
  <si>
    <t>dbpedia_156</t>
  </si>
  <si>
    <t>Albertsons</t>
  </si>
  <si>
    <t>dataworld_779</t>
  </si>
  <si>
    <t>Allergan</t>
  </si>
  <si>
    <t>dbpedia_1573</t>
  </si>
  <si>
    <t>dataworld_1387</t>
  </si>
  <si>
    <t>0.542319749216301</t>
  </si>
  <si>
    <t>First Financial Bank (Ohio)</t>
  </si>
  <si>
    <t>First Financial Holdings</t>
  </si>
  <si>
    <t>dbpedia_1574</t>
  </si>
  <si>
    <t>First Guaranty Bank</t>
  </si>
  <si>
    <t>0.5235294117647058</t>
  </si>
  <si>
    <t>dbpedia_1575</t>
  </si>
  <si>
    <t>dbpedia_1576</t>
  </si>
  <si>
    <t>dataworld_1908</t>
  </si>
  <si>
    <t>First Horizon Corporation</t>
  </si>
  <si>
    <t>First Horizon Natural</t>
  </si>
  <si>
    <t>dbpedia_1579</t>
  </si>
  <si>
    <t>First Midwest Bancorp</t>
  </si>
  <si>
    <t>dbpedia_157</t>
  </si>
  <si>
    <t>Albras</t>
  </si>
  <si>
    <t>dataworld_1349</t>
  </si>
  <si>
    <t>Altera</t>
  </si>
  <si>
    <t>dataworld_1795</t>
  </si>
  <si>
    <t>Almarai</t>
  </si>
  <si>
    <t>dataworld_550</t>
  </si>
  <si>
    <t>Adidas</t>
  </si>
  <si>
    <t>dataworld_688</t>
  </si>
  <si>
    <t>ALFA</t>
  </si>
  <si>
    <t>dbpedia_1580</t>
  </si>
  <si>
    <t>First National Bank (Namibia)</t>
  </si>
  <si>
    <t>dbpedia_1582</t>
  </si>
  <si>
    <t>0.5151515151515151</t>
  </si>
  <si>
    <t>First National Financial Corporation</t>
  </si>
  <si>
    <t>dbpedia_1583</t>
  </si>
  <si>
    <t>First Niagara Bank</t>
  </si>
  <si>
    <t>dbpedia_1585</t>
  </si>
  <si>
    <t>dbpedia_1586</t>
  </si>
  <si>
    <t>dbpedia_1588</t>
  </si>
  <si>
    <t>First Solar</t>
  </si>
  <si>
    <t>dbpedia_1589</t>
  </si>
  <si>
    <t>First Women Bank</t>
  </si>
  <si>
    <t>dbpedia_158</t>
  </si>
  <si>
    <t>dataworld_372</t>
  </si>
  <si>
    <t>Alstom</t>
  </si>
  <si>
    <t>dbpedia_1592</t>
  </si>
  <si>
    <t>Fisker Inc.</t>
  </si>
  <si>
    <t>dbpedia_1594</t>
  </si>
  <si>
    <t>Flagstar Bank</t>
  </si>
  <si>
    <t>dbpedia_1595</t>
  </si>
  <si>
    <t>dbpedia_1598</t>
  </si>
  <si>
    <t>Fletcher Building</t>
  </si>
  <si>
    <t>dbpedia_159</t>
  </si>
  <si>
    <t>Alcon</t>
  </si>
  <si>
    <t>dbpedia_1604</t>
  </si>
  <si>
    <t>dataworld_52</t>
  </si>
  <si>
    <t>Floor &amp; Decor</t>
  </si>
  <si>
    <t>Ford Motor</t>
  </si>
  <si>
    <t>dbpedia_1606</t>
  </si>
  <si>
    <t>dbpedia_1607</t>
  </si>
  <si>
    <t>dbpedia_1608</t>
  </si>
  <si>
    <t>dbpedia_1609</t>
  </si>
  <si>
    <t>dbpedia_1611</t>
  </si>
  <si>
    <t>dataworld_1904</t>
  </si>
  <si>
    <t>Ford Motor Company</t>
  </si>
  <si>
    <t>Ford Otosan</t>
  </si>
  <si>
    <t>0.5479166666666666</t>
  </si>
  <si>
    <t>dbpedia_1613</t>
  </si>
  <si>
    <t>Forestar Group</t>
  </si>
  <si>
    <t>dataworld_679</t>
  </si>
  <si>
    <t>Fortescue Metals Group</t>
  </si>
  <si>
    <t>dbpedia_1615</t>
  </si>
  <si>
    <t>dataworld_872</t>
  </si>
  <si>
    <t>0.7894736842105263</t>
  </si>
  <si>
    <t>0.7836257309941521</t>
  </si>
  <si>
    <t>Formosa Plastics Corp</t>
  </si>
  <si>
    <t>Formosa Plastics</t>
  </si>
  <si>
    <t>dbpedia_1617</t>
  </si>
  <si>
    <t>dbpedia_1622</t>
  </si>
  <si>
    <t>dataworld_1429</t>
  </si>
  <si>
    <t>Fortis Healthcare</t>
  </si>
  <si>
    <t>Fortis (Canada)</t>
  </si>
  <si>
    <t>dbpedia_1623</t>
  </si>
  <si>
    <t>Fortis Inc.</t>
  </si>
  <si>
    <t>dbpedia_1624</t>
  </si>
  <si>
    <t>dataworld_461</t>
  </si>
  <si>
    <t>0.8333333333333334</t>
  </si>
  <si>
    <t>0.8452380952380953</t>
  </si>
  <si>
    <t>Fortumo</t>
  </si>
  <si>
    <t>Fortum</t>
  </si>
  <si>
    <t>dbpedia_1625</t>
  </si>
  <si>
    <t>dataworld_1164</t>
  </si>
  <si>
    <t>Forum Energy Technologies</t>
  </si>
  <si>
    <t>FMC Technologies</t>
  </si>
  <si>
    <t>dbpedia_1628</t>
  </si>
  <si>
    <t>dataworld_1052</t>
  </si>
  <si>
    <t>0.5021551724137931</t>
  </si>
  <si>
    <t>Fosun International</t>
  </si>
  <si>
    <t>Flextronics International</t>
  </si>
  <si>
    <t>dataworld_1879</t>
  </si>
  <si>
    <t>Finning International</t>
  </si>
  <si>
    <t>dataworld_983</t>
  </si>
  <si>
    <t>dbpedia_162</t>
  </si>
  <si>
    <t>dataworld_1621</t>
  </si>
  <si>
    <t>0.6868686868686869</t>
  </si>
  <si>
    <t>Alembic Pharmaceuticals</t>
  </si>
  <si>
    <t>Alexion Pharmaceuticals</t>
  </si>
  <si>
    <t>dbpedia_1631</t>
  </si>
  <si>
    <t>Framo AS</t>
  </si>
  <si>
    <t>dbpedia_1633</t>
  </si>
  <si>
    <t>Fransabank</t>
  </si>
  <si>
    <t>dbpedia_1637</t>
  </si>
  <si>
    <t>Freenex</t>
  </si>
  <si>
    <t>dataworld_317</t>
  </si>
  <si>
    <t>Fresenius</t>
  </si>
  <si>
    <t>dbpedia_1638</t>
  </si>
  <si>
    <t>dataworld_263</t>
  </si>
  <si>
    <t>0.7071428571428571</t>
  </si>
  <si>
    <t>Freeport-McMoRan</t>
  </si>
  <si>
    <t>Freeport-McMoRan Copper</t>
  </si>
  <si>
    <t>dbpedia_1639</t>
  </si>
  <si>
    <t>dbpedia_163</t>
  </si>
  <si>
    <t>dataworld_1915</t>
  </si>
  <si>
    <t>0.53125</t>
  </si>
  <si>
    <t>Alexander &amp; Baldwin</t>
  </si>
  <si>
    <t>Alexander's</t>
  </si>
  <si>
    <t>dbpedia_1640</t>
  </si>
  <si>
    <t>dbpedia_1641</t>
  </si>
  <si>
    <t>dbpedia_1643</t>
  </si>
  <si>
    <t>dataworld_1151</t>
  </si>
  <si>
    <t>Freshii</t>
  </si>
  <si>
    <t>Fresnillo</t>
  </si>
  <si>
    <t>dbpedia_1648</t>
  </si>
  <si>
    <t>dataworld_1229</t>
  </si>
  <si>
    <t>Fubon Financial Holding Co.</t>
  </si>
  <si>
    <t>Fuji Media Holdings</t>
  </si>
  <si>
    <t>0.7391304347826086</t>
  </si>
  <si>
    <t>0.610944527736132</t>
  </si>
  <si>
    <t>0.5909090909090909</t>
  </si>
  <si>
    <t>0.599802371541502</t>
  </si>
  <si>
    <t>dbpedia_1649</t>
  </si>
  <si>
    <t>dbpedia_164</t>
  </si>
  <si>
    <t>dbpedia_1650</t>
  </si>
  <si>
    <t>FuelCell Energy</t>
  </si>
  <si>
    <t>dbpedia_1651</t>
  </si>
  <si>
    <t>dataworld_1748</t>
  </si>
  <si>
    <t>Fuji Electric</t>
  </si>
  <si>
    <t>Furukawa Electric</t>
  </si>
  <si>
    <t>dataworld_1902</t>
  </si>
  <si>
    <t>dbpedia_1652</t>
  </si>
  <si>
    <t>dbpedia_1653</t>
  </si>
  <si>
    <t>dataworld_517</t>
  </si>
  <si>
    <t>Fuji Kyuko</t>
  </si>
  <si>
    <t>Fujitsu</t>
  </si>
  <si>
    <t>dbpedia_1654</t>
  </si>
  <si>
    <t>Fuji TV</t>
  </si>
  <si>
    <t>dbpedia_1655</t>
  </si>
  <si>
    <t>Fujikura</t>
  </si>
  <si>
    <t>dbpedia_1656</t>
  </si>
  <si>
    <t>dbpedia_1658</t>
  </si>
  <si>
    <t>dataworld_1266</t>
  </si>
  <si>
    <t>Fulton Financial Corporation</t>
  </si>
  <si>
    <t>Fukuoka Financial Group</t>
  </si>
  <si>
    <t>dbpedia_1659</t>
  </si>
  <si>
    <t>Funai</t>
  </si>
  <si>
    <t>dbpedia_1671</t>
  </si>
  <si>
    <t>dbpedia_1672</t>
  </si>
  <si>
    <t>dbpedia_1673</t>
  </si>
  <si>
    <t>dbpedia_1674</t>
  </si>
  <si>
    <t>dbpedia_1677</t>
  </si>
  <si>
    <t>Futu</t>
  </si>
  <si>
    <t>dbpedia_1678</t>
  </si>
  <si>
    <t>Future Fibre Technologies</t>
  </si>
  <si>
    <t>dbpedia_167</t>
  </si>
  <si>
    <t>dataworld_1346</t>
  </si>
  <si>
    <t>Alfa Laval</t>
  </si>
  <si>
    <t>dbpedia_1685</t>
  </si>
  <si>
    <t>dataworld_1568</t>
  </si>
  <si>
    <t>GCB Bank</t>
  </si>
  <si>
    <t>Gunma Bank</t>
  </si>
  <si>
    <t>dbpedia_1688</t>
  </si>
  <si>
    <t>dataworld_1294</t>
  </si>
  <si>
    <t>0.875</t>
  </si>
  <si>
    <t>0.6375</t>
  </si>
  <si>
    <t>GEO Group</t>
  </si>
  <si>
    <t>GEA Group</t>
  </si>
  <si>
    <t>dataworld_1409</t>
  </si>
  <si>
    <t>0.5113636363636364</t>
  </si>
  <si>
    <t>GPT Group</t>
  </si>
  <si>
    <t>dataworld_1537</t>
  </si>
  <si>
    <t>Goodman Group</t>
  </si>
  <si>
    <t>dataworld_419</t>
  </si>
  <si>
    <t>Generali Group</t>
  </si>
  <si>
    <t>dbpedia_168</t>
  </si>
  <si>
    <t>Alfamart</t>
  </si>
  <si>
    <t>dbpedia_169</t>
  </si>
  <si>
    <t>Alfdex</t>
  </si>
  <si>
    <t>dbpedia_16</t>
  </si>
  <si>
    <t>dataworld_1303</t>
  </si>
  <si>
    <t>AAON</t>
  </si>
  <si>
    <t>Atos</t>
  </si>
  <si>
    <t>dataworld_1707</t>
  </si>
  <si>
    <t>AOL</t>
  </si>
  <si>
    <t>dbpedia_1704</t>
  </si>
  <si>
    <t>dataworld_1659</t>
  </si>
  <si>
    <t>0.5542763157894737</t>
  </si>
  <si>
    <t>GVK Industries</t>
  </si>
  <si>
    <t>Grasim Industries</t>
  </si>
  <si>
    <t>dbpedia_1706</t>
  </si>
  <si>
    <t>dataworld_945</t>
  </si>
  <si>
    <t>Gakken</t>
  </si>
  <si>
    <t>GKN</t>
  </si>
  <si>
    <t>dbpedia_1707</t>
  </si>
  <si>
    <t>dbpedia_170</t>
  </si>
  <si>
    <t>dataworld_1302</t>
  </si>
  <si>
    <t>Alfred McAlpine</t>
  </si>
  <si>
    <t>Alfresa Holdings</t>
  </si>
  <si>
    <t>dbpedia_1710</t>
  </si>
  <si>
    <t>dataworld_1761</t>
  </si>
  <si>
    <t>Galt Toys</t>
  </si>
  <si>
    <t>Grupa Lotos</t>
  </si>
  <si>
    <t>dbpedia_1712</t>
  </si>
  <si>
    <t>dataworld_1706</t>
  </si>
  <si>
    <t>Gannett</t>
  </si>
  <si>
    <t>dbpedia_1713</t>
  </si>
  <si>
    <t>dbpedia_1717</t>
  </si>
  <si>
    <t>Gartmore Group</t>
  </si>
  <si>
    <t>dbpedia_1721</t>
  </si>
  <si>
    <t>dataworld_928</t>
  </si>
  <si>
    <t>Gaursons India</t>
  </si>
  <si>
    <t>GAIL India</t>
  </si>
  <si>
    <t>dbpedia_1722</t>
  </si>
  <si>
    <t>dataworld_17</t>
  </si>
  <si>
    <t>Gazprom</t>
  </si>
  <si>
    <t>dbpedia_1723</t>
  </si>
  <si>
    <t>0.6181818181818182</t>
  </si>
  <si>
    <t>Gazprom Neft</t>
  </si>
  <si>
    <t>dbpedia_1724</t>
  </si>
  <si>
    <t>Gazprom Promgaz</t>
  </si>
  <si>
    <t>dbpedia_1725</t>
  </si>
  <si>
    <t>Gazprombank</t>
  </si>
  <si>
    <t>dataworld_329</t>
  </si>
  <si>
    <t>Garanti Bank</t>
  </si>
  <si>
    <t>dbpedia_1729</t>
  </si>
  <si>
    <t>dataworld_1622</t>
  </si>
  <si>
    <t>Gemballa</t>
  </si>
  <si>
    <t>Gemdale</t>
  </si>
  <si>
    <t>dataworld_1807</t>
  </si>
  <si>
    <t>Gemalto</t>
  </si>
  <si>
    <t>dbpedia_172</t>
  </si>
  <si>
    <t>Alicorp</t>
  </si>
  <si>
    <t>dbpedia_1730</t>
  </si>
  <si>
    <t>dbpedia_1734</t>
  </si>
  <si>
    <t>dataworld_352</t>
  </si>
  <si>
    <t>GeneMatrix</t>
  </si>
  <si>
    <t>General Mills</t>
  </si>
  <si>
    <t>dataworld_4</t>
  </si>
  <si>
    <t>General Electric</t>
  </si>
  <si>
    <t>dbpedia_1735</t>
  </si>
  <si>
    <t>General Dynamics</t>
  </si>
  <si>
    <t>dataworld_605</t>
  </si>
  <si>
    <t>dataworld_68</t>
  </si>
  <si>
    <t>General Motors</t>
  </si>
  <si>
    <t>dbpedia_1736</t>
  </si>
  <si>
    <t>General Entertainment</t>
  </si>
  <si>
    <t>dataworld_860</t>
  </si>
  <si>
    <t>Galaxy Entertainment</t>
  </si>
  <si>
    <t>dbpedia_1737</t>
  </si>
  <si>
    <t>dbpedia_1738</t>
  </si>
  <si>
    <t>dbpedia_1739</t>
  </si>
  <si>
    <t>dataworld_1120</t>
  </si>
  <si>
    <t>General Growth Properties</t>
  </si>
  <si>
    <t>dataworld_924</t>
  </si>
  <si>
    <t>Great Wall Motor</t>
  </si>
  <si>
    <t>dbpedia_173</t>
  </si>
  <si>
    <t>dataworld_1479</t>
  </si>
  <si>
    <t>Alight Solutions</t>
  </si>
  <si>
    <t>Aker Solutions</t>
  </si>
  <si>
    <t>dbpedia_1740</t>
  </si>
  <si>
    <t>dbpedia_1745</t>
  </si>
  <si>
    <t>dataworld_870</t>
  </si>
  <si>
    <t>Genie Energy</t>
  </si>
  <si>
    <t>Genuine Parts</t>
  </si>
  <si>
    <t>dbpedia_1746</t>
  </si>
  <si>
    <t>Genius Sports</t>
  </si>
  <si>
    <t>dbpedia_1747</t>
  </si>
  <si>
    <t>dataworld_724</t>
  </si>
  <si>
    <t>Genpact</t>
  </si>
  <si>
    <t>Grupo ACS</t>
  </si>
  <si>
    <t>dbpedia_1748</t>
  </si>
  <si>
    <t>Genting Group</t>
  </si>
  <si>
    <t>dataworld_1765</t>
  </si>
  <si>
    <t>Getinge</t>
  </si>
  <si>
    <t>dataworld_700</t>
  </si>
  <si>
    <t>Genting</t>
  </si>
  <si>
    <t>dbpedia_174</t>
  </si>
  <si>
    <t>Align Technology</t>
  </si>
  <si>
    <t>dbpedia_1753</t>
  </si>
  <si>
    <t>dataworld_625</t>
  </si>
  <si>
    <t>George Weston Limited</t>
  </si>
  <si>
    <t>George Weston</t>
  </si>
  <si>
    <t>dbpedia_1756</t>
  </si>
  <si>
    <t>Ghavamin Bank</t>
  </si>
  <si>
    <t>dbpedia_1758</t>
  </si>
  <si>
    <t>dataworld_1684</t>
  </si>
  <si>
    <t>Gigabyte Technology</t>
  </si>
  <si>
    <t>Great Wall Technology</t>
  </si>
  <si>
    <t>dbpedia_1776</t>
  </si>
  <si>
    <t>0.5357142857142857</t>
  </si>
  <si>
    <t>Gloria Material Technology Corp.</t>
  </si>
  <si>
    <t>dbpedia_1778</t>
  </si>
  <si>
    <t>dataworld_624</t>
  </si>
  <si>
    <t>Glow Energy</t>
  </si>
  <si>
    <t>Galp Energia</t>
  </si>
  <si>
    <t>dbpedia_177</t>
  </si>
  <si>
    <t>dataworld_1641</t>
  </si>
  <si>
    <t>0.5032894736842105</t>
  </si>
  <si>
    <t>Alizz Islamic Bank</t>
  </si>
  <si>
    <t>Abu Dhabi Islamic Bank</t>
  </si>
  <si>
    <t>dbpedia_1783</t>
  </si>
  <si>
    <t>GoPro</t>
  </si>
  <si>
    <t>dbpedia_178</t>
  </si>
  <si>
    <t>dataworld_119</t>
  </si>
  <si>
    <t>0.7222222222222222</t>
  </si>
  <si>
    <t>0.5785024154589372</t>
  </si>
  <si>
    <t>Alkem Laboratories</t>
  </si>
  <si>
    <t>Abbott Laboratories</t>
  </si>
  <si>
    <t>dbpedia_1791</t>
  </si>
  <si>
    <t>dataworld_1241</t>
  </si>
  <si>
    <t>Gold Springs Resource</t>
  </si>
  <si>
    <t>Golden Agri-Resources</t>
  </si>
  <si>
    <t>dbpedia_1792</t>
  </si>
  <si>
    <t>Golden Ocean Group</t>
  </si>
  <si>
    <t>dataworld_48</t>
  </si>
  <si>
    <t>Goldman Sachs Group</t>
  </si>
  <si>
    <t>dbpedia_1793</t>
  </si>
  <si>
    <t>Goldman Sachs</t>
  </si>
  <si>
    <t>0.7058823529411764</t>
  </si>
  <si>
    <t>0.6966911764705882</t>
  </si>
  <si>
    <t>dbpedia_1794</t>
  </si>
  <si>
    <t>dbpedia_1797</t>
  </si>
  <si>
    <t>GoodRadio.TV</t>
  </si>
  <si>
    <t>dbpedia_1799</t>
  </si>
  <si>
    <t>dbpedia_17</t>
  </si>
  <si>
    <t>AAR Corp</t>
  </si>
  <si>
    <t>dbpedia_1806</t>
  </si>
  <si>
    <t>dataworld_1539</t>
  </si>
  <si>
    <t>Grace Bros.</t>
  </si>
  <si>
    <t>Grupo Argos</t>
  </si>
  <si>
    <t>dbpedia_1807</t>
  </si>
  <si>
    <t>dbpedia_1809</t>
  </si>
  <si>
    <t>dataworld_1150</t>
  </si>
  <si>
    <t>Graham Holdings</t>
  </si>
  <si>
    <t>Greentown China Holdings</t>
  </si>
  <si>
    <t>dataworld_1163</t>
  </si>
  <si>
    <t>0.5089285714285714</t>
  </si>
  <si>
    <t>GS Holdings</t>
  </si>
  <si>
    <t>dbpedia_180</t>
  </si>
  <si>
    <t>dbpedia_1810</t>
  </si>
  <si>
    <t>dataworld_539</t>
  </si>
  <si>
    <t>GrainCorp</t>
  </si>
  <si>
    <t>Goldcorp</t>
  </si>
  <si>
    <t>dbpedia_1816</t>
  </si>
  <si>
    <t>Great Eastern Life</t>
  </si>
  <si>
    <t>dbpedia_1818</t>
  </si>
  <si>
    <t>dbpedia_1819</t>
  </si>
  <si>
    <t>dbpedia_181</t>
  </si>
  <si>
    <t>dataworld_25</t>
  </si>
  <si>
    <t>Allbirds</t>
  </si>
  <si>
    <t>Allianz</t>
  </si>
  <si>
    <t>dbpedia_1834</t>
  </si>
  <si>
    <t>dataworld_1414</t>
  </si>
  <si>
    <t>Groupe TVA</t>
  </si>
  <si>
    <t>Grupo Elektra</t>
  </si>
  <si>
    <t>dataworld_631</t>
  </si>
  <si>
    <t>Grupo Aval</t>
  </si>
  <si>
    <t>dbpedia_1835</t>
  </si>
  <si>
    <t>dataworld_1077</t>
  </si>
  <si>
    <t>Grupo América</t>
  </si>
  <si>
    <t>Grupo Carso</t>
  </si>
  <si>
    <t>dataworld_423</t>
  </si>
  <si>
    <t>Grupo Mexico</t>
  </si>
  <si>
    <t>dataworld_743</t>
  </si>
  <si>
    <t>Grupo Modelo</t>
  </si>
  <si>
    <t>dataworld_790</t>
  </si>
  <si>
    <t>Grupo Inbursa</t>
  </si>
  <si>
    <t>dataworld_887</t>
  </si>
  <si>
    <t>Grupo Televisa</t>
  </si>
  <si>
    <t>dbpedia_1836</t>
  </si>
  <si>
    <t>dataworld_1066</t>
  </si>
  <si>
    <t>Grupo Famsa</t>
  </si>
  <si>
    <t>Grupo Bimbo</t>
  </si>
  <si>
    <t>dataworld_740</t>
  </si>
  <si>
    <t>Grupa PZU</t>
  </si>
  <si>
    <t>dbpedia_1837</t>
  </si>
  <si>
    <t>dbpedia_1841</t>
  </si>
  <si>
    <t>Guardian Capital Group</t>
  </si>
  <si>
    <t>dbpedia_1842</t>
  </si>
  <si>
    <t>dataworld_1330</t>
  </si>
  <si>
    <t>Gudang Garam</t>
  </si>
  <si>
    <t>dbpedia_1844</t>
  </si>
  <si>
    <t>Guild Esports</t>
  </si>
  <si>
    <t>dbpedia_1847</t>
  </si>
  <si>
    <t>GungHo Online Entertainment</t>
  </si>
  <si>
    <t>dbpedia_1850</t>
  </si>
  <si>
    <t>dataworld_1293</t>
  </si>
  <si>
    <t>0.5659722222222222</t>
  </si>
  <si>
    <t>Guosen Securities</t>
  </si>
  <si>
    <t>GF Securities</t>
  </si>
  <si>
    <t>dbpedia_1856</t>
  </si>
  <si>
    <t>dataworld_251</t>
  </si>
  <si>
    <t>H.L. Boulton</t>
  </si>
  <si>
    <t>Halliburton</t>
  </si>
  <si>
    <t>dbpedia_1857</t>
  </si>
  <si>
    <t>dataworld_1105</t>
  </si>
  <si>
    <t>HCA Healthcare</t>
  </si>
  <si>
    <t>Health Care REIT</t>
  </si>
  <si>
    <t>dbpedia_1858</t>
  </si>
  <si>
    <t>dataworld_1484</t>
  </si>
  <si>
    <t>HCL Technologies</t>
  </si>
  <si>
    <t>dbpedia_1859</t>
  </si>
  <si>
    <t>dataworld_541</t>
  </si>
  <si>
    <t>HDIL</t>
  </si>
  <si>
    <t>HDFC</t>
  </si>
  <si>
    <t>dbpedia_1866</t>
  </si>
  <si>
    <t>dataworld_1584</t>
  </si>
  <si>
    <t>HQ Bank</t>
  </si>
  <si>
    <t>Halyk Bank</t>
  </si>
  <si>
    <t>dataworld_1653</t>
  </si>
  <si>
    <t>Higo Bank</t>
  </si>
  <si>
    <t>dataworld_392</t>
  </si>
  <si>
    <t>Huaxia Bank</t>
  </si>
  <si>
    <t>dataworld_444</t>
  </si>
  <si>
    <t>HDFC Bank</t>
  </si>
  <si>
    <t>dataworld_447</t>
  </si>
  <si>
    <t>Humana</t>
  </si>
  <si>
    <t>dataworld_523</t>
  </si>
  <si>
    <t>Halkbank</t>
  </si>
  <si>
    <t>dbpedia_1867</t>
  </si>
  <si>
    <t>dbpedia_1868</t>
  </si>
  <si>
    <t>dataworld_1005</t>
  </si>
  <si>
    <t>HRnetGroup</t>
  </si>
  <si>
    <t>Hang Lung Group</t>
  </si>
  <si>
    <t>dataworld_1734</t>
  </si>
  <si>
    <t>Harbinger Group</t>
  </si>
  <si>
    <t>dbpedia_186</t>
  </si>
  <si>
    <t>Alliance Trust</t>
  </si>
  <si>
    <t>dbpedia_1870</t>
  </si>
  <si>
    <t>dataworld_1141</t>
  </si>
  <si>
    <t>HTC</t>
  </si>
  <si>
    <t>dbpedia_1873</t>
  </si>
  <si>
    <t>Hain Celestial Group</t>
  </si>
  <si>
    <t>dataworld_1396</t>
  </si>
  <si>
    <t>Hengan International Group</t>
  </si>
  <si>
    <t>dataworld_415</t>
  </si>
  <si>
    <t>Hana Financial Group</t>
  </si>
  <si>
    <t>dbpedia_1874</t>
  </si>
  <si>
    <t>dataworld_1245</t>
  </si>
  <si>
    <t>0.511875</t>
  </si>
  <si>
    <t>Haitong International</t>
  </si>
  <si>
    <t>Huadian Power International</t>
  </si>
  <si>
    <t>dataworld_168</t>
  </si>
  <si>
    <t>0.5078369905956113</t>
  </si>
  <si>
    <t>Honeywell International</t>
  </si>
  <si>
    <t>dataworld_389</t>
  </si>
  <si>
    <t>0.64</t>
  </si>
  <si>
    <t>Huaneng Power International</t>
  </si>
  <si>
    <t>dataworld_927</t>
  </si>
  <si>
    <t>0.5615384615384615</t>
  </si>
  <si>
    <t>Hermès International</t>
  </si>
  <si>
    <t>dataworld_935</t>
  </si>
  <si>
    <t>Haitong Securities</t>
  </si>
  <si>
    <t>dbpedia_1878</t>
  </si>
  <si>
    <t>dbpedia_187</t>
  </si>
  <si>
    <t>dataworld_1104</t>
  </si>
  <si>
    <t>Allied Minds</t>
  </si>
  <si>
    <t>Applied Materials</t>
  </si>
  <si>
    <t>dataworld_782</t>
  </si>
  <si>
    <t>Allied Irish Banks</t>
  </si>
  <si>
    <t>dbpedia_1883</t>
  </si>
  <si>
    <t>dataworld_365</t>
  </si>
  <si>
    <t>Hampson Industries</t>
  </si>
  <si>
    <t>Hyundai Heavy Industries</t>
  </si>
  <si>
    <t>dataworld_864</t>
  </si>
  <si>
    <t>Hindalco Industries</t>
  </si>
  <si>
    <t>dbpedia_1884</t>
  </si>
  <si>
    <t>dataworld_1342</t>
  </si>
  <si>
    <t>Hua Nan Financial</t>
  </si>
  <si>
    <t>dataworld_1505</t>
  </si>
  <si>
    <t>Hokuhoku Financial Group</t>
  </si>
  <si>
    <t>dbpedia_1887</t>
  </si>
  <si>
    <t>Handelsbanken</t>
  </si>
  <si>
    <t>dbpedia_1889</t>
  </si>
  <si>
    <t>dataworld_1412</t>
  </si>
  <si>
    <t>Hanil Cement</t>
  </si>
  <si>
    <t>Hysan Development</t>
  </si>
  <si>
    <t>dataworld_575</t>
  </si>
  <si>
    <t>HeidelbergCement</t>
  </si>
  <si>
    <t>dbpedia_188</t>
  </si>
  <si>
    <t>Allied Telesis</t>
  </si>
  <si>
    <t>dbpedia_1890</t>
  </si>
  <si>
    <t>dataworld_1665</t>
  </si>
  <si>
    <t>Hanjin</t>
  </si>
  <si>
    <t>Hanwa</t>
  </si>
  <si>
    <t>dbpedia_1891</t>
  </si>
  <si>
    <t>0.7727272727272727</t>
  </si>
  <si>
    <t>0.6185064935064934</t>
  </si>
  <si>
    <t>Hanjin Heavy Industries</t>
  </si>
  <si>
    <t>dbpedia_1893</t>
  </si>
  <si>
    <t>dataworld_800</t>
  </si>
  <si>
    <t>Hanover Insurance</t>
  </si>
  <si>
    <t>Hanwha Life Insurance</t>
  </si>
  <si>
    <t>dbpedia_1894</t>
  </si>
  <si>
    <t>dataworld_1430</t>
  </si>
  <si>
    <t>Hanowa</t>
  </si>
  <si>
    <t>Hoya</t>
  </si>
  <si>
    <t>0.5595238095238095</t>
  </si>
  <si>
    <t>dbpedia_1895</t>
  </si>
  <si>
    <t>dataworld_1444</t>
  </si>
  <si>
    <t>Hansteen Holdings</t>
  </si>
  <si>
    <t>Hutchinson Port Holdings</t>
  </si>
  <si>
    <t>dataworld_1894</t>
  </si>
  <si>
    <t>Hakuhodo DY Holdings</t>
  </si>
  <si>
    <t>dataworld_290</t>
  </si>
  <si>
    <t>Heineken Holding</t>
  </si>
  <si>
    <t>dataworld_340</t>
  </si>
  <si>
    <t>HCA Holdings</t>
  </si>
  <si>
    <t>dataworld_6</t>
  </si>
  <si>
    <t>HSBC Holdings</t>
  </si>
  <si>
    <t>dataworld_835</t>
  </si>
  <si>
    <t>Hankyu Hanshin Holdings</t>
  </si>
  <si>
    <t>dbpedia_1896</t>
  </si>
  <si>
    <t>dataworld_1394</t>
  </si>
  <si>
    <t>Hanwha Aerospace</t>
  </si>
  <si>
    <t>Hanwha Corp</t>
  </si>
  <si>
    <t>dbpedia_1897</t>
  </si>
  <si>
    <t>dataworld_1918</t>
  </si>
  <si>
    <t>Happinet</t>
  </si>
  <si>
    <t>Health Net</t>
  </si>
  <si>
    <t>dbpedia_1899</t>
  </si>
  <si>
    <t>Harbin Electric</t>
  </si>
  <si>
    <t>dbpedia_189</t>
  </si>
  <si>
    <t>dbpedia_18</t>
  </si>
  <si>
    <t>dbpedia_1900</t>
  </si>
  <si>
    <t>dbpedia_1901</t>
  </si>
  <si>
    <t>0.5416666666666667</t>
  </si>
  <si>
    <t>Harbour Centre Development</t>
  </si>
  <si>
    <t>dbpedia_1902</t>
  </si>
  <si>
    <t>dataworld_279</t>
  </si>
  <si>
    <t>Harbour Energy</t>
  </si>
  <si>
    <t>Husky Energy</t>
  </si>
  <si>
    <t>dbpedia_1905</t>
  </si>
  <si>
    <t>Harte Hanks</t>
  </si>
  <si>
    <t>dbpedia_190</t>
  </si>
  <si>
    <t>Allot</t>
  </si>
  <si>
    <t>dbpedia_1912</t>
  </si>
  <si>
    <t>0.5174193548387096</t>
  </si>
  <si>
    <t>Haynes International</t>
  </si>
  <si>
    <t>0.560064935064935</t>
  </si>
  <si>
    <t>0.6447368421052632</t>
  </si>
  <si>
    <t>dbpedia_1916</t>
  </si>
  <si>
    <t>Headlam Group</t>
  </si>
  <si>
    <t>dbpedia_1919</t>
  </si>
  <si>
    <t>Healthpeak Properties</t>
  </si>
  <si>
    <t>dbpedia_191</t>
  </si>
  <si>
    <t>Allwinner Technology</t>
  </si>
  <si>
    <t>dbpedia_1920</t>
  </si>
  <si>
    <t>dbpedia_1921</t>
  </si>
  <si>
    <t>Heartland Bank</t>
  </si>
  <si>
    <t>dbpedia_192</t>
  </si>
  <si>
    <t>Ally Financial</t>
  </si>
  <si>
    <t>dataworld_394</t>
  </si>
  <si>
    <t>Ameriprise Financial</t>
  </si>
  <si>
    <t>dbpedia_1930</t>
  </si>
  <si>
    <t>dataworld_652</t>
  </si>
  <si>
    <t>Hellas Online</t>
  </si>
  <si>
    <t>Henderson Land</t>
  </si>
  <si>
    <t>dbpedia_1936</t>
  </si>
  <si>
    <t>dataworld_1544</t>
  </si>
  <si>
    <t>Helmerich &amp; Payne</t>
  </si>
  <si>
    <t>dbpedia_1939</t>
  </si>
  <si>
    <t>dataworld_1468</t>
  </si>
  <si>
    <t>Herbalife Nutrition</t>
  </si>
  <si>
    <t>Huatai Securities</t>
  </si>
  <si>
    <t>dbpedia_193</t>
  </si>
  <si>
    <t>dbpedia_1941</t>
  </si>
  <si>
    <t>dataworld_226</t>
  </si>
  <si>
    <t>Hermès</t>
  </si>
  <si>
    <t>Hess</t>
  </si>
  <si>
    <t>dbpedia_1942</t>
  </si>
  <si>
    <t>dataworld_1617</t>
  </si>
  <si>
    <t>Hero MotoCorp</t>
  </si>
  <si>
    <t>dbpedia_1946</t>
  </si>
  <si>
    <t>dataworld_421</t>
  </si>
  <si>
    <t>0.5652173913043478</t>
  </si>
  <si>
    <t>0.5742753623188406</t>
  </si>
  <si>
    <t>Hewlett Packard Enterprise</t>
  </si>
  <si>
    <t>Hewlett-Packard</t>
  </si>
  <si>
    <t>dbpedia_1949</t>
  </si>
  <si>
    <t>dataworld_1507</t>
  </si>
  <si>
    <t>Hidroelectrica</t>
  </si>
  <si>
    <t>Hokkaido Electric Power</t>
  </si>
  <si>
    <t>dbpedia_1951</t>
  </si>
  <si>
    <t>Hilltop Holdings Inc.</t>
  </si>
  <si>
    <t>dbpedia_1952</t>
  </si>
  <si>
    <t>dbpedia_1954</t>
  </si>
  <si>
    <t>Himalayan Bank</t>
  </si>
  <si>
    <t>dbpedia_1955</t>
  </si>
  <si>
    <t>Himax</t>
  </si>
  <si>
    <t>dbpedia_1958</t>
  </si>
  <si>
    <t>dbpedia_1959</t>
  </si>
  <si>
    <t>Hinduja Foundries</t>
  </si>
  <si>
    <t>dbpedia_195</t>
  </si>
  <si>
    <t>Aloqabank</t>
  </si>
  <si>
    <t>dbpedia_1960</t>
  </si>
  <si>
    <t>dataworld_1176</t>
  </si>
  <si>
    <t>Hindustan Antibiotics</t>
  </si>
  <si>
    <t>Hindustan Petroleum</t>
  </si>
  <si>
    <t>dbpedia_1961</t>
  </si>
  <si>
    <t>Hindustan Insecticides</t>
  </si>
  <si>
    <t>dbpedia_1965</t>
  </si>
  <si>
    <t>Hindustan Unilever</t>
  </si>
  <si>
    <t>dbpedia_1966</t>
  </si>
  <si>
    <t>Hindustan Zinc</t>
  </si>
  <si>
    <t>dbpedia_1967</t>
  </si>
  <si>
    <t>Hino Motors</t>
  </si>
  <si>
    <t>dataworld_83</t>
  </si>
  <si>
    <t>Honda Motor</t>
  </si>
  <si>
    <t>dataworld_86</t>
  </si>
  <si>
    <t>Hyundai Motor</t>
  </si>
  <si>
    <t>dbpedia_196</t>
  </si>
  <si>
    <t>dbpedia_1974</t>
  </si>
  <si>
    <t>Hisense Kelon</t>
  </si>
  <si>
    <t>dataworld_305</t>
  </si>
  <si>
    <t>Henkel</t>
  </si>
  <si>
    <t>dbpedia_1978</t>
  </si>
  <si>
    <t>0.7407407407407407</t>
  </si>
  <si>
    <t>0.7453703703703703</t>
  </si>
  <si>
    <t>Hokkaido Electric Power Company</t>
  </si>
  <si>
    <t>dataworld_1744</t>
  </si>
  <si>
    <t>0.6071428571428572</t>
  </si>
  <si>
    <t>Hokuriku Electric Power</t>
  </si>
  <si>
    <t>dbpedia_1979</t>
  </si>
  <si>
    <t>dbpedia_197</t>
  </si>
  <si>
    <t>Alpes Lasers</t>
  </si>
  <si>
    <t>dbpedia_1980</t>
  </si>
  <si>
    <t>dbpedia_1981</t>
  </si>
  <si>
    <t>dbpedia_1982</t>
  </si>
  <si>
    <t>dbpedia_1983</t>
  </si>
  <si>
    <t>dbpedia_1984</t>
  </si>
  <si>
    <t>dbpedia_1985</t>
  </si>
  <si>
    <t>dbpedia_1986</t>
  </si>
  <si>
    <t>dbpedia_1987</t>
  </si>
  <si>
    <t>dbpedia_1988</t>
  </si>
  <si>
    <t>dbpedia_1989</t>
  </si>
  <si>
    <t>dbpedia_198</t>
  </si>
  <si>
    <t>dataworld_643</t>
  </si>
  <si>
    <t>Alpha Group Co., Ltd.</t>
  </si>
  <si>
    <t>Asahi Group Holdings</t>
  </si>
  <si>
    <t>dbpedia_1990</t>
  </si>
  <si>
    <t>dbpedia_1991</t>
  </si>
  <si>
    <t>dbpedia_1992</t>
  </si>
  <si>
    <t>dbpedia_1993</t>
  </si>
  <si>
    <t>dbpedia_1994</t>
  </si>
  <si>
    <t>dbpedia_1995</t>
  </si>
  <si>
    <t>dbpedia_1996</t>
  </si>
  <si>
    <t>Hokkoku Bank</t>
  </si>
  <si>
    <t>dataworld_1632</t>
  </si>
  <si>
    <t>Hyakugo Bank</t>
  </si>
  <si>
    <t>dataworld_1658</t>
  </si>
  <si>
    <t>Hyakujushi Bank</t>
  </si>
  <si>
    <t>dataworld_1708</t>
  </si>
  <si>
    <t>dataworld_1860</t>
  </si>
  <si>
    <t>0.5333333333333334</t>
  </si>
  <si>
    <t>Hokuetsu Bank</t>
  </si>
  <si>
    <t>dbpedia_1999</t>
  </si>
  <si>
    <t>Hokuriku Bank</t>
  </si>
  <si>
    <t>dbpedia_199</t>
  </si>
  <si>
    <t>0.5104895104895105</t>
  </si>
  <si>
    <t>Alphabet Inc.</t>
  </si>
  <si>
    <t>dbpedia_2000</t>
  </si>
  <si>
    <t>Holcim Group</t>
  </si>
  <si>
    <t>dbpedia_2001</t>
  </si>
  <si>
    <t>dataworld_623</t>
  </si>
  <si>
    <t>Hollywood Video</t>
  </si>
  <si>
    <t>HollyFrontier</t>
  </si>
  <si>
    <t>dbpedia_2004</t>
  </si>
  <si>
    <t>dataworld_1310</t>
  </si>
  <si>
    <t>Homa Hotel Group</t>
  </si>
  <si>
    <t>Host Hotels &amp; Resorts</t>
  </si>
  <si>
    <t>dbpedia_2006</t>
  </si>
  <si>
    <t>dataworld_949</t>
  </si>
  <si>
    <t>Home BancShares</t>
  </si>
  <si>
    <t>Huntington Bancshares</t>
  </si>
  <si>
    <t>dbpedia_2007</t>
  </si>
  <si>
    <t>Home Capital Group</t>
  </si>
  <si>
    <t>dbpedia_2008</t>
  </si>
  <si>
    <t>dataworld_604</t>
  </si>
  <si>
    <t>Home Inn</t>
  </si>
  <si>
    <t>HJ Heinz</t>
  </si>
  <si>
    <t>dbpedia_2009</t>
  </si>
  <si>
    <t>HomeStreet Bank</t>
  </si>
  <si>
    <t>dbpedia_200</t>
  </si>
  <si>
    <t>dataworld_1044</t>
  </si>
  <si>
    <t>Alps Electric</t>
  </si>
  <si>
    <t>Arrow Electronics</t>
  </si>
  <si>
    <t>dataworld_327</t>
  </si>
  <si>
    <t>American Electric</t>
  </si>
  <si>
    <t>dbpedia_2010</t>
  </si>
  <si>
    <t>dbpedia_2011</t>
  </si>
  <si>
    <t>Honda</t>
  </si>
  <si>
    <t>dbpedia_2014</t>
  </si>
  <si>
    <t>Honeywell Aerospace</t>
  </si>
  <si>
    <t>dbpedia_2015</t>
  </si>
  <si>
    <t>0.5097402597402597</t>
  </si>
  <si>
    <t>Honeywell Intelligrated</t>
  </si>
  <si>
    <t>dbpedia_2016</t>
  </si>
  <si>
    <t>dataworld_847</t>
  </si>
  <si>
    <t>Hong Kong Ferry</t>
  </si>
  <si>
    <t>Hong Kong &amp; China Gas</t>
  </si>
  <si>
    <t>dbpedia_2018</t>
  </si>
  <si>
    <t>Horiba</t>
  </si>
  <si>
    <t>dbpedia_2019</t>
  </si>
  <si>
    <t>dbpedia_201</t>
  </si>
  <si>
    <t>Alro Slatina</t>
  </si>
  <si>
    <t>dbpedia_2021</t>
  </si>
  <si>
    <t>dbpedia_2023</t>
  </si>
  <si>
    <t>dataworld_1062</t>
  </si>
  <si>
    <t>House Foods</t>
  </si>
  <si>
    <t>Hormel Foods</t>
  </si>
  <si>
    <t>dbpedia_2024</t>
  </si>
  <si>
    <t>dbpedia_2025</t>
  </si>
  <si>
    <t>Howa</t>
  </si>
  <si>
    <t>dbpedia_2026</t>
  </si>
  <si>
    <t>dbpedia_202</t>
  </si>
  <si>
    <t>dataworld_975</t>
  </si>
  <si>
    <t>Areva</t>
  </si>
  <si>
    <t>dbpedia_2032</t>
  </si>
  <si>
    <t>dataworld_1563</t>
  </si>
  <si>
    <t>Hiroshima Bank</t>
  </si>
  <si>
    <t>dbpedia_2034</t>
  </si>
  <si>
    <t>Hugo Boss</t>
  </si>
  <si>
    <t>dataworld_1719</t>
  </si>
  <si>
    <t>dbpedia_2035</t>
  </si>
  <si>
    <t>dataworld_1435</t>
  </si>
  <si>
    <t>Huntsman</t>
  </si>
  <si>
    <t>dbpedia_2036</t>
  </si>
  <si>
    <t>Humax</t>
  </si>
  <si>
    <t>dbpedia_2039</t>
  </si>
  <si>
    <t>Huobi</t>
  </si>
  <si>
    <t>dbpedia_203</t>
  </si>
  <si>
    <t>Alrov Group</t>
  </si>
  <si>
    <t>dbpedia_2040</t>
  </si>
  <si>
    <t>Huron Consulting Group</t>
  </si>
  <si>
    <t>dbpedia_2041</t>
  </si>
  <si>
    <t>dbpedia_2043</t>
  </si>
  <si>
    <t>dataworld_131</t>
  </si>
  <si>
    <t>0.9411764705882353</t>
  </si>
  <si>
    <t>0.8316993464052287</t>
  </si>
  <si>
    <t>Hutchison Whampoa</t>
  </si>
  <si>
    <t>Hutchinson Whampoa</t>
  </si>
  <si>
    <t>dbpedia_204</t>
  </si>
  <si>
    <t>dataworld_1249</t>
  </si>
  <si>
    <t>AltaGas</t>
  </si>
  <si>
    <t>Actavis</t>
  </si>
  <si>
    <t>dataworld_732</t>
  </si>
  <si>
    <t>Antofagasta</t>
  </si>
  <si>
    <t>dbpedia_2050</t>
  </si>
  <si>
    <t>dataworld_1309</t>
  </si>
  <si>
    <t>Hyundai Department Store</t>
  </si>
  <si>
    <t>Hyundai Marine &amp; Fire</t>
  </si>
  <si>
    <t>dbpedia_2051</t>
  </si>
  <si>
    <t>dataworld_990</t>
  </si>
  <si>
    <t>0.5862068965517241</t>
  </si>
  <si>
    <t>0.593103448275862</t>
  </si>
  <si>
    <t>Hyundai Engineering &amp; Construction</t>
  </si>
  <si>
    <t>Hyundai Engineering</t>
  </si>
  <si>
    <t>dbpedia_2052</t>
  </si>
  <si>
    <t>dbpedia_2053</t>
  </si>
  <si>
    <t>dataworld_1194</t>
  </si>
  <si>
    <t>Hyundai Glovis</t>
  </si>
  <si>
    <t>dataworld_1870</t>
  </si>
  <si>
    <t>0.5076923076923077</t>
  </si>
  <si>
    <t>Hyundai Wia</t>
  </si>
  <si>
    <t>dataworld_269</t>
  </si>
  <si>
    <t>0.7692307692307692</t>
  </si>
  <si>
    <t>0.5610859728506787</t>
  </si>
  <si>
    <t>Hyundai Mobis</t>
  </si>
  <si>
    <t>dataworld_747</t>
  </si>
  <si>
    <t>Hyundai Steel</t>
  </si>
  <si>
    <t>dbpedia_2054</t>
  </si>
  <si>
    <t>dbpedia_2055</t>
  </si>
  <si>
    <t>dbpedia_2056</t>
  </si>
  <si>
    <t>Hyundai Mipo Dockyard</t>
  </si>
  <si>
    <t>dbpedia_2057</t>
  </si>
  <si>
    <t>0.5476190476190477</t>
  </si>
  <si>
    <t>0.6607142857142857</t>
  </si>
  <si>
    <t>dbpedia_2058</t>
  </si>
  <si>
    <t>Hyundai Motor Company</t>
  </si>
  <si>
    <t>dbpedia_2059</t>
  </si>
  <si>
    <t>dataworld_1492</t>
  </si>
  <si>
    <t>Hunan Valin Steel</t>
  </si>
  <si>
    <t>dbpedia_205</t>
  </si>
  <si>
    <t>Alteryx</t>
  </si>
  <si>
    <t>dbpedia_2060</t>
  </si>
  <si>
    <t>Hyzon Motors</t>
  </si>
  <si>
    <t>dbpedia_2063</t>
  </si>
  <si>
    <t>dataworld_1856</t>
  </si>
  <si>
    <t>I-Mobile</t>
  </si>
  <si>
    <t>Italmobiliare</t>
  </si>
  <si>
    <t>dbpedia_2065</t>
  </si>
  <si>
    <t>dataworld_1644</t>
  </si>
  <si>
    <t>I.T</t>
  </si>
  <si>
    <t>ITV</t>
  </si>
  <si>
    <t>dataworld_812</t>
  </si>
  <si>
    <t>ITC</t>
  </si>
  <si>
    <t>dbpedia_2068</t>
  </si>
  <si>
    <t>dataworld_1</t>
  </si>
  <si>
    <t>IBM</t>
  </si>
  <si>
    <t>ICBC</t>
  </si>
  <si>
    <t>dataworld_33</t>
  </si>
  <si>
    <t>dbpedia_206</t>
  </si>
  <si>
    <t>Alteva</t>
  </si>
  <si>
    <t>0.6309523809523809</t>
  </si>
  <si>
    <t>dataworld_1522</t>
  </si>
  <si>
    <t>Arkema</t>
  </si>
  <si>
    <t>dataworld_300</t>
  </si>
  <si>
    <t>Aetna</t>
  </si>
  <si>
    <t>dataworld_502</t>
  </si>
  <si>
    <t>Aviva</t>
  </si>
  <si>
    <t>dbpedia_2072</t>
  </si>
  <si>
    <t>dataworld_373</t>
  </si>
  <si>
    <t>0.5396825396825398</t>
  </si>
  <si>
    <t>ICF International</t>
  </si>
  <si>
    <t>International Paper</t>
  </si>
  <si>
    <t>dbpedia_2074</t>
  </si>
  <si>
    <t>dataworld_1157</t>
  </si>
  <si>
    <t>ICICI Bank</t>
  </si>
  <si>
    <t>IDBI Bank</t>
  </si>
  <si>
    <t>dataworld_1526</t>
  </si>
  <si>
    <t>Indian Bank</t>
  </si>
  <si>
    <t>dataworld_1581</t>
  </si>
  <si>
    <t>Iyo Bank</t>
  </si>
  <si>
    <t>dataworld_298</t>
  </si>
  <si>
    <t>dataworld_321</t>
  </si>
  <si>
    <t>Isbank</t>
  </si>
  <si>
    <t>dbpedia_2075</t>
  </si>
  <si>
    <t>ICICI Lombard</t>
  </si>
  <si>
    <t>dbpedia_2076</t>
  </si>
  <si>
    <t>dataworld_1095</t>
  </si>
  <si>
    <t>ICICI Prudential Life Insurance</t>
  </si>
  <si>
    <t>Industrial Alliance Insurance</t>
  </si>
  <si>
    <t>dbpedia_2077</t>
  </si>
  <si>
    <t>dataworld_1274</t>
  </si>
  <si>
    <t>ICT Group</t>
  </si>
  <si>
    <t>IOI Group</t>
  </si>
  <si>
    <t>dataworld_58</t>
  </si>
  <si>
    <t>ING Group</t>
  </si>
  <si>
    <t>dbpedia_2078</t>
  </si>
  <si>
    <t>dataworld_137</t>
  </si>
  <si>
    <t>Industrial Bank</t>
  </si>
  <si>
    <t>dbpedia_207</t>
  </si>
  <si>
    <t>Altice USA</t>
  </si>
  <si>
    <t>dbpedia_2084</t>
  </si>
  <si>
    <t>IG Group</t>
  </si>
  <si>
    <t>0.6597222222222222</t>
  </si>
  <si>
    <t>dbpedia_208</t>
  </si>
  <si>
    <t>Altria</t>
  </si>
  <si>
    <t>0.5227272727272727</t>
  </si>
  <si>
    <t>dbpedia_2092</t>
  </si>
  <si>
    <t>dataworld_1524</t>
  </si>
  <si>
    <t>INGRAD</t>
  </si>
  <si>
    <t>Ingredion</t>
  </si>
  <si>
    <t>dataworld_1808</t>
  </si>
  <si>
    <t>Iliad</t>
  </si>
  <si>
    <t>dataworld_637</t>
  </si>
  <si>
    <t>Inter Rao</t>
  </si>
  <si>
    <t>dbpedia_2093</t>
  </si>
  <si>
    <t>dataworld_1265</t>
  </si>
  <si>
    <t>INNOVATE Corp.</t>
  </si>
  <si>
    <t>Israel Corp</t>
  </si>
  <si>
    <t>dataworld_909</t>
  </si>
  <si>
    <t>Inveco</t>
  </si>
  <si>
    <t>dbpedia_2096</t>
  </si>
  <si>
    <t>dataworld_1290</t>
  </si>
  <si>
    <t>0.5583333333333333</t>
  </si>
  <si>
    <t>IONA Technologies</t>
  </si>
  <si>
    <t>Infineon Technologies</t>
  </si>
  <si>
    <t>dbpedia_209</t>
  </si>
  <si>
    <t>dataworld_823</t>
  </si>
  <si>
    <t>Aluminium Bahrain</t>
  </si>
  <si>
    <t>Aluminium Corp of China</t>
  </si>
  <si>
    <t>dbpedia_20</t>
  </si>
  <si>
    <t>dataworld_247</t>
  </si>
  <si>
    <t>ABB</t>
  </si>
  <si>
    <t>AbbVie</t>
  </si>
  <si>
    <t>dbpedia_2101</t>
  </si>
  <si>
    <t>dataworld_1180</t>
  </si>
  <si>
    <t>IRISL Group</t>
  </si>
  <si>
    <t>Interpublic Group</t>
  </si>
  <si>
    <t>dbpedia_2102</t>
  </si>
  <si>
    <t>IRPC</t>
  </si>
  <si>
    <t>dbpedia_2105</t>
  </si>
  <si>
    <t>dataworld_892</t>
  </si>
  <si>
    <t>ISGEC</t>
  </si>
  <si>
    <t>Investec</t>
  </si>
  <si>
    <t>dbpedia_2107</t>
  </si>
  <si>
    <t>ITT Inc.</t>
  </si>
  <si>
    <t>dbpedia_2108</t>
  </si>
  <si>
    <t>IWBank</t>
  </si>
  <si>
    <t>dbpedia_2110</t>
  </si>
  <si>
    <t>Ibiden</t>
  </si>
  <si>
    <t>dbpedia_2111</t>
  </si>
  <si>
    <t>dbpedia_2112</t>
  </si>
  <si>
    <t>dataworld_1502</t>
  </si>
  <si>
    <t>Icade</t>
  </si>
  <si>
    <t>ICAP</t>
  </si>
  <si>
    <t>dataworld_1781</t>
  </si>
  <si>
    <t>Inchcape</t>
  </si>
  <si>
    <t>dbpedia_2113</t>
  </si>
  <si>
    <t>Ichibanya</t>
  </si>
  <si>
    <t>dbpedia_2114</t>
  </si>
  <si>
    <t>dbpedia_2118</t>
  </si>
  <si>
    <t>Icos</t>
  </si>
  <si>
    <t>dbpedia_2119</t>
  </si>
  <si>
    <t>Idacorp</t>
  </si>
  <si>
    <t>dbpedia_211</t>
  </si>
  <si>
    <t>Amalgamated Bank</t>
  </si>
  <si>
    <t>dbpedia_212</t>
  </si>
  <si>
    <t>Amalgamations Group</t>
  </si>
  <si>
    <t>dataworld_61</t>
  </si>
  <si>
    <t>American International Group</t>
  </si>
  <si>
    <t>dbpedia_2132</t>
  </si>
  <si>
    <t>Impellam Group</t>
  </si>
  <si>
    <t>dataworld_286</t>
  </si>
  <si>
    <t>Imperial Tobacco Group</t>
  </si>
  <si>
    <t>dbpedia_2133</t>
  </si>
  <si>
    <t>dataworld_1601</t>
  </si>
  <si>
    <t>Imperial Metals</t>
  </si>
  <si>
    <t>Imperial Holdings</t>
  </si>
  <si>
    <t>dbpedia_2134</t>
  </si>
  <si>
    <t>0.5069444444444444</t>
  </si>
  <si>
    <t>Imperial Oil</t>
  </si>
  <si>
    <t>dataworld_338</t>
  </si>
  <si>
    <t>Indian Oil</t>
  </si>
  <si>
    <t>dbpedia_2135</t>
  </si>
  <si>
    <t>dataworld_1754</t>
  </si>
  <si>
    <t>Incitec Pivot</t>
  </si>
  <si>
    <t>dbpedia_2138</t>
  </si>
  <si>
    <t>dataworld_1688</t>
  </si>
  <si>
    <t>Indian Energy Exchange</t>
  </si>
  <si>
    <t>Indian Overseas Bank</t>
  </si>
  <si>
    <t>dataworld_868</t>
  </si>
  <si>
    <t>IntercontinentalExchange</t>
  </si>
  <si>
    <t>dbpedia_2141</t>
  </si>
  <si>
    <t>Indigo Paints</t>
  </si>
  <si>
    <t>dbpedia_2148</t>
  </si>
  <si>
    <t>Indomobil Group</t>
  </si>
  <si>
    <t>dbpedia_2150</t>
  </si>
  <si>
    <t>Industrial Bank (China)</t>
  </si>
  <si>
    <t>dataworld_1117</t>
  </si>
  <si>
    <t>Industrivarden</t>
  </si>
  <si>
    <t>0.736842105263158</t>
  </si>
  <si>
    <t>0.7295321637426901</t>
  </si>
  <si>
    <t>dataworld_573</t>
  </si>
  <si>
    <t>0.6171428571428572</t>
  </si>
  <si>
    <t>Industrial Bank of Korea</t>
  </si>
  <si>
    <t>dbpedia_2151</t>
  </si>
  <si>
    <t>Industrias de Aceite</t>
  </si>
  <si>
    <t>dataworld_711</t>
  </si>
  <si>
    <t>Industries Qatar</t>
  </si>
  <si>
    <t>dataworld_893</t>
  </si>
  <si>
    <t>Industrias Peñoles</t>
  </si>
  <si>
    <t>dbpedia_2152</t>
  </si>
  <si>
    <t>dbpedia_2153</t>
  </si>
  <si>
    <t>dataworld_309</t>
  </si>
  <si>
    <t>Infinera</t>
  </si>
  <si>
    <t>Inditex</t>
  </si>
  <si>
    <t>dbpedia_2154</t>
  </si>
  <si>
    <t>dataworld_1803</t>
  </si>
  <si>
    <t>Ingenta</t>
  </si>
  <si>
    <t>Inventec</t>
  </si>
  <si>
    <t>dataworld_581</t>
  </si>
  <si>
    <t>Investor</t>
  </si>
  <si>
    <t>dbpedia_2158</t>
  </si>
  <si>
    <t>Innofactor</t>
  </si>
  <si>
    <t>dbpedia_2159</t>
  </si>
  <si>
    <t>dataworld_1088</t>
  </si>
  <si>
    <t>Innospec</t>
  </si>
  <si>
    <t>Innolux</t>
  </si>
  <si>
    <t>dataworld_330</t>
  </si>
  <si>
    <t>Inpex</t>
  </si>
  <si>
    <t>dataworld_762</t>
  </si>
  <si>
    <t>Infosys</t>
  </si>
  <si>
    <t>dbpedia_215</t>
  </si>
  <si>
    <t>dataworld_507</t>
  </si>
  <si>
    <t>0.6794871794871795</t>
  </si>
  <si>
    <t>Amazon (company)</t>
  </si>
  <si>
    <t>Amazon.com</t>
  </si>
  <si>
    <t>dbpedia_2162</t>
  </si>
  <si>
    <t>dataworld_74</t>
  </si>
  <si>
    <t>Intel</t>
  </si>
  <si>
    <t>dbpedia_2163</t>
  </si>
  <si>
    <t>dbpedia_2167</t>
  </si>
  <si>
    <t>dataworld_834</t>
  </si>
  <si>
    <t>Intact Financial</t>
  </si>
  <si>
    <t>dbpedia_2169</t>
  </si>
  <si>
    <t>IntegraFin</t>
  </si>
  <si>
    <t>dbpedia_216</t>
  </si>
  <si>
    <t>dataworld_1717</t>
  </si>
  <si>
    <t>Ambac</t>
  </si>
  <si>
    <t>AMEC</t>
  </si>
  <si>
    <t>dataworld_178</t>
  </si>
  <si>
    <t>Aflac</t>
  </si>
  <si>
    <t>dbpedia_2173</t>
  </si>
  <si>
    <t>dataworld_1059</t>
  </si>
  <si>
    <t>Intuit</t>
  </si>
  <si>
    <t>dbpedia_2174</t>
  </si>
  <si>
    <t>Inter RAO</t>
  </si>
  <si>
    <t>dbpedia_2175</t>
  </si>
  <si>
    <t>InterDigital</t>
  </si>
  <si>
    <t>dbpedia_2177</t>
  </si>
  <si>
    <t>dataworld_1488</t>
  </si>
  <si>
    <t>Interactive Brokers</t>
  </si>
  <si>
    <t>InterContinental Hotels</t>
  </si>
  <si>
    <t>dataworld_1792</t>
  </si>
  <si>
    <t>0.782608695652174</t>
  </si>
  <si>
    <t>0.7776679841897234</t>
  </si>
  <si>
    <t>Interactive Brokers Group</t>
  </si>
  <si>
    <t>dbpedia_2178</t>
  </si>
  <si>
    <t>Interbank</t>
  </si>
  <si>
    <t>dbpedia_2179</t>
  </si>
  <si>
    <t>0.6636363636363636</t>
  </si>
  <si>
    <t>Intercontinental Bank</t>
  </si>
  <si>
    <t>dataworld_1923</t>
  </si>
  <si>
    <t>Interconexion Electrica</t>
  </si>
  <si>
    <t>0.6527777777777778</t>
  </si>
  <si>
    <t>dbpedia_2180</t>
  </si>
  <si>
    <t>0.5172413793103449</t>
  </si>
  <si>
    <t>0.5919540229885059</t>
  </si>
  <si>
    <t>Intercontinental Exchange</t>
  </si>
  <si>
    <t>dbpedia_2181</t>
  </si>
  <si>
    <t>Interface, Inc.</t>
  </si>
  <si>
    <t>dbpedia_2182</t>
  </si>
  <si>
    <t>Intermediate Capital Group</t>
  </si>
  <si>
    <t>dbpedia_2184</t>
  </si>
  <si>
    <t>International Bank of Commerce</t>
  </si>
  <si>
    <t>dataworld_881</t>
  </si>
  <si>
    <t>International Airlines</t>
  </si>
  <si>
    <t>dbpedia_2185</t>
  </si>
  <si>
    <t>0.526896551724138</t>
  </si>
  <si>
    <t>International Display Works</t>
  </si>
  <si>
    <t>0.5075000000000001</t>
  </si>
  <si>
    <t>dbpedia_2186</t>
  </si>
  <si>
    <t>International Ferro Metals</t>
  </si>
  <si>
    <t>0.5268817204301075</t>
  </si>
  <si>
    <t>dbpedia_2187</t>
  </si>
  <si>
    <t>0.5178571428571428</t>
  </si>
  <si>
    <t>International Personal Finance</t>
  </si>
  <si>
    <t>dbpedia_2188</t>
  </si>
  <si>
    <t>0.5483870967741935</t>
  </si>
  <si>
    <t>International Public Partnerships</t>
  </si>
  <si>
    <t>0.5806451612903225</t>
  </si>
  <si>
    <t>dbpedia_2189</t>
  </si>
  <si>
    <t>Internet Co., Ltd.</t>
  </si>
  <si>
    <t>dbpedia_218</t>
  </si>
  <si>
    <t>Ambev</t>
  </si>
  <si>
    <t>dataworld_1459</t>
  </si>
  <si>
    <t>Ametek</t>
  </si>
  <si>
    <t>dataworld_184</t>
  </si>
  <si>
    <t>Amgen</t>
  </si>
  <si>
    <t>dbpedia_2190</t>
  </si>
  <si>
    <t>Interpark</t>
  </si>
  <si>
    <t>dbpedia_2195</t>
  </si>
  <si>
    <t>dataworld_440</t>
  </si>
  <si>
    <t>Intesa Sanpaolo</t>
  </si>
  <si>
    <t>dbpedia_2196</t>
  </si>
  <si>
    <t>dbpedia_2197</t>
  </si>
  <si>
    <t>dataworld_1548</t>
  </si>
  <si>
    <t>InTouch</t>
  </si>
  <si>
    <t>dbpedia_2199</t>
  </si>
  <si>
    <t>dbpedia_2201</t>
  </si>
  <si>
    <t>Invesco</t>
  </si>
  <si>
    <t>0.5972222222222222</t>
  </si>
  <si>
    <t>0.5347222222222222</t>
  </si>
  <si>
    <t>0.6160714285714286</t>
  </si>
  <si>
    <t>dbpedia_2203</t>
  </si>
  <si>
    <t>Investor AB</t>
  </si>
  <si>
    <t>0.788888888888889</t>
  </si>
  <si>
    <t>0.5272727272727272</t>
  </si>
  <si>
    <t>dbpedia_2204</t>
  </si>
  <si>
    <t>Investrust Bank</t>
  </si>
  <si>
    <t>dataworld_1634</t>
  </si>
  <si>
    <t>Israel Discount Bank</t>
  </si>
  <si>
    <t>dbpedia_2219</t>
  </si>
  <si>
    <t>dataworld_1772</t>
  </si>
  <si>
    <t>Iress</t>
  </si>
  <si>
    <t>Imerys</t>
  </si>
  <si>
    <t>dbpedia_221</t>
  </si>
  <si>
    <t>dataworld_1102</t>
  </si>
  <si>
    <t>AMR</t>
  </si>
  <si>
    <t>dataworld_1757</t>
  </si>
  <si>
    <t>Acer</t>
  </si>
  <si>
    <t>dataworld_1876</t>
  </si>
  <si>
    <t>Assore</t>
  </si>
  <si>
    <t>dbpedia_2225</t>
  </si>
  <si>
    <t>Israel Corporation</t>
  </si>
  <si>
    <t>dbpedia_2226</t>
  </si>
  <si>
    <t>dbpedia_2227</t>
  </si>
  <si>
    <t>Isrotel</t>
  </si>
  <si>
    <t>dbpedia_2229</t>
  </si>
  <si>
    <t>Istrabenz</t>
  </si>
  <si>
    <t>dbpedia_222</t>
  </si>
  <si>
    <t>dataworld_1291</t>
  </si>
  <si>
    <t>Amphenol</t>
  </si>
  <si>
    <t>dbpedia_2231</t>
  </si>
  <si>
    <t>dataworld_164</t>
  </si>
  <si>
    <t>Ito En</t>
  </si>
  <si>
    <t>Itochu</t>
  </si>
  <si>
    <t>dbpedia_2233</t>
  </si>
  <si>
    <t>Ituran</t>
  </si>
  <si>
    <t>dbpedia_2234</t>
  </si>
  <si>
    <t>Iveco</t>
  </si>
  <si>
    <t>dbpedia_2236</t>
  </si>
  <si>
    <t>dataworld_1736</t>
  </si>
  <si>
    <t>J. Front Retailing</t>
  </si>
  <si>
    <t>J Front Retailing</t>
  </si>
  <si>
    <t>dbpedia_2237</t>
  </si>
  <si>
    <t>dataworld_204</t>
  </si>
  <si>
    <t>JA Solar Holdings</t>
  </si>
  <si>
    <t>JX Holdings</t>
  </si>
  <si>
    <t>dataworld_645</t>
  </si>
  <si>
    <t>JFE Holdings</t>
  </si>
  <si>
    <t>dbpedia_223</t>
  </si>
  <si>
    <t>dataworld_1130</t>
  </si>
  <si>
    <t>AmeriServ Financial</t>
  </si>
  <si>
    <t>American Financial Group</t>
  </si>
  <si>
    <t>0.6638755980861244</t>
  </si>
  <si>
    <t>dbpedia_2240</t>
  </si>
  <si>
    <t>dataworld_1793</t>
  </si>
  <si>
    <t>JAFCO</t>
  </si>
  <si>
    <t>Jaccs</t>
  </si>
  <si>
    <t>dbpedia_2246</t>
  </si>
  <si>
    <t>0.6398601398601398</t>
  </si>
  <si>
    <t>dbpedia_2247</t>
  </si>
  <si>
    <t>dbpedia_224</t>
  </si>
  <si>
    <t>dataworld_105</t>
  </si>
  <si>
    <t>American Axle</t>
  </si>
  <si>
    <t>American Express</t>
  </si>
  <si>
    <t>dataworld_888</t>
  </si>
  <si>
    <t>American Tower</t>
  </si>
  <si>
    <t>dataworld_96</t>
  </si>
  <si>
    <t>América Móvil</t>
  </si>
  <si>
    <t>dbpedia_2254</t>
  </si>
  <si>
    <t>dataworld_3</t>
  </si>
  <si>
    <t>JPMorgan Chase</t>
  </si>
  <si>
    <t>dbpedia_2256</t>
  </si>
  <si>
    <t>dataworld_1338</t>
  </si>
  <si>
    <t>JVC</t>
  </si>
  <si>
    <t>JGC</t>
  </si>
  <si>
    <t>dbpedia_2259</t>
  </si>
  <si>
    <t>dataworld_177</t>
  </si>
  <si>
    <t>Jack in the Box</t>
  </si>
  <si>
    <t>Jardine Matheson</t>
  </si>
  <si>
    <t>dbpedia_225</t>
  </si>
  <si>
    <t>dataworld_1152</t>
  </si>
  <si>
    <t>American Campus Communities</t>
  </si>
  <si>
    <t>Avalonbay Communities</t>
  </si>
  <si>
    <t>dbpedia_2265</t>
  </si>
  <si>
    <t>dataworld_1615</t>
  </si>
  <si>
    <t>Jaipan Industries</t>
  </si>
  <si>
    <t>Japan Securities</t>
  </si>
  <si>
    <t>dataworld_1886</t>
  </si>
  <si>
    <t>James Hardie Industries</t>
  </si>
  <si>
    <t>dbpedia_2267</t>
  </si>
  <si>
    <t>dbpedia_2269</t>
  </si>
  <si>
    <t>0.511904761904762</t>
  </si>
  <si>
    <t>Jamna Auto Industries</t>
  </si>
  <si>
    <t>dbpedia_226</t>
  </si>
  <si>
    <t>dbpedia_2270</t>
  </si>
  <si>
    <t>dataworld_1527</t>
  </si>
  <si>
    <t>Jamuna Bank</t>
  </si>
  <si>
    <t>Joyo Bank</t>
  </si>
  <si>
    <t>dataworld_1587</t>
  </si>
  <si>
    <t>Juroku Bank</t>
  </si>
  <si>
    <t>dataworld_1676</t>
  </si>
  <si>
    <t>Jyske Bank</t>
  </si>
  <si>
    <t>dbpedia_2278</t>
  </si>
  <si>
    <t>dataworld_628</t>
  </si>
  <si>
    <t>Japan Marine United</t>
  </si>
  <si>
    <t>Japan Airlines</t>
  </si>
  <si>
    <t>dbpedia_2279</t>
  </si>
  <si>
    <t>Japan Post Holdings</t>
  </si>
  <si>
    <t>dbpedia_227</t>
  </si>
  <si>
    <t>dataworld_1159</t>
  </si>
  <si>
    <t>Arch Capital Group</t>
  </si>
  <si>
    <t>dbpedia_2282</t>
  </si>
  <si>
    <t>dataworld_1446</t>
  </si>
  <si>
    <t>Japan Steel Works</t>
  </si>
  <si>
    <t>Jindal Steel &amp; Power</t>
  </si>
  <si>
    <t>dbpedia_2283</t>
  </si>
  <si>
    <t>dbpedia_2284</t>
  </si>
  <si>
    <t>dataworld_183</t>
  </si>
  <si>
    <t>Japan Tobacco</t>
  </si>
  <si>
    <t>dbpedia_2285</t>
  </si>
  <si>
    <t>dbpedia_2286</t>
  </si>
  <si>
    <t>dbpedia_228</t>
  </si>
  <si>
    <t>American Homes 4 Rent</t>
  </si>
  <si>
    <t>dbpedia_2293</t>
  </si>
  <si>
    <t>0.65</t>
  </si>
  <si>
    <t>0.8421052631578947</t>
  </si>
  <si>
    <t>0.7460526315789473</t>
  </si>
  <si>
    <t>Jindal Steel and Power</t>
  </si>
  <si>
    <t>dbpedia_2294</t>
  </si>
  <si>
    <t>dataworld_1608</t>
  </si>
  <si>
    <t>Jinhui Shipping and Transport</t>
  </si>
  <si>
    <t>JB Hunt Transport</t>
  </si>
  <si>
    <t>dbpedia_2298</t>
  </si>
  <si>
    <t>John Keells Holdings</t>
  </si>
  <si>
    <t>dbpedia_229</t>
  </si>
  <si>
    <t>American Shipping Company</t>
  </si>
  <si>
    <t>dbpedia_230</t>
  </si>
  <si>
    <t>dbpedia_2310</t>
  </si>
  <si>
    <t>dataworld_1914</t>
  </si>
  <si>
    <t>K Line</t>
  </si>
  <si>
    <t>Klabin</t>
  </si>
  <si>
    <t>dataworld_364</t>
  </si>
  <si>
    <t>Kering</t>
  </si>
  <si>
    <t>dataworld_819</t>
  </si>
  <si>
    <t>Kone</t>
  </si>
  <si>
    <t>dbpedia_2311</t>
  </si>
  <si>
    <t>dataworld_311</t>
  </si>
  <si>
    <t>KB Financial Group</t>
  </si>
  <si>
    <t>KBC Group</t>
  </si>
  <si>
    <t>dataworld_315</t>
  </si>
  <si>
    <t>dbpedia_231</t>
  </si>
  <si>
    <t>American Well</t>
  </si>
  <si>
    <t>dbpedia_232</t>
  </si>
  <si>
    <t>Americana Group</t>
  </si>
  <si>
    <t>0.5265151515151515</t>
  </si>
  <si>
    <t>dbpedia_233</t>
  </si>
  <si>
    <t>dbpedia_2346</t>
  </si>
  <si>
    <t>dataworld_1086</t>
  </si>
  <si>
    <t>KBS N</t>
  </si>
  <si>
    <t>K+S</t>
  </si>
  <si>
    <t>dataworld_677</t>
  </si>
  <si>
    <t>KPN</t>
  </si>
  <si>
    <t>dbpedia_2348</t>
  </si>
  <si>
    <t>dataworld_191</t>
  </si>
  <si>
    <t>KDDI</t>
  </si>
  <si>
    <t>dbpedia_234</t>
  </si>
  <si>
    <t>Ameris Bancorp</t>
  </si>
  <si>
    <t>dbpedia_2354</t>
  </si>
  <si>
    <t>dataworld_1243</t>
  </si>
  <si>
    <t>KON?AR Group</t>
  </si>
  <si>
    <t>Kerry Group</t>
  </si>
  <si>
    <t>dbpedia_2357</t>
  </si>
  <si>
    <t>dataworld_1861</t>
  </si>
  <si>
    <t>KS Oils</t>
  </si>
  <si>
    <t>K's Holdings</t>
  </si>
  <si>
    <t>dataworld_595</t>
  </si>
  <si>
    <t>Kohl's</t>
  </si>
  <si>
    <t>dbpedia_235</t>
  </si>
  <si>
    <t>dbpedia_2364</t>
  </si>
  <si>
    <t>dataworld_1371</t>
  </si>
  <si>
    <t>Kabelnoord</t>
  </si>
  <si>
    <t>KLA-Tencor</t>
  </si>
  <si>
    <t>dbpedia_2365</t>
  </si>
  <si>
    <t>dataworld_1026</t>
  </si>
  <si>
    <t>Kadokawa Corporation</t>
  </si>
  <si>
    <t>KazMunaiGas Exploration</t>
  </si>
  <si>
    <t>dbpedia_2368</t>
  </si>
  <si>
    <t>dataworld_1208</t>
  </si>
  <si>
    <t>Kahramaa</t>
  </si>
  <si>
    <t>Kajima</t>
  </si>
  <si>
    <t>dbpedia_2369</t>
  </si>
  <si>
    <t>dbpedia_236</t>
  </si>
  <si>
    <t>dataworld_538</t>
  </si>
  <si>
    <t>AmerisourceBergen</t>
  </si>
  <si>
    <t>dbpedia_2370</t>
  </si>
  <si>
    <t>dbpedia_2371</t>
  </si>
  <si>
    <t>dbpedia_2372</t>
  </si>
  <si>
    <t>dbpedia_2375</t>
  </si>
  <si>
    <t>dataworld_1674</t>
  </si>
  <si>
    <t>KakaoBank</t>
  </si>
  <si>
    <t>Keiyo Bank</t>
  </si>
  <si>
    <t>dataworld_505</t>
  </si>
  <si>
    <t>Kasikornbank</t>
  </si>
  <si>
    <t>dbpedia_2376</t>
  </si>
  <si>
    <t>Kaman Corporation</t>
  </si>
  <si>
    <t>dbpedia_2378</t>
  </si>
  <si>
    <t>Kamaz</t>
  </si>
  <si>
    <t>dbpedia_2380</t>
  </si>
  <si>
    <t>Kaneka Corporation</t>
  </si>
  <si>
    <t>dbpedia_2381</t>
  </si>
  <si>
    <t>dbpedia_2382</t>
  </si>
  <si>
    <t>Kangwon Land</t>
  </si>
  <si>
    <t>dbpedia_2386</t>
  </si>
  <si>
    <t>Kantana Group</t>
  </si>
  <si>
    <t>dataworld_347</t>
  </si>
  <si>
    <t>Kraft Foods Group</t>
  </si>
  <si>
    <t>dbpedia_2388</t>
  </si>
  <si>
    <t>dataworld_1224</t>
  </si>
  <si>
    <t>Karafarin Bank</t>
  </si>
  <si>
    <t>Kotak Mahindra Bank</t>
  </si>
  <si>
    <t>dbpedia_2389</t>
  </si>
  <si>
    <t>dataworld_1881</t>
  </si>
  <si>
    <t>Karmarts</t>
  </si>
  <si>
    <t>Kanematsu</t>
  </si>
  <si>
    <t>dataworld_319</t>
  </si>
  <si>
    <t>Komatsu</t>
  </si>
  <si>
    <t>dataworld_827</t>
  </si>
  <si>
    <t>Korea Gas</t>
  </si>
  <si>
    <t>dbpedia_238</t>
  </si>
  <si>
    <t>dbpedia_2391</t>
  </si>
  <si>
    <t>Kaupthing Bank</t>
  </si>
  <si>
    <t>dataworld_1685</t>
  </si>
  <si>
    <t>Kagoshima Bank</t>
  </si>
  <si>
    <t>dataworld_709</t>
  </si>
  <si>
    <t>Krung Thai Bank</t>
  </si>
  <si>
    <t>dbpedia_2392</t>
  </si>
  <si>
    <t>dbpedia_2398</t>
  </si>
  <si>
    <t>dataworld_1851</t>
  </si>
  <si>
    <t>Keikyu</t>
  </si>
  <si>
    <t>Kesko</t>
  </si>
  <si>
    <t>dbpedia_239</t>
  </si>
  <si>
    <t>dbpedia_2400</t>
  </si>
  <si>
    <t>dataworld_1010</t>
  </si>
  <si>
    <t>Keisei Electric Railway</t>
  </si>
  <si>
    <t>Kyushu Electric Power</t>
  </si>
  <si>
    <t>dataworld_528</t>
  </si>
  <si>
    <t>Korea Electric Power</t>
  </si>
  <si>
    <t>dataworld_733</t>
  </si>
  <si>
    <t>Kansai Electric Power</t>
  </si>
  <si>
    <t>dbpedia_2401</t>
  </si>
  <si>
    <t>dataworld_531</t>
  </si>
  <si>
    <t>0.8571428571428571</t>
  </si>
  <si>
    <t>0.8660714285714286</t>
  </si>
  <si>
    <t>Kellogg's</t>
  </si>
  <si>
    <t>Kellogg</t>
  </si>
  <si>
    <t>dbpedia_2408</t>
  </si>
  <si>
    <t>0.5252525252525253</t>
  </si>
  <si>
    <t>KeyBank</t>
  </si>
  <si>
    <t>dbpedia_2409</t>
  </si>
  <si>
    <t>dataworld_1063</t>
  </si>
  <si>
    <t>Keyence</t>
  </si>
  <si>
    <t>dbpedia_240</t>
  </si>
  <si>
    <t>dbpedia_2415</t>
  </si>
  <si>
    <t>dataworld_1096</t>
  </si>
  <si>
    <t>Khorasan Steel</t>
  </si>
  <si>
    <t>Kobe Steel</t>
  </si>
  <si>
    <t>dbpedia_2416</t>
  </si>
  <si>
    <t>Kia</t>
  </si>
  <si>
    <t>dbpedia_2417</t>
  </si>
  <si>
    <t>Kiatnakin Phatra Bank</t>
  </si>
  <si>
    <t>dbpedia_2418</t>
  </si>
  <si>
    <t>dataworld_1712</t>
  </si>
  <si>
    <t>Kimberly-Clark</t>
  </si>
  <si>
    <t>Kimberly-Clark de Mexico</t>
  </si>
  <si>
    <t>dataworld_341</t>
  </si>
  <si>
    <t>dbpedia_2419</t>
  </si>
  <si>
    <t>dataworld_1766</t>
  </si>
  <si>
    <t>Kimco Realty</t>
  </si>
  <si>
    <t>dbpedia_2421</t>
  </si>
  <si>
    <t>dataworld_1013</t>
  </si>
  <si>
    <t>Kinaxis</t>
  </si>
  <si>
    <t>Kintetsu</t>
  </si>
  <si>
    <t>dataworld_622</t>
  </si>
  <si>
    <t>Kingfisher</t>
  </si>
  <si>
    <t>dbpedia_2422</t>
  </si>
  <si>
    <t>Kindred Group</t>
  </si>
  <si>
    <t>dbpedia_2423</t>
  </si>
  <si>
    <t>dataworld_1443</t>
  </si>
  <si>
    <t>0.5592105263157895</t>
  </si>
  <si>
    <t>King Fook Holdings</t>
  </si>
  <si>
    <t>Kingdom Holding</t>
  </si>
  <si>
    <t>dataworld_1669</t>
  </si>
  <si>
    <t>0.5381944444444444</t>
  </si>
  <si>
    <t>Kiyo Holdings</t>
  </si>
  <si>
    <t>dataworld_297</t>
  </si>
  <si>
    <t>Koç Holding</t>
  </si>
  <si>
    <t>dataworld_448</t>
  </si>
  <si>
    <t>Kirin Holdings</t>
  </si>
  <si>
    <t>dbpedia_2425</t>
  </si>
  <si>
    <t>0.5279411764705881</t>
  </si>
  <si>
    <t>Kingboard Holdings</t>
  </si>
  <si>
    <t>0.5077399380804953</t>
  </si>
  <si>
    <t>dbpedia_2426</t>
  </si>
  <si>
    <t>Kingsoft</t>
  </si>
  <si>
    <t>dbpedia_2427</t>
  </si>
  <si>
    <t>Kinki Sharyo</t>
  </si>
  <si>
    <t>dbpedia_2428</t>
  </si>
  <si>
    <t>dataworld_1499</t>
  </si>
  <si>
    <t>Kinross Gold</t>
  </si>
  <si>
    <t>dbpedia_2430</t>
  </si>
  <si>
    <t>Kirin Company</t>
  </si>
  <si>
    <t>dbpedia_2436</t>
  </si>
  <si>
    <t>dbpedia_2437</t>
  </si>
  <si>
    <t>dbpedia_2439</t>
  </si>
  <si>
    <t>Koestlin</t>
  </si>
  <si>
    <t>dbpedia_243</t>
  </si>
  <si>
    <t>Amkor Technology</t>
  </si>
  <si>
    <t>dbpedia_2440</t>
  </si>
  <si>
    <t>dbpedia_2441</t>
  </si>
  <si>
    <t>dbpedia_2444</t>
  </si>
  <si>
    <t>Komatsu Limited</t>
  </si>
  <si>
    <t>dbpedia_2445</t>
  </si>
  <si>
    <t>dataworld_530</t>
  </si>
  <si>
    <t>Komori</t>
  </si>
  <si>
    <t>KT Corp</t>
  </si>
  <si>
    <t>dataworld_648</t>
  </si>
  <si>
    <t>Kao Corp</t>
  </si>
  <si>
    <t>dbpedia_2446</t>
  </si>
  <si>
    <t>dbpedia_2447</t>
  </si>
  <si>
    <t>dataworld_1715</t>
  </si>
  <si>
    <t>Konica Minolta</t>
  </si>
  <si>
    <t>dbpedia_2448</t>
  </si>
  <si>
    <t>Konka Group</t>
  </si>
  <si>
    <t>dbpedia_2449</t>
  </si>
  <si>
    <t>dataworld_1326</t>
  </si>
  <si>
    <t>Kore Potash</t>
  </si>
  <si>
    <t>Korean Air</t>
  </si>
  <si>
    <t>dbpedia_244</t>
  </si>
  <si>
    <t>0.5340909090909091</t>
  </si>
  <si>
    <t>Ammann Group</t>
  </si>
  <si>
    <t>dbpedia_2450</t>
  </si>
  <si>
    <t>0.6071428571428571</t>
  </si>
  <si>
    <t>0.6139162561576355</t>
  </si>
  <si>
    <t>Korea Electric Power Corporation</t>
  </si>
  <si>
    <t>dbpedia_2451</t>
  </si>
  <si>
    <t>dbpedia_2455</t>
  </si>
  <si>
    <t>Koreatomy</t>
  </si>
  <si>
    <t>dataworld_1604</t>
  </si>
  <si>
    <t>Korea Zinc</t>
  </si>
  <si>
    <t>dbpedia_2456</t>
  </si>
  <si>
    <t>Korian</t>
  </si>
  <si>
    <t>dbpedia_2458</t>
  </si>
  <si>
    <t>Kosé</t>
  </si>
  <si>
    <t>dbpedia_245</t>
  </si>
  <si>
    <t>Amoco</t>
  </si>
  <si>
    <t>dbpedia_2464</t>
  </si>
  <si>
    <t>dataworld_585</t>
  </si>
  <si>
    <t>Kubota</t>
  </si>
  <si>
    <t>dbpedia_2465</t>
  </si>
  <si>
    <t>dbpedia_2468</t>
  </si>
  <si>
    <t>Kuraray</t>
  </si>
  <si>
    <t>dbpedia_2469</t>
  </si>
  <si>
    <t>dbpedia_246</t>
  </si>
  <si>
    <t>dbpedia_2470</t>
  </si>
  <si>
    <t>dbpedia_2471</t>
  </si>
  <si>
    <t>Kureha Corporation</t>
  </si>
  <si>
    <t>dbpedia_2472</t>
  </si>
  <si>
    <t>dbpedia_2473</t>
  </si>
  <si>
    <t>dataworld_1087</t>
  </si>
  <si>
    <t>Kurita Water Industries</t>
  </si>
  <si>
    <t>Kawasaki Heavy Industries</t>
  </si>
  <si>
    <t>dbpedia_2474</t>
  </si>
  <si>
    <t>dbpedia_2476</t>
  </si>
  <si>
    <t>dataworld_1089</t>
  </si>
  <si>
    <t>Kuwait Finance House</t>
  </si>
  <si>
    <t>dbpedia_247</t>
  </si>
  <si>
    <t>dbpedia_2483</t>
  </si>
  <si>
    <t>dataworld_1403</t>
  </si>
  <si>
    <t>L&amp;T Technology Services</t>
  </si>
  <si>
    <t>Life Technologies</t>
  </si>
  <si>
    <t>dbpedia_2484</t>
  </si>
  <si>
    <t>0.5522727272727272</t>
  </si>
  <si>
    <t>L3Harris Technologies</t>
  </si>
  <si>
    <t>dataworld_1640</t>
  </si>
  <si>
    <t>Linear Technology</t>
  </si>
  <si>
    <t>dbpedia_2485</t>
  </si>
  <si>
    <t>dataworld_1664</t>
  </si>
  <si>
    <t>LB Finance</t>
  </si>
  <si>
    <t>LIG Insurance</t>
  </si>
  <si>
    <t>dbpedia_2487</t>
  </si>
  <si>
    <t>dataworld_463</t>
  </si>
  <si>
    <t>LG Chem</t>
  </si>
  <si>
    <t>dataworld_755</t>
  </si>
  <si>
    <t>LG Corp</t>
  </si>
  <si>
    <t>dbpedia_2488</t>
  </si>
  <si>
    <t>dataworld_777</t>
  </si>
  <si>
    <t>LG Corporation</t>
  </si>
  <si>
    <t>L-3 Communications</t>
  </si>
  <si>
    <t>dbpedia_2489</t>
  </si>
  <si>
    <t>dataworld_796</t>
  </si>
  <si>
    <t>LG Display</t>
  </si>
  <si>
    <t>dbpedia_248</t>
  </si>
  <si>
    <t>dbpedia_2490</t>
  </si>
  <si>
    <t>dataworld_705</t>
  </si>
  <si>
    <t>LG Electronics</t>
  </si>
  <si>
    <t>dbpedia_2492</t>
  </si>
  <si>
    <t>dataworld_1745</t>
  </si>
  <si>
    <t>LG Uplus</t>
  </si>
  <si>
    <t>dbpedia_2497</t>
  </si>
  <si>
    <t>dataworld_1083</t>
  </si>
  <si>
    <t>LSR Group</t>
  </si>
  <si>
    <t>Lixil Group</t>
  </si>
  <si>
    <t>dataworld_169</t>
  </si>
  <si>
    <t>L'Oréal Group</t>
  </si>
  <si>
    <t>dataworld_1776</t>
  </si>
  <si>
    <t>LS Corp</t>
  </si>
  <si>
    <t>dataworld_668</t>
  </si>
  <si>
    <t>Lenovo Group</t>
  </si>
  <si>
    <t>dataworld_980</t>
  </si>
  <si>
    <t>Land Lease Group</t>
  </si>
  <si>
    <t>dbpedia_2499</t>
  </si>
  <si>
    <t>dataworld_998</t>
  </si>
  <si>
    <t>LXi REIT</t>
  </si>
  <si>
    <t>Link REIT</t>
  </si>
  <si>
    <t>dbpedia_24</t>
  </si>
  <si>
    <t>ABN AMRO Group</t>
  </si>
  <si>
    <t>dbpedia_2506</t>
  </si>
  <si>
    <t>dataworld_972</t>
  </si>
  <si>
    <t>Lancashire Holdings</t>
  </si>
  <si>
    <t>Latam Airlines</t>
  </si>
  <si>
    <t>dbpedia_2508</t>
  </si>
  <si>
    <t>dataworld_964</t>
  </si>
  <si>
    <t>LandAmerica Financial Group</t>
  </si>
  <si>
    <t>Land Securities Group</t>
  </si>
  <si>
    <t>dbpedia_2509</t>
  </si>
  <si>
    <t>dbpedia_2514</t>
  </si>
  <si>
    <t>dataworld_508</t>
  </si>
  <si>
    <t>Larsen &amp; Toubro</t>
  </si>
  <si>
    <t>dbpedia_2515</t>
  </si>
  <si>
    <t>0.5894736842105264</t>
  </si>
  <si>
    <t>Larsen &amp; Toubro Infotech</t>
  </si>
  <si>
    <t>dbpedia_2516</t>
  </si>
  <si>
    <t>Lastminute.com Group</t>
  </si>
  <si>
    <t>dbpedia_2519</t>
  </si>
  <si>
    <t>dataworld_1637</t>
  </si>
  <si>
    <t>Lawson (store)</t>
  </si>
  <si>
    <t>Lawson</t>
  </si>
  <si>
    <t>dbpedia_2520</t>
  </si>
  <si>
    <t>dataworld_1774</t>
  </si>
  <si>
    <t>Laxmi Bank</t>
  </si>
  <si>
    <t>Laurentian Bank</t>
  </si>
  <si>
    <t>dbpedia_2521</t>
  </si>
  <si>
    <t>dbpedia_2523</t>
  </si>
  <si>
    <t>dataworld_1508</t>
  </si>
  <si>
    <t>Lazard</t>
  </si>
  <si>
    <t>Lagardère</t>
  </si>
  <si>
    <t>dataworld_397</t>
  </si>
  <si>
    <t>Lafarge</t>
  </si>
  <si>
    <t>dataworld_943</t>
  </si>
  <si>
    <t>Lear</t>
  </si>
  <si>
    <t>dbpedia_2524</t>
  </si>
  <si>
    <t>dbpedia_2531</t>
  </si>
  <si>
    <t>dataworld_213</t>
  </si>
  <si>
    <t>Leidos</t>
  </si>
  <si>
    <t>Lowe's Cos</t>
  </si>
  <si>
    <t>dbpedia_2533</t>
  </si>
  <si>
    <t>dataworld_1866</t>
  </si>
  <si>
    <t>Lemonade, Inc.</t>
  </si>
  <si>
    <t>Lulemon Athletica</t>
  </si>
  <si>
    <t>dbpedia_2538</t>
  </si>
  <si>
    <t>dataworld_1211</t>
  </si>
  <si>
    <t>Lenovo</t>
  </si>
  <si>
    <t>Lennar</t>
  </si>
  <si>
    <t>dbpedia_2539</t>
  </si>
  <si>
    <t>dbpedia_2540</t>
  </si>
  <si>
    <t>dbpedia_2541</t>
  </si>
  <si>
    <t>dbpedia_2542</t>
  </si>
  <si>
    <t>Lensbaby</t>
  </si>
  <si>
    <t>dbpedia_2547</t>
  </si>
  <si>
    <t>Leti Arts</t>
  </si>
  <si>
    <t>dbpedia_2550</t>
  </si>
  <si>
    <t>dataworld_692</t>
  </si>
  <si>
    <t>Li Auto</t>
  </si>
  <si>
    <t>Li &amp; Fung</t>
  </si>
  <si>
    <t>dbpedia_2552</t>
  </si>
  <si>
    <t>dataworld_1053</t>
  </si>
  <si>
    <t>Liberty Shoes</t>
  </si>
  <si>
    <t>Liberty Media</t>
  </si>
  <si>
    <t>dataworld_663</t>
  </si>
  <si>
    <t>Liberty Global</t>
  </si>
  <si>
    <t>dbpedia_2554</t>
  </si>
  <si>
    <t>Lifan Group</t>
  </si>
  <si>
    <t>dataworld_704</t>
  </si>
  <si>
    <t>Luxottica Group</t>
  </si>
  <si>
    <t>dbpedia_2564</t>
  </si>
  <si>
    <t>dataworld_1001</t>
  </si>
  <si>
    <t>Linx S.A.</t>
  </si>
  <si>
    <t>Lanxess</t>
  </si>
  <si>
    <t>dataworld_262</t>
  </si>
  <si>
    <t>Linde</t>
  </si>
  <si>
    <t>dbpedia_2565</t>
  </si>
  <si>
    <t>Lionsgate</t>
  </si>
  <si>
    <t>dbpedia_2566</t>
  </si>
  <si>
    <t>dbpedia_2567</t>
  </si>
  <si>
    <t>dbpedia_2568</t>
  </si>
  <si>
    <t>dbpedia_2573</t>
  </si>
  <si>
    <t>Live Oak Bank</t>
  </si>
  <si>
    <t>dbpedia_2576</t>
  </si>
  <si>
    <t>dbpedia_2577</t>
  </si>
  <si>
    <t>dbpedia_2580</t>
  </si>
  <si>
    <t>Lodha Group</t>
  </si>
  <si>
    <t>dataworld_377</t>
  </si>
  <si>
    <t>Lloyds Banking Group</t>
  </si>
  <si>
    <t>dbpedia_2587</t>
  </si>
  <si>
    <t>dataworld_1743</t>
  </si>
  <si>
    <t>0.6477272727272727</t>
  </si>
  <si>
    <t>Look Communications</t>
  </si>
  <si>
    <t>Level 3 Communications</t>
  </si>
  <si>
    <t>dbpedia_258</t>
  </si>
  <si>
    <t>Anaplan</t>
  </si>
  <si>
    <t>dataworld_1722</t>
  </si>
  <si>
    <t>Ayala</t>
  </si>
  <si>
    <t>dbpedia_2590</t>
  </si>
  <si>
    <t>Loral Space &amp; Communications</t>
  </si>
  <si>
    <t>dbpedia_2592</t>
  </si>
  <si>
    <t>Loremo</t>
  </si>
  <si>
    <t>dataworld_425</t>
  </si>
  <si>
    <t>Loews</t>
  </si>
  <si>
    <t>dbpedia_2593</t>
  </si>
  <si>
    <t>dataworld_1233</t>
  </si>
  <si>
    <t>Lotte Hi-Mart</t>
  </si>
  <si>
    <t>Lotte Chemical</t>
  </si>
  <si>
    <t>dataworld_200</t>
  </si>
  <si>
    <t>Lockheed Martin</t>
  </si>
  <si>
    <t>dbpedia_2594</t>
  </si>
  <si>
    <t>LoveSac</t>
  </si>
  <si>
    <t>dbpedia_2595</t>
  </si>
  <si>
    <t>0.5982142857142857</t>
  </si>
  <si>
    <t>Lowe's</t>
  </si>
  <si>
    <t>dbpedia_2602</t>
  </si>
  <si>
    <t>dataworld_62</t>
  </si>
  <si>
    <t>Lukfook</t>
  </si>
  <si>
    <t>Lukoil</t>
  </si>
  <si>
    <t>dbpedia_2603</t>
  </si>
  <si>
    <t>0.9375</t>
  </si>
  <si>
    <t>0.8888888888888888</t>
  </si>
  <si>
    <t>0.9131944444444444</t>
  </si>
  <si>
    <t>Lululemon Athletica</t>
  </si>
  <si>
    <t>dbpedia_2604</t>
  </si>
  <si>
    <t>0.8235294117647058</t>
  </si>
  <si>
    <t>0.649859943977591</t>
  </si>
  <si>
    <t>Lumen Technologies</t>
  </si>
  <si>
    <t>dbpedia_2605</t>
  </si>
  <si>
    <t>dataworld_1471</t>
  </si>
  <si>
    <t>Lundin Energy</t>
  </si>
  <si>
    <t>Lundbergs</t>
  </si>
  <si>
    <t>dbpedia_2609</t>
  </si>
  <si>
    <t>dataworld_1711</t>
  </si>
  <si>
    <t>Luzhou Laojiao</t>
  </si>
  <si>
    <t>dbpedia_260</t>
  </si>
  <si>
    <t>Anest Iwata</t>
  </si>
  <si>
    <t>dbpedia_2611</t>
  </si>
  <si>
    <t>dataworld_234</t>
  </si>
  <si>
    <t>LyondellBasell</t>
  </si>
  <si>
    <t>LyondellBasell Industries</t>
  </si>
  <si>
    <t>dbpedia_2613</t>
  </si>
  <si>
    <t>dataworld_228</t>
  </si>
  <si>
    <t>M J Gleeson</t>
  </si>
  <si>
    <t>McKesson</t>
  </si>
  <si>
    <t>dbpedia_2614</t>
  </si>
  <si>
    <t>dataworld_320</t>
  </si>
  <si>
    <t>M&amp;T Bank</t>
  </si>
  <si>
    <t>Maybank</t>
  </si>
  <si>
    <t>dataworld_613</t>
  </si>
  <si>
    <t>dataworld_885</t>
  </si>
  <si>
    <t>Mylan</t>
  </si>
  <si>
    <t>dbpedia_2616</t>
  </si>
  <si>
    <t>dataworld_1401</t>
  </si>
  <si>
    <t>0.5112721417069244</t>
  </si>
  <si>
    <t>MAIET Entertainment</t>
  </si>
  <si>
    <t>Meico Crown Entertainment</t>
  </si>
  <si>
    <t>dbpedia_2617</t>
  </si>
  <si>
    <t>dataworld_734</t>
  </si>
  <si>
    <t>MANA?</t>
  </si>
  <si>
    <t>Magnit</t>
  </si>
  <si>
    <t>dbpedia_2618</t>
  </si>
  <si>
    <t>dataworld_1606</t>
  </si>
  <si>
    <t>MANPA</t>
  </si>
  <si>
    <t>Manpower</t>
  </si>
  <si>
    <t>dbpedia_2619</t>
  </si>
  <si>
    <t>dbpedia_261</t>
  </si>
  <si>
    <t>dbpedia_2620</t>
  </si>
  <si>
    <t>dataworld_1531</t>
  </si>
  <si>
    <t>MAPNA Group</t>
  </si>
  <si>
    <t>Marfrig Group</t>
  </si>
  <si>
    <t>dataworld_1798</t>
  </si>
  <si>
    <t>Mirvac Group</t>
  </si>
  <si>
    <t>dataworld_334</t>
  </si>
  <si>
    <t>MTN Group</t>
  </si>
  <si>
    <t>dataworld_428</t>
  </si>
  <si>
    <t>Macquarie Group</t>
  </si>
  <si>
    <t>dataworld_666</t>
  </si>
  <si>
    <t>Metro Group</t>
  </si>
  <si>
    <t>dbpedia_2621</t>
  </si>
  <si>
    <t>MCB Bank</t>
  </si>
  <si>
    <t>dbpedia_2623</t>
  </si>
  <si>
    <t>dataworld_1108</t>
  </si>
  <si>
    <t>MDU Resources</t>
  </si>
  <si>
    <t>MGM Resorts</t>
  </si>
  <si>
    <t>dbpedia_2627</t>
  </si>
  <si>
    <t>dataworld_1852</t>
  </si>
  <si>
    <t>MK-Motorsport</t>
  </si>
  <si>
    <t>Motor Oil</t>
  </si>
  <si>
    <t>dbpedia_2628</t>
  </si>
  <si>
    <t>dataworld_1905</t>
  </si>
  <si>
    <t>MKB Bank</t>
  </si>
  <si>
    <t>Miyazaki Bank</t>
  </si>
  <si>
    <t>dbpedia_2630</t>
  </si>
  <si>
    <t>dataworld_1280</t>
  </si>
  <si>
    <t>MODEC</t>
  </si>
  <si>
    <t>Moody's</t>
  </si>
  <si>
    <t>dataworld_471</t>
  </si>
  <si>
    <t>Mosaic</t>
  </si>
  <si>
    <t>dbpedia_2631</t>
  </si>
  <si>
    <t>dbpedia_2641</t>
  </si>
  <si>
    <t>dataworld_766</t>
  </si>
  <si>
    <t>MR.DIY</t>
  </si>
  <si>
    <t>Mobily</t>
  </si>
  <si>
    <t>dbpedia_2642</t>
  </si>
  <si>
    <t>dbpedia_2644</t>
  </si>
  <si>
    <t>dataworld_542</t>
  </si>
  <si>
    <t>MStar</t>
  </si>
  <si>
    <t>MasterCard</t>
  </si>
  <si>
    <t>dataworld_606</t>
  </si>
  <si>
    <t>MTR</t>
  </si>
  <si>
    <t>dbpedia_2646</t>
  </si>
  <si>
    <t>dataworld_343</t>
  </si>
  <si>
    <t>Michelin Group</t>
  </si>
  <si>
    <t>dbpedia_2647</t>
  </si>
  <si>
    <t>dbpedia_264</t>
  </si>
  <si>
    <t>dataworld_703</t>
  </si>
  <si>
    <t>Anhui Conch Cement</t>
  </si>
  <si>
    <t>dbpedia_2654</t>
  </si>
  <si>
    <t>dataworld_1627</t>
  </si>
  <si>
    <t>Macerich</t>
  </si>
  <si>
    <t>dataworld_433</t>
  </si>
  <si>
    <t>Merck</t>
  </si>
  <si>
    <t>dbpedia_2659</t>
  </si>
  <si>
    <t>dbpedia_265</t>
  </si>
  <si>
    <t>dbpedia_2661</t>
  </si>
  <si>
    <t>dataworld_242</t>
  </si>
  <si>
    <t>Macromedia</t>
  </si>
  <si>
    <t>Marubeni</t>
  </si>
  <si>
    <t>dbpedia_2662</t>
  </si>
  <si>
    <t>dbpedia_2663</t>
  </si>
  <si>
    <t>dataworld_1263</t>
  </si>
  <si>
    <t>Mad Catz</t>
  </si>
  <si>
    <t>MediaTek</t>
  </si>
  <si>
    <t>dbpedia_2664</t>
  </si>
  <si>
    <t>dbpedia_2668</t>
  </si>
  <si>
    <t>dataworld_150</t>
  </si>
  <si>
    <t>Magellan Financial Group</t>
  </si>
  <si>
    <t>Manulife Financial</t>
  </si>
  <si>
    <t>dbpedia_266</t>
  </si>
  <si>
    <t>Anicom</t>
  </si>
  <si>
    <t>dbpedia_2671</t>
  </si>
  <si>
    <t>dataworld_1356</t>
  </si>
  <si>
    <t>0.5448717948717949</t>
  </si>
  <si>
    <t>Magna International</t>
  </si>
  <si>
    <t>Millicom International</t>
  </si>
  <si>
    <t>dataworld_174</t>
  </si>
  <si>
    <t>Mondelez International</t>
  </si>
  <si>
    <t>dataworld_446</t>
  </si>
  <si>
    <t>dataworld_897</t>
  </si>
  <si>
    <t>0.5971428571428572</t>
  </si>
  <si>
    <t>Marriott International</t>
  </si>
  <si>
    <t>dbpedia_2672</t>
  </si>
  <si>
    <t>dataworld_1218</t>
  </si>
  <si>
    <t>Maxis</t>
  </si>
  <si>
    <t>dbpedia_2673</t>
  </si>
  <si>
    <t>Magnite Inc</t>
  </si>
  <si>
    <t>0.5777777777777777</t>
  </si>
  <si>
    <t>dbpedia_2674</t>
  </si>
  <si>
    <t>dataworld_789</t>
  </si>
  <si>
    <t>Mahindra &amp; Mahindra</t>
  </si>
  <si>
    <t>dbpedia_2676</t>
  </si>
  <si>
    <t>0.5145833333333334</t>
  </si>
  <si>
    <t>Mahindra Satyam</t>
  </si>
  <si>
    <t>dbpedia_2677</t>
  </si>
  <si>
    <t>Mahindra Tractors</t>
  </si>
  <si>
    <t>dbpedia_2678</t>
  </si>
  <si>
    <t>dataworld_1554</t>
  </si>
  <si>
    <t>Mahindra Ugine Steel</t>
  </si>
  <si>
    <t>Maanshan Iron &amp; Steel</t>
  </si>
  <si>
    <t>dbpedia_2679</t>
  </si>
  <si>
    <t>dbpedia_2682</t>
  </si>
  <si>
    <t>0.6129032258064516</t>
  </si>
  <si>
    <t>Major Drilling Group International</t>
  </si>
  <si>
    <t>0.5161290322580645</t>
  </si>
  <si>
    <t>dbpedia_2683</t>
  </si>
  <si>
    <t>dbpedia_2684</t>
  </si>
  <si>
    <t>Makino</t>
  </si>
  <si>
    <t>dataworld_1672</t>
  </si>
  <si>
    <t>Masco</t>
  </si>
  <si>
    <t>dbpedia_2685</t>
  </si>
  <si>
    <t>dbpedia_2688</t>
  </si>
  <si>
    <t>Mallupy Entertainment</t>
  </si>
  <si>
    <t>dbpedia_2689</t>
  </si>
  <si>
    <t>Man Group</t>
  </si>
  <si>
    <t>dbpedia_2690</t>
  </si>
  <si>
    <t>dbpedia_2694</t>
  </si>
  <si>
    <t>dataworld_1437</t>
  </si>
  <si>
    <t>Mandiant</t>
  </si>
  <si>
    <t>Mondi</t>
  </si>
  <si>
    <t>dataworld_332</t>
  </si>
  <si>
    <t>Monsanto</t>
  </si>
  <si>
    <t>dbpedia_2698</t>
  </si>
  <si>
    <t>Mandom</t>
  </si>
  <si>
    <t>dbpedia_2699</t>
  </si>
  <si>
    <t>dbpedia_269</t>
  </si>
  <si>
    <t>dataworld_582</t>
  </si>
  <si>
    <t>Annaly Capital Management</t>
  </si>
  <si>
    <t>dbpedia_26</t>
  </si>
  <si>
    <t>ACCO Brands</t>
  </si>
  <si>
    <t>dbpedia_2702</t>
  </si>
  <si>
    <t>Mantex</t>
  </si>
  <si>
    <t>dataworld_955</t>
  </si>
  <si>
    <t>Mattel</t>
  </si>
  <si>
    <t>dbpedia_2703</t>
  </si>
  <si>
    <t>dataworld_118</t>
  </si>
  <si>
    <t>Manulife</t>
  </si>
  <si>
    <t>MetLife</t>
  </si>
  <si>
    <t>dbpedia_2704</t>
  </si>
  <si>
    <t>dbpedia_2706</t>
  </si>
  <si>
    <t>dataworld_1418</t>
  </si>
  <si>
    <t>Marchex</t>
  </si>
  <si>
    <t>Mexichem</t>
  </si>
  <si>
    <t>dataworld_944</t>
  </si>
  <si>
    <t>Mechel</t>
  </si>
  <si>
    <t>dbpedia_2712</t>
  </si>
  <si>
    <t>dataworld_384</t>
  </si>
  <si>
    <t>Markforged</t>
  </si>
  <si>
    <t>Mapfre</t>
  </si>
  <si>
    <t>dbpedia_2714</t>
  </si>
  <si>
    <t>0.5467980295566502</t>
  </si>
  <si>
    <t>0.5229885057471264</t>
  </si>
  <si>
    <t>dbpedia_2716</t>
  </si>
  <si>
    <t>dataworld_529</t>
  </si>
  <si>
    <t>Marsh McLennan</t>
  </si>
  <si>
    <t>Marsh &amp; McLennan</t>
  </si>
  <si>
    <t>dbpedia_2723</t>
  </si>
  <si>
    <t>MasTec</t>
  </si>
  <si>
    <t>dataworld_1777</t>
  </si>
  <si>
    <t>MISC</t>
  </si>
  <si>
    <t>dbpedia_2724</t>
  </si>
  <si>
    <t>Masan Group</t>
  </si>
  <si>
    <t>dbpedia_2725</t>
  </si>
  <si>
    <t>Masimo</t>
  </si>
  <si>
    <t>dataworld_122</t>
  </si>
  <si>
    <t>Mitsui &amp; Co</t>
  </si>
  <si>
    <t>dbpedia_2728</t>
  </si>
  <si>
    <t>Maspion</t>
  </si>
  <si>
    <t>dbpedia_2730</t>
  </si>
  <si>
    <t>Master Kong</t>
  </si>
  <si>
    <t>dbpedia_2731</t>
  </si>
  <si>
    <t>Mastercard</t>
  </si>
  <si>
    <t>dbpedia_2732</t>
  </si>
  <si>
    <t>dbpedia_2733</t>
  </si>
  <si>
    <t>Match Group</t>
  </si>
  <si>
    <t>dbpedia_2736</t>
  </si>
  <si>
    <t>dataworld_1190</t>
  </si>
  <si>
    <t>0.6204481792717087</t>
  </si>
  <si>
    <t>Mattson Technology</t>
  </si>
  <si>
    <t>Micron Technology</t>
  </si>
  <si>
    <t>dbpedia_2737</t>
  </si>
  <si>
    <t>dbpedia_2738</t>
  </si>
  <si>
    <t>Mauna Kea Technologies</t>
  </si>
  <si>
    <t>dbpedia_273</t>
  </si>
  <si>
    <t>Antec</t>
  </si>
  <si>
    <t>dbpedia_2741</t>
  </si>
  <si>
    <t>Max Group</t>
  </si>
  <si>
    <t>dbpedia_2743</t>
  </si>
  <si>
    <t>dataworld_1750</t>
  </si>
  <si>
    <t>Max Ventures and Industries</t>
  </si>
  <si>
    <t>Mohawk Industries</t>
  </si>
  <si>
    <t>dbpedia_2744</t>
  </si>
  <si>
    <t>Maxar Technologies</t>
  </si>
  <si>
    <t>dbpedia_2745</t>
  </si>
  <si>
    <t>Maximus Inc.</t>
  </si>
  <si>
    <t>dbpedia_2746</t>
  </si>
  <si>
    <t>dataworld_822</t>
  </si>
  <si>
    <t>Mazda</t>
  </si>
  <si>
    <t>Mazda Motor</t>
  </si>
  <si>
    <t>dbpedia_2748</t>
  </si>
  <si>
    <t>McAfee</t>
  </si>
  <si>
    <t>dbpedia_2749</t>
  </si>
  <si>
    <t>dbpedia_274</t>
  </si>
  <si>
    <t>dataworld_1784</t>
  </si>
  <si>
    <t>Antero Resources</t>
  </si>
  <si>
    <t>Alpha Natural Resources</t>
  </si>
  <si>
    <t>dbpedia_2750</t>
  </si>
  <si>
    <t>dbpedia_2751</t>
  </si>
  <si>
    <t>dbpedia_2752</t>
  </si>
  <si>
    <t>McArthurGlen Group</t>
  </si>
  <si>
    <t>dbpedia_2754</t>
  </si>
  <si>
    <t>dataworld_172</t>
  </si>
  <si>
    <t>McDonald's</t>
  </si>
  <si>
    <t>dbpedia_2759</t>
  </si>
  <si>
    <t>dbpedia_2760</t>
  </si>
  <si>
    <t>Mecom Group</t>
  </si>
  <si>
    <t>dbpedia_2762</t>
  </si>
  <si>
    <t>dataworld_1206</t>
  </si>
  <si>
    <t>Medco Health Solutions</t>
  </si>
  <si>
    <t>Medipal Holdings</t>
  </si>
  <si>
    <t>dataworld_695</t>
  </si>
  <si>
    <t>Motorola Solutions</t>
  </si>
  <si>
    <t>dbpedia_2764</t>
  </si>
  <si>
    <t>Media Information Agency</t>
  </si>
  <si>
    <t>dbpedia_2767</t>
  </si>
  <si>
    <t>dataworld_1046</t>
  </si>
  <si>
    <t>Mediolanum</t>
  </si>
  <si>
    <t>dbpedia_2768</t>
  </si>
  <si>
    <t>Medialink</t>
  </si>
  <si>
    <t>dbpedia_276</t>
  </si>
  <si>
    <t>0.5877742946708464</t>
  </si>
  <si>
    <t>Anthera Pharmaceuticals</t>
  </si>
  <si>
    <t>dbpedia_2770</t>
  </si>
  <si>
    <t>Medimix</t>
  </si>
  <si>
    <t>dbpedia_2771</t>
  </si>
  <si>
    <t>Meezan Bank</t>
  </si>
  <si>
    <t>dbpedia_2775</t>
  </si>
  <si>
    <t>dataworld_1172</t>
  </si>
  <si>
    <t>Meica</t>
  </si>
  <si>
    <t>MBIA</t>
  </si>
  <si>
    <t>dataworld_1850</t>
  </si>
  <si>
    <t>Metcash</t>
  </si>
  <si>
    <t>dbpedia_2778</t>
  </si>
  <si>
    <t>dataworld_1162</t>
  </si>
  <si>
    <t>Meitetsu</t>
  </si>
  <si>
    <t>Metso</t>
  </si>
  <si>
    <t>dbpedia_2779</t>
  </si>
  <si>
    <t>Meitu</t>
  </si>
  <si>
    <t>dbpedia_277</t>
  </si>
  <si>
    <t>Antibe Therapeutics</t>
  </si>
  <si>
    <t>dbpedia_2780</t>
  </si>
  <si>
    <t>Melco</t>
  </si>
  <si>
    <t>dataworld_79</t>
  </si>
  <si>
    <t>Merck &amp; Co</t>
  </si>
  <si>
    <t>dbpedia_2781</t>
  </si>
  <si>
    <t>0.72</t>
  </si>
  <si>
    <t>0.5266666666666666</t>
  </si>
  <si>
    <t>Melco Resorts &amp; Entertainment</t>
  </si>
  <si>
    <t>dbpedia_2786</t>
  </si>
  <si>
    <t>dataworld_1101</t>
  </si>
  <si>
    <t>Mercantil Servicios Financieros</t>
  </si>
  <si>
    <t>Mercantil Servicios</t>
  </si>
  <si>
    <t>dbpedia_2795</t>
  </si>
  <si>
    <t>Mesa Air Group</t>
  </si>
  <si>
    <t>dbpedia_2796</t>
  </si>
  <si>
    <t>Methanex</t>
  </si>
  <si>
    <t>dbpedia_2797</t>
  </si>
  <si>
    <t>dataworld_1167</t>
  </si>
  <si>
    <t>Metorex</t>
  </si>
  <si>
    <t>Metro Inc</t>
  </si>
  <si>
    <t>dbpedia_279</t>
  </si>
  <si>
    <t>dbpedia_27</t>
  </si>
  <si>
    <t>dataworld_1287</t>
  </si>
  <si>
    <t>ACE Aviation Holdings</t>
  </si>
  <si>
    <t>Amadeus IT Holdings</t>
  </si>
  <si>
    <t>dataworld_1320</t>
  </si>
  <si>
    <t>Axis Capital Holdings</t>
  </si>
  <si>
    <t>dataworld_1363</t>
  </si>
  <si>
    <t>Aurizon Holdings</t>
  </si>
  <si>
    <t>dataworld_1652</t>
  </si>
  <si>
    <t>Aspen Pharmacare Holdings</t>
  </si>
  <si>
    <t>dbpedia_2806</t>
  </si>
  <si>
    <t>Michelin</t>
  </si>
  <si>
    <t>dbpedia_2807</t>
  </si>
  <si>
    <t>dataworld_40</t>
  </si>
  <si>
    <t>Micro Cars</t>
  </si>
  <si>
    <t>Microsoft</t>
  </si>
  <si>
    <t>dbpedia_2808</t>
  </si>
  <si>
    <t>0.5478056426332288</t>
  </si>
  <si>
    <t>Micro-Star International</t>
  </si>
  <si>
    <t>0.5015151515151515</t>
  </si>
  <si>
    <t>0.5446127946127947</t>
  </si>
  <si>
    <t>0.546969696969697</t>
  </si>
  <si>
    <t>dbpedia_2809</t>
  </si>
  <si>
    <t>MicroStrategy</t>
  </si>
  <si>
    <t>dbpedia_280</t>
  </si>
  <si>
    <t>dbpedia_2810</t>
  </si>
  <si>
    <t>MicroVision, Inc.</t>
  </si>
  <si>
    <t>dbpedia_2811</t>
  </si>
  <si>
    <t>0.6804511278195489</t>
  </si>
  <si>
    <t>Microchip Technology</t>
  </si>
  <si>
    <t>dbpedia_2813</t>
  </si>
  <si>
    <t>0.5606060606060607</t>
  </si>
  <si>
    <t>Microsemi</t>
  </si>
  <si>
    <t>dbpedia_2814</t>
  </si>
  <si>
    <t>Microvast</t>
  </si>
  <si>
    <t>dbpedia_2816</t>
  </si>
  <si>
    <t>dataworld_75</t>
  </si>
  <si>
    <t>MidWestOne Financial Group</t>
  </si>
  <si>
    <t>Mizuho Financial</t>
  </si>
  <si>
    <t>dbpedia_2819</t>
  </si>
  <si>
    <t>Midland Holdings</t>
  </si>
  <si>
    <t>dataworld_1311</t>
  </si>
  <si>
    <t>MMI Holdings</t>
  </si>
  <si>
    <t>dataworld_1586</t>
  </si>
  <si>
    <t>Michael Kors Holdings</t>
  </si>
  <si>
    <t>dataworld_1686</t>
  </si>
  <si>
    <t>Meiji Holdings</t>
  </si>
  <si>
    <t>dbpedia_281</t>
  </si>
  <si>
    <t>Apacer</t>
  </si>
  <si>
    <t>dataworld_16</t>
  </si>
  <si>
    <t>Apple</t>
  </si>
  <si>
    <t>dataworld_245</t>
  </si>
  <si>
    <t>Apache</t>
  </si>
  <si>
    <t>dbpedia_2821</t>
  </si>
  <si>
    <t>dataworld_1171</t>
  </si>
  <si>
    <t>Migros Online</t>
  </si>
  <si>
    <t>Mitsui OSK Lines</t>
  </si>
  <si>
    <t>dbpedia_2823</t>
  </si>
  <si>
    <t>Milacron</t>
  </si>
  <si>
    <t>dataworld_672</t>
  </si>
  <si>
    <t>MegaFon</t>
  </si>
  <si>
    <t>dbpedia_2824</t>
  </si>
  <si>
    <t>0.5255681818181819</t>
  </si>
  <si>
    <t>Miller Industries</t>
  </si>
  <si>
    <t>dataworld_526</t>
  </si>
  <si>
    <t>Mitsubishi Heavy Industries</t>
  </si>
  <si>
    <t>dbpedia_2825</t>
  </si>
  <si>
    <t>Millicom</t>
  </si>
  <si>
    <t>dbpedia_2832</t>
  </si>
  <si>
    <t>Miniso</t>
  </si>
  <si>
    <t>dbpedia_2835</t>
  </si>
  <si>
    <t>Minsur</t>
  </si>
  <si>
    <t>dbpedia_283</t>
  </si>
  <si>
    <t>Apollo Global Management</t>
  </si>
  <si>
    <t>dbpedia_2841</t>
  </si>
  <si>
    <t>MisterCertified</t>
  </si>
  <si>
    <t>dbpedia_2842</t>
  </si>
  <si>
    <t>dataworld_1316</t>
  </si>
  <si>
    <t>Mitchell's</t>
  </si>
  <si>
    <t>Mitsui Chemicals</t>
  </si>
  <si>
    <t>dbpedia_2847</t>
  </si>
  <si>
    <t>dataworld_1201</t>
  </si>
  <si>
    <t>Mitsubishi Chemical Holdings</t>
  </si>
  <si>
    <t>Mitsubishi Materials</t>
  </si>
  <si>
    <t>dataworld_27</t>
  </si>
  <si>
    <t>Mitsubishi UFJ Financial</t>
  </si>
  <si>
    <t>dataworld_293</t>
  </si>
  <si>
    <t>Mitsubishi Electric</t>
  </si>
  <si>
    <t>dataworld_610</t>
  </si>
  <si>
    <t>0.68</t>
  </si>
  <si>
    <t>0.6861538461538461</t>
  </si>
  <si>
    <t>Mitsubishi Chemical</t>
  </si>
  <si>
    <t>dataworld_799</t>
  </si>
  <si>
    <t>Mega Financial Holding</t>
  </si>
  <si>
    <t>dataworld_941</t>
  </si>
  <si>
    <t>Mitsubishi Motors</t>
  </si>
  <si>
    <t>dbpedia_2848</t>
  </si>
  <si>
    <t>dataworld_380</t>
  </si>
  <si>
    <t>Mitsubishi Estate</t>
  </si>
  <si>
    <t>dbpedia_2849</t>
  </si>
  <si>
    <t>dbpedia_2850</t>
  </si>
  <si>
    <t>dataworld_106</t>
  </si>
  <si>
    <t>Mitsubishi Corp</t>
  </si>
  <si>
    <t>0.5331807780320366</t>
  </si>
  <si>
    <t>0.5151821862348178</t>
  </si>
  <si>
    <t>0.585812356979405</t>
  </si>
  <si>
    <t>dataworld_966</t>
  </si>
  <si>
    <t>Mitsubishi UFJ Lease</t>
  </si>
  <si>
    <t>dbpedia_2851</t>
  </si>
  <si>
    <t>dbpedia_2852</t>
  </si>
  <si>
    <t>0.6118421052631579</t>
  </si>
  <si>
    <t>0.501207729468599</t>
  </si>
  <si>
    <t>0.5580357142857143</t>
  </si>
  <si>
    <t>dbpedia_2853</t>
  </si>
  <si>
    <t>0.6361111111111111</t>
  </si>
  <si>
    <t>dbpedia_2854</t>
  </si>
  <si>
    <t>dbpedia_2857</t>
  </si>
  <si>
    <t>Mitsui Fudosan</t>
  </si>
  <si>
    <t>dataworld_403</t>
  </si>
  <si>
    <t>dbpedia_2858</t>
  </si>
  <si>
    <t>Mitsui Knowledge Industry</t>
  </si>
  <si>
    <t>dbpedia_2859</t>
  </si>
  <si>
    <t>Mitsui O.S.K. Lines</t>
  </si>
  <si>
    <t>dbpedia_2860</t>
  </si>
  <si>
    <t>Mitsuoka</t>
  </si>
  <si>
    <t>0.5125</t>
  </si>
  <si>
    <t>dbpedia_2862</t>
  </si>
  <si>
    <t>Mizuho Trust &amp; Banking</t>
  </si>
  <si>
    <t>dbpedia_2863</t>
  </si>
  <si>
    <t>Mizuno</t>
  </si>
  <si>
    <t>dbpedia_2865</t>
  </si>
  <si>
    <t>Mobile Mini</t>
  </si>
  <si>
    <t>dbpedia_2866</t>
  </si>
  <si>
    <t>dbpedia_2867</t>
  </si>
  <si>
    <t>MobileIron</t>
  </si>
  <si>
    <t>dbpedia_2868</t>
  </si>
  <si>
    <t>dbpedia_286</t>
  </si>
  <si>
    <t>dataworld_1251</t>
  </si>
  <si>
    <t>AppFolio</t>
  </si>
  <si>
    <t>Autoliv</t>
  </si>
  <si>
    <t>dbpedia_2870</t>
  </si>
  <si>
    <t>Modern Times Group</t>
  </si>
  <si>
    <t>dbpedia_2876</t>
  </si>
  <si>
    <t>dataworld_1182</t>
  </si>
  <si>
    <t>0.5996732026143792</t>
  </si>
  <si>
    <t>Molson Coors</t>
  </si>
  <si>
    <t>Molson Coors Brewing</t>
  </si>
  <si>
    <t>dbpedia_2877</t>
  </si>
  <si>
    <t>dbpedia_2878</t>
  </si>
  <si>
    <t>dbpedia_287</t>
  </si>
  <si>
    <t>AppLovin</t>
  </si>
  <si>
    <t>dbpedia_2882</t>
  </si>
  <si>
    <t>Monex Group</t>
  </si>
  <si>
    <t>dbpedia_2884</t>
  </si>
  <si>
    <t>MongoDB Inc.</t>
  </si>
  <si>
    <t>dbpedia_2889</t>
  </si>
  <si>
    <t>dataworld_426</t>
  </si>
  <si>
    <t>Morgan Sindall Group</t>
  </si>
  <si>
    <t>Morgan Stanley</t>
  </si>
  <si>
    <t>dbpedia_2894</t>
  </si>
  <si>
    <t>Morningstar, Inc.</t>
  </si>
  <si>
    <t>dbpedia_2897</t>
  </si>
  <si>
    <t>MorphoSys</t>
  </si>
  <si>
    <t>dbpedia_289</t>
  </si>
  <si>
    <t>Apple Inc.</t>
  </si>
  <si>
    <t>dbpedia_28</t>
  </si>
  <si>
    <t>dbpedia_2900</t>
  </si>
  <si>
    <t>Mostotrest</t>
  </si>
  <si>
    <t>dbpedia_2901</t>
  </si>
  <si>
    <t>Motech</t>
  </si>
  <si>
    <t>dbpedia_2902</t>
  </si>
  <si>
    <t>dbpedia_2903</t>
  </si>
  <si>
    <t>dbpedia_2904</t>
  </si>
  <si>
    <t>Mothercare</t>
  </si>
  <si>
    <t>dbpedia_2907</t>
  </si>
  <si>
    <t>dbpedia_2909</t>
  </si>
  <si>
    <t>Motovario</t>
  </si>
  <si>
    <t>dbpedia_2913</t>
  </si>
  <si>
    <t>Mphasis</t>
  </si>
  <si>
    <t>dbpedia_2915</t>
  </si>
  <si>
    <t>Mukand</t>
  </si>
  <si>
    <t>dbpedia_2917</t>
  </si>
  <si>
    <t>dataworld_78</t>
  </si>
  <si>
    <t>MultiChoice</t>
  </si>
  <si>
    <t>Munich Re</t>
  </si>
  <si>
    <t>dbpedia_2919</t>
  </si>
  <si>
    <t>dataworld_954</t>
  </si>
  <si>
    <t>Murata Manufacturing</t>
  </si>
  <si>
    <t>dbpedia_291</t>
  </si>
  <si>
    <t>AptarGroup</t>
  </si>
  <si>
    <t>dbpedia_2920</t>
  </si>
  <si>
    <t>dataworld_336</t>
  </si>
  <si>
    <t>Murphy Oil</t>
  </si>
  <si>
    <t>Marathon Oil</t>
  </si>
  <si>
    <t>dataworld_512</t>
  </si>
  <si>
    <t>dbpedia_2926</t>
  </si>
  <si>
    <t>Mynaric</t>
  </si>
  <si>
    <t>dbpedia_2929</t>
  </si>
  <si>
    <t>dataworld_114</t>
  </si>
  <si>
    <t>NBS Bank</t>
  </si>
  <si>
    <t>Nordea Bank</t>
  </si>
  <si>
    <t>dataworld_1425</t>
  </si>
  <si>
    <t>Nomos Bank</t>
  </si>
  <si>
    <t>dataworld_1618</t>
  </si>
  <si>
    <t>Nanto Bank</t>
  </si>
  <si>
    <t>dbpedia_292</t>
  </si>
  <si>
    <t>Aqris</t>
  </si>
  <si>
    <t>dbpedia_2930</t>
  </si>
  <si>
    <t>NBT Bank</t>
  </si>
  <si>
    <t>dbpedia_2932</t>
  </si>
  <si>
    <t>dataworld_1843</t>
  </si>
  <si>
    <t>NCBA Group Plc</t>
  </si>
  <si>
    <t>NCC Group</t>
  </si>
  <si>
    <t>dataworld_689</t>
  </si>
  <si>
    <t>Noble Group</t>
  </si>
  <si>
    <t>dbpedia_2933</t>
  </si>
  <si>
    <t>NFI Group</t>
  </si>
  <si>
    <t>dbpedia_2934</t>
  </si>
  <si>
    <t>dataworld_1495</t>
  </si>
  <si>
    <t>NGK</t>
  </si>
  <si>
    <t>NSK</t>
  </si>
  <si>
    <t>dataworld_331</t>
  </si>
  <si>
    <t>NIKE</t>
  </si>
  <si>
    <t>dbpedia_2935</t>
  </si>
  <si>
    <t>NH Hotel Group</t>
  </si>
  <si>
    <t>dbpedia_2941</t>
  </si>
  <si>
    <t>dataworld_1145</t>
  </si>
  <si>
    <t>0.5392156862745099</t>
  </si>
  <si>
    <t>NII Holdings</t>
  </si>
  <si>
    <t>Nielsen Holdings</t>
  </si>
  <si>
    <t>dataworld_515</t>
  </si>
  <si>
    <t>Nomura Holdings</t>
  </si>
  <si>
    <t>dataworld_658</t>
  </si>
  <si>
    <t>0.575</t>
  </si>
  <si>
    <t>NKSJ Holdings</t>
  </si>
  <si>
    <t>dbpedia_2949</t>
  </si>
  <si>
    <t>dataworld_1080</t>
  </si>
  <si>
    <t>NNIT</t>
  </si>
  <si>
    <t>Next</t>
  </si>
  <si>
    <t>dataworld_1891</t>
  </si>
  <si>
    <t>Nelnet</t>
  </si>
  <si>
    <t>dbpedia_2950</t>
  </si>
  <si>
    <t>dataworld_665</t>
  </si>
  <si>
    <t>NOV Inc.</t>
  </si>
  <si>
    <t>Nokia</t>
  </si>
  <si>
    <t>dbpedia_2958</t>
  </si>
  <si>
    <t>NWS Holdings</t>
  </si>
  <si>
    <t>0.6166666666666667</t>
  </si>
  <si>
    <t>dbpedia_2959</t>
  </si>
  <si>
    <t>Nabil Bank</t>
  </si>
  <si>
    <t>dbpedia_295</t>
  </si>
  <si>
    <t>dbpedia_2960</t>
  </si>
  <si>
    <t>dataworld_1039</t>
  </si>
  <si>
    <t>Nabtesco</t>
  </si>
  <si>
    <t>Nintendo</t>
  </si>
  <si>
    <t>dbpedia_2961</t>
  </si>
  <si>
    <t>dbpedia_2964</t>
  </si>
  <si>
    <t>dataworld_653</t>
  </si>
  <si>
    <t>Nacon</t>
  </si>
  <si>
    <t>Nucor</t>
  </si>
  <si>
    <t>dataworld_831</t>
  </si>
  <si>
    <t>Nikon</t>
  </si>
  <si>
    <t>dbpedia_2965</t>
  </si>
  <si>
    <t>dataworld_1068</t>
  </si>
  <si>
    <t>Nadec</t>
  </si>
  <si>
    <t>Nidec</t>
  </si>
  <si>
    <t>dataworld_1133</t>
  </si>
  <si>
    <t>NMDC</t>
  </si>
  <si>
    <t>dataworld_839</t>
  </si>
  <si>
    <t>NEC</t>
  </si>
  <si>
    <t>dbpedia_2969</t>
  </si>
  <si>
    <t>NantHealth</t>
  </si>
  <si>
    <t>dbpedia_2970</t>
  </si>
  <si>
    <t>dataworld_1244</t>
  </si>
  <si>
    <t>Nitto Denko</t>
  </si>
  <si>
    <t>dbpedia_2975</t>
  </si>
  <si>
    <t>dataworld_1050</t>
  </si>
  <si>
    <t>0.61</t>
  </si>
  <si>
    <t>National Bank of Canada</t>
  </si>
  <si>
    <t>National Bank of Greece</t>
  </si>
  <si>
    <t>dataworld_445</t>
  </si>
  <si>
    <t>dataworld_56</t>
  </si>
  <si>
    <t>National Australian Bank</t>
  </si>
  <si>
    <t>dataworld_667</t>
  </si>
  <si>
    <t>0.6043771043771043</t>
  </si>
  <si>
    <t>National Bank of Abu Dhabi</t>
  </si>
  <si>
    <t>dataworld_669</t>
  </si>
  <si>
    <t>0.635</t>
  </si>
  <si>
    <t>National Bank of Kuwait</t>
  </si>
  <si>
    <t>dbpedia_2976</t>
  </si>
  <si>
    <t>0.5416666666666666</t>
  </si>
  <si>
    <t>0.6458333333333333</t>
  </si>
  <si>
    <t>National Bank of Kenya</t>
  </si>
  <si>
    <t>0.6708333333333334</t>
  </si>
  <si>
    <t>0.6793478260869565</t>
  </si>
  <si>
    <t>dbpedia_2977</t>
  </si>
  <si>
    <t>dbpedia_2978</t>
  </si>
  <si>
    <t>National Bank of Malawi</t>
  </si>
  <si>
    <t>0.66</t>
  </si>
  <si>
    <t>dbpedia_2979</t>
  </si>
  <si>
    <t>0.5589225589225589</t>
  </si>
  <si>
    <t>National Bank of Pakistan</t>
  </si>
  <si>
    <t>0.5650470219435737</t>
  </si>
  <si>
    <t>0.5816498316498316</t>
  </si>
  <si>
    <t>dbpedia_2980</t>
  </si>
  <si>
    <t>National Beverage</t>
  </si>
  <si>
    <t>dataworld_171</t>
  </si>
  <si>
    <t>National Grid</t>
  </si>
  <si>
    <t>dataworld_287</t>
  </si>
  <si>
    <t>National Oilwell Varco</t>
  </si>
  <si>
    <t>dbpedia_2981</t>
  </si>
  <si>
    <t>National CineMedia</t>
  </si>
  <si>
    <t>dbpedia_2982</t>
  </si>
  <si>
    <t>National City Corp.</t>
  </si>
  <si>
    <t>dbpedia_2984</t>
  </si>
  <si>
    <t>National Hard Coal Company</t>
  </si>
  <si>
    <t>dbpedia_298</t>
  </si>
  <si>
    <t>Aramark</t>
  </si>
  <si>
    <t>dbpedia_2991</t>
  </si>
  <si>
    <t>National Storage</t>
  </si>
  <si>
    <t>dbpedia_2992</t>
  </si>
  <si>
    <t>National Western Life</t>
  </si>
  <si>
    <t>dbpedia_2998</t>
  </si>
  <si>
    <t>Nedbank</t>
  </si>
  <si>
    <t>dbpedia_299</t>
  </si>
  <si>
    <t>dbpedia_29</t>
  </si>
  <si>
    <t>ACS Group</t>
  </si>
  <si>
    <t>dbpedia_3000</t>
  </si>
  <si>
    <t>Neogen</t>
  </si>
  <si>
    <t>dbpedia_3004</t>
  </si>
  <si>
    <t>Netkey</t>
  </si>
  <si>
    <t>dataworld_968</t>
  </si>
  <si>
    <t>NetApp</t>
  </si>
  <si>
    <t>dbpedia_3005</t>
  </si>
  <si>
    <t>dataworld_1575</t>
  </si>
  <si>
    <t>Netmarble</t>
  </si>
  <si>
    <t>Netease</t>
  </si>
  <si>
    <t>dbpedia_3006</t>
  </si>
  <si>
    <t>dbpedia_300</t>
  </si>
  <si>
    <t>Aramex</t>
  </si>
  <si>
    <t>dbpedia_3011</t>
  </si>
  <si>
    <t>dataworld_132</t>
  </si>
  <si>
    <t>Neusoft</t>
  </si>
  <si>
    <t>News Corp</t>
  </si>
  <si>
    <t>dbpedia_3012</t>
  </si>
  <si>
    <t>New Gold</t>
  </si>
  <si>
    <t>dbpedia_3013</t>
  </si>
  <si>
    <t>dataworld_1455</t>
  </si>
  <si>
    <t>New Hope Coal</t>
  </si>
  <si>
    <t>New Hope Liuhe</t>
  </si>
  <si>
    <t>dbpedia_3014</t>
  </si>
  <si>
    <t>New Relic</t>
  </si>
  <si>
    <t>dataworld_1473</t>
  </si>
  <si>
    <t>Neste Oil</t>
  </si>
  <si>
    <t>dbpedia_3017</t>
  </si>
  <si>
    <t>dataworld_699</t>
  </si>
  <si>
    <t>New World Resources</t>
  </si>
  <si>
    <t>New World Development</t>
  </si>
  <si>
    <t>dbpedia_3018</t>
  </si>
  <si>
    <t>dataworld_1045</t>
  </si>
  <si>
    <t>0.7947368421052632</t>
  </si>
  <si>
    <t>New York Community Bank</t>
  </si>
  <si>
    <t>New York Community</t>
  </si>
  <si>
    <t>dbpedia_3023</t>
  </si>
  <si>
    <t>News Corporation</t>
  </si>
  <si>
    <t>dbpedia_3024</t>
  </si>
  <si>
    <t>dbpedia_3025</t>
  </si>
  <si>
    <t>Nexon</t>
  </si>
  <si>
    <t>dbpedia_3028</t>
  </si>
  <si>
    <t>dataworld_1016</t>
  </si>
  <si>
    <t>Nexters</t>
  </si>
  <si>
    <t>Naspers</t>
  </si>
  <si>
    <t>dbpedia_3031</t>
  </si>
  <si>
    <t>Nichicon</t>
  </si>
  <si>
    <t>dbpedia_3032</t>
  </si>
  <si>
    <t>dbpedia_3036</t>
  </si>
  <si>
    <t>dataworld_1450</t>
  </si>
  <si>
    <t>Nvidia</t>
  </si>
  <si>
    <t>dbpedia_3037</t>
  </si>
  <si>
    <t>dbpedia_3038</t>
  </si>
  <si>
    <t>Nidec ASI</t>
  </si>
  <si>
    <t>dbpedia_303</t>
  </si>
  <si>
    <t>dbpedia_3043</t>
  </si>
  <si>
    <t>Nike, Inc.</t>
  </si>
  <si>
    <t>dbpedia_3048</t>
  </si>
  <si>
    <t>dataworld_1021</t>
  </si>
  <si>
    <t>Nippo Batteries</t>
  </si>
  <si>
    <t>Nippon Express</t>
  </si>
  <si>
    <t>dataworld_1836</t>
  </si>
  <si>
    <t>Nippon Steel Trading</t>
  </si>
  <si>
    <t>dataworld_1867</t>
  </si>
  <si>
    <t>Nippon Meat Packers</t>
  </si>
  <si>
    <t>dbpedia_3049</t>
  </si>
  <si>
    <t>dataworld_1055</t>
  </si>
  <si>
    <t>Nippon Chemi-Con</t>
  </si>
  <si>
    <t>Nippon Yusen</t>
  </si>
  <si>
    <t>dbpedia_304</t>
  </si>
  <si>
    <t>Archos</t>
  </si>
  <si>
    <t>dbpedia_3050</t>
  </si>
  <si>
    <t>Nippon Electric Glass</t>
  </si>
  <si>
    <t>dbpedia_3051</t>
  </si>
  <si>
    <t>dbpedia_3052</t>
  </si>
  <si>
    <t>dbpedia_3053</t>
  </si>
  <si>
    <t>Nippon Flour Mills</t>
  </si>
  <si>
    <t>dbpedia_3054</t>
  </si>
  <si>
    <t>dbpedia_3055</t>
  </si>
  <si>
    <t>Nippon Kayaku</t>
  </si>
  <si>
    <t>dbpedia_3056</t>
  </si>
  <si>
    <t>dbpedia_3057</t>
  </si>
  <si>
    <t>dataworld_294</t>
  </si>
  <si>
    <t>Nippon Light Metal</t>
  </si>
  <si>
    <t>Nippon Steel &amp; Sumitomo Metal</t>
  </si>
  <si>
    <t>dataworld_45</t>
  </si>
  <si>
    <t>Nippon Telegraph &amp; Tel</t>
  </si>
  <si>
    <t>dbpedia_3058</t>
  </si>
  <si>
    <t>dbpedia_3059</t>
  </si>
  <si>
    <t>dbpedia_305</t>
  </si>
  <si>
    <t>Arcos Dorados Holdings</t>
  </si>
  <si>
    <t>dataworld_1580</t>
  </si>
  <si>
    <t>ARM Holdings</t>
  </si>
  <si>
    <t>dbpedia_3060</t>
  </si>
  <si>
    <t>dbpedia_3061</t>
  </si>
  <si>
    <t>dataworld_1333</t>
  </si>
  <si>
    <t>Nippon Paper Industries</t>
  </si>
  <si>
    <t>dataworld_1661</t>
  </si>
  <si>
    <t>Nabors Industries</t>
  </si>
  <si>
    <t>dbpedia_3062</t>
  </si>
  <si>
    <t>dbpedia_3063</t>
  </si>
  <si>
    <t>Nippon Sheet Glass</t>
  </si>
  <si>
    <t>dbpedia_3064</t>
  </si>
  <si>
    <t>dbpedia_3065</t>
  </si>
  <si>
    <t>Nippon Soda</t>
  </si>
  <si>
    <t>dbpedia_3066</t>
  </si>
  <si>
    <t>dbpedia_3067</t>
  </si>
  <si>
    <t>Nippon Steel</t>
  </si>
  <si>
    <t>dataworld_691</t>
  </si>
  <si>
    <t>Novolipetsk Steel</t>
  </si>
  <si>
    <t>dbpedia_3068</t>
  </si>
  <si>
    <t>Nippon TV</t>
  </si>
  <si>
    <t>dbpedia_3069</t>
  </si>
  <si>
    <t>dbpedia_306</t>
  </si>
  <si>
    <t>dbpedia_3070</t>
  </si>
  <si>
    <t>dbpedia_3071</t>
  </si>
  <si>
    <t>dbpedia_3072</t>
  </si>
  <si>
    <t>dbpedia_3076</t>
  </si>
  <si>
    <t>dataworld_82</t>
  </si>
  <si>
    <t>Nissan</t>
  </si>
  <si>
    <t>Nissan Motor</t>
  </si>
  <si>
    <t>dbpedia_3080</t>
  </si>
  <si>
    <t>Nisshinbo Holdings</t>
  </si>
  <si>
    <t>dbpedia_3081</t>
  </si>
  <si>
    <t>dbpedia_3084</t>
  </si>
  <si>
    <t>Nissin Kogyo</t>
  </si>
  <si>
    <t>dbpedia_3085</t>
  </si>
  <si>
    <t>dbpedia_3086</t>
  </si>
  <si>
    <t>Nitto Boseki</t>
  </si>
  <si>
    <t>dbpedia_3087</t>
  </si>
  <si>
    <t>dbpedia_308</t>
  </si>
  <si>
    <t>Ardagh Group</t>
  </si>
  <si>
    <t>dbpedia_3092</t>
  </si>
  <si>
    <t>dbpedia_3096</t>
  </si>
  <si>
    <t>dataworld_875</t>
  </si>
  <si>
    <t>Nordstrom</t>
  </si>
  <si>
    <t>dbpedia_3097</t>
  </si>
  <si>
    <t>Noritake</t>
  </si>
  <si>
    <t>dataworld_558</t>
  </si>
  <si>
    <t>Novatek</t>
  </si>
  <si>
    <t>dbpedia_3098</t>
  </si>
  <si>
    <t>dbpedia_309</t>
  </si>
  <si>
    <t>0.627104377104377</t>
  </si>
  <si>
    <t>Arena Pharmaceuticals</t>
  </si>
  <si>
    <t>dbpedia_30</t>
  </si>
  <si>
    <t>dataworld_1365</t>
  </si>
  <si>
    <t>ADATA</t>
  </si>
  <si>
    <t>ADT</t>
  </si>
  <si>
    <t>dbpedia_3100</t>
  </si>
  <si>
    <t>Northeast Bank</t>
  </si>
  <si>
    <t>dataworld_696</t>
  </si>
  <si>
    <t>Northern Trust</t>
  </si>
  <si>
    <t>dataworld_737</t>
  </si>
  <si>
    <t>Northeast Utilities</t>
  </si>
  <si>
    <t>dbpedia_3101</t>
  </si>
  <si>
    <t>dbpedia_3102</t>
  </si>
  <si>
    <t>dataworld_349</t>
  </si>
  <si>
    <t>Northrop Grumman</t>
  </si>
  <si>
    <t>dbpedia_3103</t>
  </si>
  <si>
    <t>0.5684615384615385</t>
  </si>
  <si>
    <t>Northrop Grumman Ship Systems</t>
  </si>
  <si>
    <t>dbpedia_3104</t>
  </si>
  <si>
    <t>Northway Bank</t>
  </si>
  <si>
    <t>dbpedia_3105</t>
  </si>
  <si>
    <t>Northwest Bank</t>
  </si>
  <si>
    <t>dbpedia_3109</t>
  </si>
  <si>
    <t>Nova (Forthnet)</t>
  </si>
  <si>
    <t>dbpedia_3110</t>
  </si>
  <si>
    <t>dbpedia_3111</t>
  </si>
  <si>
    <t>dbpedia_3114</t>
  </si>
  <si>
    <t>Nowcom</t>
  </si>
  <si>
    <t>dbpedia_3115</t>
  </si>
  <si>
    <t>dataworld_272</t>
  </si>
  <si>
    <t>NuStar Energy</t>
  </si>
  <si>
    <t>NextEra Energy</t>
  </si>
  <si>
    <t>dataworld_725</t>
  </si>
  <si>
    <t>NRG Energy</t>
  </si>
  <si>
    <t>dataworld_765</t>
  </si>
  <si>
    <t>Noble Energy</t>
  </si>
  <si>
    <t>dbpedia_3118</t>
  </si>
  <si>
    <t>Nubank</t>
  </si>
  <si>
    <t>dbpedia_3119</t>
  </si>
  <si>
    <t>dbpedia_3125</t>
  </si>
  <si>
    <t>dbpedia_3126</t>
  </si>
  <si>
    <t>dbpedia_312</t>
  </si>
  <si>
    <t>Arion Bank</t>
  </si>
  <si>
    <t>dbpedia_3131</t>
  </si>
  <si>
    <t>dataworld_1783</t>
  </si>
  <si>
    <t>OCBC Bank</t>
  </si>
  <si>
    <t>Oita Bank</t>
  </si>
  <si>
    <t>dataworld_874</t>
  </si>
  <si>
    <t>OTP Bank</t>
  </si>
  <si>
    <t>dbpedia_3136</t>
  </si>
  <si>
    <t>dataworld_915</t>
  </si>
  <si>
    <t>ON24</t>
  </si>
  <si>
    <t>Onex</t>
  </si>
  <si>
    <t>dbpedia_3137</t>
  </si>
  <si>
    <t>dataworld_712</t>
  </si>
  <si>
    <t>ONE Gas</t>
  </si>
  <si>
    <t>Osaka Gas</t>
  </si>
  <si>
    <t>dataworld_867</t>
  </si>
  <si>
    <t>Oneok</t>
  </si>
  <si>
    <t>dbpedia_3138</t>
  </si>
  <si>
    <t>dataworld_1582</t>
  </si>
  <si>
    <t>OOh!media</t>
  </si>
  <si>
    <t>Oil India</t>
  </si>
  <si>
    <t>dbpedia_313</t>
  </si>
  <si>
    <t>dbpedia_3142</t>
  </si>
  <si>
    <t>dbpedia_3143</t>
  </si>
  <si>
    <t>dataworld_1193</t>
  </si>
  <si>
    <t>OUTsurance Holdings</t>
  </si>
  <si>
    <t>Oji Holdings</t>
  </si>
  <si>
    <t>dataworld_476</t>
  </si>
  <si>
    <t>0.5132850241545894</t>
  </si>
  <si>
    <t>Otsuka Holdings</t>
  </si>
  <si>
    <t>dbpedia_3146</t>
  </si>
  <si>
    <t>dataworld_1698</t>
  </si>
  <si>
    <t>Obsidian Energy</t>
  </si>
  <si>
    <t>OGE Energy</t>
  </si>
  <si>
    <t>dataworld_475</t>
  </si>
  <si>
    <t>Origin Energy</t>
  </si>
  <si>
    <t>dbpedia_3147</t>
  </si>
  <si>
    <t>dataworld_145</t>
  </si>
  <si>
    <t>Occidental Petroleum</t>
  </si>
  <si>
    <t>dbpedia_314</t>
  </si>
  <si>
    <t>Arista Networks</t>
  </si>
  <si>
    <t>dbpedia_3150</t>
  </si>
  <si>
    <t>dataworld_1115</t>
  </si>
  <si>
    <t>Oclaro</t>
  </si>
  <si>
    <t>OHL Group</t>
  </si>
  <si>
    <t>dbpedia_3159</t>
  </si>
  <si>
    <t>dbpedia_3170</t>
  </si>
  <si>
    <t>dataworld_1332</t>
  </si>
  <si>
    <t>Olympic Steel</t>
  </si>
  <si>
    <t>Olympus</t>
  </si>
  <si>
    <t>dbpedia_3172</t>
  </si>
  <si>
    <t>dataworld_98</t>
  </si>
  <si>
    <t>Omaxe</t>
  </si>
  <si>
    <t>Oracle</t>
  </si>
  <si>
    <t>dbpedia_3173</t>
  </si>
  <si>
    <t>dataworld_1643</t>
  </si>
  <si>
    <t>Ominvest</t>
  </si>
  <si>
    <t>Orient</t>
  </si>
  <si>
    <t>dbpedia_3175</t>
  </si>
  <si>
    <t>Omnicom Group</t>
  </si>
  <si>
    <t>dataworld_493</t>
  </si>
  <si>
    <t>dbpedia_3176</t>
  </si>
  <si>
    <t>dataworld_1901</t>
  </si>
  <si>
    <t>Omron</t>
  </si>
  <si>
    <t>dbpedia_3182</t>
  </si>
  <si>
    <t>dbpedia_3186</t>
  </si>
  <si>
    <t>Onsemi</t>
  </si>
  <si>
    <t>dbpedia_3188</t>
  </si>
  <si>
    <t>dataworld_647</t>
  </si>
  <si>
    <t>Ooredoo</t>
  </si>
  <si>
    <t>Ooredoo Telecom</t>
  </si>
  <si>
    <t>dbpedia_3189</t>
  </si>
  <si>
    <t>Ooredoo Kuwait</t>
  </si>
  <si>
    <t>dbpedia_318</t>
  </si>
  <si>
    <t>Arlington Asset Investment</t>
  </si>
  <si>
    <t>dbpedia_3190</t>
  </si>
  <si>
    <t>dbpedia_3191</t>
  </si>
  <si>
    <t>Ooredoo Maldives</t>
  </si>
  <si>
    <t>dbpedia_3192</t>
  </si>
  <si>
    <t>Ooredoo Tunisia</t>
  </si>
  <si>
    <t>dbpedia_3193</t>
  </si>
  <si>
    <t>OpenText</t>
  </si>
  <si>
    <t>dbpedia_3198</t>
  </si>
  <si>
    <t>Orange S.A.</t>
  </si>
  <si>
    <t>dbpedia_3199</t>
  </si>
  <si>
    <t>dbpedia_319</t>
  </si>
  <si>
    <t>0.6867647058823529</t>
  </si>
  <si>
    <t>Arlo Technologies</t>
  </si>
  <si>
    <t>dbpedia_31</t>
  </si>
  <si>
    <t>dbpedia_3200</t>
  </si>
  <si>
    <t>Orano Cycle</t>
  </si>
  <si>
    <t>dbpedia_3201</t>
  </si>
  <si>
    <t>dataworld_1181</t>
  </si>
  <si>
    <t>Orascom Construction</t>
  </si>
  <si>
    <t>dbpedia_3205</t>
  </si>
  <si>
    <t>Orexo</t>
  </si>
  <si>
    <t>dataworld_400</t>
  </si>
  <si>
    <t>Orix</t>
  </si>
  <si>
    <t>dbpedia_3207</t>
  </si>
  <si>
    <t>dataworld_1214</t>
  </si>
  <si>
    <t>Orica</t>
  </si>
  <si>
    <t>dataworld_1465</t>
  </si>
  <si>
    <t>Orkla</t>
  </si>
  <si>
    <t>dbpedia_320</t>
  </si>
  <si>
    <t>dbpedia_3211</t>
  </si>
  <si>
    <t>dataworld_791</t>
  </si>
  <si>
    <t>Oi</t>
  </si>
  <si>
    <t>dbpedia_3212</t>
  </si>
  <si>
    <t>dbpedia_3216</t>
  </si>
  <si>
    <t>Otenet</t>
  </si>
  <si>
    <t>dbpedia_3235</t>
  </si>
  <si>
    <t>dataworld_453</t>
  </si>
  <si>
    <t>PCCW</t>
  </si>
  <si>
    <t>Paccar</t>
  </si>
  <si>
    <t>dbpedia_3236</t>
  </si>
  <si>
    <t>dataworld_36</t>
  </si>
  <si>
    <t>PFSweb</t>
  </si>
  <si>
    <t>Pfizer</t>
  </si>
  <si>
    <t>dbpedia_3238</t>
  </si>
  <si>
    <t>dataworld_594</t>
  </si>
  <si>
    <t>PIN Group</t>
  </si>
  <si>
    <t>Publicis Groupe</t>
  </si>
  <si>
    <t>dataworld_760</t>
  </si>
  <si>
    <t>Pgnig Group</t>
  </si>
  <si>
    <t>dbpedia_3239</t>
  </si>
  <si>
    <t>dbpedia_323</t>
  </si>
  <si>
    <t>Arteris</t>
  </si>
  <si>
    <t>dbpedia_3240</t>
  </si>
  <si>
    <t>dataworld_911</t>
  </si>
  <si>
    <t>PJT Partners</t>
  </si>
  <si>
    <t>PartnerRe</t>
  </si>
  <si>
    <t>dbpedia_3241</t>
  </si>
  <si>
    <t>dbpedia_3243</t>
  </si>
  <si>
    <t>dataworld_1487</t>
  </si>
  <si>
    <t>POSCO</t>
  </si>
  <si>
    <t>PostNL</t>
  </si>
  <si>
    <t>dataworld_1700</t>
  </si>
  <si>
    <t>PhosAgro</t>
  </si>
  <si>
    <t>dataworld_176</t>
  </si>
  <si>
    <t>Posco</t>
  </si>
  <si>
    <t>dataworld_85</t>
  </si>
  <si>
    <t>PepsiCo</t>
  </si>
  <si>
    <t>dbpedia_3244</t>
  </si>
  <si>
    <t>dataworld_1535</t>
  </si>
  <si>
    <t>PPL Corporation</t>
  </si>
  <si>
    <t>Plains Exploration</t>
  </si>
  <si>
    <t>dbpedia_3245</t>
  </si>
  <si>
    <t>dataworld_1816</t>
  </si>
  <si>
    <t>PROS (company)</t>
  </si>
  <si>
    <t>Prysmian</t>
  </si>
  <si>
    <t>dbpedia_3246</t>
  </si>
  <si>
    <t>dataworld_562</t>
  </si>
  <si>
    <t>PS Business Parks</t>
  </si>
  <si>
    <t>Precision Castparts</t>
  </si>
  <si>
    <t>dbpedia_3247</t>
  </si>
  <si>
    <t>PSA Group</t>
  </si>
  <si>
    <t>dbpedia_3248</t>
  </si>
  <si>
    <t>dataworld_1603</t>
  </si>
  <si>
    <t>PSBank</t>
  </si>
  <si>
    <t>Piraeus Bank</t>
  </si>
  <si>
    <t>dataworld_273</t>
  </si>
  <si>
    <t>Ping An Bank</t>
  </si>
  <si>
    <t>dataworld_574</t>
  </si>
  <si>
    <t>Public Bank</t>
  </si>
  <si>
    <t>dbpedia_3253</t>
  </si>
  <si>
    <t>dataworld_138</t>
  </si>
  <si>
    <t>PTCL</t>
  </si>
  <si>
    <t>PTT PCL</t>
  </si>
  <si>
    <t>dataworld_1510</t>
  </si>
  <si>
    <t>Pall</t>
  </si>
  <si>
    <t>dataworld_375</t>
  </si>
  <si>
    <t>PPL</t>
  </si>
  <si>
    <t>dbpedia_3257</t>
  </si>
  <si>
    <t>dbpedia_325</t>
  </si>
  <si>
    <t>Artificial Solutions</t>
  </si>
  <si>
    <t>dbpedia_3264</t>
  </si>
  <si>
    <t>PageGroup</t>
  </si>
  <si>
    <t>dbpedia_326</t>
  </si>
  <si>
    <t>Artumas Group</t>
  </si>
  <si>
    <t>dbpedia_3270</t>
  </si>
  <si>
    <t>Pan Ocean</t>
  </si>
  <si>
    <t>dataworld_630</t>
  </si>
  <si>
    <t>PKN Orlen</t>
  </si>
  <si>
    <t>dbpedia_3272</t>
  </si>
  <si>
    <t>dataworld_537</t>
  </si>
  <si>
    <t>Panasonic</t>
  </si>
  <si>
    <t>dbpedia_3276</t>
  </si>
  <si>
    <t>dataworld_1388</t>
  </si>
  <si>
    <t>Paramount Resources</t>
  </si>
  <si>
    <t>Pioneer Natural Resources</t>
  </si>
  <si>
    <t>dbpedia_3280</t>
  </si>
  <si>
    <t>Parsian Bank</t>
  </si>
  <si>
    <t>dbpedia_3283</t>
  </si>
  <si>
    <t>Pasminco</t>
  </si>
  <si>
    <t>dbpedia_3285</t>
  </si>
  <si>
    <t>dataworld_1061</t>
  </si>
  <si>
    <t>Patria Bank</t>
  </si>
  <si>
    <t>Pohjola Bank</t>
  </si>
  <si>
    <t>dbpedia_3286</t>
  </si>
  <si>
    <t>dataworld_693</t>
  </si>
  <si>
    <t>Patriot National Bancorp</t>
  </si>
  <si>
    <t>Punjab National Bank</t>
  </si>
  <si>
    <t>dbpedia_328</t>
  </si>
  <si>
    <t>Asahi Breweries</t>
  </si>
  <si>
    <t>dataworld_650</t>
  </si>
  <si>
    <t>Asahi Kasei</t>
  </si>
  <si>
    <t>dbpedia_3290</t>
  </si>
  <si>
    <t>PayPal</t>
  </si>
  <si>
    <t>dbpedia_3291</t>
  </si>
  <si>
    <t>dbpedia_3292</t>
  </si>
  <si>
    <t>dataworld_1317</t>
  </si>
  <si>
    <t>Paychex</t>
  </si>
  <si>
    <t>dbpedia_3293</t>
  </si>
  <si>
    <t>Paycom</t>
  </si>
  <si>
    <t>dbpedia_3294</t>
  </si>
  <si>
    <t>dbpedia_3299</t>
  </si>
  <si>
    <t>dataworld_1358</t>
  </si>
  <si>
    <t>Pengrowth Energy</t>
  </si>
  <si>
    <t>Peabody Energy</t>
  </si>
  <si>
    <t>dbpedia_329</t>
  </si>
  <si>
    <t>dataworld_713</t>
  </si>
  <si>
    <t>Asahi Glass</t>
  </si>
  <si>
    <t>dbpedia_3300</t>
  </si>
  <si>
    <t>dataworld_1633</t>
  </si>
  <si>
    <t>Pennon Group</t>
  </si>
  <si>
    <t>Permanent TSB Group</t>
  </si>
  <si>
    <t>dbpedia_3301</t>
  </si>
  <si>
    <t>dataworld_157</t>
  </si>
  <si>
    <t>0.6962962962962963</t>
  </si>
  <si>
    <t>PennyMac Financial Services</t>
  </si>
  <si>
    <t>PNC Financial Services</t>
  </si>
  <si>
    <t>dbpedia_3302</t>
  </si>
  <si>
    <t>dataworld_1161</t>
  </si>
  <si>
    <t>Penta-Ocean</t>
  </si>
  <si>
    <t>Petrofac</t>
  </si>
  <si>
    <t>dataworld_20</t>
  </si>
  <si>
    <t>Petrobras</t>
  </si>
  <si>
    <t>dataworld_9</t>
  </si>
  <si>
    <t>PetroChina</t>
  </si>
  <si>
    <t>dbpedia_3303</t>
  </si>
  <si>
    <t>dbpedia_3304</t>
  </si>
  <si>
    <t>dataworld_63</t>
  </si>
  <si>
    <t>Pentax</t>
  </si>
  <si>
    <t>Prudential</t>
  </si>
  <si>
    <t>dbpedia_3306</t>
  </si>
  <si>
    <t>dataworld_1704</t>
  </si>
  <si>
    <t>People's Leasing &amp; Finance</t>
  </si>
  <si>
    <t>People's United Financial</t>
  </si>
  <si>
    <t>dbpedia_3307</t>
  </si>
  <si>
    <t>dataworld_259</t>
  </si>
  <si>
    <t>Prudential Financial</t>
  </si>
  <si>
    <t>dbpedia_3308</t>
  </si>
  <si>
    <t>dbpedia_3309</t>
  </si>
  <si>
    <t>dbpedia_330</t>
  </si>
  <si>
    <t>dbpedia_3310</t>
  </si>
  <si>
    <t>dbpedia_3311</t>
  </si>
  <si>
    <t>dbpedia_3313</t>
  </si>
  <si>
    <t>dataworld_1448</t>
  </si>
  <si>
    <t>Perrigo</t>
  </si>
  <si>
    <t>dbpedia_3317</t>
  </si>
  <si>
    <t>Permata Bank</t>
  </si>
  <si>
    <t>dbpedia_3319</t>
  </si>
  <si>
    <t>dataworld_376</t>
  </si>
  <si>
    <t>Pernod Ricard</t>
  </si>
  <si>
    <t>dbpedia_3321</t>
  </si>
  <si>
    <t>Persia International Bank</t>
  </si>
  <si>
    <t>dbpedia_3325</t>
  </si>
  <si>
    <t>Petco</t>
  </si>
  <si>
    <t>dataworld_1281</t>
  </si>
  <si>
    <t>Pegatron</t>
  </si>
  <si>
    <t>dbpedia_3326</t>
  </si>
  <si>
    <t>dbpedia_3327</t>
  </si>
  <si>
    <t>dbpedia_3328</t>
  </si>
  <si>
    <t>dbpedia_3331</t>
  </si>
  <si>
    <t>dataworld_1397</t>
  </si>
  <si>
    <t>Petro Rabigh</t>
  </si>
  <si>
    <t>dataworld_1399</t>
  </si>
  <si>
    <t>Petronas Gas</t>
  </si>
  <si>
    <t>dataworld_908</t>
  </si>
  <si>
    <t>Petronas Chemicals</t>
  </si>
  <si>
    <t>dbpedia_3332</t>
  </si>
  <si>
    <t>dbpedia_3333</t>
  </si>
  <si>
    <t>Petrohawk</t>
  </si>
  <si>
    <t>dbpedia_3334</t>
  </si>
  <si>
    <t>dbpedia_3335</t>
  </si>
  <si>
    <t>0.5707070707070707</t>
  </si>
  <si>
    <t>Petrojack</t>
  </si>
  <si>
    <t>dbpedia_3336</t>
  </si>
  <si>
    <t>Petrokemija</t>
  </si>
  <si>
    <t>dbpedia_3337</t>
  </si>
  <si>
    <t>dbpedia_3338</t>
  </si>
  <si>
    <t>Petrol AD</t>
  </si>
  <si>
    <t>dbpedia_3341</t>
  </si>
  <si>
    <t>dataworld_524</t>
  </si>
  <si>
    <t>PhilWeb</t>
  </si>
  <si>
    <t>Philips</t>
  </si>
  <si>
    <t>dbpedia_3342</t>
  </si>
  <si>
    <t>dataworld_1250</t>
  </si>
  <si>
    <t>Philip Morris International</t>
  </si>
  <si>
    <t>Polyus Gold International</t>
  </si>
  <si>
    <t>dataworld_146</t>
  </si>
  <si>
    <t>dbpedia_3343</t>
  </si>
  <si>
    <t>dbpedia_3348</t>
  </si>
  <si>
    <t>dataworld_125</t>
  </si>
  <si>
    <t>0.6277777777777778</t>
  </si>
  <si>
    <t>Phillips 66</t>
  </si>
  <si>
    <t>dbpedia_3349</t>
  </si>
  <si>
    <t>Philtrust Bank</t>
  </si>
  <si>
    <t>dbpedia_3350</t>
  </si>
  <si>
    <t>dataworld_727</t>
  </si>
  <si>
    <t>Phison</t>
  </si>
  <si>
    <t>Pearson</t>
  </si>
  <si>
    <t>dbpedia_3352</t>
  </si>
  <si>
    <t>dataworld_1049</t>
  </si>
  <si>
    <t>0.6055555555555556</t>
  </si>
  <si>
    <t>Phoenix Group</t>
  </si>
  <si>
    <t>Phoenix Group Holdings</t>
  </si>
  <si>
    <t>dbpedia_3354</t>
  </si>
  <si>
    <t>Phorm</t>
  </si>
  <si>
    <t>dbpedia_3355</t>
  </si>
  <si>
    <t>dataworld_1841</t>
  </si>
  <si>
    <t>Porto Seguro</t>
  </si>
  <si>
    <t>dbpedia_3356</t>
  </si>
  <si>
    <t>Photronics Inc</t>
  </si>
  <si>
    <t>dbpedia_3360</t>
  </si>
  <si>
    <t>dataworld_525</t>
  </si>
  <si>
    <t>Pidilite Industries</t>
  </si>
  <si>
    <t>PPG Industries</t>
  </si>
  <si>
    <t>dbpedia_3364</t>
  </si>
  <si>
    <t>dataworld_216</t>
  </si>
  <si>
    <t>Pigeon (Korean company)</t>
  </si>
  <si>
    <t>People's Insurance Company</t>
  </si>
  <si>
    <t>dbpedia_3366</t>
  </si>
  <si>
    <t>Ping An Insurance</t>
  </si>
  <si>
    <t>dataworld_80</t>
  </si>
  <si>
    <t>Ping An Insurance Group</t>
  </si>
  <si>
    <t>dbpedia_3367</t>
  </si>
  <si>
    <t>Pinnacle Financial Partners</t>
  </si>
  <si>
    <t>dbpedia_3368</t>
  </si>
  <si>
    <t>Pioneer Hi Bred International</t>
  </si>
  <si>
    <t>dbpedia_3369</t>
  </si>
  <si>
    <t>dbpedia_3371</t>
  </si>
  <si>
    <t>dataworld_1237</t>
  </si>
  <si>
    <t>Pirelli</t>
  </si>
  <si>
    <t>Pirelli &amp; C</t>
  </si>
  <si>
    <t>dbpedia_3372</t>
  </si>
  <si>
    <t>dbpedia_3373</t>
  </si>
  <si>
    <t>dataworld_1512</t>
  </si>
  <si>
    <t>Pitney Bowes</t>
  </si>
  <si>
    <t>Pinnacle West</t>
  </si>
  <si>
    <t>dbpedia_3378</t>
  </si>
  <si>
    <t>Plasson</t>
  </si>
  <si>
    <t>dbpedia_337</t>
  </si>
  <si>
    <t>Asetek</t>
  </si>
  <si>
    <t>dbpedia_3384</t>
  </si>
  <si>
    <t>dataworld_1478</t>
  </si>
  <si>
    <t>Plug Power</t>
  </si>
  <si>
    <t>Public Power</t>
  </si>
  <si>
    <t>dbpedia_3386</t>
  </si>
  <si>
    <t>dataworld_1131</t>
  </si>
  <si>
    <t>Podravka</t>
  </si>
  <si>
    <t>Prada</t>
  </si>
  <si>
    <t>dbpedia_338</t>
  </si>
  <si>
    <t>Ashiana Housing</t>
  </si>
  <si>
    <t>dataworld_717</t>
  </si>
  <si>
    <t>ASML Holding</t>
  </si>
  <si>
    <t>dbpedia_3390</t>
  </si>
  <si>
    <t>dataworld_1209</t>
  </si>
  <si>
    <t>Polaris Inc.</t>
  </si>
  <si>
    <t>Power Finance</t>
  </si>
  <si>
    <t>dbpedia_3397</t>
  </si>
  <si>
    <t>dataworld_1705</t>
  </si>
  <si>
    <t>0.6833333333333333</t>
  </si>
  <si>
    <t>Popular, Inc.</t>
  </si>
  <si>
    <t>Popular</t>
  </si>
  <si>
    <t>dbpedia_3398</t>
  </si>
  <si>
    <t>dbpedia_339</t>
  </si>
  <si>
    <t>dataworld_1416</t>
  </si>
  <si>
    <t>0.5192307692307692</t>
  </si>
  <si>
    <t>Ashland Global</t>
  </si>
  <si>
    <t>Ashland</t>
  </si>
  <si>
    <t>dbpedia_33</t>
  </si>
  <si>
    <t>AECOM</t>
  </si>
  <si>
    <t>dbpedia_3402</t>
  </si>
  <si>
    <t>dataworld_1422</t>
  </si>
  <si>
    <t>Poshmark</t>
  </si>
  <si>
    <t>Petsmart</t>
  </si>
  <si>
    <t>dbpedia_3406</t>
  </si>
  <si>
    <t>Pou Chen Corporation</t>
  </si>
  <si>
    <t>dbpedia_3407</t>
  </si>
  <si>
    <t>Power Assets Holdings</t>
  </si>
  <si>
    <t>dataworld_1616</t>
  </si>
  <si>
    <t>Pepco Holdings</t>
  </si>
  <si>
    <t>dataworld_840</t>
  </si>
  <si>
    <t>dbpedia_3408</t>
  </si>
  <si>
    <t>dataworld_289</t>
  </si>
  <si>
    <t>0.7083333333333333</t>
  </si>
  <si>
    <t>Power Corporation of Canada</t>
  </si>
  <si>
    <t>Power Corp of Canada</t>
  </si>
  <si>
    <t>dbpedia_340</t>
  </si>
  <si>
    <t>Ashmore Group</t>
  </si>
  <si>
    <t>dataworld_1489</t>
  </si>
  <si>
    <t>Avis Budget Group</t>
  </si>
  <si>
    <t>dbpedia_3410</t>
  </si>
  <si>
    <t>Powerwave Technologies</t>
  </si>
  <si>
    <t>dbpedia_3411</t>
  </si>
  <si>
    <t>Prabhu Bank</t>
  </si>
  <si>
    <t>dbpedia_3412</t>
  </si>
  <si>
    <t>dataworld_438</t>
  </si>
  <si>
    <t>Praxair</t>
  </si>
  <si>
    <t>dbpedia_3413</t>
  </si>
  <si>
    <t>Praj</t>
  </si>
  <si>
    <t>dbpedia_3419</t>
  </si>
  <si>
    <t>Prestige Group</t>
  </si>
  <si>
    <t>dbpedia_341</t>
  </si>
  <si>
    <t>Ashok Leyland</t>
  </si>
  <si>
    <t>dbpedia_3421</t>
  </si>
  <si>
    <t>Primerica</t>
  </si>
  <si>
    <t>dataworld_809</t>
  </si>
  <si>
    <t>Priceline.com</t>
  </si>
  <si>
    <t>dbpedia_3422</t>
  </si>
  <si>
    <t>dbpedia_3424</t>
  </si>
  <si>
    <t>Primorska banka</t>
  </si>
  <si>
    <t>dbpedia_3425</t>
  </si>
  <si>
    <t>Principal Financial Group</t>
  </si>
  <si>
    <t>dataworld_509</t>
  </si>
  <si>
    <t>dbpedia_3426</t>
  </si>
  <si>
    <t>dataworld_1160</t>
  </si>
  <si>
    <t>Priority Telecom</t>
  </si>
  <si>
    <t>Portugal Telecom</t>
  </si>
  <si>
    <t>dbpedia_3434</t>
  </si>
  <si>
    <t>dataworld_1124</t>
  </si>
  <si>
    <t>Procore</t>
  </si>
  <si>
    <t>Prologis</t>
  </si>
  <si>
    <t>dataworld_34</t>
  </si>
  <si>
    <t>Proctor &amp; Gamble</t>
  </si>
  <si>
    <t>dbpedia_3435</t>
  </si>
  <si>
    <t>Producers Bank</t>
  </si>
  <si>
    <t>dbpedia_3436</t>
  </si>
  <si>
    <t>Profire Energy</t>
  </si>
  <si>
    <t>dataworld_1585</t>
  </si>
  <si>
    <t>Pacific Rubiales Energy</t>
  </si>
  <si>
    <t>dataworld_1657</t>
  </si>
  <si>
    <t>PBF Energy</t>
  </si>
  <si>
    <t>dbpedia_3437</t>
  </si>
  <si>
    <t>dataworld_480</t>
  </si>
  <si>
    <t>Progress Software</t>
  </si>
  <si>
    <t>Progressive</t>
  </si>
  <si>
    <t>dbpedia_3438</t>
  </si>
  <si>
    <t>dbpedia_3439</t>
  </si>
  <si>
    <t>Prosensa</t>
  </si>
  <si>
    <t>dbpedia_3444</t>
  </si>
  <si>
    <t>Provident Financial</t>
  </si>
  <si>
    <t>0.5504385964912281</t>
  </si>
  <si>
    <t>dbpedia_3445</t>
  </si>
  <si>
    <t>0.5278637770897834</t>
  </si>
  <si>
    <t>dbpedia_3446</t>
  </si>
  <si>
    <t>dataworld_488</t>
  </si>
  <si>
    <t>0.54375</t>
  </si>
  <si>
    <t>Pruksa Real Estate</t>
  </si>
  <si>
    <t>Poly Real Estate</t>
  </si>
  <si>
    <t>dbpedia_3450</t>
  </si>
  <si>
    <t>Public Storage</t>
  </si>
  <si>
    <t>dataworld_974</t>
  </si>
  <si>
    <t>dbpedia_3451</t>
  </si>
  <si>
    <t>dataworld_1261</t>
  </si>
  <si>
    <t>Puch</t>
  </si>
  <si>
    <t>PVH</t>
  </si>
  <si>
    <t>dbpedia_3453</t>
  </si>
  <si>
    <t>PulteGroup</t>
  </si>
  <si>
    <t>dbpedia_3455</t>
  </si>
  <si>
    <t>dbpedia_3456</t>
  </si>
  <si>
    <t>Pure Storage</t>
  </si>
  <si>
    <t>dbpedia_3463</t>
  </si>
  <si>
    <t>dataworld_1589</t>
  </si>
  <si>
    <t>Qatar Islamic Bank</t>
  </si>
  <si>
    <t>dataworld_495</t>
  </si>
  <si>
    <t>Qatar National Bank</t>
  </si>
  <si>
    <t>dbpedia_3465</t>
  </si>
  <si>
    <t>dataworld_547</t>
  </si>
  <si>
    <t>Qiantu Motor</t>
  </si>
  <si>
    <t>Quanta Computer</t>
  </si>
  <si>
    <t>dbpedia_3467</t>
  </si>
  <si>
    <t>dataworld_1802</t>
  </si>
  <si>
    <t>Qinghai Salt Lake Potash</t>
  </si>
  <si>
    <t>Qinghai Salt Lake</t>
  </si>
  <si>
    <t>dbpedia_3468</t>
  </si>
  <si>
    <t>dbpedia_3470</t>
  </si>
  <si>
    <t>dataworld_156</t>
  </si>
  <si>
    <t>Qualcomm</t>
  </si>
  <si>
    <t>dbpedia_3472</t>
  </si>
  <si>
    <t>dataworld_1709</t>
  </si>
  <si>
    <t>Qualtrics</t>
  </si>
  <si>
    <t>Quanta Services</t>
  </si>
  <si>
    <t>dbpedia_3474</t>
  </si>
  <si>
    <t>dataworld_1555</t>
  </si>
  <si>
    <t>Quebecor</t>
  </si>
  <si>
    <t>Quinenco</t>
  </si>
  <si>
    <t>dbpedia_3476</t>
  </si>
  <si>
    <t>Quintet (company)</t>
  </si>
  <si>
    <t>dbpedia_3477</t>
  </si>
  <si>
    <t>dbpedia_347</t>
  </si>
  <si>
    <t>Asiasoft</t>
  </si>
  <si>
    <t>dbpedia_3485</t>
  </si>
  <si>
    <t>dataworld_1238</t>
  </si>
  <si>
    <t>RCI Hospitality Holdings</t>
  </si>
  <si>
    <t>Randstad Holding</t>
  </si>
  <si>
    <t>dataworld_323</t>
  </si>
  <si>
    <t>Resona Holdings</t>
  </si>
  <si>
    <t>dataworld_925</t>
  </si>
  <si>
    <t>Ryanair Holdings</t>
  </si>
  <si>
    <t>dbpedia_3487</t>
  </si>
  <si>
    <t>dataworld_1197</t>
  </si>
  <si>
    <t>RE/MAX</t>
  </si>
  <si>
    <t>Remgro</t>
  </si>
  <si>
    <t>dataworld_1364</t>
  </si>
  <si>
    <t>Rexam</t>
  </si>
  <si>
    <t>dbpedia_3490</t>
  </si>
  <si>
    <t>dataworld_807</t>
  </si>
  <si>
    <t>RM Education</t>
  </si>
  <si>
    <t>Resolution</t>
  </si>
  <si>
    <t>dbpedia_3491</t>
  </si>
  <si>
    <t>dataworld_1655</t>
  </si>
  <si>
    <t>RMB Holdings</t>
  </si>
  <si>
    <t>dbpedia_3497</t>
  </si>
  <si>
    <t>RTL Group</t>
  </si>
  <si>
    <t>dataworld_170</t>
  </si>
  <si>
    <t>RWE Group</t>
  </si>
  <si>
    <t>dataworld_861</t>
  </si>
  <si>
    <t>dbpedia_3499</t>
  </si>
  <si>
    <t>Radian Group</t>
  </si>
  <si>
    <t>dataworld_706</t>
  </si>
  <si>
    <t>RSA Insurance Group</t>
  </si>
  <si>
    <t>dbpedia_349</t>
  </si>
  <si>
    <t>Asics</t>
  </si>
  <si>
    <t>dbpedia_34</t>
  </si>
  <si>
    <t>dbpedia_3504</t>
  </si>
  <si>
    <t>dataworld_339</t>
  </si>
  <si>
    <t>Rakon</t>
  </si>
  <si>
    <t>Raytheon</t>
  </si>
  <si>
    <t>dbpedia_3505</t>
  </si>
  <si>
    <t>dataworld_1370</t>
  </si>
  <si>
    <t>Rakuten</t>
  </si>
  <si>
    <t>Rock-Tenn</t>
  </si>
  <si>
    <t>dbpedia_350</t>
  </si>
  <si>
    <t>dbpedia_3510</t>
  </si>
  <si>
    <t>dataworld_1645</t>
  </si>
  <si>
    <t>Randgold Resources</t>
  </si>
  <si>
    <t>dataworld_1838</t>
  </si>
  <si>
    <t>0.6073529411764705</t>
  </si>
  <si>
    <t>Range Resources</t>
  </si>
  <si>
    <t>dbpedia_3511</t>
  </si>
  <si>
    <t>dbpedia_3513</t>
  </si>
  <si>
    <t>Rathbones Group</t>
  </si>
  <si>
    <t>dbpedia_3514</t>
  </si>
  <si>
    <t>Ratos</t>
  </si>
  <si>
    <t>dbpedia_3519</t>
  </si>
  <si>
    <t>Raízen</t>
  </si>
  <si>
    <t>dbpedia_351</t>
  </si>
  <si>
    <t>Asmidal</t>
  </si>
  <si>
    <t>dbpedia_3521</t>
  </si>
  <si>
    <t>dataworld_830</t>
  </si>
  <si>
    <t>Real Insurance Company of Malawi</t>
  </si>
  <si>
    <t>Reinsurance Group of America</t>
  </si>
  <si>
    <t>dbpedia_352</t>
  </si>
  <si>
    <t>0.6442687747035574</t>
  </si>
  <si>
    <t>Aspen Pharmacare</t>
  </si>
  <si>
    <t>dbpedia_3538</t>
  </si>
  <si>
    <t>dataworld_787</t>
  </si>
  <si>
    <t>Refah Bank</t>
  </si>
  <si>
    <t>Riyad Bank</t>
  </si>
  <si>
    <t>dbpedia_353</t>
  </si>
  <si>
    <t>Aspen Technology</t>
  </si>
  <si>
    <t>dbpedia_3542</t>
  </si>
  <si>
    <t>dataworld_548</t>
  </si>
  <si>
    <t>0.5962962962962963</t>
  </si>
  <si>
    <t>Regions Financial Corporation</t>
  </si>
  <si>
    <t>Regions Financial</t>
  </si>
  <si>
    <t>dbpedia_3544</t>
  </si>
  <si>
    <t>dbpedia_3545</t>
  </si>
  <si>
    <t>Relaxo</t>
  </si>
  <si>
    <t>dbpedia_3546</t>
  </si>
  <si>
    <t>dataworld_117</t>
  </si>
  <si>
    <t>Reliance Capital</t>
  </si>
  <si>
    <t>Reliance Industries</t>
  </si>
  <si>
    <t>dataworld_1442</t>
  </si>
  <si>
    <t>Reliance Steel</t>
  </si>
  <si>
    <t>dataworld_940</t>
  </si>
  <si>
    <t>RHB Capital</t>
  </si>
  <si>
    <t>dbpedia_3547</t>
  </si>
  <si>
    <t>Reliance Infrastructure</t>
  </si>
  <si>
    <t>dataworld_1909</t>
  </si>
  <si>
    <t>dbpedia_3548</t>
  </si>
  <si>
    <t>Reliance Power</t>
  </si>
  <si>
    <t>0.5520361990950227</t>
  </si>
  <si>
    <t>dbpedia_3549</t>
  </si>
  <si>
    <t>dbpedia_354</t>
  </si>
  <si>
    <t>dataworld_559</t>
  </si>
  <si>
    <t>Assam Petro-Chemicals</t>
  </si>
  <si>
    <t>Air Products &amp; Chemicals</t>
  </si>
  <si>
    <t>dbpedia_3550</t>
  </si>
  <si>
    <t>0.5553359683794467</t>
  </si>
  <si>
    <t>Reliance Steel &amp; Aluminum Co.</t>
  </si>
  <si>
    <t>dbpedia_3551</t>
  </si>
  <si>
    <t>dataworld_1139</t>
  </si>
  <si>
    <t>Relief Therapeutics</t>
  </si>
  <si>
    <t>Regeneron Pharmaceuticals</t>
  </si>
  <si>
    <t>dbpedia_3552</t>
  </si>
  <si>
    <t>Religare</t>
  </si>
  <si>
    <t>dbpedia_3555</t>
  </si>
  <si>
    <t>dbpedia_3556</t>
  </si>
  <si>
    <t>dataworld_167</t>
  </si>
  <si>
    <t>Ren Ren Le</t>
  </si>
  <si>
    <t>Renault</t>
  </si>
  <si>
    <t>dataworld_906</t>
  </si>
  <si>
    <t>Rexel</t>
  </si>
  <si>
    <t>dbpedia_3558</t>
  </si>
  <si>
    <t>Renewi</t>
  </si>
  <si>
    <t>dbpedia_3562</t>
  </si>
  <si>
    <t>Rent-A-Center</t>
  </si>
  <si>
    <t>dbpedia_3563</t>
  </si>
  <si>
    <t>dbpedia_3564</t>
  </si>
  <si>
    <t>dataworld_754</t>
  </si>
  <si>
    <t>Republic Bank</t>
  </si>
  <si>
    <t>Republic Services</t>
  </si>
  <si>
    <t>dbpedia_3566</t>
  </si>
  <si>
    <t>dataworld_483</t>
  </si>
  <si>
    <t>Reed Elsevier</t>
  </si>
  <si>
    <t>dbpedia_3567</t>
  </si>
  <si>
    <t>dataworld_1185</t>
  </si>
  <si>
    <t>Research Frontiers</t>
  </si>
  <si>
    <t>Research In Motion</t>
  </si>
  <si>
    <t>dbpedia_3568</t>
  </si>
  <si>
    <t>dataworld_682</t>
  </si>
  <si>
    <t>Resideo</t>
  </si>
  <si>
    <t>RusHydro</t>
  </si>
  <si>
    <t>dbpedia_356</t>
  </si>
  <si>
    <t>dataworld_474</t>
  </si>
  <si>
    <t>Associated Banc-Corp</t>
  </si>
  <si>
    <t>Associated British Foods</t>
  </si>
  <si>
    <t>dbpedia_3570</t>
  </si>
  <si>
    <t>dataworld_281</t>
  </si>
  <si>
    <t>Rolls-Royce Holding</t>
  </si>
  <si>
    <t>dbpedia_3574</t>
  </si>
  <si>
    <t>Revlon</t>
  </si>
  <si>
    <t>dbpedia_3576</t>
  </si>
  <si>
    <t>dbpedia_3579</t>
  </si>
  <si>
    <t>dataworld_855</t>
  </si>
  <si>
    <t>Ricoh</t>
  </si>
  <si>
    <t>dbpedia_357</t>
  </si>
  <si>
    <t>dataworld_1006</t>
  </si>
  <si>
    <t>Assurant</t>
  </si>
  <si>
    <t>dbpedia_3581</t>
  </si>
  <si>
    <t>dataworld_1590</t>
  </si>
  <si>
    <t>Rinnai</t>
  </si>
  <si>
    <t>Rite Aid</t>
  </si>
  <si>
    <t>dbpedia_3582</t>
  </si>
  <si>
    <t>dbpedia_3586</t>
  </si>
  <si>
    <t>dbpedia_3588</t>
  </si>
  <si>
    <t>dbpedia_358</t>
  </si>
  <si>
    <t>Astarta Holding</t>
  </si>
  <si>
    <t>dbpedia_3595</t>
  </si>
  <si>
    <t>Rocksource</t>
  </si>
  <si>
    <t>dbpedia_3596</t>
  </si>
  <si>
    <t>dataworld_1015</t>
  </si>
  <si>
    <t>Rockwell Medical</t>
  </si>
  <si>
    <t>Rockwell Automation</t>
  </si>
  <si>
    <t>dataworld_1322</t>
  </si>
  <si>
    <t>Rockwell Collins</t>
  </si>
  <si>
    <t>dbpedia_3599</t>
  </si>
  <si>
    <t>dataworld_430</t>
  </si>
  <si>
    <t>Rogers Communications</t>
  </si>
  <si>
    <t>dbpedia_359</t>
  </si>
  <si>
    <t>dbpedia_3607</t>
  </si>
  <si>
    <t>Root, Inc.</t>
  </si>
  <si>
    <t>dataworld_418</t>
  </si>
  <si>
    <t>Rio Tinto</t>
  </si>
  <si>
    <t>dbpedia_360</t>
  </si>
  <si>
    <t>dbpedia_3611</t>
  </si>
  <si>
    <t>dataworld_878</t>
  </si>
  <si>
    <t>Ross Stores</t>
  </si>
  <si>
    <t>dbpedia_3612</t>
  </si>
  <si>
    <t>dataworld_57</t>
  </si>
  <si>
    <t>Rosseti</t>
  </si>
  <si>
    <t>Rosneft</t>
  </si>
  <si>
    <t>dbpedia_3613</t>
  </si>
  <si>
    <t>dataworld_626</t>
  </si>
  <si>
    <t>Rostelecom</t>
  </si>
  <si>
    <t>dbpedia_3616</t>
  </si>
  <si>
    <t>Rotork</t>
  </si>
  <si>
    <t>dbpedia_3618</t>
  </si>
  <si>
    <t>Rowntree's</t>
  </si>
  <si>
    <t>dbpedia_3619</t>
  </si>
  <si>
    <t>Royal BAM Group</t>
  </si>
  <si>
    <t>dbpedia_361</t>
  </si>
  <si>
    <t>dataworld_143</t>
  </si>
  <si>
    <t>Astral Media</t>
  </si>
  <si>
    <t>AstraZeneca</t>
  </si>
  <si>
    <t>dbpedia_3620</t>
  </si>
  <si>
    <t>dataworld_1187</t>
  </si>
  <si>
    <t>Royal Caribbean Group</t>
  </si>
  <si>
    <t>Royal Carribean Cruises</t>
  </si>
  <si>
    <t>dbpedia_3626</t>
  </si>
  <si>
    <t>dbpedia_362</t>
  </si>
  <si>
    <t>Astro MAX</t>
  </si>
  <si>
    <t>dbpedia_3637</t>
  </si>
  <si>
    <t>dataworld_1355</t>
  </si>
  <si>
    <t>S-Oil</t>
  </si>
  <si>
    <t>SAIC</t>
  </si>
  <si>
    <t>dataworld_1921</t>
  </si>
  <si>
    <t>San-Ai Oil</t>
  </si>
  <si>
    <t>dataworld_37</t>
  </si>
  <si>
    <t>Statoil</t>
  </si>
  <si>
    <t>dataworld_487</t>
  </si>
  <si>
    <t>Sony</t>
  </si>
  <si>
    <t>dataworld_736</t>
  </si>
  <si>
    <t>dbpedia_3638</t>
  </si>
  <si>
    <t>dataworld_1519</t>
  </si>
  <si>
    <t>S.Oliver</t>
  </si>
  <si>
    <t>Salzgitter</t>
  </si>
  <si>
    <t>dataworld_544</t>
  </si>
  <si>
    <t>Solvay</t>
  </si>
  <si>
    <t>dbpedia_3639</t>
  </si>
  <si>
    <t>dataworld_1018</t>
  </si>
  <si>
    <t>SAAESP</t>
  </si>
  <si>
    <t>SES</t>
  </si>
  <si>
    <t>dataworld_1034</t>
  </si>
  <si>
    <t>Sharp</t>
  </si>
  <si>
    <t>dataworld_1731</t>
  </si>
  <si>
    <t>Saras</t>
  </si>
  <si>
    <t>dataworld_202</t>
  </si>
  <si>
    <t>SAP</t>
  </si>
  <si>
    <t>dataworld_879</t>
  </si>
  <si>
    <t>Sabesp</t>
  </si>
  <si>
    <t>dbpedia_3641</t>
  </si>
  <si>
    <t>SADRA</t>
  </si>
  <si>
    <t>dataworld_354</t>
  </si>
  <si>
    <t>Safran</t>
  </si>
  <si>
    <t>dataworld_554</t>
  </si>
  <si>
    <t>Sanlam</t>
  </si>
  <si>
    <t>dataworld_730</t>
  </si>
  <si>
    <t>Seadrill</t>
  </si>
  <si>
    <t>dbpedia_3642</t>
  </si>
  <si>
    <t>SAGEM</t>
  </si>
  <si>
    <t>dbpedia_3643</t>
  </si>
  <si>
    <t>SAIPA</t>
  </si>
  <si>
    <t>dataworld_414</t>
  </si>
  <si>
    <t>Sampo</t>
  </si>
  <si>
    <t>dbpedia_3645</t>
  </si>
  <si>
    <t>dataworld_1253</t>
  </si>
  <si>
    <t>Saputo</t>
  </si>
  <si>
    <t>dbpedia_3646</t>
  </si>
  <si>
    <t>dataworld_1547</t>
  </si>
  <si>
    <t>SAS Group</t>
  </si>
  <si>
    <t>Smiths Group</t>
  </si>
  <si>
    <t>dataworld_1591</t>
  </si>
  <si>
    <t>Serco Group</t>
  </si>
  <si>
    <t>dataworld_1749</t>
  </si>
  <si>
    <t>Sage Group</t>
  </si>
  <si>
    <t>dataworld_308</t>
  </si>
  <si>
    <t>Sasol</t>
  </si>
  <si>
    <t>dataworld_379</t>
  </si>
  <si>
    <t>Suncorp Group</t>
  </si>
  <si>
    <t>dataworld_850</t>
  </si>
  <si>
    <t>SKF Group</t>
  </si>
  <si>
    <t>dataworld_919</t>
  </si>
  <si>
    <t>Sinopharm Group</t>
  </si>
  <si>
    <t>dbpedia_3647</t>
  </si>
  <si>
    <t>dbpedia_3649</t>
  </si>
  <si>
    <t>dataworld_948</t>
  </si>
  <si>
    <t>0.7301587301587301</t>
  </si>
  <si>
    <t>SBA Communications</t>
  </si>
  <si>
    <t>Shaw Communications</t>
  </si>
  <si>
    <t>dbpedia_364</t>
  </si>
  <si>
    <t>Asus</t>
  </si>
  <si>
    <t>dataworld_780</t>
  </si>
  <si>
    <t>AES</t>
  </si>
  <si>
    <t>dbpedia_3654</t>
  </si>
  <si>
    <t>SDF Group</t>
  </si>
  <si>
    <t>dataworld_748</t>
  </si>
  <si>
    <t>Sinohydro Group</t>
  </si>
  <si>
    <t>dbpedia_3656</t>
  </si>
  <si>
    <t>SEB Group</t>
  </si>
  <si>
    <t>dbpedia_3657</t>
  </si>
  <si>
    <t>dbpedia_3658</t>
  </si>
  <si>
    <t>dataworld_884</t>
  </si>
  <si>
    <t>SEI Investments Company</t>
  </si>
  <si>
    <t>SM Investments</t>
  </si>
  <si>
    <t>dbpedia_3659</t>
  </si>
  <si>
    <t>dbpedia_365</t>
  </si>
  <si>
    <t>Atari SA</t>
  </si>
  <si>
    <t>dataworld_905</t>
  </si>
  <si>
    <t>Antarchile</t>
  </si>
  <si>
    <t>dbpedia_3662</t>
  </si>
  <si>
    <t>dataworld_992</t>
  </si>
  <si>
    <t>SHARC International Systems Inc.</t>
  </si>
  <si>
    <t>Shanghai International Port</t>
  </si>
  <si>
    <t>dbpedia_3663</t>
  </si>
  <si>
    <t>dataworld_1295</t>
  </si>
  <si>
    <t>SHIFT Inc.</t>
  </si>
  <si>
    <t>Shimizu</t>
  </si>
  <si>
    <t>dataworld_1735</t>
  </si>
  <si>
    <t>Shiseido</t>
  </si>
  <si>
    <t>dbpedia_3664</t>
  </si>
  <si>
    <t>dbpedia_3665</t>
  </si>
  <si>
    <t>dataworld_1284</t>
  </si>
  <si>
    <t>SIA Engineering Company</t>
  </si>
  <si>
    <t>ST Engineering</t>
  </si>
  <si>
    <t>dbpedia_3666</t>
  </si>
  <si>
    <t>dataworld_1000</t>
  </si>
  <si>
    <t>0.5350241545893719</t>
  </si>
  <si>
    <t>SIFCO Industries</t>
  </si>
  <si>
    <t>SembCorp Industries</t>
  </si>
  <si>
    <t>dataworld_1282</t>
  </si>
  <si>
    <t>Sun Pharma Industries</t>
  </si>
  <si>
    <t>dataworld_1654</t>
  </si>
  <si>
    <t>Shanghai Industrial</t>
  </si>
  <si>
    <t>dataworld_769</t>
  </si>
  <si>
    <t>Samsung Heavy Industries</t>
  </si>
  <si>
    <t>dataworld_90</t>
  </si>
  <si>
    <t>Saudi Basic Industries</t>
  </si>
  <si>
    <t>dbpedia_3667</t>
  </si>
  <si>
    <t>dbpedia_3668</t>
  </si>
  <si>
    <t>dataworld_50</t>
  </si>
  <si>
    <t>SITE Centers</t>
  </si>
  <si>
    <t>Siemens</t>
  </si>
  <si>
    <t>dbpedia_3670</t>
  </si>
  <si>
    <t>SK Inc.</t>
  </si>
  <si>
    <t>dbpedia_3671</t>
  </si>
  <si>
    <t>dataworld_250</t>
  </si>
  <si>
    <t>SK Innovation</t>
  </si>
  <si>
    <t>Saint-Gobain</t>
  </si>
  <si>
    <t>dataworld_353</t>
  </si>
  <si>
    <t>dbpedia_3674</t>
  </si>
  <si>
    <t>dataworld_1689</t>
  </si>
  <si>
    <t>SL Green Realty</t>
  </si>
  <si>
    <t>dataworld_543</t>
  </si>
  <si>
    <t>Sumitomo Realty</t>
  </si>
  <si>
    <t>dbpedia_3676</t>
  </si>
  <si>
    <t>dataworld_136</t>
  </si>
  <si>
    <t>SM Energy</t>
  </si>
  <si>
    <t>Suncor Energy</t>
  </si>
  <si>
    <t>dataworld_481</t>
  </si>
  <si>
    <t>Sempra Energy</t>
  </si>
  <si>
    <t>dataworld_522</t>
  </si>
  <si>
    <t>Sime Darby</t>
  </si>
  <si>
    <t>dataworld_644</t>
  </si>
  <si>
    <t>Spectra Energy</t>
  </si>
  <si>
    <t>dbpedia_3677</t>
  </si>
  <si>
    <t>dbpedia_3678</t>
  </si>
  <si>
    <t>SM Life Design Group</t>
  </si>
  <si>
    <t>dbpedia_3679</t>
  </si>
  <si>
    <t>dataworld_1113</t>
  </si>
  <si>
    <t>SMC Corporation</t>
  </si>
  <si>
    <t>SMC Corp</t>
  </si>
  <si>
    <t>dbpedia_367</t>
  </si>
  <si>
    <t>Atlantic Coast Financial</t>
  </si>
  <si>
    <t>dbpedia_3680</t>
  </si>
  <si>
    <t>dbpedia_3681</t>
  </si>
  <si>
    <t>dataworld_1844</t>
  </si>
  <si>
    <t>SMEP Microfinance Bank</t>
  </si>
  <si>
    <t>Symetra Financial</t>
  </si>
  <si>
    <t>dbpedia_3683</t>
  </si>
  <si>
    <t>dataworld_1408</t>
  </si>
  <si>
    <t>SNC-Lavalin</t>
  </si>
  <si>
    <t>SNC-Lavalin Group</t>
  </si>
  <si>
    <t>dbpedia_3684</t>
  </si>
  <si>
    <t>dataworld_1325</t>
  </si>
  <si>
    <t>SOHO China</t>
  </si>
  <si>
    <t>Soho China</t>
  </si>
  <si>
    <t>dataworld_390</t>
  </si>
  <si>
    <t>SK Holdings</t>
  </si>
  <si>
    <t>dbpedia_3686</t>
  </si>
  <si>
    <t>dataworld_1272</t>
  </si>
  <si>
    <t>SP Chemicals</t>
  </si>
  <si>
    <t>Sekisui Chemical</t>
  </si>
  <si>
    <t>dataworld_432</t>
  </si>
  <si>
    <t>Shin-Etsu Chemical</t>
  </si>
  <si>
    <t>dataworld_987</t>
  </si>
  <si>
    <t>Sumitomo Chemical</t>
  </si>
  <si>
    <t>dbpedia_3687</t>
  </si>
  <si>
    <t>SPC Group</t>
  </si>
  <si>
    <t>dbpedia_3689</t>
  </si>
  <si>
    <t>SPX Corporation</t>
  </si>
  <si>
    <t>dbpedia_368</t>
  </si>
  <si>
    <t>0.5384615384615385</t>
  </si>
  <si>
    <t>Atlantic Grupa</t>
  </si>
  <si>
    <t>dbpedia_3690</t>
  </si>
  <si>
    <t>dataworld_764</t>
  </si>
  <si>
    <t>SRS Cinemas</t>
  </si>
  <si>
    <t>Sistema</t>
  </si>
  <si>
    <t>dbpedia_3691</t>
  </si>
  <si>
    <t>SSAB</t>
  </si>
  <si>
    <t>dataworld_233</t>
  </si>
  <si>
    <t>SEB</t>
  </si>
  <si>
    <t>dataworld_520</t>
  </si>
  <si>
    <t>SSE</t>
  </si>
  <si>
    <t>dataworld_565</t>
  </si>
  <si>
    <t>SCA</t>
  </si>
  <si>
    <t>dbpedia_3692</t>
  </si>
  <si>
    <t>SSP Group</t>
  </si>
  <si>
    <t>dbpedia_3694</t>
  </si>
  <si>
    <t>STV AS</t>
  </si>
  <si>
    <t>dbpedia_3695</t>
  </si>
  <si>
    <t>STX Corporation</t>
  </si>
  <si>
    <t>dbpedia_3696</t>
  </si>
  <si>
    <t>dbpedia_3698</t>
  </si>
  <si>
    <t>dataworld_1057</t>
  </si>
  <si>
    <t>SThree</t>
  </si>
  <si>
    <t>Shire</t>
  </si>
  <si>
    <t>dbpedia_3699</t>
  </si>
  <si>
    <t>SUSE</t>
  </si>
  <si>
    <t>dataworld_977</t>
  </si>
  <si>
    <t>Subsea 7</t>
  </si>
  <si>
    <t>dbpedia_3703</t>
  </si>
  <si>
    <t>dataworld_318</t>
  </si>
  <si>
    <t>Sabre Insurance</t>
  </si>
  <si>
    <t>Samsung Life Insurance</t>
  </si>
  <si>
    <t>dbpedia_3704</t>
  </si>
  <si>
    <t>Sadbhav Engineering</t>
  </si>
  <si>
    <t>dataworld_1329</t>
  </si>
  <si>
    <t>0.5694444444444444</t>
  </si>
  <si>
    <t>Samsung Engineering</t>
  </si>
  <si>
    <t>dataworld_374</t>
  </si>
  <si>
    <t>Sabanci Holding</t>
  </si>
  <si>
    <t>dbpedia_3705</t>
  </si>
  <si>
    <t>dataworld_1598</t>
  </si>
  <si>
    <t>Safestore</t>
  </si>
  <si>
    <t>Salesforce.com</t>
  </si>
  <si>
    <t>dataworld_1625</t>
  </si>
  <si>
    <t>STX Offshore</t>
  </si>
  <si>
    <t>dataworld_283</t>
  </si>
  <si>
    <t>State Street</t>
  </si>
  <si>
    <t>dbpedia_3706</t>
  </si>
  <si>
    <t>Safilo Group</t>
  </si>
  <si>
    <t>dbpedia_3709</t>
  </si>
  <si>
    <t>Sahaviriya Steel Industries</t>
  </si>
  <si>
    <t>dbpedia_3711</t>
  </si>
  <si>
    <t>dataworld_1347</t>
  </si>
  <si>
    <t>Saia</t>
  </si>
  <si>
    <t>Scana</t>
  </si>
  <si>
    <t>dbpedia_3712</t>
  </si>
  <si>
    <t>Saks, Inc.</t>
  </si>
  <si>
    <t>dataworld_671</t>
  </si>
  <si>
    <t>Samsung C&amp;T</t>
  </si>
  <si>
    <t>dbpedia_3714</t>
  </si>
  <si>
    <t>Salamander Energy</t>
  </si>
  <si>
    <t>dataworld_1825</t>
  </si>
  <si>
    <t>Southwestern Energy</t>
  </si>
  <si>
    <t>dbpedia_3716</t>
  </si>
  <si>
    <t>Salem Media Group</t>
  </si>
  <si>
    <t>dbpedia_3717</t>
  </si>
  <si>
    <t>dataworld_978</t>
  </si>
  <si>
    <t>Saltrock</t>
  </si>
  <si>
    <t>Santos</t>
  </si>
  <si>
    <t>dbpedia_3718</t>
  </si>
  <si>
    <t>Samart Group</t>
  </si>
  <si>
    <t>dataworld_221</t>
  </si>
  <si>
    <t>Standard Bank Group</t>
  </si>
  <si>
    <t>dataworld_536</t>
  </si>
  <si>
    <t>Simon Property Group</t>
  </si>
  <si>
    <t>dataworld_976</t>
  </si>
  <si>
    <t>Sun Art Retail Group</t>
  </si>
  <si>
    <t>dbpedia_3719</t>
  </si>
  <si>
    <t>dataworld_142</t>
  </si>
  <si>
    <t>Samba (bank)</t>
  </si>
  <si>
    <t>Softbank</t>
  </si>
  <si>
    <t>dataworld_1631</t>
  </si>
  <si>
    <t>Shiga Bank</t>
  </si>
  <si>
    <t>dataworld_1695</t>
  </si>
  <si>
    <t>Suruga Bank</t>
  </si>
  <si>
    <t>dataworld_1873</t>
  </si>
  <si>
    <t>SpareBank 1 SR-Bank</t>
  </si>
  <si>
    <t>dataworld_1884</t>
  </si>
  <si>
    <t>Sydbank</t>
  </si>
  <si>
    <t>dataworld_255</t>
  </si>
  <si>
    <t>Swedbank</t>
  </si>
  <si>
    <t>dataworld_59</t>
  </si>
  <si>
    <t>Sberbank</t>
  </si>
  <si>
    <t>dataworld_929</t>
  </si>
  <si>
    <t>Shizuoka Bank</t>
  </si>
  <si>
    <t>dbpedia_3722</t>
  </si>
  <si>
    <t>Sampoerna</t>
  </si>
  <si>
    <t>dbpedia_3724</t>
  </si>
  <si>
    <t>dataworld_1158</t>
  </si>
  <si>
    <t>Samsung Biologics</t>
  </si>
  <si>
    <t>Samsung SDI</t>
  </si>
  <si>
    <t>dataworld_21</t>
  </si>
  <si>
    <t>Samsung Electronics</t>
  </si>
  <si>
    <t>dataworld_591</t>
  </si>
  <si>
    <t>Samsung Fire &amp; Marine</t>
  </si>
  <si>
    <t>dbpedia_3725</t>
  </si>
  <si>
    <t>dataworld_1420</t>
  </si>
  <si>
    <t>Samsung C&amp;T Corporation</t>
  </si>
  <si>
    <t>Samsung Electro-Mechanic</t>
  </si>
  <si>
    <t>dbpedia_3726</t>
  </si>
  <si>
    <t>dbpedia_3727</t>
  </si>
  <si>
    <t>Samsung Fire &amp; Marine Insurance</t>
  </si>
  <si>
    <t>0.5794871794871794</t>
  </si>
  <si>
    <t>0.6469230769230769</t>
  </si>
  <si>
    <t>dbpedia_3728</t>
  </si>
  <si>
    <t>dataworld_821</t>
  </si>
  <si>
    <t>0.5524475524475525</t>
  </si>
  <si>
    <t>Sany Heavy Industry</t>
  </si>
  <si>
    <t>dbpedia_3729</t>
  </si>
  <si>
    <t>dbpedia_3730</t>
  </si>
  <si>
    <t>dataworld_1457</t>
  </si>
  <si>
    <t>0.548951048951049</t>
  </si>
  <si>
    <t>Samsung Card</t>
  </si>
  <si>
    <t>0.6227272727272727</t>
  </si>
  <si>
    <t>dbpedia_3731</t>
  </si>
  <si>
    <t>Samyang Foods</t>
  </si>
  <si>
    <t>dbpedia_3734</t>
  </si>
  <si>
    <t>dataworld_1651</t>
  </si>
  <si>
    <t>San Remo (company)</t>
  </si>
  <si>
    <t>San-In Godo Bank</t>
  </si>
  <si>
    <t>dbpedia_3735</t>
  </si>
  <si>
    <t>SandRidge Energy</t>
  </si>
  <si>
    <t>dbpedia_3738</t>
  </si>
  <si>
    <t>dataworld_1121</t>
  </si>
  <si>
    <t>Sandvik</t>
  </si>
  <si>
    <t>SanDisk</t>
  </si>
  <si>
    <t>dataworld_486</t>
  </si>
  <si>
    <t>dataworld_70</t>
  </si>
  <si>
    <t>Sanofi</t>
  </si>
  <si>
    <t>dbpedia_3739</t>
  </si>
  <si>
    <t>dataworld_824</t>
  </si>
  <si>
    <t>Sandy Spring Bank</t>
  </si>
  <si>
    <t>Saudi British Bank</t>
  </si>
  <si>
    <t>dbpedia_3743</t>
  </si>
  <si>
    <t>Sanpaolo IMI</t>
  </si>
  <si>
    <t>dbpedia_3744</t>
  </si>
  <si>
    <t>Sanrio</t>
  </si>
  <si>
    <t>dbpedia_3745</t>
  </si>
  <si>
    <t>dataworld_620</t>
  </si>
  <si>
    <t>Sansei Technologies</t>
  </si>
  <si>
    <t>Seagate Technology</t>
  </si>
  <si>
    <t>dbpedia_3746</t>
  </si>
  <si>
    <t>Sansiri</t>
  </si>
  <si>
    <t>dbpedia_3747</t>
  </si>
  <si>
    <t>dataworld_1404</t>
  </si>
  <si>
    <t>0.5764617691154422</t>
  </si>
  <si>
    <t>Santen Pharmaceutical</t>
  </si>
  <si>
    <t>Shanghai Pharmaceuticals</t>
  </si>
  <si>
    <t>dbpedia_3748</t>
  </si>
  <si>
    <t>dbpedia_3750</t>
  </si>
  <si>
    <t>Sapiens International Corporation</t>
  </si>
  <si>
    <t>dbpedia_3752</t>
  </si>
  <si>
    <t>Saracakis</t>
  </si>
  <si>
    <t>dbpedia_3755</t>
  </si>
  <si>
    <t>dataworld_1183</t>
  </si>
  <si>
    <t>Sarmayeh Bank</t>
  </si>
  <si>
    <t>Shinsei Bank</t>
  </si>
  <si>
    <t>dbpedia_3757</t>
  </si>
  <si>
    <t>Sasken Technologies</t>
  </si>
  <si>
    <t>dbpedia_3758</t>
  </si>
  <si>
    <t>dbpedia_375</t>
  </si>
  <si>
    <t>AuRico Gold</t>
  </si>
  <si>
    <t>dbpedia_3760</t>
  </si>
  <si>
    <t>dataworld_510</t>
  </si>
  <si>
    <t>0.6818181818181818</t>
  </si>
  <si>
    <t>0.6887351778656126</t>
  </si>
  <si>
    <t>Saudi Electricity Company</t>
  </si>
  <si>
    <t>Saudi Electricity</t>
  </si>
  <si>
    <t>dbpedia_3761</t>
  </si>
  <si>
    <t>dataworld_1730</t>
  </si>
  <si>
    <t>Saudi National Bank (bank)</t>
  </si>
  <si>
    <t>Saudi Hollandi Bank</t>
  </si>
  <si>
    <t>dbpedia_3762</t>
  </si>
  <si>
    <t>dbpedia_3763</t>
  </si>
  <si>
    <t>dataworld_346</t>
  </si>
  <si>
    <t>0.6470588235294118</t>
  </si>
  <si>
    <t>0.6393188854489165</t>
  </si>
  <si>
    <t>Saudi Telecom Company</t>
  </si>
  <si>
    <t>Saudi Telecom</t>
  </si>
  <si>
    <t>dbpedia_3765</t>
  </si>
  <si>
    <t>dataworld_180</t>
  </si>
  <si>
    <t>Savills</t>
  </si>
  <si>
    <t>SABMiller</t>
  </si>
  <si>
    <t>dbpedia_3767</t>
  </si>
  <si>
    <t>Sazgar</t>
  </si>
  <si>
    <t>dbpedia_3768</t>
  </si>
  <si>
    <t>dataworld_1372</t>
  </si>
  <si>
    <t>Sbanken</t>
  </si>
  <si>
    <t>Suzuken</t>
  </si>
  <si>
    <t>dataworld_694</t>
  </si>
  <si>
    <t>Symantec</t>
  </si>
  <si>
    <t>dbpedia_3769</t>
  </si>
  <si>
    <t>dbpedia_3770</t>
  </si>
  <si>
    <t>dataworld_1028</t>
  </si>
  <si>
    <t>Scandic Hotels</t>
  </si>
  <si>
    <t>Starwood Hotels</t>
  </si>
  <si>
    <t>dbpedia_3771</t>
  </si>
  <si>
    <t>Scandinavian Tobacco Group</t>
  </si>
  <si>
    <t>dbpedia_3772</t>
  </si>
  <si>
    <t>Scentre Group</t>
  </si>
  <si>
    <t>dbpedia_3773</t>
  </si>
  <si>
    <t>dbpedia_3774</t>
  </si>
  <si>
    <t>dataworld_195</t>
  </si>
  <si>
    <t>Schneider Electric</t>
  </si>
  <si>
    <t>dataworld_546</t>
  </si>
  <si>
    <t>Sumitomo Electric</t>
  </si>
  <si>
    <t>dbpedia_3776</t>
  </si>
  <si>
    <t>dataworld_1058</t>
  </si>
  <si>
    <t>Schrödinger, Inc.</t>
  </si>
  <si>
    <t>Schroders</t>
  </si>
  <si>
    <t>dbpedia_3777</t>
  </si>
  <si>
    <t>Score Media</t>
  </si>
  <si>
    <t>dataworld_993</t>
  </si>
  <si>
    <t>St Jude Medical</t>
  </si>
  <si>
    <t>dbpedia_3778</t>
  </si>
  <si>
    <t>Scotiabank</t>
  </si>
  <si>
    <t>dataworld_1570</t>
  </si>
  <si>
    <t>Soriana</t>
  </si>
  <si>
    <t>dataworld_1668</t>
  </si>
  <si>
    <t>Syndicate Bank</t>
  </si>
  <si>
    <t>dataworld_458</t>
  </si>
  <si>
    <t>Siam Commercial Bank</t>
  </si>
  <si>
    <t>dbpedia_377</t>
  </si>
  <si>
    <t>AudioCodes</t>
  </si>
  <si>
    <t>dataworld_841</t>
  </si>
  <si>
    <t>AutoZone</t>
  </si>
  <si>
    <t>dbpedia_3780</t>
  </si>
  <si>
    <t>Scottish Investment Trust</t>
  </si>
  <si>
    <t>dbpedia_3784</t>
  </si>
  <si>
    <t>dataworld_1035</t>
  </si>
  <si>
    <t>SeAh Steel Holdings</t>
  </si>
  <si>
    <t>Shimao Property Holdings</t>
  </si>
  <si>
    <t>dataworld_1112</t>
  </si>
  <si>
    <t>Shoprite Holdings</t>
  </si>
  <si>
    <t>dataworld_1220</t>
  </si>
  <si>
    <t>Sino-Ocean Land Holdings</t>
  </si>
  <si>
    <t>dataworld_1612</t>
  </si>
  <si>
    <t>Senshu Ikeda Holdings</t>
  </si>
  <si>
    <t>dataworld_211</t>
  </si>
  <si>
    <t>Seven &amp; I Holdings</t>
  </si>
  <si>
    <t>dataworld_829</t>
  </si>
  <si>
    <t>SJM Holdings</t>
  </si>
  <si>
    <t>dataworld_984</t>
  </si>
  <si>
    <t>0.5529411764705883</t>
  </si>
  <si>
    <t>Sears Holdings</t>
  </si>
  <si>
    <t>dbpedia_3785</t>
  </si>
  <si>
    <t>dataworld_932</t>
  </si>
  <si>
    <t>0.540909090909091</t>
  </si>
  <si>
    <t>SeaChange International</t>
  </si>
  <si>
    <t>Steinhoff International</t>
  </si>
  <si>
    <t>0.503125</t>
  </si>
  <si>
    <t>dbpedia_3787</t>
  </si>
  <si>
    <t>Seah Holdings</t>
  </si>
  <si>
    <t>0.5892857142857143</t>
  </si>
  <si>
    <t>0.8461538461538461</t>
  </si>
  <si>
    <t>0.6897435897435897</t>
  </si>
  <si>
    <t>dbpedia_3790</t>
  </si>
  <si>
    <t>Sechaba Brewery Holdings</t>
  </si>
  <si>
    <t>dbpedia_3791</t>
  </si>
  <si>
    <t>dataworld_535</t>
  </si>
  <si>
    <t>Secom</t>
  </si>
  <si>
    <t>SK Telecom</t>
  </si>
  <si>
    <t>dataworld_716</t>
  </si>
  <si>
    <t>SCOR</t>
  </si>
  <si>
    <t>dataworld_899</t>
  </si>
  <si>
    <t>dbpedia_3792</t>
  </si>
  <si>
    <t>Secure Trust Bank</t>
  </si>
  <si>
    <t>dataworld_325</t>
  </si>
  <si>
    <t>SunTrust Banks</t>
  </si>
  <si>
    <t>dbpedia_3795</t>
  </si>
  <si>
    <t>Sefalana</t>
  </si>
  <si>
    <t>dataworld_1483</t>
  </si>
  <si>
    <t>Sino Land</t>
  </si>
  <si>
    <t>dbpedia_3796</t>
  </si>
  <si>
    <t>Sega Sammy Holdings</t>
  </si>
  <si>
    <t>dbpedia_3797</t>
  </si>
  <si>
    <t>Segesa</t>
  </si>
  <si>
    <t>dataworld_701</t>
  </si>
  <si>
    <t>Severstal</t>
  </si>
  <si>
    <t>dbpedia_3798</t>
  </si>
  <si>
    <t>Segro</t>
  </si>
  <si>
    <t>dbpedia_37</t>
  </si>
  <si>
    <t>AGC Inc.</t>
  </si>
  <si>
    <t>dbpedia_3800</t>
  </si>
  <si>
    <t>dataworld_664</t>
  </si>
  <si>
    <t>Sekisui House</t>
  </si>
  <si>
    <t>dbpedia_3801</t>
  </si>
  <si>
    <t>dbpedia_3805</t>
  </si>
  <si>
    <t>SembCorp Logistics</t>
  </si>
  <si>
    <t>dbpedia_3806</t>
  </si>
  <si>
    <t>dbpedia_3807</t>
  </si>
  <si>
    <t>dataworld_1376</t>
  </si>
  <si>
    <t>Semen Indonesia Group</t>
  </si>
  <si>
    <t>Semen Indonesia</t>
  </si>
  <si>
    <t>dataworld_721</t>
  </si>
  <si>
    <t>Samba Financial Group</t>
  </si>
  <si>
    <t>dbpedia_3809</t>
  </si>
  <si>
    <t>Semtech</t>
  </si>
  <si>
    <t>dbpedia_3811</t>
  </si>
  <si>
    <t>Senheng Electric</t>
  </si>
  <si>
    <t>dbpedia_3812</t>
  </si>
  <si>
    <t>dbpedia_3816</t>
  </si>
  <si>
    <t>Sensient Technologies</t>
  </si>
  <si>
    <t>dbpedia_3821</t>
  </si>
  <si>
    <t>Servcorp</t>
  </si>
  <si>
    <t>dbpedia_3822</t>
  </si>
  <si>
    <t>Seven Bank</t>
  </si>
  <si>
    <t>dataworld_1869</t>
  </si>
  <si>
    <t>Severn Trent</t>
  </si>
  <si>
    <t>dbpedia_3823</t>
  </si>
  <si>
    <t>Seven West Media</t>
  </si>
  <si>
    <t>dbpedia_3824</t>
  </si>
  <si>
    <t>dbpedia_3825</t>
  </si>
  <si>
    <t>Seylan Bank</t>
  </si>
  <si>
    <t>dbpedia_3828</t>
  </si>
  <si>
    <t>dataworld_1848</t>
  </si>
  <si>
    <t>Shanghai Oriental Pearl Media</t>
  </si>
  <si>
    <t>Shanghai Material Trading</t>
  </si>
  <si>
    <t>dbpedia_3829</t>
  </si>
  <si>
    <t>dbpedia_3830</t>
  </si>
  <si>
    <t>dataworld_121</t>
  </si>
  <si>
    <t>0.8620689655172413</t>
  </si>
  <si>
    <t>0.8596059113300492</t>
  </si>
  <si>
    <t>Shanghai Pudong Development Bank</t>
  </si>
  <si>
    <t>Shanghai Pudong Development</t>
  </si>
  <si>
    <t>dbpedia_3831</t>
  </si>
  <si>
    <t>dataworld_1523</t>
  </si>
  <si>
    <t>0.5961538461538461</t>
  </si>
  <si>
    <t>Shangri-La Beer</t>
  </si>
  <si>
    <t>Shangri-La Asia</t>
  </si>
  <si>
    <t>dbpedia_3833</t>
  </si>
  <si>
    <t>Sharjah Islamic Bank</t>
  </si>
  <si>
    <t>dbpedia_3834</t>
  </si>
  <si>
    <t>dataworld_1368</t>
  </si>
  <si>
    <t>Sharp Corporation</t>
  </si>
  <si>
    <t>Shanghai Construction</t>
  </si>
  <si>
    <t>dbpedia_3835</t>
  </si>
  <si>
    <t>dbpedia_3837</t>
  </si>
  <si>
    <t>dbpedia_3838</t>
  </si>
  <si>
    <t>0.5242424242424243</t>
  </si>
  <si>
    <t>Sherritt International</t>
  </si>
  <si>
    <t>dbpedia_3839</t>
  </si>
  <si>
    <t>dataworld_859</t>
  </si>
  <si>
    <t>Sherwin-Williams</t>
  </si>
  <si>
    <t>dbpedia_3840</t>
  </si>
  <si>
    <t>Shift Technologies</t>
  </si>
  <si>
    <t>dbpedia_3841</t>
  </si>
  <si>
    <t>Shimadzu</t>
  </si>
  <si>
    <t>dbpedia_3842</t>
  </si>
  <si>
    <t>dbpedia_3843</t>
  </si>
  <si>
    <t>Shimano</t>
  </si>
  <si>
    <t>dataworld_1820</t>
  </si>
  <si>
    <t>Showa Denko</t>
  </si>
  <si>
    <t>dbpedia_3844</t>
  </si>
  <si>
    <t>dbpedia_3845</t>
  </si>
  <si>
    <t>dbpedia_3846</t>
  </si>
  <si>
    <t>dbpedia_3849</t>
  </si>
  <si>
    <t>dataworld_1135</t>
  </si>
  <si>
    <t>0.5018315018315018</t>
  </si>
  <si>
    <t>Shinhan Financial Group</t>
  </si>
  <si>
    <t>Shin Kong Financial</t>
  </si>
  <si>
    <t>dataworld_1427</t>
  </si>
  <si>
    <t>SinoPac Financial</t>
  </si>
  <si>
    <t>dataworld_241</t>
  </si>
  <si>
    <t>0.7619047619047619</t>
  </si>
  <si>
    <t>0.6117216117216118</t>
  </si>
  <si>
    <t>dbpedia_3850</t>
  </si>
  <si>
    <t>Shinsegae</t>
  </si>
  <si>
    <t>dbpedia_3851</t>
  </si>
  <si>
    <t>dataworld_1812</t>
  </si>
  <si>
    <t>Shikoku Bank</t>
  </si>
  <si>
    <t>dbpedia_3852</t>
  </si>
  <si>
    <t>Shionogi</t>
  </si>
  <si>
    <t>dbpedia_3853</t>
  </si>
  <si>
    <t>dbpedia_3854</t>
  </si>
  <si>
    <t>dbpedia_3855</t>
  </si>
  <si>
    <t>dbpedia_3856</t>
  </si>
  <si>
    <t>Shlomo Group</t>
  </si>
  <si>
    <t>dbpedia_3858</t>
  </si>
  <si>
    <t>Shonai Bank</t>
  </si>
  <si>
    <t>dbpedia_3859</t>
  </si>
  <si>
    <t>dbpedia_3860</t>
  </si>
  <si>
    <t>Showa Corporation</t>
  </si>
  <si>
    <t>dbpedia_3861</t>
  </si>
  <si>
    <t>dbpedia_3862</t>
  </si>
  <si>
    <t>dataworld_572</t>
  </si>
  <si>
    <t>Sodexo</t>
  </si>
  <si>
    <t>dataworld_806</t>
  </si>
  <si>
    <t>Stora Enso</t>
  </si>
  <si>
    <t>dbpedia_3863</t>
  </si>
  <si>
    <t>dataworld_612</t>
  </si>
  <si>
    <t>Shree Cement</t>
  </si>
  <si>
    <t>Siam Cement</t>
  </si>
  <si>
    <t>dbpedia_3864</t>
  </si>
  <si>
    <t>Shui On Land</t>
  </si>
  <si>
    <t>dbpedia_3865</t>
  </si>
  <si>
    <t>dataworld_219</t>
  </si>
  <si>
    <t>Shuttle Inc.</t>
  </si>
  <si>
    <t>Southern Co</t>
  </si>
  <si>
    <t>dbpedia_3866</t>
  </si>
  <si>
    <t>Siantar Top</t>
  </si>
  <si>
    <t>dbpedia_3869</t>
  </si>
  <si>
    <t>Siddhartha Bank</t>
  </si>
  <si>
    <t>dbpedia_3870</t>
  </si>
  <si>
    <t>Siem Offshore</t>
  </si>
  <si>
    <t>dbpedia_3871</t>
  </si>
  <si>
    <t>dbpedia_3875</t>
  </si>
  <si>
    <t>dataworld_159</t>
  </si>
  <si>
    <t>Silicon Motion</t>
  </si>
  <si>
    <t>SAIC Motor</t>
  </si>
  <si>
    <t>dbpedia_3876</t>
  </si>
  <si>
    <t>dbpedia_3877</t>
  </si>
  <si>
    <t>dbpedia_3878</t>
  </si>
  <si>
    <t>Silicon Studio</t>
  </si>
  <si>
    <t>dbpedia_3879</t>
  </si>
  <si>
    <t>Silkbank</t>
  </si>
  <si>
    <t>dbpedia_387</t>
  </si>
  <si>
    <t>Auto Trader Group</t>
  </si>
  <si>
    <t>dbpedia_3882</t>
  </si>
  <si>
    <t>0.5260869565217392</t>
  </si>
  <si>
    <t>Simcere Pharmaceutical</t>
  </si>
  <si>
    <t>dbpedia_3884</t>
  </si>
  <si>
    <t>Simmons Bank</t>
  </si>
  <si>
    <t>dbpedia_3885</t>
  </si>
  <si>
    <t>dbpedia_3886</t>
  </si>
  <si>
    <t>dbpedia_3888</t>
  </si>
  <si>
    <t>Sina Bank</t>
  </si>
  <si>
    <t>dbpedia_3889</t>
  </si>
  <si>
    <t>dbpedia_388</t>
  </si>
  <si>
    <t>dataworld_1341</t>
  </si>
  <si>
    <t>AutoCanada</t>
  </si>
  <si>
    <t>AutoNation</t>
  </si>
  <si>
    <t>dataworld_386</t>
  </si>
  <si>
    <t>Automatic Data</t>
  </si>
  <si>
    <t>dbpedia_3891</t>
  </si>
  <si>
    <t>Sindoh</t>
  </si>
  <si>
    <t>dbpedia_3892</t>
  </si>
  <si>
    <t>Singapore Press Holdings</t>
  </si>
  <si>
    <t>dataworld_938</t>
  </si>
  <si>
    <t>Singapore Airlines</t>
  </si>
  <si>
    <t>dbpedia_3893</t>
  </si>
  <si>
    <t>Singer (Sri Lanka)</t>
  </si>
  <si>
    <t>dbpedia_3894</t>
  </si>
  <si>
    <t>dataworld_285</t>
  </si>
  <si>
    <t>Singtel</t>
  </si>
  <si>
    <t>dataworld_588</t>
  </si>
  <si>
    <t>Sprint Nextel</t>
  </si>
  <si>
    <t>dataworld_670</t>
  </si>
  <si>
    <t>San Miguel</t>
  </si>
  <si>
    <t>dbpedia_3895</t>
  </si>
  <si>
    <t>Sino Hotels</t>
  </si>
  <si>
    <t>dbpedia_3896</t>
  </si>
  <si>
    <t>Sinvest</t>
  </si>
  <si>
    <t>dbpedia_3899</t>
  </si>
  <si>
    <t>Sivensa</t>
  </si>
  <si>
    <t>dbpedia_389</t>
  </si>
  <si>
    <t>dbpedia_38</t>
  </si>
  <si>
    <t>dbpedia_3900</t>
  </si>
  <si>
    <t>Skanska</t>
  </si>
  <si>
    <t>dataworld_804</t>
  </si>
  <si>
    <t>dbpedia_3904</t>
  </si>
  <si>
    <t>dataworld_1134</t>
  </si>
  <si>
    <t>Slime (brand)</t>
  </si>
  <si>
    <t>Storebrand</t>
  </si>
  <si>
    <t>dbpedia_3905</t>
  </si>
  <si>
    <t>Slingo</t>
  </si>
  <si>
    <t>dbpedia_3906</t>
  </si>
  <si>
    <t>SmarTone</t>
  </si>
  <si>
    <t>dbpedia_3907</t>
  </si>
  <si>
    <t>SmartCentres</t>
  </si>
  <si>
    <t>dbpedia_3908</t>
  </si>
  <si>
    <t>Smedvig</t>
  </si>
  <si>
    <t>dbpedia_390</t>
  </si>
  <si>
    <t>dbpedia_3911</t>
  </si>
  <si>
    <t>Snap Inc.</t>
  </si>
  <si>
    <t>dbpedia_3912</t>
  </si>
  <si>
    <t>SoFi</t>
  </si>
  <si>
    <t>dbpedia_3914</t>
  </si>
  <si>
    <t>dataworld_140</t>
  </si>
  <si>
    <t>Societe Generale Ghana</t>
  </si>
  <si>
    <t>Société Générale</t>
  </si>
  <si>
    <t>dbpedia_3915</t>
  </si>
  <si>
    <t>dbpedia_3917</t>
  </si>
  <si>
    <t>Sofare</t>
  </si>
  <si>
    <t>dbpedia_3918</t>
  </si>
  <si>
    <t>SoftBank Group</t>
  </si>
  <si>
    <t>dataworld_1461</t>
  </si>
  <si>
    <t>Smurfit Kappa Group</t>
  </si>
  <si>
    <t>dbpedia_3919</t>
  </si>
  <si>
    <t>Sojitz</t>
  </si>
  <si>
    <t>dbpedia_391</t>
  </si>
  <si>
    <t>dbpedia_3925</t>
  </si>
  <si>
    <t>Solvay S.A.</t>
  </si>
  <si>
    <t>0.7321428571428572</t>
  </si>
  <si>
    <t>dbpedia_3926</t>
  </si>
  <si>
    <t>dbpedia_3927</t>
  </si>
  <si>
    <t>dbpedia_3928</t>
  </si>
  <si>
    <t>dbpedia_3929</t>
  </si>
  <si>
    <t>dbpedia_392</t>
  </si>
  <si>
    <t>dbpedia_3930</t>
  </si>
  <si>
    <t>dbpedia_3931</t>
  </si>
  <si>
    <t>dbpedia_3932</t>
  </si>
  <si>
    <t>dbpedia_3934</t>
  </si>
  <si>
    <t>Somenoya</t>
  </si>
  <si>
    <t>dbpedia_3936</t>
  </si>
  <si>
    <t>Sonali Bank</t>
  </si>
  <si>
    <t>dbpedia_3937</t>
  </si>
  <si>
    <t>Sonder Corp.</t>
  </si>
  <si>
    <t>dbpedia_3938</t>
  </si>
  <si>
    <t>Soneri Bank</t>
  </si>
  <si>
    <t>dbpedia_3939</t>
  </si>
  <si>
    <t>Sonic Solutions</t>
  </si>
  <si>
    <t>dbpedia_393</t>
  </si>
  <si>
    <t>Autodesk</t>
  </si>
  <si>
    <t>dbpedia_3940</t>
  </si>
  <si>
    <t>dataworld_460</t>
  </si>
  <si>
    <t>Sonoco</t>
  </si>
  <si>
    <t>Sysco</t>
  </si>
  <si>
    <t>dbpedia_3941</t>
  </si>
  <si>
    <t>Sonos</t>
  </si>
  <si>
    <t>dbpedia_3942</t>
  </si>
  <si>
    <t>dbpedia_3943</t>
  </si>
  <si>
    <t>dbpedia_3944</t>
  </si>
  <si>
    <t>dbpedia_3945</t>
  </si>
  <si>
    <t>dbpedia_3946</t>
  </si>
  <si>
    <t>South Jersey Industries</t>
  </si>
  <si>
    <t>dbpedia_3947</t>
  </si>
  <si>
    <t>South State Bank</t>
  </si>
  <si>
    <t>dataworld_745</t>
  </si>
  <si>
    <t>Southwest Airlines</t>
  </si>
  <si>
    <t>dbpedia_3948</t>
  </si>
  <si>
    <t>0.6000000000000001</t>
  </si>
  <si>
    <t>Southern Bancorp</t>
  </si>
  <si>
    <t>dbpedia_3949</t>
  </si>
  <si>
    <t>Southern Company</t>
  </si>
  <si>
    <t>dbpedia_394</t>
  </si>
  <si>
    <t>dbpedia_3951</t>
  </si>
  <si>
    <t>Spacecom</t>
  </si>
  <si>
    <t>dbpedia_395</t>
  </si>
  <si>
    <t>dbpedia_3963</t>
  </si>
  <si>
    <t>Speedy Hire</t>
  </si>
  <si>
    <t>dbpedia_3964</t>
  </si>
  <si>
    <t>Spencer's Retail</t>
  </si>
  <si>
    <t>dbpedia_3966</t>
  </si>
  <si>
    <t>Spin Master</t>
  </si>
  <si>
    <t>dbpedia_3967</t>
  </si>
  <si>
    <t>Spirax-Sarco Engineering</t>
  </si>
  <si>
    <t>dbpedia_396</t>
  </si>
  <si>
    <t>dbpedia_3970</t>
  </si>
  <si>
    <t>Spire Inc</t>
  </si>
  <si>
    <t>dataworld_498</t>
  </si>
  <si>
    <t>Swire Pacific</t>
  </si>
  <si>
    <t>dbpedia_3973</t>
  </si>
  <si>
    <t>Spotlight Innovation</t>
  </si>
  <si>
    <t>dbpedia_3974</t>
  </si>
  <si>
    <t>Spring Bank</t>
  </si>
  <si>
    <t>dbpedia_3975</t>
  </si>
  <si>
    <t>Sprint Corporation</t>
  </si>
  <si>
    <t>dbpedia_3976</t>
  </si>
  <si>
    <t>dbpedia_3980</t>
  </si>
  <si>
    <t>SsangYong Motor</t>
  </si>
  <si>
    <t>dbpedia_3982</t>
  </si>
  <si>
    <t>Stagecoach Group</t>
  </si>
  <si>
    <t>dbpedia_3984</t>
  </si>
  <si>
    <t>Stanbic Holdings Plc</t>
  </si>
  <si>
    <t>dbpedia_3985</t>
  </si>
  <si>
    <t>dbpedia_3986</t>
  </si>
  <si>
    <t>dbpedia_3987</t>
  </si>
  <si>
    <t>Standard Bank</t>
  </si>
  <si>
    <t>dataworld_277</t>
  </si>
  <si>
    <t>Standard Life</t>
  </si>
  <si>
    <t>dataworld_94</t>
  </si>
  <si>
    <t>Standard Chartered</t>
  </si>
  <si>
    <t>dbpedia_3988</t>
  </si>
  <si>
    <t>Standard Bank Malawi</t>
  </si>
  <si>
    <t>dbpedia_3989</t>
  </si>
  <si>
    <t>0.5549199084668193</t>
  </si>
  <si>
    <t>Standard Bank Namibia</t>
  </si>
  <si>
    <t>dbpedia_3990</t>
  </si>
  <si>
    <t>Standard Chartered Bank Nepal</t>
  </si>
  <si>
    <t>dbpedia_3991</t>
  </si>
  <si>
    <t>0.7673160173160173</t>
  </si>
  <si>
    <t>Standard Chartered Ghana</t>
  </si>
  <si>
    <t>dbpedia_3992</t>
  </si>
  <si>
    <t>Standard Chartered Korea</t>
  </si>
  <si>
    <t>dbpedia_3994</t>
  </si>
  <si>
    <t>Star Entertainment Group</t>
  </si>
  <si>
    <t>dbpedia_3995</t>
  </si>
  <si>
    <t>Star Health and Allied Insurance</t>
  </si>
  <si>
    <t>dbpedia_3997</t>
  </si>
  <si>
    <t>StarSat</t>
  </si>
  <si>
    <t>dbpedia_3999</t>
  </si>
  <si>
    <t>dataworld_584</t>
  </si>
  <si>
    <t>Starbucks</t>
  </si>
  <si>
    <t>dbpedia_39</t>
  </si>
  <si>
    <t>dbpedia_4000</t>
  </si>
  <si>
    <t>dataworld_130</t>
  </si>
  <si>
    <t>State Bank of Bikaner &amp; Jaipur</t>
  </si>
  <si>
    <t>State Bank of India</t>
  </si>
  <si>
    <t>dbpedia_4001</t>
  </si>
  <si>
    <t>dbpedia_4002</t>
  </si>
  <si>
    <t>dbpedia_4003</t>
  </si>
  <si>
    <t>State Bank of Hyderabad</t>
  </si>
  <si>
    <t>dbpedia_4004</t>
  </si>
  <si>
    <t>dbpedia_4008</t>
  </si>
  <si>
    <t>dbpedia_4009</t>
  </si>
  <si>
    <t>Stelco</t>
  </si>
  <si>
    <t>dbpedia_400</t>
  </si>
  <si>
    <t>AvalonBay Communities</t>
  </si>
  <si>
    <t>dbpedia_4010</t>
  </si>
  <si>
    <t>Stellantis</t>
  </si>
  <si>
    <t>dbpedia_4013</t>
  </si>
  <si>
    <t>Steris</t>
  </si>
  <si>
    <t>dbpedia_4014</t>
  </si>
  <si>
    <t>Sterling Bank of Asia</t>
  </si>
  <si>
    <t>dbpedia_4015</t>
  </si>
  <si>
    <t>Sterlite Energy</t>
  </si>
  <si>
    <t>dbpedia_4017</t>
  </si>
  <si>
    <t>Stillfront Group</t>
  </si>
  <si>
    <t>dbpedia_4018</t>
  </si>
  <si>
    <t>Stingray Group</t>
  </si>
  <si>
    <t>dbpedia_401</t>
  </si>
  <si>
    <t>Avantha Group</t>
  </si>
  <si>
    <t>dbpedia_4020</t>
  </si>
  <si>
    <t>Stockland</t>
  </si>
  <si>
    <t>dataworld_1178</t>
  </si>
  <si>
    <t>Stockland Australia</t>
  </si>
  <si>
    <t>dbpedia_4021</t>
  </si>
  <si>
    <t>Stockmann</t>
  </si>
  <si>
    <t>dbpedia_4022</t>
  </si>
  <si>
    <t>Stoilensky GOK</t>
  </si>
  <si>
    <t>dbpedia_4024</t>
  </si>
  <si>
    <t>StoneX Group Inc.</t>
  </si>
  <si>
    <t>dbpedia_4026</t>
  </si>
  <si>
    <t>Stor-Age</t>
  </si>
  <si>
    <t>dbpedia_4028</t>
  </si>
  <si>
    <t>Storytel</t>
  </si>
  <si>
    <t>dataworld_599</t>
  </si>
  <si>
    <t>Stryker</t>
  </si>
  <si>
    <t>dbpedia_402</t>
  </si>
  <si>
    <t>Avanza</t>
  </si>
  <si>
    <t>dataworld_64</t>
  </si>
  <si>
    <t>ANZ</t>
  </si>
  <si>
    <t>dataworld_962</t>
  </si>
  <si>
    <t>Avnet</t>
  </si>
  <si>
    <t>dbpedia_403</t>
  </si>
  <si>
    <t>Avast</t>
  </si>
  <si>
    <t>dbpedia_4045</t>
  </si>
  <si>
    <t>Sumitomo Heavy Industries</t>
  </si>
  <si>
    <t>dataworld_239</t>
  </si>
  <si>
    <t>Sumitomo Mitsui Trust</t>
  </si>
  <si>
    <t>0.586231884057971</t>
  </si>
  <si>
    <t>dataworld_794</t>
  </si>
  <si>
    <t>Sumitomo Metal Mining</t>
  </si>
  <si>
    <t>dbpedia_4046</t>
  </si>
  <si>
    <t>dbpedia_4047</t>
  </si>
  <si>
    <t>Sumitomo Mitsui Banking Corporation</t>
  </si>
  <si>
    <t>dataworld_51</t>
  </si>
  <si>
    <t>Sumitomo Mitsui Financial</t>
  </si>
  <si>
    <t>dbpedia_4048</t>
  </si>
  <si>
    <t>dbpedia_4049</t>
  </si>
  <si>
    <t>dbpedia_404</t>
  </si>
  <si>
    <t>Avation</t>
  </si>
  <si>
    <t>dbpedia_4050</t>
  </si>
  <si>
    <t>Sumitomo Mitsui Construction</t>
  </si>
  <si>
    <t>0.5782967032967032</t>
  </si>
  <si>
    <t>0.5087412587412588</t>
  </si>
  <si>
    <t>dbpedia_4051</t>
  </si>
  <si>
    <t>dbpedia_4052</t>
  </si>
  <si>
    <t>0.7037037037037037</t>
  </si>
  <si>
    <t>0.6918518518518519</t>
  </si>
  <si>
    <t>Sumitomo Mitsui Trust Holdings</t>
  </si>
  <si>
    <t>dbpedia_4053</t>
  </si>
  <si>
    <t>dataworld_1551</t>
  </si>
  <si>
    <t>Sumitomo Riko</t>
  </si>
  <si>
    <t>Sumitomo Rubber</t>
  </si>
  <si>
    <t>dataworld_205</t>
  </si>
  <si>
    <t>Sumitomo Corp</t>
  </si>
  <si>
    <t>dbpedia_4054</t>
  </si>
  <si>
    <t>dbpedia_4055</t>
  </si>
  <si>
    <t>Sumitomo Rubber Industries</t>
  </si>
  <si>
    <t>dbpedia_4056</t>
  </si>
  <si>
    <t>dbpedia_4057</t>
  </si>
  <si>
    <t>Summit Bank</t>
  </si>
  <si>
    <t>dbpedia_4059</t>
  </si>
  <si>
    <t>Sun Life Financial</t>
  </si>
  <si>
    <t>dataworld_1199</t>
  </si>
  <si>
    <t>Synovus Financial</t>
  </si>
  <si>
    <t>dataworld_267</t>
  </si>
  <si>
    <t>dbpedia_405</t>
  </si>
  <si>
    <t>0.8823529411764706</t>
  </si>
  <si>
    <t>0.7569659442724458</t>
  </si>
  <si>
    <t>Avax Technologies</t>
  </si>
  <si>
    <t>0.5594965675057209</t>
  </si>
  <si>
    <t>dbpedia_4060</t>
  </si>
  <si>
    <t>Sun Pharma</t>
  </si>
  <si>
    <t>dbpedia_4061</t>
  </si>
  <si>
    <t>dataworld_1440</t>
  </si>
  <si>
    <t>Sun TV Network</t>
  </si>
  <si>
    <t>SK Networks</t>
  </si>
  <si>
    <t>dbpedia_4062</t>
  </si>
  <si>
    <t>dbpedia_4063</t>
  </si>
  <si>
    <t>SunComm Technology</t>
  </si>
  <si>
    <t>dbpedia_4064</t>
  </si>
  <si>
    <t>Sunac</t>
  </si>
  <si>
    <t>dbpedia_4065</t>
  </si>
  <si>
    <t>dbpedia_406</t>
  </si>
  <si>
    <t>dbpedia_4070</t>
  </si>
  <si>
    <t>Sundaram Finance</t>
  </si>
  <si>
    <t>dataworld_865</t>
  </si>
  <si>
    <t>Suning Appliance</t>
  </si>
  <si>
    <t>dbpedia_4071</t>
  </si>
  <si>
    <t>Sunday Communications</t>
  </si>
  <si>
    <t>dbpedia_4072</t>
  </si>
  <si>
    <t>Suning.com</t>
  </si>
  <si>
    <t>dbpedia_4073</t>
  </si>
  <si>
    <t>dbpedia_4074</t>
  </si>
  <si>
    <t>dbpedia_4075</t>
  </si>
  <si>
    <t>dbpedia_4078</t>
  </si>
  <si>
    <t>dataworld_1319</t>
  </si>
  <si>
    <t>Suparma</t>
  </si>
  <si>
    <t>Supervalu</t>
  </si>
  <si>
    <t>dbpedia_4079</t>
  </si>
  <si>
    <t>Super Retail Group</t>
  </si>
  <si>
    <t>dbpedia_407</t>
  </si>
  <si>
    <t>Avaya</t>
  </si>
  <si>
    <t>dbpedia_4081</t>
  </si>
  <si>
    <t>Supermicro</t>
  </si>
  <si>
    <t>dbpedia_4083</t>
  </si>
  <si>
    <t>dataworld_179</t>
  </si>
  <si>
    <t>Surgutneftegas</t>
  </si>
  <si>
    <t>dbpedia_4087</t>
  </si>
  <si>
    <t>Suzak Inc.</t>
  </si>
  <si>
    <t>dbpedia_4088</t>
  </si>
  <si>
    <t>dbpedia_4089</t>
  </si>
  <si>
    <t>Suzlon</t>
  </si>
  <si>
    <t>dbpedia_408</t>
  </si>
  <si>
    <t>dataworld_1307</t>
  </si>
  <si>
    <t>Aveng</t>
  </si>
  <si>
    <t>Abengoa</t>
  </si>
  <si>
    <t>dbpedia_4090</t>
  </si>
  <si>
    <t>Suzuki</t>
  </si>
  <si>
    <t>dataworld_468</t>
  </si>
  <si>
    <t>Suzuki Motor</t>
  </si>
  <si>
    <t>dbpedia_4091</t>
  </si>
  <si>
    <t>dbpedia_4093</t>
  </si>
  <si>
    <t>dataworld_1797</t>
  </si>
  <si>
    <t>Swedish Match</t>
  </si>
  <si>
    <t>dbpedia_4096</t>
  </si>
  <si>
    <t>Swire</t>
  </si>
  <si>
    <t>dbpedia_4097</t>
  </si>
  <si>
    <t>dbpedia_4099</t>
  </si>
  <si>
    <t>dbpedia_40</t>
  </si>
  <si>
    <t>AH-Software</t>
  </si>
  <si>
    <t>dbpedia_4101</t>
  </si>
  <si>
    <t>Synaptics</t>
  </si>
  <si>
    <t>dbpedia_4106</t>
  </si>
  <si>
    <t>Syriatel</t>
  </si>
  <si>
    <t>dbpedia_4110</t>
  </si>
  <si>
    <t>System Technology-i Co, Ltd</t>
  </si>
  <si>
    <t>dbpedia_4111</t>
  </si>
  <si>
    <t>dbpedia_4118</t>
  </si>
  <si>
    <t>dataworld_1411</t>
  </si>
  <si>
    <t>TASTE Holdings</t>
  </si>
  <si>
    <t>TPK Holding</t>
  </si>
  <si>
    <t>dataworld_151</t>
  </si>
  <si>
    <t>TNK-BP Holding</t>
  </si>
  <si>
    <t>dataworld_1809</t>
  </si>
  <si>
    <t>Tomony Holdings</t>
  </si>
  <si>
    <t>dataworld_1823</t>
  </si>
  <si>
    <t>Toho Holdings</t>
  </si>
  <si>
    <t>dataworld_485</t>
  </si>
  <si>
    <t>Tokio Marine Holdings</t>
  </si>
  <si>
    <t>dataworld_571</t>
  </si>
  <si>
    <t>Tencent Holdings</t>
  </si>
  <si>
    <t>dataworld_598</t>
  </si>
  <si>
    <t>0.5461538461538462</t>
  </si>
  <si>
    <t>T&amp;D Holdings</t>
  </si>
  <si>
    <t>dataworld_783</t>
  </si>
  <si>
    <t>TRW Automotive Holdings</t>
  </si>
  <si>
    <t>dataworld_959</t>
  </si>
  <si>
    <t>TD Ameritrade Holding</t>
  </si>
  <si>
    <t>dataworld_973</t>
  </si>
  <si>
    <t>Tingyi Holding</t>
  </si>
  <si>
    <t>dbpedia_4119</t>
  </si>
  <si>
    <t>dataworld_1007</t>
  </si>
  <si>
    <t>TC Energy</t>
  </si>
  <si>
    <t>Talisman Energy</t>
  </si>
  <si>
    <t>dataworld_496</t>
  </si>
  <si>
    <t>Tenaris</t>
  </si>
  <si>
    <t>dbpedia_411</t>
  </si>
  <si>
    <t>Avision</t>
  </si>
  <si>
    <t>dbpedia_4120</t>
  </si>
  <si>
    <t>dataworld_1885</t>
  </si>
  <si>
    <t>0.6730769230769231</t>
  </si>
  <si>
    <t>TCL Technology</t>
  </si>
  <si>
    <t>TPV Technology</t>
  </si>
  <si>
    <t>dbpedia_4121</t>
  </si>
  <si>
    <t>dbpedia_4122</t>
  </si>
  <si>
    <t>dataworld_1270</t>
  </si>
  <si>
    <t>TDK</t>
  </si>
  <si>
    <t>TDC</t>
  </si>
  <si>
    <t>dataworld_1542</t>
  </si>
  <si>
    <t>dbpedia_4126</t>
  </si>
  <si>
    <t>dataworld_497</t>
  </si>
  <si>
    <t>TFI International</t>
  </si>
  <si>
    <t>Tenaga Nasional</t>
  </si>
  <si>
    <t>dbpedia_4127</t>
  </si>
  <si>
    <t>TGC-1</t>
  </si>
  <si>
    <t>dbpedia_4128</t>
  </si>
  <si>
    <t>dbpedia_4129</t>
  </si>
  <si>
    <t>dbpedia_412</t>
  </si>
  <si>
    <t>Avista</t>
  </si>
  <si>
    <t>dbpedia_4135</t>
  </si>
  <si>
    <t>dataworld_23</t>
  </si>
  <si>
    <t>TOTVS</t>
  </si>
  <si>
    <t>Total</t>
  </si>
  <si>
    <t>dbpedia_4137</t>
  </si>
  <si>
    <t>TTEC</t>
  </si>
  <si>
    <t>dbpedia_4138</t>
  </si>
  <si>
    <t>dataworld_166</t>
  </si>
  <si>
    <t>TTI Telecom</t>
  </si>
  <si>
    <t>Travelers Cos</t>
  </si>
  <si>
    <t>dataworld_314</t>
  </si>
  <si>
    <t>Telenor</t>
  </si>
  <si>
    <t>dataworld_776</t>
  </si>
  <si>
    <t>Turk Telekom</t>
  </si>
  <si>
    <t>dbpedia_4139</t>
  </si>
  <si>
    <t>dataworld_141</t>
  </si>
  <si>
    <t>TTNET</t>
  </si>
  <si>
    <t>Target</t>
  </si>
  <si>
    <t>dataworld_1410</t>
  </si>
  <si>
    <t>Tasnee</t>
  </si>
  <si>
    <t>dataworld_465</t>
  </si>
  <si>
    <t>Tatneft</t>
  </si>
  <si>
    <t>dbpedia_413</t>
  </si>
  <si>
    <t>dbpedia_4140</t>
  </si>
  <si>
    <t>dataworld_1431</t>
  </si>
  <si>
    <t>TUI Group</t>
  </si>
  <si>
    <t>Tauron Group</t>
  </si>
  <si>
    <t>dataworld_1847</t>
  </si>
  <si>
    <t>TransDigm Group</t>
  </si>
  <si>
    <t>dataworld_69</t>
  </si>
  <si>
    <t>TD Bank Group</t>
  </si>
  <si>
    <t>dbpedia_4142</t>
  </si>
  <si>
    <t>dataworld_723</t>
  </si>
  <si>
    <t>TV Tokyo</t>
  </si>
  <si>
    <t>Tokyu</t>
  </si>
  <si>
    <t>dbpedia_4146</t>
  </si>
  <si>
    <t>TX Group</t>
  </si>
  <si>
    <t>dbpedia_414</t>
  </si>
  <si>
    <t>dataworld_503</t>
  </si>
  <si>
    <t>Avita Medical</t>
  </si>
  <si>
    <t>Anglo American</t>
  </si>
  <si>
    <t>dbpedia_4152</t>
  </si>
  <si>
    <t>dataworld_494</t>
  </si>
  <si>
    <t>0.5515873015873016</t>
  </si>
  <si>
    <t>Tahoe Resources</t>
  </si>
  <si>
    <t>Teck Resources</t>
  </si>
  <si>
    <t>dbpedia_4153</t>
  </si>
  <si>
    <t>Tai Hing</t>
  </si>
  <si>
    <t>dataworld_1811</t>
  </si>
  <si>
    <t>Teijin</t>
  </si>
  <si>
    <t>dbpedia_4154</t>
  </si>
  <si>
    <t>dataworld_1646</t>
  </si>
  <si>
    <t>Taichung Bank</t>
  </si>
  <si>
    <t>Toho Bank</t>
  </si>
  <si>
    <t>dataworld_1696</t>
  </si>
  <si>
    <t>Taiwan Business Bank</t>
  </si>
  <si>
    <t>dataworld_1831</t>
  </si>
  <si>
    <t>Tochigi Bank</t>
  </si>
  <si>
    <t>dataworld_1893</t>
  </si>
  <si>
    <t>Tsukuba Bank</t>
  </si>
  <si>
    <t>dbpedia_4155</t>
  </si>
  <si>
    <t>dataworld_1718</t>
  </si>
  <si>
    <t>Taiheiyo Cement</t>
  </si>
  <si>
    <t>dbpedia_4156</t>
  </si>
  <si>
    <t>dbpedia_4157</t>
  </si>
  <si>
    <t>dataworld_1283</t>
  </si>
  <si>
    <t>Taikisha</t>
  </si>
  <si>
    <t>Taisei</t>
  </si>
  <si>
    <t>dbpedia_4160</t>
  </si>
  <si>
    <t>dataworld_1354</t>
  </si>
  <si>
    <t>Taishin Financial Holdings</t>
  </si>
  <si>
    <t>dbpedia_4161</t>
  </si>
  <si>
    <t>dbpedia_4162</t>
  </si>
  <si>
    <t>dataworld_224</t>
  </si>
  <si>
    <t>Taisho Pharmaceutical</t>
  </si>
  <si>
    <t>Teva Pharmaceutical Inds</t>
  </si>
  <si>
    <t>dataworld_271</t>
  </si>
  <si>
    <t>Takeda Pharmaceutical</t>
  </si>
  <si>
    <t>dbpedia_4163</t>
  </si>
  <si>
    <t>dbpedia_4164</t>
  </si>
  <si>
    <t>dataworld_1357</t>
  </si>
  <si>
    <t>Taiwan Cement</t>
  </si>
  <si>
    <t>Taiwan Mobile</t>
  </si>
  <si>
    <t>dataworld_217</t>
  </si>
  <si>
    <t>Taiwan Semiconductor</t>
  </si>
  <si>
    <t>dbpedia_4165</t>
  </si>
  <si>
    <t>dataworld_1456</t>
  </si>
  <si>
    <t>0.7307692307692308</t>
  </si>
  <si>
    <t>0.6510989010989011</t>
  </si>
  <si>
    <t>Taiwan Cooperative Bank</t>
  </si>
  <si>
    <t>Taiwan Cooperative Financial</t>
  </si>
  <si>
    <t>dbpedia_4166</t>
  </si>
  <si>
    <t>dbpedia_4168</t>
  </si>
  <si>
    <t>dbpedia_416</t>
  </si>
  <si>
    <t>Avtotor</t>
  </si>
  <si>
    <t>dbpedia_4174</t>
  </si>
  <si>
    <t>Taiyo Yuden</t>
  </si>
  <si>
    <t>dbpedia_4175</t>
  </si>
  <si>
    <t>dbpedia_4176</t>
  </si>
  <si>
    <t>dbpedia_4177</t>
  </si>
  <si>
    <t>dbpedia_4181</t>
  </si>
  <si>
    <t>Takara Holdings</t>
  </si>
  <si>
    <t>dbpedia_4182</t>
  </si>
  <si>
    <t>dbpedia_4187</t>
  </si>
  <si>
    <t>0.6296296296296297</t>
  </si>
  <si>
    <t>0.5059912854030502</t>
  </si>
  <si>
    <t>Takeda Pharmaceutical Company</t>
  </si>
  <si>
    <t>0.7307692307692307</t>
  </si>
  <si>
    <t>0.7357549857549857</t>
  </si>
  <si>
    <t>dbpedia_4188</t>
  </si>
  <si>
    <t>dbpedia_4189</t>
  </si>
  <si>
    <t>dbpedia_4192</t>
  </si>
  <si>
    <t>dataworld_1687</t>
  </si>
  <si>
    <t>Talum</t>
  </si>
  <si>
    <t>Terumo</t>
  </si>
  <si>
    <t>dataworld_398</t>
  </si>
  <si>
    <t>Talanx</t>
  </si>
  <si>
    <t>dataworld_477</t>
  </si>
  <si>
    <t>Telus</t>
  </si>
  <si>
    <t>dataworld_579</t>
  </si>
  <si>
    <t>Thales</t>
  </si>
  <si>
    <t>dbpedia_4194</t>
  </si>
  <si>
    <t>dataworld_1529</t>
  </si>
  <si>
    <t>Tandberg Data</t>
  </si>
  <si>
    <t>Teradata</t>
  </si>
  <si>
    <t>dataworld_1600</t>
  </si>
  <si>
    <t>Tech Data</t>
  </si>
  <si>
    <t>dbpedia_4196</t>
  </si>
  <si>
    <t>Tanfield Group</t>
  </si>
  <si>
    <t>dataworld_1801</t>
  </si>
  <si>
    <t>Transurban Group</t>
  </si>
  <si>
    <t>dbpedia_4198</t>
  </si>
  <si>
    <t>Tanga Cement</t>
  </si>
  <si>
    <t>dbpedia_4199</t>
  </si>
  <si>
    <t>dbpedia_419</t>
  </si>
  <si>
    <t>Aware, Inc.</t>
  </si>
  <si>
    <t>dbpedia_4203</t>
  </si>
  <si>
    <t>dataworld_661</t>
  </si>
  <si>
    <t>Taseko Mines</t>
  </si>
  <si>
    <t>Telekom Indonesia</t>
  </si>
  <si>
    <t>dbpedia_4204</t>
  </si>
  <si>
    <t>TaskUs</t>
  </si>
  <si>
    <t>dbpedia_4205</t>
  </si>
  <si>
    <t>dataworld_1788</t>
  </si>
  <si>
    <t>Tata Capital</t>
  </si>
  <si>
    <t>Thanachart Capital</t>
  </si>
  <si>
    <t>dbpedia_4207</t>
  </si>
  <si>
    <t>dataworld_615</t>
  </si>
  <si>
    <t>Tata Consultancy Services</t>
  </si>
  <si>
    <t>dbpedia_4209</t>
  </si>
  <si>
    <t>dataworld_31</t>
  </si>
  <si>
    <t>Tata Motors</t>
  </si>
  <si>
    <t>Toyota Motor</t>
  </si>
  <si>
    <t>dataworld_322</t>
  </si>
  <si>
    <t>dataworld_570</t>
  </si>
  <si>
    <t>Tata Steel</t>
  </si>
  <si>
    <t>dbpedia_420</t>
  </si>
  <si>
    <t>dataworld_1351</t>
  </si>
  <si>
    <t>Axa</t>
  </si>
  <si>
    <t>A2A</t>
  </si>
  <si>
    <t>dbpedia_4210</t>
  </si>
  <si>
    <t>Tata Power</t>
  </si>
  <si>
    <t>dbpedia_4212</t>
  </si>
  <si>
    <t>dbpedia_4213</t>
  </si>
  <si>
    <t>0.7386363636363636</t>
  </si>
  <si>
    <t>Tata Steel BSL</t>
  </si>
  <si>
    <t>dbpedia_4214</t>
  </si>
  <si>
    <t>dataworld_527</t>
  </si>
  <si>
    <t>Transneft</t>
  </si>
  <si>
    <t>dbpedia_4219</t>
  </si>
  <si>
    <t>Tech Mahindra</t>
  </si>
  <si>
    <t>dataworld_276</t>
  </si>
  <si>
    <t>TeliaSonera</t>
  </si>
  <si>
    <t>dbpedia_421</t>
  </si>
  <si>
    <t>Axalta</t>
  </si>
  <si>
    <t>dbpedia_4220</t>
  </si>
  <si>
    <t>TechTarget</t>
  </si>
  <si>
    <t>dbpedia_4223</t>
  </si>
  <si>
    <t>Techn?s Japan</t>
  </si>
  <si>
    <t>dataworld_707</t>
  </si>
  <si>
    <t>Technip</t>
  </si>
  <si>
    <t>dbpedia_4224</t>
  </si>
  <si>
    <t>dataworld_499</t>
  </si>
  <si>
    <t>Techtronic Industries</t>
  </si>
  <si>
    <t>Toyota Industries</t>
  </si>
  <si>
    <t>dataworld_583</t>
  </si>
  <si>
    <t>Toray Industries</t>
  </si>
  <si>
    <t>dbpedia_4225</t>
  </si>
  <si>
    <t>dbpedia_4227</t>
  </si>
  <si>
    <t>dataworld_101</t>
  </si>
  <si>
    <t>Tectoy</t>
  </si>
  <si>
    <t>Tesco</t>
  </si>
  <si>
    <t>dataworld_814</t>
  </si>
  <si>
    <t>Textron</t>
  </si>
  <si>
    <t>dbpedia_4229</t>
  </si>
  <si>
    <t>dataworld_1065</t>
  </si>
  <si>
    <t>Teekay</t>
  </si>
  <si>
    <t>Terna</t>
  </si>
  <si>
    <t>dbpedia_422</t>
  </si>
  <si>
    <t>dataworld_412</t>
  </si>
  <si>
    <t>Axfood</t>
  </si>
  <si>
    <t>Ahold</t>
  </si>
  <si>
    <t>dbpedia_4231</t>
  </si>
  <si>
    <t>Tehnika</t>
  </si>
  <si>
    <t>dataworld_1780</t>
  </si>
  <si>
    <t>Ternium</t>
  </si>
  <si>
    <t>dataworld_60</t>
  </si>
  <si>
    <t>Telefónica</t>
  </si>
  <si>
    <t>dbpedia_4232</t>
  </si>
  <si>
    <t>dbpedia_4233</t>
  </si>
  <si>
    <t>dbpedia_4235</t>
  </si>
  <si>
    <t>Tejarat Bank</t>
  </si>
  <si>
    <t>dbpedia_4239</t>
  </si>
  <si>
    <t>dataworld_1276</t>
  </si>
  <si>
    <t>Tele2</t>
  </si>
  <si>
    <t>dbpedia_423</t>
  </si>
  <si>
    <t>Axos Financial</t>
  </si>
  <si>
    <t>dbpedia_4240</t>
  </si>
  <si>
    <t>TeleNav</t>
  </si>
  <si>
    <t>dbpedia_4243</t>
  </si>
  <si>
    <t>dataworld_1288</t>
  </si>
  <si>
    <t>Telenor Denmark</t>
  </si>
  <si>
    <t>Torchmark</t>
  </si>
  <si>
    <t>dbpedia_4245</t>
  </si>
  <si>
    <t>Teleplan</t>
  </si>
  <si>
    <t>dataworld_192</t>
  </si>
  <si>
    <t>Telstra</t>
  </si>
  <si>
    <t>dbpedia_4250</t>
  </si>
  <si>
    <t>dataworld_741</t>
  </si>
  <si>
    <t>Tesoro</t>
  </si>
  <si>
    <t>dbpedia_4255</t>
  </si>
  <si>
    <t>Tembec</t>
  </si>
  <si>
    <t>dataworld_1613</t>
  </si>
  <si>
    <t>Timken</t>
  </si>
  <si>
    <t>dbpedia_4256</t>
  </si>
  <si>
    <t>Temenos AG</t>
  </si>
  <si>
    <t>dbpedia_425</t>
  </si>
  <si>
    <t>Ayandeh Bank</t>
  </si>
  <si>
    <t>dbpedia_4261</t>
  </si>
  <si>
    <t>Tenneco</t>
  </si>
  <si>
    <t>dbpedia_4263</t>
  </si>
  <si>
    <t>Teo LT</t>
  </si>
  <si>
    <t>dbpedia_4264</t>
  </si>
  <si>
    <t>Terex</t>
  </si>
  <si>
    <t>dbpedia_4265</t>
  </si>
  <si>
    <t>dbpedia_4266</t>
  </si>
  <si>
    <t>dbpedia_4267</t>
  </si>
  <si>
    <t>dbpedia_4269</t>
  </si>
  <si>
    <t>0.8636363636363636</t>
  </si>
  <si>
    <t>Teva Pharmaceuticals</t>
  </si>
  <si>
    <t>dbpedia_426</t>
  </si>
  <si>
    <t>dbpedia_4270</t>
  </si>
  <si>
    <t>dataworld_566</t>
  </si>
  <si>
    <t>Texas Capital Bank</t>
  </si>
  <si>
    <t>Telecom Italia</t>
  </si>
  <si>
    <t>dbpedia_4272</t>
  </si>
  <si>
    <t>dbpedia_4273</t>
  </si>
  <si>
    <t>dataworld_1041</t>
  </si>
  <si>
    <t>ThaiBev</t>
  </si>
  <si>
    <t>Thai Beverage</t>
  </si>
  <si>
    <t>dataworld_1323</t>
  </si>
  <si>
    <t>Thai Oil</t>
  </si>
  <si>
    <t>dbpedia_4274</t>
  </si>
  <si>
    <t>The 77 Bank</t>
  </si>
  <si>
    <t>dbpedia_4276</t>
  </si>
  <si>
    <t>dataworld_1680</t>
  </si>
  <si>
    <t>The Bon-Ton</t>
  </si>
  <si>
    <t>Tim Hortons</t>
  </si>
  <si>
    <t>dbpedia_4277</t>
  </si>
  <si>
    <t>dataworld_1626</t>
  </si>
  <si>
    <t>The Carlyle Group</t>
  </si>
  <si>
    <t>Thomas Cook Group</t>
  </si>
  <si>
    <t>dbpedia_4281</t>
  </si>
  <si>
    <t>The Control Group</t>
  </si>
  <si>
    <t>dataworld_634</t>
  </si>
  <si>
    <t>ThyssenKrupp Group</t>
  </si>
  <si>
    <t>dbpedia_4282</t>
  </si>
  <si>
    <t>The Erawan Group</t>
  </si>
  <si>
    <t>dbpedia_428</t>
  </si>
  <si>
    <t>Azenta</t>
  </si>
  <si>
    <t>dbpedia_4290</t>
  </si>
  <si>
    <t>The Marketing Group</t>
  </si>
  <si>
    <t>dbpedia_4294</t>
  </si>
  <si>
    <t>The Rank Group</t>
  </si>
  <si>
    <t>dbpedia_4296</t>
  </si>
  <si>
    <t>The Restaurant Group</t>
  </si>
  <si>
    <t>dbpedia_4298</t>
  </si>
  <si>
    <t>The Shyft Group</t>
  </si>
  <si>
    <t>dbpedia_4299</t>
  </si>
  <si>
    <t>The Stars Group</t>
  </si>
  <si>
    <t>dbpedia_42</t>
  </si>
  <si>
    <t>AMC Networks</t>
  </si>
  <si>
    <t>dbpedia_4301</t>
  </si>
  <si>
    <t>The Swatch Group</t>
  </si>
  <si>
    <t>dbpedia_4303</t>
  </si>
  <si>
    <t>The Travelers Companies</t>
  </si>
  <si>
    <t>dbpedia_4304</t>
  </si>
  <si>
    <t>dbpedia_4307</t>
  </si>
  <si>
    <t>The Warehouse Group</t>
  </si>
  <si>
    <t>dbpedia_4309</t>
  </si>
  <si>
    <t>The9</t>
  </si>
  <si>
    <t>dbpedia_4313</t>
  </si>
  <si>
    <t>dataworld_1109</t>
  </si>
  <si>
    <t>Thinking Electronic</t>
  </si>
  <si>
    <t>Tokyo Electron</t>
  </si>
  <si>
    <t>dbpedia_4315</t>
  </si>
  <si>
    <t>dbpedia_4316</t>
  </si>
  <si>
    <t>dataworld_345</t>
  </si>
  <si>
    <t>Thompson Creek Metals</t>
  </si>
  <si>
    <t>Thomson Reuters</t>
  </si>
  <si>
    <t>dbpedia_4317</t>
  </si>
  <si>
    <t>Thor Industries</t>
  </si>
  <si>
    <t>0.6105263157894737</t>
  </si>
  <si>
    <t>dbpedia_431</t>
  </si>
  <si>
    <t>dataworld_1481</t>
  </si>
  <si>
    <t>BAZAN Group</t>
  </si>
  <si>
    <t>BS Financial Group</t>
  </si>
  <si>
    <t>dataworld_155</t>
  </si>
  <si>
    <t>BG Group</t>
  </si>
  <si>
    <t>dataworld_212</t>
  </si>
  <si>
    <t>BT Group</t>
  </si>
  <si>
    <t>dataworld_54</t>
  </si>
  <si>
    <t>BMW Group</t>
  </si>
  <si>
    <t>dataworld_952</t>
  </si>
  <si>
    <t>Bidvest Group</t>
  </si>
  <si>
    <t>dbpedia_4320</t>
  </si>
  <si>
    <t>Thunderful Group</t>
  </si>
  <si>
    <t>dbpedia_4321</t>
  </si>
  <si>
    <t>Thwaites &amp; Reed</t>
  </si>
  <si>
    <t>dbpedia_4328</t>
  </si>
  <si>
    <t>Tiger Airways Holdings</t>
  </si>
  <si>
    <t>dbpedia_432</t>
  </si>
  <si>
    <t>dataworld_1462</t>
  </si>
  <si>
    <t>BBMG</t>
  </si>
  <si>
    <t>dataworld_299</t>
  </si>
  <si>
    <t>BB&amp;T</t>
  </si>
  <si>
    <t>dbpedia_4332</t>
  </si>
  <si>
    <t>dataworld_1557</t>
  </si>
  <si>
    <t>Timbercorp</t>
  </si>
  <si>
    <t>TCL Corp</t>
  </si>
  <si>
    <t>dbpedia_4335</t>
  </si>
  <si>
    <t>Tiso Blackstar Group</t>
  </si>
  <si>
    <t>dbpedia_4338</t>
  </si>
  <si>
    <t>0.577922077922078</t>
  </si>
  <si>
    <t>Titan Pharmaceuticals</t>
  </si>
  <si>
    <t>0.5807692307692307</t>
  </si>
  <si>
    <t>dbpedia_4339</t>
  </si>
  <si>
    <t>Titan Wind Energy</t>
  </si>
  <si>
    <t>dbpedia_433</t>
  </si>
  <si>
    <t>dataworld_939</t>
  </si>
  <si>
    <t>BBVA Provincial</t>
  </si>
  <si>
    <t>Bank of India</t>
  </si>
  <si>
    <t>dbpedia_4341</t>
  </si>
  <si>
    <t>Toagosei</t>
  </si>
  <si>
    <t>dbpedia_4342</t>
  </si>
  <si>
    <t>dbpedia_4343</t>
  </si>
  <si>
    <t>dataworld_253</t>
  </si>
  <si>
    <t>Toast, Inc.</t>
  </si>
  <si>
    <t>Toshiba</t>
  </si>
  <si>
    <t>dbpedia_4345</t>
  </si>
  <si>
    <t>dataworld_1166</t>
  </si>
  <si>
    <t>Toda Racing</t>
  </si>
  <si>
    <t>Toppan Printing</t>
  </si>
  <si>
    <t>dbpedia_4346</t>
  </si>
  <si>
    <t>dataworld_1819</t>
  </si>
  <si>
    <t>Tokyo Tomin Bank</t>
  </si>
  <si>
    <t>dbpedia_4347</t>
  </si>
  <si>
    <t>Toho Zinc</t>
  </si>
  <si>
    <t>dbpedia_4348</t>
  </si>
  <si>
    <t>dbpedia_4349</t>
  </si>
  <si>
    <t>dataworld_1122</t>
  </si>
  <si>
    <t>Tohoku Bank</t>
  </si>
  <si>
    <t>Tokyu Land</t>
  </si>
  <si>
    <t>0.6272727272727273</t>
  </si>
  <si>
    <t>dbpedia_4353</t>
  </si>
  <si>
    <t>0.5976430976430976</t>
  </si>
  <si>
    <t>Tokai Tokyo Financial Holdings</t>
  </si>
  <si>
    <t>dbpedia_4354</t>
  </si>
  <si>
    <t>dataworld_1169</t>
  </si>
  <si>
    <t>Tokio Marine</t>
  </si>
  <si>
    <t>Turkish Airlines</t>
  </si>
  <si>
    <t>0.5672514619883041</t>
  </si>
  <si>
    <t>dbpedia_4357</t>
  </si>
  <si>
    <t>Tokyo Cement</t>
  </si>
  <si>
    <t>dbpedia_4358</t>
  </si>
  <si>
    <t>dataworld_810</t>
  </si>
  <si>
    <t>0.5964912280701755</t>
  </si>
  <si>
    <t>Tokyo Electric Power</t>
  </si>
  <si>
    <t>dbpedia_4359</t>
  </si>
  <si>
    <t>dbpedia_435</t>
  </si>
  <si>
    <t>dataworld_230</t>
  </si>
  <si>
    <t>BCE Inc.</t>
  </si>
  <si>
    <t>BCE</t>
  </si>
  <si>
    <t>dataworld_92</t>
  </si>
  <si>
    <t>Boeing</t>
  </si>
  <si>
    <t>dbpedia_4360</t>
  </si>
  <si>
    <t>Tokyo Gas</t>
  </si>
  <si>
    <t>dataworld_561</t>
  </si>
  <si>
    <t>dbpedia_4361</t>
  </si>
  <si>
    <t>Tokyo Star Bank</t>
  </si>
  <si>
    <t>dbpedia_4362</t>
  </si>
  <si>
    <t>Tokyu Corporation</t>
  </si>
  <si>
    <t>dbpedia_4363</t>
  </si>
  <si>
    <t>dbpedia_4364</t>
  </si>
  <si>
    <t>dbpedia_4365</t>
  </si>
  <si>
    <t>dbpedia_4366</t>
  </si>
  <si>
    <t>dbpedia_4367</t>
  </si>
  <si>
    <t>dataworld_1785</t>
  </si>
  <si>
    <t>Toll Brothers</t>
  </si>
  <si>
    <t>dbpedia_4368</t>
  </si>
  <si>
    <t>Tolypers</t>
  </si>
  <si>
    <t>dbpedia_436</t>
  </si>
  <si>
    <t>dbpedia_4370</t>
  </si>
  <si>
    <t>Tomy</t>
  </si>
  <si>
    <t>dbpedia_4371</t>
  </si>
  <si>
    <t>dbpedia_4372</t>
  </si>
  <si>
    <t>dbpedia_4373</t>
  </si>
  <si>
    <t>dbpedia_4374</t>
  </si>
  <si>
    <t>dbpedia_4375</t>
  </si>
  <si>
    <t>dbpedia_4376</t>
  </si>
  <si>
    <t>dbpedia_4377</t>
  </si>
  <si>
    <t>dbpedia_4378</t>
  </si>
  <si>
    <t>dbpedia_4379</t>
  </si>
  <si>
    <t>dbpedia_437</t>
  </si>
  <si>
    <t>dbpedia_4380</t>
  </si>
  <si>
    <t>dbpedia_4381</t>
  </si>
  <si>
    <t>dbpedia_4382</t>
  </si>
  <si>
    <t>dbpedia_4383</t>
  </si>
  <si>
    <t>dbpedia_4385</t>
  </si>
  <si>
    <t>Tootsie Roll Industries</t>
  </si>
  <si>
    <t>dbpedia_4386</t>
  </si>
  <si>
    <t>Topcon</t>
  </si>
  <si>
    <t>dataworld_459</t>
  </si>
  <si>
    <t>TJX Cos</t>
  </si>
  <si>
    <t>dbpedia_4387</t>
  </si>
  <si>
    <t>dbpedia_4388</t>
  </si>
  <si>
    <t>TopoTarget</t>
  </si>
  <si>
    <t>dbpedia_4389</t>
  </si>
  <si>
    <t>dbpedia_438</t>
  </si>
  <si>
    <t>dbpedia_4390</t>
  </si>
  <si>
    <t>Toppan</t>
  </si>
  <si>
    <t>dbpedia_4391</t>
  </si>
  <si>
    <t>dbpedia_4393</t>
  </si>
  <si>
    <t>Topy Industries</t>
  </si>
  <si>
    <t>0.8666666666666667</t>
  </si>
  <si>
    <t>0.7274509803921569</t>
  </si>
  <si>
    <t>dbpedia_4394</t>
  </si>
  <si>
    <t>dbpedia_4395</t>
  </si>
  <si>
    <t>dbpedia_4396</t>
  </si>
  <si>
    <t>dbpedia_4398</t>
  </si>
  <si>
    <t>Toronto-Dominion Bank</t>
  </si>
  <si>
    <t>dbpedia_4399</t>
  </si>
  <si>
    <t>dbpedia_4400</t>
  </si>
  <si>
    <t>dbpedia_4401</t>
  </si>
  <si>
    <t>0.5181818181818182</t>
  </si>
  <si>
    <t>Torrent Pharmaceuticals</t>
  </si>
  <si>
    <t>dbpedia_4402</t>
  </si>
  <si>
    <t>dbpedia_4403</t>
  </si>
  <si>
    <t>dataworld_1683</t>
  </si>
  <si>
    <t>Tosoh</t>
  </si>
  <si>
    <t>Tronox</t>
  </si>
  <si>
    <t>dbpedia_4404</t>
  </si>
  <si>
    <t>dbpedia_4405</t>
  </si>
  <si>
    <t>Toto Ltd.</t>
  </si>
  <si>
    <t>dbpedia_4406</t>
  </si>
  <si>
    <t>dbpedia_4408</t>
  </si>
  <si>
    <t>Tower International</t>
  </si>
  <si>
    <t>dbpedia_4409</t>
  </si>
  <si>
    <t>Town Sports International Holdings</t>
  </si>
  <si>
    <t>dbpedia_4410</t>
  </si>
  <si>
    <t>Towngas China</t>
  </si>
  <si>
    <t>dbpedia_4414</t>
  </si>
  <si>
    <t>dataworld_1752</t>
  </si>
  <si>
    <t>0.6125</t>
  </si>
  <si>
    <t>Toyo Seikan</t>
  </si>
  <si>
    <t>Toyo Seikan Kaisha</t>
  </si>
  <si>
    <t>dbpedia_4415</t>
  </si>
  <si>
    <t>dbpedia_4416</t>
  </si>
  <si>
    <t>Toyo Suisan</t>
  </si>
  <si>
    <t>dataworld_435</t>
  </si>
  <si>
    <t>Toyota Tsusho</t>
  </si>
  <si>
    <t>dbpedia_4417</t>
  </si>
  <si>
    <t>dbpedia_4418</t>
  </si>
  <si>
    <t>Toyo Tires</t>
  </si>
  <si>
    <t>dbpedia_4419</t>
  </si>
  <si>
    <t>dbpedia_441</t>
  </si>
  <si>
    <t>dataworld_1103</t>
  </si>
  <si>
    <t>BMMI</t>
  </si>
  <si>
    <t>BPI</t>
  </si>
  <si>
    <t>dbpedia_4420</t>
  </si>
  <si>
    <t>Toyobo</t>
  </si>
  <si>
    <t>dbpedia_4421</t>
  </si>
  <si>
    <t>dbpedia_4422</t>
  </si>
  <si>
    <t>Toyota</t>
  </si>
  <si>
    <t>dbpedia_4424</t>
  </si>
  <si>
    <t>dataworld_1903</t>
  </si>
  <si>
    <t>Toyota Boshoku</t>
  </si>
  <si>
    <t>dbpedia_4426</t>
  </si>
  <si>
    <t>Trands</t>
  </si>
  <si>
    <t>dbpedia_4427</t>
  </si>
  <si>
    <t>dbpedia_4428</t>
  </si>
  <si>
    <t>TransAlta</t>
  </si>
  <si>
    <t>dataworld_391</t>
  </si>
  <si>
    <t>TransCanada</t>
  </si>
  <si>
    <t>dbpedia_4429</t>
  </si>
  <si>
    <t>Transat A.T.</t>
  </si>
  <si>
    <t>dbpedia_442</t>
  </si>
  <si>
    <t>BMV Group</t>
  </si>
  <si>
    <t>dbpedia_4430</t>
  </si>
  <si>
    <t>dbpedia_4431</t>
  </si>
  <si>
    <t>Transnefteproduct</t>
  </si>
  <si>
    <t>dbpedia_4432</t>
  </si>
  <si>
    <t>Transocean</t>
  </si>
  <si>
    <t>dbpedia_4433</t>
  </si>
  <si>
    <t>dbpedia_4436</t>
  </si>
  <si>
    <t>Transurban</t>
  </si>
  <si>
    <t>dbpedia_4437</t>
  </si>
  <si>
    <t>0.6333333333333333</t>
  </si>
  <si>
    <t>Transurban S.A.</t>
  </si>
  <si>
    <t>dbpedia_4438</t>
  </si>
  <si>
    <t>Traton</t>
  </si>
  <si>
    <t>dbpedia_4439</t>
  </si>
  <si>
    <t>Travel + Leisure Co.</t>
  </si>
  <si>
    <t>dbpedia_443</t>
  </si>
  <si>
    <t>dbpedia_4440</t>
  </si>
  <si>
    <t>dataworld_1474</t>
  </si>
  <si>
    <t>Travis Perkins</t>
  </si>
  <si>
    <t>dbpedia_4441</t>
  </si>
  <si>
    <t>dbpedia_4446</t>
  </si>
  <si>
    <t>Tremor International</t>
  </si>
  <si>
    <t>dbpedia_4449</t>
  </si>
  <si>
    <t>TriNet</t>
  </si>
  <si>
    <t>dbpedia_444</t>
  </si>
  <si>
    <t>dbpedia_4452</t>
  </si>
  <si>
    <t>Trimble Inc.</t>
  </si>
  <si>
    <t>dbpedia_4454</t>
  </si>
  <si>
    <t>0.53475935828877</t>
  </si>
  <si>
    <t>Trinity Industries</t>
  </si>
  <si>
    <t>0.5779411764705882</t>
  </si>
  <si>
    <t>dbpedia_4455</t>
  </si>
  <si>
    <t>Trinseo</t>
  </si>
  <si>
    <t>dbpedia_4456</t>
  </si>
  <si>
    <t>Triodos Bank</t>
  </si>
  <si>
    <t>dbpedia_4457</t>
  </si>
  <si>
    <t>Trip.com Group</t>
  </si>
  <si>
    <t>dbpedia_4458</t>
  </si>
  <si>
    <t>Triumph Group</t>
  </si>
  <si>
    <t>dbpedia_4459</t>
  </si>
  <si>
    <t>dbpedia_445</t>
  </si>
  <si>
    <t>dbpedia_4465</t>
  </si>
  <si>
    <t>Truly International Holdings</t>
  </si>
  <si>
    <t>dbpedia_4468</t>
  </si>
  <si>
    <t>TrustCo Bank</t>
  </si>
  <si>
    <t>dbpedia_4469</t>
  </si>
  <si>
    <t>Trustmark (bank)</t>
  </si>
  <si>
    <t>dbpedia_446</t>
  </si>
  <si>
    <t>BMW</t>
  </si>
  <si>
    <t>dbpedia_4470</t>
  </si>
  <si>
    <t>dbpedia_4471</t>
  </si>
  <si>
    <t>dbpedia_4472</t>
  </si>
  <si>
    <t>dbpedia_4474</t>
  </si>
  <si>
    <t>Truworths</t>
  </si>
  <si>
    <t>dbpedia_447</t>
  </si>
  <si>
    <t>dbpedia_4485</t>
  </si>
  <si>
    <t>Twiga Cement</t>
  </si>
  <si>
    <t>dbpedia_4487</t>
  </si>
  <si>
    <t>dataworld_720</t>
  </si>
  <si>
    <t>Tyson Foods</t>
  </si>
  <si>
    <t>dbpedia_4488</t>
  </si>
  <si>
    <t>0.9090909090909091</t>
  </si>
  <si>
    <t>0.7237762237762237</t>
  </si>
  <si>
    <t>Türk Telekom</t>
  </si>
  <si>
    <t>dbpedia_4489</t>
  </si>
  <si>
    <t>dbpedia_4492</t>
  </si>
  <si>
    <t>dataworld_1301</t>
  </si>
  <si>
    <t>U.S. Steel</t>
  </si>
  <si>
    <t>US Steel</t>
  </si>
  <si>
    <t>dbpedia_4493</t>
  </si>
  <si>
    <t>dataworld_148</t>
  </si>
  <si>
    <t>UBC Media Group</t>
  </si>
  <si>
    <t>UniCredit Group</t>
  </si>
  <si>
    <t>dataworld_580</t>
  </si>
  <si>
    <t>Unum Group</t>
  </si>
  <si>
    <t>dataworld_87</t>
  </si>
  <si>
    <t>UnitedHealth Group</t>
  </si>
  <si>
    <t>dbpedia_4494</t>
  </si>
  <si>
    <t>dataworld_1578</t>
  </si>
  <si>
    <t>UBS</t>
  </si>
  <si>
    <t>URS</t>
  </si>
  <si>
    <t>dbpedia_4495</t>
  </si>
  <si>
    <t>dbpedia_4496</t>
  </si>
  <si>
    <t>dataworld_1143</t>
  </si>
  <si>
    <t>UCO Bank</t>
  </si>
  <si>
    <t>UBI Banca</t>
  </si>
  <si>
    <t>dataworld_1753</t>
  </si>
  <si>
    <t>dbpedia_4503</t>
  </si>
  <si>
    <t>dataworld_1137</t>
  </si>
  <si>
    <t>US Airways Group</t>
  </si>
  <si>
    <t>dbpedia_4504</t>
  </si>
  <si>
    <t>USell</t>
  </si>
  <si>
    <t>dbpedia_4505</t>
  </si>
  <si>
    <t>UTAC Group</t>
  </si>
  <si>
    <t>dataworld_1922</t>
  </si>
  <si>
    <t>UOL Group</t>
  </si>
  <si>
    <t>dbpedia_450</t>
  </si>
  <si>
    <t>BPL Group</t>
  </si>
  <si>
    <t>dbpedia_4517</t>
  </si>
  <si>
    <t>Umma Bank</t>
  </si>
  <si>
    <t>dbpedia_4521</t>
  </si>
  <si>
    <t>Uni-ball</t>
  </si>
  <si>
    <t>dataworld_1449</t>
  </si>
  <si>
    <t>Unicharm</t>
  </si>
  <si>
    <t>dbpedia_4523</t>
  </si>
  <si>
    <t>dataworld_99</t>
  </si>
  <si>
    <t>Unibet</t>
  </si>
  <si>
    <t>Unilever</t>
  </si>
  <si>
    <t>dbpedia_4526</t>
  </si>
  <si>
    <t>dataworld_1298</t>
  </si>
  <si>
    <t>Umicore</t>
  </si>
  <si>
    <t>dbpedia_4529</t>
  </si>
  <si>
    <t>Unilife</t>
  </si>
  <si>
    <t>dbpedia_4531</t>
  </si>
  <si>
    <t>dataworld_1278</t>
  </si>
  <si>
    <t>0.5328282828282829</t>
  </si>
  <si>
    <t>Union Bank of Colombo</t>
  </si>
  <si>
    <t>Union Bank of India</t>
  </si>
  <si>
    <t>dbpedia_4532</t>
  </si>
  <si>
    <t>0.6161616161616161</t>
  </si>
  <si>
    <t>Union Bank of Nigeria</t>
  </si>
  <si>
    <t>dbpedia_4533</t>
  </si>
  <si>
    <t>Unipetrol</t>
  </si>
  <si>
    <t>dbpedia_4537</t>
  </si>
  <si>
    <t>dataworld_873</t>
  </si>
  <si>
    <t>Unite Students</t>
  </si>
  <si>
    <t>Uni-President</t>
  </si>
  <si>
    <t>dbpedia_4538</t>
  </si>
  <si>
    <t>Unitech Group</t>
  </si>
  <si>
    <t>0.5340557275541795</t>
  </si>
  <si>
    <t>dbpedia_4542</t>
  </si>
  <si>
    <t>dataworld_1234</t>
  </si>
  <si>
    <t>United Bank Limited</t>
  </si>
  <si>
    <t>United Utilities</t>
  </si>
  <si>
    <t>dataworld_89</t>
  </si>
  <si>
    <t>United Technologies</t>
  </si>
  <si>
    <t>dbpedia_4544</t>
  </si>
  <si>
    <t>dataworld_244</t>
  </si>
  <si>
    <t>United Parcel Service</t>
  </si>
  <si>
    <t>dbpedia_4546</t>
  </si>
  <si>
    <t>United Therapeutics</t>
  </si>
  <si>
    <t>dbpedia_4547</t>
  </si>
  <si>
    <t>Uniti (car)</t>
  </si>
  <si>
    <t>dataworld_1571</t>
  </si>
  <si>
    <t>Usiminas</t>
  </si>
  <si>
    <t>dbpedia_4548</t>
  </si>
  <si>
    <t>Unitika</t>
  </si>
  <si>
    <t>dbpedia_4549</t>
  </si>
  <si>
    <t>dbpedia_454</t>
  </si>
  <si>
    <t>dataworld_1605</t>
  </si>
  <si>
    <t>BYD Company</t>
  </si>
  <si>
    <t>Blom Bank</t>
  </si>
  <si>
    <t>dbpedia_4551</t>
  </si>
  <si>
    <t>0.513888888888889</t>
  </si>
  <si>
    <t>Unity Biotechnology</t>
  </si>
  <si>
    <t>dbpedia_4552</t>
  </si>
  <si>
    <t>dataworld_1321</t>
  </si>
  <si>
    <t>Universal American</t>
  </si>
  <si>
    <t>Universal Health</t>
  </si>
  <si>
    <t>dbpedia_4553</t>
  </si>
  <si>
    <t>Universal Entertainment</t>
  </si>
  <si>
    <t>dbpedia_4554</t>
  </si>
  <si>
    <t>Universal Mobile Systems</t>
  </si>
  <si>
    <t>dbpedia_4556</t>
  </si>
  <si>
    <t>dataworld_112</t>
  </si>
  <si>
    <t>Urban One</t>
  </si>
  <si>
    <t>US Bancorp</t>
  </si>
  <si>
    <t>dbpedia_4557</t>
  </si>
  <si>
    <t>dbpedia_4564</t>
  </si>
  <si>
    <t>Ushio, Inc.</t>
  </si>
  <si>
    <t>dbpedia_4565</t>
  </si>
  <si>
    <t>dbpedia_4567</t>
  </si>
  <si>
    <t>dataworld_1703</t>
  </si>
  <si>
    <t>VEM Aktienbank</t>
  </si>
  <si>
    <t>Vietin Bank</t>
  </si>
  <si>
    <t>dataworld_687</t>
  </si>
  <si>
    <t>VakifBank</t>
  </si>
  <si>
    <t>dbpedia_4570</t>
  </si>
  <si>
    <t>dataworld_84</t>
  </si>
  <si>
    <t>VMware</t>
  </si>
  <si>
    <t>Vale</t>
  </si>
  <si>
    <t>dataworld_848</t>
  </si>
  <si>
    <t>dbpedia_4572</t>
  </si>
  <si>
    <t>dataworld_189</t>
  </si>
  <si>
    <t>Vaalco Energy</t>
  </si>
  <si>
    <t>Valero Energy</t>
  </si>
  <si>
    <t>dbpedia_4573</t>
  </si>
  <si>
    <t>dataworld_303</t>
  </si>
  <si>
    <t>Vacasa</t>
  </si>
  <si>
    <t>Visa</t>
  </si>
  <si>
    <t>dbpedia_4576</t>
  </si>
  <si>
    <t>dbpedia_4585</t>
  </si>
  <si>
    <t>dataworld_1628</t>
  </si>
  <si>
    <t>Varonis Systems</t>
  </si>
  <si>
    <t>Varian Medical Systems</t>
  </si>
  <si>
    <t>dataworld_1888</t>
  </si>
  <si>
    <t>Vestas Wind Systems</t>
  </si>
  <si>
    <t>dbpedia_4587</t>
  </si>
  <si>
    <t>dataworld_1038</t>
  </si>
  <si>
    <t>Vedanta Limited</t>
  </si>
  <si>
    <t>Vedanta Resources</t>
  </si>
  <si>
    <t>dbpedia_4594</t>
  </si>
  <si>
    <t>Vermilion Energy</t>
  </si>
  <si>
    <t>dbpedia_4595</t>
  </si>
  <si>
    <t>VersaBank</t>
  </si>
  <si>
    <t>dataworld_223</t>
  </si>
  <si>
    <t>VTB Bank</t>
  </si>
  <si>
    <t>dbpedia_4596</t>
  </si>
  <si>
    <t>dbpedia_4598</t>
  </si>
  <si>
    <t>dataworld_1216</t>
  </si>
  <si>
    <t>0.5957792207792207</t>
  </si>
  <si>
    <t>Vertex Pharmaceuticals</t>
  </si>
  <si>
    <t>Valeant Pharmaceuticals</t>
  </si>
  <si>
    <t>dbpedia_4599</t>
  </si>
  <si>
    <t>dataworld_996</t>
  </si>
  <si>
    <t>Vertiv</t>
  </si>
  <si>
    <t>Ventas</t>
  </si>
  <si>
    <t>dbpedia_459</t>
  </si>
  <si>
    <t>Bahman Group</t>
  </si>
  <si>
    <t>dbpedia_4600</t>
  </si>
  <si>
    <t>dataworld_1747</t>
  </si>
  <si>
    <t>Vestas</t>
  </si>
  <si>
    <t>Vesuvius</t>
  </si>
  <si>
    <t>dbpedia_4601</t>
  </si>
  <si>
    <t>0.7136363636363636</t>
  </si>
  <si>
    <t>Vesuvius plc</t>
  </si>
  <si>
    <t>dbpedia_4602</t>
  </si>
  <si>
    <t>dataworld_367</t>
  </si>
  <si>
    <t>Viacom (2005–2019)</t>
  </si>
  <si>
    <t>Viacom</t>
  </si>
  <si>
    <t>dbpedia_4603</t>
  </si>
  <si>
    <t>dbpedia_4605</t>
  </si>
  <si>
    <t>Vicat</t>
  </si>
  <si>
    <t>dbpedia_460</t>
  </si>
  <si>
    <t>dataworld_1521</t>
  </si>
  <si>
    <t>Baidu</t>
  </si>
  <si>
    <t>Banrisul</t>
  </si>
  <si>
    <t>dataworld_926</t>
  </si>
  <si>
    <t>dbpedia_4613</t>
  </si>
  <si>
    <t>dataworld_201</t>
  </si>
  <si>
    <t>Videocon Group</t>
  </si>
  <si>
    <t>Volvo Group</t>
  </si>
  <si>
    <t>dbpedia_4614</t>
  </si>
  <si>
    <t>dbpedia_4615</t>
  </si>
  <si>
    <t>dbpedia_4616</t>
  </si>
  <si>
    <t>dbpedia_4619</t>
  </si>
  <si>
    <t>View, Inc.</t>
  </si>
  <si>
    <t>dbpedia_4622</t>
  </si>
  <si>
    <t>dataworld_154</t>
  </si>
  <si>
    <t>0.6904761904761905</t>
  </si>
  <si>
    <t>Vinci SA</t>
  </si>
  <si>
    <t>Vinci</t>
  </si>
  <si>
    <t>dbpedia_4623</t>
  </si>
  <si>
    <t>Vingroup</t>
  </si>
  <si>
    <t>dbpedia_4624</t>
  </si>
  <si>
    <t>Vion Pharmaceuticals</t>
  </si>
  <si>
    <t>dbpedia_4627</t>
  </si>
  <si>
    <t>dataworld_611</t>
  </si>
  <si>
    <t>Virtu Financial</t>
  </si>
  <si>
    <t>Virgin Media</t>
  </si>
  <si>
    <t>dbpedia_4630</t>
  </si>
  <si>
    <t>Visa Inc.</t>
  </si>
  <si>
    <t>dbpedia_4633</t>
  </si>
  <si>
    <t>Viskase</t>
  </si>
  <si>
    <t>dbpedia_4638</t>
  </si>
  <si>
    <t>Vitro</t>
  </si>
  <si>
    <t>dbpedia_4639</t>
  </si>
  <si>
    <t>dbpedia_463</t>
  </si>
  <si>
    <t>dataworld_1366</t>
  </si>
  <si>
    <t>Bajaj Auto</t>
  </si>
  <si>
    <t>dbpedia_4640</t>
  </si>
  <si>
    <t>dataworld_516</t>
  </si>
  <si>
    <t>Vivartia</t>
  </si>
  <si>
    <t>Vivendi</t>
  </si>
  <si>
    <t>dbpedia_4642</t>
  </si>
  <si>
    <t>Vivint</t>
  </si>
  <si>
    <t>dbpedia_4643</t>
  </si>
  <si>
    <t>Vivo Energy</t>
  </si>
  <si>
    <t>dbpedia_4644</t>
  </si>
  <si>
    <t>Vizio</t>
  </si>
  <si>
    <t>dbpedia_4645</t>
  </si>
  <si>
    <t>dataworld_14</t>
  </si>
  <si>
    <t>Vocus Group</t>
  </si>
  <si>
    <t>Volkswagen Group</t>
  </si>
  <si>
    <t>dbpedia_4647</t>
  </si>
  <si>
    <t>dataworld_32</t>
  </si>
  <si>
    <t>Vodafone Iceland</t>
  </si>
  <si>
    <t>Vodafone</t>
  </si>
  <si>
    <t>dbpedia_4648</t>
  </si>
  <si>
    <t>dbpedia_4649</t>
  </si>
  <si>
    <t>dbpedia_464</t>
  </si>
  <si>
    <t>dbpedia_4650</t>
  </si>
  <si>
    <t>dbpedia_4651</t>
  </si>
  <si>
    <t>Vodafone Idea Ltd</t>
  </si>
  <si>
    <t>dbpedia_4653</t>
  </si>
  <si>
    <t>dbpedia_4655</t>
  </si>
  <si>
    <t>dataworld_1091</t>
  </si>
  <si>
    <t>Volvo</t>
  </si>
  <si>
    <t>Valeo</t>
  </si>
  <si>
    <t>dbpedia_4656</t>
  </si>
  <si>
    <t>Volvo Cars</t>
  </si>
  <si>
    <t>dbpedia_4657</t>
  </si>
  <si>
    <t>dataworld_1650</t>
  </si>
  <si>
    <t>Vopium</t>
  </si>
  <si>
    <t>Vopak</t>
  </si>
  <si>
    <t>dbpedia_4658</t>
  </si>
  <si>
    <t>dataworld_877</t>
  </si>
  <si>
    <t>0.7140522875816994</t>
  </si>
  <si>
    <t>Vornado Realty Trust</t>
  </si>
  <si>
    <t>Vornado Realty</t>
  </si>
  <si>
    <t>dbpedia_465</t>
  </si>
  <si>
    <t>dataworld_1360</t>
  </si>
  <si>
    <t>Bajaj Finserv</t>
  </si>
  <si>
    <t>Bilfinger</t>
  </si>
  <si>
    <t>dataworld_1573</t>
  </si>
  <si>
    <t>Bankinter</t>
  </si>
  <si>
    <t>dbpedia_4661</t>
  </si>
  <si>
    <t>Vringo</t>
  </si>
  <si>
    <t>dbpedia_4669</t>
  </si>
  <si>
    <t>dataworld_1517</t>
  </si>
  <si>
    <t>WNS Global Services</t>
  </si>
  <si>
    <t>World Fuel Services</t>
  </si>
  <si>
    <t>dbpedia_466</t>
  </si>
  <si>
    <t>dataworld_361</t>
  </si>
  <si>
    <t>Baker Hughes</t>
  </si>
  <si>
    <t>dbpedia_4670</t>
  </si>
  <si>
    <t>dbpedia_4674</t>
  </si>
  <si>
    <t>dataworld_301</t>
  </si>
  <si>
    <t>Wabash National</t>
  </si>
  <si>
    <t>Wilmar International</t>
  </si>
  <si>
    <t>dbpedia_467</t>
  </si>
  <si>
    <t>dataworld_702</t>
  </si>
  <si>
    <t>Bakkafrost</t>
  </si>
  <si>
    <t>Bank of Baroda</t>
  </si>
  <si>
    <t>dbpedia_4680</t>
  </si>
  <si>
    <t>dataworld_1032</t>
  </si>
  <si>
    <t>Walker &amp; Dunlop</t>
  </si>
  <si>
    <t>Western Union</t>
  </si>
  <si>
    <t>dbpedia_4681</t>
  </si>
  <si>
    <t>dataworld_15</t>
  </si>
  <si>
    <t>Walmart</t>
  </si>
  <si>
    <t>Wal-Mart Stores</t>
  </si>
  <si>
    <t>dbpedia_4682</t>
  </si>
  <si>
    <t>dbpedia_4687</t>
  </si>
  <si>
    <t>dataworld_1500</t>
  </si>
  <si>
    <t>Warner Music Group</t>
  </si>
  <si>
    <t>Weir Group</t>
  </si>
  <si>
    <t>dbpedia_4688</t>
  </si>
  <si>
    <t>dbpedia_4689</t>
  </si>
  <si>
    <t>dbpedia_4690</t>
  </si>
  <si>
    <t>dbpedia_4692</t>
  </si>
  <si>
    <t>Waste Connections</t>
  </si>
  <si>
    <t>dbpedia_4693</t>
  </si>
  <si>
    <t>dataworld_511</t>
  </si>
  <si>
    <t>Waste Management (company)</t>
  </si>
  <si>
    <t>Waste Management</t>
  </si>
  <si>
    <t>dbpedia_4694</t>
  </si>
  <si>
    <t>dataworld_1186</t>
  </si>
  <si>
    <t>Watania</t>
  </si>
  <si>
    <t>Want Want China</t>
  </si>
  <si>
    <t>dbpedia_4697</t>
  </si>
  <si>
    <t>dataworld_1574</t>
  </si>
  <si>
    <t>Watsco</t>
  </si>
  <si>
    <t>Waters</t>
  </si>
  <si>
    <t>dbpedia_4701</t>
  </si>
  <si>
    <t>Weatherford International</t>
  </si>
  <si>
    <t>dbpedia_4703</t>
  </si>
  <si>
    <t>Webster Bank</t>
  </si>
  <si>
    <t>dbpedia_4706</t>
  </si>
  <si>
    <t>dataworld_609</t>
  </si>
  <si>
    <t>Westfield Group</t>
  </si>
  <si>
    <t>dbpedia_4707</t>
  </si>
  <si>
    <t>dataworld_193</t>
  </si>
  <si>
    <t>WellPoint Systems</t>
  </si>
  <si>
    <t>WellPoint</t>
  </si>
  <si>
    <t>dbpedia_4709</t>
  </si>
  <si>
    <t>dataworld_1111</t>
  </si>
  <si>
    <t>Welltower</t>
  </si>
  <si>
    <t>Weichai Power</t>
  </si>
  <si>
    <t>dbpedia_4710</t>
  </si>
  <si>
    <t>Welspun Group</t>
  </si>
  <si>
    <t>dbpedia_4713</t>
  </si>
  <si>
    <t>dataworld_12</t>
  </si>
  <si>
    <t>WesBanco</t>
  </si>
  <si>
    <t>Wells Fargo</t>
  </si>
  <si>
    <t>dbpedia_4714</t>
  </si>
  <si>
    <t>dataworld_160</t>
  </si>
  <si>
    <t>Wescam</t>
  </si>
  <si>
    <t>Wesfarmers</t>
  </si>
  <si>
    <t>dbpedia_4715</t>
  </si>
  <si>
    <t>dbpedia_4716</t>
  </si>
  <si>
    <t>West Fraser Timber</t>
  </si>
  <si>
    <t>dbpedia_4717</t>
  </si>
  <si>
    <t>dataworld_715</t>
  </si>
  <si>
    <t>West Japan Railway Company</t>
  </si>
  <si>
    <t>West Japan Railway</t>
  </si>
  <si>
    <t>dbpedia_4718</t>
  </si>
  <si>
    <t>dbpedia_4719</t>
  </si>
  <si>
    <t>dataworld_1503</t>
  </si>
  <si>
    <t>WestRock</t>
  </si>
  <si>
    <t>Wistron</t>
  </si>
  <si>
    <t>dbpedia_471</t>
  </si>
  <si>
    <t>dataworld_313</t>
  </si>
  <si>
    <t>Ballard Power Systems</t>
  </si>
  <si>
    <t>BAE Systems</t>
  </si>
  <si>
    <t>dbpedia_4723</t>
  </si>
  <si>
    <t>Western Mining Co., Ltd.</t>
  </si>
  <si>
    <t>dataworld_1561</t>
  </si>
  <si>
    <t>Western Refining</t>
  </si>
  <si>
    <t>dataworld_551</t>
  </si>
  <si>
    <t>Western Digital</t>
  </si>
  <si>
    <t>dbpedia_4724</t>
  </si>
  <si>
    <t>dataworld_1868</t>
  </si>
  <si>
    <t>Westlake Chemical</t>
  </si>
  <si>
    <t>dbpedia_4727</t>
  </si>
  <si>
    <t>dataworld_921</t>
  </si>
  <si>
    <t>Weyerhaeuser</t>
  </si>
  <si>
    <t>dbpedia_4732</t>
  </si>
  <si>
    <t>dataworld_568</t>
  </si>
  <si>
    <t>0.588235294117647</t>
  </si>
  <si>
    <t>Williams Companies</t>
  </si>
  <si>
    <t>Williams Cos</t>
  </si>
  <si>
    <t>dbpedia_4733</t>
  </si>
  <si>
    <t>Williams-Sonoma, Inc.</t>
  </si>
  <si>
    <t>dbpedia_4734</t>
  </si>
  <si>
    <t>dbpedia_4737</t>
  </si>
  <si>
    <t>dataworld_1642</t>
  </si>
  <si>
    <t>WindForce</t>
  </si>
  <si>
    <t>Windstream</t>
  </si>
  <si>
    <t>dbpedia_4738</t>
  </si>
  <si>
    <t>Windstream Holdings</t>
  </si>
  <si>
    <t>dataworld_1790</t>
  </si>
  <si>
    <t>Willis Group Holdings</t>
  </si>
  <si>
    <t>dataworld_369</t>
  </si>
  <si>
    <t>Woori Finance Holdings</t>
  </si>
  <si>
    <t>dbpedia_4739</t>
  </si>
  <si>
    <t>dataworld_1911</t>
  </si>
  <si>
    <t>0.5220588235294118</t>
  </si>
  <si>
    <t>Wingspan Bank</t>
  </si>
  <si>
    <t>Wing Hang Bank</t>
  </si>
  <si>
    <t>dbpedia_4741</t>
  </si>
  <si>
    <t>Wipro</t>
  </si>
  <si>
    <t>dataworld_786</t>
  </si>
  <si>
    <t>dbpedia_4742</t>
  </si>
  <si>
    <t>Wison Group</t>
  </si>
  <si>
    <t>dbpedia_474</t>
  </si>
  <si>
    <t>Baltika Group</t>
  </si>
  <si>
    <t>dbpedia_4752</t>
  </si>
  <si>
    <t>Woori Financial Group</t>
  </si>
  <si>
    <t>dbpedia_4755</t>
  </si>
  <si>
    <t>dataworld_1417</t>
  </si>
  <si>
    <t>Worldspreads</t>
  </si>
  <si>
    <t>WorleyParsons</t>
  </si>
  <si>
    <t>dbpedia_4759</t>
  </si>
  <si>
    <t>Woven Planet Holdings</t>
  </si>
  <si>
    <t>dbpedia_4763</t>
  </si>
  <si>
    <t>dataworld_1451</t>
  </si>
  <si>
    <t>XP Inc.</t>
  </si>
  <si>
    <t>Xilinx</t>
  </si>
  <si>
    <t>dbpedia_4767</t>
  </si>
  <si>
    <t>dataworld_439</t>
  </si>
  <si>
    <t>Xerox</t>
  </si>
  <si>
    <t>dbpedia_4772</t>
  </si>
  <si>
    <t>Xilam</t>
  </si>
  <si>
    <t>dbpedia_4779</t>
  </si>
  <si>
    <t>dataworld_1890</t>
  </si>
  <si>
    <t>Yamada Denki</t>
  </si>
  <si>
    <t>Yamagata Bank</t>
  </si>
  <si>
    <t>dataworld_965</t>
  </si>
  <si>
    <t>dbpedia_477</t>
  </si>
  <si>
    <t>dataworld_1728</t>
  </si>
  <si>
    <t>BancFirst</t>
  </si>
  <si>
    <t>Bank of Iwate</t>
  </si>
  <si>
    <t>dataworld_988</t>
  </si>
  <si>
    <t>Banca MPS</t>
  </si>
  <si>
    <t>dbpedia_4780</t>
  </si>
  <si>
    <t>dbpedia_4781</t>
  </si>
  <si>
    <t>dbpedia_4782</t>
  </si>
  <si>
    <t>dataworld_1760</t>
  </si>
  <si>
    <t>Yamanashi Chuo Bank</t>
  </si>
  <si>
    <t>dataworld_1897</t>
  </si>
  <si>
    <t>Yachiyo Bank</t>
  </si>
  <si>
    <t>dbpedia_4783</t>
  </si>
  <si>
    <t>dataworld_1236</t>
  </si>
  <si>
    <t>Yamaha Pro Audio</t>
  </si>
  <si>
    <t>Yamana Gold</t>
  </si>
  <si>
    <t>dataworld_1421</t>
  </si>
  <si>
    <t>Yamaha Motor</t>
  </si>
  <si>
    <t>dbpedia_4785</t>
  </si>
  <si>
    <t>Yamazaki Baking</t>
  </si>
  <si>
    <t>dbpedia_4786</t>
  </si>
  <si>
    <t>dbpedia_478</t>
  </si>
  <si>
    <t>dataworld_1146</t>
  </si>
  <si>
    <t>Banca Finnat</t>
  </si>
  <si>
    <t>Bank of Ningbo</t>
  </si>
  <si>
    <t>dbpedia_4791</t>
  </si>
  <si>
    <t>dataworld_1834</t>
  </si>
  <si>
    <t>0.6583333333333334</t>
  </si>
  <si>
    <t>Yokohama Rubber Company</t>
  </si>
  <si>
    <t>Yokohama Rubber</t>
  </si>
  <si>
    <t>dbpedia_4792</t>
  </si>
  <si>
    <t>dbpedia_4799</t>
  </si>
  <si>
    <t>dataworld_1305</t>
  </si>
  <si>
    <t>Yue Yuen Industrial Holdings</t>
  </si>
  <si>
    <t>Yuanta Financial Holding</t>
  </si>
  <si>
    <t>dbpedia_4802</t>
  </si>
  <si>
    <t>dataworld_1075</t>
  </si>
  <si>
    <t>0.5214285714285714</t>
  </si>
  <si>
    <t>Z Holdings</t>
  </si>
  <si>
    <t>Zimmer Holdings</t>
  </si>
  <si>
    <t>dataworld_1782</t>
  </si>
  <si>
    <t>Zhongjin Gold</t>
  </si>
  <si>
    <t>dbpedia_4806</t>
  </si>
  <si>
    <t>dataworld_1125</t>
  </si>
  <si>
    <t>ZTE</t>
  </si>
  <si>
    <t>dbpedia_4807</t>
  </si>
  <si>
    <t>dbpedia_4810</t>
  </si>
  <si>
    <t>dataworld_1017</t>
  </si>
  <si>
    <t>Zamano</t>
  </si>
  <si>
    <t>Zain</t>
  </si>
  <si>
    <t>dbpedia_4818</t>
  </si>
  <si>
    <t>dataworld_849</t>
  </si>
  <si>
    <t>Zhaojin Mining</t>
  </si>
  <si>
    <t>Zijin Mining Group</t>
  </si>
  <si>
    <t>dbpedia_4819</t>
  </si>
  <si>
    <t>0.6770833333333333</t>
  </si>
  <si>
    <t>Zijin Mining</t>
  </si>
  <si>
    <t>dbpedia_481</t>
  </si>
  <si>
    <t>dataworld_11</t>
  </si>
  <si>
    <t>Banco Filipino</t>
  </si>
  <si>
    <t>Bank of China</t>
  </si>
  <si>
    <t>dataworld_1204</t>
  </si>
  <si>
    <t>Bank of Nanjing</t>
  </si>
  <si>
    <t>dataworld_1246</t>
  </si>
  <si>
    <t>Banco Davivienda</t>
  </si>
  <si>
    <t>dataworld_1393</t>
  </si>
  <si>
    <t>Banco BPI</t>
  </si>
  <si>
    <t>dataworld_469</t>
  </si>
  <si>
    <t>Bank of Beijing</t>
  </si>
  <si>
    <t>dataworld_957</t>
  </si>
  <si>
    <t>Bank of Ireland</t>
  </si>
  <si>
    <t>dbpedia_4821</t>
  </si>
  <si>
    <t>dataworld_1257</t>
  </si>
  <si>
    <t>Zoetis</t>
  </si>
  <si>
    <t>dbpedia_4822</t>
  </si>
  <si>
    <t>Zoke</t>
  </si>
  <si>
    <t>dbpedia_4825</t>
  </si>
  <si>
    <t>Zovio</t>
  </si>
  <si>
    <t>dbpedia_4826</t>
  </si>
  <si>
    <t>dbpedia_482</t>
  </si>
  <si>
    <t>dbpedia_486</t>
  </si>
  <si>
    <t>dataworld_923</t>
  </si>
  <si>
    <t>Banco Nacional de Crédito</t>
  </si>
  <si>
    <t>Banque Nationale de Belgique</t>
  </si>
  <si>
    <t>dbpedia_487</t>
  </si>
  <si>
    <t>Banco Pichincha</t>
  </si>
  <si>
    <t>dataworld_1562</t>
  </si>
  <si>
    <t>Banco de Valencia</t>
  </si>
  <si>
    <t>dataworld_587</t>
  </si>
  <si>
    <t>BanColombia</t>
  </si>
  <si>
    <t>dbpedia_489</t>
  </si>
  <si>
    <t>dataworld_44</t>
  </si>
  <si>
    <t>Banco Bradesco</t>
  </si>
  <si>
    <t>dataworld_775</t>
  </si>
  <si>
    <t>Bank of East Asia</t>
  </si>
  <si>
    <t>dataworld_81</t>
  </si>
  <si>
    <t>Bank of Nova Scotia</t>
  </si>
  <si>
    <t>dataworld_912</t>
  </si>
  <si>
    <t>Banco de Sabadell</t>
  </si>
  <si>
    <t>dbpedia_48</t>
  </si>
  <si>
    <t>AMR Corporation</t>
  </si>
  <si>
    <t>dbpedia_490</t>
  </si>
  <si>
    <t>Banco di Sardegna</t>
  </si>
  <si>
    <t>dataworld_1594</t>
  </si>
  <si>
    <t>Banco Carige</t>
  </si>
  <si>
    <t>dataworld_1919</t>
  </si>
  <si>
    <t>Bank of Saga</t>
  </si>
  <si>
    <t>dbpedia_491</t>
  </si>
  <si>
    <t>BancorpSouth</t>
  </si>
  <si>
    <t>dataworld_1543</t>
  </si>
  <si>
    <t>Bank of Kyoto</t>
  </si>
  <si>
    <t>dbpedia_492</t>
  </si>
  <si>
    <t>dataworld_42</t>
  </si>
  <si>
    <t>Bandhan Bank</t>
  </si>
  <si>
    <t>Banco Santander</t>
  </si>
  <si>
    <t>dataworld_619</t>
  </si>
  <si>
    <t>Bangkok Bank</t>
  </si>
  <si>
    <t>dataworld_815</t>
  </si>
  <si>
    <t>Bank Hapoalim</t>
  </si>
  <si>
    <t>dbpedia_494</t>
  </si>
  <si>
    <t>dataworld_1690</t>
  </si>
  <si>
    <t>Bangkok Land</t>
  </si>
  <si>
    <t>Bank of Queensland</t>
  </si>
  <si>
    <t>dbpedia_495</t>
  </si>
  <si>
    <t>dataworld_1262</t>
  </si>
  <si>
    <t>Bank AL Habib</t>
  </si>
  <si>
    <t>Bank Leumi</t>
  </si>
  <si>
    <t>dataworld_1463</t>
  </si>
  <si>
    <t>Bank Audi</t>
  </si>
  <si>
    <t>dbpedia_496</t>
  </si>
  <si>
    <t>Bank Alfalah</t>
  </si>
  <si>
    <t>dbpedia_497</t>
  </si>
  <si>
    <t>Bank Aljazira</t>
  </si>
  <si>
    <t>dataworld_1729</t>
  </si>
  <si>
    <t>Bank of Nagoya</t>
  </si>
  <si>
    <t>dataworld_429</t>
  </si>
  <si>
    <t>Bank Mandiri</t>
  </si>
  <si>
    <t>dataworld_979</t>
  </si>
  <si>
    <t>Bankia</t>
  </si>
  <si>
    <t>dbpedia_498</t>
  </si>
  <si>
    <t>Bank Banten</t>
  </si>
  <si>
    <t>dataworld_126</t>
  </si>
  <si>
    <t>Bank of Montreal</t>
  </si>
  <si>
    <t>dbpedia_499</t>
  </si>
  <si>
    <t>dataworld_592</t>
  </si>
  <si>
    <t>Bank Central Asia</t>
  </si>
  <si>
    <t>dataworld_890</t>
  </si>
  <si>
    <t>Bank Negara Indonesia</t>
  </si>
  <si>
    <t>dbpedia_49</t>
  </si>
  <si>
    <t>dbpedia_500</t>
  </si>
  <si>
    <t>Bank Danamon</t>
  </si>
  <si>
    <t>dataworld_1402</t>
  </si>
  <si>
    <t>Bank Danamon Indonesia</t>
  </si>
  <si>
    <t>dbpedia_501</t>
  </si>
  <si>
    <t>Bank Day</t>
  </si>
  <si>
    <t>dataworld_1620</t>
  </si>
  <si>
    <t>Bank Muscat</t>
  </si>
  <si>
    <t>dataworld_385</t>
  </si>
  <si>
    <t>Barclays</t>
  </si>
  <si>
    <t>0.5446428571428572</t>
  </si>
  <si>
    <t>dbpedia_502</t>
  </si>
  <si>
    <t>Bank Kaltimtara</t>
  </si>
  <si>
    <t>dbpedia_503</t>
  </si>
  <si>
    <t>dbpedia_504</t>
  </si>
  <si>
    <t>dbpedia_505</t>
  </si>
  <si>
    <t>0.5423076923076923</t>
  </si>
  <si>
    <t>Bank Maybank Indonesia</t>
  </si>
  <si>
    <t>dataworld_442</t>
  </si>
  <si>
    <t>Bank Rakyat Indonesia</t>
  </si>
  <si>
    <t>dbpedia_506</t>
  </si>
  <si>
    <t>Bank Mellat</t>
  </si>
  <si>
    <t>dbpedia_507</t>
  </si>
  <si>
    <t>dbpedia_509</t>
  </si>
  <si>
    <t>dbpedia_50</t>
  </si>
  <si>
    <t>ANSCOR</t>
  </si>
  <si>
    <t>dbpedia_510</t>
  </si>
  <si>
    <t>0.5351851851851852</t>
  </si>
  <si>
    <t>0.5344129554655871</t>
  </si>
  <si>
    <t>dbpedia_511</t>
  </si>
  <si>
    <t>Bank PHB</t>
  </si>
  <si>
    <t>dbpedia_512</t>
  </si>
  <si>
    <t>Bank PHB Group</t>
  </si>
  <si>
    <t>dbpedia_514</t>
  </si>
  <si>
    <t>Bank Stern</t>
  </si>
  <si>
    <t>dbpedia_515</t>
  </si>
  <si>
    <t>0.5035714285714286</t>
  </si>
  <si>
    <t>Bank Syariah Indonesia</t>
  </si>
  <si>
    <t>0.5601851851851851</t>
  </si>
  <si>
    <t>dbpedia_516</t>
  </si>
  <si>
    <t>dataworld_1047</t>
  </si>
  <si>
    <t>Bank Woori Saudara</t>
  </si>
  <si>
    <t>Bank of Ayudhya</t>
  </si>
  <si>
    <t>dbpedia_517</t>
  </si>
  <si>
    <t>Bank of America</t>
  </si>
  <si>
    <t>dataworld_1078</t>
  </si>
  <si>
    <t>Bank of Greece</t>
  </si>
  <si>
    <t>dataworld_28</t>
  </si>
  <si>
    <t>dataworld_53</t>
  </si>
  <si>
    <t>Bank of Communications</t>
  </si>
  <si>
    <t>dataworld_853</t>
  </si>
  <si>
    <t>Bank of Yokohama</t>
  </si>
  <si>
    <t>dbpedia_518</t>
  </si>
  <si>
    <t>dbpedia_519</t>
  </si>
  <si>
    <t>dbpedia_520</t>
  </si>
  <si>
    <t>dbpedia_521</t>
  </si>
  <si>
    <t>dbpedia_522</t>
  </si>
  <si>
    <t>dbpedia_523</t>
  </si>
  <si>
    <t>dbpedia_524</t>
  </si>
  <si>
    <t>dbpedia_525</t>
  </si>
  <si>
    <t>dbpedia_526</t>
  </si>
  <si>
    <t>dbpedia_527</t>
  </si>
  <si>
    <t>dbpedia_528</t>
  </si>
  <si>
    <t>dbpedia_529</t>
  </si>
  <si>
    <t>dbpedia_52</t>
  </si>
  <si>
    <t>APA Corporation</t>
  </si>
  <si>
    <t>dbpedia_530</t>
  </si>
  <si>
    <t>dbpedia_531</t>
  </si>
  <si>
    <t>dbpedia_532</t>
  </si>
  <si>
    <t>dbpedia_533</t>
  </si>
  <si>
    <t>dbpedia_534</t>
  </si>
  <si>
    <t>dbpedia_535</t>
  </si>
  <si>
    <t>dbpedia_536</t>
  </si>
  <si>
    <t>dbpedia_537</t>
  </si>
  <si>
    <t>dbpedia_538</t>
  </si>
  <si>
    <t>dbpedia_539</t>
  </si>
  <si>
    <t>dbpedia_53</t>
  </si>
  <si>
    <t>ARBED</t>
  </si>
  <si>
    <t>dbpedia_540</t>
  </si>
  <si>
    <t>dbpedia_541</t>
  </si>
  <si>
    <t>Bank of Cyprus</t>
  </si>
  <si>
    <t>dbpedia_542</t>
  </si>
  <si>
    <t>dataworld_65</t>
  </si>
  <si>
    <t>Banco do Brasil</t>
  </si>
  <si>
    <t>dbpedia_543</t>
  </si>
  <si>
    <t>0.5423976608187134</t>
  </si>
  <si>
    <t>Bank of Greene County</t>
  </si>
  <si>
    <t>dbpedia_544</t>
  </si>
  <si>
    <t>dbpedia_545</t>
  </si>
  <si>
    <t>Bank of Hope</t>
  </si>
  <si>
    <t>dbpedia_546</t>
  </si>
  <si>
    <t>0.5324675324675324</t>
  </si>
  <si>
    <t>dbpedia_547</t>
  </si>
  <si>
    <t>Bank of Jerusalem</t>
  </si>
  <si>
    <t>dbpedia_548</t>
  </si>
  <si>
    <t>Bank of Kaohsiung</t>
  </si>
  <si>
    <t>dbpedia_549</t>
  </si>
  <si>
    <t>Bank of Kigali</t>
  </si>
  <si>
    <t>dbpedia_54</t>
  </si>
  <si>
    <t>dbpedia_550</t>
  </si>
  <si>
    <t>0.51875</t>
  </si>
  <si>
    <t>dbpedia_551</t>
  </si>
  <si>
    <t>Bank of the Philippine Islands</t>
  </si>
  <si>
    <t>dbpedia_552</t>
  </si>
  <si>
    <t>dbpedia_553</t>
  </si>
  <si>
    <t>Bank of the Ryukyus</t>
  </si>
  <si>
    <t>dbpedia_554</t>
  </si>
  <si>
    <t>BankUnited</t>
  </si>
  <si>
    <t>dbpedia_556</t>
  </si>
  <si>
    <t>dataworld_894</t>
  </si>
  <si>
    <t>Banque Saudi Fransi</t>
  </si>
  <si>
    <t>dbpedia_557</t>
  </si>
  <si>
    <t>dataworld_1806</t>
  </si>
  <si>
    <t>Banque cantonale de Genève</t>
  </si>
  <si>
    <t>Banque Centrale Populaire</t>
  </si>
  <si>
    <t>dbpedia_55</t>
  </si>
  <si>
    <t>ARC Resources</t>
  </si>
  <si>
    <t>dataworld_306</t>
  </si>
  <si>
    <t>Accenture</t>
  </si>
  <si>
    <t>dbpedia_561</t>
  </si>
  <si>
    <t>dataworld_1518</t>
  </si>
  <si>
    <t>Barnes Group</t>
  </si>
  <si>
    <t>Burberry Group</t>
  </si>
  <si>
    <t>dbpedia_562</t>
  </si>
  <si>
    <t>Barwa Group</t>
  </si>
  <si>
    <t>dbpedia_56</t>
  </si>
  <si>
    <t>ARCO</t>
  </si>
  <si>
    <t>dbpedia_577</t>
  </si>
  <si>
    <t>0.5791666666666666</t>
  </si>
  <si>
    <t>Beat Communication</t>
  </si>
  <si>
    <t>dbpedia_579</t>
  </si>
  <si>
    <t>Beazley Group</t>
  </si>
  <si>
    <t>dbpedia_57</t>
  </si>
  <si>
    <t>dbpedia_580</t>
  </si>
  <si>
    <t>dataworld_898</t>
  </si>
  <si>
    <t>Bebe Stores</t>
  </si>
  <si>
    <t>Beirsdorf</t>
  </si>
  <si>
    <t>dbpedia_581</t>
  </si>
  <si>
    <t>dataworld_797</t>
  </si>
  <si>
    <t>Bed Bath &amp; Beyond</t>
  </si>
  <si>
    <t>dbpedia_587</t>
  </si>
  <si>
    <t>Belarusbank</t>
  </si>
  <si>
    <t>dbpedia_588</t>
  </si>
  <si>
    <t>dataworld_1593</t>
  </si>
  <si>
    <t>Belize Bank</t>
  </si>
  <si>
    <t>Boliden</t>
  </si>
  <si>
    <t>dbpedia_58</t>
  </si>
  <si>
    <t>dbpedia_593</t>
  </si>
  <si>
    <t>dataworld_1583</t>
  </si>
  <si>
    <t>Bendigo and Adelaide Bank</t>
  </si>
  <si>
    <t>Bendigo &amp; Adelaide Bank</t>
  </si>
  <si>
    <t>dbpedia_594</t>
  </si>
  <si>
    <t>Bentoel Group</t>
  </si>
  <si>
    <t>dbpedia_595</t>
  </si>
  <si>
    <t>dbpedia_596</t>
  </si>
  <si>
    <t>dbpedia_597</t>
  </si>
  <si>
    <t>dbpedia_599</t>
  </si>
  <si>
    <t>dataworld_10</t>
  </si>
  <si>
    <t>Berkshire Hathaway</t>
  </si>
  <si>
    <t>dbpedia_59</t>
  </si>
  <si>
    <t>dbpedia_601</t>
  </si>
  <si>
    <t>Best &amp; Less</t>
  </si>
  <si>
    <t>dataworld_913</t>
  </si>
  <si>
    <t>Best Buy</t>
  </si>
  <si>
    <t>dbpedia_602</t>
  </si>
  <si>
    <t>dbpedia_604</t>
  </si>
  <si>
    <t>dataworld_1222</t>
  </si>
  <si>
    <t>Best Products</t>
  </si>
  <si>
    <t>Boston Properties</t>
  </si>
  <si>
    <t>dbpedia_60</t>
  </si>
  <si>
    <t>ARIAD Pharmaceuticals</t>
  </si>
  <si>
    <t>dbpedia_617</t>
  </si>
  <si>
    <t>dataworld_761</t>
  </si>
  <si>
    <t>Bill.com</t>
  </si>
  <si>
    <t>Broadcom</t>
  </si>
  <si>
    <t>dataworld_856</t>
  </si>
  <si>
    <t>Belgacom</t>
  </si>
  <si>
    <t>dbpedia_61</t>
  </si>
  <si>
    <t>ASAHI Net</t>
  </si>
  <si>
    <t>dbpedia_620</t>
  </si>
  <si>
    <t>dataworld_722</t>
  </si>
  <si>
    <t>Biogen</t>
  </si>
  <si>
    <t>Biogen Idec</t>
  </si>
  <si>
    <t>dataworld_729</t>
  </si>
  <si>
    <t>Bunge</t>
  </si>
  <si>
    <t>dbpedia_626</t>
  </si>
  <si>
    <t>dataworld_1118</t>
  </si>
  <si>
    <t>Biovest</t>
  </si>
  <si>
    <t>BM&amp;F Bovespa</t>
  </si>
  <si>
    <t>dbpedia_629</t>
  </si>
  <si>
    <t>Bisnode</t>
  </si>
  <si>
    <t>dbpedia_632</t>
  </si>
  <si>
    <t>dataworld_246</t>
  </si>
  <si>
    <t>BlackRock</t>
  </si>
  <si>
    <t>dbpedia_635</t>
  </si>
  <si>
    <t>dataworld_1506</t>
  </si>
  <si>
    <t>Blom</t>
  </si>
  <si>
    <t>Beam</t>
  </si>
  <si>
    <t>dbpedia_636</t>
  </si>
  <si>
    <t>dbpedia_638</t>
  </si>
  <si>
    <t>Bloomin' Brands</t>
  </si>
  <si>
    <t>dbpedia_649</t>
  </si>
  <si>
    <t>dataworld_1092</t>
  </si>
  <si>
    <t>Brenntag</t>
  </si>
  <si>
    <t>dbpedia_651</t>
  </si>
  <si>
    <t>Boiron</t>
  </si>
  <si>
    <t>dbpedia_652</t>
  </si>
  <si>
    <t>0.7638888888888888</t>
  </si>
  <si>
    <t>Boliden AB</t>
  </si>
  <si>
    <t>dbpedia_656</t>
  </si>
  <si>
    <t>dataworld_673</t>
  </si>
  <si>
    <t>0.7596153846153846</t>
  </si>
  <si>
    <t>Bombardier Inc.</t>
  </si>
  <si>
    <t>Bombardier</t>
  </si>
  <si>
    <t>dbpedia_65</t>
  </si>
  <si>
    <t>AT&amp;S</t>
  </si>
  <si>
    <t>dataworld_24</t>
  </si>
  <si>
    <t>AT&amp;T</t>
  </si>
  <si>
    <t>dbpedia_661</t>
  </si>
  <si>
    <t>dataworld_1076</t>
  </si>
  <si>
    <t>Boralex</t>
  </si>
  <si>
    <t>Brambles</t>
  </si>
  <si>
    <t>dataworld_1175</t>
  </si>
  <si>
    <t>BorgWarner</t>
  </si>
  <si>
    <t>dbpedia_663</t>
  </si>
  <si>
    <t>Borosil</t>
  </si>
  <si>
    <t>dbpedia_665</t>
  </si>
  <si>
    <t>Bosideng</t>
  </si>
  <si>
    <t>dbpedia_666</t>
  </si>
  <si>
    <t>dbpedia_667</t>
  </si>
  <si>
    <t>Bossini</t>
  </si>
  <si>
    <t>dbpedia_668</t>
  </si>
  <si>
    <t>dataworld_1129</t>
  </si>
  <si>
    <t>Boston Scientific</t>
  </si>
  <si>
    <t>dbpedia_66</t>
  </si>
  <si>
    <t>dbpedia_671</t>
  </si>
  <si>
    <t>dataworld_410</t>
  </si>
  <si>
    <t>Bourjois</t>
  </si>
  <si>
    <t>Bouygues</t>
  </si>
  <si>
    <t>dbpedia_672</t>
  </si>
  <si>
    <t>dbpedia_674</t>
  </si>
  <si>
    <t>Bplats</t>
  </si>
  <si>
    <t>dbpedia_677</t>
  </si>
  <si>
    <t>Brambles Limited</t>
  </si>
  <si>
    <t>dbpedia_678</t>
  </si>
  <si>
    <t>Brantano Footwear</t>
  </si>
  <si>
    <t>dbpedia_67</t>
  </si>
  <si>
    <t>ATCO</t>
  </si>
  <si>
    <t>dbpedia_681</t>
  </si>
  <si>
    <t>Braze, Inc</t>
  </si>
  <si>
    <t>dbpedia_682</t>
  </si>
  <si>
    <t>Breil (company)</t>
  </si>
  <si>
    <t>dbpedia_683</t>
  </si>
  <si>
    <t>Breville Group</t>
  </si>
  <si>
    <t>dbpedia_687</t>
  </si>
  <si>
    <t>dataworld_238</t>
  </si>
  <si>
    <t>Bridgestone</t>
  </si>
  <si>
    <t>dbpedia_688</t>
  </si>
  <si>
    <t>Bridgewater Systems</t>
  </si>
  <si>
    <t>dbpedia_689</t>
  </si>
  <si>
    <t>Brigade Group</t>
  </si>
  <si>
    <t>dbpedia_68</t>
  </si>
  <si>
    <t>0.5145888594164456</t>
  </si>
  <si>
    <t>ATEN International</t>
  </si>
  <si>
    <t>dbpedia_691</t>
  </si>
  <si>
    <t>dataworld_1042</t>
  </si>
  <si>
    <t>Brinker International</t>
  </si>
  <si>
    <t>Belle International Holdings</t>
  </si>
  <si>
    <t>dataworld_357</t>
  </si>
  <si>
    <t>0.6954545454545455</t>
  </si>
  <si>
    <t>Baxter International</t>
  </si>
  <si>
    <t>dbpedia_692</t>
  </si>
  <si>
    <t>dataworld_252</t>
  </si>
  <si>
    <t>Bristol Myers Squibb</t>
  </si>
  <si>
    <t>Bristol-Myers Squibb</t>
  </si>
  <si>
    <t>dbpedia_696</t>
  </si>
  <si>
    <t>Brixmor Property Group</t>
  </si>
  <si>
    <t>dbpedia_69</t>
  </si>
  <si>
    <t>0.6323529411764706</t>
  </si>
  <si>
    <t>ATI Technologies</t>
  </si>
  <si>
    <t>0.5956937799043063</t>
  </si>
  <si>
    <t>dbpedia_702</t>
  </si>
  <si>
    <t>dataworld_256</t>
  </si>
  <si>
    <t>Brookfield Asset Management</t>
  </si>
  <si>
    <t>dbpedia_703</t>
  </si>
  <si>
    <t>dbpedia_70</t>
  </si>
  <si>
    <t>dbpedia_712</t>
  </si>
  <si>
    <t>dataworld_22</t>
  </si>
  <si>
    <t>Bupa Arabia</t>
  </si>
  <si>
    <t>BNP Paribas</t>
  </si>
  <si>
    <t>dbpedia_715</t>
  </si>
  <si>
    <t>Busan Bank</t>
  </si>
  <si>
    <t>dbpedia_716</t>
  </si>
  <si>
    <t>Busey Bank</t>
  </si>
  <si>
    <t>dbpedia_718</t>
  </si>
  <si>
    <t>Byblos Bank</t>
  </si>
  <si>
    <t>dbpedia_719</t>
  </si>
  <si>
    <t>Byline Bank</t>
  </si>
  <si>
    <t>dbpedia_71</t>
  </si>
  <si>
    <t>ATP Oil and Gas</t>
  </si>
  <si>
    <t>dbpedia_720</t>
  </si>
  <si>
    <t>dataworld_958</t>
  </si>
  <si>
    <t>C&amp;A</t>
  </si>
  <si>
    <t>CA</t>
  </si>
  <si>
    <t>dbpedia_721</t>
  </si>
  <si>
    <t>dbpedia_722</t>
  </si>
  <si>
    <t>dataworld_577</t>
  </si>
  <si>
    <t>C-Media</t>
  </si>
  <si>
    <t>Cemig</t>
  </si>
  <si>
    <t>dbpedia_723</t>
  </si>
  <si>
    <t>dataworld_963</t>
  </si>
  <si>
    <t>0.5131578947368421</t>
  </si>
  <si>
    <t>C. H. Robinson</t>
  </si>
  <si>
    <t>CH Robinson Worldwide</t>
  </si>
  <si>
    <t>dbpedia_724</t>
  </si>
  <si>
    <t>CACI</t>
  </si>
  <si>
    <t>dataworld_1192</t>
  </si>
  <si>
    <t>CCR</t>
  </si>
  <si>
    <t>dbpedia_725</t>
  </si>
  <si>
    <t>dataworld_1312</t>
  </si>
  <si>
    <t>CAE Inc.</t>
  </si>
  <si>
    <t>Calpine</t>
  </si>
  <si>
    <t>dataworld_173</t>
  </si>
  <si>
    <t>Canon</t>
  </si>
  <si>
    <t>dbpedia_726</t>
  </si>
  <si>
    <t>CAMECA</t>
  </si>
  <si>
    <t>dbpedia_727</t>
  </si>
  <si>
    <t>dbpedia_728</t>
  </si>
  <si>
    <t>CANTV</t>
  </si>
  <si>
    <t>dbpedia_72</t>
  </si>
  <si>
    <t>AU Optronics</t>
  </si>
  <si>
    <t>dataworld_1331</t>
  </si>
  <si>
    <t>dataworld_1406</t>
  </si>
  <si>
    <t>Avon Products</t>
  </si>
  <si>
    <t>dbpedia_731</t>
  </si>
  <si>
    <t>CATY</t>
  </si>
  <si>
    <t>dbpedia_732</t>
  </si>
  <si>
    <t>dataworld_1223</t>
  </si>
  <si>
    <t>CIT Group</t>
  </si>
  <si>
    <t>dataworld_1491</t>
  </si>
  <si>
    <t>CGI Group</t>
  </si>
  <si>
    <t>dataworld_1874</t>
  </si>
  <si>
    <t>Catlin Group</t>
  </si>
  <si>
    <t>dataworld_19</t>
  </si>
  <si>
    <t>Citigroup</t>
  </si>
  <si>
    <t>dataworld_413</t>
  </si>
  <si>
    <t>CEZ Group</t>
  </si>
  <si>
    <t>dataworld_552</t>
  </si>
  <si>
    <t>CIC Group</t>
  </si>
  <si>
    <t>dataworld_684</t>
  </si>
  <si>
    <t>CME Group</t>
  </si>
  <si>
    <t>dbpedia_733</t>
  </si>
  <si>
    <t>CBS Corporation</t>
  </si>
  <si>
    <t>dbpedia_734</t>
  </si>
  <si>
    <t>dbpedia_735</t>
  </si>
  <si>
    <t>dbpedia_736</t>
  </si>
  <si>
    <t>dbpedia_739</t>
  </si>
  <si>
    <t>CECO Environmental</t>
  </si>
  <si>
    <t>dbpedia_740</t>
  </si>
  <si>
    <t>CETIN</t>
  </si>
  <si>
    <t>dbpedia_741</t>
  </si>
  <si>
    <t>dataworld_280</t>
  </si>
  <si>
    <t>CGI Inc.</t>
  </si>
  <si>
    <t>Cigna</t>
  </si>
  <si>
    <t>dbpedia_742</t>
  </si>
  <si>
    <t>dataworld_1702</t>
  </si>
  <si>
    <t>CHTC Fong's Industries</t>
  </si>
  <si>
    <t>China Agri-Industries</t>
  </si>
  <si>
    <t>dbpedia_743</t>
  </si>
  <si>
    <t>0.5541795665634675</t>
  </si>
  <si>
    <t>CI Financial</t>
  </si>
  <si>
    <t>dataworld_1679</t>
  </si>
  <si>
    <t>CNO Financial Group</t>
  </si>
  <si>
    <t>dataworld_1855</t>
  </si>
  <si>
    <t>City National</t>
  </si>
  <si>
    <t>dataworld_589</t>
  </si>
  <si>
    <t>Cathay Financial</t>
  </si>
  <si>
    <t>dbpedia_744</t>
  </si>
  <si>
    <t>dataworld_1138</t>
  </si>
  <si>
    <t>CI Games</t>
  </si>
  <si>
    <t>Celanese</t>
  </si>
  <si>
    <t>dbpedia_745</t>
  </si>
  <si>
    <t>dataworld_1864</t>
  </si>
  <si>
    <t>CIB Bank</t>
  </si>
  <si>
    <t>Chiba Kogyo Bank</t>
  </si>
  <si>
    <t>dataworld_513</t>
  </si>
  <si>
    <t>CaixaBank</t>
  </si>
  <si>
    <t>dataworld_969</t>
  </si>
  <si>
    <t>Chiba Bank</t>
  </si>
  <si>
    <t>dbpedia_746</t>
  </si>
  <si>
    <t>0.6285714285714286</t>
  </si>
  <si>
    <t>CIBC FirstCaribbean International Bank</t>
  </si>
  <si>
    <t>dbpedia_747</t>
  </si>
  <si>
    <t>CIC Holdings</t>
  </si>
  <si>
    <t>0.6233766233766234</t>
  </si>
  <si>
    <t>dbpedia_74</t>
  </si>
  <si>
    <t>Aabsal</t>
  </si>
  <si>
    <t>dbpedia_750</t>
  </si>
  <si>
    <t>CITIC Telecom International</t>
  </si>
  <si>
    <t>dbpedia_751</t>
  </si>
  <si>
    <t>CJ Group</t>
  </si>
  <si>
    <t>dbpedia_752</t>
  </si>
  <si>
    <t>CK Life Sciences</t>
  </si>
  <si>
    <t>dbpedia_753</t>
  </si>
  <si>
    <t>CLS Holdings</t>
  </si>
  <si>
    <t>dbpedia_754</t>
  </si>
  <si>
    <t>CMC Electronics</t>
  </si>
  <si>
    <t>dbpedia_757</t>
  </si>
  <si>
    <t>dbpedia_758</t>
  </si>
  <si>
    <t>0.5162037037037037</t>
  </si>
  <si>
    <t>CNK International</t>
  </si>
  <si>
    <t>dataworld_1477</t>
  </si>
  <si>
    <t>China International Marine</t>
  </si>
  <si>
    <t>dataworld_1756</t>
  </si>
  <si>
    <t>China Aviation Oil</t>
  </si>
  <si>
    <t>0.5891304347826087</t>
  </si>
  <si>
    <t>dbpedia_759</t>
  </si>
  <si>
    <t>dataworld_1770</t>
  </si>
  <si>
    <t>China Hongqiao Group</t>
  </si>
  <si>
    <t>dataworld_310</t>
  </si>
  <si>
    <t>China Railway Group</t>
  </si>
  <si>
    <t>dbpedia_75</t>
  </si>
  <si>
    <t>Aavas Financiers</t>
  </si>
  <si>
    <t>dbpedia_760</t>
  </si>
  <si>
    <t>CNX Resources</t>
  </si>
  <si>
    <t>0.5611111111111111</t>
  </si>
  <si>
    <t>dataworld_206</t>
  </si>
  <si>
    <t>Carrefour</t>
  </si>
  <si>
    <t>dataworld_636</t>
  </si>
  <si>
    <t>China Resources Power</t>
  </si>
  <si>
    <t>dbpedia_762</t>
  </si>
  <si>
    <t>COSCO Shipping International</t>
  </si>
  <si>
    <t>dbpedia_764</t>
  </si>
  <si>
    <t>dbpedia_765</t>
  </si>
  <si>
    <t>0.5641025641025641</t>
  </si>
  <si>
    <t>CRA International</t>
  </si>
  <si>
    <t>0.5432692307692308</t>
  </si>
  <si>
    <t>dbpedia_766</t>
  </si>
  <si>
    <t>CRDB Bank</t>
  </si>
  <si>
    <t>dbpedia_767</t>
  </si>
  <si>
    <t>dbpedia_769</t>
  </si>
  <si>
    <t>CSX Corporation</t>
  </si>
  <si>
    <t>dbpedia_770</t>
  </si>
  <si>
    <t>CTC Media</t>
  </si>
  <si>
    <t>dbpedia_771</t>
  </si>
  <si>
    <t>Cable One</t>
  </si>
  <si>
    <t>dataworld_675</t>
  </si>
  <si>
    <t>Celgene</t>
  </si>
  <si>
    <t>dbpedia_772</t>
  </si>
  <si>
    <t>dataworld_1390</t>
  </si>
  <si>
    <t>Cablevision</t>
  </si>
  <si>
    <t>Celesio</t>
  </si>
  <si>
    <t>dbpedia_776</t>
  </si>
  <si>
    <t>CalBank</t>
  </si>
  <si>
    <t>dataworld_1452</t>
  </si>
  <si>
    <t>Chang Hwa Bank</t>
  </si>
  <si>
    <t>dbpedia_777</t>
  </si>
  <si>
    <t>California Resources Corporation</t>
  </si>
  <si>
    <t>dataworld_774</t>
  </si>
  <si>
    <t>China Resources Enterprise</t>
  </si>
  <si>
    <t>dbpedia_778</t>
  </si>
  <si>
    <t>Caliper Life Sciences</t>
  </si>
  <si>
    <t>dbpedia_77</t>
  </si>
  <si>
    <t>Abcdin</t>
  </si>
  <si>
    <t>dbpedia_782</t>
  </si>
  <si>
    <t>Camden National Bank</t>
  </si>
  <si>
    <t>dataworld_153</t>
  </si>
  <si>
    <t>Canadian Imperial Bank</t>
  </si>
  <si>
    <t>dataworld_360</t>
  </si>
  <si>
    <t>Canadian National Railway</t>
  </si>
  <si>
    <t>dbpedia_783</t>
  </si>
  <si>
    <t>dataworld_1037</t>
  </si>
  <si>
    <t>Cameco</t>
  </si>
  <si>
    <t>Cielo</t>
  </si>
  <si>
    <t>dbpedia_785</t>
  </si>
  <si>
    <t>Camlin Fine Sciences</t>
  </si>
  <si>
    <t>dbpedia_786</t>
  </si>
  <si>
    <t>dataworld_895</t>
  </si>
  <si>
    <t>Campbell Soup Company</t>
  </si>
  <si>
    <t>Campbell Soup</t>
  </si>
  <si>
    <t>dbpedia_788</t>
  </si>
  <si>
    <t>dataworld_1348</t>
  </si>
  <si>
    <t>Can-Am Off-Road</t>
  </si>
  <si>
    <t>Catamaran</t>
  </si>
  <si>
    <t>dbpedia_789</t>
  </si>
  <si>
    <t>dataworld_991</t>
  </si>
  <si>
    <t>Canaan Creative</t>
  </si>
  <si>
    <t>Canadian Tire</t>
  </si>
  <si>
    <t>dbpedia_78</t>
  </si>
  <si>
    <t>Abgent</t>
  </si>
  <si>
    <t>dbpedia_792</t>
  </si>
  <si>
    <t>0.6551724137931034</t>
  </si>
  <si>
    <t>0.6609195402298851</t>
  </si>
  <si>
    <t>Canadian Imperial Bank of Commerce</t>
  </si>
  <si>
    <t>dbpedia_793</t>
  </si>
  <si>
    <t>0.5874999999999999</t>
  </si>
  <si>
    <t>dbpedia_794</t>
  </si>
  <si>
    <t>Canadian Solar</t>
  </si>
  <si>
    <t>0.5264423076923077</t>
  </si>
  <si>
    <t>dbpedia_795</t>
  </si>
  <si>
    <t>dbpedia_797</t>
  </si>
  <si>
    <t>dataworld_1596</t>
  </si>
  <si>
    <t>0.5203349282296651</t>
  </si>
  <si>
    <t>Candover Investments</t>
  </si>
  <si>
    <t>CYS Investments</t>
  </si>
  <si>
    <t>dbpedia_798</t>
  </si>
  <si>
    <t>Canfor</t>
  </si>
  <si>
    <t>dbpedia_799</t>
  </si>
  <si>
    <t>Canon Inc.</t>
  </si>
  <si>
    <t>dbpedia_800</t>
  </si>
  <si>
    <t>Capcom</t>
  </si>
  <si>
    <t>dbpedia_801</t>
  </si>
  <si>
    <t>Capital &amp; Regional</t>
  </si>
  <si>
    <t>dataworld_826</t>
  </si>
  <si>
    <t>CapitaLand</t>
  </si>
  <si>
    <t>dbpedia_802</t>
  </si>
  <si>
    <t>Capital Bank (Ghana)</t>
  </si>
  <si>
    <t>dataworld_1648</t>
  </si>
  <si>
    <t>Central Bank of India</t>
  </si>
  <si>
    <t>dbpedia_803</t>
  </si>
  <si>
    <t>Capital First Ltd.</t>
  </si>
  <si>
    <t>dbpedia_804</t>
  </si>
  <si>
    <t>Capital One</t>
  </si>
  <si>
    <t>dbpedia_805</t>
  </si>
  <si>
    <t>Capital Small Finance Bank</t>
  </si>
  <si>
    <t>dbpedia_806</t>
  </si>
  <si>
    <t>CapitalSource</t>
  </si>
  <si>
    <t>dbpedia_807</t>
  </si>
  <si>
    <t>dataworld_123</t>
  </si>
  <si>
    <t>Capitec Bank</t>
  </si>
  <si>
    <t>China Citic Bank</t>
  </si>
  <si>
    <t>dbpedia_809</t>
  </si>
  <si>
    <t>Carbios</t>
  </si>
  <si>
    <t>dbpedia_810</t>
  </si>
  <si>
    <t>dataworld_1791</t>
  </si>
  <si>
    <t>Carbon Sciences</t>
  </si>
  <si>
    <t>Calsonic Kansei</t>
  </si>
  <si>
    <t>dbpedia_812</t>
  </si>
  <si>
    <t>dataworld_344</t>
  </si>
  <si>
    <t>Cardinal Health</t>
  </si>
  <si>
    <t>dbpedia_816</t>
  </si>
  <si>
    <t>dataworld_506</t>
  </si>
  <si>
    <t>Carl Kühne KG</t>
  </si>
  <si>
    <t>Carlsberg</t>
  </si>
  <si>
    <t>dbpedia_824</t>
  </si>
  <si>
    <t>dataworld_1002</t>
  </si>
  <si>
    <t>Carvana</t>
  </si>
  <si>
    <t>CarMax</t>
  </si>
  <si>
    <t>dbpedia_827</t>
  </si>
  <si>
    <t>Cash America International</t>
  </si>
  <si>
    <t>dbpedia_828</t>
  </si>
  <si>
    <t>Cash Converters</t>
  </si>
  <si>
    <t>dbpedia_829</t>
  </si>
  <si>
    <t>dbpedia_832</t>
  </si>
  <si>
    <t>Casio</t>
  </si>
  <si>
    <t>dbpedia_834</t>
  </si>
  <si>
    <t>Casumina</t>
  </si>
  <si>
    <t>dbpedia_83</t>
  </si>
  <si>
    <t>dbpedia_841</t>
  </si>
  <si>
    <t>Catcher Technology</t>
  </si>
  <si>
    <t>dbpedia_843</t>
  </si>
  <si>
    <t>dataworld_93</t>
  </si>
  <si>
    <t>0.7692307692307693</t>
  </si>
  <si>
    <t>0.7857142857142857</t>
  </si>
  <si>
    <t>0.7774725274725275</t>
  </si>
  <si>
    <t>Caterpillar Inc.</t>
  </si>
  <si>
    <t>Caterpillar</t>
  </si>
  <si>
    <t>dbpedia_844</t>
  </si>
  <si>
    <t>dbpedia_845</t>
  </si>
  <si>
    <t>dbpedia_847</t>
  </si>
  <si>
    <t>Cavmont Bank</t>
  </si>
  <si>
    <t>dataworld_1572</t>
  </si>
  <si>
    <t>Chugoku Bank</t>
  </si>
  <si>
    <t>dataworld_39</t>
  </si>
  <si>
    <t>Commonwealth Bank</t>
  </si>
  <si>
    <t>dbpedia_850</t>
  </si>
  <si>
    <t>Cegedel</t>
  </si>
  <si>
    <t>dbpedia_852</t>
  </si>
  <si>
    <t>Celestica</t>
  </si>
  <si>
    <t>dbpedia_853</t>
  </si>
  <si>
    <t>dataworld_111</t>
  </si>
  <si>
    <t>China Shenhua Energy</t>
  </si>
  <si>
    <t>dbpedia_854</t>
  </si>
  <si>
    <t>Centennial Communications</t>
  </si>
  <si>
    <t>dbpedia_855</t>
  </si>
  <si>
    <t>dbpedia_856</t>
  </si>
  <si>
    <t>Central Cooperative Bank</t>
  </si>
  <si>
    <t>dataworld_292</t>
  </si>
  <si>
    <t>Central Japan Railway</t>
  </si>
  <si>
    <t>dbpedia_858</t>
  </si>
  <si>
    <t>Central Finance Company</t>
  </si>
  <si>
    <t>dbpedia_859</t>
  </si>
  <si>
    <t>0.7403846153846154</t>
  </si>
  <si>
    <t>Central Japan Railway Company</t>
  </si>
  <si>
    <t>dbpedia_861</t>
  </si>
  <si>
    <t>Centurion Bank of Punjab</t>
  </si>
  <si>
    <t>dbpedia_862</t>
  </si>
  <si>
    <t>dbpedia_863</t>
  </si>
  <si>
    <t>dbpedia_864</t>
  </si>
  <si>
    <t>dbpedia_865</t>
  </si>
  <si>
    <t>dataworld_355</t>
  </si>
  <si>
    <t>Century Bank Limited</t>
  </si>
  <si>
    <t>CenturyLink</t>
  </si>
  <si>
    <t>dbpedia_866</t>
  </si>
  <si>
    <t>dataworld_763</t>
  </si>
  <si>
    <t>Century Pacific Food</t>
  </si>
  <si>
    <t>Citic Pacific</t>
  </si>
  <si>
    <t>dbpedia_867</t>
  </si>
  <si>
    <t>dataworld_1174</t>
  </si>
  <si>
    <t>Century Properties</t>
  </si>
  <si>
    <t>Century Tokyo Leasing</t>
  </si>
  <si>
    <t>dbpedia_868</t>
  </si>
  <si>
    <t>Cerillion</t>
  </si>
  <si>
    <t>dbpedia_869</t>
  </si>
  <si>
    <t>Cerro Verde</t>
  </si>
  <si>
    <t>dbpedia_871</t>
  </si>
  <si>
    <t>dataworld_133</t>
  </si>
  <si>
    <t>Cetelem</t>
  </si>
  <si>
    <t>China Telecom</t>
  </si>
  <si>
    <t>dbpedia_872</t>
  </si>
  <si>
    <t>Cettire</t>
  </si>
  <si>
    <t>dbpedia_873</t>
  </si>
  <si>
    <t>Cewe</t>
  </si>
  <si>
    <t>dbpedia_876</t>
  </si>
  <si>
    <t>dataworld_956</t>
  </si>
  <si>
    <t>Chonqing Rural Bank</t>
  </si>
  <si>
    <t>dbpedia_877</t>
  </si>
  <si>
    <t>dbpedia_878</t>
  </si>
  <si>
    <t>ChargePoint</t>
  </si>
  <si>
    <t>dbpedia_879</t>
  </si>
  <si>
    <t>dataworld_518</t>
  </si>
  <si>
    <t>0.5317028985507246</t>
  </si>
  <si>
    <t>Charles Schwab Corporation</t>
  </si>
  <si>
    <t>Charles Schwab</t>
  </si>
  <si>
    <t>dbpedia_880</t>
  </si>
  <si>
    <t>dataworld_883</t>
  </si>
  <si>
    <t>Charoen Pokphand Foods</t>
  </si>
  <si>
    <t>dbpedia_881</t>
  </si>
  <si>
    <t>dbpedia_883</t>
  </si>
  <si>
    <t>Charter International</t>
  </si>
  <si>
    <t>0.5166666666666667</t>
  </si>
  <si>
    <t>0.5029761904761905</t>
  </si>
  <si>
    <t>0.5865384615384616</t>
  </si>
  <si>
    <t>dbpedia_884</t>
  </si>
  <si>
    <t>dbpedia_887</t>
  </si>
  <si>
    <t>dataworld_29</t>
  </si>
  <si>
    <t>Cheetah Mobile</t>
  </si>
  <si>
    <t>China Mobile</t>
  </si>
  <si>
    <t>dbpedia_888</t>
  </si>
  <si>
    <t>Cheil Worldwide</t>
  </si>
  <si>
    <t>dbpedia_889</t>
  </si>
  <si>
    <t>Chenab Group</t>
  </si>
  <si>
    <t>dbpedia_890</t>
  </si>
  <si>
    <t>Cheniere Energy</t>
  </si>
  <si>
    <t>0.5104166666666666</t>
  </si>
  <si>
    <t>dbpedia_891</t>
  </si>
  <si>
    <t>dataworld_1289</t>
  </si>
  <si>
    <t>Chenming Paper</t>
  </si>
  <si>
    <t>China Longyuan Power</t>
  </si>
  <si>
    <t>dbpedia_893</t>
  </si>
  <si>
    <t>dbpedia_895</t>
  </si>
  <si>
    <t>dataworld_97</t>
  </si>
  <si>
    <t>Chevron Lubricants Lanka</t>
  </si>
  <si>
    <t>China Merchants Bank</t>
  </si>
  <si>
    <t>dbpedia_896</t>
  </si>
  <si>
    <t>dataworld_1767</t>
  </si>
  <si>
    <t>0.7019927536231884</t>
  </si>
  <si>
    <t>Chicago Bridge &amp; Iron Company</t>
  </si>
  <si>
    <t>Chicago Bridge &amp; Iron</t>
  </si>
  <si>
    <t>dbpedia_897</t>
  </si>
  <si>
    <t>0.5208333333333334</t>
  </si>
  <si>
    <t>Chicony Electronics</t>
  </si>
  <si>
    <t>dbpedia_898</t>
  </si>
  <si>
    <t>China Agri-Industries Holdings</t>
  </si>
  <si>
    <t>0.698005698005698</t>
  </si>
  <si>
    <t>0.6277139208173691</t>
  </si>
  <si>
    <t>dbpedia_899</t>
  </si>
  <si>
    <t>dataworld_102</t>
  </si>
  <si>
    <t>China Airlines Group</t>
  </si>
  <si>
    <t>China Life Insurance</t>
  </si>
  <si>
    <t>dbpedia_89</t>
  </si>
  <si>
    <t>Acorn Energy</t>
  </si>
  <si>
    <t>dbpedia_8</t>
  </si>
  <si>
    <t>dataworld_186</t>
  </si>
  <si>
    <t>3Com</t>
  </si>
  <si>
    <t>3M</t>
  </si>
  <si>
    <t>dbpedia_900</t>
  </si>
  <si>
    <t>China Aoyuan Group</t>
  </si>
  <si>
    <t>dataworld_207</t>
  </si>
  <si>
    <t>China Unicom</t>
  </si>
  <si>
    <t>dbpedia_902</t>
  </si>
  <si>
    <t>China CITIC Bank</t>
  </si>
  <si>
    <t>dataworld_103</t>
  </si>
  <si>
    <t>China Minsheng Banking</t>
  </si>
  <si>
    <t>dataworld_2</t>
  </si>
  <si>
    <t>China Construction Bank</t>
  </si>
  <si>
    <t>dataworld_231</t>
  </si>
  <si>
    <t>China Everbright Bank</t>
  </si>
  <si>
    <t>dataworld_268</t>
  </si>
  <si>
    <t>China Pacific Insurance</t>
  </si>
  <si>
    <t>dataworld_832</t>
  </si>
  <si>
    <t>China CNR</t>
  </si>
  <si>
    <t>dbpedia_903</t>
  </si>
  <si>
    <t>dbpedia_904</t>
  </si>
  <si>
    <t>China Clean Energy</t>
  </si>
  <si>
    <t>0.8125</t>
  </si>
  <si>
    <t>0.63125</t>
  </si>
  <si>
    <t>dbpedia_905</t>
  </si>
  <si>
    <t>dbpedia_906</t>
  </si>
  <si>
    <t>dataworld_1071</t>
  </si>
  <si>
    <t>China Oilfield Services</t>
  </si>
  <si>
    <t>dataworld_270</t>
  </si>
  <si>
    <t>0.5142857142857142</t>
  </si>
  <si>
    <t>0.6774193548387097</t>
  </si>
  <si>
    <t>0.595852534562212</t>
  </si>
  <si>
    <t>China Communications Construction</t>
  </si>
  <si>
    <t>dbpedia_907</t>
  </si>
  <si>
    <t>dataworld_197</t>
  </si>
  <si>
    <t>0.5185185185185185</t>
  </si>
  <si>
    <t>0.5547138047138047</t>
  </si>
  <si>
    <t>China State Construction</t>
  </si>
  <si>
    <t>dataworld_304</t>
  </si>
  <si>
    <t>0.512212643678161</t>
  </si>
  <si>
    <t>China Railway Construction</t>
  </si>
  <si>
    <t>dbpedia_908</t>
  </si>
  <si>
    <t>dbpedia_909</t>
  </si>
  <si>
    <t>dbpedia_90</t>
  </si>
  <si>
    <t>Acorn Stores</t>
  </si>
  <si>
    <t>dbpedia_910</t>
  </si>
  <si>
    <t>dbpedia_911</t>
  </si>
  <si>
    <t>China Dongxiang</t>
  </si>
  <si>
    <t>dbpedia_912</t>
  </si>
  <si>
    <t>0.620909090909091</t>
  </si>
  <si>
    <t>China Everbright Limited</t>
  </si>
  <si>
    <t>dbpedia_915</t>
  </si>
  <si>
    <t>0.7419354838709677</t>
  </si>
  <si>
    <t>0.7239089184060721</t>
  </si>
  <si>
    <t>China International Marine Containers</t>
  </si>
  <si>
    <t>dbpedia_916</t>
  </si>
  <si>
    <t>0.7083333333333334</t>
  </si>
  <si>
    <t>0.7141666666666666</t>
  </si>
  <si>
    <t>China Life Insurance Company</t>
  </si>
  <si>
    <t>dbpedia_917</t>
  </si>
  <si>
    <t>China Medical Technologies</t>
  </si>
  <si>
    <t>dataworld_1482</t>
  </si>
  <si>
    <t>China Merchants Securities</t>
  </si>
  <si>
    <t>dataworld_837</t>
  </si>
  <si>
    <t>China Eastern Airlines</t>
  </si>
  <si>
    <t>dbpedia_918</t>
  </si>
  <si>
    <t>dbpedia_919</t>
  </si>
  <si>
    <t>dataworld_1269</t>
  </si>
  <si>
    <t>0.5781818181818181</t>
  </si>
  <si>
    <t>China Merchants Property</t>
  </si>
  <si>
    <t>0.600909090909091</t>
  </si>
  <si>
    <t>0.5324074074074073</t>
  </si>
  <si>
    <t>dataworld_1673</t>
  </si>
  <si>
    <t>China Gezhouba</t>
  </si>
  <si>
    <t>dbpedia_91</t>
  </si>
  <si>
    <t>Acotel Group</t>
  </si>
  <si>
    <t>dbpedia_920</t>
  </si>
  <si>
    <t>dbpedia_921</t>
  </si>
  <si>
    <t>dbpedia_922</t>
  </si>
  <si>
    <t>dbpedia_923</t>
  </si>
  <si>
    <t>0.7007575757575757</t>
  </si>
  <si>
    <t>China Merchants Port</t>
  </si>
  <si>
    <t>0.5740740740740741</t>
  </si>
  <si>
    <t>0.6984126984126984</t>
  </si>
  <si>
    <t>dbpedia_924</t>
  </si>
  <si>
    <t>0.5221774193548387</t>
  </si>
  <si>
    <t>dataworld_1768</t>
  </si>
  <si>
    <t>CFS Retail Property</t>
  </si>
  <si>
    <t>dbpedia_925</t>
  </si>
  <si>
    <t>0.85</t>
  </si>
  <si>
    <t>0.8460526315789474</t>
  </si>
  <si>
    <t>China Minsheng Bank</t>
  </si>
  <si>
    <t>dbpedia_926</t>
  </si>
  <si>
    <t>dbpedia_927</t>
  </si>
  <si>
    <t>dbpedia_928</t>
  </si>
  <si>
    <t>dbpedia_929</t>
  </si>
  <si>
    <t>dbpedia_92</t>
  </si>
  <si>
    <t>Acquity Group</t>
  </si>
  <si>
    <t>dbpedia_930</t>
  </si>
  <si>
    <t>dbpedia_931</t>
  </si>
  <si>
    <t>dbpedia_932</t>
  </si>
  <si>
    <t>dbpedia_933</t>
  </si>
  <si>
    <t>dbpedia_934</t>
  </si>
  <si>
    <t>dataworld_1434</t>
  </si>
  <si>
    <t>China Natural Gas</t>
  </si>
  <si>
    <t>China National Chemical</t>
  </si>
  <si>
    <t>dbpedia_935</t>
  </si>
  <si>
    <t>dbpedia_936</t>
  </si>
  <si>
    <t>China Re</t>
  </si>
  <si>
    <t>dbpedia_937</t>
  </si>
  <si>
    <t>dbpedia_938</t>
  </si>
  <si>
    <t>China Sandi Holdings</t>
  </si>
  <si>
    <t>0.5194805194805195</t>
  </si>
  <si>
    <t>dataworld_607</t>
  </si>
  <si>
    <t>China National Building</t>
  </si>
  <si>
    <t>dbpedia_939</t>
  </si>
  <si>
    <t>dataworld_1511</t>
  </si>
  <si>
    <t>Chinese Estates</t>
  </si>
  <si>
    <t>dbpedia_93</t>
  </si>
  <si>
    <t>Acron Group</t>
  </si>
  <si>
    <t>dbpedia_940</t>
  </si>
  <si>
    <t>China Water Affairs Group</t>
  </si>
  <si>
    <t>dbpedia_941</t>
  </si>
  <si>
    <t>Chino Corporation</t>
  </si>
  <si>
    <t>dbpedia_942</t>
  </si>
  <si>
    <t>dbpedia_944</t>
  </si>
  <si>
    <t>Chiyoda Corporation</t>
  </si>
  <si>
    <t>dbpedia_945</t>
  </si>
  <si>
    <t>dbpedia_947</t>
  </si>
  <si>
    <t>Chordiant</t>
  </si>
  <si>
    <t>dbpedia_950</t>
  </si>
  <si>
    <t>ChromaDex</t>
  </si>
  <si>
    <t>dbpedia_951</t>
  </si>
  <si>
    <t>0.5772727272727273</t>
  </si>
  <si>
    <t>Chrysalis Investments</t>
  </si>
  <si>
    <t>dbpedia_952</t>
  </si>
  <si>
    <t>dataworld_1110</t>
  </si>
  <si>
    <t>0.7431818181818182</t>
  </si>
  <si>
    <t>Chubu Electric Power</t>
  </si>
  <si>
    <t>Chugoku Electric Power</t>
  </si>
  <si>
    <t>dataworld_698</t>
  </si>
  <si>
    <t>dbpedia_954</t>
  </si>
  <si>
    <t>Churchill China</t>
  </si>
  <si>
    <t>dbpedia_955</t>
  </si>
  <si>
    <t>dbpedia_956</t>
  </si>
  <si>
    <t>dbpedia_957</t>
  </si>
  <si>
    <t>dbpedia_958</t>
  </si>
  <si>
    <t>dbpedia_95</t>
  </si>
  <si>
    <t>Acura Pharmaceuticals</t>
  </si>
  <si>
    <t>dbpedia_960</t>
  </si>
  <si>
    <t>dbpedia_961</t>
  </si>
  <si>
    <t>CineMAX</t>
  </si>
  <si>
    <t>dbpedia_962</t>
  </si>
  <si>
    <t>Cinedigm</t>
  </si>
  <si>
    <t>dbpedia_963</t>
  </si>
  <si>
    <t>Cinema City International</t>
  </si>
  <si>
    <t>0.5094202898550725</t>
  </si>
  <si>
    <t>dbpedia_964</t>
  </si>
  <si>
    <t>0.5423280423280423</t>
  </si>
  <si>
    <t>Cineplex Entertainment</t>
  </si>
  <si>
    <t>dbpedia_965</t>
  </si>
  <si>
    <t>dbpedia_966</t>
  </si>
  <si>
    <t>dbpedia_967</t>
  </si>
  <si>
    <t>dbpedia_968</t>
  </si>
  <si>
    <t>dbpedia_969</t>
  </si>
  <si>
    <t>dbpedia_971</t>
  </si>
  <si>
    <t>Cintas</t>
  </si>
  <si>
    <t>dbpedia_972</t>
  </si>
  <si>
    <t>dbpedia_973</t>
  </si>
  <si>
    <t>dbpedia_974</t>
  </si>
  <si>
    <t>dbpedia_975</t>
  </si>
  <si>
    <t>Cipla</t>
  </si>
  <si>
    <t>dbpedia_976</t>
  </si>
  <si>
    <t>Cisco</t>
  </si>
  <si>
    <t>dbpedia_978</t>
  </si>
  <si>
    <t>0.6944444444444444</t>
  </si>
  <si>
    <t>dbpedia_981</t>
  </si>
  <si>
    <t>Citizens Financial Group</t>
  </si>
  <si>
    <t>0.6036363636363636</t>
  </si>
  <si>
    <t>dbpedia_982</t>
  </si>
  <si>
    <t>dataworld_1043</t>
  </si>
  <si>
    <t>City Pacific</t>
  </si>
  <si>
    <t>Cathay Pacific Airways</t>
  </si>
  <si>
    <t>dbpedia_985</t>
  </si>
  <si>
    <t>Civil Bank</t>
  </si>
  <si>
    <t>dbpedia_986</t>
  </si>
  <si>
    <t>dataworld_1155</t>
  </si>
  <si>
    <t>Clarcor</t>
  </si>
  <si>
    <t>Clorox</t>
  </si>
  <si>
    <t>dbpedia_987</t>
  </si>
  <si>
    <t>dbpedia_989</t>
  </si>
  <si>
    <t>Class Editori</t>
  </si>
  <si>
    <t>dbpedia_98</t>
  </si>
  <si>
    <t>Adabank</t>
  </si>
  <si>
    <t>0.5952380952380952</t>
  </si>
  <si>
    <t>dbpedia_997</t>
  </si>
  <si>
    <t>Clover Health</t>
  </si>
  <si>
    <t>ID1</t>
  </si>
  <si>
    <t>ID2</t>
  </si>
  <si>
    <t>sim1</t>
  </si>
  <si>
    <t>sim2</t>
  </si>
  <si>
    <t>sim3</t>
  </si>
  <si>
    <t>Name1</t>
  </si>
  <si>
    <t>Name2</t>
  </si>
  <si>
    <t>sim1 num</t>
  </si>
  <si>
    <t>sim2 num</t>
  </si>
  <si>
    <t>sim3 num</t>
  </si>
  <si>
    <t>At leas one certain</t>
  </si>
  <si>
    <t>sim delta</t>
  </si>
  <si>
    <t>at least one &lt;0,5</t>
  </si>
  <si>
    <t>Label</t>
  </si>
  <si>
    <t>ID 1</t>
  </si>
  <si>
    <t>ID 2</t>
  </si>
  <si>
    <t>sim 1 number</t>
  </si>
  <si>
    <t>sim 2 number</t>
  </si>
  <si>
    <t>sim Delta</t>
  </si>
  <si>
    <t>at least 1 0.85 match</t>
  </si>
  <si>
    <t>combined matcher matches</t>
  </si>
  <si>
    <t>LABEL</t>
  </si>
  <si>
    <t>fuzzy</t>
  </si>
  <si>
    <t>True positive</t>
  </si>
  <si>
    <t>False positive</t>
  </si>
  <si>
    <t>corner cases</t>
  </si>
  <si>
    <t>True negative</t>
  </si>
  <si>
    <t>False negative</t>
  </si>
  <si>
    <t>non-fuzzy</t>
  </si>
  <si>
    <t>key</t>
  </si>
  <si>
    <t>old label</t>
  </si>
  <si>
    <t>Category</t>
  </si>
  <si>
    <t>match</t>
  </si>
  <si>
    <t>nonmatch</t>
  </si>
  <si>
    <t>Random number</t>
  </si>
  <si>
    <t>non-fuzzy match</t>
  </si>
  <si>
    <t>non-fuzzy nonmatch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</si>
</sst>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9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6381"/>
  <sheetViews>
    <sheetView workbookViewId="0"/>
  </sheetViews>
  <sheetFormatPr defaultRowHeight="15" x14ac:dyDescent="0.25"/>
  <cols>
    <col min="6" max="6" width="35.85546875" bestFit="1" customWidth="1"/>
    <col min="7" max="7" width="33.85546875" bestFit="1" customWidth="1"/>
    <col min="11" max="11" width="17.7109375" bestFit="1" customWidth="1"/>
    <col min="12" max="12" width="17.7109375" customWidth="1"/>
  </cols>
  <sheetData>
    <row r="1" spans="1:30" x14ac:dyDescent="0.25">
      <c r="A1" t="s">
        <v>7376</v>
      </c>
      <c r="B1" t="s">
        <v>7377</v>
      </c>
      <c r="C1" t="s">
        <v>7378</v>
      </c>
      <c r="D1" t="s">
        <v>7379</v>
      </c>
      <c r="E1" t="s">
        <v>7380</v>
      </c>
      <c r="F1" t="s">
        <v>7381</v>
      </c>
      <c r="G1" t="s">
        <v>7382</v>
      </c>
      <c r="H1" t="s">
        <v>7383</v>
      </c>
      <c r="I1" t="s">
        <v>7384</v>
      </c>
      <c r="J1" t="s">
        <v>7385</v>
      </c>
      <c r="K1" t="s">
        <v>7386</v>
      </c>
      <c r="L1" t="s">
        <v>7388</v>
      </c>
      <c r="M1" t="s">
        <v>7387</v>
      </c>
      <c r="N1" t="s">
        <v>7389</v>
      </c>
      <c r="O1" t="s">
        <v>7405</v>
      </c>
      <c r="P1" t="s">
        <v>7406</v>
      </c>
      <c r="Q1" t="s">
        <v>7407</v>
      </c>
      <c r="R1" t="s">
        <v>7410</v>
      </c>
      <c r="S1" t="s">
        <v>7398</v>
      </c>
      <c r="T1" t="s">
        <v>7411</v>
      </c>
      <c r="U1" t="s">
        <v>7412</v>
      </c>
    </row>
    <row r="2" spans="1:30" x14ac:dyDescent="0.25">
      <c r="A2" t="s">
        <v>60</v>
      </c>
      <c r="B2" t="s">
        <v>61</v>
      </c>
      <c r="C2" t="s">
        <v>62</v>
      </c>
      <c r="D2" t="s">
        <v>62</v>
      </c>
      <c r="E2" t="s">
        <v>62</v>
      </c>
      <c r="F2" t="s">
        <v>63</v>
      </c>
      <c r="G2" t="s">
        <v>63</v>
      </c>
      <c r="H2">
        <f t="shared" ref="H2:H65" si="0">_xlfn.NUMBERVALUE(C2, ".")</f>
        <v>1</v>
      </c>
      <c r="I2">
        <f t="shared" ref="I2:I65" si="1">_xlfn.NUMBERVALUE(D2, ".")</f>
        <v>1</v>
      </c>
      <c r="J2">
        <f t="shared" ref="J2:J65" si="2">_xlfn.NUMBERVALUE(E2, ".")</f>
        <v>1</v>
      </c>
      <c r="K2" t="b">
        <f t="shared" ref="K2:K65" si="3">OR(H2=1, I2=1)</f>
        <v>1</v>
      </c>
      <c r="L2" t="b">
        <f t="shared" ref="L2:L65" si="4">OR($H$2=0, $I$2=0)</f>
        <v>0</v>
      </c>
      <c r="M2">
        <f t="shared" ref="M2:M65" si="5">ABS(I2-H2)</f>
        <v>0</v>
      </c>
      <c r="N2">
        <v>1</v>
      </c>
      <c r="O2" t="str">
        <f t="shared" ref="O2:O65" si="6">A2&amp;B2</f>
        <v>dbpedia_1016dataworld_387</v>
      </c>
      <c r="P2">
        <f>INDEX(dbpedia_dw_old!$N$2:$N$2225,MATCH(O2,dbpedia_dw_old!$P$2:$P$2225,0))</f>
        <v>1</v>
      </c>
      <c r="Q2" t="s">
        <v>7404</v>
      </c>
      <c r="R2" s="2">
        <v>0.95790409632002882</v>
      </c>
      <c r="S2" t="b">
        <f>AND(Q2="fuzzy")</f>
        <v>0</v>
      </c>
      <c r="T2" t="b">
        <f>AND($Q2="non-fuzzy",R2&lt;0.5,N2=1)</f>
        <v>0</v>
      </c>
      <c r="U2" t="b">
        <f>AND($Q2="non-fuzzy",R2&gt;0.875,N2=0)</f>
        <v>0</v>
      </c>
      <c r="Z2" t="s">
        <v>7408</v>
      </c>
      <c r="AA2" t="s">
        <v>7409</v>
      </c>
    </row>
    <row r="3" spans="1:30" x14ac:dyDescent="0.25">
      <c r="A3" t="s">
        <v>76</v>
      </c>
      <c r="B3" t="s">
        <v>77</v>
      </c>
      <c r="C3" t="s">
        <v>62</v>
      </c>
      <c r="D3" t="s">
        <v>62</v>
      </c>
      <c r="E3" t="s">
        <v>62</v>
      </c>
      <c r="F3" t="s">
        <v>78</v>
      </c>
      <c r="G3" t="s">
        <v>78</v>
      </c>
      <c r="H3">
        <f t="shared" si="0"/>
        <v>1</v>
      </c>
      <c r="I3">
        <f t="shared" si="1"/>
        <v>1</v>
      </c>
      <c r="J3">
        <f t="shared" si="2"/>
        <v>1</v>
      </c>
      <c r="K3" t="b">
        <f t="shared" si="3"/>
        <v>1</v>
      </c>
      <c r="L3" t="b">
        <f t="shared" si="4"/>
        <v>0</v>
      </c>
      <c r="M3">
        <f t="shared" si="5"/>
        <v>0</v>
      </c>
      <c r="N3">
        <v>1</v>
      </c>
      <c r="O3" t="str">
        <f t="shared" si="6"/>
        <v>dbpedia_1022dataworld_1516</v>
      </c>
      <c r="P3">
        <f>INDEX(dbpedia_dw_old!$N$2:$N$2225,MATCH(O3,dbpedia_dw_old!$P$2:$P$2225,0))</f>
        <v>1</v>
      </c>
      <c r="Q3" t="s">
        <v>7404</v>
      </c>
      <c r="R3" s="2">
        <v>0.66337423746864077</v>
      </c>
      <c r="S3" t="b">
        <f t="shared" ref="S3:S66" si="7">AND(Q3="fuzzy")</f>
        <v>0</v>
      </c>
      <c r="T3" t="b">
        <f t="shared" ref="T3:T66" si="8">AND($Q3="non-fuzzy",R3&lt;0.5,N3=1)</f>
        <v>0</v>
      </c>
      <c r="U3" t="b">
        <f t="shared" ref="U3:U66" si="9">AND($Q3="non-fuzzy",R3&gt;0.875,N3=0)</f>
        <v>0</v>
      </c>
      <c r="Y3" t="s">
        <v>7404</v>
      </c>
      <c r="Z3">
        <f>COUNTIFS($N$2:$N$6372,1,$Q$2:$Q$6372,$Y3)</f>
        <v>472</v>
      </c>
      <c r="AA3">
        <f>COUNTIFS($N$2:$N$6372,0,$Q$2:$Q$6372,$Y3)</f>
        <v>4264</v>
      </c>
      <c r="AC3" s="1">
        <v>0.2</v>
      </c>
      <c r="AD3" s="1">
        <v>0.5</v>
      </c>
    </row>
    <row r="4" spans="1:30" x14ac:dyDescent="0.25">
      <c r="A4" t="s">
        <v>79</v>
      </c>
      <c r="B4" t="s">
        <v>48</v>
      </c>
      <c r="C4" t="s">
        <v>62</v>
      </c>
      <c r="D4" t="s">
        <v>62</v>
      </c>
      <c r="E4" t="s">
        <v>62</v>
      </c>
      <c r="F4" t="s">
        <v>49</v>
      </c>
      <c r="G4" t="s">
        <v>49</v>
      </c>
      <c r="H4">
        <f t="shared" si="0"/>
        <v>1</v>
      </c>
      <c r="I4">
        <f t="shared" si="1"/>
        <v>1</v>
      </c>
      <c r="J4">
        <f t="shared" si="2"/>
        <v>1</v>
      </c>
      <c r="K4" t="b">
        <f t="shared" si="3"/>
        <v>1</v>
      </c>
      <c r="L4" t="b">
        <f t="shared" si="4"/>
        <v>0</v>
      </c>
      <c r="M4">
        <f t="shared" si="5"/>
        <v>0</v>
      </c>
      <c r="N4">
        <v>1</v>
      </c>
      <c r="O4" t="str">
        <f t="shared" si="6"/>
        <v>dbpedia_1025dataworld_55</v>
      </c>
      <c r="P4">
        <f>INDEX(dbpedia_dw_old!$N$2:$N$2225,MATCH(O4,dbpedia_dw_old!$P$2:$P$2225,0))</f>
        <v>1</v>
      </c>
      <c r="Q4" t="s">
        <v>7404</v>
      </c>
      <c r="R4" s="2">
        <v>0.62262857455343745</v>
      </c>
      <c r="S4" t="b">
        <f t="shared" si="7"/>
        <v>0</v>
      </c>
      <c r="T4" t="b">
        <f t="shared" si="8"/>
        <v>0</v>
      </c>
      <c r="U4" t="b">
        <f t="shared" si="9"/>
        <v>0</v>
      </c>
      <c r="Y4" t="s">
        <v>7398</v>
      </c>
      <c r="Z4">
        <f>COUNTIFS($N$2:$N$6372,1,$Q$2:$Q$6372,$Y4)</f>
        <v>181</v>
      </c>
      <c r="AA4">
        <f>COUNTIFS($N$2:$N$6372,0,$Q$2:$Q$6372,$Y4)</f>
        <v>131</v>
      </c>
      <c r="AC4" s="1">
        <v>0.3</v>
      </c>
    </row>
    <row r="5" spans="1:30" x14ac:dyDescent="0.25">
      <c r="A5" t="s">
        <v>85</v>
      </c>
      <c r="B5" t="s">
        <v>90</v>
      </c>
      <c r="C5" t="s">
        <v>62</v>
      </c>
      <c r="D5" t="s">
        <v>62</v>
      </c>
      <c r="E5" t="s">
        <v>62</v>
      </c>
      <c r="F5" t="s">
        <v>88</v>
      </c>
      <c r="G5" t="s">
        <v>88</v>
      </c>
      <c r="H5">
        <f t="shared" si="0"/>
        <v>1</v>
      </c>
      <c r="I5">
        <f t="shared" si="1"/>
        <v>1</v>
      </c>
      <c r="J5">
        <f t="shared" si="2"/>
        <v>1</v>
      </c>
      <c r="K5" t="b">
        <f t="shared" si="3"/>
        <v>1</v>
      </c>
      <c r="L5" t="b">
        <f t="shared" si="4"/>
        <v>0</v>
      </c>
      <c r="M5">
        <f t="shared" si="5"/>
        <v>0</v>
      </c>
      <c r="N5">
        <v>1</v>
      </c>
      <c r="O5" t="str">
        <f t="shared" si="6"/>
        <v>dbpedia_1028dataworld_1849</v>
      </c>
      <c r="P5">
        <f>INDEX(dbpedia_dw_old!$N$2:$N$2225,MATCH(O5,dbpedia_dw_old!$P$2:$P$2225,0))</f>
        <v>1</v>
      </c>
      <c r="Q5" t="s">
        <v>7404</v>
      </c>
      <c r="R5" s="2">
        <v>5.5001445038599717E-2</v>
      </c>
      <c r="S5" t="b">
        <f t="shared" si="7"/>
        <v>0</v>
      </c>
      <c r="T5" t="b">
        <f t="shared" si="8"/>
        <v>1</v>
      </c>
      <c r="U5" t="b">
        <f t="shared" si="9"/>
        <v>0</v>
      </c>
    </row>
    <row r="6" spans="1:30" x14ac:dyDescent="0.25">
      <c r="A6" t="s">
        <v>100</v>
      </c>
      <c r="B6" t="s">
        <v>86</v>
      </c>
      <c r="C6" t="s">
        <v>62</v>
      </c>
      <c r="D6" t="s">
        <v>62</v>
      </c>
      <c r="E6" t="s">
        <v>62</v>
      </c>
      <c r="F6" t="s">
        <v>89</v>
      </c>
      <c r="G6" t="s">
        <v>89</v>
      </c>
      <c r="H6">
        <f t="shared" si="0"/>
        <v>1</v>
      </c>
      <c r="I6">
        <f t="shared" si="1"/>
        <v>1</v>
      </c>
      <c r="J6">
        <f t="shared" si="2"/>
        <v>1</v>
      </c>
      <c r="K6" t="b">
        <f t="shared" si="3"/>
        <v>1</v>
      </c>
      <c r="L6" t="b">
        <f t="shared" si="4"/>
        <v>0</v>
      </c>
      <c r="M6">
        <f t="shared" si="5"/>
        <v>0</v>
      </c>
      <c r="N6">
        <v>1</v>
      </c>
      <c r="O6" t="str">
        <f t="shared" si="6"/>
        <v>dbpedia_1030dataworld_1336</v>
      </c>
      <c r="P6">
        <f>INDEX(dbpedia_dw_old!$N$2:$N$2225,MATCH(O6,dbpedia_dw_old!$P$2:$P$2225,0))</f>
        <v>1</v>
      </c>
      <c r="Q6" t="s">
        <v>7404</v>
      </c>
      <c r="R6" s="2">
        <v>0.18346420969782329</v>
      </c>
      <c r="S6" t="b">
        <f t="shared" si="7"/>
        <v>0</v>
      </c>
      <c r="T6" t="b">
        <f t="shared" si="8"/>
        <v>1</v>
      </c>
      <c r="U6" t="b">
        <f t="shared" si="9"/>
        <v>0</v>
      </c>
      <c r="AC6">
        <f>(AA4+Z4)/0.3</f>
        <v>1040</v>
      </c>
    </row>
    <row r="7" spans="1:30" x14ac:dyDescent="0.25">
      <c r="A7" t="s">
        <v>188</v>
      </c>
      <c r="B7" t="s">
        <v>189</v>
      </c>
      <c r="C7" t="s">
        <v>62</v>
      </c>
      <c r="D7" t="s">
        <v>62</v>
      </c>
      <c r="E7" t="s">
        <v>62</v>
      </c>
      <c r="F7" t="s">
        <v>190</v>
      </c>
      <c r="G7" t="s">
        <v>190</v>
      </c>
      <c r="H7">
        <f t="shared" si="0"/>
        <v>1</v>
      </c>
      <c r="I7">
        <f t="shared" si="1"/>
        <v>1</v>
      </c>
      <c r="J7">
        <f t="shared" si="2"/>
        <v>1</v>
      </c>
      <c r="K7" t="b">
        <f t="shared" si="3"/>
        <v>1</v>
      </c>
      <c r="L7" t="b">
        <f t="shared" si="4"/>
        <v>0</v>
      </c>
      <c r="M7">
        <f t="shared" si="5"/>
        <v>0</v>
      </c>
      <c r="N7">
        <v>1</v>
      </c>
      <c r="O7" t="str">
        <f t="shared" si="6"/>
        <v>dbpedia_1049dataworld_71</v>
      </c>
      <c r="P7">
        <f>INDEX(dbpedia_dw_old!$N$2:$N$2225,MATCH(O7,dbpedia_dw_old!$P$2:$P$2225,0))</f>
        <v>1</v>
      </c>
      <c r="Q7" t="s">
        <v>7404</v>
      </c>
      <c r="R7" s="2">
        <v>0.53648012525598776</v>
      </c>
      <c r="S7" t="b">
        <f t="shared" si="7"/>
        <v>0</v>
      </c>
      <c r="T7" t="b">
        <f t="shared" si="8"/>
        <v>0</v>
      </c>
      <c r="U7" t="b">
        <f t="shared" si="9"/>
        <v>0</v>
      </c>
      <c r="Z7" t="s">
        <v>7408</v>
      </c>
      <c r="AA7" t="s">
        <v>7409</v>
      </c>
    </row>
    <row r="8" spans="1:30" x14ac:dyDescent="0.25">
      <c r="A8" t="s">
        <v>208</v>
      </c>
      <c r="B8" t="s">
        <v>169</v>
      </c>
      <c r="C8" t="s">
        <v>62</v>
      </c>
      <c r="D8" t="s">
        <v>62</v>
      </c>
      <c r="E8" t="s">
        <v>62</v>
      </c>
      <c r="F8" t="s">
        <v>170</v>
      </c>
      <c r="G8" t="s">
        <v>170</v>
      </c>
      <c r="H8">
        <f t="shared" si="0"/>
        <v>1</v>
      </c>
      <c r="I8">
        <f t="shared" si="1"/>
        <v>1</v>
      </c>
      <c r="J8">
        <f t="shared" si="2"/>
        <v>1</v>
      </c>
      <c r="K8" t="b">
        <f t="shared" si="3"/>
        <v>1</v>
      </c>
      <c r="L8" t="b">
        <f t="shared" si="4"/>
        <v>0</v>
      </c>
      <c r="M8">
        <f t="shared" si="5"/>
        <v>0</v>
      </c>
      <c r="N8">
        <v>1</v>
      </c>
      <c r="O8" t="str">
        <f t="shared" si="6"/>
        <v>dbpedia_1052dataworld_1595</v>
      </c>
      <c r="P8">
        <f>INDEX(dbpedia_dw_old!$N$2:$N$2225,MATCH(O8,dbpedia_dw_old!$P$2:$P$2225,0))</f>
        <v>1</v>
      </c>
      <c r="Q8" t="s">
        <v>7404</v>
      </c>
      <c r="R8" s="2">
        <v>0.34894623072139075</v>
      </c>
      <c r="S8" t="b">
        <f t="shared" si="7"/>
        <v>0</v>
      </c>
      <c r="T8" t="b">
        <f t="shared" si="8"/>
        <v>1</v>
      </c>
      <c r="U8" t="b">
        <f t="shared" si="9"/>
        <v>0</v>
      </c>
      <c r="Y8" t="s">
        <v>7404</v>
      </c>
      <c r="Z8">
        <f ca="1">COUNTIFS($T$2:$T$6372,TRUE)</f>
        <v>262</v>
      </c>
      <c r="AA8">
        <f>COUNTIFS(U2:U4890,TRUE)</f>
        <v>492</v>
      </c>
    </row>
    <row r="9" spans="1:30" x14ac:dyDescent="0.25">
      <c r="A9" t="s">
        <v>240</v>
      </c>
      <c r="B9" t="s">
        <v>127</v>
      </c>
      <c r="C9" t="s">
        <v>62</v>
      </c>
      <c r="D9" t="s">
        <v>62</v>
      </c>
      <c r="E9" t="s">
        <v>62</v>
      </c>
      <c r="F9" t="s">
        <v>130</v>
      </c>
      <c r="G9" t="s">
        <v>130</v>
      </c>
      <c r="H9">
        <f t="shared" si="0"/>
        <v>1</v>
      </c>
      <c r="I9">
        <f t="shared" si="1"/>
        <v>1</v>
      </c>
      <c r="J9">
        <f t="shared" si="2"/>
        <v>1</v>
      </c>
      <c r="K9" t="b">
        <f t="shared" si="3"/>
        <v>1</v>
      </c>
      <c r="L9" t="b">
        <f t="shared" si="4"/>
        <v>0</v>
      </c>
      <c r="M9">
        <f t="shared" si="5"/>
        <v>0</v>
      </c>
      <c r="N9">
        <v>1</v>
      </c>
      <c r="O9" t="str">
        <f t="shared" si="6"/>
        <v>dbpedia_1057dataworld_1069</v>
      </c>
      <c r="P9">
        <f>INDEX(dbpedia_dw_old!$N$2:$N$2225,MATCH(O9,dbpedia_dw_old!$P$2:$P$2225,0))</f>
        <v>1</v>
      </c>
      <c r="Q9" t="s">
        <v>7404</v>
      </c>
      <c r="R9" s="2">
        <v>0.72244012569871974</v>
      </c>
      <c r="S9" t="b">
        <f t="shared" si="7"/>
        <v>0</v>
      </c>
      <c r="T9" t="b">
        <f t="shared" si="8"/>
        <v>0</v>
      </c>
      <c r="U9" t="b">
        <f t="shared" si="9"/>
        <v>0</v>
      </c>
      <c r="Y9" t="s">
        <v>7398</v>
      </c>
    </row>
    <row r="10" spans="1:30" x14ac:dyDescent="0.25">
      <c r="A10" t="s">
        <v>329</v>
      </c>
      <c r="B10" t="s">
        <v>333</v>
      </c>
      <c r="C10" t="s">
        <v>62</v>
      </c>
      <c r="D10" t="s">
        <v>62</v>
      </c>
      <c r="E10" t="s">
        <v>62</v>
      </c>
      <c r="F10" t="s">
        <v>331</v>
      </c>
      <c r="G10" t="s">
        <v>331</v>
      </c>
      <c r="H10">
        <f t="shared" si="0"/>
        <v>1</v>
      </c>
      <c r="I10">
        <f t="shared" si="1"/>
        <v>1</v>
      </c>
      <c r="J10">
        <f t="shared" si="2"/>
        <v>1</v>
      </c>
      <c r="K10" t="b">
        <f t="shared" si="3"/>
        <v>1</v>
      </c>
      <c r="L10" t="b">
        <f t="shared" si="4"/>
        <v>0</v>
      </c>
      <c r="M10">
        <f t="shared" si="5"/>
        <v>0</v>
      </c>
      <c r="N10">
        <v>1</v>
      </c>
      <c r="O10" t="str">
        <f t="shared" si="6"/>
        <v>dbpedia_1098dataworld_770</v>
      </c>
      <c r="P10">
        <f>INDEX(dbpedia_dw_old!$N$2:$N$2225,MATCH(O10,dbpedia_dw_old!$P$2:$P$2225,0))</f>
        <v>1</v>
      </c>
      <c r="Q10" t="s">
        <v>7404</v>
      </c>
      <c r="R10" s="2">
        <v>0.38292833072294807</v>
      </c>
      <c r="S10" t="b">
        <f t="shared" si="7"/>
        <v>0</v>
      </c>
      <c r="T10" t="b">
        <f t="shared" si="8"/>
        <v>1</v>
      </c>
      <c r="U10" t="b">
        <f t="shared" si="9"/>
        <v>0</v>
      </c>
    </row>
    <row r="11" spans="1:30" x14ac:dyDescent="0.25">
      <c r="A11" t="s">
        <v>334</v>
      </c>
      <c r="B11" t="s">
        <v>338</v>
      </c>
      <c r="C11" t="s">
        <v>62</v>
      </c>
      <c r="D11" t="s">
        <v>62</v>
      </c>
      <c r="E11" t="s">
        <v>62</v>
      </c>
      <c r="F11" t="s">
        <v>336</v>
      </c>
      <c r="G11" t="s">
        <v>336</v>
      </c>
      <c r="H11">
        <f t="shared" si="0"/>
        <v>1</v>
      </c>
      <c r="I11">
        <f t="shared" si="1"/>
        <v>1</v>
      </c>
      <c r="J11">
        <f t="shared" si="2"/>
        <v>1</v>
      </c>
      <c r="K11" t="b">
        <f t="shared" si="3"/>
        <v>1</v>
      </c>
      <c r="L11" t="b">
        <f t="shared" si="4"/>
        <v>0</v>
      </c>
      <c r="M11">
        <f t="shared" si="5"/>
        <v>0</v>
      </c>
      <c r="N11">
        <v>1</v>
      </c>
      <c r="O11" t="str">
        <f t="shared" si="6"/>
        <v>dbpedia_1099dataworld_1721</v>
      </c>
      <c r="P11">
        <f>INDEX(dbpedia_dw_old!$N$2:$N$2225,MATCH(O11,dbpedia_dw_old!$P$2:$P$2225,0))</f>
        <v>1</v>
      </c>
      <c r="Q11" t="s">
        <v>7404</v>
      </c>
      <c r="R11" s="2">
        <v>0.87755518085104667</v>
      </c>
      <c r="S11" t="b">
        <f t="shared" si="7"/>
        <v>0</v>
      </c>
      <c r="T11" t="b">
        <f t="shared" si="8"/>
        <v>0</v>
      </c>
      <c r="U11" t="b">
        <f t="shared" si="9"/>
        <v>0</v>
      </c>
      <c r="Z11">
        <f ca="1">Z8/AC6</f>
        <v>0.25192307692307692</v>
      </c>
      <c r="AA11">
        <f>AA8/AC6</f>
        <v>0.47307692307692306</v>
      </c>
      <c r="AB11">
        <f>SUM(Z4:AA4)/AC6</f>
        <v>0.3</v>
      </c>
    </row>
    <row r="12" spans="1:30" x14ac:dyDescent="0.25">
      <c r="A12" t="s">
        <v>363</v>
      </c>
      <c r="B12" t="s">
        <v>360</v>
      </c>
      <c r="C12" t="s">
        <v>62</v>
      </c>
      <c r="D12" t="s">
        <v>62</v>
      </c>
      <c r="E12" t="s">
        <v>62</v>
      </c>
      <c r="F12" t="s">
        <v>362</v>
      </c>
      <c r="G12" t="s">
        <v>362</v>
      </c>
      <c r="H12">
        <f t="shared" si="0"/>
        <v>1</v>
      </c>
      <c r="I12">
        <f t="shared" si="1"/>
        <v>1</v>
      </c>
      <c r="J12">
        <f t="shared" si="2"/>
        <v>1</v>
      </c>
      <c r="K12" t="b">
        <f t="shared" si="3"/>
        <v>1</v>
      </c>
      <c r="L12" t="b">
        <f t="shared" si="4"/>
        <v>0</v>
      </c>
      <c r="M12">
        <f t="shared" si="5"/>
        <v>0</v>
      </c>
      <c r="N12">
        <v>1</v>
      </c>
      <c r="O12" t="str">
        <f t="shared" si="6"/>
        <v>dbpedia_1108dataworld_1260</v>
      </c>
      <c r="P12">
        <f>INDEX(dbpedia_dw_old!$N$2:$N$2225,MATCH(O12,dbpedia_dw_old!$P$2:$P$2225,0))</f>
        <v>1</v>
      </c>
      <c r="Q12" t="s">
        <v>7404</v>
      </c>
      <c r="R12" s="2">
        <v>0.80037711582964555</v>
      </c>
      <c r="S12" t="b">
        <f t="shared" si="7"/>
        <v>0</v>
      </c>
      <c r="T12" t="b">
        <f t="shared" si="8"/>
        <v>0</v>
      </c>
      <c r="U12" t="b">
        <f t="shared" si="9"/>
        <v>0</v>
      </c>
    </row>
    <row r="13" spans="1:30" x14ac:dyDescent="0.25">
      <c r="A13" t="s">
        <v>420</v>
      </c>
      <c r="B13" t="s">
        <v>421</v>
      </c>
      <c r="C13" t="s">
        <v>62</v>
      </c>
      <c r="D13" t="s">
        <v>62</v>
      </c>
      <c r="E13" t="s">
        <v>62</v>
      </c>
      <c r="F13" t="s">
        <v>422</v>
      </c>
      <c r="G13" t="s">
        <v>423</v>
      </c>
      <c r="H13">
        <f t="shared" si="0"/>
        <v>1</v>
      </c>
      <c r="I13">
        <f t="shared" si="1"/>
        <v>1</v>
      </c>
      <c r="J13">
        <f t="shared" si="2"/>
        <v>1</v>
      </c>
      <c r="K13" t="b">
        <f t="shared" si="3"/>
        <v>1</v>
      </c>
      <c r="L13" t="b">
        <f t="shared" si="4"/>
        <v>0</v>
      </c>
      <c r="M13">
        <f t="shared" si="5"/>
        <v>0</v>
      </c>
      <c r="N13">
        <v>1</v>
      </c>
      <c r="O13" t="str">
        <f t="shared" si="6"/>
        <v>dbpedia_1127dataworld_1225</v>
      </c>
      <c r="P13">
        <f>INDEX(dbpedia_dw_old!$N$2:$N$2225,MATCH(O13,dbpedia_dw_old!$P$2:$P$2225,0))</f>
        <v>1</v>
      </c>
      <c r="Q13" t="s">
        <v>7404</v>
      </c>
      <c r="R13" s="2">
        <v>0.8019525934690408</v>
      </c>
      <c r="S13" t="b">
        <f t="shared" si="7"/>
        <v>0</v>
      </c>
      <c r="T13" t="b">
        <f t="shared" si="8"/>
        <v>0</v>
      </c>
      <c r="U13" t="b">
        <f t="shared" si="9"/>
        <v>0</v>
      </c>
    </row>
    <row r="14" spans="1:30" x14ac:dyDescent="0.25">
      <c r="A14" t="s">
        <v>448</v>
      </c>
      <c r="B14" t="s">
        <v>446</v>
      </c>
      <c r="C14" t="s">
        <v>62</v>
      </c>
      <c r="D14" t="s">
        <v>62</v>
      </c>
      <c r="E14" t="s">
        <v>62</v>
      </c>
      <c r="F14" t="s">
        <v>447</v>
      </c>
      <c r="G14" t="s">
        <v>447</v>
      </c>
      <c r="H14">
        <f t="shared" si="0"/>
        <v>1</v>
      </c>
      <c r="I14">
        <f t="shared" si="1"/>
        <v>1</v>
      </c>
      <c r="J14">
        <f t="shared" si="2"/>
        <v>1</v>
      </c>
      <c r="K14" t="b">
        <f t="shared" si="3"/>
        <v>1</v>
      </c>
      <c r="L14" t="b">
        <f t="shared" si="4"/>
        <v>0</v>
      </c>
      <c r="M14">
        <f t="shared" si="5"/>
        <v>0</v>
      </c>
      <c r="N14">
        <v>1</v>
      </c>
      <c r="O14" t="str">
        <f t="shared" si="6"/>
        <v>dbpedia_1134dataworld_1764</v>
      </c>
      <c r="P14">
        <f>INDEX(dbpedia_dw_old!$N$2:$N$2225,MATCH(O14,dbpedia_dw_old!$P$2:$P$2225,0))</f>
        <v>1</v>
      </c>
      <c r="Q14" t="s">
        <v>7404</v>
      </c>
      <c r="R14" s="2">
        <v>0.22749315899123079</v>
      </c>
      <c r="S14" t="b">
        <f t="shared" si="7"/>
        <v>0</v>
      </c>
      <c r="T14" t="b">
        <f t="shared" si="8"/>
        <v>1</v>
      </c>
      <c r="U14" t="b">
        <f t="shared" si="9"/>
        <v>0</v>
      </c>
    </row>
    <row r="15" spans="1:30" x14ac:dyDescent="0.25">
      <c r="A15" t="s">
        <v>499</v>
      </c>
      <c r="B15" t="s">
        <v>501</v>
      </c>
      <c r="C15" t="s">
        <v>62</v>
      </c>
      <c r="D15" t="s">
        <v>62</v>
      </c>
      <c r="E15" t="s">
        <v>62</v>
      </c>
      <c r="F15" t="s">
        <v>500</v>
      </c>
      <c r="G15" t="s">
        <v>500</v>
      </c>
      <c r="H15">
        <f t="shared" si="0"/>
        <v>1</v>
      </c>
      <c r="I15">
        <f t="shared" si="1"/>
        <v>1</v>
      </c>
      <c r="J15">
        <f t="shared" si="2"/>
        <v>1</v>
      </c>
      <c r="K15" t="b">
        <f t="shared" si="3"/>
        <v>1</v>
      </c>
      <c r="L15" t="b">
        <f t="shared" si="4"/>
        <v>0</v>
      </c>
      <c r="M15">
        <f t="shared" si="5"/>
        <v>0</v>
      </c>
      <c r="N15">
        <v>1</v>
      </c>
      <c r="O15" t="str">
        <f t="shared" si="6"/>
        <v>dbpedia_1155dataworld_916</v>
      </c>
      <c r="P15">
        <f>INDEX(dbpedia_dw_old!$N$2:$N$2225,MATCH(O15,dbpedia_dw_old!$P$2:$P$2225,0))</f>
        <v>1</v>
      </c>
      <c r="Q15" t="s">
        <v>7404</v>
      </c>
      <c r="R15" s="2">
        <v>0.20547735941919443</v>
      </c>
      <c r="S15" t="b">
        <f t="shared" si="7"/>
        <v>0</v>
      </c>
      <c r="T15" t="b">
        <f t="shared" si="8"/>
        <v>1</v>
      </c>
      <c r="U15" t="b">
        <f t="shared" si="9"/>
        <v>0</v>
      </c>
    </row>
    <row r="16" spans="1:30" x14ac:dyDescent="0.25">
      <c r="A16" t="s">
        <v>502</v>
      </c>
      <c r="B16" t="s">
        <v>501</v>
      </c>
      <c r="C16" t="s">
        <v>62</v>
      </c>
      <c r="D16" t="s">
        <v>62</v>
      </c>
      <c r="E16" t="s">
        <v>62</v>
      </c>
      <c r="F16" t="s">
        <v>500</v>
      </c>
      <c r="G16" t="s">
        <v>500</v>
      </c>
      <c r="H16">
        <f t="shared" si="0"/>
        <v>1</v>
      </c>
      <c r="I16">
        <f t="shared" si="1"/>
        <v>1</v>
      </c>
      <c r="J16">
        <f t="shared" si="2"/>
        <v>1</v>
      </c>
      <c r="K16" t="b">
        <f t="shared" si="3"/>
        <v>1</v>
      </c>
      <c r="L16" t="b">
        <f t="shared" si="4"/>
        <v>0</v>
      </c>
      <c r="M16">
        <f t="shared" si="5"/>
        <v>0</v>
      </c>
      <c r="N16">
        <v>1</v>
      </c>
      <c r="O16" t="str">
        <f t="shared" si="6"/>
        <v>dbpedia_1156dataworld_916</v>
      </c>
      <c r="P16">
        <f>INDEX(dbpedia_dw_old!$N$2:$N$2225,MATCH(O16,dbpedia_dw_old!$P$2:$P$2225,0))</f>
        <v>1</v>
      </c>
      <c r="Q16" t="s">
        <v>7404</v>
      </c>
      <c r="R16" s="2">
        <v>0.23931872162006695</v>
      </c>
      <c r="S16" t="b">
        <f t="shared" si="7"/>
        <v>0</v>
      </c>
      <c r="T16" t="b">
        <f t="shared" si="8"/>
        <v>1</v>
      </c>
      <c r="U16" t="b">
        <f t="shared" si="9"/>
        <v>0</v>
      </c>
    </row>
    <row r="17" spans="1:21" x14ac:dyDescent="0.25">
      <c r="A17" t="s">
        <v>532</v>
      </c>
      <c r="B17" t="s">
        <v>533</v>
      </c>
      <c r="C17" t="s">
        <v>62</v>
      </c>
      <c r="D17" t="s">
        <v>62</v>
      </c>
      <c r="E17" t="s">
        <v>62</v>
      </c>
      <c r="F17" t="s">
        <v>534</v>
      </c>
      <c r="G17" t="s">
        <v>534</v>
      </c>
      <c r="H17">
        <f t="shared" si="0"/>
        <v>1</v>
      </c>
      <c r="I17">
        <f t="shared" si="1"/>
        <v>1</v>
      </c>
      <c r="J17">
        <f t="shared" si="2"/>
        <v>1</v>
      </c>
      <c r="K17" t="b">
        <f t="shared" si="3"/>
        <v>1</v>
      </c>
      <c r="L17" t="b">
        <f t="shared" si="4"/>
        <v>0</v>
      </c>
      <c r="M17">
        <f t="shared" si="5"/>
        <v>0</v>
      </c>
      <c r="N17">
        <v>1</v>
      </c>
      <c r="O17" t="str">
        <f t="shared" si="6"/>
        <v>dbpedia_1170dataworld_1149</v>
      </c>
      <c r="P17">
        <f>INDEX(dbpedia_dw_old!$N$2:$N$2225,MATCH(O17,dbpedia_dw_old!$P$2:$P$2225,0))</f>
        <v>1</v>
      </c>
      <c r="Q17" t="s">
        <v>7404</v>
      </c>
      <c r="R17" s="2">
        <v>0.74868328318172161</v>
      </c>
      <c r="S17" t="b">
        <f t="shared" si="7"/>
        <v>0</v>
      </c>
      <c r="T17" t="b">
        <f t="shared" si="8"/>
        <v>0</v>
      </c>
      <c r="U17" t="b">
        <f t="shared" si="9"/>
        <v>0</v>
      </c>
    </row>
    <row r="18" spans="1:21" x14ac:dyDescent="0.25">
      <c r="A18" t="s">
        <v>535</v>
      </c>
      <c r="B18" t="s">
        <v>533</v>
      </c>
      <c r="C18" t="s">
        <v>62</v>
      </c>
      <c r="D18" t="s">
        <v>62</v>
      </c>
      <c r="E18" t="s">
        <v>62</v>
      </c>
      <c r="F18" t="s">
        <v>534</v>
      </c>
      <c r="G18" t="s">
        <v>534</v>
      </c>
      <c r="H18">
        <f t="shared" si="0"/>
        <v>1</v>
      </c>
      <c r="I18">
        <f t="shared" si="1"/>
        <v>1</v>
      </c>
      <c r="J18">
        <f t="shared" si="2"/>
        <v>1</v>
      </c>
      <c r="K18" t="b">
        <f t="shared" si="3"/>
        <v>1</v>
      </c>
      <c r="L18" t="b">
        <f t="shared" si="4"/>
        <v>0</v>
      </c>
      <c r="M18">
        <f t="shared" si="5"/>
        <v>0</v>
      </c>
      <c r="N18">
        <v>1</v>
      </c>
      <c r="O18" t="str">
        <f t="shared" si="6"/>
        <v>dbpedia_1171dataworld_1149</v>
      </c>
      <c r="P18">
        <f>INDEX(dbpedia_dw_old!$N$2:$N$2225,MATCH(O18,dbpedia_dw_old!$P$2:$P$2225,0))</f>
        <v>1</v>
      </c>
      <c r="Q18" t="s">
        <v>7404</v>
      </c>
      <c r="R18" s="2">
        <v>0.98792708464673451</v>
      </c>
      <c r="S18" t="b">
        <f t="shared" si="7"/>
        <v>0</v>
      </c>
      <c r="T18" t="b">
        <f t="shared" si="8"/>
        <v>0</v>
      </c>
      <c r="U18" t="b">
        <f t="shared" si="9"/>
        <v>0</v>
      </c>
    </row>
    <row r="19" spans="1:21" x14ac:dyDescent="0.25">
      <c r="A19" t="s">
        <v>536</v>
      </c>
      <c r="B19" t="s">
        <v>533</v>
      </c>
      <c r="C19" t="s">
        <v>62</v>
      </c>
      <c r="D19" t="s">
        <v>62</v>
      </c>
      <c r="E19" t="s">
        <v>62</v>
      </c>
      <c r="F19" t="s">
        <v>534</v>
      </c>
      <c r="G19" t="s">
        <v>534</v>
      </c>
      <c r="H19">
        <f t="shared" si="0"/>
        <v>1</v>
      </c>
      <c r="I19">
        <f t="shared" si="1"/>
        <v>1</v>
      </c>
      <c r="J19">
        <f t="shared" si="2"/>
        <v>1</v>
      </c>
      <c r="K19" t="b">
        <f t="shared" si="3"/>
        <v>1</v>
      </c>
      <c r="L19" t="b">
        <f t="shared" si="4"/>
        <v>0</v>
      </c>
      <c r="M19">
        <f t="shared" si="5"/>
        <v>0</v>
      </c>
      <c r="N19">
        <v>1</v>
      </c>
      <c r="O19" t="str">
        <f t="shared" si="6"/>
        <v>dbpedia_1172dataworld_1149</v>
      </c>
      <c r="P19">
        <f>INDEX(dbpedia_dw_old!$N$2:$N$2225,MATCH(O19,dbpedia_dw_old!$P$2:$P$2225,0))</f>
        <v>1</v>
      </c>
      <c r="Q19" t="s">
        <v>7404</v>
      </c>
      <c r="R19" s="2">
        <v>0.2746103295157335</v>
      </c>
      <c r="S19" t="b">
        <f t="shared" si="7"/>
        <v>0</v>
      </c>
      <c r="T19" t="b">
        <f t="shared" si="8"/>
        <v>1</v>
      </c>
      <c r="U19" t="b">
        <f t="shared" si="9"/>
        <v>0</v>
      </c>
    </row>
    <row r="20" spans="1:21" x14ac:dyDescent="0.25">
      <c r="A20" t="s">
        <v>638</v>
      </c>
      <c r="B20" t="s">
        <v>639</v>
      </c>
      <c r="C20" t="s">
        <v>62</v>
      </c>
      <c r="D20" t="s">
        <v>62</v>
      </c>
      <c r="E20" t="s">
        <v>62</v>
      </c>
      <c r="F20" t="s">
        <v>640</v>
      </c>
      <c r="G20" t="s">
        <v>640</v>
      </c>
      <c r="H20">
        <f t="shared" si="0"/>
        <v>1</v>
      </c>
      <c r="I20">
        <f t="shared" si="1"/>
        <v>1</v>
      </c>
      <c r="J20">
        <f t="shared" si="2"/>
        <v>1</v>
      </c>
      <c r="K20" t="b">
        <f t="shared" si="3"/>
        <v>1</v>
      </c>
      <c r="L20" t="b">
        <f t="shared" si="4"/>
        <v>0</v>
      </c>
      <c r="M20">
        <f t="shared" si="5"/>
        <v>0</v>
      </c>
      <c r="N20">
        <v>1</v>
      </c>
      <c r="O20" t="str">
        <f t="shared" si="6"/>
        <v>dbpedia_1234dataworld_1386</v>
      </c>
      <c r="P20">
        <f>INDEX(dbpedia_dw_old!$N$2:$N$2225,MATCH(O20,dbpedia_dw_old!$P$2:$P$2225,0))</f>
        <v>1</v>
      </c>
      <c r="Q20" t="s">
        <v>7404</v>
      </c>
      <c r="R20" s="2">
        <v>0.39487750754119122</v>
      </c>
      <c r="S20" t="b">
        <f t="shared" si="7"/>
        <v>0</v>
      </c>
      <c r="T20" t="b">
        <f t="shared" si="8"/>
        <v>1</v>
      </c>
      <c r="U20" t="b">
        <f t="shared" si="9"/>
        <v>0</v>
      </c>
    </row>
    <row r="21" spans="1:21" x14ac:dyDescent="0.25">
      <c r="A21" t="s">
        <v>645</v>
      </c>
      <c r="B21" t="s">
        <v>614</v>
      </c>
      <c r="C21" t="s">
        <v>62</v>
      </c>
      <c r="D21" t="s">
        <v>62</v>
      </c>
      <c r="E21" t="s">
        <v>62</v>
      </c>
      <c r="F21" t="s">
        <v>615</v>
      </c>
      <c r="G21" t="s">
        <v>615</v>
      </c>
      <c r="H21">
        <f t="shared" si="0"/>
        <v>1</v>
      </c>
      <c r="I21">
        <f t="shared" si="1"/>
        <v>1</v>
      </c>
      <c r="J21">
        <f t="shared" si="2"/>
        <v>1</v>
      </c>
      <c r="K21" t="b">
        <f t="shared" si="3"/>
        <v>1</v>
      </c>
      <c r="L21" t="b">
        <f t="shared" si="4"/>
        <v>0</v>
      </c>
      <c r="M21">
        <f t="shared" si="5"/>
        <v>0</v>
      </c>
      <c r="N21">
        <v>1</v>
      </c>
      <c r="O21" t="str">
        <f t="shared" si="6"/>
        <v>dbpedia_1238dataworld_254</v>
      </c>
      <c r="P21">
        <f>INDEX(dbpedia_dw_old!$N$2:$N$2225,MATCH(O21,dbpedia_dw_old!$P$2:$P$2225,0))</f>
        <v>1</v>
      </c>
      <c r="Q21" t="s">
        <v>7404</v>
      </c>
      <c r="R21" s="2">
        <v>0.30597901577444586</v>
      </c>
      <c r="S21" t="b">
        <f t="shared" si="7"/>
        <v>0</v>
      </c>
      <c r="T21" t="b">
        <f t="shared" si="8"/>
        <v>1</v>
      </c>
      <c r="U21" t="b">
        <f t="shared" si="9"/>
        <v>0</v>
      </c>
    </row>
    <row r="22" spans="1:21" x14ac:dyDescent="0.25">
      <c r="A22" t="s">
        <v>646</v>
      </c>
      <c r="B22" t="s">
        <v>616</v>
      </c>
      <c r="C22" t="s">
        <v>62</v>
      </c>
      <c r="D22" t="s">
        <v>62</v>
      </c>
      <c r="E22" t="s">
        <v>62</v>
      </c>
      <c r="F22" t="s">
        <v>617</v>
      </c>
      <c r="G22" t="s">
        <v>617</v>
      </c>
      <c r="H22">
        <f t="shared" si="0"/>
        <v>1</v>
      </c>
      <c r="I22">
        <f t="shared" si="1"/>
        <v>1</v>
      </c>
      <c r="J22">
        <f t="shared" si="2"/>
        <v>1</v>
      </c>
      <c r="K22" t="b">
        <f t="shared" si="3"/>
        <v>1</v>
      </c>
      <c r="L22" t="b">
        <f t="shared" si="4"/>
        <v>0</v>
      </c>
      <c r="M22">
        <f t="shared" si="5"/>
        <v>0</v>
      </c>
      <c r="N22">
        <v>1</v>
      </c>
      <c r="O22" t="str">
        <f t="shared" si="6"/>
        <v>dbpedia_1239dataworld_842</v>
      </c>
      <c r="P22">
        <f>INDEX(dbpedia_dw_old!$N$2:$N$2225,MATCH(O22,dbpedia_dw_old!$P$2:$P$2225,0))</f>
        <v>1</v>
      </c>
      <c r="Q22" t="s">
        <v>7404</v>
      </c>
      <c r="R22" s="2">
        <v>0.64606129784089705</v>
      </c>
      <c r="S22" t="b">
        <f t="shared" si="7"/>
        <v>0</v>
      </c>
      <c r="T22" t="b">
        <f t="shared" si="8"/>
        <v>0</v>
      </c>
      <c r="U22" t="b">
        <f t="shared" si="9"/>
        <v>0</v>
      </c>
    </row>
    <row r="23" spans="1:21" x14ac:dyDescent="0.25">
      <c r="A23" t="s">
        <v>702</v>
      </c>
      <c r="B23" t="s">
        <v>703</v>
      </c>
      <c r="C23" t="s">
        <v>62</v>
      </c>
      <c r="D23" t="s">
        <v>62</v>
      </c>
      <c r="E23" t="s">
        <v>62</v>
      </c>
      <c r="F23" t="s">
        <v>704</v>
      </c>
      <c r="G23" t="s">
        <v>704</v>
      </c>
      <c r="H23">
        <f t="shared" si="0"/>
        <v>1</v>
      </c>
      <c r="I23">
        <f t="shared" si="1"/>
        <v>1</v>
      </c>
      <c r="J23">
        <f t="shared" si="2"/>
        <v>1</v>
      </c>
      <c r="K23" t="b">
        <f t="shared" si="3"/>
        <v>1</v>
      </c>
      <c r="L23" t="b">
        <f t="shared" si="4"/>
        <v>0</v>
      </c>
      <c r="M23">
        <f t="shared" si="5"/>
        <v>0</v>
      </c>
      <c r="N23">
        <v>1</v>
      </c>
      <c r="O23" t="str">
        <f t="shared" si="6"/>
        <v>dbpedia_124dataworld_8</v>
      </c>
      <c r="P23">
        <f>INDEX(dbpedia_dw_old!$N$2:$N$2225,MATCH(O23,dbpedia_dw_old!$P$2:$P$2225,0))</f>
        <v>1</v>
      </c>
      <c r="Q23" t="s">
        <v>7404</v>
      </c>
      <c r="R23" s="2">
        <v>0.28533580019351579</v>
      </c>
      <c r="S23" t="b">
        <f t="shared" si="7"/>
        <v>0</v>
      </c>
      <c r="T23" t="b">
        <f t="shared" si="8"/>
        <v>1</v>
      </c>
      <c r="U23" t="b">
        <f t="shared" si="9"/>
        <v>0</v>
      </c>
    </row>
    <row r="24" spans="1:21" x14ac:dyDescent="0.25">
      <c r="A24" t="s">
        <v>705</v>
      </c>
      <c r="B24" t="s">
        <v>687</v>
      </c>
      <c r="C24" t="s">
        <v>62</v>
      </c>
      <c r="D24" t="s">
        <v>62</v>
      </c>
      <c r="E24" t="s">
        <v>62</v>
      </c>
      <c r="F24" t="s">
        <v>690</v>
      </c>
      <c r="G24" t="s">
        <v>690</v>
      </c>
      <c r="H24">
        <f t="shared" si="0"/>
        <v>1</v>
      </c>
      <c r="I24">
        <f t="shared" si="1"/>
        <v>1</v>
      </c>
      <c r="J24">
        <f t="shared" si="2"/>
        <v>1</v>
      </c>
      <c r="K24" t="b">
        <f t="shared" si="3"/>
        <v>1</v>
      </c>
      <c r="L24" t="b">
        <f t="shared" si="4"/>
        <v>0</v>
      </c>
      <c r="M24">
        <f t="shared" si="5"/>
        <v>0</v>
      </c>
      <c r="N24">
        <v>1</v>
      </c>
      <c r="O24" t="str">
        <f t="shared" si="6"/>
        <v>dbpedia_1250dataworld_182</v>
      </c>
      <c r="P24">
        <f>INDEX(dbpedia_dw_old!$N$2:$N$2225,MATCH(O24,dbpedia_dw_old!$P$2:$P$2225,0))</f>
        <v>1</v>
      </c>
      <c r="Q24" t="s">
        <v>7404</v>
      </c>
      <c r="R24" s="2">
        <v>0.7769472088142908</v>
      </c>
      <c r="S24" t="b">
        <f t="shared" si="7"/>
        <v>0</v>
      </c>
      <c r="T24" t="b">
        <f t="shared" si="8"/>
        <v>0</v>
      </c>
      <c r="U24" t="b">
        <f t="shared" si="9"/>
        <v>0</v>
      </c>
    </row>
    <row r="25" spans="1:21" x14ac:dyDescent="0.25">
      <c r="A25" t="s">
        <v>708</v>
      </c>
      <c r="B25" t="s">
        <v>694</v>
      </c>
      <c r="C25" t="s">
        <v>62</v>
      </c>
      <c r="D25" t="s">
        <v>62</v>
      </c>
      <c r="E25" t="s">
        <v>62</v>
      </c>
      <c r="F25" t="s">
        <v>695</v>
      </c>
      <c r="G25" t="s">
        <v>695</v>
      </c>
      <c r="H25">
        <f t="shared" si="0"/>
        <v>1</v>
      </c>
      <c r="I25">
        <f t="shared" si="1"/>
        <v>1</v>
      </c>
      <c r="J25">
        <f t="shared" si="2"/>
        <v>1</v>
      </c>
      <c r="K25" t="b">
        <f t="shared" si="3"/>
        <v>1</v>
      </c>
      <c r="L25" t="b">
        <f t="shared" si="4"/>
        <v>0</v>
      </c>
      <c r="M25">
        <f t="shared" si="5"/>
        <v>0</v>
      </c>
      <c r="N25">
        <v>1</v>
      </c>
      <c r="O25" t="str">
        <f t="shared" si="6"/>
        <v>dbpedia_1251dataworld_417</v>
      </c>
      <c r="P25">
        <f>INDEX(dbpedia_dw_old!$N$2:$N$2225,MATCH(O25,dbpedia_dw_old!$P$2:$P$2225,0))</f>
        <v>1</v>
      </c>
      <c r="Q25" t="s">
        <v>7404</v>
      </c>
      <c r="R25" s="2">
        <v>0.52711034674414037</v>
      </c>
      <c r="S25" t="b">
        <f t="shared" si="7"/>
        <v>0</v>
      </c>
      <c r="T25" t="b">
        <f t="shared" si="8"/>
        <v>0</v>
      </c>
      <c r="U25" t="b">
        <f t="shared" si="9"/>
        <v>0</v>
      </c>
    </row>
    <row r="26" spans="1:21" x14ac:dyDescent="0.25">
      <c r="A26" t="s">
        <v>709</v>
      </c>
      <c r="B26" t="s">
        <v>559</v>
      </c>
      <c r="C26" t="s">
        <v>62</v>
      </c>
      <c r="D26" t="s">
        <v>62</v>
      </c>
      <c r="E26" t="s">
        <v>62</v>
      </c>
      <c r="F26" t="s">
        <v>560</v>
      </c>
      <c r="G26" t="s">
        <v>560</v>
      </c>
      <c r="H26">
        <f t="shared" si="0"/>
        <v>1</v>
      </c>
      <c r="I26">
        <f t="shared" si="1"/>
        <v>1</v>
      </c>
      <c r="J26">
        <f t="shared" si="2"/>
        <v>1</v>
      </c>
      <c r="K26" t="b">
        <f t="shared" si="3"/>
        <v>1</v>
      </c>
      <c r="L26" t="b">
        <f t="shared" si="4"/>
        <v>0</v>
      </c>
      <c r="M26">
        <f t="shared" si="5"/>
        <v>0</v>
      </c>
      <c r="N26">
        <v>1</v>
      </c>
      <c r="O26" t="str">
        <f t="shared" si="6"/>
        <v>dbpedia_1253dataworld_742</v>
      </c>
      <c r="P26">
        <f>INDEX(dbpedia_dw_old!$N$2:$N$2225,MATCH(O26,dbpedia_dw_old!$P$2:$P$2225,0))</f>
        <v>1</v>
      </c>
      <c r="Q26" t="s">
        <v>7404</v>
      </c>
      <c r="R26" s="2">
        <v>9.9745054976642322E-2</v>
      </c>
      <c r="S26" t="b">
        <f t="shared" si="7"/>
        <v>0</v>
      </c>
      <c r="T26" t="b">
        <f t="shared" si="8"/>
        <v>1</v>
      </c>
      <c r="U26" t="b">
        <f t="shared" si="9"/>
        <v>0</v>
      </c>
    </row>
    <row r="27" spans="1:21" x14ac:dyDescent="0.25">
      <c r="A27" t="s">
        <v>712</v>
      </c>
      <c r="B27" t="s">
        <v>703</v>
      </c>
      <c r="C27" t="s">
        <v>62</v>
      </c>
      <c r="D27" t="s">
        <v>62</v>
      </c>
      <c r="E27" t="s">
        <v>62</v>
      </c>
      <c r="F27" t="s">
        <v>704</v>
      </c>
      <c r="G27" t="s">
        <v>704</v>
      </c>
      <c r="H27">
        <f t="shared" si="0"/>
        <v>1</v>
      </c>
      <c r="I27">
        <f t="shared" si="1"/>
        <v>1</v>
      </c>
      <c r="J27">
        <f t="shared" si="2"/>
        <v>1</v>
      </c>
      <c r="K27" t="b">
        <f t="shared" si="3"/>
        <v>1</v>
      </c>
      <c r="L27" t="b">
        <f t="shared" si="4"/>
        <v>0</v>
      </c>
      <c r="M27">
        <f t="shared" si="5"/>
        <v>0</v>
      </c>
      <c r="N27">
        <v>1</v>
      </c>
      <c r="O27" t="str">
        <f t="shared" si="6"/>
        <v>dbpedia_125dataworld_8</v>
      </c>
      <c r="P27">
        <f>INDEX(dbpedia_dw_old!$N$2:$N$2225,MATCH(O27,dbpedia_dw_old!$P$2:$P$2225,0))</f>
        <v>1</v>
      </c>
      <c r="Q27" t="s">
        <v>7404</v>
      </c>
      <c r="R27" s="2">
        <v>0.22798684158796623</v>
      </c>
      <c r="S27" t="b">
        <f t="shared" si="7"/>
        <v>0</v>
      </c>
      <c r="T27" t="b">
        <f t="shared" si="8"/>
        <v>1</v>
      </c>
      <c r="U27" t="b">
        <f t="shared" si="9"/>
        <v>0</v>
      </c>
    </row>
    <row r="28" spans="1:21" x14ac:dyDescent="0.25">
      <c r="A28" t="s">
        <v>715</v>
      </c>
      <c r="B28" t="s">
        <v>716</v>
      </c>
      <c r="C28" t="s">
        <v>62</v>
      </c>
      <c r="D28" t="s">
        <v>62</v>
      </c>
      <c r="E28" t="s">
        <v>62</v>
      </c>
      <c r="F28" t="s">
        <v>717</v>
      </c>
      <c r="G28" t="s">
        <v>717</v>
      </c>
      <c r="H28">
        <f t="shared" si="0"/>
        <v>1</v>
      </c>
      <c r="I28">
        <f t="shared" si="1"/>
        <v>1</v>
      </c>
      <c r="J28">
        <f t="shared" si="2"/>
        <v>1</v>
      </c>
      <c r="K28" t="b">
        <f t="shared" si="3"/>
        <v>1</v>
      </c>
      <c r="L28" t="b">
        <f t="shared" si="4"/>
        <v>0</v>
      </c>
      <c r="M28">
        <f t="shared" si="5"/>
        <v>0</v>
      </c>
      <c r="N28">
        <v>1</v>
      </c>
      <c r="O28" t="str">
        <f t="shared" si="6"/>
        <v>dbpedia_1264dataworld_1858</v>
      </c>
      <c r="P28">
        <f>INDEX(dbpedia_dw_old!$N$2:$N$2225,MATCH(O28,dbpedia_dw_old!$P$2:$P$2225,0))</f>
        <v>1</v>
      </c>
      <c r="Q28" t="s">
        <v>7404</v>
      </c>
      <c r="R28" s="2">
        <v>0.94260793165197454</v>
      </c>
      <c r="S28" t="b">
        <f t="shared" si="7"/>
        <v>0</v>
      </c>
      <c r="T28" t="b">
        <f t="shared" si="8"/>
        <v>0</v>
      </c>
      <c r="U28" t="b">
        <f t="shared" si="9"/>
        <v>0</v>
      </c>
    </row>
    <row r="29" spans="1:21" x14ac:dyDescent="0.25">
      <c r="A29" t="s">
        <v>718</v>
      </c>
      <c r="B29" t="s">
        <v>703</v>
      </c>
      <c r="C29" t="s">
        <v>62</v>
      </c>
      <c r="D29" t="s">
        <v>62</v>
      </c>
      <c r="E29" t="s">
        <v>62</v>
      </c>
      <c r="F29" t="s">
        <v>704</v>
      </c>
      <c r="G29" t="s">
        <v>704</v>
      </c>
      <c r="H29">
        <f t="shared" si="0"/>
        <v>1</v>
      </c>
      <c r="I29">
        <f t="shared" si="1"/>
        <v>1</v>
      </c>
      <c r="J29">
        <f t="shared" si="2"/>
        <v>1</v>
      </c>
      <c r="K29" t="b">
        <f t="shared" si="3"/>
        <v>1</v>
      </c>
      <c r="L29" t="b">
        <f t="shared" si="4"/>
        <v>0</v>
      </c>
      <c r="M29">
        <f t="shared" si="5"/>
        <v>0</v>
      </c>
      <c r="N29">
        <v>1</v>
      </c>
      <c r="O29" t="str">
        <f t="shared" si="6"/>
        <v>dbpedia_126dataworld_8</v>
      </c>
      <c r="P29">
        <f>INDEX(dbpedia_dw_old!$N$2:$N$2225,MATCH(O29,dbpedia_dw_old!$P$2:$P$2225,0))</f>
        <v>1</v>
      </c>
      <c r="Q29" t="s">
        <v>7404</v>
      </c>
      <c r="R29" s="2">
        <v>1.6500415192060247E-2</v>
      </c>
      <c r="S29" t="b">
        <f t="shared" si="7"/>
        <v>0</v>
      </c>
      <c r="T29" t="b">
        <f t="shared" si="8"/>
        <v>1</v>
      </c>
      <c r="U29" t="b">
        <f t="shared" si="9"/>
        <v>0</v>
      </c>
    </row>
    <row r="30" spans="1:21" x14ac:dyDescent="0.25">
      <c r="A30" t="s">
        <v>719</v>
      </c>
      <c r="B30" t="s">
        <v>723</v>
      </c>
      <c r="C30" t="s">
        <v>62</v>
      </c>
      <c r="D30" t="s">
        <v>62</v>
      </c>
      <c r="E30" t="s">
        <v>62</v>
      </c>
      <c r="F30" t="s">
        <v>721</v>
      </c>
      <c r="G30" t="s">
        <v>721</v>
      </c>
      <c r="H30">
        <f t="shared" si="0"/>
        <v>1</v>
      </c>
      <c r="I30">
        <f t="shared" si="1"/>
        <v>1</v>
      </c>
      <c r="J30">
        <f t="shared" si="2"/>
        <v>1</v>
      </c>
      <c r="K30" t="b">
        <f t="shared" si="3"/>
        <v>1</v>
      </c>
      <c r="L30" t="b">
        <f t="shared" si="4"/>
        <v>0</v>
      </c>
      <c r="M30">
        <f t="shared" si="5"/>
        <v>0</v>
      </c>
      <c r="N30">
        <v>1</v>
      </c>
      <c r="O30" t="str">
        <f t="shared" si="6"/>
        <v>dbpedia_1272dataworld_1896</v>
      </c>
      <c r="P30">
        <f>INDEX(dbpedia_dw_old!$N$2:$N$2225,MATCH(O30,dbpedia_dw_old!$P$2:$P$2225,0))</f>
        <v>1</v>
      </c>
      <c r="Q30" t="s">
        <v>7404</v>
      </c>
      <c r="R30" s="2">
        <v>0.52408995927082347</v>
      </c>
      <c r="S30" t="b">
        <f t="shared" si="7"/>
        <v>0</v>
      </c>
      <c r="T30" t="b">
        <f t="shared" si="8"/>
        <v>0</v>
      </c>
      <c r="U30" t="b">
        <f t="shared" si="9"/>
        <v>0</v>
      </c>
    </row>
    <row r="31" spans="1:21" x14ac:dyDescent="0.25">
      <c r="A31" t="s">
        <v>731</v>
      </c>
      <c r="B31" t="s">
        <v>732</v>
      </c>
      <c r="C31" t="s">
        <v>62</v>
      </c>
      <c r="D31" t="s">
        <v>62</v>
      </c>
      <c r="E31" t="s">
        <v>62</v>
      </c>
      <c r="F31" t="s">
        <v>733</v>
      </c>
      <c r="G31" t="s">
        <v>734</v>
      </c>
      <c r="H31">
        <f t="shared" si="0"/>
        <v>1</v>
      </c>
      <c r="I31">
        <f t="shared" si="1"/>
        <v>1</v>
      </c>
      <c r="J31">
        <f t="shared" si="2"/>
        <v>1</v>
      </c>
      <c r="K31" t="b">
        <f t="shared" si="3"/>
        <v>1</v>
      </c>
      <c r="L31" t="b">
        <f t="shared" si="4"/>
        <v>0</v>
      </c>
      <c r="M31">
        <f t="shared" si="5"/>
        <v>0</v>
      </c>
      <c r="N31">
        <v>1</v>
      </c>
      <c r="O31" t="str">
        <f t="shared" si="6"/>
        <v>dbpedia_1278dataworld_596</v>
      </c>
      <c r="P31">
        <f>INDEX(dbpedia_dw_old!$N$2:$N$2225,MATCH(O31,dbpedia_dw_old!$P$2:$P$2225,0))</f>
        <v>1</v>
      </c>
      <c r="Q31" t="s">
        <v>7404</v>
      </c>
      <c r="R31" s="2">
        <v>0.17690528634505698</v>
      </c>
      <c r="S31" t="b">
        <f t="shared" si="7"/>
        <v>0</v>
      </c>
      <c r="T31" t="b">
        <f t="shared" si="8"/>
        <v>1</v>
      </c>
      <c r="U31" t="b">
        <f t="shared" si="9"/>
        <v>0</v>
      </c>
    </row>
    <row r="32" spans="1:21" x14ac:dyDescent="0.25">
      <c r="A32" t="s">
        <v>735</v>
      </c>
      <c r="B32" t="s">
        <v>732</v>
      </c>
      <c r="C32" t="s">
        <v>62</v>
      </c>
      <c r="D32" t="s">
        <v>62</v>
      </c>
      <c r="E32" t="s">
        <v>62</v>
      </c>
      <c r="F32" t="s">
        <v>733</v>
      </c>
      <c r="G32" t="s">
        <v>734</v>
      </c>
      <c r="H32">
        <f t="shared" si="0"/>
        <v>1</v>
      </c>
      <c r="I32">
        <f t="shared" si="1"/>
        <v>1</v>
      </c>
      <c r="J32">
        <f t="shared" si="2"/>
        <v>1</v>
      </c>
      <c r="K32" t="b">
        <f t="shared" si="3"/>
        <v>1</v>
      </c>
      <c r="L32" t="b">
        <f t="shared" si="4"/>
        <v>0</v>
      </c>
      <c r="M32">
        <f t="shared" si="5"/>
        <v>0</v>
      </c>
      <c r="N32">
        <v>1</v>
      </c>
      <c r="O32" t="str">
        <f t="shared" si="6"/>
        <v>dbpedia_1279dataworld_596</v>
      </c>
      <c r="P32">
        <f>INDEX(dbpedia_dw_old!$N$2:$N$2225,MATCH(O32,dbpedia_dw_old!$P$2:$P$2225,0))</f>
        <v>1</v>
      </c>
      <c r="Q32" t="s">
        <v>7404</v>
      </c>
      <c r="R32" s="2">
        <v>0.67948471555884182</v>
      </c>
      <c r="S32" t="b">
        <f t="shared" si="7"/>
        <v>0</v>
      </c>
      <c r="T32" t="b">
        <f t="shared" si="8"/>
        <v>0</v>
      </c>
      <c r="U32" t="b">
        <f t="shared" si="9"/>
        <v>0</v>
      </c>
    </row>
    <row r="33" spans="1:21" x14ac:dyDescent="0.25">
      <c r="A33" t="s">
        <v>736</v>
      </c>
      <c r="B33" t="s">
        <v>703</v>
      </c>
      <c r="C33" t="s">
        <v>62</v>
      </c>
      <c r="D33" t="s">
        <v>62</v>
      </c>
      <c r="E33" t="s">
        <v>62</v>
      </c>
      <c r="F33" t="s">
        <v>704</v>
      </c>
      <c r="G33" t="s">
        <v>704</v>
      </c>
      <c r="H33">
        <f t="shared" si="0"/>
        <v>1</v>
      </c>
      <c r="I33">
        <f t="shared" si="1"/>
        <v>1</v>
      </c>
      <c r="J33">
        <f t="shared" si="2"/>
        <v>1</v>
      </c>
      <c r="K33" t="b">
        <f t="shared" si="3"/>
        <v>1</v>
      </c>
      <c r="L33" t="b">
        <f t="shared" si="4"/>
        <v>0</v>
      </c>
      <c r="M33">
        <f t="shared" si="5"/>
        <v>0</v>
      </c>
      <c r="N33">
        <v>1</v>
      </c>
      <c r="O33" t="str">
        <f t="shared" si="6"/>
        <v>dbpedia_127dataworld_8</v>
      </c>
      <c r="P33">
        <f>INDEX(dbpedia_dw_old!$N$2:$N$2225,MATCH(O33,dbpedia_dw_old!$P$2:$P$2225,0))</f>
        <v>1</v>
      </c>
      <c r="Q33" t="s">
        <v>7404</v>
      </c>
      <c r="R33" s="2">
        <v>0.37623367177135314</v>
      </c>
      <c r="S33" t="b">
        <f t="shared" si="7"/>
        <v>0</v>
      </c>
      <c r="T33" t="b">
        <f t="shared" si="8"/>
        <v>1</v>
      </c>
      <c r="U33" t="b">
        <f t="shared" si="9"/>
        <v>0</v>
      </c>
    </row>
    <row r="34" spans="1:21" x14ac:dyDescent="0.25">
      <c r="A34" t="s">
        <v>737</v>
      </c>
      <c r="B34" t="s">
        <v>720</v>
      </c>
      <c r="C34" t="s">
        <v>62</v>
      </c>
      <c r="D34" t="s">
        <v>62</v>
      </c>
      <c r="E34" t="s">
        <v>62</v>
      </c>
      <c r="F34" t="s">
        <v>722</v>
      </c>
      <c r="G34" t="s">
        <v>722</v>
      </c>
      <c r="H34">
        <f t="shared" si="0"/>
        <v>1</v>
      </c>
      <c r="I34">
        <f t="shared" si="1"/>
        <v>1</v>
      </c>
      <c r="J34">
        <f t="shared" si="2"/>
        <v>1</v>
      </c>
      <c r="K34" t="b">
        <f t="shared" si="3"/>
        <v>1</v>
      </c>
      <c r="L34" t="b">
        <f t="shared" si="4"/>
        <v>0</v>
      </c>
      <c r="M34">
        <f t="shared" si="5"/>
        <v>0</v>
      </c>
      <c r="N34">
        <v>1</v>
      </c>
      <c r="O34" t="str">
        <f t="shared" si="6"/>
        <v>dbpedia_1286dataworld_1048</v>
      </c>
      <c r="P34">
        <f>INDEX(dbpedia_dw_old!$N$2:$N$2225,MATCH(O34,dbpedia_dw_old!$P$2:$P$2225,0))</f>
        <v>1</v>
      </c>
      <c r="Q34" t="s">
        <v>7404</v>
      </c>
      <c r="R34" s="2">
        <v>0.76526399224497366</v>
      </c>
      <c r="S34" t="b">
        <f t="shared" si="7"/>
        <v>0</v>
      </c>
      <c r="T34" t="b">
        <f t="shared" si="8"/>
        <v>0</v>
      </c>
      <c r="U34" t="b">
        <f t="shared" si="9"/>
        <v>0</v>
      </c>
    </row>
    <row r="35" spans="1:21" x14ac:dyDescent="0.25">
      <c r="A35" t="s">
        <v>753</v>
      </c>
      <c r="B35" t="s">
        <v>754</v>
      </c>
      <c r="C35" t="s">
        <v>62</v>
      </c>
      <c r="D35" t="s">
        <v>62</v>
      </c>
      <c r="E35" t="s">
        <v>62</v>
      </c>
      <c r="F35" t="s">
        <v>755</v>
      </c>
      <c r="G35" t="s">
        <v>755</v>
      </c>
      <c r="H35">
        <f t="shared" si="0"/>
        <v>1</v>
      </c>
      <c r="I35">
        <f t="shared" si="1"/>
        <v>1</v>
      </c>
      <c r="J35">
        <f t="shared" si="2"/>
        <v>1</v>
      </c>
      <c r="K35" t="b">
        <f t="shared" si="3"/>
        <v>1</v>
      </c>
      <c r="L35" t="b">
        <f t="shared" si="4"/>
        <v>0</v>
      </c>
      <c r="M35">
        <f t="shared" si="5"/>
        <v>0</v>
      </c>
      <c r="N35">
        <v>1</v>
      </c>
      <c r="O35" t="str">
        <f t="shared" si="6"/>
        <v>dbpedia_1299dataworld_1515</v>
      </c>
      <c r="P35">
        <f>INDEX(dbpedia_dw_old!$N$2:$N$2225,MATCH(O35,dbpedia_dw_old!$P$2:$P$2225,0))</f>
        <v>1</v>
      </c>
      <c r="Q35" t="s">
        <v>7404</v>
      </c>
      <c r="R35" s="2">
        <v>0.26226976908954702</v>
      </c>
      <c r="S35" t="b">
        <f t="shared" si="7"/>
        <v>0</v>
      </c>
      <c r="T35" t="b">
        <f t="shared" si="8"/>
        <v>1</v>
      </c>
      <c r="U35" t="b">
        <f t="shared" si="9"/>
        <v>0</v>
      </c>
    </row>
    <row r="36" spans="1:21" x14ac:dyDescent="0.25">
      <c r="A36" t="s">
        <v>756</v>
      </c>
      <c r="B36" t="s">
        <v>754</v>
      </c>
      <c r="C36" t="s">
        <v>62</v>
      </c>
      <c r="D36" t="s">
        <v>62</v>
      </c>
      <c r="E36" t="s">
        <v>62</v>
      </c>
      <c r="F36" t="s">
        <v>755</v>
      </c>
      <c r="G36" t="s">
        <v>755</v>
      </c>
      <c r="H36">
        <f t="shared" si="0"/>
        <v>1</v>
      </c>
      <c r="I36">
        <f t="shared" si="1"/>
        <v>1</v>
      </c>
      <c r="J36">
        <f t="shared" si="2"/>
        <v>1</v>
      </c>
      <c r="K36" t="b">
        <f t="shared" si="3"/>
        <v>1</v>
      </c>
      <c r="L36" t="b">
        <f t="shared" si="4"/>
        <v>0</v>
      </c>
      <c r="M36">
        <f t="shared" si="5"/>
        <v>0</v>
      </c>
      <c r="N36">
        <v>1</v>
      </c>
      <c r="O36" t="str">
        <f t="shared" si="6"/>
        <v>dbpedia_1300dataworld_1515</v>
      </c>
      <c r="P36">
        <f>INDEX(dbpedia_dw_old!$N$2:$N$2225,MATCH(O36,dbpedia_dw_old!$P$2:$P$2225,0))</f>
        <v>1</v>
      </c>
      <c r="Q36" t="s">
        <v>7404</v>
      </c>
      <c r="R36" s="2">
        <v>0.66758058449399882</v>
      </c>
      <c r="S36" t="b">
        <f t="shared" si="7"/>
        <v>0</v>
      </c>
      <c r="T36" t="b">
        <f t="shared" si="8"/>
        <v>0</v>
      </c>
      <c r="U36" t="b">
        <f t="shared" si="9"/>
        <v>0</v>
      </c>
    </row>
    <row r="37" spans="1:21" x14ac:dyDescent="0.25">
      <c r="A37" t="s">
        <v>776</v>
      </c>
      <c r="B37" t="s">
        <v>554</v>
      </c>
      <c r="C37" t="s">
        <v>62</v>
      </c>
      <c r="D37" t="s">
        <v>62</v>
      </c>
      <c r="E37" t="s">
        <v>62</v>
      </c>
      <c r="F37" t="s">
        <v>556</v>
      </c>
      <c r="G37" t="s">
        <v>556</v>
      </c>
      <c r="H37">
        <f t="shared" si="0"/>
        <v>1</v>
      </c>
      <c r="I37">
        <f t="shared" si="1"/>
        <v>1</v>
      </c>
      <c r="J37">
        <f t="shared" si="2"/>
        <v>1</v>
      </c>
      <c r="K37" t="b">
        <f t="shared" si="3"/>
        <v>1</v>
      </c>
      <c r="L37" t="b">
        <f t="shared" si="4"/>
        <v>0</v>
      </c>
      <c r="M37">
        <f t="shared" si="5"/>
        <v>0</v>
      </c>
      <c r="N37">
        <v>1</v>
      </c>
      <c r="O37" t="str">
        <f t="shared" si="6"/>
        <v>dbpedia_1322dataworld_190</v>
      </c>
      <c r="P37">
        <f>INDEX(dbpedia_dw_old!$N$2:$N$2225,MATCH(O37,dbpedia_dw_old!$P$2:$P$2225,0))</f>
        <v>1</v>
      </c>
      <c r="Q37" t="s">
        <v>7404</v>
      </c>
      <c r="R37" s="2">
        <v>0.34013736045281673</v>
      </c>
      <c r="S37" t="b">
        <f t="shared" si="7"/>
        <v>0</v>
      </c>
      <c r="T37" t="b">
        <f t="shared" si="8"/>
        <v>1</v>
      </c>
      <c r="U37" t="b">
        <f t="shared" si="9"/>
        <v>0</v>
      </c>
    </row>
    <row r="38" spans="1:21" x14ac:dyDescent="0.25">
      <c r="A38" t="s">
        <v>780</v>
      </c>
      <c r="B38" t="s">
        <v>781</v>
      </c>
      <c r="C38" t="s">
        <v>62</v>
      </c>
      <c r="D38" t="s">
        <v>62</v>
      </c>
      <c r="E38" t="s">
        <v>62</v>
      </c>
      <c r="F38" t="s">
        <v>782</v>
      </c>
      <c r="G38" t="s">
        <v>782</v>
      </c>
      <c r="H38">
        <f t="shared" si="0"/>
        <v>1</v>
      </c>
      <c r="I38">
        <f t="shared" si="1"/>
        <v>1</v>
      </c>
      <c r="J38">
        <f t="shared" si="2"/>
        <v>1</v>
      </c>
      <c r="K38" t="b">
        <f t="shared" si="3"/>
        <v>1</v>
      </c>
      <c r="L38" t="b">
        <f t="shared" si="4"/>
        <v>0</v>
      </c>
      <c r="M38">
        <f t="shared" si="5"/>
        <v>0</v>
      </c>
      <c r="N38">
        <v>1</v>
      </c>
      <c r="O38" t="str">
        <f t="shared" si="6"/>
        <v>dbpedia_1329dataworld_1179</v>
      </c>
      <c r="P38">
        <f>INDEX(dbpedia_dw_old!$N$2:$N$2225,MATCH(O38,dbpedia_dw_old!$P$2:$P$2225,0))</f>
        <v>1</v>
      </c>
      <c r="Q38" t="s">
        <v>7404</v>
      </c>
      <c r="R38" s="2">
        <v>0.34326223999388916</v>
      </c>
      <c r="S38" t="b">
        <f t="shared" si="7"/>
        <v>0</v>
      </c>
      <c r="T38" t="b">
        <f t="shared" si="8"/>
        <v>1</v>
      </c>
      <c r="U38" t="b">
        <f t="shared" si="9"/>
        <v>0</v>
      </c>
    </row>
    <row r="39" spans="1:21" x14ac:dyDescent="0.25">
      <c r="A39" t="s">
        <v>799</v>
      </c>
      <c r="B39" t="s">
        <v>800</v>
      </c>
      <c r="C39" t="s">
        <v>62</v>
      </c>
      <c r="D39" t="s">
        <v>62</v>
      </c>
      <c r="E39" t="s">
        <v>62</v>
      </c>
      <c r="F39" t="s">
        <v>801</v>
      </c>
      <c r="G39" t="s">
        <v>802</v>
      </c>
      <c r="H39">
        <f t="shared" si="0"/>
        <v>1</v>
      </c>
      <c r="I39">
        <f t="shared" si="1"/>
        <v>1</v>
      </c>
      <c r="J39">
        <f t="shared" si="2"/>
        <v>1</v>
      </c>
      <c r="K39" t="b">
        <f t="shared" si="3"/>
        <v>1</v>
      </c>
      <c r="L39" t="b">
        <f t="shared" si="4"/>
        <v>0</v>
      </c>
      <c r="M39">
        <f t="shared" si="5"/>
        <v>0</v>
      </c>
      <c r="N39">
        <v>1</v>
      </c>
      <c r="O39" t="str">
        <f t="shared" si="6"/>
        <v>dbpedia_1335dataworld_265</v>
      </c>
      <c r="P39">
        <f>INDEX(dbpedia_dw_old!$N$2:$N$2225,MATCH(O39,dbpedia_dw_old!$P$2:$P$2225,0))</f>
        <v>1</v>
      </c>
      <c r="Q39" t="s">
        <v>7404</v>
      </c>
      <c r="R39" s="2">
        <v>0.31150556167158316</v>
      </c>
      <c r="S39" t="b">
        <f t="shared" si="7"/>
        <v>0</v>
      </c>
      <c r="T39" t="b">
        <f t="shared" si="8"/>
        <v>1</v>
      </c>
      <c r="U39" t="b">
        <f t="shared" si="9"/>
        <v>0</v>
      </c>
    </row>
    <row r="40" spans="1:21" x14ac:dyDescent="0.25">
      <c r="A40" t="s">
        <v>820</v>
      </c>
      <c r="B40" t="s">
        <v>825</v>
      </c>
      <c r="C40" t="s">
        <v>62</v>
      </c>
      <c r="D40" t="s">
        <v>62</v>
      </c>
      <c r="E40" t="s">
        <v>62</v>
      </c>
      <c r="F40" t="s">
        <v>823</v>
      </c>
      <c r="G40" t="s">
        <v>823</v>
      </c>
      <c r="H40">
        <f t="shared" si="0"/>
        <v>1</v>
      </c>
      <c r="I40">
        <f t="shared" si="1"/>
        <v>1</v>
      </c>
      <c r="J40">
        <f t="shared" si="2"/>
        <v>1</v>
      </c>
      <c r="K40" t="b">
        <f t="shared" si="3"/>
        <v>1</v>
      </c>
      <c r="L40" t="b">
        <f t="shared" si="4"/>
        <v>0</v>
      </c>
      <c r="M40">
        <f t="shared" si="5"/>
        <v>0</v>
      </c>
      <c r="N40">
        <v>1</v>
      </c>
      <c r="O40" t="str">
        <f t="shared" si="6"/>
        <v>dbpedia_1347dataworld_492</v>
      </c>
      <c r="P40">
        <f>INDEX(dbpedia_dw_old!$N$2:$N$2225,MATCH(O40,dbpedia_dw_old!$P$2:$P$2225,0))</f>
        <v>1</v>
      </c>
      <c r="Q40" t="s">
        <v>7404</v>
      </c>
      <c r="R40" s="2">
        <v>0.98474208394108331</v>
      </c>
      <c r="S40" t="b">
        <f t="shared" si="7"/>
        <v>0</v>
      </c>
      <c r="T40" t="b">
        <f t="shared" si="8"/>
        <v>0</v>
      </c>
      <c r="U40" t="b">
        <f t="shared" si="9"/>
        <v>0</v>
      </c>
    </row>
    <row r="41" spans="1:21" x14ac:dyDescent="0.25">
      <c r="A41" t="s">
        <v>828</v>
      </c>
      <c r="B41" t="s">
        <v>829</v>
      </c>
      <c r="C41" t="s">
        <v>62</v>
      </c>
      <c r="D41" t="s">
        <v>62</v>
      </c>
      <c r="E41" t="s">
        <v>62</v>
      </c>
      <c r="F41" t="s">
        <v>830</v>
      </c>
      <c r="G41" t="s">
        <v>830</v>
      </c>
      <c r="H41">
        <f t="shared" si="0"/>
        <v>1</v>
      </c>
      <c r="I41">
        <f t="shared" si="1"/>
        <v>1</v>
      </c>
      <c r="J41">
        <f t="shared" si="2"/>
        <v>1</v>
      </c>
      <c r="K41" t="b">
        <f t="shared" si="3"/>
        <v>1</v>
      </c>
      <c r="L41" t="b">
        <f t="shared" si="4"/>
        <v>0</v>
      </c>
      <c r="M41">
        <f t="shared" si="5"/>
        <v>0</v>
      </c>
      <c r="N41">
        <v>1</v>
      </c>
      <c r="O41" t="str">
        <f t="shared" si="6"/>
        <v>dbpedia_1350dataworld_1895</v>
      </c>
      <c r="P41">
        <f>INDEX(dbpedia_dw_old!$N$2:$N$2225,MATCH(O41,dbpedia_dw_old!$P$2:$P$2225,0))</f>
        <v>1</v>
      </c>
      <c r="Q41" t="s">
        <v>7404</v>
      </c>
      <c r="R41" s="2">
        <v>0.71544282701200423</v>
      </c>
      <c r="S41" t="b">
        <f t="shared" si="7"/>
        <v>0</v>
      </c>
      <c r="T41" t="b">
        <f t="shared" si="8"/>
        <v>0</v>
      </c>
      <c r="U41" t="b">
        <f t="shared" si="9"/>
        <v>0</v>
      </c>
    </row>
    <row r="42" spans="1:21" x14ac:dyDescent="0.25">
      <c r="A42" t="s">
        <v>876</v>
      </c>
      <c r="B42" t="s">
        <v>874</v>
      </c>
      <c r="C42" t="s">
        <v>62</v>
      </c>
      <c r="D42" t="s">
        <v>62</v>
      </c>
      <c r="E42" t="s">
        <v>62</v>
      </c>
      <c r="F42" t="s">
        <v>875</v>
      </c>
      <c r="G42" t="s">
        <v>875</v>
      </c>
      <c r="H42">
        <f t="shared" si="0"/>
        <v>1</v>
      </c>
      <c r="I42">
        <f t="shared" si="1"/>
        <v>1</v>
      </c>
      <c r="J42">
        <f t="shared" si="2"/>
        <v>1</v>
      </c>
      <c r="K42" t="b">
        <f t="shared" si="3"/>
        <v>1</v>
      </c>
      <c r="L42" t="b">
        <f t="shared" si="4"/>
        <v>0</v>
      </c>
      <c r="M42">
        <f t="shared" si="5"/>
        <v>0</v>
      </c>
      <c r="N42">
        <v>1</v>
      </c>
      <c r="O42" t="str">
        <f t="shared" si="6"/>
        <v>dbpedia_1369dataworld_567</v>
      </c>
      <c r="P42">
        <f>INDEX(dbpedia_dw_old!$N$2:$N$2225,MATCH(O42,dbpedia_dw_old!$P$2:$P$2225,0))</f>
        <v>1</v>
      </c>
      <c r="Q42" t="s">
        <v>7404</v>
      </c>
      <c r="R42" s="2">
        <v>0.7105555590676329</v>
      </c>
      <c r="S42" t="b">
        <f t="shared" si="7"/>
        <v>0</v>
      </c>
      <c r="T42" t="b">
        <f t="shared" si="8"/>
        <v>0</v>
      </c>
      <c r="U42" t="b">
        <f t="shared" si="9"/>
        <v>0</v>
      </c>
    </row>
    <row r="43" spans="1:21" x14ac:dyDescent="0.25">
      <c r="A43" t="s">
        <v>965</v>
      </c>
      <c r="B43" t="s">
        <v>966</v>
      </c>
      <c r="C43" t="s">
        <v>62</v>
      </c>
      <c r="D43" t="s">
        <v>62</v>
      </c>
      <c r="E43" t="s">
        <v>62</v>
      </c>
      <c r="F43" t="s">
        <v>967</v>
      </c>
      <c r="G43" t="s">
        <v>967</v>
      </c>
      <c r="H43">
        <f t="shared" si="0"/>
        <v>1</v>
      </c>
      <c r="I43">
        <f t="shared" si="1"/>
        <v>1</v>
      </c>
      <c r="J43">
        <f t="shared" si="2"/>
        <v>1</v>
      </c>
      <c r="K43" t="b">
        <f t="shared" si="3"/>
        <v>1</v>
      </c>
      <c r="L43" t="b">
        <f t="shared" si="4"/>
        <v>0</v>
      </c>
      <c r="M43">
        <f t="shared" si="5"/>
        <v>0</v>
      </c>
      <c r="N43">
        <v>1</v>
      </c>
      <c r="O43" t="str">
        <f t="shared" si="6"/>
        <v>dbpedia_1421dataworld_946</v>
      </c>
      <c r="P43">
        <f>INDEX(dbpedia_dw_old!$N$2:$N$2225,MATCH(O43,dbpedia_dw_old!$P$2:$P$2225,0))</f>
        <v>1</v>
      </c>
      <c r="Q43" t="s">
        <v>7404</v>
      </c>
      <c r="R43" s="2">
        <v>0.29696155717574535</v>
      </c>
      <c r="S43" t="b">
        <f t="shared" si="7"/>
        <v>0</v>
      </c>
      <c r="T43" t="b">
        <f t="shared" si="8"/>
        <v>1</v>
      </c>
      <c r="U43" t="b">
        <f t="shared" si="9"/>
        <v>0</v>
      </c>
    </row>
    <row r="44" spans="1:21" x14ac:dyDescent="0.25">
      <c r="A44" t="s">
        <v>1003</v>
      </c>
      <c r="B44" t="s">
        <v>887</v>
      </c>
      <c r="C44" t="s">
        <v>62</v>
      </c>
      <c r="D44" t="s">
        <v>62</v>
      </c>
      <c r="E44" t="s">
        <v>62</v>
      </c>
      <c r="F44" t="s">
        <v>888</v>
      </c>
      <c r="G44" t="s">
        <v>888</v>
      </c>
      <c r="H44">
        <f t="shared" si="0"/>
        <v>1</v>
      </c>
      <c r="I44">
        <f t="shared" si="1"/>
        <v>1</v>
      </c>
      <c r="J44">
        <f t="shared" si="2"/>
        <v>1</v>
      </c>
      <c r="K44" t="b">
        <f t="shared" si="3"/>
        <v>1</v>
      </c>
      <c r="L44" t="b">
        <f t="shared" si="4"/>
        <v>0</v>
      </c>
      <c r="M44">
        <f t="shared" si="5"/>
        <v>0</v>
      </c>
      <c r="N44">
        <v>1</v>
      </c>
      <c r="O44" t="str">
        <f t="shared" si="6"/>
        <v>dbpedia_1459dataworld_282</v>
      </c>
      <c r="P44">
        <f>INDEX(dbpedia_dw_old!$N$2:$N$2225,MATCH(O44,dbpedia_dw_old!$P$2:$P$2225,0))</f>
        <v>1</v>
      </c>
      <c r="Q44" t="s">
        <v>7404</v>
      </c>
      <c r="R44" s="2">
        <v>0.25897659677367335</v>
      </c>
      <c r="S44" t="b">
        <f t="shared" si="7"/>
        <v>0</v>
      </c>
      <c r="T44" t="b">
        <f t="shared" si="8"/>
        <v>1</v>
      </c>
      <c r="U44" t="b">
        <f t="shared" si="9"/>
        <v>0</v>
      </c>
    </row>
    <row r="45" spans="1:21" x14ac:dyDescent="0.25">
      <c r="A45" t="s">
        <v>1010</v>
      </c>
      <c r="B45" t="s">
        <v>1011</v>
      </c>
      <c r="C45" t="s">
        <v>62</v>
      </c>
      <c r="D45" t="s">
        <v>62</v>
      </c>
      <c r="E45" t="s">
        <v>62</v>
      </c>
      <c r="F45" t="s">
        <v>1012</v>
      </c>
      <c r="G45" t="s">
        <v>1012</v>
      </c>
      <c r="H45">
        <f t="shared" si="0"/>
        <v>1</v>
      </c>
      <c r="I45">
        <f t="shared" si="1"/>
        <v>1</v>
      </c>
      <c r="J45">
        <f t="shared" si="2"/>
        <v>1</v>
      </c>
      <c r="K45" t="b">
        <f t="shared" si="3"/>
        <v>1</v>
      </c>
      <c r="L45" t="b">
        <f t="shared" si="4"/>
        <v>0</v>
      </c>
      <c r="M45">
        <f t="shared" si="5"/>
        <v>0</v>
      </c>
      <c r="N45">
        <v>1</v>
      </c>
      <c r="O45" t="str">
        <f t="shared" si="6"/>
        <v>dbpedia_1466dataworld_479</v>
      </c>
      <c r="P45">
        <f>INDEX(dbpedia_dw_old!$N$2:$N$2225,MATCH(O45,dbpedia_dw_old!$P$2:$P$2225,0))</f>
        <v>1</v>
      </c>
      <c r="Q45" t="s">
        <v>7404</v>
      </c>
      <c r="R45" s="2">
        <v>0.53597441764069309</v>
      </c>
      <c r="S45" t="b">
        <f t="shared" si="7"/>
        <v>0</v>
      </c>
      <c r="T45" t="b">
        <f t="shared" si="8"/>
        <v>0</v>
      </c>
      <c r="U45" t="b">
        <f t="shared" si="9"/>
        <v>0</v>
      </c>
    </row>
    <row r="46" spans="1:21" x14ac:dyDescent="0.25">
      <c r="A46" t="s">
        <v>1069</v>
      </c>
      <c r="B46" t="s">
        <v>1070</v>
      </c>
      <c r="C46" t="s">
        <v>62</v>
      </c>
      <c r="D46" t="s">
        <v>62</v>
      </c>
      <c r="E46" t="s">
        <v>62</v>
      </c>
      <c r="F46" t="s">
        <v>1071</v>
      </c>
      <c r="G46" t="s">
        <v>1072</v>
      </c>
      <c r="H46">
        <f t="shared" si="0"/>
        <v>1</v>
      </c>
      <c r="I46">
        <f t="shared" si="1"/>
        <v>1</v>
      </c>
      <c r="J46">
        <f t="shared" si="2"/>
        <v>1</v>
      </c>
      <c r="K46" t="b">
        <f t="shared" si="3"/>
        <v>1</v>
      </c>
      <c r="L46" t="b">
        <f t="shared" si="4"/>
        <v>0</v>
      </c>
      <c r="M46">
        <f t="shared" si="5"/>
        <v>0</v>
      </c>
      <c r="N46">
        <v>1</v>
      </c>
      <c r="O46" t="str">
        <f t="shared" si="6"/>
        <v>dbpedia_1506dataworld_5</v>
      </c>
      <c r="P46">
        <f>INDEX(dbpedia_dw_old!$N$2:$N$2225,MATCH(O46,dbpedia_dw_old!$P$2:$P$2225,0))</f>
        <v>1</v>
      </c>
      <c r="Q46" t="s">
        <v>7404</v>
      </c>
      <c r="R46" s="2">
        <v>0.82012846345780166</v>
      </c>
      <c r="S46" t="b">
        <f t="shared" si="7"/>
        <v>0</v>
      </c>
      <c r="T46" t="b">
        <f t="shared" si="8"/>
        <v>0</v>
      </c>
      <c r="U46" t="b">
        <f t="shared" si="9"/>
        <v>0</v>
      </c>
    </row>
    <row r="47" spans="1:21" x14ac:dyDescent="0.25">
      <c r="A47" t="s">
        <v>1100</v>
      </c>
      <c r="B47" t="s">
        <v>1108</v>
      </c>
      <c r="C47" t="s">
        <v>62</v>
      </c>
      <c r="D47" t="s">
        <v>62</v>
      </c>
      <c r="E47" t="s">
        <v>62</v>
      </c>
      <c r="F47" t="s">
        <v>1102</v>
      </c>
      <c r="G47" t="s">
        <v>1102</v>
      </c>
      <c r="H47">
        <f t="shared" si="0"/>
        <v>1</v>
      </c>
      <c r="I47">
        <f t="shared" si="1"/>
        <v>1</v>
      </c>
      <c r="J47">
        <f t="shared" si="2"/>
        <v>1</v>
      </c>
      <c r="K47" t="b">
        <f t="shared" si="3"/>
        <v>1</v>
      </c>
      <c r="L47" t="b">
        <f t="shared" si="4"/>
        <v>0</v>
      </c>
      <c r="M47">
        <f t="shared" si="5"/>
        <v>0</v>
      </c>
      <c r="N47">
        <v>1</v>
      </c>
      <c r="O47" t="str">
        <f t="shared" si="6"/>
        <v>dbpedia_1522dataworld_749</v>
      </c>
      <c r="P47">
        <f>INDEX(dbpedia_dw_old!$N$2:$N$2225,MATCH(O47,dbpedia_dw_old!$P$2:$P$2225,0))</f>
        <v>1</v>
      </c>
      <c r="Q47" t="s">
        <v>7404</v>
      </c>
      <c r="R47" s="2">
        <v>4.3260362687176257E-2</v>
      </c>
      <c r="S47" t="b">
        <f t="shared" si="7"/>
        <v>0</v>
      </c>
      <c r="T47" t="b">
        <f t="shared" si="8"/>
        <v>1</v>
      </c>
      <c r="U47" t="b">
        <f t="shared" si="9"/>
        <v>0</v>
      </c>
    </row>
    <row r="48" spans="1:21" x14ac:dyDescent="0.25">
      <c r="A48" t="s">
        <v>1116</v>
      </c>
      <c r="B48" t="s">
        <v>671</v>
      </c>
      <c r="C48" t="s">
        <v>62</v>
      </c>
      <c r="D48" t="s">
        <v>62</v>
      </c>
      <c r="E48" t="s">
        <v>62</v>
      </c>
      <c r="F48" t="s">
        <v>1117</v>
      </c>
      <c r="G48" t="s">
        <v>673</v>
      </c>
      <c r="H48">
        <f t="shared" si="0"/>
        <v>1</v>
      </c>
      <c r="I48">
        <f t="shared" si="1"/>
        <v>1</v>
      </c>
      <c r="J48">
        <f t="shared" si="2"/>
        <v>1</v>
      </c>
      <c r="K48" t="b">
        <f t="shared" si="3"/>
        <v>1</v>
      </c>
      <c r="L48" t="b">
        <f t="shared" si="4"/>
        <v>0</v>
      </c>
      <c r="M48">
        <f t="shared" si="5"/>
        <v>0</v>
      </c>
      <c r="N48">
        <v>1</v>
      </c>
      <c r="O48" t="str">
        <f t="shared" si="6"/>
        <v>dbpedia_152dataworld_519</v>
      </c>
      <c r="P48">
        <f>INDEX(dbpedia_dw_old!$N$2:$N$2225,MATCH(O48,dbpedia_dw_old!$P$2:$P$2225,0))</f>
        <v>1</v>
      </c>
      <c r="Q48" t="s">
        <v>7404</v>
      </c>
      <c r="R48" s="2">
        <v>0.25935199473238613</v>
      </c>
      <c r="S48" t="b">
        <f t="shared" si="7"/>
        <v>0</v>
      </c>
      <c r="T48" t="b">
        <f t="shared" si="8"/>
        <v>1</v>
      </c>
      <c r="U48" t="b">
        <f t="shared" si="9"/>
        <v>0</v>
      </c>
    </row>
    <row r="49" spans="1:21" x14ac:dyDescent="0.25">
      <c r="A49" t="s">
        <v>1133</v>
      </c>
      <c r="B49" t="s">
        <v>1137</v>
      </c>
      <c r="C49" t="s">
        <v>62</v>
      </c>
      <c r="D49" t="s">
        <v>62</v>
      </c>
      <c r="E49" t="s">
        <v>62</v>
      </c>
      <c r="F49" t="s">
        <v>1135</v>
      </c>
      <c r="G49" t="s">
        <v>1135</v>
      </c>
      <c r="H49">
        <f t="shared" si="0"/>
        <v>1</v>
      </c>
      <c r="I49">
        <f t="shared" si="1"/>
        <v>1</v>
      </c>
      <c r="J49">
        <f t="shared" si="2"/>
        <v>1</v>
      </c>
      <c r="K49" t="b">
        <f t="shared" si="3"/>
        <v>1</v>
      </c>
      <c r="L49" t="b">
        <f t="shared" si="4"/>
        <v>0</v>
      </c>
      <c r="M49">
        <f t="shared" si="5"/>
        <v>0</v>
      </c>
      <c r="N49">
        <v>1</v>
      </c>
      <c r="O49" t="str">
        <f t="shared" si="6"/>
        <v>dbpedia_1541dataworld_690</v>
      </c>
      <c r="P49">
        <f>INDEX(dbpedia_dw_old!$N$2:$N$2225,MATCH(O49,dbpedia_dw_old!$P$2:$P$2225,0))</f>
        <v>1</v>
      </c>
      <c r="Q49" t="s">
        <v>7404</v>
      </c>
      <c r="R49" s="2">
        <v>0.40838794870346962</v>
      </c>
      <c r="S49" t="b">
        <f t="shared" si="7"/>
        <v>0</v>
      </c>
      <c r="T49" t="b">
        <f t="shared" si="8"/>
        <v>1</v>
      </c>
      <c r="U49" t="b">
        <f t="shared" si="9"/>
        <v>0</v>
      </c>
    </row>
    <row r="50" spans="1:21" x14ac:dyDescent="0.25">
      <c r="A50" t="s">
        <v>1210</v>
      </c>
      <c r="B50" t="s">
        <v>1144</v>
      </c>
      <c r="C50" t="s">
        <v>62</v>
      </c>
      <c r="D50" t="s">
        <v>62</v>
      </c>
      <c r="E50" t="s">
        <v>62</v>
      </c>
      <c r="F50" t="s">
        <v>1145</v>
      </c>
      <c r="G50" t="s">
        <v>1145</v>
      </c>
      <c r="H50">
        <f t="shared" si="0"/>
        <v>1</v>
      </c>
      <c r="I50">
        <f t="shared" si="1"/>
        <v>1</v>
      </c>
      <c r="J50">
        <f t="shared" si="2"/>
        <v>1</v>
      </c>
      <c r="K50" t="b">
        <f t="shared" si="3"/>
        <v>1</v>
      </c>
      <c r="L50" t="b">
        <f t="shared" si="4"/>
        <v>0</v>
      </c>
      <c r="M50">
        <f t="shared" si="5"/>
        <v>0</v>
      </c>
      <c r="N50">
        <v>1</v>
      </c>
      <c r="O50" t="str">
        <f t="shared" si="6"/>
        <v>dbpedia_1575dataworld_739</v>
      </c>
      <c r="P50">
        <f>INDEX(dbpedia_dw_old!$N$2:$N$2225,MATCH(O50,dbpedia_dw_old!$P$2:$P$2225,0))</f>
        <v>1</v>
      </c>
      <c r="Q50" t="s">
        <v>7404</v>
      </c>
      <c r="R50" s="2">
        <v>0.86892907184007318</v>
      </c>
      <c r="S50" t="b">
        <f t="shared" si="7"/>
        <v>0</v>
      </c>
      <c r="T50" t="b">
        <f t="shared" si="8"/>
        <v>0</v>
      </c>
      <c r="U50" t="b">
        <f t="shared" si="9"/>
        <v>0</v>
      </c>
    </row>
    <row r="51" spans="1:21" x14ac:dyDescent="0.25">
      <c r="A51" t="s">
        <v>1234</v>
      </c>
      <c r="B51" t="s">
        <v>1192</v>
      </c>
      <c r="C51" t="s">
        <v>62</v>
      </c>
      <c r="D51" t="s">
        <v>62</v>
      </c>
      <c r="E51" t="s">
        <v>62</v>
      </c>
      <c r="F51" t="s">
        <v>1194</v>
      </c>
      <c r="G51" t="s">
        <v>1194</v>
      </c>
      <c r="H51">
        <f t="shared" si="0"/>
        <v>1</v>
      </c>
      <c r="I51">
        <f t="shared" si="1"/>
        <v>1</v>
      </c>
      <c r="J51">
        <f t="shared" si="2"/>
        <v>1</v>
      </c>
      <c r="K51" t="b">
        <f t="shared" si="3"/>
        <v>1</v>
      </c>
      <c r="L51" t="b">
        <f t="shared" si="4"/>
        <v>0</v>
      </c>
      <c r="M51">
        <f t="shared" si="5"/>
        <v>0</v>
      </c>
      <c r="N51">
        <v>1</v>
      </c>
      <c r="O51" t="str">
        <f t="shared" si="6"/>
        <v>dbpedia_1585dataworld_1119</v>
      </c>
      <c r="P51">
        <f>INDEX(dbpedia_dw_old!$N$2:$N$2225,MATCH(O51,dbpedia_dw_old!$P$2:$P$2225,0))</f>
        <v>1</v>
      </c>
      <c r="Q51" t="s">
        <v>7404</v>
      </c>
      <c r="R51" s="2">
        <v>0.3013967196862315</v>
      </c>
      <c r="S51" t="b">
        <f t="shared" si="7"/>
        <v>0</v>
      </c>
      <c r="T51" t="b">
        <f t="shared" si="8"/>
        <v>1</v>
      </c>
      <c r="U51" t="b">
        <f t="shared" si="9"/>
        <v>0</v>
      </c>
    </row>
    <row r="52" spans="1:21" x14ac:dyDescent="0.25">
      <c r="A52" t="s">
        <v>1235</v>
      </c>
      <c r="B52" t="s">
        <v>1182</v>
      </c>
      <c r="C52" t="s">
        <v>62</v>
      </c>
      <c r="D52" t="s">
        <v>62</v>
      </c>
      <c r="E52" t="s">
        <v>62</v>
      </c>
      <c r="F52" t="s">
        <v>1184</v>
      </c>
      <c r="G52" t="s">
        <v>1184</v>
      </c>
      <c r="H52">
        <f t="shared" si="0"/>
        <v>1</v>
      </c>
      <c r="I52">
        <f t="shared" si="1"/>
        <v>1</v>
      </c>
      <c r="J52">
        <f t="shared" si="2"/>
        <v>1</v>
      </c>
      <c r="K52" t="b">
        <f t="shared" si="3"/>
        <v>1</v>
      </c>
      <c r="L52" t="b">
        <f t="shared" si="4"/>
        <v>0</v>
      </c>
      <c r="M52">
        <f t="shared" si="5"/>
        <v>0</v>
      </c>
      <c r="N52">
        <v>1</v>
      </c>
      <c r="O52" t="str">
        <f t="shared" si="6"/>
        <v>dbpedia_1586dataworld_1292</v>
      </c>
      <c r="P52">
        <f>INDEX(dbpedia_dw_old!$N$2:$N$2225,MATCH(O52,dbpedia_dw_old!$P$2:$P$2225,0))</f>
        <v>1</v>
      </c>
      <c r="Q52" t="s">
        <v>7404</v>
      </c>
      <c r="R52" s="2">
        <v>0.82304068502834282</v>
      </c>
      <c r="S52" t="b">
        <f t="shared" si="7"/>
        <v>0</v>
      </c>
      <c r="T52" t="b">
        <f t="shared" si="8"/>
        <v>0</v>
      </c>
      <c r="U52" t="b">
        <f t="shared" si="9"/>
        <v>0</v>
      </c>
    </row>
    <row r="53" spans="1:21" x14ac:dyDescent="0.25">
      <c r="A53" t="s">
        <v>1240</v>
      </c>
      <c r="B53" t="s">
        <v>468</v>
      </c>
      <c r="C53" t="s">
        <v>62</v>
      </c>
      <c r="D53" t="s">
        <v>62</v>
      </c>
      <c r="E53" t="s">
        <v>62</v>
      </c>
      <c r="F53" t="s">
        <v>469</v>
      </c>
      <c r="G53" t="s">
        <v>469</v>
      </c>
      <c r="H53">
        <f t="shared" si="0"/>
        <v>1</v>
      </c>
      <c r="I53">
        <f t="shared" si="1"/>
        <v>1</v>
      </c>
      <c r="J53">
        <f t="shared" si="2"/>
        <v>1</v>
      </c>
      <c r="K53" t="b">
        <f t="shared" si="3"/>
        <v>1</v>
      </c>
      <c r="L53" t="b">
        <f t="shared" si="4"/>
        <v>0</v>
      </c>
      <c r="M53">
        <f t="shared" si="5"/>
        <v>0</v>
      </c>
      <c r="N53">
        <v>1</v>
      </c>
      <c r="O53" t="str">
        <f t="shared" si="6"/>
        <v>dbpedia_158dataworld_768</v>
      </c>
      <c r="P53">
        <f>INDEX(dbpedia_dw_old!$N$2:$N$2225,MATCH(O53,dbpedia_dw_old!$P$2:$P$2225,0))</f>
        <v>1</v>
      </c>
      <c r="Q53" t="s">
        <v>7404</v>
      </c>
      <c r="R53" s="2">
        <v>0.31581849674710449</v>
      </c>
      <c r="S53" t="b">
        <f t="shared" si="7"/>
        <v>0</v>
      </c>
      <c r="T53" t="b">
        <f t="shared" si="8"/>
        <v>1</v>
      </c>
      <c r="U53" t="b">
        <f t="shared" si="9"/>
        <v>0</v>
      </c>
    </row>
    <row r="54" spans="1:21" x14ac:dyDescent="0.25">
      <c r="A54" t="s">
        <v>1256</v>
      </c>
      <c r="B54" t="s">
        <v>1139</v>
      </c>
      <c r="C54" t="s">
        <v>62</v>
      </c>
      <c r="D54" t="s">
        <v>62</v>
      </c>
      <c r="E54" t="s">
        <v>62</v>
      </c>
      <c r="F54" t="s">
        <v>1141</v>
      </c>
      <c r="G54" t="s">
        <v>1141</v>
      </c>
      <c r="H54">
        <f t="shared" si="0"/>
        <v>1</v>
      </c>
      <c r="I54">
        <f t="shared" si="1"/>
        <v>1</v>
      </c>
      <c r="J54">
        <f t="shared" si="2"/>
        <v>1</v>
      </c>
      <c r="K54" t="b">
        <f t="shared" si="3"/>
        <v>1</v>
      </c>
      <c r="L54" t="b">
        <f t="shared" si="4"/>
        <v>0</v>
      </c>
      <c r="M54">
        <f t="shared" si="5"/>
        <v>0</v>
      </c>
      <c r="N54">
        <v>1</v>
      </c>
      <c r="O54" t="str">
        <f t="shared" si="6"/>
        <v>dbpedia_1606dataworld_1464</v>
      </c>
      <c r="P54">
        <f>INDEX(dbpedia_dw_old!$N$2:$N$2225,MATCH(O54,dbpedia_dw_old!$P$2:$P$2225,0))</f>
        <v>1</v>
      </c>
      <c r="Q54" t="s">
        <v>7404</v>
      </c>
      <c r="R54" s="2">
        <v>0.77311787796307152</v>
      </c>
      <c r="S54" t="b">
        <f t="shared" si="7"/>
        <v>0</v>
      </c>
      <c r="T54" t="b">
        <f t="shared" si="8"/>
        <v>0</v>
      </c>
      <c r="U54" t="b">
        <f t="shared" si="9"/>
        <v>0</v>
      </c>
    </row>
    <row r="55" spans="1:21" x14ac:dyDescent="0.25">
      <c r="A55" t="s">
        <v>1257</v>
      </c>
      <c r="B55" t="s">
        <v>1139</v>
      </c>
      <c r="C55" t="s">
        <v>62</v>
      </c>
      <c r="D55" t="s">
        <v>62</v>
      </c>
      <c r="E55" t="s">
        <v>62</v>
      </c>
      <c r="F55" t="s">
        <v>1141</v>
      </c>
      <c r="G55" t="s">
        <v>1141</v>
      </c>
      <c r="H55">
        <f t="shared" si="0"/>
        <v>1</v>
      </c>
      <c r="I55">
        <f t="shared" si="1"/>
        <v>1</v>
      </c>
      <c r="J55">
        <f t="shared" si="2"/>
        <v>1</v>
      </c>
      <c r="K55" t="b">
        <f t="shared" si="3"/>
        <v>1</v>
      </c>
      <c r="L55" t="b">
        <f t="shared" si="4"/>
        <v>0</v>
      </c>
      <c r="M55">
        <f t="shared" si="5"/>
        <v>0</v>
      </c>
      <c r="N55">
        <v>1</v>
      </c>
      <c r="O55" t="str">
        <f t="shared" si="6"/>
        <v>dbpedia_1607dataworld_1464</v>
      </c>
      <c r="P55">
        <f>INDEX(dbpedia_dw_old!$N$2:$N$2225,MATCH(O55,dbpedia_dw_old!$P$2:$P$2225,0))</f>
        <v>1</v>
      </c>
      <c r="Q55" t="s">
        <v>7404</v>
      </c>
      <c r="R55" s="2">
        <v>0.94935130446108695</v>
      </c>
      <c r="S55" t="b">
        <f t="shared" si="7"/>
        <v>0</v>
      </c>
      <c r="T55" t="b">
        <f t="shared" si="8"/>
        <v>0</v>
      </c>
      <c r="U55" t="b">
        <f t="shared" si="9"/>
        <v>0</v>
      </c>
    </row>
    <row r="56" spans="1:21" x14ac:dyDescent="0.25">
      <c r="A56" t="s">
        <v>1258</v>
      </c>
      <c r="B56" t="s">
        <v>1139</v>
      </c>
      <c r="C56" t="s">
        <v>62</v>
      </c>
      <c r="D56" t="s">
        <v>62</v>
      </c>
      <c r="E56" t="s">
        <v>62</v>
      </c>
      <c r="F56" t="s">
        <v>1141</v>
      </c>
      <c r="G56" t="s">
        <v>1141</v>
      </c>
      <c r="H56">
        <f t="shared" si="0"/>
        <v>1</v>
      </c>
      <c r="I56">
        <f t="shared" si="1"/>
        <v>1</v>
      </c>
      <c r="J56">
        <f t="shared" si="2"/>
        <v>1</v>
      </c>
      <c r="K56" t="b">
        <f t="shared" si="3"/>
        <v>1</v>
      </c>
      <c r="L56" t="b">
        <f t="shared" si="4"/>
        <v>0</v>
      </c>
      <c r="M56">
        <f t="shared" si="5"/>
        <v>0</v>
      </c>
      <c r="N56">
        <v>1</v>
      </c>
      <c r="O56" t="str">
        <f t="shared" si="6"/>
        <v>dbpedia_1608dataworld_1464</v>
      </c>
      <c r="P56">
        <f>INDEX(dbpedia_dw_old!$N$2:$N$2225,MATCH(O56,dbpedia_dw_old!$P$2:$P$2225,0))</f>
        <v>1</v>
      </c>
      <c r="Q56" t="s">
        <v>7404</v>
      </c>
      <c r="R56" s="2">
        <v>0.67281280498594609</v>
      </c>
      <c r="S56" t="b">
        <f t="shared" si="7"/>
        <v>0</v>
      </c>
      <c r="T56" t="b">
        <f t="shared" si="8"/>
        <v>0</v>
      </c>
      <c r="U56" t="b">
        <f t="shared" si="9"/>
        <v>0</v>
      </c>
    </row>
    <row r="57" spans="1:21" x14ac:dyDescent="0.25">
      <c r="A57" t="s">
        <v>1259</v>
      </c>
      <c r="B57" t="s">
        <v>1139</v>
      </c>
      <c r="C57" t="s">
        <v>62</v>
      </c>
      <c r="D57" t="s">
        <v>62</v>
      </c>
      <c r="E57" t="s">
        <v>62</v>
      </c>
      <c r="F57" t="s">
        <v>1141</v>
      </c>
      <c r="G57" t="s">
        <v>1141</v>
      </c>
      <c r="H57">
        <f t="shared" si="0"/>
        <v>1</v>
      </c>
      <c r="I57">
        <f t="shared" si="1"/>
        <v>1</v>
      </c>
      <c r="J57">
        <f t="shared" si="2"/>
        <v>1</v>
      </c>
      <c r="K57" t="b">
        <f t="shared" si="3"/>
        <v>1</v>
      </c>
      <c r="L57" t="b">
        <f t="shared" si="4"/>
        <v>0</v>
      </c>
      <c r="M57">
        <f t="shared" si="5"/>
        <v>0</v>
      </c>
      <c r="N57">
        <v>1</v>
      </c>
      <c r="O57" t="str">
        <f t="shared" si="6"/>
        <v>dbpedia_1609dataworld_1464</v>
      </c>
      <c r="P57">
        <f>INDEX(dbpedia_dw_old!$N$2:$N$2225,MATCH(O57,dbpedia_dw_old!$P$2:$P$2225,0))</f>
        <v>1</v>
      </c>
      <c r="Q57" t="s">
        <v>7404</v>
      </c>
      <c r="R57" s="2">
        <v>0.25368329326817685</v>
      </c>
      <c r="S57" t="b">
        <f t="shared" si="7"/>
        <v>0</v>
      </c>
      <c r="T57" t="b">
        <f t="shared" si="8"/>
        <v>1</v>
      </c>
      <c r="U57" t="b">
        <f t="shared" si="9"/>
        <v>0</v>
      </c>
    </row>
    <row r="58" spans="1:21" x14ac:dyDescent="0.25">
      <c r="A58" t="s">
        <v>1275</v>
      </c>
      <c r="B58" t="s">
        <v>1267</v>
      </c>
      <c r="C58" t="s">
        <v>62</v>
      </c>
      <c r="D58" t="s">
        <v>62</v>
      </c>
      <c r="E58" t="s">
        <v>62</v>
      </c>
      <c r="F58" t="s">
        <v>1268</v>
      </c>
      <c r="G58" t="s">
        <v>1268</v>
      </c>
      <c r="H58">
        <f t="shared" si="0"/>
        <v>1</v>
      </c>
      <c r="I58">
        <f t="shared" si="1"/>
        <v>1</v>
      </c>
      <c r="J58">
        <f t="shared" si="2"/>
        <v>1</v>
      </c>
      <c r="K58" t="b">
        <f t="shared" si="3"/>
        <v>1</v>
      </c>
      <c r="L58" t="b">
        <f t="shared" si="4"/>
        <v>0</v>
      </c>
      <c r="M58">
        <f t="shared" si="5"/>
        <v>0</v>
      </c>
      <c r="N58">
        <v>1</v>
      </c>
      <c r="O58" t="str">
        <f t="shared" si="6"/>
        <v>dbpedia_1617dataworld_679</v>
      </c>
      <c r="P58">
        <f>INDEX(dbpedia_dw_old!$N$2:$N$2225,MATCH(O58,dbpedia_dw_old!$P$2:$P$2225,0))</f>
        <v>1</v>
      </c>
      <c r="Q58" t="s">
        <v>7404</v>
      </c>
      <c r="R58" s="2">
        <v>0.25874139469070778</v>
      </c>
      <c r="S58" t="b">
        <f t="shared" si="7"/>
        <v>0</v>
      </c>
      <c r="T58" t="b">
        <f t="shared" si="8"/>
        <v>1</v>
      </c>
      <c r="U58" t="b">
        <f t="shared" si="9"/>
        <v>0</v>
      </c>
    </row>
    <row r="59" spans="1:21" x14ac:dyDescent="0.25">
      <c r="A59" t="s">
        <v>1292</v>
      </c>
      <c r="B59" t="s">
        <v>1299</v>
      </c>
      <c r="C59" t="s">
        <v>62</v>
      </c>
      <c r="D59" t="s">
        <v>62</v>
      </c>
      <c r="E59" t="s">
        <v>62</v>
      </c>
      <c r="F59" t="s">
        <v>1295</v>
      </c>
      <c r="G59" t="s">
        <v>1295</v>
      </c>
      <c r="H59">
        <f t="shared" si="0"/>
        <v>1</v>
      </c>
      <c r="I59">
        <f t="shared" si="1"/>
        <v>1</v>
      </c>
      <c r="J59">
        <f t="shared" si="2"/>
        <v>1</v>
      </c>
      <c r="K59" t="b">
        <f t="shared" si="3"/>
        <v>1</v>
      </c>
      <c r="L59" t="b">
        <f t="shared" si="4"/>
        <v>0</v>
      </c>
      <c r="M59">
        <f t="shared" si="5"/>
        <v>0</v>
      </c>
      <c r="N59">
        <v>1</v>
      </c>
      <c r="O59" t="str">
        <f t="shared" si="6"/>
        <v>dbpedia_1628dataworld_983</v>
      </c>
      <c r="P59">
        <f>INDEX(dbpedia_dw_old!$N$2:$N$2225,MATCH(O59,dbpedia_dw_old!$P$2:$P$2225,0))</f>
        <v>1</v>
      </c>
      <c r="Q59" t="s">
        <v>7404</v>
      </c>
      <c r="R59" s="2">
        <v>0.77126706584131699</v>
      </c>
      <c r="S59" t="b">
        <f t="shared" si="7"/>
        <v>0</v>
      </c>
      <c r="T59" t="b">
        <f t="shared" si="8"/>
        <v>0</v>
      </c>
      <c r="U59" t="b">
        <f t="shared" si="9"/>
        <v>0</v>
      </c>
    </row>
    <row r="60" spans="1:21" x14ac:dyDescent="0.25">
      <c r="A60" t="s">
        <v>1339</v>
      </c>
      <c r="B60" t="s">
        <v>1320</v>
      </c>
      <c r="C60" t="s">
        <v>62</v>
      </c>
      <c r="D60" t="s">
        <v>62</v>
      </c>
      <c r="E60" t="s">
        <v>62</v>
      </c>
      <c r="F60" t="s">
        <v>1323</v>
      </c>
      <c r="G60" t="s">
        <v>1323</v>
      </c>
      <c r="H60">
        <f t="shared" si="0"/>
        <v>1</v>
      </c>
      <c r="I60">
        <f t="shared" si="1"/>
        <v>1</v>
      </c>
      <c r="J60">
        <f t="shared" si="2"/>
        <v>1</v>
      </c>
      <c r="K60" t="b">
        <f t="shared" si="3"/>
        <v>1</v>
      </c>
      <c r="L60" t="b">
        <f t="shared" si="4"/>
        <v>0</v>
      </c>
      <c r="M60">
        <f t="shared" si="5"/>
        <v>0</v>
      </c>
      <c r="N60">
        <v>1</v>
      </c>
      <c r="O60" t="str">
        <f t="shared" si="6"/>
        <v>dbpedia_164dataworld_1915</v>
      </c>
      <c r="P60">
        <f>INDEX(dbpedia_dw_old!$N$2:$N$2225,MATCH(O60,dbpedia_dw_old!$P$2:$P$2225,0))</f>
        <v>1</v>
      </c>
      <c r="Q60" t="s">
        <v>7404</v>
      </c>
      <c r="R60" s="2">
        <v>0.43903576836253555</v>
      </c>
      <c r="S60" t="b">
        <f t="shared" si="7"/>
        <v>0</v>
      </c>
      <c r="T60" t="b">
        <f t="shared" si="8"/>
        <v>1</v>
      </c>
      <c r="U60" t="b">
        <f t="shared" si="9"/>
        <v>0</v>
      </c>
    </row>
    <row r="61" spans="1:21" x14ac:dyDescent="0.25">
      <c r="A61" t="s">
        <v>1342</v>
      </c>
      <c r="B61" t="s">
        <v>1346</v>
      </c>
      <c r="C61" t="s">
        <v>62</v>
      </c>
      <c r="D61" t="s">
        <v>62</v>
      </c>
      <c r="E61" t="s">
        <v>62</v>
      </c>
      <c r="F61" t="s">
        <v>1344</v>
      </c>
      <c r="G61" t="s">
        <v>1344</v>
      </c>
      <c r="H61">
        <f t="shared" si="0"/>
        <v>1</v>
      </c>
      <c r="I61">
        <f t="shared" si="1"/>
        <v>1</v>
      </c>
      <c r="J61">
        <f t="shared" si="2"/>
        <v>1</v>
      </c>
      <c r="K61" t="b">
        <f t="shared" si="3"/>
        <v>1</v>
      </c>
      <c r="L61" t="b">
        <f t="shared" si="4"/>
        <v>0</v>
      </c>
      <c r="M61">
        <f t="shared" si="5"/>
        <v>0</v>
      </c>
      <c r="N61">
        <v>1</v>
      </c>
      <c r="O61" t="str">
        <f t="shared" si="6"/>
        <v>dbpedia_1651dataworld_1902</v>
      </c>
      <c r="P61">
        <f>INDEX(dbpedia_dw_old!$N$2:$N$2225,MATCH(O61,dbpedia_dw_old!$P$2:$P$2225,0))</f>
        <v>1</v>
      </c>
      <c r="Q61" t="s">
        <v>7404</v>
      </c>
      <c r="R61" s="2">
        <v>0.48370219317852348</v>
      </c>
      <c r="S61" t="b">
        <f t="shared" si="7"/>
        <v>0</v>
      </c>
      <c r="T61" t="b">
        <f t="shared" si="8"/>
        <v>1</v>
      </c>
      <c r="U61" t="b">
        <f t="shared" si="9"/>
        <v>0</v>
      </c>
    </row>
    <row r="62" spans="1:21" x14ac:dyDescent="0.25">
      <c r="A62" t="s">
        <v>1347</v>
      </c>
      <c r="B62" t="s">
        <v>1346</v>
      </c>
      <c r="C62" t="s">
        <v>62</v>
      </c>
      <c r="D62" t="s">
        <v>62</v>
      </c>
      <c r="E62" t="s">
        <v>62</v>
      </c>
      <c r="F62" t="s">
        <v>1344</v>
      </c>
      <c r="G62" t="s">
        <v>1344</v>
      </c>
      <c r="H62">
        <f t="shared" si="0"/>
        <v>1</v>
      </c>
      <c r="I62">
        <f t="shared" si="1"/>
        <v>1</v>
      </c>
      <c r="J62">
        <f t="shared" si="2"/>
        <v>1</v>
      </c>
      <c r="K62" t="b">
        <f t="shared" si="3"/>
        <v>1</v>
      </c>
      <c r="L62" t="b">
        <f t="shared" si="4"/>
        <v>0</v>
      </c>
      <c r="M62">
        <f t="shared" si="5"/>
        <v>0</v>
      </c>
      <c r="N62">
        <v>1</v>
      </c>
      <c r="O62" t="str">
        <f t="shared" si="6"/>
        <v>dbpedia_1652dataworld_1902</v>
      </c>
      <c r="P62">
        <f>INDEX(dbpedia_dw_old!$N$2:$N$2225,MATCH(O62,dbpedia_dw_old!$P$2:$P$2225,0))</f>
        <v>1</v>
      </c>
      <c r="Q62" t="s">
        <v>7404</v>
      </c>
      <c r="R62" s="2">
        <v>0.26680199891167256</v>
      </c>
      <c r="S62" t="b">
        <f t="shared" si="7"/>
        <v>0</v>
      </c>
      <c r="T62" t="b">
        <f t="shared" si="8"/>
        <v>1</v>
      </c>
      <c r="U62" t="b">
        <f t="shared" si="9"/>
        <v>0</v>
      </c>
    </row>
    <row r="63" spans="1:21" x14ac:dyDescent="0.25">
      <c r="A63" t="s">
        <v>1363</v>
      </c>
      <c r="B63" t="s">
        <v>1343</v>
      </c>
      <c r="C63" t="s">
        <v>62</v>
      </c>
      <c r="D63" t="s">
        <v>62</v>
      </c>
      <c r="E63" t="s">
        <v>62</v>
      </c>
      <c r="F63" t="s">
        <v>1345</v>
      </c>
      <c r="G63" t="s">
        <v>1345</v>
      </c>
      <c r="H63">
        <f t="shared" si="0"/>
        <v>1</v>
      </c>
      <c r="I63">
        <f t="shared" si="1"/>
        <v>1</v>
      </c>
      <c r="J63">
        <f t="shared" si="2"/>
        <v>1</v>
      </c>
      <c r="K63" t="b">
        <f t="shared" si="3"/>
        <v>1</v>
      </c>
      <c r="L63" t="b">
        <f t="shared" si="4"/>
        <v>0</v>
      </c>
      <c r="M63">
        <f t="shared" si="5"/>
        <v>0</v>
      </c>
      <c r="N63">
        <v>1</v>
      </c>
      <c r="O63" t="str">
        <f t="shared" si="6"/>
        <v>dbpedia_1671dataworld_1748</v>
      </c>
      <c r="P63">
        <f>INDEX(dbpedia_dw_old!$N$2:$N$2225,MATCH(O63,dbpedia_dw_old!$P$2:$P$2225,0))</f>
        <v>1</v>
      </c>
      <c r="Q63" t="s">
        <v>7404</v>
      </c>
      <c r="R63" s="2">
        <v>0.53285217212084945</v>
      </c>
      <c r="S63" t="b">
        <f t="shared" si="7"/>
        <v>0</v>
      </c>
      <c r="T63" t="b">
        <f t="shared" si="8"/>
        <v>0</v>
      </c>
      <c r="U63" t="b">
        <f t="shared" si="9"/>
        <v>0</v>
      </c>
    </row>
    <row r="64" spans="1:21" x14ac:dyDescent="0.25">
      <c r="A64" t="s">
        <v>1364</v>
      </c>
      <c r="B64" t="s">
        <v>1343</v>
      </c>
      <c r="C64" t="s">
        <v>62</v>
      </c>
      <c r="D64" t="s">
        <v>62</v>
      </c>
      <c r="E64" t="s">
        <v>62</v>
      </c>
      <c r="F64" t="s">
        <v>1345</v>
      </c>
      <c r="G64" t="s">
        <v>1345</v>
      </c>
      <c r="H64">
        <f t="shared" si="0"/>
        <v>1</v>
      </c>
      <c r="I64">
        <f t="shared" si="1"/>
        <v>1</v>
      </c>
      <c r="J64">
        <f t="shared" si="2"/>
        <v>1</v>
      </c>
      <c r="K64" t="b">
        <f t="shared" si="3"/>
        <v>1</v>
      </c>
      <c r="L64" t="b">
        <f t="shared" si="4"/>
        <v>0</v>
      </c>
      <c r="M64">
        <f t="shared" si="5"/>
        <v>0</v>
      </c>
      <c r="N64">
        <v>1</v>
      </c>
      <c r="O64" t="str">
        <f t="shared" si="6"/>
        <v>dbpedia_1672dataworld_1748</v>
      </c>
      <c r="P64">
        <f>INDEX(dbpedia_dw_old!$N$2:$N$2225,MATCH(O64,dbpedia_dw_old!$P$2:$P$2225,0))</f>
        <v>1</v>
      </c>
      <c r="Q64" t="s">
        <v>7404</v>
      </c>
      <c r="R64" s="2">
        <v>0.19099474570426755</v>
      </c>
      <c r="S64" t="b">
        <f t="shared" si="7"/>
        <v>0</v>
      </c>
      <c r="T64" t="b">
        <f t="shared" si="8"/>
        <v>1</v>
      </c>
      <c r="U64" t="b">
        <f t="shared" si="9"/>
        <v>0</v>
      </c>
    </row>
    <row r="65" spans="1:21" x14ac:dyDescent="0.25">
      <c r="A65" t="s">
        <v>1365</v>
      </c>
      <c r="B65" t="s">
        <v>1343</v>
      </c>
      <c r="C65" t="s">
        <v>62</v>
      </c>
      <c r="D65" t="s">
        <v>62</v>
      </c>
      <c r="E65" t="s">
        <v>62</v>
      </c>
      <c r="F65" t="s">
        <v>1345</v>
      </c>
      <c r="G65" t="s">
        <v>1345</v>
      </c>
      <c r="H65">
        <f t="shared" si="0"/>
        <v>1</v>
      </c>
      <c r="I65">
        <f t="shared" si="1"/>
        <v>1</v>
      </c>
      <c r="J65">
        <f t="shared" si="2"/>
        <v>1</v>
      </c>
      <c r="K65" t="b">
        <f t="shared" si="3"/>
        <v>1</v>
      </c>
      <c r="L65" t="b">
        <f t="shared" si="4"/>
        <v>0</v>
      </c>
      <c r="M65">
        <f t="shared" si="5"/>
        <v>0</v>
      </c>
      <c r="N65">
        <v>1</v>
      </c>
      <c r="O65" t="str">
        <f t="shared" si="6"/>
        <v>dbpedia_1673dataworld_1748</v>
      </c>
      <c r="P65">
        <f>INDEX(dbpedia_dw_old!$N$2:$N$2225,MATCH(O65,dbpedia_dw_old!$P$2:$P$2225,0))</f>
        <v>1</v>
      </c>
      <c r="Q65" t="s">
        <v>7404</v>
      </c>
      <c r="R65" s="2">
        <v>0.72755007221942869</v>
      </c>
      <c r="S65" t="b">
        <f t="shared" si="7"/>
        <v>0</v>
      </c>
      <c r="T65" t="b">
        <f t="shared" si="8"/>
        <v>0</v>
      </c>
      <c r="U65" t="b">
        <f t="shared" si="9"/>
        <v>0</v>
      </c>
    </row>
    <row r="66" spans="1:21" x14ac:dyDescent="0.25">
      <c r="A66" t="s">
        <v>1366</v>
      </c>
      <c r="B66" t="s">
        <v>1343</v>
      </c>
      <c r="C66" t="s">
        <v>62</v>
      </c>
      <c r="D66" t="s">
        <v>62</v>
      </c>
      <c r="E66" t="s">
        <v>62</v>
      </c>
      <c r="F66" t="s">
        <v>1345</v>
      </c>
      <c r="G66" t="s">
        <v>1345</v>
      </c>
      <c r="H66">
        <f t="shared" ref="H66:H129" si="10">_xlfn.NUMBERVALUE(C66, ".")</f>
        <v>1</v>
      </c>
      <c r="I66">
        <f t="shared" ref="I66:I129" si="11">_xlfn.NUMBERVALUE(D66, ".")</f>
        <v>1</v>
      </c>
      <c r="J66">
        <f t="shared" ref="J66:J129" si="12">_xlfn.NUMBERVALUE(E66, ".")</f>
        <v>1</v>
      </c>
      <c r="K66" t="b">
        <f t="shared" ref="K66:K129" si="13">OR(H66=1, I66=1)</f>
        <v>1</v>
      </c>
      <c r="L66" t="b">
        <f t="shared" ref="L66:L129" si="14">OR($H$2=0, $I$2=0)</f>
        <v>0</v>
      </c>
      <c r="M66">
        <f t="shared" ref="M66:M129" si="15">ABS(I66-H66)</f>
        <v>0</v>
      </c>
      <c r="N66">
        <v>1</v>
      </c>
      <c r="O66" t="str">
        <f t="shared" ref="O66:O129" si="16">A66&amp;B66</f>
        <v>dbpedia_1674dataworld_1748</v>
      </c>
      <c r="P66">
        <f>INDEX(dbpedia_dw_old!$N$2:$N$2225,MATCH(O66,dbpedia_dw_old!$P$2:$P$2225,0))</f>
        <v>1</v>
      </c>
      <c r="Q66" t="s">
        <v>7404</v>
      </c>
      <c r="R66" s="2">
        <v>8.5576162039468384E-2</v>
      </c>
      <c r="S66" t="b">
        <f t="shared" si="7"/>
        <v>0</v>
      </c>
      <c r="T66" t="b">
        <f t="shared" si="8"/>
        <v>1</v>
      </c>
      <c r="U66" t="b">
        <f t="shared" si="9"/>
        <v>0</v>
      </c>
    </row>
    <row r="67" spans="1:21" x14ac:dyDescent="0.25">
      <c r="A67" t="s">
        <v>1371</v>
      </c>
      <c r="B67" t="s">
        <v>1372</v>
      </c>
      <c r="C67" t="s">
        <v>62</v>
      </c>
      <c r="D67" t="s">
        <v>62</v>
      </c>
      <c r="E67" t="s">
        <v>62</v>
      </c>
      <c r="F67" t="s">
        <v>1373</v>
      </c>
      <c r="G67" t="s">
        <v>1373</v>
      </c>
      <c r="H67">
        <f t="shared" si="10"/>
        <v>1</v>
      </c>
      <c r="I67">
        <f t="shared" si="11"/>
        <v>1</v>
      </c>
      <c r="J67">
        <f t="shared" si="12"/>
        <v>1</v>
      </c>
      <c r="K67" t="b">
        <f t="shared" si="13"/>
        <v>1</v>
      </c>
      <c r="L67" t="b">
        <f t="shared" si="14"/>
        <v>0</v>
      </c>
      <c r="M67">
        <f t="shared" si="15"/>
        <v>0</v>
      </c>
      <c r="N67">
        <v>1</v>
      </c>
      <c r="O67" t="str">
        <f t="shared" si="16"/>
        <v>dbpedia_167dataworld_1346</v>
      </c>
      <c r="P67">
        <f>INDEX(dbpedia_dw_old!$N$2:$N$2225,MATCH(O67,dbpedia_dw_old!$P$2:$P$2225,0))</f>
        <v>1</v>
      </c>
      <c r="Q67" t="s">
        <v>7404</v>
      </c>
      <c r="R67" s="2">
        <v>0.49084120481129623</v>
      </c>
      <c r="S67" t="b">
        <f t="shared" ref="S67:S130" si="17">AND(Q67="fuzzy")</f>
        <v>0</v>
      </c>
      <c r="T67" t="b">
        <f t="shared" ref="T67:T130" si="18">AND($Q67="non-fuzzy",R67&lt;0.5,N67=1)</f>
        <v>1</v>
      </c>
      <c r="U67" t="b">
        <f t="shared" ref="U67:U130" si="19">AND($Q67="non-fuzzy",R67&gt;0.875,N67=0)</f>
        <v>0</v>
      </c>
    </row>
    <row r="68" spans="1:21" x14ac:dyDescent="0.25">
      <c r="A68" t="s">
        <v>1419</v>
      </c>
      <c r="B68" t="s">
        <v>1420</v>
      </c>
      <c r="C68" t="s">
        <v>62</v>
      </c>
      <c r="D68" t="s">
        <v>62</v>
      </c>
      <c r="E68" t="s">
        <v>62</v>
      </c>
      <c r="F68" t="s">
        <v>1421</v>
      </c>
      <c r="G68" t="s">
        <v>1421</v>
      </c>
      <c r="H68">
        <f t="shared" si="10"/>
        <v>1</v>
      </c>
      <c r="I68">
        <f t="shared" si="11"/>
        <v>1</v>
      </c>
      <c r="J68">
        <f t="shared" si="12"/>
        <v>1</v>
      </c>
      <c r="K68" t="b">
        <f t="shared" si="13"/>
        <v>1</v>
      </c>
      <c r="L68" t="b">
        <f t="shared" si="14"/>
        <v>0</v>
      </c>
      <c r="M68">
        <f t="shared" si="15"/>
        <v>0</v>
      </c>
      <c r="N68">
        <v>1</v>
      </c>
      <c r="O68" t="str">
        <f t="shared" si="16"/>
        <v>dbpedia_1712dataworld_1706</v>
      </c>
      <c r="P68">
        <f>INDEX(dbpedia_dw_old!$N$2:$N$2225,MATCH(O68,dbpedia_dw_old!$P$2:$P$2225,0))</f>
        <v>1</v>
      </c>
      <c r="Q68" t="s">
        <v>7404</v>
      </c>
      <c r="R68" s="2">
        <v>0.82797666766100397</v>
      </c>
      <c r="S68" t="b">
        <f t="shared" si="17"/>
        <v>0</v>
      </c>
      <c r="T68" t="b">
        <f t="shared" si="18"/>
        <v>0</v>
      </c>
      <c r="U68" t="b">
        <f t="shared" si="19"/>
        <v>0</v>
      </c>
    </row>
    <row r="69" spans="1:21" x14ac:dyDescent="0.25">
      <c r="A69" t="s">
        <v>1422</v>
      </c>
      <c r="B69" t="s">
        <v>1420</v>
      </c>
      <c r="C69" t="s">
        <v>62</v>
      </c>
      <c r="D69" t="s">
        <v>62</v>
      </c>
      <c r="E69" t="s">
        <v>62</v>
      </c>
      <c r="F69" t="s">
        <v>1421</v>
      </c>
      <c r="G69" t="s">
        <v>1421</v>
      </c>
      <c r="H69">
        <f t="shared" si="10"/>
        <v>1</v>
      </c>
      <c r="I69">
        <f t="shared" si="11"/>
        <v>1</v>
      </c>
      <c r="J69">
        <f t="shared" si="12"/>
        <v>1</v>
      </c>
      <c r="K69" t="b">
        <f t="shared" si="13"/>
        <v>1</v>
      </c>
      <c r="L69" t="b">
        <f t="shared" si="14"/>
        <v>0</v>
      </c>
      <c r="M69">
        <f t="shared" si="15"/>
        <v>0</v>
      </c>
      <c r="N69">
        <v>1</v>
      </c>
      <c r="O69" t="str">
        <f t="shared" si="16"/>
        <v>dbpedia_1713dataworld_1706</v>
      </c>
      <c r="P69">
        <f>INDEX(dbpedia_dw_old!$N$2:$N$2225,MATCH(O69,dbpedia_dw_old!$P$2:$P$2225,0))</f>
        <v>1</v>
      </c>
      <c r="Q69" t="s">
        <v>7404</v>
      </c>
      <c r="R69" s="2">
        <v>0.97305942548530455</v>
      </c>
      <c r="S69" t="b">
        <f t="shared" si="17"/>
        <v>0</v>
      </c>
      <c r="T69" t="b">
        <f t="shared" si="18"/>
        <v>0</v>
      </c>
      <c r="U69" t="b">
        <f t="shared" si="19"/>
        <v>0</v>
      </c>
    </row>
    <row r="70" spans="1:21" x14ac:dyDescent="0.25">
      <c r="A70" t="s">
        <v>1429</v>
      </c>
      <c r="B70" t="s">
        <v>1430</v>
      </c>
      <c r="C70" t="s">
        <v>62</v>
      </c>
      <c r="D70" t="s">
        <v>62</v>
      </c>
      <c r="E70" t="s">
        <v>62</v>
      </c>
      <c r="F70" t="s">
        <v>1431</v>
      </c>
      <c r="G70" t="s">
        <v>1431</v>
      </c>
      <c r="H70">
        <f t="shared" si="10"/>
        <v>1</v>
      </c>
      <c r="I70">
        <f t="shared" si="11"/>
        <v>1</v>
      </c>
      <c r="J70">
        <f t="shared" si="12"/>
        <v>1</v>
      </c>
      <c r="K70" t="b">
        <f t="shared" si="13"/>
        <v>1</v>
      </c>
      <c r="L70" t="b">
        <f t="shared" si="14"/>
        <v>0</v>
      </c>
      <c r="M70">
        <f t="shared" si="15"/>
        <v>0</v>
      </c>
      <c r="N70">
        <v>1</v>
      </c>
      <c r="O70" t="str">
        <f t="shared" si="16"/>
        <v>dbpedia_1722dataworld_17</v>
      </c>
      <c r="P70">
        <f>INDEX(dbpedia_dw_old!$N$2:$N$2225,MATCH(O70,dbpedia_dw_old!$P$2:$P$2225,0))</f>
        <v>1</v>
      </c>
      <c r="Q70" t="s">
        <v>7404</v>
      </c>
      <c r="R70" s="2">
        <v>0.48831742606280437</v>
      </c>
      <c r="S70" t="b">
        <f t="shared" si="17"/>
        <v>0</v>
      </c>
      <c r="T70" t="b">
        <f t="shared" si="18"/>
        <v>1</v>
      </c>
      <c r="U70" t="b">
        <f t="shared" si="19"/>
        <v>0</v>
      </c>
    </row>
    <row r="71" spans="1:21" x14ac:dyDescent="0.25">
      <c r="A71" t="s">
        <v>1456</v>
      </c>
      <c r="B71" t="s">
        <v>1458</v>
      </c>
      <c r="C71" t="s">
        <v>62</v>
      </c>
      <c r="D71" t="s">
        <v>62</v>
      </c>
      <c r="E71" t="s">
        <v>62</v>
      </c>
      <c r="F71" t="s">
        <v>1457</v>
      </c>
      <c r="G71" t="s">
        <v>1457</v>
      </c>
      <c r="H71">
        <f t="shared" si="10"/>
        <v>1</v>
      </c>
      <c r="I71">
        <f t="shared" si="11"/>
        <v>1</v>
      </c>
      <c r="J71">
        <f t="shared" si="12"/>
        <v>1</v>
      </c>
      <c r="K71" t="b">
        <f t="shared" si="13"/>
        <v>1</v>
      </c>
      <c r="L71" t="b">
        <f t="shared" si="14"/>
        <v>0</v>
      </c>
      <c r="M71">
        <f t="shared" si="15"/>
        <v>0</v>
      </c>
      <c r="N71">
        <v>1</v>
      </c>
      <c r="O71" t="str">
        <f t="shared" si="16"/>
        <v>dbpedia_1735dataworld_605</v>
      </c>
      <c r="P71">
        <f>INDEX(dbpedia_dw_old!$N$2:$N$2225,MATCH(O71,dbpedia_dw_old!$P$2:$P$2225,0))</f>
        <v>1</v>
      </c>
      <c r="Q71" t="s">
        <v>7404</v>
      </c>
      <c r="R71" s="2">
        <v>0.78471596914384945</v>
      </c>
      <c r="S71" t="b">
        <f t="shared" si="17"/>
        <v>0</v>
      </c>
      <c r="T71" t="b">
        <f t="shared" si="18"/>
        <v>0</v>
      </c>
      <c r="U71" t="b">
        <f t="shared" si="19"/>
        <v>0</v>
      </c>
    </row>
    <row r="72" spans="1:21" x14ac:dyDescent="0.25">
      <c r="A72" t="s">
        <v>1466</v>
      </c>
      <c r="B72" t="s">
        <v>1451</v>
      </c>
      <c r="C72" t="s">
        <v>62</v>
      </c>
      <c r="D72" t="s">
        <v>62</v>
      </c>
      <c r="E72" t="s">
        <v>62</v>
      </c>
      <c r="F72" t="s">
        <v>1453</v>
      </c>
      <c r="G72" t="s">
        <v>1453</v>
      </c>
      <c r="H72">
        <f t="shared" si="10"/>
        <v>1</v>
      </c>
      <c r="I72">
        <f t="shared" si="11"/>
        <v>1</v>
      </c>
      <c r="J72">
        <f t="shared" si="12"/>
        <v>1</v>
      </c>
      <c r="K72" t="b">
        <f t="shared" si="13"/>
        <v>1</v>
      </c>
      <c r="L72" t="b">
        <f t="shared" si="14"/>
        <v>0</v>
      </c>
      <c r="M72">
        <f t="shared" si="15"/>
        <v>0</v>
      </c>
      <c r="N72">
        <v>1</v>
      </c>
      <c r="O72" t="str">
        <f t="shared" si="16"/>
        <v>dbpedia_1738dataworld_352</v>
      </c>
      <c r="P72">
        <f>INDEX(dbpedia_dw_old!$N$2:$N$2225,MATCH(O72,dbpedia_dw_old!$P$2:$P$2225,0))</f>
        <v>1</v>
      </c>
      <c r="Q72" t="s">
        <v>7404</v>
      </c>
      <c r="R72" s="2">
        <v>0.64861463791820317</v>
      </c>
      <c r="S72" t="b">
        <f t="shared" si="17"/>
        <v>0</v>
      </c>
      <c r="T72" t="b">
        <f t="shared" si="18"/>
        <v>0</v>
      </c>
      <c r="U72" t="b">
        <f t="shared" si="19"/>
        <v>0</v>
      </c>
    </row>
    <row r="73" spans="1:21" x14ac:dyDescent="0.25">
      <c r="A73" t="s">
        <v>1467</v>
      </c>
      <c r="B73" t="s">
        <v>1459</v>
      </c>
      <c r="C73" t="s">
        <v>62</v>
      </c>
      <c r="D73" t="s">
        <v>62</v>
      </c>
      <c r="E73" t="s">
        <v>62</v>
      </c>
      <c r="F73" t="s">
        <v>1460</v>
      </c>
      <c r="G73" t="s">
        <v>1460</v>
      </c>
      <c r="H73">
        <f t="shared" si="10"/>
        <v>1</v>
      </c>
      <c r="I73">
        <f t="shared" si="11"/>
        <v>1</v>
      </c>
      <c r="J73">
        <f t="shared" si="12"/>
        <v>1</v>
      </c>
      <c r="K73" t="b">
        <f t="shared" si="13"/>
        <v>1</v>
      </c>
      <c r="L73" t="b">
        <f t="shared" si="14"/>
        <v>0</v>
      </c>
      <c r="M73">
        <f t="shared" si="15"/>
        <v>0</v>
      </c>
      <c r="N73">
        <v>1</v>
      </c>
      <c r="O73" t="str">
        <f t="shared" si="16"/>
        <v>dbpedia_1739dataworld_68</v>
      </c>
      <c r="P73">
        <f>INDEX(dbpedia_dw_old!$N$2:$N$2225,MATCH(O73,dbpedia_dw_old!$P$2:$P$2225,0))</f>
        <v>1</v>
      </c>
      <c r="Q73" t="s">
        <v>7404</v>
      </c>
      <c r="R73" s="2">
        <v>0.81864118408915165</v>
      </c>
      <c r="S73" t="b">
        <f t="shared" si="17"/>
        <v>0</v>
      </c>
      <c r="T73" t="b">
        <f t="shared" si="18"/>
        <v>0</v>
      </c>
      <c r="U73" t="b">
        <f t="shared" si="19"/>
        <v>0</v>
      </c>
    </row>
    <row r="74" spans="1:21" x14ac:dyDescent="0.25">
      <c r="A74" t="s">
        <v>1476</v>
      </c>
      <c r="B74" t="s">
        <v>1459</v>
      </c>
      <c r="C74" t="s">
        <v>62</v>
      </c>
      <c r="D74" t="s">
        <v>62</v>
      </c>
      <c r="E74" t="s">
        <v>62</v>
      </c>
      <c r="F74" t="s">
        <v>1460</v>
      </c>
      <c r="G74" t="s">
        <v>1460</v>
      </c>
      <c r="H74">
        <f t="shared" si="10"/>
        <v>1</v>
      </c>
      <c r="I74">
        <f t="shared" si="11"/>
        <v>1</v>
      </c>
      <c r="J74">
        <f t="shared" si="12"/>
        <v>1</v>
      </c>
      <c r="K74" t="b">
        <f t="shared" si="13"/>
        <v>1</v>
      </c>
      <c r="L74" t="b">
        <f t="shared" si="14"/>
        <v>0</v>
      </c>
      <c r="M74">
        <f t="shared" si="15"/>
        <v>0</v>
      </c>
      <c r="N74">
        <v>1</v>
      </c>
      <c r="O74" t="str">
        <f t="shared" si="16"/>
        <v>dbpedia_1740dataworld_68</v>
      </c>
      <c r="P74">
        <f>INDEX(dbpedia_dw_old!$N$2:$N$2225,MATCH(O74,dbpedia_dw_old!$P$2:$P$2225,0))</f>
        <v>1</v>
      </c>
      <c r="Q74" t="s">
        <v>7404</v>
      </c>
      <c r="R74" s="2">
        <v>0.36391235151306744</v>
      </c>
      <c r="S74" t="b">
        <f t="shared" si="17"/>
        <v>0</v>
      </c>
      <c r="T74" t="b">
        <f t="shared" si="18"/>
        <v>1</v>
      </c>
      <c r="U74" t="b">
        <f t="shared" si="19"/>
        <v>0</v>
      </c>
    </row>
    <row r="75" spans="1:21" x14ac:dyDescent="0.25">
      <c r="A75" t="s">
        <v>1540</v>
      </c>
      <c r="B75" t="s">
        <v>1387</v>
      </c>
      <c r="C75" t="s">
        <v>62</v>
      </c>
      <c r="D75" t="s">
        <v>62</v>
      </c>
      <c r="E75" t="s">
        <v>62</v>
      </c>
      <c r="F75" t="s">
        <v>1388</v>
      </c>
      <c r="G75" t="s">
        <v>1388</v>
      </c>
      <c r="H75">
        <f t="shared" si="10"/>
        <v>1</v>
      </c>
      <c r="I75">
        <f t="shared" si="11"/>
        <v>1</v>
      </c>
      <c r="J75">
        <f t="shared" si="12"/>
        <v>1</v>
      </c>
      <c r="K75" t="b">
        <f t="shared" si="13"/>
        <v>1</v>
      </c>
      <c r="L75" t="b">
        <f t="shared" si="14"/>
        <v>0</v>
      </c>
      <c r="M75">
        <f t="shared" si="15"/>
        <v>0</v>
      </c>
      <c r="N75">
        <v>1</v>
      </c>
      <c r="O75" t="str">
        <f t="shared" si="16"/>
        <v>dbpedia_1799dataworld_1537</v>
      </c>
      <c r="P75">
        <f>INDEX(dbpedia_dw_old!$N$2:$N$2225,MATCH(O75,dbpedia_dw_old!$P$2:$P$2225,0))</f>
        <v>1</v>
      </c>
      <c r="Q75" t="s">
        <v>7404</v>
      </c>
      <c r="R75" s="2">
        <v>4.3289812745938017E-3</v>
      </c>
      <c r="S75" t="b">
        <f t="shared" si="17"/>
        <v>0</v>
      </c>
      <c r="T75" t="b">
        <f t="shared" si="18"/>
        <v>1</v>
      </c>
      <c r="U75" t="b">
        <f t="shared" si="19"/>
        <v>0</v>
      </c>
    </row>
    <row r="76" spans="1:21" x14ac:dyDescent="0.25">
      <c r="A76" t="s">
        <v>1555</v>
      </c>
      <c r="B76" t="s">
        <v>1093</v>
      </c>
      <c r="C76" t="s">
        <v>62</v>
      </c>
      <c r="D76" t="s">
        <v>62</v>
      </c>
      <c r="E76" t="s">
        <v>62</v>
      </c>
      <c r="F76" t="s">
        <v>1094</v>
      </c>
      <c r="G76" t="s">
        <v>1094</v>
      </c>
      <c r="H76">
        <f t="shared" si="10"/>
        <v>1</v>
      </c>
      <c r="I76">
        <f t="shared" si="11"/>
        <v>1</v>
      </c>
      <c r="J76">
        <f t="shared" si="12"/>
        <v>1</v>
      </c>
      <c r="K76" t="b">
        <f t="shared" si="13"/>
        <v>1</v>
      </c>
      <c r="L76" t="b">
        <f t="shared" si="14"/>
        <v>0</v>
      </c>
      <c r="M76">
        <f t="shared" si="15"/>
        <v>0</v>
      </c>
      <c r="N76">
        <v>1</v>
      </c>
      <c r="O76" t="str">
        <f t="shared" si="16"/>
        <v>dbpedia_180dataworld_1415</v>
      </c>
      <c r="P76">
        <f>INDEX(dbpedia_dw_old!$N$2:$N$2225,MATCH(O76,dbpedia_dw_old!$P$2:$P$2225,0))</f>
        <v>1</v>
      </c>
      <c r="Q76" t="s">
        <v>7404</v>
      </c>
      <c r="R76" s="2">
        <v>0.18788449089835646</v>
      </c>
      <c r="S76" t="b">
        <f t="shared" si="17"/>
        <v>0</v>
      </c>
      <c r="T76" t="b">
        <f t="shared" si="18"/>
        <v>1</v>
      </c>
      <c r="U76" t="b">
        <f t="shared" si="19"/>
        <v>0</v>
      </c>
    </row>
    <row r="77" spans="1:21" x14ac:dyDescent="0.25">
      <c r="A77" t="s">
        <v>1562</v>
      </c>
      <c r="B77" t="s">
        <v>1470</v>
      </c>
      <c r="C77" t="s">
        <v>62</v>
      </c>
      <c r="D77" t="s">
        <v>62</v>
      </c>
      <c r="E77" t="s">
        <v>62</v>
      </c>
      <c r="F77" t="s">
        <v>1471</v>
      </c>
      <c r="G77" t="s">
        <v>1471</v>
      </c>
      <c r="H77">
        <f t="shared" si="10"/>
        <v>1</v>
      </c>
      <c r="I77">
        <f t="shared" si="11"/>
        <v>1</v>
      </c>
      <c r="J77">
        <f t="shared" si="12"/>
        <v>1</v>
      </c>
      <c r="K77" t="b">
        <f t="shared" si="13"/>
        <v>1</v>
      </c>
      <c r="L77" t="b">
        <f t="shared" si="14"/>
        <v>0</v>
      </c>
      <c r="M77">
        <f t="shared" si="15"/>
        <v>0</v>
      </c>
      <c r="N77">
        <v>1</v>
      </c>
      <c r="O77" t="str">
        <f t="shared" si="16"/>
        <v>dbpedia_1818dataworld_924</v>
      </c>
      <c r="P77">
        <f>INDEX(dbpedia_dw_old!$N$2:$N$2225,MATCH(O77,dbpedia_dw_old!$P$2:$P$2225,0))</f>
        <v>1</v>
      </c>
      <c r="Q77" t="s">
        <v>7404</v>
      </c>
      <c r="R77" s="2">
        <v>0.34207834432571593</v>
      </c>
      <c r="S77" t="b">
        <f t="shared" si="17"/>
        <v>0</v>
      </c>
      <c r="T77" t="b">
        <f t="shared" si="18"/>
        <v>1</v>
      </c>
      <c r="U77" t="b">
        <f t="shared" si="19"/>
        <v>0</v>
      </c>
    </row>
    <row r="78" spans="1:21" x14ac:dyDescent="0.25">
      <c r="A78" t="s">
        <v>1563</v>
      </c>
      <c r="B78" t="s">
        <v>1470</v>
      </c>
      <c r="C78" t="s">
        <v>62</v>
      </c>
      <c r="D78" t="s">
        <v>62</v>
      </c>
      <c r="E78" t="s">
        <v>62</v>
      </c>
      <c r="F78" t="s">
        <v>1471</v>
      </c>
      <c r="G78" t="s">
        <v>1471</v>
      </c>
      <c r="H78">
        <f t="shared" si="10"/>
        <v>1</v>
      </c>
      <c r="I78">
        <f t="shared" si="11"/>
        <v>1</v>
      </c>
      <c r="J78">
        <f t="shared" si="12"/>
        <v>1</v>
      </c>
      <c r="K78" t="b">
        <f t="shared" si="13"/>
        <v>1</v>
      </c>
      <c r="L78" t="b">
        <f t="shared" si="14"/>
        <v>0</v>
      </c>
      <c r="M78">
        <f t="shared" si="15"/>
        <v>0</v>
      </c>
      <c r="N78">
        <v>1</v>
      </c>
      <c r="O78" t="str">
        <f t="shared" si="16"/>
        <v>dbpedia_1819dataworld_924</v>
      </c>
      <c r="P78">
        <f>INDEX(dbpedia_dw_old!$N$2:$N$2225,MATCH(O78,dbpedia_dw_old!$P$2:$P$2225,0))</f>
        <v>1</v>
      </c>
      <c r="Q78" t="s">
        <v>7404</v>
      </c>
      <c r="R78" s="2">
        <v>0.82673378666119479</v>
      </c>
      <c r="S78" t="b">
        <f t="shared" si="17"/>
        <v>0</v>
      </c>
      <c r="T78" t="b">
        <f t="shared" si="18"/>
        <v>0</v>
      </c>
      <c r="U78" t="b">
        <f t="shared" si="19"/>
        <v>0</v>
      </c>
    </row>
    <row r="79" spans="1:21" x14ac:dyDescent="0.25">
      <c r="A79" t="s">
        <v>1595</v>
      </c>
      <c r="B79" t="s">
        <v>1596</v>
      </c>
      <c r="C79" t="s">
        <v>62</v>
      </c>
      <c r="D79" t="s">
        <v>62</v>
      </c>
      <c r="E79" t="s">
        <v>62</v>
      </c>
      <c r="F79" t="s">
        <v>1597</v>
      </c>
      <c r="G79" t="s">
        <v>1597</v>
      </c>
      <c r="H79">
        <f t="shared" si="10"/>
        <v>1</v>
      </c>
      <c r="I79">
        <f t="shared" si="11"/>
        <v>1</v>
      </c>
      <c r="J79">
        <f t="shared" si="12"/>
        <v>1</v>
      </c>
      <c r="K79" t="b">
        <f t="shared" si="13"/>
        <v>1</v>
      </c>
      <c r="L79" t="b">
        <f t="shared" si="14"/>
        <v>0</v>
      </c>
      <c r="M79">
        <f t="shared" si="15"/>
        <v>0</v>
      </c>
      <c r="N79">
        <v>1</v>
      </c>
      <c r="O79" t="str">
        <f t="shared" si="16"/>
        <v>dbpedia_1842dataworld_1330</v>
      </c>
      <c r="P79">
        <f>INDEX(dbpedia_dw_old!$N$2:$N$2225,MATCH(O79,dbpedia_dw_old!$P$2:$P$2225,0))</f>
        <v>1</v>
      </c>
      <c r="Q79" t="s">
        <v>7404</v>
      </c>
      <c r="R79" s="2">
        <v>0.82416679309675778</v>
      </c>
      <c r="S79" t="b">
        <f t="shared" si="17"/>
        <v>0</v>
      </c>
      <c r="T79" t="b">
        <f t="shared" si="18"/>
        <v>0</v>
      </c>
      <c r="U79" t="b">
        <f t="shared" si="19"/>
        <v>0</v>
      </c>
    </row>
    <row r="80" spans="1:21" x14ac:dyDescent="0.25">
      <c r="A80" t="s">
        <v>1615</v>
      </c>
      <c r="B80" t="s">
        <v>1616</v>
      </c>
      <c r="C80" t="s">
        <v>62</v>
      </c>
      <c r="D80" t="s">
        <v>62</v>
      </c>
      <c r="E80" t="s">
        <v>62</v>
      </c>
      <c r="F80" t="s">
        <v>1617</v>
      </c>
      <c r="G80" t="s">
        <v>1617</v>
      </c>
      <c r="H80">
        <f t="shared" si="10"/>
        <v>1</v>
      </c>
      <c r="I80">
        <f t="shared" si="11"/>
        <v>1</v>
      </c>
      <c r="J80">
        <f t="shared" si="12"/>
        <v>1</v>
      </c>
      <c r="K80" t="b">
        <f t="shared" si="13"/>
        <v>1</v>
      </c>
      <c r="L80" t="b">
        <f t="shared" si="14"/>
        <v>0</v>
      </c>
      <c r="M80">
        <f t="shared" si="15"/>
        <v>0</v>
      </c>
      <c r="N80">
        <v>1</v>
      </c>
      <c r="O80" t="str">
        <f t="shared" si="16"/>
        <v>dbpedia_1858dataworld_1484</v>
      </c>
      <c r="P80">
        <f>INDEX(dbpedia_dw_old!$N$2:$N$2225,MATCH(O80,dbpedia_dw_old!$P$2:$P$2225,0))</f>
        <v>1</v>
      </c>
      <c r="Q80" t="s">
        <v>7404</v>
      </c>
      <c r="R80" s="2">
        <v>0.35247335519919698</v>
      </c>
      <c r="S80" t="b">
        <f t="shared" si="17"/>
        <v>0</v>
      </c>
      <c r="T80" t="b">
        <f t="shared" si="18"/>
        <v>1</v>
      </c>
      <c r="U80" t="b">
        <f t="shared" si="19"/>
        <v>0</v>
      </c>
    </row>
    <row r="81" spans="1:21" x14ac:dyDescent="0.25">
      <c r="A81" t="s">
        <v>1645</v>
      </c>
      <c r="B81" t="s">
        <v>1646</v>
      </c>
      <c r="C81" t="s">
        <v>62</v>
      </c>
      <c r="D81" t="s">
        <v>62</v>
      </c>
      <c r="E81" t="s">
        <v>62</v>
      </c>
      <c r="F81" t="s">
        <v>1647</v>
      </c>
      <c r="G81" t="s">
        <v>1647</v>
      </c>
      <c r="H81">
        <f t="shared" si="10"/>
        <v>1</v>
      </c>
      <c r="I81">
        <f t="shared" si="11"/>
        <v>1</v>
      </c>
      <c r="J81">
        <f t="shared" si="12"/>
        <v>1</v>
      </c>
      <c r="K81" t="b">
        <f t="shared" si="13"/>
        <v>1</v>
      </c>
      <c r="L81" t="b">
        <f t="shared" si="14"/>
        <v>0</v>
      </c>
      <c r="M81">
        <f t="shared" si="15"/>
        <v>0</v>
      </c>
      <c r="N81">
        <v>1</v>
      </c>
      <c r="O81" t="str">
        <f t="shared" si="16"/>
        <v>dbpedia_1870dataworld_1141</v>
      </c>
      <c r="P81">
        <f>INDEX(dbpedia_dw_old!$N$2:$N$2225,MATCH(O81,dbpedia_dw_old!$P$2:$P$2225,0))</f>
        <v>1</v>
      </c>
      <c r="Q81" t="s">
        <v>7404</v>
      </c>
      <c r="R81" s="2">
        <v>0.80163422395913297</v>
      </c>
      <c r="S81" t="b">
        <f t="shared" si="17"/>
        <v>0</v>
      </c>
      <c r="T81" t="b">
        <f t="shared" si="18"/>
        <v>0</v>
      </c>
      <c r="U81" t="b">
        <f t="shared" si="19"/>
        <v>0</v>
      </c>
    </row>
    <row r="82" spans="1:21" x14ac:dyDescent="0.25">
      <c r="A82" t="s">
        <v>1670</v>
      </c>
      <c r="B82" t="s">
        <v>1608</v>
      </c>
      <c r="C82" t="s">
        <v>62</v>
      </c>
      <c r="D82" t="s">
        <v>62</v>
      </c>
      <c r="E82" t="s">
        <v>62</v>
      </c>
      <c r="F82" t="s">
        <v>1610</v>
      </c>
      <c r="G82" t="s">
        <v>1610</v>
      </c>
      <c r="H82">
        <f t="shared" si="10"/>
        <v>1</v>
      </c>
      <c r="I82">
        <f t="shared" si="11"/>
        <v>1</v>
      </c>
      <c r="J82">
        <f t="shared" si="12"/>
        <v>1</v>
      </c>
      <c r="K82" t="b">
        <f t="shared" si="13"/>
        <v>1</v>
      </c>
      <c r="L82" t="b">
        <f t="shared" si="14"/>
        <v>0</v>
      </c>
      <c r="M82">
        <f t="shared" si="15"/>
        <v>0</v>
      </c>
      <c r="N82">
        <v>1</v>
      </c>
      <c r="O82" t="str">
        <f t="shared" si="16"/>
        <v>dbpedia_1878dataworld_251</v>
      </c>
      <c r="P82">
        <f>INDEX(dbpedia_dw_old!$N$2:$N$2225,MATCH(O82,dbpedia_dw_old!$P$2:$P$2225,0))</f>
        <v>1</v>
      </c>
      <c r="Q82" t="s">
        <v>7404</v>
      </c>
      <c r="R82" s="2">
        <v>0.25236486254636559</v>
      </c>
      <c r="S82" t="b">
        <f t="shared" si="17"/>
        <v>0</v>
      </c>
      <c r="T82" t="b">
        <f t="shared" si="18"/>
        <v>1</v>
      </c>
      <c r="U82" t="b">
        <f t="shared" si="19"/>
        <v>0</v>
      </c>
    </row>
    <row r="83" spans="1:21" x14ac:dyDescent="0.25">
      <c r="A83" t="s">
        <v>1683</v>
      </c>
      <c r="B83" t="s">
        <v>1652</v>
      </c>
      <c r="C83" t="s">
        <v>62</v>
      </c>
      <c r="D83" t="s">
        <v>62</v>
      </c>
      <c r="E83" t="s">
        <v>62</v>
      </c>
      <c r="F83" t="s">
        <v>1653</v>
      </c>
      <c r="G83" t="s">
        <v>1653</v>
      </c>
      <c r="H83">
        <f t="shared" si="10"/>
        <v>1</v>
      </c>
      <c r="I83">
        <f t="shared" si="11"/>
        <v>1</v>
      </c>
      <c r="J83">
        <f t="shared" si="12"/>
        <v>1</v>
      </c>
      <c r="K83" t="b">
        <f t="shared" si="13"/>
        <v>1</v>
      </c>
      <c r="L83" t="b">
        <f t="shared" si="14"/>
        <v>0</v>
      </c>
      <c r="M83">
        <f t="shared" si="15"/>
        <v>0</v>
      </c>
      <c r="N83">
        <v>1</v>
      </c>
      <c r="O83" t="str">
        <f t="shared" si="16"/>
        <v>dbpedia_1884dataworld_415</v>
      </c>
      <c r="P83">
        <f>INDEX(dbpedia_dw_old!$N$2:$N$2225,MATCH(O83,dbpedia_dw_old!$P$2:$P$2225,0))</f>
        <v>1</v>
      </c>
      <c r="Q83" t="s">
        <v>7404</v>
      </c>
      <c r="R83" s="2">
        <v>5.0511094959201919E-2</v>
      </c>
      <c r="S83" t="b">
        <f t="shared" si="17"/>
        <v>0</v>
      </c>
      <c r="T83" t="b">
        <f t="shared" si="18"/>
        <v>1</v>
      </c>
      <c r="U83" t="b">
        <f t="shared" si="19"/>
        <v>0</v>
      </c>
    </row>
    <row r="84" spans="1:21" x14ac:dyDescent="0.25">
      <c r="A84" t="s">
        <v>1775</v>
      </c>
      <c r="B84" t="s">
        <v>1776</v>
      </c>
      <c r="C84" t="s">
        <v>62</v>
      </c>
      <c r="D84" t="s">
        <v>62</v>
      </c>
      <c r="E84" t="s">
        <v>62</v>
      </c>
      <c r="F84" t="s">
        <v>1777</v>
      </c>
      <c r="G84" t="s">
        <v>1777</v>
      </c>
      <c r="H84">
        <f t="shared" si="10"/>
        <v>1</v>
      </c>
      <c r="I84">
        <f t="shared" si="11"/>
        <v>1</v>
      </c>
      <c r="J84">
        <f t="shared" si="12"/>
        <v>1</v>
      </c>
      <c r="K84" t="b">
        <f t="shared" si="13"/>
        <v>1</v>
      </c>
      <c r="L84" t="b">
        <f t="shared" si="14"/>
        <v>0</v>
      </c>
      <c r="M84">
        <f t="shared" si="15"/>
        <v>0</v>
      </c>
      <c r="N84">
        <v>1</v>
      </c>
      <c r="O84" t="str">
        <f t="shared" si="16"/>
        <v>dbpedia_1936dataworld_1544</v>
      </c>
      <c r="P84">
        <f>INDEX(dbpedia_dw_old!$N$2:$N$2225,MATCH(O84,dbpedia_dw_old!$P$2:$P$2225,0))</f>
        <v>1</v>
      </c>
      <c r="Q84" t="s">
        <v>7404</v>
      </c>
      <c r="R84" s="2">
        <v>0.39163093942383809</v>
      </c>
      <c r="S84" t="b">
        <f t="shared" si="17"/>
        <v>0</v>
      </c>
      <c r="T84" t="b">
        <f t="shared" si="18"/>
        <v>1</v>
      </c>
      <c r="U84" t="b">
        <f t="shared" si="19"/>
        <v>0</v>
      </c>
    </row>
    <row r="85" spans="1:21" x14ac:dyDescent="0.25">
      <c r="A85" t="s">
        <v>1782</v>
      </c>
      <c r="B85" t="s">
        <v>1221</v>
      </c>
      <c r="C85" t="s">
        <v>62</v>
      </c>
      <c r="D85" t="s">
        <v>62</v>
      </c>
      <c r="E85" t="s">
        <v>62</v>
      </c>
      <c r="F85" t="s">
        <v>1222</v>
      </c>
      <c r="G85" t="s">
        <v>1222</v>
      </c>
      <c r="H85">
        <f t="shared" si="10"/>
        <v>1</v>
      </c>
      <c r="I85">
        <f t="shared" si="11"/>
        <v>1</v>
      </c>
      <c r="J85">
        <f t="shared" si="12"/>
        <v>1</v>
      </c>
      <c r="K85" t="b">
        <f t="shared" si="13"/>
        <v>1</v>
      </c>
      <c r="L85" t="b">
        <f t="shared" si="14"/>
        <v>0</v>
      </c>
      <c r="M85">
        <f t="shared" si="15"/>
        <v>0</v>
      </c>
      <c r="N85">
        <v>1</v>
      </c>
      <c r="O85" t="str">
        <f t="shared" si="16"/>
        <v>dbpedia_193dataworld_1795</v>
      </c>
      <c r="P85">
        <f>INDEX(dbpedia_dw_old!$N$2:$N$2225,MATCH(O85,dbpedia_dw_old!$P$2:$P$2225,0))</f>
        <v>1</v>
      </c>
      <c r="Q85" t="s">
        <v>7404</v>
      </c>
      <c r="R85" s="2">
        <v>8.5310390470706432E-3</v>
      </c>
      <c r="S85" t="b">
        <f t="shared" si="17"/>
        <v>0</v>
      </c>
      <c r="T85" t="b">
        <f t="shared" si="18"/>
        <v>1</v>
      </c>
      <c r="U85" t="b">
        <f t="shared" si="19"/>
        <v>0</v>
      </c>
    </row>
    <row r="86" spans="1:21" x14ac:dyDescent="0.25">
      <c r="A86" t="s">
        <v>1787</v>
      </c>
      <c r="B86" t="s">
        <v>1788</v>
      </c>
      <c r="C86" t="s">
        <v>62</v>
      </c>
      <c r="D86" t="s">
        <v>62</v>
      </c>
      <c r="E86" t="s">
        <v>62</v>
      </c>
      <c r="F86" t="s">
        <v>1789</v>
      </c>
      <c r="G86" t="s">
        <v>1789</v>
      </c>
      <c r="H86">
        <f t="shared" si="10"/>
        <v>1</v>
      </c>
      <c r="I86">
        <f t="shared" si="11"/>
        <v>1</v>
      </c>
      <c r="J86">
        <f t="shared" si="12"/>
        <v>1</v>
      </c>
      <c r="K86" t="b">
        <f t="shared" si="13"/>
        <v>1</v>
      </c>
      <c r="L86" t="b">
        <f t="shared" si="14"/>
        <v>0</v>
      </c>
      <c r="M86">
        <f t="shared" si="15"/>
        <v>0</v>
      </c>
      <c r="N86">
        <v>1</v>
      </c>
      <c r="O86" t="str">
        <f t="shared" si="16"/>
        <v>dbpedia_1942dataworld_1617</v>
      </c>
      <c r="P86">
        <f>INDEX(dbpedia_dw_old!$N$2:$N$2225,MATCH(O86,dbpedia_dw_old!$P$2:$P$2225,0))</f>
        <v>1</v>
      </c>
      <c r="Q86" t="s">
        <v>7404</v>
      </c>
      <c r="R86" s="2">
        <v>0.68955158090185609</v>
      </c>
      <c r="S86" t="b">
        <f t="shared" si="17"/>
        <v>0</v>
      </c>
      <c r="T86" t="b">
        <f t="shared" si="18"/>
        <v>0</v>
      </c>
      <c r="U86" t="b">
        <f t="shared" si="19"/>
        <v>0</v>
      </c>
    </row>
    <row r="87" spans="1:21" x14ac:dyDescent="0.25">
      <c r="A87" t="s">
        <v>1807</v>
      </c>
      <c r="B87" t="s">
        <v>1681</v>
      </c>
      <c r="C87" t="s">
        <v>62</v>
      </c>
      <c r="D87" t="s">
        <v>62</v>
      </c>
      <c r="E87" t="s">
        <v>62</v>
      </c>
      <c r="F87" t="s">
        <v>1682</v>
      </c>
      <c r="G87" t="s">
        <v>1682</v>
      </c>
      <c r="H87">
        <f t="shared" si="10"/>
        <v>1</v>
      </c>
      <c r="I87">
        <f t="shared" si="11"/>
        <v>1</v>
      </c>
      <c r="J87">
        <f t="shared" si="12"/>
        <v>1</v>
      </c>
      <c r="K87" t="b">
        <f t="shared" si="13"/>
        <v>1</v>
      </c>
      <c r="L87" t="b">
        <f t="shared" si="14"/>
        <v>0</v>
      </c>
      <c r="M87">
        <f t="shared" si="15"/>
        <v>0</v>
      </c>
      <c r="N87">
        <v>1</v>
      </c>
      <c r="O87" t="str">
        <f t="shared" si="16"/>
        <v>dbpedia_1958dataworld_864</v>
      </c>
      <c r="P87">
        <f>INDEX(dbpedia_dw_old!$N$2:$N$2225,MATCH(O87,dbpedia_dw_old!$P$2:$P$2225,0))</f>
        <v>1</v>
      </c>
      <c r="Q87" t="s">
        <v>7404</v>
      </c>
      <c r="R87" s="2">
        <v>0.98994761486089378</v>
      </c>
      <c r="S87" t="b">
        <f t="shared" si="17"/>
        <v>0</v>
      </c>
      <c r="T87" t="b">
        <f t="shared" si="18"/>
        <v>0</v>
      </c>
      <c r="U87" t="b">
        <f t="shared" si="19"/>
        <v>0</v>
      </c>
    </row>
    <row r="88" spans="1:21" x14ac:dyDescent="0.25">
      <c r="A88" t="s">
        <v>1863</v>
      </c>
      <c r="B88" t="s">
        <v>1869</v>
      </c>
      <c r="C88" t="s">
        <v>62</v>
      </c>
      <c r="D88" t="s">
        <v>62</v>
      </c>
      <c r="E88" t="s">
        <v>62</v>
      </c>
      <c r="F88" t="s">
        <v>1864</v>
      </c>
      <c r="G88" t="s">
        <v>1864</v>
      </c>
      <c r="H88">
        <f t="shared" si="10"/>
        <v>1</v>
      </c>
      <c r="I88">
        <f t="shared" si="11"/>
        <v>1</v>
      </c>
      <c r="J88">
        <f t="shared" si="12"/>
        <v>1</v>
      </c>
      <c r="K88" t="b">
        <f t="shared" si="13"/>
        <v>1</v>
      </c>
      <c r="L88" t="b">
        <f t="shared" si="14"/>
        <v>0</v>
      </c>
      <c r="M88">
        <f t="shared" si="15"/>
        <v>0</v>
      </c>
      <c r="N88">
        <v>1</v>
      </c>
      <c r="O88" t="str">
        <f t="shared" si="16"/>
        <v>dbpedia_1996dataworld_1708</v>
      </c>
      <c r="P88">
        <f>INDEX(dbpedia_dw_old!$N$2:$N$2225,MATCH(O88,dbpedia_dw_old!$P$2:$P$2225,0))</f>
        <v>1</v>
      </c>
      <c r="Q88" t="s">
        <v>7404</v>
      </c>
      <c r="R88" s="2">
        <v>2.9851029308294419E-2</v>
      </c>
      <c r="S88" t="b">
        <f t="shared" si="17"/>
        <v>0</v>
      </c>
      <c r="T88" t="b">
        <f t="shared" si="18"/>
        <v>1</v>
      </c>
      <c r="U88" t="b">
        <f t="shared" si="19"/>
        <v>0</v>
      </c>
    </row>
    <row r="89" spans="1:21" x14ac:dyDescent="0.25">
      <c r="A89" t="s">
        <v>1923</v>
      </c>
      <c r="B89" t="s">
        <v>1885</v>
      </c>
      <c r="C89" t="s">
        <v>62</v>
      </c>
      <c r="D89" t="s">
        <v>62</v>
      </c>
      <c r="E89" t="s">
        <v>62</v>
      </c>
      <c r="F89" t="s">
        <v>1887</v>
      </c>
      <c r="G89" t="s">
        <v>1887</v>
      </c>
      <c r="H89">
        <f t="shared" si="10"/>
        <v>1</v>
      </c>
      <c r="I89">
        <f t="shared" si="11"/>
        <v>1</v>
      </c>
      <c r="J89">
        <f t="shared" si="12"/>
        <v>1</v>
      </c>
      <c r="K89" t="b">
        <f t="shared" si="13"/>
        <v>1</v>
      </c>
      <c r="L89" t="b">
        <f t="shared" si="14"/>
        <v>0</v>
      </c>
      <c r="M89">
        <f t="shared" si="15"/>
        <v>0</v>
      </c>
      <c r="N89">
        <v>1</v>
      </c>
      <c r="O89" t="str">
        <f t="shared" si="16"/>
        <v>dbpedia_2021dataworld_1310</v>
      </c>
      <c r="P89">
        <f>INDEX(dbpedia_dw_old!$N$2:$N$2225,MATCH(O89,dbpedia_dw_old!$P$2:$P$2225,0))</f>
        <v>1</v>
      </c>
      <c r="Q89" t="s">
        <v>7404</v>
      </c>
      <c r="R89" s="2">
        <v>0.49216617680849983</v>
      </c>
      <c r="S89" t="b">
        <f t="shared" si="17"/>
        <v>0</v>
      </c>
      <c r="T89" t="b">
        <f t="shared" si="18"/>
        <v>1</v>
      </c>
      <c r="U89" t="b">
        <f t="shared" si="19"/>
        <v>0</v>
      </c>
    </row>
    <row r="90" spans="1:21" x14ac:dyDescent="0.25">
      <c r="A90" t="s">
        <v>1932</v>
      </c>
      <c r="B90" t="s">
        <v>529</v>
      </c>
      <c r="C90" t="s">
        <v>62</v>
      </c>
      <c r="D90" t="s">
        <v>62</v>
      </c>
      <c r="E90" t="s">
        <v>62</v>
      </c>
      <c r="F90" t="s">
        <v>531</v>
      </c>
      <c r="G90" t="s">
        <v>531</v>
      </c>
      <c r="H90">
        <f t="shared" si="10"/>
        <v>1</v>
      </c>
      <c r="I90">
        <f t="shared" si="11"/>
        <v>1</v>
      </c>
      <c r="J90">
        <f t="shared" si="12"/>
        <v>1</v>
      </c>
      <c r="K90" t="b">
        <f t="shared" si="13"/>
        <v>1</v>
      </c>
      <c r="L90" t="b">
        <f t="shared" si="14"/>
        <v>0</v>
      </c>
      <c r="M90">
        <f t="shared" si="15"/>
        <v>0</v>
      </c>
      <c r="N90">
        <v>1</v>
      </c>
      <c r="O90" t="str">
        <f t="shared" si="16"/>
        <v>dbpedia_202dataworld_1128</v>
      </c>
      <c r="P90">
        <f>INDEX(dbpedia_dw_old!$N$2:$N$2225,MATCH(O90,dbpedia_dw_old!$P$2:$P$2225,0))</f>
        <v>1</v>
      </c>
      <c r="Q90" t="s">
        <v>7404</v>
      </c>
      <c r="R90" s="2">
        <v>3.9553599267210138E-2</v>
      </c>
      <c r="S90" t="b">
        <f t="shared" si="17"/>
        <v>0</v>
      </c>
      <c r="T90" t="b">
        <f t="shared" si="18"/>
        <v>1</v>
      </c>
      <c r="U90" t="b">
        <f t="shared" si="19"/>
        <v>0</v>
      </c>
    </row>
    <row r="91" spans="1:21" x14ac:dyDescent="0.25">
      <c r="A91" t="s">
        <v>1935</v>
      </c>
      <c r="B91" t="s">
        <v>1628</v>
      </c>
      <c r="C91" t="s">
        <v>62</v>
      </c>
      <c r="D91" t="s">
        <v>62</v>
      </c>
      <c r="E91" t="s">
        <v>62</v>
      </c>
      <c r="F91" t="s">
        <v>1629</v>
      </c>
      <c r="G91" t="s">
        <v>1629</v>
      </c>
      <c r="H91">
        <f t="shared" si="10"/>
        <v>1</v>
      </c>
      <c r="I91">
        <f t="shared" si="11"/>
        <v>1</v>
      </c>
      <c r="J91">
        <f t="shared" si="12"/>
        <v>1</v>
      </c>
      <c r="K91" t="b">
        <f t="shared" si="13"/>
        <v>1</v>
      </c>
      <c r="L91" t="b">
        <f t="shared" si="14"/>
        <v>0</v>
      </c>
      <c r="M91">
        <f t="shared" si="15"/>
        <v>0</v>
      </c>
      <c r="N91">
        <v>1</v>
      </c>
      <c r="O91" t="str">
        <f t="shared" si="16"/>
        <v>dbpedia_2032dataworld_392</v>
      </c>
      <c r="P91">
        <f>INDEX(dbpedia_dw_old!$N$2:$N$2225,MATCH(O91,dbpedia_dw_old!$P$2:$P$2225,0))</f>
        <v>1</v>
      </c>
      <c r="Q91" t="s">
        <v>7404</v>
      </c>
      <c r="R91" s="2">
        <v>0.65734454920019381</v>
      </c>
      <c r="S91" t="b">
        <f t="shared" si="17"/>
        <v>0</v>
      </c>
      <c r="T91" t="b">
        <f t="shared" si="18"/>
        <v>0</v>
      </c>
      <c r="U91" t="b">
        <f t="shared" si="19"/>
        <v>0</v>
      </c>
    </row>
    <row r="92" spans="1:21" x14ac:dyDescent="0.25">
      <c r="A92" t="s">
        <v>1938</v>
      </c>
      <c r="B92" t="s">
        <v>1940</v>
      </c>
      <c r="C92" t="s">
        <v>62</v>
      </c>
      <c r="D92" t="s">
        <v>62</v>
      </c>
      <c r="E92" t="s">
        <v>62</v>
      </c>
      <c r="F92" t="s">
        <v>1939</v>
      </c>
      <c r="G92" t="s">
        <v>1939</v>
      </c>
      <c r="H92">
        <f t="shared" si="10"/>
        <v>1</v>
      </c>
      <c r="I92">
        <f t="shared" si="11"/>
        <v>1</v>
      </c>
      <c r="J92">
        <f t="shared" si="12"/>
        <v>1</v>
      </c>
      <c r="K92" t="b">
        <f t="shared" si="13"/>
        <v>1</v>
      </c>
      <c r="L92" t="b">
        <f t="shared" si="14"/>
        <v>0</v>
      </c>
      <c r="M92">
        <f t="shared" si="15"/>
        <v>0</v>
      </c>
      <c r="N92">
        <v>1</v>
      </c>
      <c r="O92" t="str">
        <f t="shared" si="16"/>
        <v>dbpedia_2034dataworld_1719</v>
      </c>
      <c r="P92">
        <f>INDEX(dbpedia_dw_old!$N$2:$N$2225,MATCH(O92,dbpedia_dw_old!$P$2:$P$2225,0))</f>
        <v>1</v>
      </c>
      <c r="Q92" t="s">
        <v>7404</v>
      </c>
      <c r="R92" s="2">
        <v>0.81090093812413966</v>
      </c>
      <c r="S92" t="b">
        <f t="shared" si="17"/>
        <v>0</v>
      </c>
      <c r="T92" t="b">
        <f t="shared" si="18"/>
        <v>0</v>
      </c>
      <c r="U92" t="b">
        <f t="shared" si="19"/>
        <v>0</v>
      </c>
    </row>
    <row r="93" spans="1:21" x14ac:dyDescent="0.25">
      <c r="A93" t="s">
        <v>1941</v>
      </c>
      <c r="B93" t="s">
        <v>1632</v>
      </c>
      <c r="C93" t="s">
        <v>62</v>
      </c>
      <c r="D93" t="s">
        <v>62</v>
      </c>
      <c r="E93" t="s">
        <v>62</v>
      </c>
      <c r="F93" t="s">
        <v>1633</v>
      </c>
      <c r="G93" t="s">
        <v>1633</v>
      </c>
      <c r="H93">
        <f t="shared" si="10"/>
        <v>1</v>
      </c>
      <c r="I93">
        <f t="shared" si="11"/>
        <v>1</v>
      </c>
      <c r="J93">
        <f t="shared" si="12"/>
        <v>1</v>
      </c>
      <c r="K93" t="b">
        <f t="shared" si="13"/>
        <v>1</v>
      </c>
      <c r="L93" t="b">
        <f t="shared" si="14"/>
        <v>0</v>
      </c>
      <c r="M93">
        <f t="shared" si="15"/>
        <v>0</v>
      </c>
      <c r="N93">
        <v>1</v>
      </c>
      <c r="O93" t="str">
        <f t="shared" si="16"/>
        <v>dbpedia_2035dataworld_447</v>
      </c>
      <c r="P93">
        <f>INDEX(dbpedia_dw_old!$N$2:$N$2225,MATCH(O93,dbpedia_dw_old!$P$2:$P$2225,0))</f>
        <v>1</v>
      </c>
      <c r="Q93" t="s">
        <v>7404</v>
      </c>
      <c r="R93" s="2">
        <v>0.12700418925709478</v>
      </c>
      <c r="S93" t="b">
        <f t="shared" si="17"/>
        <v>0</v>
      </c>
      <c r="T93" t="b">
        <f t="shared" si="18"/>
        <v>1</v>
      </c>
      <c r="U93" t="b">
        <f t="shared" si="19"/>
        <v>0</v>
      </c>
    </row>
    <row r="94" spans="1:21" x14ac:dyDescent="0.25">
      <c r="A94" t="s">
        <v>1952</v>
      </c>
      <c r="B94" t="s">
        <v>1746</v>
      </c>
      <c r="C94" t="s">
        <v>62</v>
      </c>
      <c r="D94" t="s">
        <v>62</v>
      </c>
      <c r="E94" t="s">
        <v>62</v>
      </c>
      <c r="F94" t="s">
        <v>1748</v>
      </c>
      <c r="G94" t="s">
        <v>1748</v>
      </c>
      <c r="H94">
        <f t="shared" si="10"/>
        <v>1</v>
      </c>
      <c r="I94">
        <f t="shared" si="11"/>
        <v>1</v>
      </c>
      <c r="J94">
        <f t="shared" si="12"/>
        <v>1</v>
      </c>
      <c r="K94" t="b">
        <f t="shared" si="13"/>
        <v>1</v>
      </c>
      <c r="L94" t="b">
        <f t="shared" si="14"/>
        <v>0</v>
      </c>
      <c r="M94">
        <f t="shared" si="15"/>
        <v>0</v>
      </c>
      <c r="N94">
        <v>1</v>
      </c>
      <c r="O94" t="str">
        <f t="shared" si="16"/>
        <v>dbpedia_2041dataworld_279</v>
      </c>
      <c r="P94">
        <f>INDEX(dbpedia_dw_old!$N$2:$N$2225,MATCH(O94,dbpedia_dw_old!$P$2:$P$2225,0))</f>
        <v>1</v>
      </c>
      <c r="Q94" t="s">
        <v>7404</v>
      </c>
      <c r="R94" s="2">
        <v>8.1714460801216027E-2</v>
      </c>
      <c r="S94" t="b">
        <f t="shared" si="17"/>
        <v>0</v>
      </c>
      <c r="T94" t="b">
        <f t="shared" si="18"/>
        <v>1</v>
      </c>
      <c r="U94" t="b">
        <f t="shared" si="19"/>
        <v>0</v>
      </c>
    </row>
    <row r="95" spans="1:21" x14ac:dyDescent="0.25">
      <c r="A95" t="s">
        <v>1976</v>
      </c>
      <c r="B95" t="s">
        <v>1977</v>
      </c>
      <c r="C95" t="s">
        <v>62</v>
      </c>
      <c r="D95" t="s">
        <v>62</v>
      </c>
      <c r="E95" t="s">
        <v>62</v>
      </c>
      <c r="F95" t="s">
        <v>1978</v>
      </c>
      <c r="G95" t="s">
        <v>1978</v>
      </c>
      <c r="H95">
        <f t="shared" si="10"/>
        <v>1</v>
      </c>
      <c r="I95">
        <f t="shared" si="11"/>
        <v>1</v>
      </c>
      <c r="J95">
        <f t="shared" si="12"/>
        <v>1</v>
      </c>
      <c r="K95" t="b">
        <f t="shared" si="13"/>
        <v>1</v>
      </c>
      <c r="L95" t="b">
        <f t="shared" si="14"/>
        <v>0</v>
      </c>
      <c r="M95">
        <f t="shared" si="15"/>
        <v>0</v>
      </c>
      <c r="N95">
        <v>1</v>
      </c>
      <c r="O95" t="str">
        <f t="shared" si="16"/>
        <v>dbpedia_2053dataworld_1194</v>
      </c>
      <c r="P95">
        <f>INDEX(dbpedia_dw_old!$N$2:$N$2225,MATCH(O95,dbpedia_dw_old!$P$2:$P$2225,0))</f>
        <v>1</v>
      </c>
      <c r="Q95" t="s">
        <v>7404</v>
      </c>
      <c r="R95" s="2">
        <v>0.568399807670391</v>
      </c>
      <c r="S95" t="b">
        <f t="shared" si="17"/>
        <v>0</v>
      </c>
      <c r="T95" t="b">
        <f t="shared" si="18"/>
        <v>0</v>
      </c>
      <c r="U95" t="b">
        <f t="shared" si="19"/>
        <v>0</v>
      </c>
    </row>
    <row r="96" spans="1:21" x14ac:dyDescent="0.25">
      <c r="A96" t="s">
        <v>1988</v>
      </c>
      <c r="B96" t="s">
        <v>1678</v>
      </c>
      <c r="C96" t="s">
        <v>62</v>
      </c>
      <c r="D96" t="s">
        <v>62</v>
      </c>
      <c r="E96" t="s">
        <v>62</v>
      </c>
      <c r="F96" t="s">
        <v>1680</v>
      </c>
      <c r="G96" t="s">
        <v>1680</v>
      </c>
      <c r="H96">
        <f t="shared" si="10"/>
        <v>1</v>
      </c>
      <c r="I96">
        <f t="shared" si="11"/>
        <v>1</v>
      </c>
      <c r="J96">
        <f t="shared" si="12"/>
        <v>1</v>
      </c>
      <c r="K96" t="b">
        <f t="shared" si="13"/>
        <v>1</v>
      </c>
      <c r="L96" t="b">
        <f t="shared" si="14"/>
        <v>0</v>
      </c>
      <c r="M96">
        <f t="shared" si="15"/>
        <v>0</v>
      </c>
      <c r="N96">
        <v>1</v>
      </c>
      <c r="O96" t="str">
        <f t="shared" si="16"/>
        <v>dbpedia_2054dataworld_365</v>
      </c>
      <c r="P96">
        <f>INDEX(dbpedia_dw_old!$N$2:$N$2225,MATCH(O96,dbpedia_dw_old!$P$2:$P$2225,0))</f>
        <v>1</v>
      </c>
      <c r="Q96" t="s">
        <v>7404</v>
      </c>
      <c r="R96" s="2">
        <v>0.82332063247868259</v>
      </c>
      <c r="S96" t="b">
        <f t="shared" si="17"/>
        <v>0</v>
      </c>
      <c r="T96" t="b">
        <f t="shared" si="18"/>
        <v>0</v>
      </c>
      <c r="U96" t="b">
        <f t="shared" si="19"/>
        <v>0</v>
      </c>
    </row>
    <row r="97" spans="1:21" x14ac:dyDescent="0.25">
      <c r="A97" t="s">
        <v>1989</v>
      </c>
      <c r="B97" t="s">
        <v>1678</v>
      </c>
      <c r="C97" t="s">
        <v>62</v>
      </c>
      <c r="D97" t="s">
        <v>62</v>
      </c>
      <c r="E97" t="s">
        <v>62</v>
      </c>
      <c r="F97" t="s">
        <v>1680</v>
      </c>
      <c r="G97" t="s">
        <v>1680</v>
      </c>
      <c r="H97">
        <f t="shared" si="10"/>
        <v>1</v>
      </c>
      <c r="I97">
        <f t="shared" si="11"/>
        <v>1</v>
      </c>
      <c r="J97">
        <f t="shared" si="12"/>
        <v>1</v>
      </c>
      <c r="K97" t="b">
        <f t="shared" si="13"/>
        <v>1</v>
      </c>
      <c r="L97" t="b">
        <f t="shared" si="14"/>
        <v>0</v>
      </c>
      <c r="M97">
        <f t="shared" si="15"/>
        <v>0</v>
      </c>
      <c r="N97">
        <v>1</v>
      </c>
      <c r="O97" t="str">
        <f t="shared" si="16"/>
        <v>dbpedia_2055dataworld_365</v>
      </c>
      <c r="P97">
        <f>INDEX(dbpedia_dw_old!$N$2:$N$2225,MATCH(O97,dbpedia_dw_old!$P$2:$P$2225,0))</f>
        <v>1</v>
      </c>
      <c r="Q97" t="s">
        <v>7404</v>
      </c>
      <c r="R97" s="2">
        <v>0.41348693290870686</v>
      </c>
      <c r="S97" t="b">
        <f t="shared" si="17"/>
        <v>0</v>
      </c>
      <c r="T97" t="b">
        <f t="shared" si="18"/>
        <v>1</v>
      </c>
      <c r="U97" t="b">
        <f t="shared" si="19"/>
        <v>0</v>
      </c>
    </row>
    <row r="98" spans="1:21" x14ac:dyDescent="0.25">
      <c r="A98" t="s">
        <v>1992</v>
      </c>
      <c r="B98" t="s">
        <v>1982</v>
      </c>
      <c r="C98" t="s">
        <v>62</v>
      </c>
      <c r="D98" t="s">
        <v>62</v>
      </c>
      <c r="E98" t="s">
        <v>62</v>
      </c>
      <c r="F98" t="s">
        <v>1985</v>
      </c>
      <c r="G98" t="s">
        <v>1985</v>
      </c>
      <c r="H98">
        <f t="shared" si="10"/>
        <v>1</v>
      </c>
      <c r="I98">
        <f t="shared" si="11"/>
        <v>1</v>
      </c>
      <c r="J98">
        <f t="shared" si="12"/>
        <v>1</v>
      </c>
      <c r="K98" t="b">
        <f t="shared" si="13"/>
        <v>1</v>
      </c>
      <c r="L98" t="b">
        <f t="shared" si="14"/>
        <v>0</v>
      </c>
      <c r="M98">
        <f t="shared" si="15"/>
        <v>0</v>
      </c>
      <c r="N98">
        <v>1</v>
      </c>
      <c r="O98" t="str">
        <f t="shared" si="16"/>
        <v>dbpedia_2057dataworld_269</v>
      </c>
      <c r="P98">
        <f>INDEX(dbpedia_dw_old!$N$2:$N$2225,MATCH(O98,dbpedia_dw_old!$P$2:$P$2225,0))</f>
        <v>1</v>
      </c>
      <c r="Q98" t="s">
        <v>7404</v>
      </c>
      <c r="R98" s="2">
        <v>0.65972312976346248</v>
      </c>
      <c r="S98" t="b">
        <f t="shared" si="17"/>
        <v>0</v>
      </c>
      <c r="T98" t="b">
        <f t="shared" si="18"/>
        <v>0</v>
      </c>
      <c r="U98" t="b">
        <f t="shared" si="19"/>
        <v>0</v>
      </c>
    </row>
    <row r="99" spans="1:21" x14ac:dyDescent="0.25">
      <c r="A99" t="s">
        <v>1997</v>
      </c>
      <c r="B99" t="s">
        <v>1986</v>
      </c>
      <c r="C99" t="s">
        <v>62</v>
      </c>
      <c r="D99" t="s">
        <v>62</v>
      </c>
      <c r="E99" t="s">
        <v>62</v>
      </c>
      <c r="F99" t="s">
        <v>1987</v>
      </c>
      <c r="G99" t="s">
        <v>1987</v>
      </c>
      <c r="H99">
        <f t="shared" si="10"/>
        <v>1</v>
      </c>
      <c r="I99">
        <f t="shared" si="11"/>
        <v>1</v>
      </c>
      <c r="J99">
        <f t="shared" si="12"/>
        <v>1</v>
      </c>
      <c r="K99" t="b">
        <f t="shared" si="13"/>
        <v>1</v>
      </c>
      <c r="L99" t="b">
        <f t="shared" si="14"/>
        <v>0</v>
      </c>
      <c r="M99">
        <f t="shared" si="15"/>
        <v>0</v>
      </c>
      <c r="N99">
        <v>1</v>
      </c>
      <c r="O99" t="str">
        <f t="shared" si="16"/>
        <v>dbpedia_2059dataworld_747</v>
      </c>
      <c r="P99">
        <f>INDEX(dbpedia_dw_old!$N$2:$N$2225,MATCH(O99,dbpedia_dw_old!$P$2:$P$2225,0))</f>
        <v>1</v>
      </c>
      <c r="Q99" t="s">
        <v>7404</v>
      </c>
      <c r="R99" s="2">
        <v>0.9063566459327812</v>
      </c>
      <c r="S99" t="b">
        <f t="shared" si="17"/>
        <v>0</v>
      </c>
      <c r="T99" t="b">
        <f t="shared" si="18"/>
        <v>0</v>
      </c>
      <c r="U99" t="b">
        <f t="shared" si="19"/>
        <v>0</v>
      </c>
    </row>
    <row r="100" spans="1:21" x14ac:dyDescent="0.25">
      <c r="A100" t="s">
        <v>2014</v>
      </c>
      <c r="B100" t="s">
        <v>2018</v>
      </c>
      <c r="C100" t="s">
        <v>62</v>
      </c>
      <c r="D100" t="s">
        <v>62</v>
      </c>
      <c r="E100" t="s">
        <v>62</v>
      </c>
      <c r="F100" t="s">
        <v>2016</v>
      </c>
      <c r="G100" t="s">
        <v>2016</v>
      </c>
      <c r="H100">
        <f t="shared" si="10"/>
        <v>1</v>
      </c>
      <c r="I100">
        <f t="shared" si="11"/>
        <v>1</v>
      </c>
      <c r="J100">
        <f t="shared" si="12"/>
        <v>1</v>
      </c>
      <c r="K100" t="b">
        <f t="shared" si="13"/>
        <v>1</v>
      </c>
      <c r="L100" t="b">
        <f t="shared" si="14"/>
        <v>0</v>
      </c>
      <c r="M100">
        <f t="shared" si="15"/>
        <v>0</v>
      </c>
      <c r="N100">
        <v>1</v>
      </c>
      <c r="O100" t="str">
        <f t="shared" si="16"/>
        <v>dbpedia_2068dataworld_33</v>
      </c>
      <c r="P100">
        <f>INDEX(dbpedia_dw_old!$N$2:$N$2225,MATCH(O100,dbpedia_dw_old!$P$2:$P$2225,0))</f>
        <v>1</v>
      </c>
      <c r="Q100" t="s">
        <v>7404</v>
      </c>
      <c r="R100" s="2">
        <v>0.75927360089469431</v>
      </c>
      <c r="S100" t="b">
        <f t="shared" si="17"/>
        <v>0</v>
      </c>
      <c r="T100" t="b">
        <f t="shared" si="18"/>
        <v>0</v>
      </c>
      <c r="U100" t="b">
        <f t="shared" si="19"/>
        <v>0</v>
      </c>
    </row>
    <row r="101" spans="1:21" x14ac:dyDescent="0.25">
      <c r="A101" t="s">
        <v>2033</v>
      </c>
      <c r="B101" t="s">
        <v>2041</v>
      </c>
      <c r="C101" t="s">
        <v>62</v>
      </c>
      <c r="D101" t="s">
        <v>62</v>
      </c>
      <c r="E101" t="s">
        <v>62</v>
      </c>
      <c r="F101" t="s">
        <v>2035</v>
      </c>
      <c r="G101" t="s">
        <v>2035</v>
      </c>
      <c r="H101">
        <f t="shared" si="10"/>
        <v>1</v>
      </c>
      <c r="I101">
        <f t="shared" si="11"/>
        <v>1</v>
      </c>
      <c r="J101">
        <f t="shared" si="12"/>
        <v>1</v>
      </c>
      <c r="K101" t="b">
        <f t="shared" si="13"/>
        <v>1</v>
      </c>
      <c r="L101" t="b">
        <f t="shared" si="14"/>
        <v>0</v>
      </c>
      <c r="M101">
        <f t="shared" si="15"/>
        <v>0</v>
      </c>
      <c r="N101">
        <v>1</v>
      </c>
      <c r="O101" t="str">
        <f t="shared" si="16"/>
        <v>dbpedia_2074dataworld_298</v>
      </c>
      <c r="P101">
        <f>INDEX(dbpedia_dw_old!$N$2:$N$2225,MATCH(O101,dbpedia_dw_old!$P$2:$P$2225,0))</f>
        <v>1</v>
      </c>
      <c r="Q101" t="s">
        <v>7404</v>
      </c>
      <c r="R101" s="2">
        <v>0.41076290461461495</v>
      </c>
      <c r="S101" t="b">
        <f t="shared" si="17"/>
        <v>0</v>
      </c>
      <c r="T101" t="b">
        <f t="shared" si="18"/>
        <v>1</v>
      </c>
      <c r="U101" t="b">
        <f t="shared" si="19"/>
        <v>0</v>
      </c>
    </row>
    <row r="102" spans="1:21" x14ac:dyDescent="0.25">
      <c r="A102" t="s">
        <v>2056</v>
      </c>
      <c r="B102" t="s">
        <v>2034</v>
      </c>
      <c r="C102" t="s">
        <v>62</v>
      </c>
      <c r="D102" t="s">
        <v>62</v>
      </c>
      <c r="E102" t="s">
        <v>62</v>
      </c>
      <c r="F102" t="s">
        <v>2036</v>
      </c>
      <c r="G102" t="s">
        <v>2036</v>
      </c>
      <c r="H102">
        <f t="shared" si="10"/>
        <v>1</v>
      </c>
      <c r="I102">
        <f t="shared" si="11"/>
        <v>1</v>
      </c>
      <c r="J102">
        <f t="shared" si="12"/>
        <v>1</v>
      </c>
      <c r="K102" t="b">
        <f t="shared" si="13"/>
        <v>1</v>
      </c>
      <c r="L102" t="b">
        <f t="shared" si="14"/>
        <v>0</v>
      </c>
      <c r="M102">
        <f t="shared" si="15"/>
        <v>0</v>
      </c>
      <c r="N102">
        <v>1</v>
      </c>
      <c r="O102" t="str">
        <f t="shared" si="16"/>
        <v>dbpedia_2078dataworld_1157</v>
      </c>
      <c r="P102">
        <f>INDEX(dbpedia_dw_old!$N$2:$N$2225,MATCH(O102,dbpedia_dw_old!$P$2:$P$2225,0))</f>
        <v>1</v>
      </c>
      <c r="Q102" t="s">
        <v>7404</v>
      </c>
      <c r="R102" s="2">
        <v>0.61614938199412272</v>
      </c>
      <c r="S102" t="b">
        <f t="shared" si="17"/>
        <v>0</v>
      </c>
      <c r="T102" t="b">
        <f t="shared" si="18"/>
        <v>0</v>
      </c>
      <c r="U102" t="b">
        <f t="shared" si="19"/>
        <v>0</v>
      </c>
    </row>
    <row r="103" spans="1:21" x14ac:dyDescent="0.25">
      <c r="A103" t="s">
        <v>2143</v>
      </c>
      <c r="B103" t="s">
        <v>2144</v>
      </c>
      <c r="C103" t="s">
        <v>62</v>
      </c>
      <c r="D103" t="s">
        <v>62</v>
      </c>
      <c r="E103" t="s">
        <v>62</v>
      </c>
      <c r="F103" t="s">
        <v>2145</v>
      </c>
      <c r="G103" t="s">
        <v>2145</v>
      </c>
      <c r="H103">
        <f t="shared" si="10"/>
        <v>1</v>
      </c>
      <c r="I103">
        <f t="shared" si="11"/>
        <v>1</v>
      </c>
      <c r="J103">
        <f t="shared" si="12"/>
        <v>1</v>
      </c>
      <c r="K103" t="b">
        <f t="shared" si="13"/>
        <v>1</v>
      </c>
      <c r="L103" t="b">
        <f t="shared" si="14"/>
        <v>0</v>
      </c>
      <c r="M103">
        <f t="shared" si="15"/>
        <v>0</v>
      </c>
      <c r="N103">
        <v>1</v>
      </c>
      <c r="O103" t="str">
        <f t="shared" si="16"/>
        <v>dbpedia_2135dataworld_1754</v>
      </c>
      <c r="P103">
        <f>INDEX(dbpedia_dw_old!$N$2:$N$2225,MATCH(O103,dbpedia_dw_old!$P$2:$P$2225,0))</f>
        <v>1</v>
      </c>
      <c r="Q103" t="s">
        <v>7404</v>
      </c>
      <c r="R103" s="2">
        <v>0.15848301217782124</v>
      </c>
      <c r="S103" t="b">
        <f t="shared" si="17"/>
        <v>0</v>
      </c>
      <c r="T103" t="b">
        <f t="shared" si="18"/>
        <v>1</v>
      </c>
      <c r="U103" t="b">
        <f t="shared" si="19"/>
        <v>0</v>
      </c>
    </row>
    <row r="104" spans="1:21" x14ac:dyDescent="0.25">
      <c r="A104" t="s">
        <v>2171</v>
      </c>
      <c r="B104" t="s">
        <v>2167</v>
      </c>
      <c r="C104" t="s">
        <v>62</v>
      </c>
      <c r="D104" t="s">
        <v>62</v>
      </c>
      <c r="E104" t="s">
        <v>62</v>
      </c>
      <c r="F104" t="s">
        <v>2168</v>
      </c>
      <c r="G104" t="s">
        <v>2168</v>
      </c>
      <c r="H104">
        <f t="shared" si="10"/>
        <v>1</v>
      </c>
      <c r="I104">
        <f t="shared" si="11"/>
        <v>1</v>
      </c>
      <c r="J104">
        <f t="shared" si="12"/>
        <v>1</v>
      </c>
      <c r="K104" t="b">
        <f t="shared" si="13"/>
        <v>1</v>
      </c>
      <c r="L104" t="b">
        <f t="shared" si="14"/>
        <v>0</v>
      </c>
      <c r="M104">
        <f t="shared" si="15"/>
        <v>0</v>
      </c>
      <c r="N104">
        <v>1</v>
      </c>
      <c r="O104" t="str">
        <f t="shared" si="16"/>
        <v>dbpedia_2152dataworld_711</v>
      </c>
      <c r="P104">
        <f>INDEX(dbpedia_dw_old!$N$2:$N$2225,MATCH(O104,dbpedia_dw_old!$P$2:$P$2225,0))</f>
        <v>1</v>
      </c>
      <c r="Q104" t="s">
        <v>7404</v>
      </c>
      <c r="R104" s="2">
        <v>0.35233520485832082</v>
      </c>
      <c r="S104" t="b">
        <f t="shared" si="17"/>
        <v>0</v>
      </c>
      <c r="T104" t="b">
        <f t="shared" si="18"/>
        <v>1</v>
      </c>
      <c r="U104" t="b">
        <f t="shared" si="19"/>
        <v>0</v>
      </c>
    </row>
    <row r="105" spans="1:21" x14ac:dyDescent="0.25">
      <c r="A105" t="s">
        <v>2197</v>
      </c>
      <c r="B105" t="s">
        <v>2188</v>
      </c>
      <c r="C105" t="s">
        <v>62</v>
      </c>
      <c r="D105" t="s">
        <v>62</v>
      </c>
      <c r="E105" t="s">
        <v>62</v>
      </c>
      <c r="F105" t="s">
        <v>2189</v>
      </c>
      <c r="G105" t="s">
        <v>2189</v>
      </c>
      <c r="H105">
        <f t="shared" si="10"/>
        <v>1</v>
      </c>
      <c r="I105">
        <f t="shared" si="11"/>
        <v>1</v>
      </c>
      <c r="J105">
        <f t="shared" si="12"/>
        <v>1</v>
      </c>
      <c r="K105" t="b">
        <f t="shared" si="13"/>
        <v>1</v>
      </c>
      <c r="L105" t="b">
        <f t="shared" si="14"/>
        <v>0</v>
      </c>
      <c r="M105">
        <f t="shared" si="15"/>
        <v>0</v>
      </c>
      <c r="N105">
        <v>1</v>
      </c>
      <c r="O105" t="str">
        <f t="shared" si="16"/>
        <v>dbpedia_2162dataworld_330</v>
      </c>
      <c r="P105">
        <f>INDEX(dbpedia_dw_old!$N$2:$N$2225,MATCH(O105,dbpedia_dw_old!$P$2:$P$2225,0))</f>
        <v>1</v>
      </c>
      <c r="Q105" t="s">
        <v>7404</v>
      </c>
      <c r="R105" s="2">
        <v>0.10776702790459614</v>
      </c>
      <c r="S105" t="b">
        <f t="shared" si="17"/>
        <v>0</v>
      </c>
      <c r="T105" t="b">
        <f t="shared" si="18"/>
        <v>1</v>
      </c>
      <c r="U105" t="b">
        <f t="shared" si="19"/>
        <v>0</v>
      </c>
    </row>
    <row r="106" spans="1:21" x14ac:dyDescent="0.25">
      <c r="A106" t="s">
        <v>2200</v>
      </c>
      <c r="B106" t="s">
        <v>2188</v>
      </c>
      <c r="C106" t="s">
        <v>62</v>
      </c>
      <c r="D106" t="s">
        <v>62</v>
      </c>
      <c r="E106" t="s">
        <v>62</v>
      </c>
      <c r="F106" t="s">
        <v>2189</v>
      </c>
      <c r="G106" t="s">
        <v>2189</v>
      </c>
      <c r="H106">
        <f t="shared" si="10"/>
        <v>1</v>
      </c>
      <c r="I106">
        <f t="shared" si="11"/>
        <v>1</v>
      </c>
      <c r="J106">
        <f t="shared" si="12"/>
        <v>1</v>
      </c>
      <c r="K106" t="b">
        <f t="shared" si="13"/>
        <v>1</v>
      </c>
      <c r="L106" t="b">
        <f t="shared" si="14"/>
        <v>0</v>
      </c>
      <c r="M106">
        <f t="shared" si="15"/>
        <v>0</v>
      </c>
      <c r="N106">
        <v>1</v>
      </c>
      <c r="O106" t="str">
        <f t="shared" si="16"/>
        <v>dbpedia_2163dataworld_330</v>
      </c>
      <c r="P106">
        <f>INDEX(dbpedia_dw_old!$N$2:$N$2225,MATCH(O106,dbpedia_dw_old!$P$2:$P$2225,0))</f>
        <v>1</v>
      </c>
      <c r="Q106" t="s">
        <v>7404</v>
      </c>
      <c r="R106" s="2">
        <v>0.5727248246436506</v>
      </c>
      <c r="S106" t="b">
        <f t="shared" si="17"/>
        <v>0</v>
      </c>
      <c r="T106" t="b">
        <f t="shared" si="18"/>
        <v>0</v>
      </c>
      <c r="U106" t="b">
        <f t="shared" si="19"/>
        <v>0</v>
      </c>
    </row>
    <row r="107" spans="1:21" x14ac:dyDescent="0.25">
      <c r="A107" t="s">
        <v>2201</v>
      </c>
      <c r="B107" t="s">
        <v>2202</v>
      </c>
      <c r="C107" t="s">
        <v>62</v>
      </c>
      <c r="D107" t="s">
        <v>62</v>
      </c>
      <c r="E107" t="s">
        <v>62</v>
      </c>
      <c r="F107" t="s">
        <v>2203</v>
      </c>
      <c r="G107" t="s">
        <v>2203</v>
      </c>
      <c r="H107">
        <f t="shared" si="10"/>
        <v>1</v>
      </c>
      <c r="I107">
        <f t="shared" si="11"/>
        <v>1</v>
      </c>
      <c r="J107">
        <f t="shared" si="12"/>
        <v>1</v>
      </c>
      <c r="K107" t="b">
        <f t="shared" si="13"/>
        <v>1</v>
      </c>
      <c r="L107" t="b">
        <f t="shared" si="14"/>
        <v>0</v>
      </c>
      <c r="M107">
        <f t="shared" si="15"/>
        <v>0</v>
      </c>
      <c r="N107">
        <v>1</v>
      </c>
      <c r="O107" t="str">
        <f t="shared" si="16"/>
        <v>dbpedia_2167dataworld_834</v>
      </c>
      <c r="P107">
        <f>INDEX(dbpedia_dw_old!$N$2:$N$2225,MATCH(O107,dbpedia_dw_old!$P$2:$P$2225,0))</f>
        <v>1</v>
      </c>
      <c r="Q107" t="s">
        <v>7404</v>
      </c>
      <c r="R107" s="2">
        <v>0.63559560721454622</v>
      </c>
      <c r="S107" t="b">
        <f t="shared" si="17"/>
        <v>0</v>
      </c>
      <c r="T107" t="b">
        <f t="shared" si="18"/>
        <v>0</v>
      </c>
      <c r="U107" t="b">
        <f t="shared" si="19"/>
        <v>0</v>
      </c>
    </row>
    <row r="108" spans="1:21" x14ac:dyDescent="0.25">
      <c r="A108" t="s">
        <v>2212</v>
      </c>
      <c r="B108" t="s">
        <v>2198</v>
      </c>
      <c r="C108" t="s">
        <v>62</v>
      </c>
      <c r="D108" t="s">
        <v>62</v>
      </c>
      <c r="E108" t="s">
        <v>62</v>
      </c>
      <c r="F108" t="s">
        <v>2199</v>
      </c>
      <c r="G108" t="s">
        <v>2199</v>
      </c>
      <c r="H108">
        <f t="shared" si="10"/>
        <v>1</v>
      </c>
      <c r="I108">
        <f t="shared" si="11"/>
        <v>1</v>
      </c>
      <c r="J108">
        <f t="shared" si="12"/>
        <v>1</v>
      </c>
      <c r="K108" t="b">
        <f t="shared" si="13"/>
        <v>1</v>
      </c>
      <c r="L108" t="b">
        <f t="shared" si="14"/>
        <v>0</v>
      </c>
      <c r="M108">
        <f t="shared" si="15"/>
        <v>0</v>
      </c>
      <c r="N108">
        <v>1</v>
      </c>
      <c r="O108" t="str">
        <f t="shared" si="16"/>
        <v>dbpedia_2173dataworld_74</v>
      </c>
      <c r="P108">
        <f>INDEX(dbpedia_dw_old!$N$2:$N$2225,MATCH(O108,dbpedia_dw_old!$P$2:$P$2225,0))</f>
        <v>1</v>
      </c>
      <c r="Q108" t="s">
        <v>7404</v>
      </c>
      <c r="R108" s="2">
        <v>0.12647519497691739</v>
      </c>
      <c r="S108" t="b">
        <f t="shared" si="17"/>
        <v>0</v>
      </c>
      <c r="T108" t="b">
        <f t="shared" si="18"/>
        <v>1</v>
      </c>
      <c r="U108" t="b">
        <f t="shared" si="19"/>
        <v>0</v>
      </c>
    </row>
    <row r="109" spans="1:21" x14ac:dyDescent="0.25">
      <c r="A109" t="s">
        <v>2215</v>
      </c>
      <c r="B109" t="s">
        <v>2073</v>
      </c>
      <c r="C109" t="s">
        <v>62</v>
      </c>
      <c r="D109" t="s">
        <v>62</v>
      </c>
      <c r="E109" t="s">
        <v>62</v>
      </c>
      <c r="F109" t="s">
        <v>2216</v>
      </c>
      <c r="G109" t="s">
        <v>2074</v>
      </c>
      <c r="H109">
        <f t="shared" si="10"/>
        <v>1</v>
      </c>
      <c r="I109">
        <f t="shared" si="11"/>
        <v>1</v>
      </c>
      <c r="J109">
        <f t="shared" si="12"/>
        <v>1</v>
      </c>
      <c r="K109" t="b">
        <f t="shared" si="13"/>
        <v>1</v>
      </c>
      <c r="L109" t="b">
        <f t="shared" si="14"/>
        <v>0</v>
      </c>
      <c r="M109">
        <f t="shared" si="15"/>
        <v>0</v>
      </c>
      <c r="N109">
        <v>1</v>
      </c>
      <c r="O109" t="str">
        <f t="shared" si="16"/>
        <v>dbpedia_2174dataworld_637</v>
      </c>
      <c r="P109">
        <f>INDEX(dbpedia_dw_old!$N$2:$N$2225,MATCH(O109,dbpedia_dw_old!$P$2:$P$2225,0))</f>
        <v>1</v>
      </c>
      <c r="Q109" t="s">
        <v>7404</v>
      </c>
      <c r="R109" s="2">
        <v>0.50382414221806615</v>
      </c>
      <c r="S109" t="b">
        <f t="shared" si="17"/>
        <v>0</v>
      </c>
      <c r="T109" t="b">
        <f t="shared" si="18"/>
        <v>0</v>
      </c>
      <c r="U109" t="b">
        <f t="shared" si="19"/>
        <v>0</v>
      </c>
    </row>
    <row r="110" spans="1:21" x14ac:dyDescent="0.25">
      <c r="A110" t="s">
        <v>2235</v>
      </c>
      <c r="B110" t="s">
        <v>2150</v>
      </c>
      <c r="C110" t="s">
        <v>62</v>
      </c>
      <c r="D110" t="s">
        <v>62</v>
      </c>
      <c r="E110" t="s">
        <v>62</v>
      </c>
      <c r="F110" t="s">
        <v>2238</v>
      </c>
      <c r="G110" t="s">
        <v>2151</v>
      </c>
      <c r="H110">
        <f t="shared" si="10"/>
        <v>1</v>
      </c>
      <c r="I110">
        <f t="shared" si="11"/>
        <v>1</v>
      </c>
      <c r="J110">
        <f t="shared" si="12"/>
        <v>1</v>
      </c>
      <c r="K110" t="b">
        <f t="shared" si="13"/>
        <v>1</v>
      </c>
      <c r="L110" t="b">
        <f t="shared" si="14"/>
        <v>0</v>
      </c>
      <c r="M110">
        <f t="shared" si="15"/>
        <v>0</v>
      </c>
      <c r="N110">
        <v>1</v>
      </c>
      <c r="O110" t="str">
        <f t="shared" si="16"/>
        <v>dbpedia_2180dataworld_868</v>
      </c>
      <c r="P110">
        <f>INDEX(dbpedia_dw_old!$N$2:$N$2225,MATCH(O110,dbpedia_dw_old!$P$2:$P$2225,0))</f>
        <v>1</v>
      </c>
      <c r="Q110" t="s">
        <v>7404</v>
      </c>
      <c r="R110" s="2">
        <v>3.2867410170665523E-2</v>
      </c>
      <c r="S110" t="b">
        <f t="shared" si="17"/>
        <v>0</v>
      </c>
      <c r="T110" t="b">
        <f t="shared" si="18"/>
        <v>1</v>
      </c>
      <c r="U110" t="b">
        <f t="shared" si="19"/>
        <v>0</v>
      </c>
    </row>
    <row r="111" spans="1:21" x14ac:dyDescent="0.25">
      <c r="A111" t="s">
        <v>2271</v>
      </c>
      <c r="B111" t="s">
        <v>2272</v>
      </c>
      <c r="C111" t="s">
        <v>62</v>
      </c>
      <c r="D111" t="s">
        <v>62</v>
      </c>
      <c r="E111" t="s">
        <v>62</v>
      </c>
      <c r="F111" t="s">
        <v>2273</v>
      </c>
      <c r="G111" t="s">
        <v>2273</v>
      </c>
      <c r="H111">
        <f t="shared" si="10"/>
        <v>1</v>
      </c>
      <c r="I111">
        <f t="shared" si="11"/>
        <v>1</v>
      </c>
      <c r="J111">
        <f t="shared" si="12"/>
        <v>1</v>
      </c>
      <c r="K111" t="b">
        <f t="shared" si="13"/>
        <v>1</v>
      </c>
      <c r="L111" t="b">
        <f t="shared" si="14"/>
        <v>0</v>
      </c>
      <c r="M111">
        <f t="shared" si="15"/>
        <v>0</v>
      </c>
      <c r="N111">
        <v>1</v>
      </c>
      <c r="O111" t="str">
        <f t="shared" si="16"/>
        <v>dbpedia_2195dataworld_440</v>
      </c>
      <c r="P111">
        <f>INDEX(dbpedia_dw_old!$N$2:$N$2225,MATCH(O111,dbpedia_dw_old!$P$2:$P$2225,0))</f>
        <v>1</v>
      </c>
      <c r="Q111" t="s">
        <v>7404</v>
      </c>
      <c r="R111" s="2">
        <v>0.59568949417040795</v>
      </c>
      <c r="S111" t="b">
        <f t="shared" si="17"/>
        <v>0</v>
      </c>
      <c r="T111" t="b">
        <f t="shared" si="18"/>
        <v>0</v>
      </c>
      <c r="U111" t="b">
        <f t="shared" si="19"/>
        <v>0</v>
      </c>
    </row>
    <row r="112" spans="1:21" x14ac:dyDescent="0.25">
      <c r="A112" t="s">
        <v>2274</v>
      </c>
      <c r="B112" t="s">
        <v>2272</v>
      </c>
      <c r="C112" t="s">
        <v>62</v>
      </c>
      <c r="D112" t="s">
        <v>62</v>
      </c>
      <c r="E112" t="s">
        <v>62</v>
      </c>
      <c r="F112" t="s">
        <v>2273</v>
      </c>
      <c r="G112" t="s">
        <v>2273</v>
      </c>
      <c r="H112">
        <f t="shared" si="10"/>
        <v>1</v>
      </c>
      <c r="I112">
        <f t="shared" si="11"/>
        <v>1</v>
      </c>
      <c r="J112">
        <f t="shared" si="12"/>
        <v>1</v>
      </c>
      <c r="K112" t="b">
        <f t="shared" si="13"/>
        <v>1</v>
      </c>
      <c r="L112" t="b">
        <f t="shared" si="14"/>
        <v>0</v>
      </c>
      <c r="M112">
        <f t="shared" si="15"/>
        <v>0</v>
      </c>
      <c r="N112">
        <v>1</v>
      </c>
      <c r="O112" t="str">
        <f t="shared" si="16"/>
        <v>dbpedia_2196dataworld_440</v>
      </c>
      <c r="P112">
        <f>INDEX(dbpedia_dw_old!$N$2:$N$2225,MATCH(O112,dbpedia_dw_old!$P$2:$P$2225,0))</f>
        <v>1</v>
      </c>
      <c r="Q112" t="s">
        <v>7404</v>
      </c>
      <c r="R112" s="2">
        <v>0.87625181393744178</v>
      </c>
      <c r="S112" t="b">
        <f t="shared" si="17"/>
        <v>0</v>
      </c>
      <c r="T112" t="b">
        <f t="shared" si="18"/>
        <v>0</v>
      </c>
      <c r="U112" t="b">
        <f t="shared" si="19"/>
        <v>0</v>
      </c>
    </row>
    <row r="113" spans="1:21" x14ac:dyDescent="0.25">
      <c r="A113" t="s">
        <v>2275</v>
      </c>
      <c r="B113" t="s">
        <v>2213</v>
      </c>
      <c r="C113" t="s">
        <v>62</v>
      </c>
      <c r="D113" t="s">
        <v>62</v>
      </c>
      <c r="E113" t="s">
        <v>62</v>
      </c>
      <c r="F113" t="s">
        <v>2214</v>
      </c>
      <c r="G113" t="s">
        <v>2214</v>
      </c>
      <c r="H113">
        <f t="shared" si="10"/>
        <v>1</v>
      </c>
      <c r="I113">
        <f t="shared" si="11"/>
        <v>1</v>
      </c>
      <c r="J113">
        <f t="shared" si="12"/>
        <v>1</v>
      </c>
      <c r="K113" t="b">
        <f t="shared" si="13"/>
        <v>1</v>
      </c>
      <c r="L113" t="b">
        <f t="shared" si="14"/>
        <v>0</v>
      </c>
      <c r="M113">
        <f t="shared" si="15"/>
        <v>0</v>
      </c>
      <c r="N113">
        <v>1</v>
      </c>
      <c r="O113" t="str">
        <f t="shared" si="16"/>
        <v>dbpedia_2197dataworld_1059</v>
      </c>
      <c r="P113">
        <f>INDEX(dbpedia_dw_old!$N$2:$N$2225,MATCH(O113,dbpedia_dw_old!$P$2:$P$2225,0))</f>
        <v>1</v>
      </c>
      <c r="Q113" t="s">
        <v>7404</v>
      </c>
      <c r="R113" s="2">
        <v>0.12034989823198261</v>
      </c>
      <c r="S113" t="b">
        <f t="shared" si="17"/>
        <v>0</v>
      </c>
      <c r="T113" t="b">
        <f t="shared" si="18"/>
        <v>1</v>
      </c>
      <c r="U113" t="b">
        <f t="shared" si="19"/>
        <v>0</v>
      </c>
    </row>
    <row r="114" spans="1:21" x14ac:dyDescent="0.25">
      <c r="A114" t="s">
        <v>2278</v>
      </c>
      <c r="B114" t="s">
        <v>2177</v>
      </c>
      <c r="C114" t="s">
        <v>62</v>
      </c>
      <c r="D114" t="s">
        <v>62</v>
      </c>
      <c r="E114" t="s">
        <v>62</v>
      </c>
      <c r="F114" t="s">
        <v>2179</v>
      </c>
      <c r="G114" t="s">
        <v>2179</v>
      </c>
      <c r="H114">
        <f t="shared" si="10"/>
        <v>1</v>
      </c>
      <c r="I114">
        <f t="shared" si="11"/>
        <v>1</v>
      </c>
      <c r="J114">
        <f t="shared" si="12"/>
        <v>1</v>
      </c>
      <c r="K114" t="b">
        <f t="shared" si="13"/>
        <v>1</v>
      </c>
      <c r="L114" t="b">
        <f t="shared" si="14"/>
        <v>0</v>
      </c>
      <c r="M114">
        <f t="shared" si="15"/>
        <v>0</v>
      </c>
      <c r="N114">
        <v>1</v>
      </c>
      <c r="O114" t="str">
        <f t="shared" si="16"/>
        <v>dbpedia_2199dataworld_1803</v>
      </c>
      <c r="P114">
        <f>INDEX(dbpedia_dw_old!$N$2:$N$2225,MATCH(O114,dbpedia_dw_old!$P$2:$P$2225,0))</f>
        <v>1</v>
      </c>
      <c r="Q114" t="s">
        <v>7404</v>
      </c>
      <c r="R114" s="2">
        <v>0.44772674949701652</v>
      </c>
      <c r="S114" t="b">
        <f t="shared" si="17"/>
        <v>0</v>
      </c>
      <c r="T114" t="b">
        <f t="shared" si="18"/>
        <v>1</v>
      </c>
      <c r="U114" t="b">
        <f t="shared" si="19"/>
        <v>0</v>
      </c>
    </row>
    <row r="115" spans="1:21" x14ac:dyDescent="0.25">
      <c r="A115" t="s">
        <v>2296</v>
      </c>
      <c r="B115" t="s">
        <v>470</v>
      </c>
      <c r="C115" t="s">
        <v>62</v>
      </c>
      <c r="D115" t="s">
        <v>62</v>
      </c>
      <c r="E115" t="s">
        <v>62</v>
      </c>
      <c r="F115" t="s">
        <v>471</v>
      </c>
      <c r="G115" t="s">
        <v>471</v>
      </c>
      <c r="H115">
        <f t="shared" si="10"/>
        <v>1</v>
      </c>
      <c r="I115">
        <f t="shared" si="11"/>
        <v>1</v>
      </c>
      <c r="J115">
        <f t="shared" si="12"/>
        <v>1</v>
      </c>
      <c r="K115" t="b">
        <f t="shared" si="13"/>
        <v>1</v>
      </c>
      <c r="L115" t="b">
        <f t="shared" si="14"/>
        <v>0</v>
      </c>
      <c r="M115">
        <f t="shared" si="15"/>
        <v>0</v>
      </c>
      <c r="N115">
        <v>1</v>
      </c>
      <c r="O115" t="str">
        <f t="shared" si="16"/>
        <v>dbpedia_221dataworld_844</v>
      </c>
      <c r="P115">
        <f>INDEX(dbpedia_dw_old!$N$2:$N$2225,MATCH(O115,dbpedia_dw_old!$P$2:$P$2225,0))</f>
        <v>1</v>
      </c>
      <c r="Q115" t="s">
        <v>7404</v>
      </c>
      <c r="R115" s="2">
        <v>0.45611723706841989</v>
      </c>
      <c r="S115" t="b">
        <f t="shared" si="17"/>
        <v>0</v>
      </c>
      <c r="T115" t="b">
        <f t="shared" si="18"/>
        <v>1</v>
      </c>
      <c r="U115" t="b">
        <f t="shared" si="19"/>
        <v>0</v>
      </c>
    </row>
    <row r="116" spans="1:21" x14ac:dyDescent="0.25">
      <c r="A116" t="s">
        <v>2305</v>
      </c>
      <c r="B116" t="s">
        <v>2290</v>
      </c>
      <c r="C116" t="s">
        <v>62</v>
      </c>
      <c r="D116" t="s">
        <v>62</v>
      </c>
      <c r="E116" t="s">
        <v>62</v>
      </c>
      <c r="F116" t="s">
        <v>2291</v>
      </c>
      <c r="G116" t="s">
        <v>2291</v>
      </c>
      <c r="H116">
        <f t="shared" si="10"/>
        <v>1</v>
      </c>
      <c r="I116">
        <f t="shared" si="11"/>
        <v>1</v>
      </c>
      <c r="J116">
        <f t="shared" si="12"/>
        <v>1</v>
      </c>
      <c r="K116" t="b">
        <f t="shared" si="13"/>
        <v>1</v>
      </c>
      <c r="L116" t="b">
        <f t="shared" si="14"/>
        <v>0</v>
      </c>
      <c r="M116">
        <f t="shared" si="15"/>
        <v>0</v>
      </c>
      <c r="N116">
        <v>1</v>
      </c>
      <c r="O116" t="str">
        <f t="shared" si="16"/>
        <v>dbpedia_2226dataworld_1634</v>
      </c>
      <c r="P116">
        <f>INDEX(dbpedia_dw_old!$N$2:$N$2225,MATCH(O116,dbpedia_dw_old!$P$2:$P$2225,0))</f>
        <v>1</v>
      </c>
      <c r="Q116" t="s">
        <v>7404</v>
      </c>
      <c r="R116" s="2">
        <v>0.8455753156994148</v>
      </c>
      <c r="S116" t="b">
        <f t="shared" si="17"/>
        <v>0</v>
      </c>
      <c r="T116" t="b">
        <f t="shared" si="18"/>
        <v>0</v>
      </c>
      <c r="U116" t="b">
        <f t="shared" si="19"/>
        <v>0</v>
      </c>
    </row>
    <row r="117" spans="1:21" x14ac:dyDescent="0.25">
      <c r="A117" t="s">
        <v>2310</v>
      </c>
      <c r="B117" t="s">
        <v>450</v>
      </c>
      <c r="C117" t="s">
        <v>62</v>
      </c>
      <c r="D117" t="s">
        <v>62</v>
      </c>
      <c r="E117" t="s">
        <v>62</v>
      </c>
      <c r="F117" t="s">
        <v>452</v>
      </c>
      <c r="G117" t="s">
        <v>452</v>
      </c>
      <c r="H117">
        <f t="shared" si="10"/>
        <v>1</v>
      </c>
      <c r="I117">
        <f t="shared" si="11"/>
        <v>1</v>
      </c>
      <c r="J117">
        <f t="shared" si="12"/>
        <v>1</v>
      </c>
      <c r="K117" t="b">
        <f t="shared" si="13"/>
        <v>1</v>
      </c>
      <c r="L117" t="b">
        <f t="shared" si="14"/>
        <v>0</v>
      </c>
      <c r="M117">
        <f t="shared" si="15"/>
        <v>0</v>
      </c>
      <c r="N117">
        <v>1</v>
      </c>
      <c r="O117" t="str">
        <f t="shared" si="16"/>
        <v>dbpedia_222dataworld_1154</v>
      </c>
      <c r="P117">
        <f>INDEX(dbpedia_dw_old!$N$2:$N$2225,MATCH(O117,dbpedia_dw_old!$P$2:$P$2225,0))</f>
        <v>1</v>
      </c>
      <c r="Q117" t="s">
        <v>7404</v>
      </c>
      <c r="R117" s="2">
        <v>0.13999155799896112</v>
      </c>
      <c r="S117" t="b">
        <f t="shared" si="17"/>
        <v>0</v>
      </c>
      <c r="T117" t="b">
        <f t="shared" si="18"/>
        <v>1</v>
      </c>
      <c r="U117" t="b">
        <f t="shared" si="19"/>
        <v>0</v>
      </c>
    </row>
    <row r="118" spans="1:21" x14ac:dyDescent="0.25">
      <c r="A118" t="s">
        <v>2321</v>
      </c>
      <c r="B118" t="s">
        <v>2322</v>
      </c>
      <c r="C118" t="s">
        <v>62</v>
      </c>
      <c r="D118" t="s">
        <v>62</v>
      </c>
      <c r="E118" t="s">
        <v>62</v>
      </c>
      <c r="F118" t="s">
        <v>2323</v>
      </c>
      <c r="G118" t="s">
        <v>2324</v>
      </c>
      <c r="H118">
        <f t="shared" si="10"/>
        <v>1</v>
      </c>
      <c r="I118">
        <f t="shared" si="11"/>
        <v>1</v>
      </c>
      <c r="J118">
        <f t="shared" si="12"/>
        <v>1</v>
      </c>
      <c r="K118" t="b">
        <f t="shared" si="13"/>
        <v>1</v>
      </c>
      <c r="L118" t="b">
        <f t="shared" si="14"/>
        <v>0</v>
      </c>
      <c r="M118">
        <f t="shared" si="15"/>
        <v>0</v>
      </c>
      <c r="N118">
        <v>1</v>
      </c>
      <c r="O118" t="str">
        <f t="shared" si="16"/>
        <v>dbpedia_2236dataworld_1736</v>
      </c>
      <c r="P118">
        <f>INDEX(dbpedia_dw_old!$N$2:$N$2225,MATCH(O118,dbpedia_dw_old!$P$2:$P$2225,0))</f>
        <v>1</v>
      </c>
      <c r="Q118" t="s">
        <v>7404</v>
      </c>
      <c r="R118" s="2">
        <v>0.27101755796795479</v>
      </c>
      <c r="S118" t="b">
        <f t="shared" si="17"/>
        <v>0</v>
      </c>
      <c r="T118" t="b">
        <f t="shared" si="18"/>
        <v>1</v>
      </c>
      <c r="U118" t="b">
        <f t="shared" si="19"/>
        <v>0</v>
      </c>
    </row>
    <row r="119" spans="1:21" x14ac:dyDescent="0.25">
      <c r="A119" t="s">
        <v>2340</v>
      </c>
      <c r="B119" t="s">
        <v>2329</v>
      </c>
      <c r="C119" t="s">
        <v>62</v>
      </c>
      <c r="D119" t="s">
        <v>62</v>
      </c>
      <c r="E119" t="s">
        <v>62</v>
      </c>
      <c r="F119" t="s">
        <v>2330</v>
      </c>
      <c r="G119" t="s">
        <v>2330</v>
      </c>
      <c r="H119">
        <f t="shared" si="10"/>
        <v>1</v>
      </c>
      <c r="I119">
        <f t="shared" si="11"/>
        <v>1</v>
      </c>
      <c r="J119">
        <f t="shared" si="12"/>
        <v>1</v>
      </c>
      <c r="K119" t="b">
        <f t="shared" si="13"/>
        <v>1</v>
      </c>
      <c r="L119" t="b">
        <f t="shared" si="14"/>
        <v>0</v>
      </c>
      <c r="M119">
        <f t="shared" si="15"/>
        <v>0</v>
      </c>
      <c r="N119">
        <v>1</v>
      </c>
      <c r="O119" t="str">
        <f t="shared" si="16"/>
        <v>dbpedia_2246dataworld_645</v>
      </c>
      <c r="P119">
        <f>INDEX(dbpedia_dw_old!$N$2:$N$2225,MATCH(O119,dbpedia_dw_old!$P$2:$P$2225,0))</f>
        <v>1</v>
      </c>
      <c r="Q119" t="s">
        <v>7404</v>
      </c>
      <c r="R119" s="2">
        <v>0.75565367321577626</v>
      </c>
      <c r="S119" t="b">
        <f t="shared" si="17"/>
        <v>0</v>
      </c>
      <c r="T119" t="b">
        <f t="shared" si="18"/>
        <v>0</v>
      </c>
      <c r="U119" t="b">
        <f t="shared" si="19"/>
        <v>0</v>
      </c>
    </row>
    <row r="120" spans="1:21" x14ac:dyDescent="0.25">
      <c r="A120" t="s">
        <v>2342</v>
      </c>
      <c r="B120" t="s">
        <v>2329</v>
      </c>
      <c r="C120" t="s">
        <v>62</v>
      </c>
      <c r="D120" t="s">
        <v>62</v>
      </c>
      <c r="E120" t="s">
        <v>62</v>
      </c>
      <c r="F120" t="s">
        <v>2330</v>
      </c>
      <c r="G120" t="s">
        <v>2330</v>
      </c>
      <c r="H120">
        <f t="shared" si="10"/>
        <v>1</v>
      </c>
      <c r="I120">
        <f t="shared" si="11"/>
        <v>1</v>
      </c>
      <c r="J120">
        <f t="shared" si="12"/>
        <v>1</v>
      </c>
      <c r="K120" t="b">
        <f t="shared" si="13"/>
        <v>1</v>
      </c>
      <c r="L120" t="b">
        <f t="shared" si="14"/>
        <v>0</v>
      </c>
      <c r="M120">
        <f t="shared" si="15"/>
        <v>0</v>
      </c>
      <c r="N120">
        <v>1</v>
      </c>
      <c r="O120" t="str">
        <f t="shared" si="16"/>
        <v>dbpedia_2247dataworld_645</v>
      </c>
      <c r="P120">
        <f>INDEX(dbpedia_dw_old!$N$2:$N$2225,MATCH(O120,dbpedia_dw_old!$P$2:$P$2225,0))</f>
        <v>1</v>
      </c>
      <c r="Q120" t="s">
        <v>7404</v>
      </c>
      <c r="R120" s="2">
        <v>0.24278334233373877</v>
      </c>
      <c r="S120" t="b">
        <f t="shared" si="17"/>
        <v>0</v>
      </c>
      <c r="T120" t="b">
        <f t="shared" si="18"/>
        <v>1</v>
      </c>
      <c r="U120" t="b">
        <f t="shared" si="19"/>
        <v>0</v>
      </c>
    </row>
    <row r="121" spans="1:21" x14ac:dyDescent="0.25">
      <c r="A121" t="s">
        <v>2351</v>
      </c>
      <c r="B121" t="s">
        <v>2352</v>
      </c>
      <c r="C121" t="s">
        <v>62</v>
      </c>
      <c r="D121" t="s">
        <v>62</v>
      </c>
      <c r="E121" t="s">
        <v>62</v>
      </c>
      <c r="F121" t="s">
        <v>2353</v>
      </c>
      <c r="G121" t="s">
        <v>2353</v>
      </c>
      <c r="H121">
        <f t="shared" si="10"/>
        <v>1</v>
      </c>
      <c r="I121">
        <f t="shared" si="11"/>
        <v>1</v>
      </c>
      <c r="J121">
        <f t="shared" si="12"/>
        <v>1</v>
      </c>
      <c r="K121" t="b">
        <f t="shared" si="13"/>
        <v>1</v>
      </c>
      <c r="L121" t="b">
        <f t="shared" si="14"/>
        <v>0</v>
      </c>
      <c r="M121">
        <f t="shared" si="15"/>
        <v>0</v>
      </c>
      <c r="N121">
        <v>1</v>
      </c>
      <c r="O121" t="str">
        <f t="shared" si="16"/>
        <v>dbpedia_2254dataworld_3</v>
      </c>
      <c r="P121">
        <f>INDEX(dbpedia_dw_old!$N$2:$N$2225,MATCH(O121,dbpedia_dw_old!$P$2:$P$2225,0))</f>
        <v>1</v>
      </c>
      <c r="Q121" t="s">
        <v>7404</v>
      </c>
      <c r="R121" s="2">
        <v>9.7991668299391432E-2</v>
      </c>
      <c r="S121" t="b">
        <f t="shared" si="17"/>
        <v>0</v>
      </c>
      <c r="T121" t="b">
        <f t="shared" si="18"/>
        <v>1</v>
      </c>
      <c r="U121" t="b">
        <f t="shared" si="19"/>
        <v>0</v>
      </c>
    </row>
    <row r="122" spans="1:21" x14ac:dyDescent="0.25">
      <c r="A122" t="s">
        <v>2372</v>
      </c>
      <c r="B122" t="s">
        <v>2370</v>
      </c>
      <c r="C122" t="s">
        <v>62</v>
      </c>
      <c r="D122" t="s">
        <v>62</v>
      </c>
      <c r="E122" t="s">
        <v>62</v>
      </c>
      <c r="F122" t="s">
        <v>2371</v>
      </c>
      <c r="G122" t="s">
        <v>2371</v>
      </c>
      <c r="H122">
        <f t="shared" si="10"/>
        <v>1</v>
      </c>
      <c r="I122">
        <f t="shared" si="11"/>
        <v>1</v>
      </c>
      <c r="J122">
        <f t="shared" si="12"/>
        <v>1</v>
      </c>
      <c r="K122" t="b">
        <f t="shared" si="13"/>
        <v>1</v>
      </c>
      <c r="L122" t="b">
        <f t="shared" si="14"/>
        <v>0</v>
      </c>
      <c r="M122">
        <f t="shared" si="15"/>
        <v>0</v>
      </c>
      <c r="N122">
        <v>1</v>
      </c>
      <c r="O122" t="str">
        <f t="shared" si="16"/>
        <v>dbpedia_2267dataworld_1886</v>
      </c>
      <c r="P122">
        <f>INDEX(dbpedia_dw_old!$N$2:$N$2225,MATCH(O122,dbpedia_dw_old!$P$2:$P$2225,0))</f>
        <v>1</v>
      </c>
      <c r="Q122" t="s">
        <v>7404</v>
      </c>
      <c r="R122" s="2">
        <v>0.39745962329008955</v>
      </c>
      <c r="S122" t="b">
        <f t="shared" si="17"/>
        <v>0</v>
      </c>
      <c r="T122" t="b">
        <f t="shared" si="18"/>
        <v>1</v>
      </c>
      <c r="U122" t="b">
        <f t="shared" si="19"/>
        <v>0</v>
      </c>
    </row>
    <row r="123" spans="1:21" x14ac:dyDescent="0.25">
      <c r="A123" t="s">
        <v>2376</v>
      </c>
      <c r="B123" t="s">
        <v>2344</v>
      </c>
      <c r="C123" t="s">
        <v>62</v>
      </c>
      <c r="D123" t="s">
        <v>62</v>
      </c>
      <c r="E123" t="s">
        <v>62</v>
      </c>
      <c r="F123" t="s">
        <v>2346</v>
      </c>
      <c r="G123" t="s">
        <v>2346</v>
      </c>
      <c r="H123">
        <f t="shared" si="10"/>
        <v>1</v>
      </c>
      <c r="I123">
        <f t="shared" si="11"/>
        <v>1</v>
      </c>
      <c r="J123">
        <f t="shared" si="12"/>
        <v>1</v>
      </c>
      <c r="K123" t="b">
        <f t="shared" si="13"/>
        <v>1</v>
      </c>
      <c r="L123" t="b">
        <f t="shared" si="14"/>
        <v>0</v>
      </c>
      <c r="M123">
        <f t="shared" si="15"/>
        <v>0</v>
      </c>
      <c r="N123">
        <v>1</v>
      </c>
      <c r="O123" t="str">
        <f t="shared" si="16"/>
        <v>dbpedia_226dataworld_105</v>
      </c>
      <c r="P123">
        <f>INDEX(dbpedia_dw_old!$N$2:$N$2225,MATCH(O123,dbpedia_dw_old!$P$2:$P$2225,0))</f>
        <v>1</v>
      </c>
      <c r="Q123" t="s">
        <v>7404</v>
      </c>
      <c r="R123" s="2">
        <v>0.19758498431925842</v>
      </c>
      <c r="S123" t="b">
        <f t="shared" si="17"/>
        <v>0</v>
      </c>
      <c r="T123" t="b">
        <f t="shared" si="18"/>
        <v>1</v>
      </c>
      <c r="U123" t="b">
        <f t="shared" si="19"/>
        <v>0</v>
      </c>
    </row>
    <row r="124" spans="1:21" x14ac:dyDescent="0.25">
      <c r="A124" t="s">
        <v>2391</v>
      </c>
      <c r="B124" t="s">
        <v>2332</v>
      </c>
      <c r="C124" t="s">
        <v>62</v>
      </c>
      <c r="D124" t="s">
        <v>62</v>
      </c>
      <c r="E124" t="s">
        <v>62</v>
      </c>
      <c r="F124" t="s">
        <v>2334</v>
      </c>
      <c r="G124" t="s">
        <v>2334</v>
      </c>
      <c r="H124">
        <f t="shared" si="10"/>
        <v>1</v>
      </c>
      <c r="I124">
        <f t="shared" si="11"/>
        <v>1</v>
      </c>
      <c r="J124">
        <f t="shared" si="12"/>
        <v>1</v>
      </c>
      <c r="K124" t="b">
        <f t="shared" si="13"/>
        <v>1</v>
      </c>
      <c r="L124" t="b">
        <f t="shared" si="14"/>
        <v>0</v>
      </c>
      <c r="M124">
        <f t="shared" si="15"/>
        <v>0</v>
      </c>
      <c r="N124">
        <v>1</v>
      </c>
      <c r="O124" t="str">
        <f t="shared" si="16"/>
        <v>dbpedia_227dataworld_1130</v>
      </c>
      <c r="P124">
        <f>INDEX(dbpedia_dw_old!$N$2:$N$2225,MATCH(O124,dbpedia_dw_old!$P$2:$P$2225,0))</f>
        <v>1</v>
      </c>
      <c r="Q124" t="s">
        <v>7404</v>
      </c>
      <c r="R124" s="2">
        <v>0.58533676094000353</v>
      </c>
      <c r="S124" t="b">
        <f t="shared" si="17"/>
        <v>0</v>
      </c>
      <c r="T124" t="b">
        <f t="shared" si="18"/>
        <v>0</v>
      </c>
      <c r="U124" t="b">
        <f t="shared" si="19"/>
        <v>0</v>
      </c>
    </row>
    <row r="125" spans="1:21" x14ac:dyDescent="0.25">
      <c r="A125" t="s">
        <v>2399</v>
      </c>
      <c r="B125" t="s">
        <v>2400</v>
      </c>
      <c r="C125" t="s">
        <v>62</v>
      </c>
      <c r="D125" t="s">
        <v>62</v>
      </c>
      <c r="E125" t="s">
        <v>62</v>
      </c>
      <c r="F125" t="s">
        <v>2401</v>
      </c>
      <c r="G125" t="s">
        <v>2401</v>
      </c>
      <c r="H125">
        <f t="shared" si="10"/>
        <v>1</v>
      </c>
      <c r="I125">
        <f t="shared" si="11"/>
        <v>1</v>
      </c>
      <c r="J125">
        <f t="shared" si="12"/>
        <v>1</v>
      </c>
      <c r="K125" t="b">
        <f t="shared" si="13"/>
        <v>1</v>
      </c>
      <c r="L125" t="b">
        <f t="shared" si="14"/>
        <v>0</v>
      </c>
      <c r="M125">
        <f t="shared" si="15"/>
        <v>0</v>
      </c>
      <c r="N125">
        <v>1</v>
      </c>
      <c r="O125" t="str">
        <f t="shared" si="16"/>
        <v>dbpedia_2284dataworld_183</v>
      </c>
      <c r="P125">
        <f>INDEX(dbpedia_dw_old!$N$2:$N$2225,MATCH(O125,dbpedia_dw_old!$P$2:$P$2225,0))</f>
        <v>1</v>
      </c>
      <c r="Q125" t="s">
        <v>7404</v>
      </c>
      <c r="R125" s="2">
        <v>0.1526383605726791</v>
      </c>
      <c r="S125" t="b">
        <f t="shared" si="17"/>
        <v>0</v>
      </c>
      <c r="T125" t="b">
        <f t="shared" si="18"/>
        <v>1</v>
      </c>
      <c r="U125" t="b">
        <f t="shared" si="19"/>
        <v>0</v>
      </c>
    </row>
    <row r="126" spans="1:21" x14ac:dyDescent="0.25">
      <c r="A126" t="s">
        <v>2402</v>
      </c>
      <c r="B126" t="s">
        <v>2400</v>
      </c>
      <c r="C126" t="s">
        <v>62</v>
      </c>
      <c r="D126" t="s">
        <v>62</v>
      </c>
      <c r="E126" t="s">
        <v>62</v>
      </c>
      <c r="F126" t="s">
        <v>2401</v>
      </c>
      <c r="G126" t="s">
        <v>2401</v>
      </c>
      <c r="H126">
        <f t="shared" si="10"/>
        <v>1</v>
      </c>
      <c r="I126">
        <f t="shared" si="11"/>
        <v>1</v>
      </c>
      <c r="J126">
        <f t="shared" si="12"/>
        <v>1</v>
      </c>
      <c r="K126" t="b">
        <f t="shared" si="13"/>
        <v>1</v>
      </c>
      <c r="L126" t="b">
        <f t="shared" si="14"/>
        <v>0</v>
      </c>
      <c r="M126">
        <f t="shared" si="15"/>
        <v>0</v>
      </c>
      <c r="N126">
        <v>1</v>
      </c>
      <c r="O126" t="str">
        <f t="shared" si="16"/>
        <v>dbpedia_2285dataworld_183</v>
      </c>
      <c r="P126">
        <f>INDEX(dbpedia_dw_old!$N$2:$N$2225,MATCH(O126,dbpedia_dw_old!$P$2:$P$2225,0))</f>
        <v>1</v>
      </c>
      <c r="Q126" t="s">
        <v>7404</v>
      </c>
      <c r="R126" s="2">
        <v>0.4316743910758587</v>
      </c>
      <c r="S126" t="b">
        <f t="shared" si="17"/>
        <v>0</v>
      </c>
      <c r="T126" t="b">
        <f t="shared" si="18"/>
        <v>1</v>
      </c>
      <c r="U126" t="b">
        <f t="shared" si="19"/>
        <v>0</v>
      </c>
    </row>
    <row r="127" spans="1:21" x14ac:dyDescent="0.25">
      <c r="A127" t="s">
        <v>2403</v>
      </c>
      <c r="B127" t="s">
        <v>2400</v>
      </c>
      <c r="C127" t="s">
        <v>62</v>
      </c>
      <c r="D127" t="s">
        <v>62</v>
      </c>
      <c r="E127" t="s">
        <v>62</v>
      </c>
      <c r="F127" t="s">
        <v>2401</v>
      </c>
      <c r="G127" t="s">
        <v>2401</v>
      </c>
      <c r="H127">
        <f t="shared" si="10"/>
        <v>1</v>
      </c>
      <c r="I127">
        <f t="shared" si="11"/>
        <v>1</v>
      </c>
      <c r="J127">
        <f t="shared" si="12"/>
        <v>1</v>
      </c>
      <c r="K127" t="b">
        <f t="shared" si="13"/>
        <v>1</v>
      </c>
      <c r="L127" t="b">
        <f t="shared" si="14"/>
        <v>0</v>
      </c>
      <c r="M127">
        <f t="shared" si="15"/>
        <v>0</v>
      </c>
      <c r="N127">
        <v>1</v>
      </c>
      <c r="O127" t="str">
        <f t="shared" si="16"/>
        <v>dbpedia_2286dataworld_183</v>
      </c>
      <c r="P127">
        <f>INDEX(dbpedia_dw_old!$N$2:$N$2225,MATCH(O127,dbpedia_dw_old!$P$2:$P$2225,0))</f>
        <v>1</v>
      </c>
      <c r="Q127" t="s">
        <v>7404</v>
      </c>
      <c r="R127" s="2">
        <v>0.58239450090478517</v>
      </c>
      <c r="S127" t="b">
        <f t="shared" si="17"/>
        <v>0</v>
      </c>
      <c r="T127" t="b">
        <f t="shared" si="18"/>
        <v>0</v>
      </c>
      <c r="U127" t="b">
        <f t="shared" si="19"/>
        <v>0</v>
      </c>
    </row>
    <row r="128" spans="1:21" x14ac:dyDescent="0.25">
      <c r="A128" t="s">
        <v>2419</v>
      </c>
      <c r="B128" t="s">
        <v>894</v>
      </c>
      <c r="C128" t="s">
        <v>62</v>
      </c>
      <c r="D128" t="s">
        <v>62</v>
      </c>
      <c r="E128" t="s">
        <v>62</v>
      </c>
      <c r="F128" t="s">
        <v>896</v>
      </c>
      <c r="G128" t="s">
        <v>896</v>
      </c>
      <c r="H128">
        <f t="shared" si="10"/>
        <v>1</v>
      </c>
      <c r="I128">
        <f t="shared" si="11"/>
        <v>1</v>
      </c>
      <c r="J128">
        <f t="shared" si="12"/>
        <v>1</v>
      </c>
      <c r="K128" t="b">
        <f t="shared" si="13"/>
        <v>1</v>
      </c>
      <c r="L128" t="b">
        <f t="shared" si="14"/>
        <v>0</v>
      </c>
      <c r="M128">
        <f t="shared" si="15"/>
        <v>0</v>
      </c>
      <c r="N128">
        <v>1</v>
      </c>
      <c r="O128" t="str">
        <f t="shared" si="16"/>
        <v>dbpedia_230dataworld_1419</v>
      </c>
      <c r="P128">
        <f>INDEX(dbpedia_dw_old!$N$2:$N$2225,MATCH(O128,dbpedia_dw_old!$P$2:$P$2225,0))</f>
        <v>1</v>
      </c>
      <c r="Q128" t="s">
        <v>7404</v>
      </c>
      <c r="R128" s="2">
        <v>0.22731205778236918</v>
      </c>
      <c r="S128" t="b">
        <f t="shared" si="17"/>
        <v>0</v>
      </c>
      <c r="T128" t="b">
        <f t="shared" si="18"/>
        <v>1</v>
      </c>
      <c r="U128" t="b">
        <f t="shared" si="19"/>
        <v>0</v>
      </c>
    </row>
    <row r="129" spans="1:21" x14ac:dyDescent="0.25">
      <c r="A129" t="s">
        <v>2428</v>
      </c>
      <c r="B129" t="s">
        <v>2432</v>
      </c>
      <c r="C129" t="s">
        <v>62</v>
      </c>
      <c r="D129" t="s">
        <v>62</v>
      </c>
      <c r="E129" t="s">
        <v>62</v>
      </c>
      <c r="F129" t="s">
        <v>2430</v>
      </c>
      <c r="G129" t="s">
        <v>2430</v>
      </c>
      <c r="H129">
        <f t="shared" si="10"/>
        <v>1</v>
      </c>
      <c r="I129">
        <f t="shared" si="11"/>
        <v>1</v>
      </c>
      <c r="J129">
        <f t="shared" si="12"/>
        <v>1</v>
      </c>
      <c r="K129" t="b">
        <f t="shared" si="13"/>
        <v>1</v>
      </c>
      <c r="L129" t="b">
        <f t="shared" si="14"/>
        <v>0</v>
      </c>
      <c r="M129">
        <f t="shared" si="15"/>
        <v>0</v>
      </c>
      <c r="N129">
        <v>1</v>
      </c>
      <c r="O129" t="str">
        <f t="shared" si="16"/>
        <v>dbpedia_2311dataworld_315</v>
      </c>
      <c r="P129">
        <f>INDEX(dbpedia_dw_old!$N$2:$N$2225,MATCH(O129,dbpedia_dw_old!$P$2:$P$2225,0))</f>
        <v>1</v>
      </c>
      <c r="Q129" t="s">
        <v>7404</v>
      </c>
      <c r="R129" s="2">
        <v>0.1225331371042887</v>
      </c>
      <c r="S129" t="b">
        <f t="shared" si="17"/>
        <v>0</v>
      </c>
      <c r="T129" t="b">
        <f t="shared" si="18"/>
        <v>1</v>
      </c>
      <c r="U129" t="b">
        <f t="shared" si="19"/>
        <v>0</v>
      </c>
    </row>
    <row r="130" spans="1:21" x14ac:dyDescent="0.25">
      <c r="A130" t="s">
        <v>2438</v>
      </c>
      <c r="B130" t="s">
        <v>1769</v>
      </c>
      <c r="C130" t="s">
        <v>62</v>
      </c>
      <c r="D130" t="s">
        <v>62</v>
      </c>
      <c r="E130" t="s">
        <v>62</v>
      </c>
      <c r="F130" t="s">
        <v>1770</v>
      </c>
      <c r="G130" t="s">
        <v>1770</v>
      </c>
      <c r="H130">
        <f t="shared" ref="H130:H193" si="20">_xlfn.NUMBERVALUE(C130, ".")</f>
        <v>1</v>
      </c>
      <c r="I130">
        <f t="shared" ref="I130:I193" si="21">_xlfn.NUMBERVALUE(D130, ".")</f>
        <v>1</v>
      </c>
      <c r="J130">
        <f t="shared" ref="J130:J193" si="22">_xlfn.NUMBERVALUE(E130, ".")</f>
        <v>1</v>
      </c>
      <c r="K130" t="b">
        <f t="shared" ref="K130:K193" si="23">OR(H130=1, I130=1)</f>
        <v>1</v>
      </c>
      <c r="L130" t="b">
        <f t="shared" ref="L130:L193" si="24">OR($H$2=0, $I$2=0)</f>
        <v>0</v>
      </c>
      <c r="M130">
        <f t="shared" ref="M130:M193" si="25">ABS(I130-H130)</f>
        <v>0</v>
      </c>
      <c r="N130">
        <v>1</v>
      </c>
      <c r="O130" t="str">
        <f t="shared" ref="O130:O193" si="26">A130&amp;B130</f>
        <v>dbpedia_233dataworld_394</v>
      </c>
      <c r="P130">
        <f>INDEX(dbpedia_dw_old!$N$2:$N$2225,MATCH(O130,dbpedia_dw_old!$P$2:$P$2225,0))</f>
        <v>1</v>
      </c>
      <c r="Q130" t="s">
        <v>7404</v>
      </c>
      <c r="R130" s="2">
        <v>0.53298924627397171</v>
      </c>
      <c r="S130" t="b">
        <f t="shared" si="17"/>
        <v>0</v>
      </c>
      <c r="T130" t="b">
        <f t="shared" si="18"/>
        <v>0</v>
      </c>
      <c r="U130" t="b">
        <f t="shared" si="19"/>
        <v>0</v>
      </c>
    </row>
    <row r="131" spans="1:21" x14ac:dyDescent="0.25">
      <c r="A131" t="s">
        <v>2445</v>
      </c>
      <c r="B131" t="s">
        <v>2446</v>
      </c>
      <c r="C131" t="s">
        <v>62</v>
      </c>
      <c r="D131" t="s">
        <v>62</v>
      </c>
      <c r="E131" t="s">
        <v>62</v>
      </c>
      <c r="F131" t="s">
        <v>2447</v>
      </c>
      <c r="G131" t="s">
        <v>2447</v>
      </c>
      <c r="H131">
        <f t="shared" si="20"/>
        <v>1</v>
      </c>
      <c r="I131">
        <f t="shared" si="21"/>
        <v>1</v>
      </c>
      <c r="J131">
        <f t="shared" si="22"/>
        <v>1</v>
      </c>
      <c r="K131" t="b">
        <f t="shared" si="23"/>
        <v>1</v>
      </c>
      <c r="L131" t="b">
        <f t="shared" si="24"/>
        <v>0</v>
      </c>
      <c r="M131">
        <f t="shared" si="25"/>
        <v>0</v>
      </c>
      <c r="N131">
        <v>1</v>
      </c>
      <c r="O131" t="str">
        <f t="shared" si="26"/>
        <v>dbpedia_2348dataworld_191</v>
      </c>
      <c r="P131">
        <f>INDEX(dbpedia_dw_old!$N$2:$N$2225,MATCH(O131,dbpedia_dw_old!$P$2:$P$2225,0))</f>
        <v>1</v>
      </c>
      <c r="Q131" t="s">
        <v>7404</v>
      </c>
      <c r="R131" s="2">
        <v>0.3765965168017501</v>
      </c>
      <c r="S131" t="b">
        <f t="shared" ref="S131:S194" si="27">AND(Q131="fuzzy")</f>
        <v>0</v>
      </c>
      <c r="T131" t="b">
        <f t="shared" ref="T131:T194" si="28">AND($Q131="non-fuzzy",R131&lt;0.5,N131=1)</f>
        <v>1</v>
      </c>
      <c r="U131" t="b">
        <f t="shared" ref="U131:U194" si="29">AND($Q131="non-fuzzy",R131&gt;0.875,N131=0)</f>
        <v>0</v>
      </c>
    </row>
    <row r="132" spans="1:21" x14ac:dyDescent="0.25">
      <c r="A132" t="s">
        <v>2473</v>
      </c>
      <c r="B132" t="s">
        <v>2470</v>
      </c>
      <c r="C132" t="s">
        <v>62</v>
      </c>
      <c r="D132" t="s">
        <v>62</v>
      </c>
      <c r="E132" t="s">
        <v>62</v>
      </c>
      <c r="F132" t="s">
        <v>2472</v>
      </c>
      <c r="G132" t="s">
        <v>2472</v>
      </c>
      <c r="H132">
        <f t="shared" si="20"/>
        <v>1</v>
      </c>
      <c r="I132">
        <f t="shared" si="21"/>
        <v>1</v>
      </c>
      <c r="J132">
        <f t="shared" si="22"/>
        <v>1</v>
      </c>
      <c r="K132" t="b">
        <f t="shared" si="23"/>
        <v>1</v>
      </c>
      <c r="L132" t="b">
        <f t="shared" si="24"/>
        <v>0</v>
      </c>
      <c r="M132">
        <f t="shared" si="25"/>
        <v>0</v>
      </c>
      <c r="N132">
        <v>1</v>
      </c>
      <c r="O132" t="str">
        <f t="shared" si="26"/>
        <v>dbpedia_2369dataworld_1208</v>
      </c>
      <c r="P132">
        <f>INDEX(dbpedia_dw_old!$N$2:$N$2225,MATCH(O132,dbpedia_dw_old!$P$2:$P$2225,0))</f>
        <v>1</v>
      </c>
      <c r="Q132" t="s">
        <v>7404</v>
      </c>
      <c r="R132" s="2">
        <v>0.49315554819402274</v>
      </c>
      <c r="S132" t="b">
        <f t="shared" si="27"/>
        <v>0</v>
      </c>
      <c r="T132" t="b">
        <f t="shared" si="28"/>
        <v>1</v>
      </c>
      <c r="U132" t="b">
        <f t="shared" si="29"/>
        <v>0</v>
      </c>
    </row>
    <row r="133" spans="1:21" x14ac:dyDescent="0.25">
      <c r="A133" t="s">
        <v>2474</v>
      </c>
      <c r="B133" t="s">
        <v>2475</v>
      </c>
      <c r="C133" t="s">
        <v>62</v>
      </c>
      <c r="D133" t="s">
        <v>62</v>
      </c>
      <c r="E133" t="s">
        <v>62</v>
      </c>
      <c r="F133" t="s">
        <v>2476</v>
      </c>
      <c r="G133" t="s">
        <v>2476</v>
      </c>
      <c r="H133">
        <f t="shared" si="20"/>
        <v>1</v>
      </c>
      <c r="I133">
        <f t="shared" si="21"/>
        <v>1</v>
      </c>
      <c r="J133">
        <f t="shared" si="22"/>
        <v>1</v>
      </c>
      <c r="K133" t="b">
        <f t="shared" si="23"/>
        <v>1</v>
      </c>
      <c r="L133" t="b">
        <f t="shared" si="24"/>
        <v>0</v>
      </c>
      <c r="M133">
        <f t="shared" si="25"/>
        <v>0</v>
      </c>
      <c r="N133">
        <v>1</v>
      </c>
      <c r="O133" t="str">
        <f t="shared" si="26"/>
        <v>dbpedia_236dataworld_538</v>
      </c>
      <c r="P133">
        <f>INDEX(dbpedia_dw_old!$N$2:$N$2225,MATCH(O133,dbpedia_dw_old!$P$2:$P$2225,0))</f>
        <v>1</v>
      </c>
      <c r="Q133" t="s">
        <v>7404</v>
      </c>
      <c r="R133" s="2">
        <v>0.68773653224917275</v>
      </c>
      <c r="S133" t="b">
        <f t="shared" si="27"/>
        <v>0</v>
      </c>
      <c r="T133" t="b">
        <f t="shared" si="28"/>
        <v>0</v>
      </c>
      <c r="U133" t="b">
        <f t="shared" si="29"/>
        <v>0</v>
      </c>
    </row>
    <row r="134" spans="1:21" x14ac:dyDescent="0.25">
      <c r="A134" t="s">
        <v>2477</v>
      </c>
      <c r="B134" t="s">
        <v>2470</v>
      </c>
      <c r="C134" t="s">
        <v>62</v>
      </c>
      <c r="D134" t="s">
        <v>62</v>
      </c>
      <c r="E134" t="s">
        <v>62</v>
      </c>
      <c r="F134" t="s">
        <v>2472</v>
      </c>
      <c r="G134" t="s">
        <v>2472</v>
      </c>
      <c r="H134">
        <f t="shared" si="20"/>
        <v>1</v>
      </c>
      <c r="I134">
        <f t="shared" si="21"/>
        <v>1</v>
      </c>
      <c r="J134">
        <f t="shared" si="22"/>
        <v>1</v>
      </c>
      <c r="K134" t="b">
        <f t="shared" si="23"/>
        <v>1</v>
      </c>
      <c r="L134" t="b">
        <f t="shared" si="24"/>
        <v>0</v>
      </c>
      <c r="M134">
        <f t="shared" si="25"/>
        <v>0</v>
      </c>
      <c r="N134">
        <v>1</v>
      </c>
      <c r="O134" t="str">
        <f t="shared" si="26"/>
        <v>dbpedia_2370dataworld_1208</v>
      </c>
      <c r="P134">
        <f>INDEX(dbpedia_dw_old!$N$2:$N$2225,MATCH(O134,dbpedia_dw_old!$P$2:$P$2225,0))</f>
        <v>1</v>
      </c>
      <c r="Q134" t="s">
        <v>7404</v>
      </c>
      <c r="R134" s="2">
        <v>0.14224923960407332</v>
      </c>
      <c r="S134" t="b">
        <f t="shared" si="27"/>
        <v>0</v>
      </c>
      <c r="T134" t="b">
        <f t="shared" si="28"/>
        <v>1</v>
      </c>
      <c r="U134" t="b">
        <f t="shared" si="29"/>
        <v>0</v>
      </c>
    </row>
    <row r="135" spans="1:21" x14ac:dyDescent="0.25">
      <c r="A135" t="s">
        <v>2478</v>
      </c>
      <c r="B135" t="s">
        <v>2470</v>
      </c>
      <c r="C135" t="s">
        <v>62</v>
      </c>
      <c r="D135" t="s">
        <v>62</v>
      </c>
      <c r="E135" t="s">
        <v>62</v>
      </c>
      <c r="F135" t="s">
        <v>2472</v>
      </c>
      <c r="G135" t="s">
        <v>2472</v>
      </c>
      <c r="H135">
        <f t="shared" si="20"/>
        <v>1</v>
      </c>
      <c r="I135">
        <f t="shared" si="21"/>
        <v>1</v>
      </c>
      <c r="J135">
        <f t="shared" si="22"/>
        <v>1</v>
      </c>
      <c r="K135" t="b">
        <f t="shared" si="23"/>
        <v>1</v>
      </c>
      <c r="L135" t="b">
        <f t="shared" si="24"/>
        <v>0</v>
      </c>
      <c r="M135">
        <f t="shared" si="25"/>
        <v>0</v>
      </c>
      <c r="N135">
        <v>1</v>
      </c>
      <c r="O135" t="str">
        <f t="shared" si="26"/>
        <v>dbpedia_2371dataworld_1208</v>
      </c>
      <c r="P135">
        <f>INDEX(dbpedia_dw_old!$N$2:$N$2225,MATCH(O135,dbpedia_dw_old!$P$2:$P$2225,0))</f>
        <v>1</v>
      </c>
      <c r="Q135" t="s">
        <v>7404</v>
      </c>
      <c r="R135" s="2">
        <v>0.77105140921745763</v>
      </c>
      <c r="S135" t="b">
        <f t="shared" si="27"/>
        <v>0</v>
      </c>
      <c r="T135" t="b">
        <f t="shared" si="28"/>
        <v>0</v>
      </c>
      <c r="U135" t="b">
        <f t="shared" si="29"/>
        <v>0</v>
      </c>
    </row>
    <row r="136" spans="1:21" x14ac:dyDescent="0.25">
      <c r="A136" t="s">
        <v>2479</v>
      </c>
      <c r="B136" t="s">
        <v>2470</v>
      </c>
      <c r="C136" t="s">
        <v>62</v>
      </c>
      <c r="D136" t="s">
        <v>62</v>
      </c>
      <c r="E136" t="s">
        <v>62</v>
      </c>
      <c r="F136" t="s">
        <v>2472</v>
      </c>
      <c r="G136" t="s">
        <v>2472</v>
      </c>
      <c r="H136">
        <f t="shared" si="20"/>
        <v>1</v>
      </c>
      <c r="I136">
        <f t="shared" si="21"/>
        <v>1</v>
      </c>
      <c r="J136">
        <f t="shared" si="22"/>
        <v>1</v>
      </c>
      <c r="K136" t="b">
        <f t="shared" si="23"/>
        <v>1</v>
      </c>
      <c r="L136" t="b">
        <f t="shared" si="24"/>
        <v>0</v>
      </c>
      <c r="M136">
        <f t="shared" si="25"/>
        <v>0</v>
      </c>
      <c r="N136">
        <v>1</v>
      </c>
      <c r="O136" t="str">
        <f t="shared" si="26"/>
        <v>dbpedia_2372dataworld_1208</v>
      </c>
      <c r="P136">
        <f>INDEX(dbpedia_dw_old!$N$2:$N$2225,MATCH(O136,dbpedia_dw_old!$P$2:$P$2225,0))</f>
        <v>1</v>
      </c>
      <c r="Q136" t="s">
        <v>7404</v>
      </c>
      <c r="R136" s="2">
        <v>0.32338249551832499</v>
      </c>
      <c r="S136" t="b">
        <f t="shared" si="27"/>
        <v>0</v>
      </c>
      <c r="T136" t="b">
        <f t="shared" si="28"/>
        <v>1</v>
      </c>
      <c r="U136" t="b">
        <f t="shared" si="29"/>
        <v>0</v>
      </c>
    </row>
    <row r="137" spans="1:21" x14ac:dyDescent="0.25">
      <c r="A137" t="s">
        <v>2511</v>
      </c>
      <c r="B137" t="s">
        <v>2265</v>
      </c>
      <c r="C137" t="s">
        <v>62</v>
      </c>
      <c r="D137" t="s">
        <v>62</v>
      </c>
      <c r="E137" t="s">
        <v>62</v>
      </c>
      <c r="F137" t="s">
        <v>2266</v>
      </c>
      <c r="G137" t="s">
        <v>2266</v>
      </c>
      <c r="H137">
        <f t="shared" si="20"/>
        <v>1</v>
      </c>
      <c r="I137">
        <f t="shared" si="21"/>
        <v>1</v>
      </c>
      <c r="J137">
        <f t="shared" si="22"/>
        <v>1</v>
      </c>
      <c r="K137" t="b">
        <f t="shared" si="23"/>
        <v>1</v>
      </c>
      <c r="L137" t="b">
        <f t="shared" si="24"/>
        <v>0</v>
      </c>
      <c r="M137">
        <f t="shared" si="25"/>
        <v>0</v>
      </c>
      <c r="N137">
        <v>1</v>
      </c>
      <c r="O137" t="str">
        <f t="shared" si="26"/>
        <v>dbpedia_238dataworld_1459</v>
      </c>
      <c r="P137">
        <f>INDEX(dbpedia_dw_old!$N$2:$N$2225,MATCH(O137,dbpedia_dw_old!$P$2:$P$2225,0))</f>
        <v>1</v>
      </c>
      <c r="Q137" t="s">
        <v>7404</v>
      </c>
      <c r="R137" s="2">
        <v>0.98857103830108073</v>
      </c>
      <c r="S137" t="b">
        <f t="shared" si="27"/>
        <v>0</v>
      </c>
      <c r="T137" t="b">
        <f t="shared" si="28"/>
        <v>0</v>
      </c>
      <c r="U137" t="b">
        <f t="shared" si="29"/>
        <v>0</v>
      </c>
    </row>
    <row r="138" spans="1:21" x14ac:dyDescent="0.25">
      <c r="A138" t="s">
        <v>2523</v>
      </c>
      <c r="B138" t="s">
        <v>2267</v>
      </c>
      <c r="C138" t="s">
        <v>62</v>
      </c>
      <c r="D138" t="s">
        <v>62</v>
      </c>
      <c r="E138" t="s">
        <v>62</v>
      </c>
      <c r="F138" t="s">
        <v>2268</v>
      </c>
      <c r="G138" t="s">
        <v>2268</v>
      </c>
      <c r="H138">
        <f t="shared" si="20"/>
        <v>1</v>
      </c>
      <c r="I138">
        <f t="shared" si="21"/>
        <v>1</v>
      </c>
      <c r="J138">
        <f t="shared" si="22"/>
        <v>1</v>
      </c>
      <c r="K138" t="b">
        <f t="shared" si="23"/>
        <v>1</v>
      </c>
      <c r="L138" t="b">
        <f t="shared" si="24"/>
        <v>0</v>
      </c>
      <c r="M138">
        <f t="shared" si="25"/>
        <v>0</v>
      </c>
      <c r="N138">
        <v>1</v>
      </c>
      <c r="O138" t="str">
        <f t="shared" si="26"/>
        <v>dbpedia_239dataworld_184</v>
      </c>
      <c r="P138">
        <f>INDEX(dbpedia_dw_old!$N$2:$N$2225,MATCH(O138,dbpedia_dw_old!$P$2:$P$2225,0))</f>
        <v>1</v>
      </c>
      <c r="Q138" t="s">
        <v>7404</v>
      </c>
      <c r="R138" s="2">
        <v>0.14220485326869869</v>
      </c>
      <c r="S138" t="b">
        <f t="shared" si="27"/>
        <v>0</v>
      </c>
      <c r="T138" t="b">
        <f t="shared" si="28"/>
        <v>1</v>
      </c>
      <c r="U138" t="b">
        <f t="shared" si="29"/>
        <v>0</v>
      </c>
    </row>
    <row r="139" spans="1:21" x14ac:dyDescent="0.25">
      <c r="A139" t="s">
        <v>2541</v>
      </c>
      <c r="B139" t="s">
        <v>2542</v>
      </c>
      <c r="C139" t="s">
        <v>62</v>
      </c>
      <c r="D139" t="s">
        <v>62</v>
      </c>
      <c r="E139" t="s">
        <v>62</v>
      </c>
      <c r="F139" t="s">
        <v>2543</v>
      </c>
      <c r="G139" t="s">
        <v>2543</v>
      </c>
      <c r="H139">
        <f t="shared" si="20"/>
        <v>1</v>
      </c>
      <c r="I139">
        <f t="shared" si="21"/>
        <v>1</v>
      </c>
      <c r="J139">
        <f t="shared" si="22"/>
        <v>1</v>
      </c>
      <c r="K139" t="b">
        <f t="shared" si="23"/>
        <v>1</v>
      </c>
      <c r="L139" t="b">
        <f t="shared" si="24"/>
        <v>0</v>
      </c>
      <c r="M139">
        <f t="shared" si="25"/>
        <v>0</v>
      </c>
      <c r="N139">
        <v>1</v>
      </c>
      <c r="O139" t="str">
        <f t="shared" si="26"/>
        <v>dbpedia_2409dataworld_1063</v>
      </c>
      <c r="P139">
        <f>INDEX(dbpedia_dw_old!$N$2:$N$2225,MATCH(O139,dbpedia_dw_old!$P$2:$P$2225,0))</f>
        <v>1</v>
      </c>
      <c r="Q139" t="s">
        <v>7404</v>
      </c>
      <c r="R139" s="2">
        <v>8.4330256609844834E-2</v>
      </c>
      <c r="S139" t="b">
        <f t="shared" si="27"/>
        <v>0</v>
      </c>
      <c r="T139" t="b">
        <f t="shared" si="28"/>
        <v>1</v>
      </c>
      <c r="U139" t="b">
        <f t="shared" si="29"/>
        <v>0</v>
      </c>
    </row>
    <row r="140" spans="1:21" x14ac:dyDescent="0.25">
      <c r="A140" t="s">
        <v>2544</v>
      </c>
      <c r="B140" t="s">
        <v>2267</v>
      </c>
      <c r="C140" t="s">
        <v>62</v>
      </c>
      <c r="D140" t="s">
        <v>62</v>
      </c>
      <c r="E140" t="s">
        <v>62</v>
      </c>
      <c r="F140" t="s">
        <v>2268</v>
      </c>
      <c r="G140" t="s">
        <v>2268</v>
      </c>
      <c r="H140">
        <f t="shared" si="20"/>
        <v>1</v>
      </c>
      <c r="I140">
        <f t="shared" si="21"/>
        <v>1</v>
      </c>
      <c r="J140">
        <f t="shared" si="22"/>
        <v>1</v>
      </c>
      <c r="K140" t="b">
        <f t="shared" si="23"/>
        <v>1</v>
      </c>
      <c r="L140" t="b">
        <f t="shared" si="24"/>
        <v>0</v>
      </c>
      <c r="M140">
        <f t="shared" si="25"/>
        <v>0</v>
      </c>
      <c r="N140">
        <v>1</v>
      </c>
      <c r="O140" t="str">
        <f t="shared" si="26"/>
        <v>dbpedia_240dataworld_184</v>
      </c>
      <c r="P140">
        <f>INDEX(dbpedia_dw_old!$N$2:$N$2225,MATCH(O140,dbpedia_dw_old!$P$2:$P$2225,0))</f>
        <v>1</v>
      </c>
      <c r="Q140" t="s">
        <v>7404</v>
      </c>
      <c r="R140" s="2">
        <v>0.18365772662683322</v>
      </c>
      <c r="S140" t="b">
        <f t="shared" si="27"/>
        <v>0</v>
      </c>
      <c r="T140" t="b">
        <f t="shared" si="28"/>
        <v>1</v>
      </c>
      <c r="U140" t="b">
        <f t="shared" si="29"/>
        <v>0</v>
      </c>
    </row>
    <row r="141" spans="1:21" x14ac:dyDescent="0.25">
      <c r="A141" t="s">
        <v>2553</v>
      </c>
      <c r="B141" t="s">
        <v>2557</v>
      </c>
      <c r="C141" t="s">
        <v>62</v>
      </c>
      <c r="D141" t="s">
        <v>62</v>
      </c>
      <c r="E141" t="s">
        <v>62</v>
      </c>
      <c r="F141" t="s">
        <v>2555</v>
      </c>
      <c r="G141" t="s">
        <v>2555</v>
      </c>
      <c r="H141">
        <f t="shared" si="20"/>
        <v>1</v>
      </c>
      <c r="I141">
        <f t="shared" si="21"/>
        <v>1</v>
      </c>
      <c r="J141">
        <f t="shared" si="22"/>
        <v>1</v>
      </c>
      <c r="K141" t="b">
        <f t="shared" si="23"/>
        <v>1</v>
      </c>
      <c r="L141" t="b">
        <f t="shared" si="24"/>
        <v>0</v>
      </c>
      <c r="M141">
        <f t="shared" si="25"/>
        <v>0</v>
      </c>
      <c r="N141">
        <v>1</v>
      </c>
      <c r="O141" t="str">
        <f t="shared" si="26"/>
        <v>dbpedia_2418dataworld_341</v>
      </c>
      <c r="P141">
        <f>INDEX(dbpedia_dw_old!$N$2:$N$2225,MATCH(O141,dbpedia_dw_old!$P$2:$P$2225,0))</f>
        <v>1</v>
      </c>
      <c r="Q141" t="s">
        <v>7404</v>
      </c>
      <c r="R141" s="2">
        <v>0.16835825418990147</v>
      </c>
      <c r="S141" t="b">
        <f t="shared" si="27"/>
        <v>0</v>
      </c>
      <c r="T141" t="b">
        <f t="shared" si="28"/>
        <v>1</v>
      </c>
      <c r="U141" t="b">
        <f t="shared" si="29"/>
        <v>0</v>
      </c>
    </row>
    <row r="142" spans="1:21" x14ac:dyDescent="0.25">
      <c r="A142" t="s">
        <v>2558</v>
      </c>
      <c r="B142" t="s">
        <v>2559</v>
      </c>
      <c r="C142" t="s">
        <v>62</v>
      </c>
      <c r="D142" t="s">
        <v>62</v>
      </c>
      <c r="E142" t="s">
        <v>62</v>
      </c>
      <c r="F142" t="s">
        <v>2560</v>
      </c>
      <c r="G142" t="s">
        <v>2560</v>
      </c>
      <c r="H142">
        <f t="shared" si="20"/>
        <v>1</v>
      </c>
      <c r="I142">
        <f t="shared" si="21"/>
        <v>1</v>
      </c>
      <c r="J142">
        <f t="shared" si="22"/>
        <v>1</v>
      </c>
      <c r="K142" t="b">
        <f t="shared" si="23"/>
        <v>1</v>
      </c>
      <c r="L142" t="b">
        <f t="shared" si="24"/>
        <v>0</v>
      </c>
      <c r="M142">
        <f t="shared" si="25"/>
        <v>0</v>
      </c>
      <c r="N142">
        <v>1</v>
      </c>
      <c r="O142" t="str">
        <f t="shared" si="26"/>
        <v>dbpedia_2419dataworld_1766</v>
      </c>
      <c r="P142">
        <f>INDEX(dbpedia_dw_old!$N$2:$N$2225,MATCH(O142,dbpedia_dw_old!$P$2:$P$2225,0))</f>
        <v>1</v>
      </c>
      <c r="Q142" t="s">
        <v>7404</v>
      </c>
      <c r="R142" s="2">
        <v>0.37953169904682293</v>
      </c>
      <c r="S142" t="b">
        <f t="shared" si="27"/>
        <v>0</v>
      </c>
      <c r="T142" t="b">
        <f t="shared" si="28"/>
        <v>1</v>
      </c>
      <c r="U142" t="b">
        <f t="shared" si="29"/>
        <v>0</v>
      </c>
    </row>
    <row r="143" spans="1:21" x14ac:dyDescent="0.25">
      <c r="A143" t="s">
        <v>2589</v>
      </c>
      <c r="B143" t="s">
        <v>2590</v>
      </c>
      <c r="C143" t="s">
        <v>62</v>
      </c>
      <c r="D143" t="s">
        <v>62</v>
      </c>
      <c r="E143" t="s">
        <v>62</v>
      </c>
      <c r="F143" t="s">
        <v>2591</v>
      </c>
      <c r="G143" t="s">
        <v>2591</v>
      </c>
      <c r="H143">
        <f t="shared" si="20"/>
        <v>1</v>
      </c>
      <c r="I143">
        <f t="shared" si="21"/>
        <v>1</v>
      </c>
      <c r="J143">
        <f t="shared" si="22"/>
        <v>1</v>
      </c>
      <c r="K143" t="b">
        <f t="shared" si="23"/>
        <v>1</v>
      </c>
      <c r="L143" t="b">
        <f t="shared" si="24"/>
        <v>0</v>
      </c>
      <c r="M143">
        <f t="shared" si="25"/>
        <v>0</v>
      </c>
      <c r="N143">
        <v>1</v>
      </c>
      <c r="O143" t="str">
        <f t="shared" si="26"/>
        <v>dbpedia_2428dataworld_1499</v>
      </c>
      <c r="P143">
        <f>INDEX(dbpedia_dw_old!$N$2:$N$2225,MATCH(O143,dbpedia_dw_old!$P$2:$P$2225,0))</f>
        <v>1</v>
      </c>
      <c r="Q143" t="s">
        <v>7404</v>
      </c>
      <c r="R143" s="2">
        <v>8.5121417604466232E-2</v>
      </c>
      <c r="S143" t="b">
        <f t="shared" si="27"/>
        <v>0</v>
      </c>
      <c r="T143" t="b">
        <f t="shared" si="28"/>
        <v>1</v>
      </c>
      <c r="U143" t="b">
        <f t="shared" si="29"/>
        <v>0</v>
      </c>
    </row>
    <row r="144" spans="1:21" x14ac:dyDescent="0.25">
      <c r="A144" t="s">
        <v>2594</v>
      </c>
      <c r="B144" t="s">
        <v>2546</v>
      </c>
      <c r="C144" t="s">
        <v>62</v>
      </c>
      <c r="D144" t="s">
        <v>62</v>
      </c>
      <c r="E144" t="s">
        <v>62</v>
      </c>
      <c r="F144" t="s">
        <v>2548</v>
      </c>
      <c r="G144" t="s">
        <v>2548</v>
      </c>
      <c r="H144">
        <f t="shared" si="20"/>
        <v>1</v>
      </c>
      <c r="I144">
        <f t="shared" si="21"/>
        <v>1</v>
      </c>
      <c r="J144">
        <f t="shared" si="22"/>
        <v>1</v>
      </c>
      <c r="K144" t="b">
        <f t="shared" si="23"/>
        <v>1</v>
      </c>
      <c r="L144" t="b">
        <f t="shared" si="24"/>
        <v>0</v>
      </c>
      <c r="M144">
        <f t="shared" si="25"/>
        <v>0</v>
      </c>
      <c r="N144">
        <v>1</v>
      </c>
      <c r="O144" t="str">
        <f t="shared" si="26"/>
        <v>dbpedia_2436dataworld_1096</v>
      </c>
      <c r="P144">
        <f>INDEX(dbpedia_dw_old!$N$2:$N$2225,MATCH(O144,dbpedia_dw_old!$P$2:$P$2225,0))</f>
        <v>1</v>
      </c>
      <c r="Q144" t="s">
        <v>7404</v>
      </c>
      <c r="R144" s="2">
        <v>0.18001879497319839</v>
      </c>
      <c r="S144" t="b">
        <f t="shared" si="27"/>
        <v>0</v>
      </c>
      <c r="T144" t="b">
        <f t="shared" si="28"/>
        <v>1</v>
      </c>
      <c r="U144" t="b">
        <f t="shared" si="29"/>
        <v>0</v>
      </c>
    </row>
    <row r="145" spans="1:21" x14ac:dyDescent="0.25">
      <c r="A145" t="s">
        <v>2595</v>
      </c>
      <c r="B145" t="s">
        <v>2546</v>
      </c>
      <c r="C145" t="s">
        <v>62</v>
      </c>
      <c r="D145" t="s">
        <v>62</v>
      </c>
      <c r="E145" t="s">
        <v>62</v>
      </c>
      <c r="F145" t="s">
        <v>2548</v>
      </c>
      <c r="G145" t="s">
        <v>2548</v>
      </c>
      <c r="H145">
        <f t="shared" si="20"/>
        <v>1</v>
      </c>
      <c r="I145">
        <f t="shared" si="21"/>
        <v>1</v>
      </c>
      <c r="J145">
        <f t="shared" si="22"/>
        <v>1</v>
      </c>
      <c r="K145" t="b">
        <f t="shared" si="23"/>
        <v>1</v>
      </c>
      <c r="L145" t="b">
        <f t="shared" si="24"/>
        <v>0</v>
      </c>
      <c r="M145">
        <f t="shared" si="25"/>
        <v>0</v>
      </c>
      <c r="N145">
        <v>1</v>
      </c>
      <c r="O145" t="str">
        <f t="shared" si="26"/>
        <v>dbpedia_2437dataworld_1096</v>
      </c>
      <c r="P145">
        <f>INDEX(dbpedia_dw_old!$N$2:$N$2225,MATCH(O145,dbpedia_dw_old!$P$2:$P$2225,0))</f>
        <v>1</v>
      </c>
      <c r="Q145" t="s">
        <v>7404</v>
      </c>
      <c r="R145" s="2">
        <v>0.39813290463404882</v>
      </c>
      <c r="S145" t="b">
        <f t="shared" si="27"/>
        <v>0</v>
      </c>
      <c r="T145" t="b">
        <f t="shared" si="28"/>
        <v>1</v>
      </c>
      <c r="U145" t="b">
        <f t="shared" si="29"/>
        <v>0</v>
      </c>
    </row>
    <row r="146" spans="1:21" x14ac:dyDescent="0.25">
      <c r="A146" t="s">
        <v>2601</v>
      </c>
      <c r="B146" t="s">
        <v>2458</v>
      </c>
      <c r="C146" t="s">
        <v>62</v>
      </c>
      <c r="D146" t="s">
        <v>62</v>
      </c>
      <c r="E146" t="s">
        <v>62</v>
      </c>
      <c r="F146" t="s">
        <v>2459</v>
      </c>
      <c r="G146" t="s">
        <v>2459</v>
      </c>
      <c r="H146">
        <f t="shared" si="20"/>
        <v>1</v>
      </c>
      <c r="I146">
        <f t="shared" si="21"/>
        <v>1</v>
      </c>
      <c r="J146">
        <f t="shared" si="22"/>
        <v>1</v>
      </c>
      <c r="K146" t="b">
        <f t="shared" si="23"/>
        <v>1</v>
      </c>
      <c r="L146" t="b">
        <f t="shared" si="24"/>
        <v>0</v>
      </c>
      <c r="M146">
        <f t="shared" si="25"/>
        <v>0</v>
      </c>
      <c r="N146">
        <v>1</v>
      </c>
      <c r="O146" t="str">
        <f t="shared" si="26"/>
        <v>dbpedia_2441dataworld_595</v>
      </c>
      <c r="P146">
        <f>INDEX(dbpedia_dw_old!$N$2:$N$2225,MATCH(O146,dbpedia_dw_old!$P$2:$P$2225,0))</f>
        <v>1</v>
      </c>
      <c r="Q146" t="s">
        <v>7404</v>
      </c>
      <c r="R146" s="2">
        <v>0.50517808552608445</v>
      </c>
      <c r="S146" t="b">
        <f t="shared" si="27"/>
        <v>0</v>
      </c>
      <c r="T146" t="b">
        <f t="shared" si="28"/>
        <v>0</v>
      </c>
      <c r="U146" t="b">
        <f t="shared" si="29"/>
        <v>0</v>
      </c>
    </row>
    <row r="147" spans="1:21" x14ac:dyDescent="0.25">
      <c r="A147" t="s">
        <v>2611</v>
      </c>
      <c r="B147" t="s">
        <v>2612</v>
      </c>
      <c r="C147" t="s">
        <v>62</v>
      </c>
      <c r="D147" t="s">
        <v>62</v>
      </c>
      <c r="E147" t="s">
        <v>62</v>
      </c>
      <c r="F147" t="s">
        <v>2613</v>
      </c>
      <c r="G147" t="s">
        <v>2613</v>
      </c>
      <c r="H147">
        <f t="shared" si="20"/>
        <v>1</v>
      </c>
      <c r="I147">
        <f t="shared" si="21"/>
        <v>1</v>
      </c>
      <c r="J147">
        <f t="shared" si="22"/>
        <v>1</v>
      </c>
      <c r="K147" t="b">
        <f t="shared" si="23"/>
        <v>1</v>
      </c>
      <c r="L147" t="b">
        <f t="shared" si="24"/>
        <v>0</v>
      </c>
      <c r="M147">
        <f t="shared" si="25"/>
        <v>0</v>
      </c>
      <c r="N147">
        <v>1</v>
      </c>
      <c r="O147" t="str">
        <f t="shared" si="26"/>
        <v>dbpedia_2447dataworld_1715</v>
      </c>
      <c r="P147">
        <f>INDEX(dbpedia_dw_old!$N$2:$N$2225,MATCH(O147,dbpedia_dw_old!$P$2:$P$2225,0))</f>
        <v>1</v>
      </c>
      <c r="Q147" t="s">
        <v>7404</v>
      </c>
      <c r="R147" s="2">
        <v>0.84394760919478129</v>
      </c>
      <c r="S147" t="b">
        <f t="shared" si="27"/>
        <v>0</v>
      </c>
      <c r="T147" t="b">
        <f t="shared" si="28"/>
        <v>0</v>
      </c>
      <c r="U147" t="b">
        <f t="shared" si="29"/>
        <v>0</v>
      </c>
    </row>
    <row r="148" spans="1:21" x14ac:dyDescent="0.25">
      <c r="A148" t="s">
        <v>2638</v>
      </c>
      <c r="B148" t="s">
        <v>2639</v>
      </c>
      <c r="C148" t="s">
        <v>62</v>
      </c>
      <c r="D148" t="s">
        <v>62</v>
      </c>
      <c r="E148" t="s">
        <v>62</v>
      </c>
      <c r="F148" t="s">
        <v>2640</v>
      </c>
      <c r="G148" t="s">
        <v>2640</v>
      </c>
      <c r="H148">
        <f t="shared" si="20"/>
        <v>1</v>
      </c>
      <c r="I148">
        <f t="shared" si="21"/>
        <v>1</v>
      </c>
      <c r="J148">
        <f t="shared" si="22"/>
        <v>1</v>
      </c>
      <c r="K148" t="b">
        <f t="shared" si="23"/>
        <v>1</v>
      </c>
      <c r="L148" t="b">
        <f t="shared" si="24"/>
        <v>0</v>
      </c>
      <c r="M148">
        <f t="shared" si="25"/>
        <v>0</v>
      </c>
      <c r="N148">
        <v>1</v>
      </c>
      <c r="O148" t="str">
        <f t="shared" si="26"/>
        <v>dbpedia_2464dataworld_585</v>
      </c>
      <c r="P148">
        <f>INDEX(dbpedia_dw_old!$N$2:$N$2225,MATCH(O148,dbpedia_dw_old!$P$2:$P$2225,0))</f>
        <v>1</v>
      </c>
      <c r="Q148" t="s">
        <v>7404</v>
      </c>
      <c r="R148" s="2">
        <v>0.3559592413523206</v>
      </c>
      <c r="S148" t="b">
        <f t="shared" si="27"/>
        <v>0</v>
      </c>
      <c r="T148" t="b">
        <f t="shared" si="28"/>
        <v>1</v>
      </c>
      <c r="U148" t="b">
        <f t="shared" si="29"/>
        <v>0</v>
      </c>
    </row>
    <row r="149" spans="1:21" x14ac:dyDescent="0.25">
      <c r="A149" t="s">
        <v>2641</v>
      </c>
      <c r="B149" t="s">
        <v>2639</v>
      </c>
      <c r="C149" t="s">
        <v>62</v>
      </c>
      <c r="D149" t="s">
        <v>62</v>
      </c>
      <c r="E149" t="s">
        <v>62</v>
      </c>
      <c r="F149" t="s">
        <v>2640</v>
      </c>
      <c r="G149" t="s">
        <v>2640</v>
      </c>
      <c r="H149">
        <f t="shared" si="20"/>
        <v>1</v>
      </c>
      <c r="I149">
        <f t="shared" si="21"/>
        <v>1</v>
      </c>
      <c r="J149">
        <f t="shared" si="22"/>
        <v>1</v>
      </c>
      <c r="K149" t="b">
        <f t="shared" si="23"/>
        <v>1</v>
      </c>
      <c r="L149" t="b">
        <f t="shared" si="24"/>
        <v>0</v>
      </c>
      <c r="M149">
        <f t="shared" si="25"/>
        <v>0</v>
      </c>
      <c r="N149">
        <v>1</v>
      </c>
      <c r="O149" t="str">
        <f t="shared" si="26"/>
        <v>dbpedia_2465dataworld_585</v>
      </c>
      <c r="P149">
        <f>INDEX(dbpedia_dw_old!$N$2:$N$2225,MATCH(O149,dbpedia_dw_old!$P$2:$P$2225,0))</f>
        <v>1</v>
      </c>
      <c r="Q149" t="s">
        <v>7404</v>
      </c>
      <c r="R149" s="2">
        <v>0.14076485277473672</v>
      </c>
      <c r="S149" t="b">
        <f t="shared" si="27"/>
        <v>0</v>
      </c>
      <c r="T149" t="b">
        <f t="shared" si="28"/>
        <v>1</v>
      </c>
      <c r="U149" t="b">
        <f t="shared" si="29"/>
        <v>0</v>
      </c>
    </row>
    <row r="150" spans="1:21" x14ac:dyDescent="0.25">
      <c r="A150" t="s">
        <v>2655</v>
      </c>
      <c r="B150" t="s">
        <v>2656</v>
      </c>
      <c r="C150" t="s">
        <v>62</v>
      </c>
      <c r="D150" t="s">
        <v>62</v>
      </c>
      <c r="E150" t="s">
        <v>62</v>
      </c>
      <c r="F150" t="s">
        <v>2657</v>
      </c>
      <c r="G150" t="s">
        <v>2657</v>
      </c>
      <c r="H150">
        <f t="shared" si="20"/>
        <v>1</v>
      </c>
      <c r="I150">
        <f t="shared" si="21"/>
        <v>1</v>
      </c>
      <c r="J150">
        <f t="shared" si="22"/>
        <v>1</v>
      </c>
      <c r="K150" t="b">
        <f t="shared" si="23"/>
        <v>1</v>
      </c>
      <c r="L150" t="b">
        <f t="shared" si="24"/>
        <v>0</v>
      </c>
      <c r="M150">
        <f t="shared" si="25"/>
        <v>0</v>
      </c>
      <c r="N150">
        <v>1</v>
      </c>
      <c r="O150" t="str">
        <f t="shared" si="26"/>
        <v>dbpedia_2476dataworld_1089</v>
      </c>
      <c r="P150">
        <f>INDEX(dbpedia_dw_old!$N$2:$N$2225,MATCH(O150,dbpedia_dw_old!$P$2:$P$2225,0))</f>
        <v>1</v>
      </c>
      <c r="Q150" t="s">
        <v>7404</v>
      </c>
      <c r="R150" s="2">
        <v>0.55039133575630927</v>
      </c>
      <c r="S150" t="b">
        <f t="shared" si="27"/>
        <v>0</v>
      </c>
      <c r="T150" t="b">
        <f t="shared" si="28"/>
        <v>0</v>
      </c>
      <c r="U150" t="b">
        <f t="shared" si="29"/>
        <v>0</v>
      </c>
    </row>
    <row r="151" spans="1:21" x14ac:dyDescent="0.25">
      <c r="A151" t="s">
        <v>2672</v>
      </c>
      <c r="B151" t="s">
        <v>2673</v>
      </c>
      <c r="C151" t="s">
        <v>62</v>
      </c>
      <c r="D151" t="s">
        <v>62</v>
      </c>
      <c r="E151" t="s">
        <v>62</v>
      </c>
      <c r="F151" t="s">
        <v>2674</v>
      </c>
      <c r="G151" t="s">
        <v>2674</v>
      </c>
      <c r="H151">
        <f t="shared" si="20"/>
        <v>1</v>
      </c>
      <c r="I151">
        <f t="shared" si="21"/>
        <v>1</v>
      </c>
      <c r="J151">
        <f t="shared" si="22"/>
        <v>1</v>
      </c>
      <c r="K151" t="b">
        <f t="shared" si="23"/>
        <v>1</v>
      </c>
      <c r="L151" t="b">
        <f t="shared" si="24"/>
        <v>0</v>
      </c>
      <c r="M151">
        <f t="shared" si="25"/>
        <v>0</v>
      </c>
      <c r="N151">
        <v>1</v>
      </c>
      <c r="O151" t="str">
        <f t="shared" si="26"/>
        <v>dbpedia_2487dataworld_463</v>
      </c>
      <c r="P151">
        <f>INDEX(dbpedia_dw_old!$N$2:$N$2225,MATCH(O151,dbpedia_dw_old!$P$2:$P$2225,0))</f>
        <v>1</v>
      </c>
      <c r="Q151" t="s">
        <v>7404</v>
      </c>
      <c r="R151" s="2">
        <v>0.20386956381031174</v>
      </c>
      <c r="S151" t="b">
        <f t="shared" si="27"/>
        <v>0</v>
      </c>
      <c r="T151" t="b">
        <f t="shared" si="28"/>
        <v>1</v>
      </c>
      <c r="U151" t="b">
        <f t="shared" si="29"/>
        <v>0</v>
      </c>
    </row>
    <row r="152" spans="1:21" x14ac:dyDescent="0.25">
      <c r="A152" t="s">
        <v>2681</v>
      </c>
      <c r="B152" t="s">
        <v>2682</v>
      </c>
      <c r="C152" t="s">
        <v>62</v>
      </c>
      <c r="D152" t="s">
        <v>62</v>
      </c>
      <c r="E152" t="s">
        <v>62</v>
      </c>
      <c r="F152" t="s">
        <v>2683</v>
      </c>
      <c r="G152" t="s">
        <v>2683</v>
      </c>
      <c r="H152">
        <f t="shared" si="20"/>
        <v>1</v>
      </c>
      <c r="I152">
        <f t="shared" si="21"/>
        <v>1</v>
      </c>
      <c r="J152">
        <f t="shared" si="22"/>
        <v>1</v>
      </c>
      <c r="K152" t="b">
        <f t="shared" si="23"/>
        <v>1</v>
      </c>
      <c r="L152" t="b">
        <f t="shared" si="24"/>
        <v>0</v>
      </c>
      <c r="M152">
        <f t="shared" si="25"/>
        <v>0</v>
      </c>
      <c r="N152">
        <v>1</v>
      </c>
      <c r="O152" t="str">
        <f t="shared" si="26"/>
        <v>dbpedia_2489dataworld_796</v>
      </c>
      <c r="P152">
        <f>INDEX(dbpedia_dw_old!$N$2:$N$2225,MATCH(O152,dbpedia_dw_old!$P$2:$P$2225,0))</f>
        <v>1</v>
      </c>
      <c r="Q152" t="s">
        <v>7404</v>
      </c>
      <c r="R152" s="2">
        <v>0.26508849922888356</v>
      </c>
      <c r="S152" t="b">
        <f t="shared" si="27"/>
        <v>0</v>
      </c>
      <c r="T152" t="b">
        <f t="shared" si="28"/>
        <v>1</v>
      </c>
      <c r="U152" t="b">
        <f t="shared" si="29"/>
        <v>0</v>
      </c>
    </row>
    <row r="153" spans="1:21" x14ac:dyDescent="0.25">
      <c r="A153" t="s">
        <v>2685</v>
      </c>
      <c r="B153" t="s">
        <v>2686</v>
      </c>
      <c r="C153" t="s">
        <v>62</v>
      </c>
      <c r="D153" t="s">
        <v>62</v>
      </c>
      <c r="E153" t="s">
        <v>62</v>
      </c>
      <c r="F153" t="s">
        <v>2687</v>
      </c>
      <c r="G153" t="s">
        <v>2687</v>
      </c>
      <c r="H153">
        <f t="shared" si="20"/>
        <v>1</v>
      </c>
      <c r="I153">
        <f t="shared" si="21"/>
        <v>1</v>
      </c>
      <c r="J153">
        <f t="shared" si="22"/>
        <v>1</v>
      </c>
      <c r="K153" t="b">
        <f t="shared" si="23"/>
        <v>1</v>
      </c>
      <c r="L153" t="b">
        <f t="shared" si="24"/>
        <v>0</v>
      </c>
      <c r="M153">
        <f t="shared" si="25"/>
        <v>0</v>
      </c>
      <c r="N153">
        <v>1</v>
      </c>
      <c r="O153" t="str">
        <f t="shared" si="26"/>
        <v>dbpedia_2490dataworld_705</v>
      </c>
      <c r="P153">
        <f>INDEX(dbpedia_dw_old!$N$2:$N$2225,MATCH(O153,dbpedia_dw_old!$P$2:$P$2225,0))</f>
        <v>1</v>
      </c>
      <c r="Q153" t="s">
        <v>7404</v>
      </c>
      <c r="R153" s="2">
        <v>8.2835219401518945E-2</v>
      </c>
      <c r="S153" t="b">
        <f t="shared" si="27"/>
        <v>0</v>
      </c>
      <c r="T153" t="b">
        <f t="shared" si="28"/>
        <v>1</v>
      </c>
      <c r="U153" t="b">
        <f t="shared" si="29"/>
        <v>0</v>
      </c>
    </row>
    <row r="154" spans="1:21" x14ac:dyDescent="0.25">
      <c r="A154" t="s">
        <v>2688</v>
      </c>
      <c r="B154" t="s">
        <v>2689</v>
      </c>
      <c r="C154" t="s">
        <v>62</v>
      </c>
      <c r="D154" t="s">
        <v>62</v>
      </c>
      <c r="E154" t="s">
        <v>62</v>
      </c>
      <c r="F154" t="s">
        <v>2690</v>
      </c>
      <c r="G154" t="s">
        <v>2690</v>
      </c>
      <c r="H154">
        <f t="shared" si="20"/>
        <v>1</v>
      </c>
      <c r="I154">
        <f t="shared" si="21"/>
        <v>1</v>
      </c>
      <c r="J154">
        <f t="shared" si="22"/>
        <v>1</v>
      </c>
      <c r="K154" t="b">
        <f t="shared" si="23"/>
        <v>1</v>
      </c>
      <c r="L154" t="b">
        <f t="shared" si="24"/>
        <v>0</v>
      </c>
      <c r="M154">
        <f t="shared" si="25"/>
        <v>0</v>
      </c>
      <c r="N154">
        <v>1</v>
      </c>
      <c r="O154" t="str">
        <f t="shared" si="26"/>
        <v>dbpedia_2492dataworld_1745</v>
      </c>
      <c r="P154">
        <f>INDEX(dbpedia_dw_old!$N$2:$N$2225,MATCH(O154,dbpedia_dw_old!$P$2:$P$2225,0))</f>
        <v>1</v>
      </c>
      <c r="Q154" t="s">
        <v>7404</v>
      </c>
      <c r="R154" s="2">
        <v>0.86151798444612748</v>
      </c>
      <c r="S154" t="b">
        <f t="shared" si="27"/>
        <v>0</v>
      </c>
      <c r="T154" t="b">
        <f t="shared" si="28"/>
        <v>0</v>
      </c>
      <c r="U154" t="b">
        <f t="shared" si="29"/>
        <v>0</v>
      </c>
    </row>
    <row r="155" spans="1:21" x14ac:dyDescent="0.25">
      <c r="A155" t="s">
        <v>2718</v>
      </c>
      <c r="B155" t="s">
        <v>2719</v>
      </c>
      <c r="C155" t="s">
        <v>62</v>
      </c>
      <c r="D155" t="s">
        <v>62</v>
      </c>
      <c r="E155" t="s">
        <v>62</v>
      </c>
      <c r="F155" t="s">
        <v>2720</v>
      </c>
      <c r="G155" t="s">
        <v>2720</v>
      </c>
      <c r="H155">
        <f t="shared" si="20"/>
        <v>1</v>
      </c>
      <c r="I155">
        <f t="shared" si="21"/>
        <v>1</v>
      </c>
      <c r="J155">
        <f t="shared" si="22"/>
        <v>1</v>
      </c>
      <c r="K155" t="b">
        <f t="shared" si="23"/>
        <v>1</v>
      </c>
      <c r="L155" t="b">
        <f t="shared" si="24"/>
        <v>0</v>
      </c>
      <c r="M155">
        <f t="shared" si="25"/>
        <v>0</v>
      </c>
      <c r="N155">
        <v>1</v>
      </c>
      <c r="O155" t="str">
        <f t="shared" si="26"/>
        <v>dbpedia_2514dataworld_508</v>
      </c>
      <c r="P155">
        <f>INDEX(dbpedia_dw_old!$N$2:$N$2225,MATCH(O155,dbpedia_dw_old!$P$2:$P$2225,0))</f>
        <v>1</v>
      </c>
      <c r="Q155" t="s">
        <v>7404</v>
      </c>
      <c r="R155" s="2">
        <v>0.59007192614466508</v>
      </c>
      <c r="S155" t="b">
        <f t="shared" si="27"/>
        <v>0</v>
      </c>
      <c r="T155" t="b">
        <f t="shared" si="28"/>
        <v>0</v>
      </c>
      <c r="U155" t="b">
        <f t="shared" si="29"/>
        <v>0</v>
      </c>
    </row>
    <row r="156" spans="1:21" x14ac:dyDescent="0.25">
      <c r="A156" t="s">
        <v>2790</v>
      </c>
      <c r="B156" t="s">
        <v>2692</v>
      </c>
      <c r="C156" t="s">
        <v>62</v>
      </c>
      <c r="D156" t="s">
        <v>62</v>
      </c>
      <c r="E156" t="s">
        <v>62</v>
      </c>
      <c r="F156" t="s">
        <v>2694</v>
      </c>
      <c r="G156" t="s">
        <v>2694</v>
      </c>
      <c r="H156">
        <f t="shared" si="20"/>
        <v>1</v>
      </c>
      <c r="I156">
        <f t="shared" si="21"/>
        <v>1</v>
      </c>
      <c r="J156">
        <f t="shared" si="22"/>
        <v>1</v>
      </c>
      <c r="K156" t="b">
        <f t="shared" si="23"/>
        <v>1</v>
      </c>
      <c r="L156" t="b">
        <f t="shared" si="24"/>
        <v>0</v>
      </c>
      <c r="M156">
        <f t="shared" si="25"/>
        <v>0</v>
      </c>
      <c r="N156">
        <v>1</v>
      </c>
      <c r="O156" t="str">
        <f t="shared" si="26"/>
        <v>dbpedia_2576dataworld_1083</v>
      </c>
      <c r="P156">
        <f>INDEX(dbpedia_dw_old!$N$2:$N$2225,MATCH(O156,dbpedia_dw_old!$P$2:$P$2225,0))</f>
        <v>1</v>
      </c>
      <c r="Q156" t="s">
        <v>7404</v>
      </c>
      <c r="R156" s="2">
        <v>0.81287865538669302</v>
      </c>
      <c r="S156" t="b">
        <f t="shared" si="27"/>
        <v>0</v>
      </c>
      <c r="T156" t="b">
        <f t="shared" si="28"/>
        <v>0</v>
      </c>
      <c r="U156" t="b">
        <f t="shared" si="29"/>
        <v>0</v>
      </c>
    </row>
    <row r="157" spans="1:21" x14ac:dyDescent="0.25">
      <c r="A157" t="s">
        <v>2791</v>
      </c>
      <c r="B157" t="s">
        <v>2692</v>
      </c>
      <c r="C157" t="s">
        <v>62</v>
      </c>
      <c r="D157" t="s">
        <v>62</v>
      </c>
      <c r="E157" t="s">
        <v>62</v>
      </c>
      <c r="F157" t="s">
        <v>2694</v>
      </c>
      <c r="G157" t="s">
        <v>2694</v>
      </c>
      <c r="H157">
        <f t="shared" si="20"/>
        <v>1</v>
      </c>
      <c r="I157">
        <f t="shared" si="21"/>
        <v>1</v>
      </c>
      <c r="J157">
        <f t="shared" si="22"/>
        <v>1</v>
      </c>
      <c r="K157" t="b">
        <f t="shared" si="23"/>
        <v>1</v>
      </c>
      <c r="L157" t="b">
        <f t="shared" si="24"/>
        <v>0</v>
      </c>
      <c r="M157">
        <f t="shared" si="25"/>
        <v>0</v>
      </c>
      <c r="N157">
        <v>1</v>
      </c>
      <c r="O157" t="str">
        <f t="shared" si="26"/>
        <v>dbpedia_2577dataworld_1083</v>
      </c>
      <c r="P157">
        <f>INDEX(dbpedia_dw_old!$N$2:$N$2225,MATCH(O157,dbpedia_dw_old!$P$2:$P$2225,0))</f>
        <v>1</v>
      </c>
      <c r="Q157" t="s">
        <v>7404</v>
      </c>
      <c r="R157" s="2">
        <v>0.83517855212983838</v>
      </c>
      <c r="S157" t="b">
        <f t="shared" si="27"/>
        <v>0</v>
      </c>
      <c r="T157" t="b">
        <f t="shared" si="28"/>
        <v>0</v>
      </c>
      <c r="U157" t="b">
        <f t="shared" si="29"/>
        <v>0</v>
      </c>
    </row>
    <row r="158" spans="1:21" x14ac:dyDescent="0.25">
      <c r="A158" t="s">
        <v>2839</v>
      </c>
      <c r="B158" t="s">
        <v>2840</v>
      </c>
      <c r="C158" t="s">
        <v>62</v>
      </c>
      <c r="D158" t="s">
        <v>62</v>
      </c>
      <c r="E158" t="s">
        <v>62</v>
      </c>
      <c r="F158" t="s">
        <v>2841</v>
      </c>
      <c r="G158" t="s">
        <v>2841</v>
      </c>
      <c r="H158">
        <f t="shared" si="20"/>
        <v>1</v>
      </c>
      <c r="I158">
        <f t="shared" si="21"/>
        <v>1</v>
      </c>
      <c r="J158">
        <f t="shared" si="22"/>
        <v>1</v>
      </c>
      <c r="K158" t="b">
        <f t="shared" si="23"/>
        <v>1</v>
      </c>
      <c r="L158" t="b">
        <f t="shared" si="24"/>
        <v>0</v>
      </c>
      <c r="M158">
        <f t="shared" si="25"/>
        <v>0</v>
      </c>
      <c r="N158">
        <v>1</v>
      </c>
      <c r="O158" t="str">
        <f t="shared" si="26"/>
        <v>dbpedia_2609dataworld_1711</v>
      </c>
      <c r="P158">
        <f>INDEX(dbpedia_dw_old!$N$2:$N$2225,MATCH(O158,dbpedia_dw_old!$P$2:$P$2225,0))</f>
        <v>1</v>
      </c>
      <c r="Q158" t="s">
        <v>7404</v>
      </c>
      <c r="R158" s="2">
        <v>0.55666099903336963</v>
      </c>
      <c r="S158" t="b">
        <f t="shared" si="27"/>
        <v>0</v>
      </c>
      <c r="T158" t="b">
        <f t="shared" si="28"/>
        <v>0</v>
      </c>
      <c r="U158" t="b">
        <f t="shared" si="29"/>
        <v>0</v>
      </c>
    </row>
    <row r="159" spans="1:21" x14ac:dyDescent="0.25">
      <c r="A159" t="s">
        <v>2852</v>
      </c>
      <c r="B159" t="s">
        <v>2856</v>
      </c>
      <c r="C159" t="s">
        <v>62</v>
      </c>
      <c r="D159" t="s">
        <v>62</v>
      </c>
      <c r="E159" t="s">
        <v>62</v>
      </c>
      <c r="F159" t="s">
        <v>2854</v>
      </c>
      <c r="G159" t="s">
        <v>2854</v>
      </c>
      <c r="H159">
        <f t="shared" si="20"/>
        <v>1</v>
      </c>
      <c r="I159">
        <f t="shared" si="21"/>
        <v>1</v>
      </c>
      <c r="J159">
        <f t="shared" si="22"/>
        <v>1</v>
      </c>
      <c r="K159" t="b">
        <f t="shared" si="23"/>
        <v>1</v>
      </c>
      <c r="L159" t="b">
        <f t="shared" si="24"/>
        <v>0</v>
      </c>
      <c r="M159">
        <f t="shared" si="25"/>
        <v>0</v>
      </c>
      <c r="N159">
        <v>1</v>
      </c>
      <c r="O159" t="str">
        <f t="shared" si="26"/>
        <v>dbpedia_2614dataworld_613</v>
      </c>
      <c r="P159">
        <f>INDEX(dbpedia_dw_old!$N$2:$N$2225,MATCH(O159,dbpedia_dw_old!$P$2:$P$2225,0))</f>
        <v>1</v>
      </c>
      <c r="Q159" t="s">
        <v>7404</v>
      </c>
      <c r="R159" s="2">
        <v>0.24708128538767204</v>
      </c>
      <c r="S159" t="b">
        <f t="shared" si="27"/>
        <v>0</v>
      </c>
      <c r="T159" t="b">
        <f t="shared" si="28"/>
        <v>1</v>
      </c>
      <c r="U159" t="b">
        <f t="shared" si="29"/>
        <v>0</v>
      </c>
    </row>
    <row r="160" spans="1:21" x14ac:dyDescent="0.25">
      <c r="A160" t="s">
        <v>2918</v>
      </c>
      <c r="B160" t="s">
        <v>2880</v>
      </c>
      <c r="C160" t="s">
        <v>62</v>
      </c>
      <c r="D160" t="s">
        <v>62</v>
      </c>
      <c r="E160" t="s">
        <v>62</v>
      </c>
      <c r="F160" t="s">
        <v>2881</v>
      </c>
      <c r="G160" t="s">
        <v>2881</v>
      </c>
      <c r="H160">
        <f t="shared" si="20"/>
        <v>1</v>
      </c>
      <c r="I160">
        <f t="shared" si="21"/>
        <v>1</v>
      </c>
      <c r="J160">
        <f t="shared" si="22"/>
        <v>1</v>
      </c>
      <c r="K160" t="b">
        <f t="shared" si="23"/>
        <v>1</v>
      </c>
      <c r="L160" t="b">
        <f t="shared" si="24"/>
        <v>0</v>
      </c>
      <c r="M160">
        <f t="shared" si="25"/>
        <v>0</v>
      </c>
      <c r="N160">
        <v>1</v>
      </c>
      <c r="O160" t="str">
        <f t="shared" si="26"/>
        <v>dbpedia_2646dataworld_334</v>
      </c>
      <c r="P160">
        <f>INDEX(dbpedia_dw_old!$N$2:$N$2225,MATCH(O160,dbpedia_dw_old!$P$2:$P$2225,0))</f>
        <v>1</v>
      </c>
      <c r="Q160" t="s">
        <v>7404</v>
      </c>
      <c r="R160" s="2">
        <v>0.6116190569375668</v>
      </c>
      <c r="S160" t="b">
        <f t="shared" si="27"/>
        <v>0</v>
      </c>
      <c r="T160" t="b">
        <f t="shared" si="28"/>
        <v>0</v>
      </c>
      <c r="U160" t="b">
        <f t="shared" si="29"/>
        <v>0</v>
      </c>
    </row>
    <row r="161" spans="1:21" x14ac:dyDescent="0.25">
      <c r="A161" t="s">
        <v>2921</v>
      </c>
      <c r="B161" t="s">
        <v>2880</v>
      </c>
      <c r="C161" t="s">
        <v>62</v>
      </c>
      <c r="D161" t="s">
        <v>62</v>
      </c>
      <c r="E161" t="s">
        <v>62</v>
      </c>
      <c r="F161" t="s">
        <v>2881</v>
      </c>
      <c r="G161" t="s">
        <v>2881</v>
      </c>
      <c r="H161">
        <f t="shared" si="20"/>
        <v>1</v>
      </c>
      <c r="I161">
        <f t="shared" si="21"/>
        <v>1</v>
      </c>
      <c r="J161">
        <f t="shared" si="22"/>
        <v>1</v>
      </c>
      <c r="K161" t="b">
        <f t="shared" si="23"/>
        <v>1</v>
      </c>
      <c r="L161" t="b">
        <f t="shared" si="24"/>
        <v>0</v>
      </c>
      <c r="M161">
        <f t="shared" si="25"/>
        <v>0</v>
      </c>
      <c r="N161">
        <v>1</v>
      </c>
      <c r="O161" t="str">
        <f t="shared" si="26"/>
        <v>dbpedia_2647dataworld_334</v>
      </c>
      <c r="P161">
        <f>INDEX(dbpedia_dw_old!$N$2:$N$2225,MATCH(O161,dbpedia_dw_old!$P$2:$P$2225,0))</f>
        <v>1</v>
      </c>
      <c r="Q161" t="s">
        <v>7404</v>
      </c>
      <c r="R161" s="2">
        <v>9.0995061033524061E-2</v>
      </c>
      <c r="S161" t="b">
        <f t="shared" si="27"/>
        <v>0</v>
      </c>
      <c r="T161" t="b">
        <f t="shared" si="28"/>
        <v>1</v>
      </c>
      <c r="U161" t="b">
        <f t="shared" si="29"/>
        <v>0</v>
      </c>
    </row>
    <row r="162" spans="1:21" x14ac:dyDescent="0.25">
      <c r="A162" t="s">
        <v>2922</v>
      </c>
      <c r="B162" t="s">
        <v>2923</v>
      </c>
      <c r="C162" t="s">
        <v>62</v>
      </c>
      <c r="D162" t="s">
        <v>62</v>
      </c>
      <c r="E162" t="s">
        <v>62</v>
      </c>
      <c r="F162" t="s">
        <v>2924</v>
      </c>
      <c r="G162" t="s">
        <v>2924</v>
      </c>
      <c r="H162">
        <f t="shared" si="20"/>
        <v>1</v>
      </c>
      <c r="I162">
        <f t="shared" si="21"/>
        <v>1</v>
      </c>
      <c r="J162">
        <f t="shared" si="22"/>
        <v>1</v>
      </c>
      <c r="K162" t="b">
        <f t="shared" si="23"/>
        <v>1</v>
      </c>
      <c r="L162" t="b">
        <f t="shared" si="24"/>
        <v>0</v>
      </c>
      <c r="M162">
        <f t="shared" si="25"/>
        <v>0</v>
      </c>
      <c r="N162">
        <v>1</v>
      </c>
      <c r="O162" t="str">
        <f t="shared" si="26"/>
        <v>dbpedia_264dataworld_703</v>
      </c>
      <c r="P162">
        <f>INDEX(dbpedia_dw_old!$N$2:$N$2225,MATCH(O162,dbpedia_dw_old!$P$2:$P$2225,0))</f>
        <v>1</v>
      </c>
      <c r="Q162" t="s">
        <v>7404</v>
      </c>
      <c r="R162" s="2">
        <v>0.91508297859659549</v>
      </c>
      <c r="S162" t="b">
        <f t="shared" si="27"/>
        <v>0</v>
      </c>
      <c r="T162" t="b">
        <f t="shared" si="28"/>
        <v>0</v>
      </c>
      <c r="U162" t="b">
        <f t="shared" si="29"/>
        <v>0</v>
      </c>
    </row>
    <row r="163" spans="1:21" x14ac:dyDescent="0.25">
      <c r="A163" t="s">
        <v>2925</v>
      </c>
      <c r="B163" t="s">
        <v>2926</v>
      </c>
      <c r="C163" t="s">
        <v>62</v>
      </c>
      <c r="D163" t="s">
        <v>62</v>
      </c>
      <c r="E163" t="s">
        <v>62</v>
      </c>
      <c r="F163" t="s">
        <v>2927</v>
      </c>
      <c r="G163" t="s">
        <v>2927</v>
      </c>
      <c r="H163">
        <f t="shared" si="20"/>
        <v>1</v>
      </c>
      <c r="I163">
        <f t="shared" si="21"/>
        <v>1</v>
      </c>
      <c r="J163">
        <f t="shared" si="22"/>
        <v>1</v>
      </c>
      <c r="K163" t="b">
        <f t="shared" si="23"/>
        <v>1</v>
      </c>
      <c r="L163" t="b">
        <f t="shared" si="24"/>
        <v>0</v>
      </c>
      <c r="M163">
        <f t="shared" si="25"/>
        <v>0</v>
      </c>
      <c r="N163">
        <v>1</v>
      </c>
      <c r="O163" t="str">
        <f t="shared" si="26"/>
        <v>dbpedia_2654dataworld_1627</v>
      </c>
      <c r="P163">
        <f>INDEX(dbpedia_dw_old!$N$2:$N$2225,MATCH(O163,dbpedia_dw_old!$P$2:$P$2225,0))</f>
        <v>1</v>
      </c>
      <c r="Q163" t="s">
        <v>7404</v>
      </c>
      <c r="R163" s="2">
        <v>0.57147250010873829</v>
      </c>
      <c r="S163" t="b">
        <f t="shared" si="27"/>
        <v>0</v>
      </c>
      <c r="T163" t="b">
        <f t="shared" si="28"/>
        <v>0</v>
      </c>
      <c r="U163" t="b">
        <f t="shared" si="29"/>
        <v>0</v>
      </c>
    </row>
    <row r="164" spans="1:21" x14ac:dyDescent="0.25">
      <c r="A164" t="s">
        <v>2930</v>
      </c>
      <c r="B164" t="s">
        <v>2882</v>
      </c>
      <c r="C164" t="s">
        <v>62</v>
      </c>
      <c r="D164" t="s">
        <v>62</v>
      </c>
      <c r="E164" t="s">
        <v>62</v>
      </c>
      <c r="F164" t="s">
        <v>2883</v>
      </c>
      <c r="G164" t="s">
        <v>2883</v>
      </c>
      <c r="H164">
        <f t="shared" si="20"/>
        <v>1</v>
      </c>
      <c r="I164">
        <f t="shared" si="21"/>
        <v>1</v>
      </c>
      <c r="J164">
        <f t="shared" si="22"/>
        <v>1</v>
      </c>
      <c r="K164" t="b">
        <f t="shared" si="23"/>
        <v>1</v>
      </c>
      <c r="L164" t="b">
        <f t="shared" si="24"/>
        <v>0</v>
      </c>
      <c r="M164">
        <f t="shared" si="25"/>
        <v>0</v>
      </c>
      <c r="N164">
        <v>1</v>
      </c>
      <c r="O164" t="str">
        <f t="shared" si="26"/>
        <v>dbpedia_2659dataworld_428</v>
      </c>
      <c r="P164">
        <f>INDEX(dbpedia_dw_old!$N$2:$N$2225,MATCH(O164,dbpedia_dw_old!$P$2:$P$2225,0))</f>
        <v>1</v>
      </c>
      <c r="Q164" t="s">
        <v>7404</v>
      </c>
      <c r="R164" s="2">
        <v>0.76209911043846557</v>
      </c>
      <c r="S164" t="b">
        <f t="shared" si="27"/>
        <v>0</v>
      </c>
      <c r="T164" t="b">
        <f t="shared" si="28"/>
        <v>0</v>
      </c>
      <c r="U164" t="b">
        <f t="shared" si="29"/>
        <v>0</v>
      </c>
    </row>
    <row r="165" spans="1:21" x14ac:dyDescent="0.25">
      <c r="A165" t="s">
        <v>2931</v>
      </c>
      <c r="B165" t="s">
        <v>2923</v>
      </c>
      <c r="C165" t="s">
        <v>62</v>
      </c>
      <c r="D165" t="s">
        <v>62</v>
      </c>
      <c r="E165" t="s">
        <v>62</v>
      </c>
      <c r="F165" t="s">
        <v>2924</v>
      </c>
      <c r="G165" t="s">
        <v>2924</v>
      </c>
      <c r="H165">
        <f t="shared" si="20"/>
        <v>1</v>
      </c>
      <c r="I165">
        <f t="shared" si="21"/>
        <v>1</v>
      </c>
      <c r="J165">
        <f t="shared" si="22"/>
        <v>1</v>
      </c>
      <c r="K165" t="b">
        <f t="shared" si="23"/>
        <v>1</v>
      </c>
      <c r="L165" t="b">
        <f t="shared" si="24"/>
        <v>0</v>
      </c>
      <c r="M165">
        <f t="shared" si="25"/>
        <v>0</v>
      </c>
      <c r="N165">
        <v>1</v>
      </c>
      <c r="O165" t="str">
        <f t="shared" si="26"/>
        <v>dbpedia_265dataworld_703</v>
      </c>
      <c r="P165">
        <f>INDEX(dbpedia_dw_old!$N$2:$N$2225,MATCH(O165,dbpedia_dw_old!$P$2:$P$2225,0))</f>
        <v>1</v>
      </c>
      <c r="Q165" t="s">
        <v>7404</v>
      </c>
      <c r="R165" s="2">
        <v>0.23362575614856862</v>
      </c>
      <c r="S165" t="b">
        <f t="shared" si="27"/>
        <v>0</v>
      </c>
      <c r="T165" t="b">
        <f t="shared" si="28"/>
        <v>1</v>
      </c>
      <c r="U165" t="b">
        <f t="shared" si="29"/>
        <v>0</v>
      </c>
    </row>
    <row r="166" spans="1:21" x14ac:dyDescent="0.25">
      <c r="A166" t="s">
        <v>2948</v>
      </c>
      <c r="B166" t="s">
        <v>2955</v>
      </c>
      <c r="C166" t="s">
        <v>62</v>
      </c>
      <c r="D166" t="s">
        <v>62</v>
      </c>
      <c r="E166" t="s">
        <v>62</v>
      </c>
      <c r="F166" t="s">
        <v>2951</v>
      </c>
      <c r="G166" t="s">
        <v>2951</v>
      </c>
      <c r="H166">
        <f t="shared" si="20"/>
        <v>1</v>
      </c>
      <c r="I166">
        <f t="shared" si="21"/>
        <v>1</v>
      </c>
      <c r="J166">
        <f t="shared" si="22"/>
        <v>1</v>
      </c>
      <c r="K166" t="b">
        <f t="shared" si="23"/>
        <v>1</v>
      </c>
      <c r="L166" t="b">
        <f t="shared" si="24"/>
        <v>0</v>
      </c>
      <c r="M166">
        <f t="shared" si="25"/>
        <v>0</v>
      </c>
      <c r="N166">
        <v>1</v>
      </c>
      <c r="O166" t="str">
        <f t="shared" si="26"/>
        <v>dbpedia_2671dataworld_446</v>
      </c>
      <c r="P166">
        <f>INDEX(dbpedia_dw_old!$N$2:$N$2225,MATCH(O166,dbpedia_dw_old!$P$2:$P$2225,0))</f>
        <v>1</v>
      </c>
      <c r="Q166" t="s">
        <v>7404</v>
      </c>
      <c r="R166" s="2">
        <v>0.53468007319369959</v>
      </c>
      <c r="S166" t="b">
        <f t="shared" si="27"/>
        <v>0</v>
      </c>
      <c r="T166" t="b">
        <f t="shared" si="28"/>
        <v>0</v>
      </c>
      <c r="U166" t="b">
        <f t="shared" si="29"/>
        <v>0</v>
      </c>
    </row>
    <row r="167" spans="1:21" x14ac:dyDescent="0.25">
      <c r="A167" t="s">
        <v>2959</v>
      </c>
      <c r="B167" t="s">
        <v>2865</v>
      </c>
      <c r="C167" t="s">
        <v>62</v>
      </c>
      <c r="D167" t="s">
        <v>62</v>
      </c>
      <c r="E167" t="s">
        <v>62</v>
      </c>
      <c r="F167" t="s">
        <v>2867</v>
      </c>
      <c r="G167" t="s">
        <v>2867</v>
      </c>
      <c r="H167">
        <f t="shared" si="20"/>
        <v>1</v>
      </c>
      <c r="I167">
        <f t="shared" si="21"/>
        <v>1</v>
      </c>
      <c r="J167">
        <f t="shared" si="22"/>
        <v>1</v>
      </c>
      <c r="K167" t="b">
        <f t="shared" si="23"/>
        <v>1</v>
      </c>
      <c r="L167" t="b">
        <f t="shared" si="24"/>
        <v>0</v>
      </c>
      <c r="M167">
        <f t="shared" si="25"/>
        <v>0</v>
      </c>
      <c r="N167">
        <v>1</v>
      </c>
      <c r="O167" t="str">
        <f t="shared" si="26"/>
        <v>dbpedia_2672dataworld_734</v>
      </c>
      <c r="P167">
        <f>INDEX(dbpedia_dw_old!$N$2:$N$2225,MATCH(O167,dbpedia_dw_old!$P$2:$P$2225,0))</f>
        <v>1</v>
      </c>
      <c r="Q167" t="s">
        <v>7404</v>
      </c>
      <c r="R167" s="2">
        <v>1.5822328268435326E-2</v>
      </c>
      <c r="S167" t="b">
        <f t="shared" si="27"/>
        <v>0</v>
      </c>
      <c r="T167" t="b">
        <f t="shared" si="28"/>
        <v>1</v>
      </c>
      <c r="U167" t="b">
        <f t="shared" si="29"/>
        <v>0</v>
      </c>
    </row>
    <row r="168" spans="1:21" x14ac:dyDescent="0.25">
      <c r="A168" t="s">
        <v>2965</v>
      </c>
      <c r="B168" t="s">
        <v>2966</v>
      </c>
      <c r="C168" t="s">
        <v>62</v>
      </c>
      <c r="D168" t="s">
        <v>62</v>
      </c>
      <c r="E168" t="s">
        <v>62</v>
      </c>
      <c r="F168" t="s">
        <v>2967</v>
      </c>
      <c r="G168" t="s">
        <v>2967</v>
      </c>
      <c r="H168">
        <f t="shared" si="20"/>
        <v>1</v>
      </c>
      <c r="I168">
        <f t="shared" si="21"/>
        <v>1</v>
      </c>
      <c r="J168">
        <f t="shared" si="22"/>
        <v>1</v>
      </c>
      <c r="K168" t="b">
        <f t="shared" si="23"/>
        <v>1</v>
      </c>
      <c r="L168" t="b">
        <f t="shared" si="24"/>
        <v>0</v>
      </c>
      <c r="M168">
        <f t="shared" si="25"/>
        <v>0</v>
      </c>
      <c r="N168">
        <v>1</v>
      </c>
      <c r="O168" t="str">
        <f t="shared" si="26"/>
        <v>dbpedia_2674dataworld_789</v>
      </c>
      <c r="P168">
        <f>INDEX(dbpedia_dw_old!$N$2:$N$2225,MATCH(O168,dbpedia_dw_old!$P$2:$P$2225,0))</f>
        <v>1</v>
      </c>
      <c r="Q168" t="s">
        <v>7404</v>
      </c>
      <c r="R168" s="2">
        <v>3.5152212041727804E-2</v>
      </c>
      <c r="S168" t="b">
        <f t="shared" si="27"/>
        <v>0</v>
      </c>
      <c r="T168" t="b">
        <f t="shared" si="28"/>
        <v>1</v>
      </c>
      <c r="U168" t="b">
        <f t="shared" si="29"/>
        <v>0</v>
      </c>
    </row>
    <row r="169" spans="1:21" x14ac:dyDescent="0.25">
      <c r="A169" t="s">
        <v>3002</v>
      </c>
      <c r="B169" t="s">
        <v>3003</v>
      </c>
      <c r="C169" t="s">
        <v>62</v>
      </c>
      <c r="D169" t="s">
        <v>62</v>
      </c>
      <c r="E169" t="s">
        <v>62</v>
      </c>
      <c r="F169" t="s">
        <v>3004</v>
      </c>
      <c r="G169" t="s">
        <v>3004</v>
      </c>
      <c r="H169">
        <f t="shared" si="20"/>
        <v>1</v>
      </c>
      <c r="I169">
        <f t="shared" si="21"/>
        <v>1</v>
      </c>
      <c r="J169">
        <f t="shared" si="22"/>
        <v>1</v>
      </c>
      <c r="K169" t="b">
        <f t="shared" si="23"/>
        <v>1</v>
      </c>
      <c r="L169" t="b">
        <f t="shared" si="24"/>
        <v>0</v>
      </c>
      <c r="M169">
        <f t="shared" si="25"/>
        <v>0</v>
      </c>
      <c r="N169">
        <v>1</v>
      </c>
      <c r="O169" t="str">
        <f t="shared" si="26"/>
        <v>dbpedia_269dataworld_582</v>
      </c>
      <c r="P169">
        <f>INDEX(dbpedia_dw_old!$N$2:$N$2225,MATCH(O169,dbpedia_dw_old!$P$2:$P$2225,0))</f>
        <v>1</v>
      </c>
      <c r="Q169" t="s">
        <v>7404</v>
      </c>
      <c r="R169" s="2">
        <v>0.77313032186258468</v>
      </c>
      <c r="S169" t="b">
        <f t="shared" si="27"/>
        <v>0</v>
      </c>
      <c r="T169" t="b">
        <f t="shared" si="28"/>
        <v>0</v>
      </c>
      <c r="U169" t="b">
        <f t="shared" si="29"/>
        <v>0</v>
      </c>
    </row>
    <row r="170" spans="1:21" x14ac:dyDescent="0.25">
      <c r="A170" t="s">
        <v>3026</v>
      </c>
      <c r="B170" t="s">
        <v>2956</v>
      </c>
      <c r="C170" t="s">
        <v>62</v>
      </c>
      <c r="D170" t="s">
        <v>62</v>
      </c>
      <c r="E170" t="s">
        <v>62</v>
      </c>
      <c r="F170" t="s">
        <v>2958</v>
      </c>
      <c r="G170" t="s">
        <v>2958</v>
      </c>
      <c r="H170">
        <f t="shared" si="20"/>
        <v>1</v>
      </c>
      <c r="I170">
        <f t="shared" si="21"/>
        <v>1</v>
      </c>
      <c r="J170">
        <f t="shared" si="22"/>
        <v>1</v>
      </c>
      <c r="K170" t="b">
        <f t="shared" si="23"/>
        <v>1</v>
      </c>
      <c r="L170" t="b">
        <f t="shared" si="24"/>
        <v>0</v>
      </c>
      <c r="M170">
        <f t="shared" si="25"/>
        <v>0</v>
      </c>
      <c r="N170">
        <v>1</v>
      </c>
      <c r="O170" t="str">
        <f t="shared" si="26"/>
        <v>dbpedia_2714dataworld_897</v>
      </c>
      <c r="P170">
        <f>INDEX(dbpedia_dw_old!$N$2:$N$2225,MATCH(O170,dbpedia_dw_old!$P$2:$P$2225,0))</f>
        <v>1</v>
      </c>
      <c r="Q170" t="s">
        <v>7404</v>
      </c>
      <c r="R170" s="2">
        <v>0.17722693059311112</v>
      </c>
      <c r="S170" t="b">
        <f t="shared" si="27"/>
        <v>0</v>
      </c>
      <c r="T170" t="b">
        <f t="shared" si="28"/>
        <v>1</v>
      </c>
      <c r="U170" t="b">
        <f t="shared" si="29"/>
        <v>0</v>
      </c>
    </row>
    <row r="171" spans="1:21" x14ac:dyDescent="0.25">
      <c r="A171" t="s">
        <v>3029</v>
      </c>
      <c r="B171" t="s">
        <v>3030</v>
      </c>
      <c r="C171" t="s">
        <v>62</v>
      </c>
      <c r="D171" t="s">
        <v>62</v>
      </c>
      <c r="E171" t="s">
        <v>62</v>
      </c>
      <c r="F171" t="s">
        <v>3031</v>
      </c>
      <c r="G171" t="s">
        <v>3032</v>
      </c>
      <c r="H171">
        <f t="shared" si="20"/>
        <v>1</v>
      </c>
      <c r="I171">
        <f t="shared" si="21"/>
        <v>1</v>
      </c>
      <c r="J171">
        <f t="shared" si="22"/>
        <v>1</v>
      </c>
      <c r="K171" t="b">
        <f t="shared" si="23"/>
        <v>1</v>
      </c>
      <c r="L171" t="b">
        <f t="shared" si="24"/>
        <v>0</v>
      </c>
      <c r="M171">
        <f t="shared" si="25"/>
        <v>0</v>
      </c>
      <c r="N171">
        <v>1</v>
      </c>
      <c r="O171" t="str">
        <f t="shared" si="26"/>
        <v>dbpedia_2716dataworld_529</v>
      </c>
      <c r="P171">
        <f>INDEX(dbpedia_dw_old!$N$2:$N$2225,MATCH(O171,dbpedia_dw_old!$P$2:$P$2225,0))</f>
        <v>1</v>
      </c>
      <c r="Q171" t="s">
        <v>7404</v>
      </c>
      <c r="R171" s="2">
        <v>0.82221954379112905</v>
      </c>
      <c r="S171" t="b">
        <f t="shared" si="27"/>
        <v>0</v>
      </c>
      <c r="T171" t="b">
        <f t="shared" si="28"/>
        <v>0</v>
      </c>
      <c r="U171" t="b">
        <f t="shared" si="29"/>
        <v>0</v>
      </c>
    </row>
    <row r="172" spans="1:21" x14ac:dyDescent="0.25">
      <c r="A172" t="s">
        <v>3047</v>
      </c>
      <c r="B172" t="s">
        <v>2913</v>
      </c>
      <c r="C172" t="s">
        <v>62</v>
      </c>
      <c r="D172" t="s">
        <v>62</v>
      </c>
      <c r="E172" t="s">
        <v>62</v>
      </c>
      <c r="F172" t="s">
        <v>3048</v>
      </c>
      <c r="G172" t="s">
        <v>2915</v>
      </c>
      <c r="H172">
        <f t="shared" si="20"/>
        <v>1</v>
      </c>
      <c r="I172">
        <f t="shared" si="21"/>
        <v>1</v>
      </c>
      <c r="J172">
        <f t="shared" si="22"/>
        <v>1</v>
      </c>
      <c r="K172" t="b">
        <f t="shared" si="23"/>
        <v>1</v>
      </c>
      <c r="L172" t="b">
        <f t="shared" si="24"/>
        <v>0</v>
      </c>
      <c r="M172">
        <f t="shared" si="25"/>
        <v>0</v>
      </c>
      <c r="N172">
        <v>1</v>
      </c>
      <c r="O172" t="str">
        <f t="shared" si="26"/>
        <v>dbpedia_2731dataworld_542</v>
      </c>
      <c r="P172">
        <f>INDEX(dbpedia_dw_old!$N$2:$N$2225,MATCH(O172,dbpedia_dw_old!$P$2:$P$2225,0))</f>
        <v>1</v>
      </c>
      <c r="Q172" t="s">
        <v>7404</v>
      </c>
      <c r="R172" s="2">
        <v>0.4335648799678915</v>
      </c>
      <c r="S172" t="b">
        <f t="shared" si="27"/>
        <v>0</v>
      </c>
      <c r="T172" t="b">
        <f t="shared" si="28"/>
        <v>1</v>
      </c>
      <c r="U172" t="b">
        <f t="shared" si="29"/>
        <v>0</v>
      </c>
    </row>
    <row r="173" spans="1:21" x14ac:dyDescent="0.25">
      <c r="A173" t="s">
        <v>3049</v>
      </c>
      <c r="B173" t="s">
        <v>2913</v>
      </c>
      <c r="C173" t="s">
        <v>62</v>
      </c>
      <c r="D173" t="s">
        <v>62</v>
      </c>
      <c r="E173" t="s">
        <v>62</v>
      </c>
      <c r="F173" t="s">
        <v>3048</v>
      </c>
      <c r="G173" t="s">
        <v>2915</v>
      </c>
      <c r="H173">
        <f t="shared" si="20"/>
        <v>1</v>
      </c>
      <c r="I173">
        <f t="shared" si="21"/>
        <v>1</v>
      </c>
      <c r="J173">
        <f t="shared" si="22"/>
        <v>1</v>
      </c>
      <c r="K173" t="b">
        <f t="shared" si="23"/>
        <v>1</v>
      </c>
      <c r="L173" t="b">
        <f t="shared" si="24"/>
        <v>0</v>
      </c>
      <c r="M173">
        <f t="shared" si="25"/>
        <v>0</v>
      </c>
      <c r="N173">
        <v>1</v>
      </c>
      <c r="O173" t="str">
        <f t="shared" si="26"/>
        <v>dbpedia_2732dataworld_542</v>
      </c>
      <c r="P173">
        <f>INDEX(dbpedia_dw_old!$N$2:$N$2225,MATCH(O173,dbpedia_dw_old!$P$2:$P$2225,0))</f>
        <v>1</v>
      </c>
      <c r="Q173" t="s">
        <v>7404</v>
      </c>
      <c r="R173" s="2">
        <v>0.17826525093554813</v>
      </c>
      <c r="S173" t="b">
        <f t="shared" si="27"/>
        <v>0</v>
      </c>
      <c r="T173" t="b">
        <f t="shared" si="28"/>
        <v>1</v>
      </c>
      <c r="U173" t="b">
        <f t="shared" si="29"/>
        <v>0</v>
      </c>
    </row>
    <row r="174" spans="1:21" x14ac:dyDescent="0.25">
      <c r="A174" t="s">
        <v>3087</v>
      </c>
      <c r="B174" t="s">
        <v>3088</v>
      </c>
      <c r="C174" t="s">
        <v>62</v>
      </c>
      <c r="D174" t="s">
        <v>62</v>
      </c>
      <c r="E174" t="s">
        <v>62</v>
      </c>
      <c r="F174" t="s">
        <v>3089</v>
      </c>
      <c r="G174" t="s">
        <v>3089</v>
      </c>
      <c r="H174">
        <f t="shared" si="20"/>
        <v>1</v>
      </c>
      <c r="I174">
        <f t="shared" si="21"/>
        <v>1</v>
      </c>
      <c r="J174">
        <f t="shared" si="22"/>
        <v>1</v>
      </c>
      <c r="K174" t="b">
        <f t="shared" si="23"/>
        <v>1</v>
      </c>
      <c r="L174" t="b">
        <f t="shared" si="24"/>
        <v>0</v>
      </c>
      <c r="M174">
        <f t="shared" si="25"/>
        <v>0</v>
      </c>
      <c r="N174">
        <v>1</v>
      </c>
      <c r="O174" t="str">
        <f t="shared" si="26"/>
        <v>dbpedia_2754dataworld_172</v>
      </c>
      <c r="P174">
        <f>INDEX(dbpedia_dw_old!$N$2:$N$2225,MATCH(O174,dbpedia_dw_old!$P$2:$P$2225,0))</f>
        <v>1</v>
      </c>
      <c r="Q174" t="s">
        <v>7404</v>
      </c>
      <c r="R174" s="2">
        <v>0.25073284298420939</v>
      </c>
      <c r="S174" t="b">
        <f t="shared" si="27"/>
        <v>0</v>
      </c>
      <c r="T174" t="b">
        <f t="shared" si="28"/>
        <v>1</v>
      </c>
      <c r="U174" t="b">
        <f t="shared" si="29"/>
        <v>0</v>
      </c>
    </row>
    <row r="175" spans="1:21" x14ac:dyDescent="0.25">
      <c r="A175" t="s">
        <v>3090</v>
      </c>
      <c r="B175" t="s">
        <v>3020</v>
      </c>
      <c r="C175" t="s">
        <v>62</v>
      </c>
      <c r="D175" t="s">
        <v>62</v>
      </c>
      <c r="E175" t="s">
        <v>62</v>
      </c>
      <c r="F175" t="s">
        <v>3021</v>
      </c>
      <c r="G175" t="s">
        <v>3021</v>
      </c>
      <c r="H175">
        <f t="shared" si="20"/>
        <v>1</v>
      </c>
      <c r="I175">
        <f t="shared" si="21"/>
        <v>1</v>
      </c>
      <c r="J175">
        <f t="shared" si="22"/>
        <v>1</v>
      </c>
      <c r="K175" t="b">
        <f t="shared" si="23"/>
        <v>1</v>
      </c>
      <c r="L175" t="b">
        <f t="shared" si="24"/>
        <v>0</v>
      </c>
      <c r="M175">
        <f t="shared" si="25"/>
        <v>0</v>
      </c>
      <c r="N175">
        <v>1</v>
      </c>
      <c r="O175" t="str">
        <f t="shared" si="26"/>
        <v>dbpedia_2759dataworld_944</v>
      </c>
      <c r="P175">
        <f>INDEX(dbpedia_dw_old!$N$2:$N$2225,MATCH(O175,dbpedia_dw_old!$P$2:$P$2225,0))</f>
        <v>1</v>
      </c>
      <c r="Q175" t="s">
        <v>7404</v>
      </c>
      <c r="R175" s="2">
        <v>0.45855198621689108</v>
      </c>
      <c r="S175" t="b">
        <f t="shared" si="27"/>
        <v>0</v>
      </c>
      <c r="T175" t="b">
        <f t="shared" si="28"/>
        <v>1</v>
      </c>
      <c r="U175" t="b">
        <f t="shared" si="29"/>
        <v>0</v>
      </c>
    </row>
    <row r="176" spans="1:21" x14ac:dyDescent="0.25">
      <c r="A176" t="s">
        <v>3101</v>
      </c>
      <c r="B176" t="s">
        <v>2938</v>
      </c>
      <c r="C176" t="s">
        <v>62</v>
      </c>
      <c r="D176" t="s">
        <v>62</v>
      </c>
      <c r="E176" t="s">
        <v>62</v>
      </c>
      <c r="F176" t="s">
        <v>2940</v>
      </c>
      <c r="G176" t="s">
        <v>2940</v>
      </c>
      <c r="H176">
        <f t="shared" si="20"/>
        <v>1</v>
      </c>
      <c r="I176">
        <f t="shared" si="21"/>
        <v>1</v>
      </c>
      <c r="J176">
        <f t="shared" si="22"/>
        <v>1</v>
      </c>
      <c r="K176" t="b">
        <f t="shared" si="23"/>
        <v>1</v>
      </c>
      <c r="L176" t="b">
        <f t="shared" si="24"/>
        <v>0</v>
      </c>
      <c r="M176">
        <f t="shared" si="25"/>
        <v>0</v>
      </c>
      <c r="N176">
        <v>1</v>
      </c>
      <c r="O176" t="str">
        <f t="shared" si="26"/>
        <v>dbpedia_2767dataworld_1263</v>
      </c>
      <c r="P176">
        <f>INDEX(dbpedia_dw_old!$N$2:$N$2225,MATCH(O176,dbpedia_dw_old!$P$2:$P$2225,0))</f>
        <v>1</v>
      </c>
      <c r="Q176" t="s">
        <v>7404</v>
      </c>
      <c r="R176" s="2">
        <v>0.63805098366093982</v>
      </c>
      <c r="S176" t="b">
        <f t="shared" si="27"/>
        <v>0</v>
      </c>
      <c r="T176" t="b">
        <f t="shared" si="28"/>
        <v>0</v>
      </c>
      <c r="U176" t="b">
        <f t="shared" si="29"/>
        <v>0</v>
      </c>
    </row>
    <row r="177" spans="1:21" x14ac:dyDescent="0.25">
      <c r="A177" t="s">
        <v>3147</v>
      </c>
      <c r="B177" t="s">
        <v>667</v>
      </c>
      <c r="C177" t="s">
        <v>62</v>
      </c>
      <c r="D177" t="s">
        <v>62</v>
      </c>
      <c r="E177" t="s">
        <v>62</v>
      </c>
      <c r="F177" t="s">
        <v>668</v>
      </c>
      <c r="G177" t="s">
        <v>668</v>
      </c>
      <c r="H177">
        <f t="shared" si="20"/>
        <v>1</v>
      </c>
      <c r="I177">
        <f t="shared" si="21"/>
        <v>1</v>
      </c>
      <c r="J177">
        <f t="shared" si="22"/>
        <v>1</v>
      </c>
      <c r="K177" t="b">
        <f t="shared" si="23"/>
        <v>1</v>
      </c>
      <c r="L177" t="b">
        <f t="shared" si="24"/>
        <v>0</v>
      </c>
      <c r="M177">
        <f t="shared" si="25"/>
        <v>0</v>
      </c>
      <c r="N177">
        <v>1</v>
      </c>
      <c r="O177" t="str">
        <f t="shared" si="26"/>
        <v>dbpedia_279dataworld_1840</v>
      </c>
      <c r="P177">
        <f>INDEX(dbpedia_dw_old!$N$2:$N$2225,MATCH(O177,dbpedia_dw_old!$P$2:$P$2225,0))</f>
        <v>1</v>
      </c>
      <c r="Q177" t="s">
        <v>7404</v>
      </c>
      <c r="R177" s="2">
        <v>0.63495491131266124</v>
      </c>
      <c r="S177" t="b">
        <f t="shared" si="27"/>
        <v>0</v>
      </c>
      <c r="T177" t="b">
        <f t="shared" si="28"/>
        <v>0</v>
      </c>
      <c r="U177" t="b">
        <f t="shared" si="29"/>
        <v>0</v>
      </c>
    </row>
    <row r="178" spans="1:21" x14ac:dyDescent="0.25">
      <c r="A178" t="s">
        <v>3172</v>
      </c>
      <c r="B178" t="s">
        <v>651</v>
      </c>
      <c r="C178" t="s">
        <v>62</v>
      </c>
      <c r="D178" t="s">
        <v>62</v>
      </c>
      <c r="E178" t="s">
        <v>62</v>
      </c>
      <c r="F178" t="s">
        <v>652</v>
      </c>
      <c r="G178" t="s">
        <v>652</v>
      </c>
      <c r="H178">
        <f t="shared" si="20"/>
        <v>1</v>
      </c>
      <c r="I178">
        <f t="shared" si="21"/>
        <v>1</v>
      </c>
      <c r="J178">
        <f t="shared" si="22"/>
        <v>1</v>
      </c>
      <c r="K178" t="b">
        <f t="shared" si="23"/>
        <v>1</v>
      </c>
      <c r="L178" t="b">
        <f t="shared" si="24"/>
        <v>0</v>
      </c>
      <c r="M178">
        <f t="shared" si="25"/>
        <v>0</v>
      </c>
      <c r="N178">
        <v>1</v>
      </c>
      <c r="O178" t="str">
        <f t="shared" si="26"/>
        <v>dbpedia_280dataworld_1054</v>
      </c>
      <c r="P178">
        <f>INDEX(dbpedia_dw_old!$N$2:$N$2225,MATCH(O178,dbpedia_dw_old!$P$2:$P$2225,0))</f>
        <v>1</v>
      </c>
      <c r="Q178" t="s">
        <v>7404</v>
      </c>
      <c r="R178" s="2">
        <v>0.10409298488074625</v>
      </c>
      <c r="S178" t="b">
        <f t="shared" si="27"/>
        <v>0</v>
      </c>
      <c r="T178" t="b">
        <f t="shared" si="28"/>
        <v>1</v>
      </c>
      <c r="U178" t="b">
        <f t="shared" si="29"/>
        <v>0</v>
      </c>
    </row>
    <row r="179" spans="1:21" x14ac:dyDescent="0.25">
      <c r="A179" t="s">
        <v>3244</v>
      </c>
      <c r="B179" t="s">
        <v>3212</v>
      </c>
      <c r="C179" t="s">
        <v>62</v>
      </c>
      <c r="D179" t="s">
        <v>62</v>
      </c>
      <c r="E179" t="s">
        <v>62</v>
      </c>
      <c r="F179" t="s">
        <v>3213</v>
      </c>
      <c r="G179" t="s">
        <v>3213</v>
      </c>
      <c r="H179">
        <f t="shared" si="20"/>
        <v>1</v>
      </c>
      <c r="I179">
        <f t="shared" si="21"/>
        <v>1</v>
      </c>
      <c r="J179">
        <f t="shared" si="22"/>
        <v>1</v>
      </c>
      <c r="K179" t="b">
        <f t="shared" si="23"/>
        <v>1</v>
      </c>
      <c r="L179" t="b">
        <f t="shared" si="24"/>
        <v>0</v>
      </c>
      <c r="M179">
        <f t="shared" si="25"/>
        <v>0</v>
      </c>
      <c r="N179">
        <v>1</v>
      </c>
      <c r="O179" t="str">
        <f t="shared" si="26"/>
        <v>dbpedia_2848dataworld_526</v>
      </c>
      <c r="P179">
        <f>INDEX(dbpedia_dw_old!$N$2:$N$2225,MATCH(O179,dbpedia_dw_old!$P$2:$P$2225,0))</f>
        <v>1</v>
      </c>
      <c r="Q179" t="s">
        <v>7404</v>
      </c>
      <c r="R179" s="2">
        <v>6.2978040632093113E-2</v>
      </c>
      <c r="S179" t="b">
        <f t="shared" si="27"/>
        <v>0</v>
      </c>
      <c r="T179" t="b">
        <f t="shared" si="28"/>
        <v>1</v>
      </c>
      <c r="U179" t="b">
        <f t="shared" si="29"/>
        <v>0</v>
      </c>
    </row>
    <row r="180" spans="1:21" x14ac:dyDescent="0.25">
      <c r="A180" t="s">
        <v>3247</v>
      </c>
      <c r="B180" t="s">
        <v>3212</v>
      </c>
      <c r="C180" t="s">
        <v>62</v>
      </c>
      <c r="D180" t="s">
        <v>62</v>
      </c>
      <c r="E180" t="s">
        <v>62</v>
      </c>
      <c r="F180" t="s">
        <v>3213</v>
      </c>
      <c r="G180" t="s">
        <v>3213</v>
      </c>
      <c r="H180">
        <f t="shared" si="20"/>
        <v>1</v>
      </c>
      <c r="I180">
        <f t="shared" si="21"/>
        <v>1</v>
      </c>
      <c r="J180">
        <f t="shared" si="22"/>
        <v>1</v>
      </c>
      <c r="K180" t="b">
        <f t="shared" si="23"/>
        <v>1</v>
      </c>
      <c r="L180" t="b">
        <f t="shared" si="24"/>
        <v>0</v>
      </c>
      <c r="M180">
        <f t="shared" si="25"/>
        <v>0</v>
      </c>
      <c r="N180">
        <v>1</v>
      </c>
      <c r="O180" t="str">
        <f t="shared" si="26"/>
        <v>dbpedia_2849dataworld_526</v>
      </c>
      <c r="P180">
        <f>INDEX(dbpedia_dw_old!$N$2:$N$2225,MATCH(O180,dbpedia_dw_old!$P$2:$P$2225,0))</f>
        <v>1</v>
      </c>
      <c r="Q180" t="s">
        <v>7404</v>
      </c>
      <c r="R180" s="2">
        <v>0.27713243929872</v>
      </c>
      <c r="S180" t="b">
        <f t="shared" si="27"/>
        <v>0</v>
      </c>
      <c r="T180" t="b">
        <f t="shared" si="28"/>
        <v>1</v>
      </c>
      <c r="U180" t="b">
        <f t="shared" si="29"/>
        <v>0</v>
      </c>
    </row>
    <row r="181" spans="1:21" x14ac:dyDescent="0.25">
      <c r="A181" t="s">
        <v>3248</v>
      </c>
      <c r="B181" t="s">
        <v>3229</v>
      </c>
      <c r="C181" t="s">
        <v>62</v>
      </c>
      <c r="D181" t="s">
        <v>62</v>
      </c>
      <c r="E181" t="s">
        <v>62</v>
      </c>
      <c r="F181" t="s">
        <v>3231</v>
      </c>
      <c r="G181" t="s">
        <v>3231</v>
      </c>
      <c r="H181">
        <f t="shared" si="20"/>
        <v>1</v>
      </c>
      <c r="I181">
        <f t="shared" si="21"/>
        <v>1</v>
      </c>
      <c r="J181">
        <f t="shared" si="22"/>
        <v>1</v>
      </c>
      <c r="K181" t="b">
        <f t="shared" si="23"/>
        <v>1</v>
      </c>
      <c r="L181" t="b">
        <f t="shared" si="24"/>
        <v>0</v>
      </c>
      <c r="M181">
        <f t="shared" si="25"/>
        <v>0</v>
      </c>
      <c r="N181">
        <v>1</v>
      </c>
      <c r="O181" t="str">
        <f t="shared" si="26"/>
        <v>dbpedia_2850dataworld_1201</v>
      </c>
      <c r="P181">
        <f>INDEX(dbpedia_dw_old!$N$2:$N$2225,MATCH(O181,dbpedia_dw_old!$P$2:$P$2225,0))</f>
        <v>1</v>
      </c>
      <c r="Q181" t="s">
        <v>7404</v>
      </c>
      <c r="R181" s="2">
        <v>0.28317469482675195</v>
      </c>
      <c r="S181" t="b">
        <f t="shared" si="27"/>
        <v>0</v>
      </c>
      <c r="T181" t="b">
        <f t="shared" si="28"/>
        <v>1</v>
      </c>
      <c r="U181" t="b">
        <f t="shared" si="29"/>
        <v>0</v>
      </c>
    </row>
    <row r="182" spans="1:21" x14ac:dyDescent="0.25">
      <c r="A182" t="s">
        <v>3256</v>
      </c>
      <c r="B182" t="s">
        <v>3229</v>
      </c>
      <c r="C182" t="s">
        <v>62</v>
      </c>
      <c r="D182" t="s">
        <v>62</v>
      </c>
      <c r="E182" t="s">
        <v>62</v>
      </c>
      <c r="F182" t="s">
        <v>3231</v>
      </c>
      <c r="G182" t="s">
        <v>3231</v>
      </c>
      <c r="H182">
        <f t="shared" si="20"/>
        <v>1</v>
      </c>
      <c r="I182">
        <f t="shared" si="21"/>
        <v>1</v>
      </c>
      <c r="J182">
        <f t="shared" si="22"/>
        <v>1</v>
      </c>
      <c r="K182" t="b">
        <f t="shared" si="23"/>
        <v>1</v>
      </c>
      <c r="L182" t="b">
        <f t="shared" si="24"/>
        <v>0</v>
      </c>
      <c r="M182">
        <f t="shared" si="25"/>
        <v>0</v>
      </c>
      <c r="N182">
        <v>1</v>
      </c>
      <c r="O182" t="str">
        <f t="shared" si="26"/>
        <v>dbpedia_2851dataworld_1201</v>
      </c>
      <c r="P182">
        <f>INDEX(dbpedia_dw_old!$N$2:$N$2225,MATCH(O182,dbpedia_dw_old!$P$2:$P$2225,0))</f>
        <v>1</v>
      </c>
      <c r="Q182" t="s">
        <v>7404</v>
      </c>
      <c r="R182" s="2">
        <v>0.36996173541408905</v>
      </c>
      <c r="S182" t="b">
        <f t="shared" si="27"/>
        <v>0</v>
      </c>
      <c r="T182" t="b">
        <f t="shared" si="28"/>
        <v>1</v>
      </c>
      <c r="U182" t="b">
        <f t="shared" si="29"/>
        <v>0</v>
      </c>
    </row>
    <row r="183" spans="1:21" x14ac:dyDescent="0.25">
      <c r="A183" t="s">
        <v>3257</v>
      </c>
      <c r="B183" t="s">
        <v>3242</v>
      </c>
      <c r="C183" t="s">
        <v>62</v>
      </c>
      <c r="D183" t="s">
        <v>62</v>
      </c>
      <c r="E183" t="s">
        <v>62</v>
      </c>
      <c r="F183" t="s">
        <v>3243</v>
      </c>
      <c r="G183" t="s">
        <v>3243</v>
      </c>
      <c r="H183">
        <f t="shared" si="20"/>
        <v>1</v>
      </c>
      <c r="I183">
        <f t="shared" si="21"/>
        <v>1</v>
      </c>
      <c r="J183">
        <f t="shared" si="22"/>
        <v>1</v>
      </c>
      <c r="K183" t="b">
        <f t="shared" si="23"/>
        <v>1</v>
      </c>
      <c r="L183" t="b">
        <f t="shared" si="24"/>
        <v>0</v>
      </c>
      <c r="M183">
        <f t="shared" si="25"/>
        <v>0</v>
      </c>
      <c r="N183">
        <v>1</v>
      </c>
      <c r="O183" t="str">
        <f t="shared" si="26"/>
        <v>dbpedia_2852dataworld_941</v>
      </c>
      <c r="P183">
        <f>INDEX(dbpedia_dw_old!$N$2:$N$2225,MATCH(O183,dbpedia_dw_old!$P$2:$P$2225,0))</f>
        <v>1</v>
      </c>
      <c r="Q183" t="s">
        <v>7404</v>
      </c>
      <c r="R183" s="2">
        <v>0.83660956444717183</v>
      </c>
      <c r="S183" t="b">
        <f t="shared" si="27"/>
        <v>0</v>
      </c>
      <c r="T183" t="b">
        <f t="shared" si="28"/>
        <v>0</v>
      </c>
      <c r="U183" t="b">
        <f t="shared" si="29"/>
        <v>0</v>
      </c>
    </row>
    <row r="184" spans="1:21" x14ac:dyDescent="0.25">
      <c r="A184" t="s">
        <v>3261</v>
      </c>
      <c r="B184" t="s">
        <v>3225</v>
      </c>
      <c r="C184" t="s">
        <v>62</v>
      </c>
      <c r="D184" t="s">
        <v>62</v>
      </c>
      <c r="E184" t="s">
        <v>62</v>
      </c>
      <c r="F184" t="s">
        <v>3227</v>
      </c>
      <c r="G184" t="s">
        <v>3227</v>
      </c>
      <c r="H184">
        <f t="shared" si="20"/>
        <v>1</v>
      </c>
      <c r="I184">
        <f t="shared" si="21"/>
        <v>1</v>
      </c>
      <c r="J184">
        <f t="shared" si="22"/>
        <v>1</v>
      </c>
      <c r="K184" t="b">
        <f t="shared" si="23"/>
        <v>1</v>
      </c>
      <c r="L184" t="b">
        <f t="shared" si="24"/>
        <v>0</v>
      </c>
      <c r="M184">
        <f t="shared" si="25"/>
        <v>0</v>
      </c>
      <c r="N184">
        <v>1</v>
      </c>
      <c r="O184" t="str">
        <f t="shared" si="26"/>
        <v>dbpedia_2853dataworld_1316</v>
      </c>
      <c r="P184">
        <f>INDEX(dbpedia_dw_old!$N$2:$N$2225,MATCH(O184,dbpedia_dw_old!$P$2:$P$2225,0))</f>
        <v>1</v>
      </c>
      <c r="Q184" t="s">
        <v>7404</v>
      </c>
      <c r="R184" s="2">
        <v>0.34765781790954897</v>
      </c>
      <c r="S184" t="b">
        <f t="shared" si="27"/>
        <v>0</v>
      </c>
      <c r="T184" t="b">
        <f t="shared" si="28"/>
        <v>1</v>
      </c>
      <c r="U184" t="b">
        <f t="shared" si="29"/>
        <v>0</v>
      </c>
    </row>
    <row r="185" spans="1:21" x14ac:dyDescent="0.25">
      <c r="A185" t="s">
        <v>3263</v>
      </c>
      <c r="B185" t="s">
        <v>3225</v>
      </c>
      <c r="C185" t="s">
        <v>62</v>
      </c>
      <c r="D185" t="s">
        <v>62</v>
      </c>
      <c r="E185" t="s">
        <v>62</v>
      </c>
      <c r="F185" t="s">
        <v>3227</v>
      </c>
      <c r="G185" t="s">
        <v>3227</v>
      </c>
      <c r="H185">
        <f t="shared" si="20"/>
        <v>1</v>
      </c>
      <c r="I185">
        <f t="shared" si="21"/>
        <v>1</v>
      </c>
      <c r="J185">
        <f t="shared" si="22"/>
        <v>1</v>
      </c>
      <c r="K185" t="b">
        <f t="shared" si="23"/>
        <v>1</v>
      </c>
      <c r="L185" t="b">
        <f t="shared" si="24"/>
        <v>0</v>
      </c>
      <c r="M185">
        <f t="shared" si="25"/>
        <v>0</v>
      </c>
      <c r="N185">
        <v>1</v>
      </c>
      <c r="O185" t="str">
        <f t="shared" si="26"/>
        <v>dbpedia_2854dataworld_1316</v>
      </c>
      <c r="P185">
        <f>INDEX(dbpedia_dw_old!$N$2:$N$2225,MATCH(O185,dbpedia_dw_old!$P$2:$P$2225,0))</f>
        <v>1</v>
      </c>
      <c r="Q185" t="s">
        <v>7404</v>
      </c>
      <c r="R185" s="2">
        <v>0.11018391672980443</v>
      </c>
      <c r="S185" t="b">
        <f t="shared" si="27"/>
        <v>0</v>
      </c>
      <c r="T185" t="b">
        <f t="shared" si="28"/>
        <v>1</v>
      </c>
      <c r="U185" t="b">
        <f t="shared" si="29"/>
        <v>0</v>
      </c>
    </row>
    <row r="186" spans="1:21" x14ac:dyDescent="0.25">
      <c r="A186" t="s">
        <v>3264</v>
      </c>
      <c r="B186" t="s">
        <v>3266</v>
      </c>
      <c r="C186" t="s">
        <v>62</v>
      </c>
      <c r="D186" t="s">
        <v>62</v>
      </c>
      <c r="E186" t="s">
        <v>62</v>
      </c>
      <c r="F186" t="s">
        <v>3265</v>
      </c>
      <c r="G186" t="s">
        <v>3265</v>
      </c>
      <c r="H186">
        <f t="shared" si="20"/>
        <v>1</v>
      </c>
      <c r="I186">
        <f t="shared" si="21"/>
        <v>1</v>
      </c>
      <c r="J186">
        <f t="shared" si="22"/>
        <v>1</v>
      </c>
      <c r="K186" t="b">
        <f t="shared" si="23"/>
        <v>1</v>
      </c>
      <c r="L186" t="b">
        <f t="shared" si="24"/>
        <v>0</v>
      </c>
      <c r="M186">
        <f t="shared" si="25"/>
        <v>0</v>
      </c>
      <c r="N186">
        <v>1</v>
      </c>
      <c r="O186" t="str">
        <f t="shared" si="26"/>
        <v>dbpedia_2857dataworld_403</v>
      </c>
      <c r="P186">
        <f>INDEX(dbpedia_dw_old!$N$2:$N$2225,MATCH(O186,dbpedia_dw_old!$P$2:$P$2225,0))</f>
        <v>1</v>
      </c>
      <c r="Q186" t="s">
        <v>7404</v>
      </c>
      <c r="R186" s="2">
        <v>0.91303882405456283</v>
      </c>
      <c r="S186" t="b">
        <f t="shared" si="27"/>
        <v>0</v>
      </c>
      <c r="T186" t="b">
        <f t="shared" si="28"/>
        <v>0</v>
      </c>
      <c r="U186" t="b">
        <f t="shared" si="29"/>
        <v>0</v>
      </c>
    </row>
    <row r="187" spans="1:21" x14ac:dyDescent="0.25">
      <c r="A187" t="s">
        <v>3269</v>
      </c>
      <c r="B187" t="s">
        <v>3202</v>
      </c>
      <c r="C187" t="s">
        <v>62</v>
      </c>
      <c r="D187" t="s">
        <v>62</v>
      </c>
      <c r="E187" t="s">
        <v>62</v>
      </c>
      <c r="F187" t="s">
        <v>3270</v>
      </c>
      <c r="G187" t="s">
        <v>3204</v>
      </c>
      <c r="H187">
        <f t="shared" si="20"/>
        <v>1</v>
      </c>
      <c r="I187">
        <f t="shared" si="21"/>
        <v>1</v>
      </c>
      <c r="J187">
        <f t="shared" si="22"/>
        <v>1</v>
      </c>
      <c r="K187" t="b">
        <f t="shared" si="23"/>
        <v>1</v>
      </c>
      <c r="L187" t="b">
        <f t="shared" si="24"/>
        <v>0</v>
      </c>
      <c r="M187">
        <f t="shared" si="25"/>
        <v>0</v>
      </c>
      <c r="N187">
        <v>1</v>
      </c>
      <c r="O187" t="str">
        <f t="shared" si="26"/>
        <v>dbpedia_2859dataworld_1171</v>
      </c>
      <c r="P187">
        <f>INDEX(dbpedia_dw_old!$N$2:$N$2225,MATCH(O187,dbpedia_dw_old!$P$2:$P$2225,0))</f>
        <v>1</v>
      </c>
      <c r="Q187" t="s">
        <v>7404</v>
      </c>
      <c r="R187" s="2">
        <v>0.54478358672544758</v>
      </c>
      <c r="S187" t="b">
        <f t="shared" si="27"/>
        <v>0</v>
      </c>
      <c r="T187" t="b">
        <f t="shared" si="28"/>
        <v>0</v>
      </c>
      <c r="U187" t="b">
        <f t="shared" si="29"/>
        <v>0</v>
      </c>
    </row>
    <row r="188" spans="1:21" x14ac:dyDescent="0.25">
      <c r="A188" t="s">
        <v>3283</v>
      </c>
      <c r="B188" t="s">
        <v>2908</v>
      </c>
      <c r="C188" t="s">
        <v>62</v>
      </c>
      <c r="D188" t="s">
        <v>62</v>
      </c>
      <c r="E188" t="s">
        <v>62</v>
      </c>
      <c r="F188" t="s">
        <v>2910</v>
      </c>
      <c r="G188" t="s">
        <v>2910</v>
      </c>
      <c r="H188">
        <f t="shared" si="20"/>
        <v>1</v>
      </c>
      <c r="I188">
        <f t="shared" si="21"/>
        <v>1</v>
      </c>
      <c r="J188">
        <f t="shared" si="22"/>
        <v>1</v>
      </c>
      <c r="K188" t="b">
        <f t="shared" si="23"/>
        <v>1</v>
      </c>
      <c r="L188" t="b">
        <f t="shared" si="24"/>
        <v>0</v>
      </c>
      <c r="M188">
        <f t="shared" si="25"/>
        <v>0</v>
      </c>
      <c r="N188">
        <v>1</v>
      </c>
      <c r="O188" t="str">
        <f t="shared" si="26"/>
        <v>dbpedia_2868dataworld_766</v>
      </c>
      <c r="P188">
        <f>INDEX(dbpedia_dw_old!$N$2:$N$2225,MATCH(O188,dbpedia_dw_old!$P$2:$P$2225,0))</f>
        <v>1</v>
      </c>
      <c r="Q188" t="s">
        <v>7404</v>
      </c>
      <c r="R188" s="2">
        <v>0.93364230780826873</v>
      </c>
      <c r="S188" t="b">
        <f t="shared" si="27"/>
        <v>0</v>
      </c>
      <c r="T188" t="b">
        <f t="shared" si="28"/>
        <v>0</v>
      </c>
      <c r="U188" t="b">
        <f t="shared" si="29"/>
        <v>0</v>
      </c>
    </row>
    <row r="189" spans="1:21" x14ac:dyDescent="0.25">
      <c r="A189" t="s">
        <v>3322</v>
      </c>
      <c r="B189" t="s">
        <v>3097</v>
      </c>
      <c r="C189" t="s">
        <v>62</v>
      </c>
      <c r="D189" t="s">
        <v>62</v>
      </c>
      <c r="E189" t="s">
        <v>62</v>
      </c>
      <c r="F189" t="s">
        <v>3098</v>
      </c>
      <c r="G189" t="s">
        <v>3098</v>
      </c>
      <c r="H189">
        <f t="shared" si="20"/>
        <v>1</v>
      </c>
      <c r="I189">
        <f t="shared" si="21"/>
        <v>1</v>
      </c>
      <c r="J189">
        <f t="shared" si="22"/>
        <v>1</v>
      </c>
      <c r="K189" t="b">
        <f t="shared" si="23"/>
        <v>1</v>
      </c>
      <c r="L189" t="b">
        <f t="shared" si="24"/>
        <v>0</v>
      </c>
      <c r="M189">
        <f t="shared" si="25"/>
        <v>0</v>
      </c>
      <c r="N189">
        <v>1</v>
      </c>
      <c r="O189" t="str">
        <f t="shared" si="26"/>
        <v>dbpedia_2907dataworld_695</v>
      </c>
      <c r="P189">
        <f>INDEX(dbpedia_dw_old!$N$2:$N$2225,MATCH(O189,dbpedia_dw_old!$P$2:$P$2225,0))</f>
        <v>1</v>
      </c>
      <c r="Q189" t="s">
        <v>7404</v>
      </c>
      <c r="R189" s="2">
        <v>1.5208768269065698E-2</v>
      </c>
      <c r="S189" t="b">
        <f t="shared" si="27"/>
        <v>0</v>
      </c>
      <c r="T189" t="b">
        <f t="shared" si="28"/>
        <v>1</v>
      </c>
      <c r="U189" t="b">
        <f t="shared" si="29"/>
        <v>0</v>
      </c>
    </row>
    <row r="190" spans="1:21" x14ac:dyDescent="0.25">
      <c r="A190" t="s">
        <v>3333</v>
      </c>
      <c r="B190" t="s">
        <v>3334</v>
      </c>
      <c r="C190" t="s">
        <v>62</v>
      </c>
      <c r="D190" t="s">
        <v>62</v>
      </c>
      <c r="E190" t="s">
        <v>62</v>
      </c>
      <c r="F190" t="s">
        <v>3335</v>
      </c>
      <c r="G190" t="s">
        <v>3335</v>
      </c>
      <c r="H190">
        <f t="shared" si="20"/>
        <v>1</v>
      </c>
      <c r="I190">
        <f t="shared" si="21"/>
        <v>1</v>
      </c>
      <c r="J190">
        <f t="shared" si="22"/>
        <v>1</v>
      </c>
      <c r="K190" t="b">
        <f t="shared" si="23"/>
        <v>1</v>
      </c>
      <c r="L190" t="b">
        <f t="shared" si="24"/>
        <v>0</v>
      </c>
      <c r="M190">
        <f t="shared" si="25"/>
        <v>0</v>
      </c>
      <c r="N190">
        <v>1</v>
      </c>
      <c r="O190" t="str">
        <f t="shared" si="26"/>
        <v>dbpedia_2919dataworld_954</v>
      </c>
      <c r="P190">
        <f>INDEX(dbpedia_dw_old!$N$2:$N$2225,MATCH(O190,dbpedia_dw_old!$P$2:$P$2225,0))</f>
        <v>1</v>
      </c>
      <c r="Q190" t="s">
        <v>7404</v>
      </c>
      <c r="R190" s="2">
        <v>0.1134889366274725</v>
      </c>
      <c r="S190" t="b">
        <f t="shared" si="27"/>
        <v>0</v>
      </c>
      <c r="T190" t="b">
        <f t="shared" si="28"/>
        <v>1</v>
      </c>
      <c r="U190" t="b">
        <f t="shared" si="29"/>
        <v>0</v>
      </c>
    </row>
    <row r="191" spans="1:21" x14ac:dyDescent="0.25">
      <c r="A191" t="s">
        <v>3338</v>
      </c>
      <c r="B191" t="s">
        <v>3342</v>
      </c>
      <c r="C191" t="s">
        <v>62</v>
      </c>
      <c r="D191" t="s">
        <v>62</v>
      </c>
      <c r="E191" t="s">
        <v>62</v>
      </c>
      <c r="F191" t="s">
        <v>3340</v>
      </c>
      <c r="G191" t="s">
        <v>3340</v>
      </c>
      <c r="H191">
        <f t="shared" si="20"/>
        <v>1</v>
      </c>
      <c r="I191">
        <f t="shared" si="21"/>
        <v>1</v>
      </c>
      <c r="J191">
        <f t="shared" si="22"/>
        <v>1</v>
      </c>
      <c r="K191" t="b">
        <f t="shared" si="23"/>
        <v>1</v>
      </c>
      <c r="L191" t="b">
        <f t="shared" si="24"/>
        <v>0</v>
      </c>
      <c r="M191">
        <f t="shared" si="25"/>
        <v>0</v>
      </c>
      <c r="N191">
        <v>1</v>
      </c>
      <c r="O191" t="str">
        <f t="shared" si="26"/>
        <v>dbpedia_2920dataworld_512</v>
      </c>
      <c r="P191">
        <f>INDEX(dbpedia_dw_old!$N$2:$N$2225,MATCH(O191,dbpedia_dw_old!$P$2:$P$2225,0))</f>
        <v>1</v>
      </c>
      <c r="Q191" t="s">
        <v>7404</v>
      </c>
      <c r="R191" s="2">
        <v>0.88524230983262464</v>
      </c>
      <c r="S191" t="b">
        <f t="shared" si="27"/>
        <v>0</v>
      </c>
      <c r="T191" t="b">
        <f t="shared" si="28"/>
        <v>0</v>
      </c>
      <c r="U191" t="b">
        <f t="shared" si="29"/>
        <v>0</v>
      </c>
    </row>
    <row r="192" spans="1:21" x14ac:dyDescent="0.25">
      <c r="A192" t="s">
        <v>3398</v>
      </c>
      <c r="B192" t="s">
        <v>653</v>
      </c>
      <c r="C192" t="s">
        <v>62</v>
      </c>
      <c r="D192" t="s">
        <v>62</v>
      </c>
      <c r="E192" t="s">
        <v>62</v>
      </c>
      <c r="F192" t="s">
        <v>654</v>
      </c>
      <c r="G192" t="s">
        <v>654</v>
      </c>
      <c r="H192">
        <f t="shared" si="20"/>
        <v>1</v>
      </c>
      <c r="I192">
        <f t="shared" si="21"/>
        <v>1</v>
      </c>
      <c r="J192">
        <f t="shared" si="22"/>
        <v>1</v>
      </c>
      <c r="K192" t="b">
        <f t="shared" si="23"/>
        <v>1</v>
      </c>
      <c r="L192" t="b">
        <f t="shared" si="24"/>
        <v>0</v>
      </c>
      <c r="M192">
        <f t="shared" si="25"/>
        <v>0</v>
      </c>
      <c r="N192">
        <v>1</v>
      </c>
      <c r="O192" t="str">
        <f t="shared" si="26"/>
        <v>dbpedia_295dataworld_1213</v>
      </c>
      <c r="P192">
        <f>INDEX(dbpedia_dw_old!$N$2:$N$2225,MATCH(O192,dbpedia_dw_old!$P$2:$P$2225,0))</f>
        <v>1</v>
      </c>
      <c r="Q192" t="s">
        <v>7404</v>
      </c>
      <c r="R192" s="2">
        <v>0.71775976018666643</v>
      </c>
      <c r="S192" t="b">
        <f t="shared" si="27"/>
        <v>0</v>
      </c>
      <c r="T192" t="b">
        <f t="shared" si="28"/>
        <v>0</v>
      </c>
      <c r="U192" t="b">
        <f t="shared" si="29"/>
        <v>0</v>
      </c>
    </row>
    <row r="193" spans="1:21" x14ac:dyDescent="0.25">
      <c r="A193" t="s">
        <v>3420</v>
      </c>
      <c r="B193" t="s">
        <v>3351</v>
      </c>
      <c r="C193" t="s">
        <v>62</v>
      </c>
      <c r="D193" t="s">
        <v>62</v>
      </c>
      <c r="E193" t="s">
        <v>62</v>
      </c>
      <c r="F193" t="s">
        <v>3352</v>
      </c>
      <c r="G193" t="s">
        <v>3352</v>
      </c>
      <c r="H193">
        <f t="shared" si="20"/>
        <v>1</v>
      </c>
      <c r="I193">
        <f t="shared" si="21"/>
        <v>1</v>
      </c>
      <c r="J193">
        <f t="shared" si="22"/>
        <v>1</v>
      </c>
      <c r="K193" t="b">
        <f t="shared" si="23"/>
        <v>1</v>
      </c>
      <c r="L193" t="b">
        <f t="shared" si="24"/>
        <v>0</v>
      </c>
      <c r="M193">
        <f t="shared" si="25"/>
        <v>0</v>
      </c>
      <c r="N193">
        <v>1</v>
      </c>
      <c r="O193" t="str">
        <f t="shared" si="26"/>
        <v>dbpedia_2970dataworld_1618</v>
      </c>
      <c r="P193">
        <f>INDEX(dbpedia_dw_old!$N$2:$N$2225,MATCH(O193,dbpedia_dw_old!$P$2:$P$2225,0))</f>
        <v>1</v>
      </c>
      <c r="Q193" t="s">
        <v>7404</v>
      </c>
      <c r="R193" s="2">
        <v>0.97617317920151958</v>
      </c>
      <c r="S193" t="b">
        <f t="shared" si="27"/>
        <v>0</v>
      </c>
      <c r="T193" t="b">
        <f t="shared" si="28"/>
        <v>0</v>
      </c>
      <c r="U193" t="b">
        <f t="shared" si="29"/>
        <v>0</v>
      </c>
    </row>
    <row r="194" spans="1:21" x14ac:dyDescent="0.25">
      <c r="A194" t="s">
        <v>3423</v>
      </c>
      <c r="B194" t="s">
        <v>3428</v>
      </c>
      <c r="C194" t="s">
        <v>62</v>
      </c>
      <c r="D194" t="s">
        <v>62</v>
      </c>
      <c r="E194" t="s">
        <v>62</v>
      </c>
      <c r="F194" t="s">
        <v>3426</v>
      </c>
      <c r="G194" t="s">
        <v>3426</v>
      </c>
      <c r="H194">
        <f t="shared" ref="H194:H257" si="30">_xlfn.NUMBERVALUE(C194, ".")</f>
        <v>1</v>
      </c>
      <c r="I194">
        <f t="shared" ref="I194:I257" si="31">_xlfn.NUMBERVALUE(D194, ".")</f>
        <v>1</v>
      </c>
      <c r="J194">
        <f t="shared" ref="J194:J257" si="32">_xlfn.NUMBERVALUE(E194, ".")</f>
        <v>1</v>
      </c>
      <c r="K194" t="b">
        <f t="shared" ref="K194:K257" si="33">OR(H194=1, I194=1)</f>
        <v>1</v>
      </c>
      <c r="L194" t="b">
        <f t="shared" ref="L194:L257" si="34">OR($H$2=0, $I$2=0)</f>
        <v>0</v>
      </c>
      <c r="M194">
        <f t="shared" ref="M194:M257" si="35">ABS(I194-H194)</f>
        <v>0</v>
      </c>
      <c r="N194">
        <v>1</v>
      </c>
      <c r="O194" t="str">
        <f t="shared" ref="O194:O257" si="36">A194&amp;B194</f>
        <v>dbpedia_2975dataworld_445</v>
      </c>
      <c r="P194">
        <f>INDEX(dbpedia_dw_old!$N$2:$N$2225,MATCH(O194,dbpedia_dw_old!$P$2:$P$2225,0))</f>
        <v>1</v>
      </c>
      <c r="Q194" t="s">
        <v>7404</v>
      </c>
      <c r="R194" s="2">
        <v>0.94799567864532186</v>
      </c>
      <c r="S194" t="b">
        <f t="shared" si="27"/>
        <v>0</v>
      </c>
      <c r="T194" t="b">
        <f t="shared" si="28"/>
        <v>0</v>
      </c>
      <c r="U194" t="b">
        <f t="shared" si="29"/>
        <v>0</v>
      </c>
    </row>
    <row r="195" spans="1:21" x14ac:dyDescent="0.25">
      <c r="A195" t="s">
        <v>3443</v>
      </c>
      <c r="B195" t="s">
        <v>3434</v>
      </c>
      <c r="C195" t="s">
        <v>62</v>
      </c>
      <c r="D195" t="s">
        <v>62</v>
      </c>
      <c r="E195" t="s">
        <v>62</v>
      </c>
      <c r="F195" t="s">
        <v>3436</v>
      </c>
      <c r="G195" t="s">
        <v>3436</v>
      </c>
      <c r="H195">
        <f t="shared" si="30"/>
        <v>1</v>
      </c>
      <c r="I195">
        <f t="shared" si="31"/>
        <v>1</v>
      </c>
      <c r="J195">
        <f t="shared" si="32"/>
        <v>1</v>
      </c>
      <c r="K195" t="b">
        <f t="shared" si="33"/>
        <v>1</v>
      </c>
      <c r="L195" t="b">
        <f t="shared" si="34"/>
        <v>0</v>
      </c>
      <c r="M195">
        <f t="shared" si="35"/>
        <v>0</v>
      </c>
      <c r="N195">
        <v>1</v>
      </c>
      <c r="O195" t="str">
        <f t="shared" si="36"/>
        <v>dbpedia_2977dataworld_669</v>
      </c>
      <c r="P195">
        <f>INDEX(dbpedia_dw_old!$N$2:$N$2225,MATCH(O195,dbpedia_dw_old!$P$2:$P$2225,0))</f>
        <v>1</v>
      </c>
      <c r="Q195" t="s">
        <v>7404</v>
      </c>
      <c r="R195" s="2">
        <v>0.28682550353561898</v>
      </c>
      <c r="S195" t="b">
        <f t="shared" ref="S195:S258" si="37">AND(Q195="fuzzy")</f>
        <v>0</v>
      </c>
      <c r="T195" t="b">
        <f t="shared" ref="T195:T258" si="38">AND($Q195="non-fuzzy",R195&lt;0.5,N195=1)</f>
        <v>1</v>
      </c>
      <c r="U195" t="b">
        <f t="shared" ref="U195:U258" si="39">AND($Q195="non-fuzzy",R195&gt;0.875,N195=0)</f>
        <v>0</v>
      </c>
    </row>
    <row r="196" spans="1:21" x14ac:dyDescent="0.25">
      <c r="A196" t="s">
        <v>3523</v>
      </c>
      <c r="B196" t="s">
        <v>3411</v>
      </c>
      <c r="C196" t="s">
        <v>62</v>
      </c>
      <c r="D196" t="s">
        <v>62</v>
      </c>
      <c r="E196" t="s">
        <v>62</v>
      </c>
      <c r="F196" t="s">
        <v>3413</v>
      </c>
      <c r="G196" t="s">
        <v>3413</v>
      </c>
      <c r="H196">
        <f t="shared" si="30"/>
        <v>1</v>
      </c>
      <c r="I196">
        <f t="shared" si="31"/>
        <v>1</v>
      </c>
      <c r="J196">
        <f t="shared" si="32"/>
        <v>1</v>
      </c>
      <c r="K196" t="b">
        <f t="shared" si="33"/>
        <v>1</v>
      </c>
      <c r="L196" t="b">
        <f t="shared" si="34"/>
        <v>0</v>
      </c>
      <c r="M196">
        <f t="shared" si="35"/>
        <v>0</v>
      </c>
      <c r="N196">
        <v>1</v>
      </c>
      <c r="O196" t="str">
        <f t="shared" si="36"/>
        <v>dbpedia_3036dataworld_1068</v>
      </c>
      <c r="P196">
        <f>INDEX(dbpedia_dw_old!$N$2:$N$2225,MATCH(O196,dbpedia_dw_old!$P$2:$P$2225,0))</f>
        <v>1</v>
      </c>
      <c r="Q196" t="s">
        <v>7404</v>
      </c>
      <c r="R196" s="2">
        <v>0.42216850255563887</v>
      </c>
      <c r="S196" t="b">
        <f t="shared" si="37"/>
        <v>0</v>
      </c>
      <c r="T196" t="b">
        <f t="shared" si="38"/>
        <v>1</v>
      </c>
      <c r="U196" t="b">
        <f t="shared" si="39"/>
        <v>0</v>
      </c>
    </row>
    <row r="197" spans="1:21" x14ac:dyDescent="0.25">
      <c r="A197" t="s">
        <v>3526</v>
      </c>
      <c r="B197" t="s">
        <v>3411</v>
      </c>
      <c r="C197" t="s">
        <v>62</v>
      </c>
      <c r="D197" t="s">
        <v>62</v>
      </c>
      <c r="E197" t="s">
        <v>62</v>
      </c>
      <c r="F197" t="s">
        <v>3413</v>
      </c>
      <c r="G197" t="s">
        <v>3413</v>
      </c>
      <c r="H197">
        <f t="shared" si="30"/>
        <v>1</v>
      </c>
      <c r="I197">
        <f t="shared" si="31"/>
        <v>1</v>
      </c>
      <c r="J197">
        <f t="shared" si="32"/>
        <v>1</v>
      </c>
      <c r="K197" t="b">
        <f t="shared" si="33"/>
        <v>1</v>
      </c>
      <c r="L197" t="b">
        <f t="shared" si="34"/>
        <v>0</v>
      </c>
      <c r="M197">
        <f t="shared" si="35"/>
        <v>0</v>
      </c>
      <c r="N197">
        <v>1</v>
      </c>
      <c r="O197" t="str">
        <f t="shared" si="36"/>
        <v>dbpedia_3037dataworld_1068</v>
      </c>
      <c r="P197">
        <f>INDEX(dbpedia_dw_old!$N$2:$N$2225,MATCH(O197,dbpedia_dw_old!$P$2:$P$2225,0))</f>
        <v>1</v>
      </c>
      <c r="Q197" t="s">
        <v>7404</v>
      </c>
      <c r="R197" s="2">
        <v>0.13101743570354563</v>
      </c>
      <c r="S197" t="b">
        <f t="shared" si="37"/>
        <v>0</v>
      </c>
      <c r="T197" t="b">
        <f t="shared" si="38"/>
        <v>1</v>
      </c>
      <c r="U197" t="b">
        <f t="shared" si="39"/>
        <v>0</v>
      </c>
    </row>
    <row r="198" spans="1:21" x14ac:dyDescent="0.25">
      <c r="A198" t="s">
        <v>3529</v>
      </c>
      <c r="B198" t="s">
        <v>2392</v>
      </c>
      <c r="C198" t="s">
        <v>62</v>
      </c>
      <c r="D198" t="s">
        <v>62</v>
      </c>
      <c r="E198" t="s">
        <v>62</v>
      </c>
      <c r="F198" t="s">
        <v>2393</v>
      </c>
      <c r="G198" t="s">
        <v>2393</v>
      </c>
      <c r="H198">
        <f t="shared" si="30"/>
        <v>1</v>
      </c>
      <c r="I198">
        <f t="shared" si="31"/>
        <v>1</v>
      </c>
      <c r="J198">
        <f t="shared" si="32"/>
        <v>1</v>
      </c>
      <c r="K198" t="b">
        <f t="shared" si="33"/>
        <v>1</v>
      </c>
      <c r="L198" t="b">
        <f t="shared" si="34"/>
        <v>0</v>
      </c>
      <c r="M198">
        <f t="shared" si="35"/>
        <v>0</v>
      </c>
      <c r="N198">
        <v>1</v>
      </c>
      <c r="O198" t="str">
        <f t="shared" si="36"/>
        <v>dbpedia_303dataworld_1159</v>
      </c>
      <c r="P198">
        <f>INDEX(dbpedia_dw_old!$N$2:$N$2225,MATCH(O198,dbpedia_dw_old!$P$2:$P$2225,0))</f>
        <v>1</v>
      </c>
      <c r="Q198" t="s">
        <v>7404</v>
      </c>
      <c r="R198" s="2">
        <v>0.93792764887545688</v>
      </c>
      <c r="S198" t="b">
        <f t="shared" si="37"/>
        <v>0</v>
      </c>
      <c r="T198" t="b">
        <f t="shared" si="38"/>
        <v>0</v>
      </c>
      <c r="U198" t="b">
        <f t="shared" si="39"/>
        <v>0</v>
      </c>
    </row>
    <row r="199" spans="1:21" x14ac:dyDescent="0.25">
      <c r="A199" t="s">
        <v>3549</v>
      </c>
      <c r="B199" t="s">
        <v>3533</v>
      </c>
      <c r="C199" t="s">
        <v>62</v>
      </c>
      <c r="D199" t="s">
        <v>62</v>
      </c>
      <c r="E199" t="s">
        <v>62</v>
      </c>
      <c r="F199" t="s">
        <v>3535</v>
      </c>
      <c r="G199" t="s">
        <v>3535</v>
      </c>
      <c r="H199">
        <f t="shared" si="30"/>
        <v>1</v>
      </c>
      <c r="I199">
        <f t="shared" si="31"/>
        <v>1</v>
      </c>
      <c r="J199">
        <f t="shared" si="32"/>
        <v>1</v>
      </c>
      <c r="K199" t="b">
        <f t="shared" si="33"/>
        <v>1</v>
      </c>
      <c r="L199" t="b">
        <f t="shared" si="34"/>
        <v>0</v>
      </c>
      <c r="M199">
        <f t="shared" si="35"/>
        <v>0</v>
      </c>
      <c r="N199">
        <v>1</v>
      </c>
      <c r="O199" t="str">
        <f t="shared" si="36"/>
        <v>dbpedia_3052dataworld_1021</v>
      </c>
      <c r="P199">
        <f>INDEX(dbpedia_dw_old!$N$2:$N$2225,MATCH(O199,dbpedia_dw_old!$P$2:$P$2225,0))</f>
        <v>1</v>
      </c>
      <c r="Q199" t="s">
        <v>7404</v>
      </c>
      <c r="R199" s="2">
        <v>0.55860368935706328</v>
      </c>
      <c r="S199" t="b">
        <f t="shared" si="37"/>
        <v>0</v>
      </c>
      <c r="T199" t="b">
        <f t="shared" si="38"/>
        <v>0</v>
      </c>
      <c r="U199" t="b">
        <f t="shared" si="39"/>
        <v>0</v>
      </c>
    </row>
    <row r="200" spans="1:21" x14ac:dyDescent="0.25">
      <c r="A200" t="s">
        <v>3569</v>
      </c>
      <c r="B200" t="s">
        <v>3570</v>
      </c>
      <c r="C200" t="s">
        <v>62</v>
      </c>
      <c r="D200" t="s">
        <v>62</v>
      </c>
      <c r="E200" t="s">
        <v>62</v>
      </c>
      <c r="F200" t="s">
        <v>3571</v>
      </c>
      <c r="G200" t="s">
        <v>3571</v>
      </c>
      <c r="H200">
        <f t="shared" si="30"/>
        <v>1</v>
      </c>
      <c r="I200">
        <f t="shared" si="31"/>
        <v>1</v>
      </c>
      <c r="J200">
        <f t="shared" si="32"/>
        <v>1</v>
      </c>
      <c r="K200" t="b">
        <f t="shared" si="33"/>
        <v>1</v>
      </c>
      <c r="L200" t="b">
        <f t="shared" si="34"/>
        <v>0</v>
      </c>
      <c r="M200">
        <f t="shared" si="35"/>
        <v>0</v>
      </c>
      <c r="N200">
        <v>1</v>
      </c>
      <c r="O200" t="str">
        <f t="shared" si="36"/>
        <v>dbpedia_3061dataworld_1333</v>
      </c>
      <c r="P200">
        <f>INDEX(dbpedia_dw_old!$N$2:$N$2225,MATCH(O200,dbpedia_dw_old!$P$2:$P$2225,0))</f>
        <v>1</v>
      </c>
      <c r="Q200" t="s">
        <v>7404</v>
      </c>
      <c r="R200" s="2">
        <v>0.90230066586981095</v>
      </c>
      <c r="S200" t="b">
        <f t="shared" si="37"/>
        <v>0</v>
      </c>
      <c r="T200" t="b">
        <f t="shared" si="38"/>
        <v>0</v>
      </c>
      <c r="U200" t="b">
        <f t="shared" si="39"/>
        <v>0</v>
      </c>
    </row>
    <row r="201" spans="1:21" x14ac:dyDescent="0.25">
      <c r="A201" t="s">
        <v>3574</v>
      </c>
      <c r="B201" t="s">
        <v>3570</v>
      </c>
      <c r="C201" t="s">
        <v>62</v>
      </c>
      <c r="D201" t="s">
        <v>62</v>
      </c>
      <c r="E201" t="s">
        <v>62</v>
      </c>
      <c r="F201" t="s">
        <v>3571</v>
      </c>
      <c r="G201" t="s">
        <v>3571</v>
      </c>
      <c r="H201">
        <f t="shared" si="30"/>
        <v>1</v>
      </c>
      <c r="I201">
        <f t="shared" si="31"/>
        <v>1</v>
      </c>
      <c r="J201">
        <f t="shared" si="32"/>
        <v>1</v>
      </c>
      <c r="K201" t="b">
        <f t="shared" si="33"/>
        <v>1</v>
      </c>
      <c r="L201" t="b">
        <f t="shared" si="34"/>
        <v>0</v>
      </c>
      <c r="M201">
        <f t="shared" si="35"/>
        <v>0</v>
      </c>
      <c r="N201">
        <v>1</v>
      </c>
      <c r="O201" t="str">
        <f t="shared" si="36"/>
        <v>dbpedia_3062dataworld_1333</v>
      </c>
      <c r="P201">
        <f>INDEX(dbpedia_dw_old!$N$2:$N$2225,MATCH(O201,dbpedia_dw_old!$P$2:$P$2225,0))</f>
        <v>1</v>
      </c>
      <c r="Q201" t="s">
        <v>7404</v>
      </c>
      <c r="R201" s="2">
        <v>0.24349344883754054</v>
      </c>
      <c r="S201" t="b">
        <f t="shared" si="37"/>
        <v>0</v>
      </c>
      <c r="T201" t="b">
        <f t="shared" si="38"/>
        <v>1</v>
      </c>
      <c r="U201" t="b">
        <f t="shared" si="39"/>
        <v>0</v>
      </c>
    </row>
    <row r="202" spans="1:21" x14ac:dyDescent="0.25">
      <c r="A202" t="s">
        <v>3591</v>
      </c>
      <c r="B202" t="s">
        <v>3541</v>
      </c>
      <c r="C202" t="s">
        <v>62</v>
      </c>
      <c r="D202" t="s">
        <v>62</v>
      </c>
      <c r="E202" t="s">
        <v>62</v>
      </c>
      <c r="F202" t="s">
        <v>3543</v>
      </c>
      <c r="G202" t="s">
        <v>3543</v>
      </c>
      <c r="H202">
        <f t="shared" si="30"/>
        <v>1</v>
      </c>
      <c r="I202">
        <f t="shared" si="31"/>
        <v>1</v>
      </c>
      <c r="J202">
        <f t="shared" si="32"/>
        <v>1</v>
      </c>
      <c r="K202" t="b">
        <f t="shared" si="33"/>
        <v>1</v>
      </c>
      <c r="L202" t="b">
        <f t="shared" si="34"/>
        <v>0</v>
      </c>
      <c r="M202">
        <f t="shared" si="35"/>
        <v>0</v>
      </c>
      <c r="N202">
        <v>1</v>
      </c>
      <c r="O202" t="str">
        <f t="shared" si="36"/>
        <v>dbpedia_3072dataworld_1055</v>
      </c>
      <c r="P202">
        <f>INDEX(dbpedia_dw_old!$N$2:$N$2225,MATCH(O202,dbpedia_dw_old!$P$2:$P$2225,0))</f>
        <v>1</v>
      </c>
      <c r="Q202" t="s">
        <v>7404</v>
      </c>
      <c r="R202" s="2">
        <v>0.24513351539413175</v>
      </c>
      <c r="S202" t="b">
        <f t="shared" si="37"/>
        <v>0</v>
      </c>
      <c r="T202" t="b">
        <f t="shared" si="38"/>
        <v>1</v>
      </c>
      <c r="U202" t="b">
        <f t="shared" si="39"/>
        <v>0</v>
      </c>
    </row>
    <row r="203" spans="1:21" x14ac:dyDescent="0.25">
      <c r="A203" t="s">
        <v>3607</v>
      </c>
      <c r="B203" t="s">
        <v>3378</v>
      </c>
      <c r="C203" t="s">
        <v>62</v>
      </c>
      <c r="D203" t="s">
        <v>62</v>
      </c>
      <c r="E203" t="s">
        <v>62</v>
      </c>
      <c r="F203" t="s">
        <v>3379</v>
      </c>
      <c r="G203" t="s">
        <v>3379</v>
      </c>
      <c r="H203">
        <f t="shared" si="30"/>
        <v>1</v>
      </c>
      <c r="I203">
        <f t="shared" si="31"/>
        <v>1</v>
      </c>
      <c r="J203">
        <f t="shared" si="32"/>
        <v>1</v>
      </c>
      <c r="K203" t="b">
        <f t="shared" si="33"/>
        <v>1</v>
      </c>
      <c r="L203" t="b">
        <f t="shared" si="34"/>
        <v>0</v>
      </c>
      <c r="M203">
        <f t="shared" si="35"/>
        <v>0</v>
      </c>
      <c r="N203">
        <v>1</v>
      </c>
      <c r="O203" t="str">
        <f t="shared" si="36"/>
        <v>dbpedia_3092dataworld_515</v>
      </c>
      <c r="P203">
        <f>INDEX(dbpedia_dw_old!$N$2:$N$2225,MATCH(O203,dbpedia_dw_old!$P$2:$P$2225,0))</f>
        <v>1</v>
      </c>
      <c r="Q203" t="s">
        <v>7404</v>
      </c>
      <c r="R203" s="2">
        <v>0.60567599576135545</v>
      </c>
      <c r="S203" t="b">
        <f t="shared" si="37"/>
        <v>0</v>
      </c>
      <c r="T203" t="b">
        <f t="shared" si="38"/>
        <v>0</v>
      </c>
      <c r="U203" t="b">
        <f t="shared" si="39"/>
        <v>0</v>
      </c>
    </row>
    <row r="204" spans="1:21" x14ac:dyDescent="0.25">
      <c r="A204" t="s">
        <v>3608</v>
      </c>
      <c r="B204" t="s">
        <v>3609</v>
      </c>
      <c r="C204" t="s">
        <v>62</v>
      </c>
      <c r="D204" t="s">
        <v>62</v>
      </c>
      <c r="E204" t="s">
        <v>62</v>
      </c>
      <c r="F204" t="s">
        <v>3610</v>
      </c>
      <c r="G204" t="s">
        <v>3610</v>
      </c>
      <c r="H204">
        <f t="shared" si="30"/>
        <v>1</v>
      </c>
      <c r="I204">
        <f t="shared" si="31"/>
        <v>1</v>
      </c>
      <c r="J204">
        <f t="shared" si="32"/>
        <v>1</v>
      </c>
      <c r="K204" t="b">
        <f t="shared" si="33"/>
        <v>1</v>
      </c>
      <c r="L204" t="b">
        <f t="shared" si="34"/>
        <v>0</v>
      </c>
      <c r="M204">
        <f t="shared" si="35"/>
        <v>0</v>
      </c>
      <c r="N204">
        <v>1</v>
      </c>
      <c r="O204" t="str">
        <f t="shared" si="36"/>
        <v>dbpedia_3096dataworld_875</v>
      </c>
      <c r="P204">
        <f>INDEX(dbpedia_dw_old!$N$2:$N$2225,MATCH(O204,dbpedia_dw_old!$P$2:$P$2225,0))</f>
        <v>1</v>
      </c>
      <c r="Q204" t="s">
        <v>7404</v>
      </c>
      <c r="R204" s="2">
        <v>0.12313113532953979</v>
      </c>
      <c r="S204" t="b">
        <f t="shared" si="37"/>
        <v>0</v>
      </c>
      <c r="T204" t="b">
        <f t="shared" si="38"/>
        <v>1</v>
      </c>
      <c r="U204" t="b">
        <f t="shared" si="39"/>
        <v>0</v>
      </c>
    </row>
    <row r="205" spans="1:21" x14ac:dyDescent="0.25">
      <c r="A205" t="s">
        <v>3629</v>
      </c>
      <c r="B205" t="s">
        <v>3625</v>
      </c>
      <c r="C205" t="s">
        <v>62</v>
      </c>
      <c r="D205" t="s">
        <v>62</v>
      </c>
      <c r="E205" t="s">
        <v>62</v>
      </c>
      <c r="F205" t="s">
        <v>3626</v>
      </c>
      <c r="G205" t="s">
        <v>3626</v>
      </c>
      <c r="H205">
        <f t="shared" si="30"/>
        <v>1</v>
      </c>
      <c r="I205">
        <f t="shared" si="31"/>
        <v>1</v>
      </c>
      <c r="J205">
        <f t="shared" si="32"/>
        <v>1</v>
      </c>
      <c r="K205" t="b">
        <f t="shared" si="33"/>
        <v>1</v>
      </c>
      <c r="L205" t="b">
        <f t="shared" si="34"/>
        <v>0</v>
      </c>
      <c r="M205">
        <f t="shared" si="35"/>
        <v>0</v>
      </c>
      <c r="N205">
        <v>1</v>
      </c>
      <c r="O205" t="str">
        <f t="shared" si="36"/>
        <v>dbpedia_3101dataworld_696</v>
      </c>
      <c r="P205">
        <f>INDEX(dbpedia_dw_old!$N$2:$N$2225,MATCH(O205,dbpedia_dw_old!$P$2:$P$2225,0))</f>
        <v>1</v>
      </c>
      <c r="Q205" t="s">
        <v>7404</v>
      </c>
      <c r="R205" s="2">
        <v>0.49903096510863976</v>
      </c>
      <c r="S205" t="b">
        <f t="shared" si="37"/>
        <v>0</v>
      </c>
      <c r="T205" t="b">
        <f t="shared" si="38"/>
        <v>1</v>
      </c>
      <c r="U205" t="b">
        <f t="shared" si="39"/>
        <v>0</v>
      </c>
    </row>
    <row r="206" spans="1:21" x14ac:dyDescent="0.25">
      <c r="A206" t="s">
        <v>3630</v>
      </c>
      <c r="B206" t="s">
        <v>3631</v>
      </c>
      <c r="C206" t="s">
        <v>62</v>
      </c>
      <c r="D206" t="s">
        <v>62</v>
      </c>
      <c r="E206" t="s">
        <v>62</v>
      </c>
      <c r="F206" t="s">
        <v>3632</v>
      </c>
      <c r="G206" t="s">
        <v>3632</v>
      </c>
      <c r="H206">
        <f t="shared" si="30"/>
        <v>1</v>
      </c>
      <c r="I206">
        <f t="shared" si="31"/>
        <v>1</v>
      </c>
      <c r="J206">
        <f t="shared" si="32"/>
        <v>1</v>
      </c>
      <c r="K206" t="b">
        <f t="shared" si="33"/>
        <v>1</v>
      </c>
      <c r="L206" t="b">
        <f t="shared" si="34"/>
        <v>0</v>
      </c>
      <c r="M206">
        <f t="shared" si="35"/>
        <v>0</v>
      </c>
      <c r="N206">
        <v>1</v>
      </c>
      <c r="O206" t="str">
        <f t="shared" si="36"/>
        <v>dbpedia_3102dataworld_349</v>
      </c>
      <c r="P206">
        <f>INDEX(dbpedia_dw_old!$N$2:$N$2225,MATCH(O206,dbpedia_dw_old!$P$2:$P$2225,0))</f>
        <v>1</v>
      </c>
      <c r="Q206" t="s">
        <v>7404</v>
      </c>
      <c r="R206" s="2">
        <v>0.17292924143110644</v>
      </c>
      <c r="S206" t="b">
        <f t="shared" si="37"/>
        <v>0</v>
      </c>
      <c r="T206" t="b">
        <f t="shared" si="38"/>
        <v>1</v>
      </c>
      <c r="U206" t="b">
        <f t="shared" si="39"/>
        <v>0</v>
      </c>
    </row>
    <row r="207" spans="1:21" x14ac:dyDescent="0.25">
      <c r="A207" t="s">
        <v>3642</v>
      </c>
      <c r="B207" t="s">
        <v>3613</v>
      </c>
      <c r="C207" t="s">
        <v>62</v>
      </c>
      <c r="D207" t="s">
        <v>62</v>
      </c>
      <c r="E207" t="s">
        <v>62</v>
      </c>
      <c r="F207" t="s">
        <v>3614</v>
      </c>
      <c r="G207" t="s">
        <v>3614</v>
      </c>
      <c r="H207">
        <f t="shared" si="30"/>
        <v>1</v>
      </c>
      <c r="I207">
        <f t="shared" si="31"/>
        <v>1</v>
      </c>
      <c r="J207">
        <f t="shared" si="32"/>
        <v>1</v>
      </c>
      <c r="K207" t="b">
        <f t="shared" si="33"/>
        <v>1</v>
      </c>
      <c r="L207" t="b">
        <f t="shared" si="34"/>
        <v>0</v>
      </c>
      <c r="M207">
        <f t="shared" si="35"/>
        <v>0</v>
      </c>
      <c r="N207">
        <v>1</v>
      </c>
      <c r="O207" t="str">
        <f t="shared" si="36"/>
        <v>dbpedia_3110dataworld_558</v>
      </c>
      <c r="P207">
        <f>INDEX(dbpedia_dw_old!$N$2:$N$2225,MATCH(O207,dbpedia_dw_old!$P$2:$P$2225,0))</f>
        <v>1</v>
      </c>
      <c r="Q207" t="s">
        <v>7404</v>
      </c>
      <c r="R207" s="2">
        <v>0.78325504461003259</v>
      </c>
      <c r="S207" t="b">
        <f t="shared" si="37"/>
        <v>0</v>
      </c>
      <c r="T207" t="b">
        <f t="shared" si="38"/>
        <v>0</v>
      </c>
      <c r="U207" t="b">
        <f t="shared" si="39"/>
        <v>0</v>
      </c>
    </row>
    <row r="208" spans="1:21" x14ac:dyDescent="0.25">
      <c r="A208" t="s">
        <v>3643</v>
      </c>
      <c r="B208" t="s">
        <v>3583</v>
      </c>
      <c r="C208" t="s">
        <v>62</v>
      </c>
      <c r="D208" t="s">
        <v>62</v>
      </c>
      <c r="E208" t="s">
        <v>62</v>
      </c>
      <c r="F208" t="s">
        <v>3584</v>
      </c>
      <c r="G208" t="s">
        <v>3584</v>
      </c>
      <c r="H208">
        <f t="shared" si="30"/>
        <v>1</v>
      </c>
      <c r="I208">
        <f t="shared" si="31"/>
        <v>1</v>
      </c>
      <c r="J208">
        <f t="shared" si="32"/>
        <v>1</v>
      </c>
      <c r="K208" t="b">
        <f t="shared" si="33"/>
        <v>1</v>
      </c>
      <c r="L208" t="b">
        <f t="shared" si="34"/>
        <v>0</v>
      </c>
      <c r="M208">
        <f t="shared" si="35"/>
        <v>0</v>
      </c>
      <c r="N208">
        <v>1</v>
      </c>
      <c r="O208" t="str">
        <f t="shared" si="36"/>
        <v>dbpedia_3111dataworld_691</v>
      </c>
      <c r="P208">
        <f>INDEX(dbpedia_dw_old!$N$2:$N$2225,MATCH(O208,dbpedia_dw_old!$P$2:$P$2225,0))</f>
        <v>1</v>
      </c>
      <c r="Q208" t="s">
        <v>7404</v>
      </c>
      <c r="R208" s="2">
        <v>0.35703166650889706</v>
      </c>
      <c r="S208" t="b">
        <f t="shared" si="37"/>
        <v>0</v>
      </c>
      <c r="T208" t="b">
        <f t="shared" si="38"/>
        <v>1</v>
      </c>
      <c r="U208" t="b">
        <f t="shared" si="39"/>
        <v>0</v>
      </c>
    </row>
    <row r="209" spans="1:21" x14ac:dyDescent="0.25">
      <c r="A209" t="s">
        <v>3656</v>
      </c>
      <c r="B209" t="s">
        <v>3405</v>
      </c>
      <c r="C209" t="s">
        <v>62</v>
      </c>
      <c r="D209" t="s">
        <v>62</v>
      </c>
      <c r="E209" t="s">
        <v>62</v>
      </c>
      <c r="F209" t="s">
        <v>3407</v>
      </c>
      <c r="G209" t="s">
        <v>3407</v>
      </c>
      <c r="H209">
        <f t="shared" si="30"/>
        <v>1</v>
      </c>
      <c r="I209">
        <f t="shared" si="31"/>
        <v>1</v>
      </c>
      <c r="J209">
        <f t="shared" si="32"/>
        <v>1</v>
      </c>
      <c r="K209" t="b">
        <f t="shared" si="33"/>
        <v>1</v>
      </c>
      <c r="L209" t="b">
        <f t="shared" si="34"/>
        <v>0</v>
      </c>
      <c r="M209">
        <f t="shared" si="35"/>
        <v>0</v>
      </c>
      <c r="N209">
        <v>1</v>
      </c>
      <c r="O209" t="str">
        <f t="shared" si="36"/>
        <v>dbpedia_3119dataworld_653</v>
      </c>
      <c r="P209">
        <f>INDEX(dbpedia_dw_old!$N$2:$N$2225,MATCH(O209,dbpedia_dw_old!$P$2:$P$2225,0))</f>
        <v>1</v>
      </c>
      <c r="Q209" t="s">
        <v>7404</v>
      </c>
      <c r="R209" s="2">
        <v>0.29818242430349207</v>
      </c>
      <c r="S209" t="b">
        <f t="shared" si="37"/>
        <v>0</v>
      </c>
      <c r="T209" t="b">
        <f t="shared" si="38"/>
        <v>1</v>
      </c>
      <c r="U209" t="b">
        <f t="shared" si="39"/>
        <v>0</v>
      </c>
    </row>
    <row r="210" spans="1:21" x14ac:dyDescent="0.25">
      <c r="A210" t="s">
        <v>3657</v>
      </c>
      <c r="B210" t="s">
        <v>3524</v>
      </c>
      <c r="C210" t="s">
        <v>62</v>
      </c>
      <c r="D210" t="s">
        <v>62</v>
      </c>
      <c r="E210" t="s">
        <v>62</v>
      </c>
      <c r="F210" t="s">
        <v>3525</v>
      </c>
      <c r="G210" t="s">
        <v>3525</v>
      </c>
      <c r="H210">
        <f t="shared" si="30"/>
        <v>1</v>
      </c>
      <c r="I210">
        <f t="shared" si="31"/>
        <v>1</v>
      </c>
      <c r="J210">
        <f t="shared" si="32"/>
        <v>1</v>
      </c>
      <c r="K210" t="b">
        <f t="shared" si="33"/>
        <v>1</v>
      </c>
      <c r="L210" t="b">
        <f t="shared" si="34"/>
        <v>0</v>
      </c>
      <c r="M210">
        <f t="shared" si="35"/>
        <v>0</v>
      </c>
      <c r="N210">
        <v>1</v>
      </c>
      <c r="O210" t="str">
        <f t="shared" si="36"/>
        <v>dbpedia_3125dataworld_1450</v>
      </c>
      <c r="P210">
        <f>INDEX(dbpedia_dw_old!$N$2:$N$2225,MATCH(O210,dbpedia_dw_old!$P$2:$P$2225,0))</f>
        <v>1</v>
      </c>
      <c r="Q210" t="s">
        <v>7404</v>
      </c>
      <c r="R210" s="2">
        <v>0.9568165470241321</v>
      </c>
      <c r="S210" t="b">
        <f t="shared" si="37"/>
        <v>0</v>
      </c>
      <c r="T210" t="b">
        <f t="shared" si="38"/>
        <v>0</v>
      </c>
      <c r="U210" t="b">
        <f t="shared" si="39"/>
        <v>0</v>
      </c>
    </row>
    <row r="211" spans="1:21" x14ac:dyDescent="0.25">
      <c r="A211" t="s">
        <v>3658</v>
      </c>
      <c r="B211" t="s">
        <v>3524</v>
      </c>
      <c r="C211" t="s">
        <v>62</v>
      </c>
      <c r="D211" t="s">
        <v>62</v>
      </c>
      <c r="E211" t="s">
        <v>62</v>
      </c>
      <c r="F211" t="s">
        <v>3525</v>
      </c>
      <c r="G211" t="s">
        <v>3525</v>
      </c>
      <c r="H211">
        <f t="shared" si="30"/>
        <v>1</v>
      </c>
      <c r="I211">
        <f t="shared" si="31"/>
        <v>1</v>
      </c>
      <c r="J211">
        <f t="shared" si="32"/>
        <v>1</v>
      </c>
      <c r="K211" t="b">
        <f t="shared" si="33"/>
        <v>1</v>
      </c>
      <c r="L211" t="b">
        <f t="shared" si="34"/>
        <v>0</v>
      </c>
      <c r="M211">
        <f t="shared" si="35"/>
        <v>0</v>
      </c>
      <c r="N211">
        <v>1</v>
      </c>
      <c r="O211" t="str">
        <f t="shared" si="36"/>
        <v>dbpedia_3126dataworld_1450</v>
      </c>
      <c r="P211">
        <f>INDEX(dbpedia_dw_old!$N$2:$N$2225,MATCH(O211,dbpedia_dw_old!$P$2:$P$2225,0))</f>
        <v>1</v>
      </c>
      <c r="Q211" t="s">
        <v>7404</v>
      </c>
      <c r="R211" s="2">
        <v>4.0144835547255564E-3</v>
      </c>
      <c r="S211" t="b">
        <f t="shared" si="37"/>
        <v>0</v>
      </c>
      <c r="T211" t="b">
        <f t="shared" si="38"/>
        <v>1</v>
      </c>
      <c r="U211" t="b">
        <f t="shared" si="39"/>
        <v>0</v>
      </c>
    </row>
    <row r="212" spans="1:21" x14ac:dyDescent="0.25">
      <c r="A212" t="s">
        <v>3682</v>
      </c>
      <c r="B212" t="s">
        <v>3665</v>
      </c>
      <c r="C212" t="s">
        <v>62</v>
      </c>
      <c r="D212" t="s">
        <v>62</v>
      </c>
      <c r="E212" t="s">
        <v>62</v>
      </c>
      <c r="F212" t="s">
        <v>3666</v>
      </c>
      <c r="G212" t="s">
        <v>3666</v>
      </c>
      <c r="H212">
        <f t="shared" si="30"/>
        <v>1</v>
      </c>
      <c r="I212">
        <f t="shared" si="31"/>
        <v>1</v>
      </c>
      <c r="J212">
        <f t="shared" si="32"/>
        <v>1</v>
      </c>
      <c r="K212" t="b">
        <f t="shared" si="33"/>
        <v>1</v>
      </c>
      <c r="L212" t="b">
        <f t="shared" si="34"/>
        <v>0</v>
      </c>
      <c r="M212">
        <f t="shared" si="35"/>
        <v>0</v>
      </c>
      <c r="N212">
        <v>1</v>
      </c>
      <c r="O212" t="str">
        <f t="shared" si="36"/>
        <v>dbpedia_3142dataworld_874</v>
      </c>
      <c r="P212">
        <f>INDEX(dbpedia_dw_old!$N$2:$N$2225,MATCH(O212,dbpedia_dw_old!$P$2:$P$2225,0))</f>
        <v>1</v>
      </c>
      <c r="Q212" t="s">
        <v>7404</v>
      </c>
      <c r="R212" s="2">
        <v>0.64839575486707057</v>
      </c>
      <c r="S212" t="b">
        <f t="shared" si="37"/>
        <v>0</v>
      </c>
      <c r="T212" t="b">
        <f t="shared" si="38"/>
        <v>0</v>
      </c>
      <c r="U212" t="b">
        <f t="shared" si="39"/>
        <v>0</v>
      </c>
    </row>
    <row r="213" spans="1:21" x14ac:dyDescent="0.25">
      <c r="A213" t="s">
        <v>3696</v>
      </c>
      <c r="B213" t="s">
        <v>3697</v>
      </c>
      <c r="C213" t="s">
        <v>62</v>
      </c>
      <c r="D213" t="s">
        <v>62</v>
      </c>
      <c r="E213" t="s">
        <v>62</v>
      </c>
      <c r="F213" t="s">
        <v>3698</v>
      </c>
      <c r="G213" t="s">
        <v>3698</v>
      </c>
      <c r="H213">
        <f t="shared" si="30"/>
        <v>1</v>
      </c>
      <c r="I213">
        <f t="shared" si="31"/>
        <v>1</v>
      </c>
      <c r="J213">
        <f t="shared" si="32"/>
        <v>1</v>
      </c>
      <c r="K213" t="b">
        <f t="shared" si="33"/>
        <v>1</v>
      </c>
      <c r="L213" t="b">
        <f t="shared" si="34"/>
        <v>0</v>
      </c>
      <c r="M213">
        <f t="shared" si="35"/>
        <v>0</v>
      </c>
      <c r="N213">
        <v>1</v>
      </c>
      <c r="O213" t="str">
        <f t="shared" si="36"/>
        <v>dbpedia_3147dataworld_145</v>
      </c>
      <c r="P213">
        <f>INDEX(dbpedia_dw_old!$N$2:$N$2225,MATCH(O213,dbpedia_dw_old!$P$2:$P$2225,0))</f>
        <v>1</v>
      </c>
      <c r="Q213" t="s">
        <v>7404</v>
      </c>
      <c r="R213" s="2">
        <v>0.25585271519126918</v>
      </c>
      <c r="S213" t="b">
        <f t="shared" si="37"/>
        <v>0</v>
      </c>
      <c r="T213" t="b">
        <f t="shared" si="38"/>
        <v>1</v>
      </c>
      <c r="U213" t="b">
        <f t="shared" si="39"/>
        <v>0</v>
      </c>
    </row>
    <row r="214" spans="1:21" x14ac:dyDescent="0.25">
      <c r="A214" t="s">
        <v>3705</v>
      </c>
      <c r="B214" t="s">
        <v>3678</v>
      </c>
      <c r="C214" t="s">
        <v>62</v>
      </c>
      <c r="D214" t="s">
        <v>62</v>
      </c>
      <c r="E214" t="s">
        <v>62</v>
      </c>
      <c r="F214" t="s">
        <v>3680</v>
      </c>
      <c r="G214" t="s">
        <v>3680</v>
      </c>
      <c r="H214">
        <f t="shared" si="30"/>
        <v>1</v>
      </c>
      <c r="I214">
        <f t="shared" si="31"/>
        <v>1</v>
      </c>
      <c r="J214">
        <f t="shared" si="32"/>
        <v>1</v>
      </c>
      <c r="K214" t="b">
        <f t="shared" si="33"/>
        <v>1</v>
      </c>
      <c r="L214" t="b">
        <f t="shared" si="34"/>
        <v>0</v>
      </c>
      <c r="M214">
        <f t="shared" si="35"/>
        <v>0</v>
      </c>
      <c r="N214">
        <v>1</v>
      </c>
      <c r="O214" t="str">
        <f t="shared" si="36"/>
        <v>dbpedia_3159dataworld_1582</v>
      </c>
      <c r="P214">
        <f>INDEX(dbpedia_dw_old!$N$2:$N$2225,MATCH(O214,dbpedia_dw_old!$P$2:$P$2225,0))</f>
        <v>1</v>
      </c>
      <c r="Q214" t="s">
        <v>7404</v>
      </c>
      <c r="R214" s="2">
        <v>0.36942987410435502</v>
      </c>
      <c r="S214" t="b">
        <f t="shared" si="37"/>
        <v>0</v>
      </c>
      <c r="T214" t="b">
        <f t="shared" si="38"/>
        <v>1</v>
      </c>
      <c r="U214" t="b">
        <f t="shared" si="39"/>
        <v>0</v>
      </c>
    </row>
    <row r="215" spans="1:21" x14ac:dyDescent="0.25">
      <c r="A215" t="s">
        <v>3718</v>
      </c>
      <c r="B215" t="s">
        <v>3720</v>
      </c>
      <c r="C215" t="s">
        <v>62</v>
      </c>
      <c r="D215" t="s">
        <v>62</v>
      </c>
      <c r="E215" t="s">
        <v>62</v>
      </c>
      <c r="F215" t="s">
        <v>3719</v>
      </c>
      <c r="G215" t="s">
        <v>3719</v>
      </c>
      <c r="H215">
        <f t="shared" si="30"/>
        <v>1</v>
      </c>
      <c r="I215">
        <f t="shared" si="31"/>
        <v>1</v>
      </c>
      <c r="J215">
        <f t="shared" si="32"/>
        <v>1</v>
      </c>
      <c r="K215" t="b">
        <f t="shared" si="33"/>
        <v>1</v>
      </c>
      <c r="L215" t="b">
        <f t="shared" si="34"/>
        <v>0</v>
      </c>
      <c r="M215">
        <f t="shared" si="35"/>
        <v>0</v>
      </c>
      <c r="N215">
        <v>1</v>
      </c>
      <c r="O215" t="str">
        <f t="shared" si="36"/>
        <v>dbpedia_3175dataworld_493</v>
      </c>
      <c r="P215">
        <f>INDEX(dbpedia_dw_old!$N$2:$N$2225,MATCH(O215,dbpedia_dw_old!$P$2:$P$2225,0))</f>
        <v>1</v>
      </c>
      <c r="Q215" t="s">
        <v>7404</v>
      </c>
      <c r="R215" s="2">
        <v>0.1249853739421759</v>
      </c>
      <c r="S215" t="b">
        <f t="shared" si="37"/>
        <v>0</v>
      </c>
      <c r="T215" t="b">
        <f t="shared" si="38"/>
        <v>1</v>
      </c>
      <c r="U215" t="b">
        <f t="shared" si="39"/>
        <v>0</v>
      </c>
    </row>
    <row r="216" spans="1:21" x14ac:dyDescent="0.25">
      <c r="A216" t="s">
        <v>3721</v>
      </c>
      <c r="B216" t="s">
        <v>3722</v>
      </c>
      <c r="C216" t="s">
        <v>62</v>
      </c>
      <c r="D216" t="s">
        <v>62</v>
      </c>
      <c r="E216" t="s">
        <v>62</v>
      </c>
      <c r="F216" t="s">
        <v>3723</v>
      </c>
      <c r="G216" t="s">
        <v>3723</v>
      </c>
      <c r="H216">
        <f t="shared" si="30"/>
        <v>1</v>
      </c>
      <c r="I216">
        <f t="shared" si="31"/>
        <v>1</v>
      </c>
      <c r="J216">
        <f t="shared" si="32"/>
        <v>1</v>
      </c>
      <c r="K216" t="b">
        <f t="shared" si="33"/>
        <v>1</v>
      </c>
      <c r="L216" t="b">
        <f t="shared" si="34"/>
        <v>0</v>
      </c>
      <c r="M216">
        <f t="shared" si="35"/>
        <v>0</v>
      </c>
      <c r="N216">
        <v>1</v>
      </c>
      <c r="O216" t="str">
        <f t="shared" si="36"/>
        <v>dbpedia_3176dataworld_1901</v>
      </c>
      <c r="P216">
        <f>INDEX(dbpedia_dw_old!$N$2:$N$2225,MATCH(O216,dbpedia_dw_old!$P$2:$P$2225,0))</f>
        <v>1</v>
      </c>
      <c r="Q216" t="s">
        <v>7404</v>
      </c>
      <c r="R216" s="2">
        <v>0.19025531986558908</v>
      </c>
      <c r="S216" t="b">
        <f t="shared" si="37"/>
        <v>0</v>
      </c>
      <c r="T216" t="b">
        <f t="shared" si="38"/>
        <v>1</v>
      </c>
      <c r="U216" t="b">
        <f t="shared" si="39"/>
        <v>0</v>
      </c>
    </row>
    <row r="217" spans="1:21" x14ac:dyDescent="0.25">
      <c r="A217" t="s">
        <v>3724</v>
      </c>
      <c r="B217" t="s">
        <v>3675</v>
      </c>
      <c r="C217" t="s">
        <v>62</v>
      </c>
      <c r="D217" t="s">
        <v>62</v>
      </c>
      <c r="E217" t="s">
        <v>62</v>
      </c>
      <c r="F217" t="s">
        <v>3676</v>
      </c>
      <c r="G217" t="s">
        <v>3676</v>
      </c>
      <c r="H217">
        <f t="shared" si="30"/>
        <v>1</v>
      </c>
      <c r="I217">
        <f t="shared" si="31"/>
        <v>1</v>
      </c>
      <c r="J217">
        <f t="shared" si="32"/>
        <v>1</v>
      </c>
      <c r="K217" t="b">
        <f t="shared" si="33"/>
        <v>1</v>
      </c>
      <c r="L217" t="b">
        <f t="shared" si="34"/>
        <v>0</v>
      </c>
      <c r="M217">
        <f t="shared" si="35"/>
        <v>0</v>
      </c>
      <c r="N217">
        <v>1</v>
      </c>
      <c r="O217" t="str">
        <f t="shared" si="36"/>
        <v>dbpedia_3182dataworld_867</v>
      </c>
      <c r="P217">
        <f>INDEX(dbpedia_dw_old!$N$2:$N$2225,MATCH(O217,dbpedia_dw_old!$P$2:$P$2225,0))</f>
        <v>1</v>
      </c>
      <c r="Q217" t="s">
        <v>7404</v>
      </c>
      <c r="R217" s="2">
        <v>0.72276252994405765</v>
      </c>
      <c r="S217" t="b">
        <f t="shared" si="37"/>
        <v>0</v>
      </c>
      <c r="T217" t="b">
        <f t="shared" si="38"/>
        <v>0</v>
      </c>
      <c r="U217" t="b">
        <f t="shared" si="39"/>
        <v>0</v>
      </c>
    </row>
    <row r="218" spans="1:21" x14ac:dyDescent="0.25">
      <c r="A218" t="s">
        <v>3751</v>
      </c>
      <c r="B218" t="s">
        <v>3752</v>
      </c>
      <c r="C218" t="s">
        <v>62</v>
      </c>
      <c r="D218" t="s">
        <v>62</v>
      </c>
      <c r="E218" t="s">
        <v>62</v>
      </c>
      <c r="F218" t="s">
        <v>3753</v>
      </c>
      <c r="G218" t="s">
        <v>3753</v>
      </c>
      <c r="H218">
        <f t="shared" si="30"/>
        <v>1</v>
      </c>
      <c r="I218">
        <f t="shared" si="31"/>
        <v>1</v>
      </c>
      <c r="J218">
        <f t="shared" si="32"/>
        <v>1</v>
      </c>
      <c r="K218" t="b">
        <f t="shared" si="33"/>
        <v>1</v>
      </c>
      <c r="L218" t="b">
        <f t="shared" si="34"/>
        <v>0</v>
      </c>
      <c r="M218">
        <f t="shared" si="35"/>
        <v>0</v>
      </c>
      <c r="N218">
        <v>1</v>
      </c>
      <c r="O218" t="str">
        <f t="shared" si="36"/>
        <v>dbpedia_3201dataworld_1181</v>
      </c>
      <c r="P218">
        <f>INDEX(dbpedia_dw_old!$N$2:$N$2225,MATCH(O218,dbpedia_dw_old!$P$2:$P$2225,0))</f>
        <v>1</v>
      </c>
      <c r="Q218" t="s">
        <v>7404</v>
      </c>
      <c r="R218" s="2">
        <v>0.21555331864539728</v>
      </c>
      <c r="S218" t="b">
        <f t="shared" si="37"/>
        <v>0</v>
      </c>
      <c r="T218" t="b">
        <f t="shared" si="38"/>
        <v>1</v>
      </c>
      <c r="U218" t="b">
        <f t="shared" si="39"/>
        <v>0</v>
      </c>
    </row>
    <row r="219" spans="1:21" x14ac:dyDescent="0.25">
      <c r="A219" t="s">
        <v>3758</v>
      </c>
      <c r="B219" t="s">
        <v>3759</v>
      </c>
      <c r="C219" t="s">
        <v>62</v>
      </c>
      <c r="D219" t="s">
        <v>62</v>
      </c>
      <c r="E219" t="s">
        <v>62</v>
      </c>
      <c r="F219" t="s">
        <v>3760</v>
      </c>
      <c r="G219" t="s">
        <v>3760</v>
      </c>
      <c r="H219">
        <f t="shared" si="30"/>
        <v>1</v>
      </c>
      <c r="I219">
        <f t="shared" si="31"/>
        <v>1</v>
      </c>
      <c r="J219">
        <f t="shared" si="32"/>
        <v>1</v>
      </c>
      <c r="K219" t="b">
        <f t="shared" si="33"/>
        <v>1</v>
      </c>
      <c r="L219" t="b">
        <f t="shared" si="34"/>
        <v>0</v>
      </c>
      <c r="M219">
        <f t="shared" si="35"/>
        <v>0</v>
      </c>
      <c r="N219">
        <v>1</v>
      </c>
      <c r="O219" t="str">
        <f t="shared" si="36"/>
        <v>dbpedia_3207dataworld_1214</v>
      </c>
      <c r="P219">
        <f>INDEX(dbpedia_dw_old!$N$2:$N$2225,MATCH(O219,dbpedia_dw_old!$P$2:$P$2225,0))</f>
        <v>1</v>
      </c>
      <c r="Q219" t="s">
        <v>7404</v>
      </c>
      <c r="R219" s="2">
        <v>0.68403381656191498</v>
      </c>
      <c r="S219" t="b">
        <f t="shared" si="37"/>
        <v>0</v>
      </c>
      <c r="T219" t="b">
        <f t="shared" si="38"/>
        <v>0</v>
      </c>
      <c r="U219" t="b">
        <f t="shared" si="39"/>
        <v>0</v>
      </c>
    </row>
    <row r="220" spans="1:21" x14ac:dyDescent="0.25">
      <c r="A220" t="s">
        <v>3764</v>
      </c>
      <c r="B220" t="s">
        <v>3756</v>
      </c>
      <c r="C220" t="s">
        <v>62</v>
      </c>
      <c r="D220" t="s">
        <v>62</v>
      </c>
      <c r="E220" t="s">
        <v>62</v>
      </c>
      <c r="F220" t="s">
        <v>3757</v>
      </c>
      <c r="G220" t="s">
        <v>3757</v>
      </c>
      <c r="H220">
        <f t="shared" si="30"/>
        <v>1</v>
      </c>
      <c r="I220">
        <f t="shared" si="31"/>
        <v>1</v>
      </c>
      <c r="J220">
        <f t="shared" si="32"/>
        <v>1</v>
      </c>
      <c r="K220" t="b">
        <f t="shared" si="33"/>
        <v>1</v>
      </c>
      <c r="L220" t="b">
        <f t="shared" si="34"/>
        <v>0</v>
      </c>
      <c r="M220">
        <f t="shared" si="35"/>
        <v>0</v>
      </c>
      <c r="N220">
        <v>1</v>
      </c>
      <c r="O220" t="str">
        <f t="shared" si="36"/>
        <v>dbpedia_3211dataworld_400</v>
      </c>
      <c r="P220">
        <f>INDEX(dbpedia_dw_old!$N$2:$N$2225,MATCH(O220,dbpedia_dw_old!$P$2:$P$2225,0))</f>
        <v>1</v>
      </c>
      <c r="Q220" t="s">
        <v>7404</v>
      </c>
      <c r="R220" s="2">
        <v>5.669408952872812E-2</v>
      </c>
      <c r="S220" t="b">
        <f t="shared" si="37"/>
        <v>0</v>
      </c>
      <c r="T220" t="b">
        <f t="shared" si="38"/>
        <v>1</v>
      </c>
      <c r="U220" t="b">
        <f t="shared" si="39"/>
        <v>0</v>
      </c>
    </row>
    <row r="221" spans="1:21" x14ac:dyDescent="0.25">
      <c r="A221" t="s">
        <v>3767</v>
      </c>
      <c r="B221" t="s">
        <v>3756</v>
      </c>
      <c r="C221" t="s">
        <v>62</v>
      </c>
      <c r="D221" t="s">
        <v>62</v>
      </c>
      <c r="E221" t="s">
        <v>62</v>
      </c>
      <c r="F221" t="s">
        <v>3757</v>
      </c>
      <c r="G221" t="s">
        <v>3757</v>
      </c>
      <c r="H221">
        <f t="shared" si="30"/>
        <v>1</v>
      </c>
      <c r="I221">
        <f t="shared" si="31"/>
        <v>1</v>
      </c>
      <c r="J221">
        <f t="shared" si="32"/>
        <v>1</v>
      </c>
      <c r="K221" t="b">
        <f t="shared" si="33"/>
        <v>1</v>
      </c>
      <c r="L221" t="b">
        <f t="shared" si="34"/>
        <v>0</v>
      </c>
      <c r="M221">
        <f t="shared" si="35"/>
        <v>0</v>
      </c>
      <c r="N221">
        <v>1</v>
      </c>
      <c r="O221" t="str">
        <f t="shared" si="36"/>
        <v>dbpedia_3212dataworld_400</v>
      </c>
      <c r="P221">
        <f>INDEX(dbpedia_dw_old!$N$2:$N$2225,MATCH(O221,dbpedia_dw_old!$P$2:$P$2225,0))</f>
        <v>1</v>
      </c>
      <c r="Q221" t="s">
        <v>7404</v>
      </c>
      <c r="R221" s="2">
        <v>2.6808588729874128E-3</v>
      </c>
      <c r="S221" t="b">
        <f t="shared" si="37"/>
        <v>0</v>
      </c>
      <c r="T221" t="b">
        <f t="shared" si="38"/>
        <v>1</v>
      </c>
      <c r="U221" t="b">
        <f t="shared" si="39"/>
        <v>0</v>
      </c>
    </row>
    <row r="222" spans="1:21" x14ac:dyDescent="0.25">
      <c r="A222" t="s">
        <v>3792</v>
      </c>
      <c r="B222" t="s">
        <v>3798</v>
      </c>
      <c r="C222" t="s">
        <v>62</v>
      </c>
      <c r="D222" t="s">
        <v>62</v>
      </c>
      <c r="E222" t="s">
        <v>62</v>
      </c>
      <c r="F222" t="s">
        <v>3794</v>
      </c>
      <c r="G222" t="s">
        <v>3799</v>
      </c>
      <c r="H222">
        <f t="shared" si="30"/>
        <v>1</v>
      </c>
      <c r="I222">
        <f t="shared" si="31"/>
        <v>1</v>
      </c>
      <c r="J222">
        <f t="shared" si="32"/>
        <v>1</v>
      </c>
      <c r="K222" t="b">
        <f t="shared" si="33"/>
        <v>1</v>
      </c>
      <c r="L222" t="b">
        <f t="shared" si="34"/>
        <v>0</v>
      </c>
      <c r="M222">
        <f t="shared" si="35"/>
        <v>0</v>
      </c>
      <c r="N222">
        <v>1</v>
      </c>
      <c r="O222" t="str">
        <f t="shared" si="36"/>
        <v>dbpedia_3243dataworld_176</v>
      </c>
      <c r="P222">
        <f>INDEX(dbpedia_dw_old!$N$2:$N$2225,MATCH(O222,dbpedia_dw_old!$P$2:$P$2225,0))</f>
        <v>1</v>
      </c>
      <c r="Q222" t="s">
        <v>7404</v>
      </c>
      <c r="R222" s="2">
        <v>0.97492974112363995</v>
      </c>
      <c r="S222" t="b">
        <f t="shared" si="37"/>
        <v>0</v>
      </c>
      <c r="T222" t="b">
        <f t="shared" si="38"/>
        <v>0</v>
      </c>
      <c r="U222" t="b">
        <f t="shared" si="39"/>
        <v>0</v>
      </c>
    </row>
    <row r="223" spans="1:21" x14ac:dyDescent="0.25">
      <c r="A223" t="s">
        <v>3832</v>
      </c>
      <c r="B223" t="s">
        <v>3771</v>
      </c>
      <c r="C223" t="s">
        <v>62</v>
      </c>
      <c r="D223" t="s">
        <v>62</v>
      </c>
      <c r="E223" t="s">
        <v>62</v>
      </c>
      <c r="F223" t="s">
        <v>3773</v>
      </c>
      <c r="G223" t="s">
        <v>3773</v>
      </c>
      <c r="H223">
        <f t="shared" si="30"/>
        <v>1</v>
      </c>
      <c r="I223">
        <f t="shared" si="31"/>
        <v>1</v>
      </c>
      <c r="J223">
        <f t="shared" si="32"/>
        <v>1</v>
      </c>
      <c r="K223" t="b">
        <f t="shared" si="33"/>
        <v>1</v>
      </c>
      <c r="L223" t="b">
        <f t="shared" si="34"/>
        <v>0</v>
      </c>
      <c r="M223">
        <f t="shared" si="35"/>
        <v>0</v>
      </c>
      <c r="N223">
        <v>1</v>
      </c>
      <c r="O223" t="str">
        <f t="shared" si="36"/>
        <v>dbpedia_3257dataworld_453</v>
      </c>
      <c r="P223">
        <f>INDEX(dbpedia_dw_old!$N$2:$N$2225,MATCH(O223,dbpedia_dw_old!$P$2:$P$2225,0))</f>
        <v>1</v>
      </c>
      <c r="Q223" t="s">
        <v>7404</v>
      </c>
      <c r="R223" s="2">
        <v>0.46384631309000923</v>
      </c>
      <c r="S223" t="b">
        <f t="shared" si="37"/>
        <v>0</v>
      </c>
      <c r="T223" t="b">
        <f t="shared" si="38"/>
        <v>1</v>
      </c>
      <c r="U223" t="b">
        <f t="shared" si="39"/>
        <v>0</v>
      </c>
    </row>
    <row r="224" spans="1:21" x14ac:dyDescent="0.25">
      <c r="A224" t="s">
        <v>3843</v>
      </c>
      <c r="B224" t="s">
        <v>3844</v>
      </c>
      <c r="C224" t="s">
        <v>62</v>
      </c>
      <c r="D224" t="s">
        <v>62</v>
      </c>
      <c r="E224" t="s">
        <v>62</v>
      </c>
      <c r="F224" t="s">
        <v>3845</v>
      </c>
      <c r="G224" t="s">
        <v>3845</v>
      </c>
      <c r="H224">
        <f t="shared" si="30"/>
        <v>1</v>
      </c>
      <c r="I224">
        <f t="shared" si="31"/>
        <v>1</v>
      </c>
      <c r="J224">
        <f t="shared" si="32"/>
        <v>1</v>
      </c>
      <c r="K224" t="b">
        <f t="shared" si="33"/>
        <v>1</v>
      </c>
      <c r="L224" t="b">
        <f t="shared" si="34"/>
        <v>0</v>
      </c>
      <c r="M224">
        <f t="shared" si="35"/>
        <v>0</v>
      </c>
      <c r="N224">
        <v>1</v>
      </c>
      <c r="O224" t="str">
        <f t="shared" si="36"/>
        <v>dbpedia_3272dataworld_537</v>
      </c>
      <c r="P224">
        <f>INDEX(dbpedia_dw_old!$N$2:$N$2225,MATCH(O224,dbpedia_dw_old!$P$2:$P$2225,0))</f>
        <v>1</v>
      </c>
      <c r="Q224" t="s">
        <v>7404</v>
      </c>
      <c r="R224" s="2">
        <v>0.41505259982406861</v>
      </c>
      <c r="S224" t="b">
        <f t="shared" si="37"/>
        <v>0</v>
      </c>
      <c r="T224" t="b">
        <f t="shared" si="38"/>
        <v>1</v>
      </c>
      <c r="U224" t="b">
        <f t="shared" si="39"/>
        <v>0</v>
      </c>
    </row>
    <row r="225" spans="1:21" x14ac:dyDescent="0.25">
      <c r="A225" t="s">
        <v>3869</v>
      </c>
      <c r="B225" t="s">
        <v>3870</v>
      </c>
      <c r="C225" t="s">
        <v>62</v>
      </c>
      <c r="D225" t="s">
        <v>62</v>
      </c>
      <c r="E225" t="s">
        <v>62</v>
      </c>
      <c r="F225" t="s">
        <v>3871</v>
      </c>
      <c r="G225" t="s">
        <v>3871</v>
      </c>
      <c r="H225">
        <f t="shared" si="30"/>
        <v>1</v>
      </c>
      <c r="I225">
        <f t="shared" si="31"/>
        <v>1</v>
      </c>
      <c r="J225">
        <f t="shared" si="32"/>
        <v>1</v>
      </c>
      <c r="K225" t="b">
        <f t="shared" si="33"/>
        <v>1</v>
      </c>
      <c r="L225" t="b">
        <f t="shared" si="34"/>
        <v>0</v>
      </c>
      <c r="M225">
        <f t="shared" si="35"/>
        <v>0</v>
      </c>
      <c r="N225">
        <v>1</v>
      </c>
      <c r="O225" t="str">
        <f t="shared" si="36"/>
        <v>dbpedia_3292dataworld_1317</v>
      </c>
      <c r="P225">
        <f>INDEX(dbpedia_dw_old!$N$2:$N$2225,MATCH(O225,dbpedia_dw_old!$P$2:$P$2225,0))</f>
        <v>1</v>
      </c>
      <c r="Q225" t="s">
        <v>7404</v>
      </c>
      <c r="R225" s="2">
        <v>0.9516898152430403</v>
      </c>
      <c r="S225" t="b">
        <f t="shared" si="37"/>
        <v>0</v>
      </c>
      <c r="T225" t="b">
        <f t="shared" si="38"/>
        <v>0</v>
      </c>
      <c r="U225" t="b">
        <f t="shared" si="39"/>
        <v>0</v>
      </c>
    </row>
    <row r="226" spans="1:21" x14ac:dyDescent="0.25">
      <c r="A226" t="s">
        <v>3879</v>
      </c>
      <c r="B226" t="s">
        <v>3864</v>
      </c>
      <c r="C226" t="s">
        <v>62</v>
      </c>
      <c r="D226" t="s">
        <v>62</v>
      </c>
      <c r="E226" t="s">
        <v>62</v>
      </c>
      <c r="F226" t="s">
        <v>3865</v>
      </c>
      <c r="G226" t="s">
        <v>3865</v>
      </c>
      <c r="H226">
        <f t="shared" si="30"/>
        <v>1</v>
      </c>
      <c r="I226">
        <f t="shared" si="31"/>
        <v>1</v>
      </c>
      <c r="J226">
        <f t="shared" si="32"/>
        <v>1</v>
      </c>
      <c r="K226" t="b">
        <f t="shared" si="33"/>
        <v>1</v>
      </c>
      <c r="L226" t="b">
        <f t="shared" si="34"/>
        <v>0</v>
      </c>
      <c r="M226">
        <f t="shared" si="35"/>
        <v>0</v>
      </c>
      <c r="N226">
        <v>1</v>
      </c>
      <c r="O226" t="str">
        <f t="shared" si="36"/>
        <v>dbpedia_329dataworld_650</v>
      </c>
      <c r="P226">
        <f>INDEX(dbpedia_dw_old!$N$2:$N$2225,MATCH(O226,dbpedia_dw_old!$P$2:$P$2225,0))</f>
        <v>1</v>
      </c>
      <c r="Q226" t="s">
        <v>7404</v>
      </c>
      <c r="R226" s="2">
        <v>0.72181184971522261</v>
      </c>
      <c r="S226" t="b">
        <f t="shared" si="37"/>
        <v>0</v>
      </c>
      <c r="T226" t="b">
        <f t="shared" si="38"/>
        <v>0</v>
      </c>
      <c r="U226" t="b">
        <f t="shared" si="39"/>
        <v>0</v>
      </c>
    </row>
    <row r="227" spans="1:21" x14ac:dyDescent="0.25">
      <c r="A227" t="s">
        <v>3908</v>
      </c>
      <c r="B227" t="s">
        <v>3905</v>
      </c>
      <c r="C227" t="s">
        <v>62</v>
      </c>
      <c r="D227" t="s">
        <v>62</v>
      </c>
      <c r="E227" t="s">
        <v>62</v>
      </c>
      <c r="F227" t="s">
        <v>3907</v>
      </c>
      <c r="G227" t="s">
        <v>3907</v>
      </c>
      <c r="H227">
        <f t="shared" si="30"/>
        <v>1</v>
      </c>
      <c r="I227">
        <f t="shared" si="31"/>
        <v>1</v>
      </c>
      <c r="J227">
        <f t="shared" si="32"/>
        <v>1</v>
      </c>
      <c r="K227" t="b">
        <f t="shared" si="33"/>
        <v>1</v>
      </c>
      <c r="L227" t="b">
        <f t="shared" si="34"/>
        <v>0</v>
      </c>
      <c r="M227">
        <f t="shared" si="35"/>
        <v>0</v>
      </c>
      <c r="N227">
        <v>1</v>
      </c>
      <c r="O227" t="str">
        <f t="shared" si="36"/>
        <v>dbpedia_3307dataworld_1704</v>
      </c>
      <c r="P227">
        <f>INDEX(dbpedia_dw_old!$N$2:$N$2225,MATCH(O227,dbpedia_dw_old!$P$2:$P$2225,0))</f>
        <v>1</v>
      </c>
      <c r="Q227" t="s">
        <v>7404</v>
      </c>
      <c r="R227" s="2">
        <v>0.1604916869288211</v>
      </c>
      <c r="S227" t="b">
        <f t="shared" si="37"/>
        <v>0</v>
      </c>
      <c r="T227" t="b">
        <f t="shared" si="38"/>
        <v>1</v>
      </c>
      <c r="U227" t="b">
        <f t="shared" si="39"/>
        <v>0</v>
      </c>
    </row>
    <row r="228" spans="1:21" x14ac:dyDescent="0.25">
      <c r="A228" t="s">
        <v>3911</v>
      </c>
      <c r="B228" t="s">
        <v>3905</v>
      </c>
      <c r="C228" t="s">
        <v>62</v>
      </c>
      <c r="D228" t="s">
        <v>62</v>
      </c>
      <c r="E228" t="s">
        <v>62</v>
      </c>
      <c r="F228" t="s">
        <v>3907</v>
      </c>
      <c r="G228" t="s">
        <v>3907</v>
      </c>
      <c r="H228">
        <f t="shared" si="30"/>
        <v>1</v>
      </c>
      <c r="I228">
        <f t="shared" si="31"/>
        <v>1</v>
      </c>
      <c r="J228">
        <f t="shared" si="32"/>
        <v>1</v>
      </c>
      <c r="K228" t="b">
        <f t="shared" si="33"/>
        <v>1</v>
      </c>
      <c r="L228" t="b">
        <f t="shared" si="34"/>
        <v>0</v>
      </c>
      <c r="M228">
        <f t="shared" si="35"/>
        <v>0</v>
      </c>
      <c r="N228">
        <v>1</v>
      </c>
      <c r="O228" t="str">
        <f t="shared" si="36"/>
        <v>dbpedia_3308dataworld_1704</v>
      </c>
      <c r="P228">
        <f>INDEX(dbpedia_dw_old!$N$2:$N$2225,MATCH(O228,dbpedia_dw_old!$P$2:$P$2225,0))</f>
        <v>1</v>
      </c>
      <c r="Q228" t="s">
        <v>7404</v>
      </c>
      <c r="R228" s="2">
        <v>0.23086535523391005</v>
      </c>
      <c r="S228" t="b">
        <f t="shared" si="37"/>
        <v>0</v>
      </c>
      <c r="T228" t="b">
        <f t="shared" si="38"/>
        <v>1</v>
      </c>
      <c r="U228" t="b">
        <f t="shared" si="39"/>
        <v>0</v>
      </c>
    </row>
    <row r="229" spans="1:21" x14ac:dyDescent="0.25">
      <c r="A229" t="s">
        <v>3912</v>
      </c>
      <c r="B229" t="s">
        <v>3905</v>
      </c>
      <c r="C229" t="s">
        <v>62</v>
      </c>
      <c r="D229" t="s">
        <v>62</v>
      </c>
      <c r="E229" t="s">
        <v>62</v>
      </c>
      <c r="F229" t="s">
        <v>3907</v>
      </c>
      <c r="G229" t="s">
        <v>3907</v>
      </c>
      <c r="H229">
        <f t="shared" si="30"/>
        <v>1</v>
      </c>
      <c r="I229">
        <f t="shared" si="31"/>
        <v>1</v>
      </c>
      <c r="J229">
        <f t="shared" si="32"/>
        <v>1</v>
      </c>
      <c r="K229" t="b">
        <f t="shared" si="33"/>
        <v>1</v>
      </c>
      <c r="L229" t="b">
        <f t="shared" si="34"/>
        <v>0</v>
      </c>
      <c r="M229">
        <f t="shared" si="35"/>
        <v>0</v>
      </c>
      <c r="N229">
        <v>1</v>
      </c>
      <c r="O229" t="str">
        <f t="shared" si="36"/>
        <v>dbpedia_3309dataworld_1704</v>
      </c>
      <c r="P229">
        <f>INDEX(dbpedia_dw_old!$N$2:$N$2225,MATCH(O229,dbpedia_dw_old!$P$2:$P$2225,0))</f>
        <v>1</v>
      </c>
      <c r="Q229" t="s">
        <v>7404</v>
      </c>
      <c r="R229" s="2">
        <v>0.54123491046028926</v>
      </c>
      <c r="S229" t="b">
        <f t="shared" si="37"/>
        <v>0</v>
      </c>
      <c r="T229" t="b">
        <f t="shared" si="38"/>
        <v>0</v>
      </c>
      <c r="U229" t="b">
        <f t="shared" si="39"/>
        <v>0</v>
      </c>
    </row>
    <row r="230" spans="1:21" x14ac:dyDescent="0.25">
      <c r="A230" t="s">
        <v>3913</v>
      </c>
      <c r="B230" t="s">
        <v>3864</v>
      </c>
      <c r="C230" t="s">
        <v>62</v>
      </c>
      <c r="D230" t="s">
        <v>62</v>
      </c>
      <c r="E230" t="s">
        <v>62</v>
      </c>
      <c r="F230" t="s">
        <v>3865</v>
      </c>
      <c r="G230" t="s">
        <v>3865</v>
      </c>
      <c r="H230">
        <f t="shared" si="30"/>
        <v>1</v>
      </c>
      <c r="I230">
        <f t="shared" si="31"/>
        <v>1</v>
      </c>
      <c r="J230">
        <f t="shared" si="32"/>
        <v>1</v>
      </c>
      <c r="K230" t="b">
        <f t="shared" si="33"/>
        <v>1</v>
      </c>
      <c r="L230" t="b">
        <f t="shared" si="34"/>
        <v>0</v>
      </c>
      <c r="M230">
        <f t="shared" si="35"/>
        <v>0</v>
      </c>
      <c r="N230">
        <v>1</v>
      </c>
      <c r="O230" t="str">
        <f t="shared" si="36"/>
        <v>dbpedia_330dataworld_650</v>
      </c>
      <c r="P230">
        <f>INDEX(dbpedia_dw_old!$N$2:$N$2225,MATCH(O230,dbpedia_dw_old!$P$2:$P$2225,0))</f>
        <v>1</v>
      </c>
      <c r="Q230" t="s">
        <v>7404</v>
      </c>
      <c r="R230" s="2">
        <v>0.73018716067198608</v>
      </c>
      <c r="S230" t="b">
        <f t="shared" si="37"/>
        <v>0</v>
      </c>
      <c r="T230" t="b">
        <f t="shared" si="38"/>
        <v>0</v>
      </c>
      <c r="U230" t="b">
        <f t="shared" si="39"/>
        <v>0</v>
      </c>
    </row>
    <row r="231" spans="1:21" x14ac:dyDescent="0.25">
      <c r="A231" t="s">
        <v>3914</v>
      </c>
      <c r="B231" t="s">
        <v>3905</v>
      </c>
      <c r="C231" t="s">
        <v>62</v>
      </c>
      <c r="D231" t="s">
        <v>62</v>
      </c>
      <c r="E231" t="s">
        <v>62</v>
      </c>
      <c r="F231" t="s">
        <v>3907</v>
      </c>
      <c r="G231" t="s">
        <v>3907</v>
      </c>
      <c r="H231">
        <f t="shared" si="30"/>
        <v>1</v>
      </c>
      <c r="I231">
        <f t="shared" si="31"/>
        <v>1</v>
      </c>
      <c r="J231">
        <f t="shared" si="32"/>
        <v>1</v>
      </c>
      <c r="K231" t="b">
        <f t="shared" si="33"/>
        <v>1</v>
      </c>
      <c r="L231" t="b">
        <f t="shared" si="34"/>
        <v>0</v>
      </c>
      <c r="M231">
        <f t="shared" si="35"/>
        <v>0</v>
      </c>
      <c r="N231">
        <v>1</v>
      </c>
      <c r="O231" t="str">
        <f t="shared" si="36"/>
        <v>dbpedia_3310dataworld_1704</v>
      </c>
      <c r="P231">
        <f>INDEX(dbpedia_dw_old!$N$2:$N$2225,MATCH(O231,dbpedia_dw_old!$P$2:$P$2225,0))</f>
        <v>1</v>
      </c>
      <c r="Q231" t="s">
        <v>7404</v>
      </c>
      <c r="R231" s="2">
        <v>0.96013495907090562</v>
      </c>
      <c r="S231" t="b">
        <f t="shared" si="37"/>
        <v>0</v>
      </c>
      <c r="T231" t="b">
        <f t="shared" si="38"/>
        <v>0</v>
      </c>
      <c r="U231" t="b">
        <f t="shared" si="39"/>
        <v>0</v>
      </c>
    </row>
    <row r="232" spans="1:21" x14ac:dyDescent="0.25">
      <c r="A232" t="s">
        <v>3915</v>
      </c>
      <c r="B232" t="s">
        <v>3905</v>
      </c>
      <c r="C232" t="s">
        <v>62</v>
      </c>
      <c r="D232" t="s">
        <v>62</v>
      </c>
      <c r="E232" t="s">
        <v>62</v>
      </c>
      <c r="F232" t="s">
        <v>3907</v>
      </c>
      <c r="G232" t="s">
        <v>3907</v>
      </c>
      <c r="H232">
        <f t="shared" si="30"/>
        <v>1</v>
      </c>
      <c r="I232">
        <f t="shared" si="31"/>
        <v>1</v>
      </c>
      <c r="J232">
        <f t="shared" si="32"/>
        <v>1</v>
      </c>
      <c r="K232" t="b">
        <f t="shared" si="33"/>
        <v>1</v>
      </c>
      <c r="L232" t="b">
        <f t="shared" si="34"/>
        <v>0</v>
      </c>
      <c r="M232">
        <f t="shared" si="35"/>
        <v>0</v>
      </c>
      <c r="N232">
        <v>1</v>
      </c>
      <c r="O232" t="str">
        <f t="shared" si="36"/>
        <v>dbpedia_3311dataworld_1704</v>
      </c>
      <c r="P232">
        <f>INDEX(dbpedia_dw_old!$N$2:$N$2225,MATCH(O232,dbpedia_dw_old!$P$2:$P$2225,0))</f>
        <v>1</v>
      </c>
      <c r="Q232" t="s">
        <v>7404</v>
      </c>
      <c r="R232" s="2">
        <v>0.29624226890267136</v>
      </c>
      <c r="S232" t="b">
        <f t="shared" si="37"/>
        <v>0</v>
      </c>
      <c r="T232" t="b">
        <f t="shared" si="38"/>
        <v>1</v>
      </c>
      <c r="U232" t="b">
        <f t="shared" si="39"/>
        <v>0</v>
      </c>
    </row>
    <row r="233" spans="1:21" x14ac:dyDescent="0.25">
      <c r="A233" t="s">
        <v>3916</v>
      </c>
      <c r="B233" t="s">
        <v>3800</v>
      </c>
      <c r="C233" t="s">
        <v>62</v>
      </c>
      <c r="D233" t="s">
        <v>62</v>
      </c>
      <c r="E233" t="s">
        <v>62</v>
      </c>
      <c r="F233" t="s">
        <v>3801</v>
      </c>
      <c r="G233" t="s">
        <v>3801</v>
      </c>
      <c r="H233">
        <f t="shared" si="30"/>
        <v>1</v>
      </c>
      <c r="I233">
        <f t="shared" si="31"/>
        <v>1</v>
      </c>
      <c r="J233">
        <f t="shared" si="32"/>
        <v>1</v>
      </c>
      <c r="K233" t="b">
        <f t="shared" si="33"/>
        <v>1</v>
      </c>
      <c r="L233" t="b">
        <f t="shared" si="34"/>
        <v>0</v>
      </c>
      <c r="M233">
        <f t="shared" si="35"/>
        <v>0</v>
      </c>
      <c r="N233">
        <v>1</v>
      </c>
      <c r="O233" t="str">
        <f t="shared" si="36"/>
        <v>dbpedia_3313dataworld_85</v>
      </c>
      <c r="P233">
        <f>INDEX(dbpedia_dw_old!$N$2:$N$2225,MATCH(O233,dbpedia_dw_old!$P$2:$P$2225,0))</f>
        <v>1</v>
      </c>
      <c r="Q233" t="s">
        <v>7404</v>
      </c>
      <c r="R233" s="2">
        <v>0.45749578058574147</v>
      </c>
      <c r="S233" t="b">
        <f t="shared" si="37"/>
        <v>0</v>
      </c>
      <c r="T233" t="b">
        <f t="shared" si="38"/>
        <v>1</v>
      </c>
      <c r="U233" t="b">
        <f t="shared" si="39"/>
        <v>0</v>
      </c>
    </row>
    <row r="234" spans="1:21" x14ac:dyDescent="0.25">
      <c r="A234" t="s">
        <v>3921</v>
      </c>
      <c r="B234" t="s">
        <v>3922</v>
      </c>
      <c r="C234" t="s">
        <v>62</v>
      </c>
      <c r="D234" t="s">
        <v>62</v>
      </c>
      <c r="E234" t="s">
        <v>62</v>
      </c>
      <c r="F234" t="s">
        <v>3923</v>
      </c>
      <c r="G234" t="s">
        <v>3923</v>
      </c>
      <c r="H234">
        <f t="shared" si="30"/>
        <v>1</v>
      </c>
      <c r="I234">
        <f t="shared" si="31"/>
        <v>1</v>
      </c>
      <c r="J234">
        <f t="shared" si="32"/>
        <v>1</v>
      </c>
      <c r="K234" t="b">
        <f t="shared" si="33"/>
        <v>1</v>
      </c>
      <c r="L234" t="b">
        <f t="shared" si="34"/>
        <v>0</v>
      </c>
      <c r="M234">
        <f t="shared" si="35"/>
        <v>0</v>
      </c>
      <c r="N234">
        <v>1</v>
      </c>
      <c r="O234" t="str">
        <f t="shared" si="36"/>
        <v>dbpedia_3319dataworld_376</v>
      </c>
      <c r="P234">
        <f>INDEX(dbpedia_dw_old!$N$2:$N$2225,MATCH(O234,dbpedia_dw_old!$P$2:$P$2225,0))</f>
        <v>1</v>
      </c>
      <c r="Q234" t="s">
        <v>7404</v>
      </c>
      <c r="R234" s="2">
        <v>0.44980822750716098</v>
      </c>
      <c r="S234" t="b">
        <f t="shared" si="37"/>
        <v>0</v>
      </c>
      <c r="T234" t="b">
        <f t="shared" si="38"/>
        <v>1</v>
      </c>
      <c r="U234" t="b">
        <f t="shared" si="39"/>
        <v>0</v>
      </c>
    </row>
    <row r="235" spans="1:21" x14ac:dyDescent="0.25">
      <c r="A235" t="s">
        <v>3933</v>
      </c>
      <c r="B235" t="s">
        <v>3897</v>
      </c>
      <c r="C235" t="s">
        <v>62</v>
      </c>
      <c r="D235" t="s">
        <v>62</v>
      </c>
      <c r="E235" t="s">
        <v>62</v>
      </c>
      <c r="F235" t="s">
        <v>3898</v>
      </c>
      <c r="G235" t="s">
        <v>3898</v>
      </c>
      <c r="H235">
        <f t="shared" si="30"/>
        <v>1</v>
      </c>
      <c r="I235">
        <f t="shared" si="31"/>
        <v>1</v>
      </c>
      <c r="J235">
        <f t="shared" si="32"/>
        <v>1</v>
      </c>
      <c r="K235" t="b">
        <f t="shared" si="33"/>
        <v>1</v>
      </c>
      <c r="L235" t="b">
        <f t="shared" si="34"/>
        <v>0</v>
      </c>
      <c r="M235">
        <f t="shared" si="35"/>
        <v>0</v>
      </c>
      <c r="N235">
        <v>1</v>
      </c>
      <c r="O235" t="str">
        <f t="shared" si="36"/>
        <v>dbpedia_3331dataworld_9</v>
      </c>
      <c r="P235">
        <f>INDEX(dbpedia_dw_old!$N$2:$N$2225,MATCH(O235,dbpedia_dw_old!$P$2:$P$2225,0))</f>
        <v>1</v>
      </c>
      <c r="Q235" t="s">
        <v>7404</v>
      </c>
      <c r="R235" s="2">
        <v>0.23240261134905515</v>
      </c>
      <c r="S235" t="b">
        <f t="shared" si="37"/>
        <v>0</v>
      </c>
      <c r="T235" t="b">
        <f t="shared" si="38"/>
        <v>1</v>
      </c>
      <c r="U235" t="b">
        <f t="shared" si="39"/>
        <v>0</v>
      </c>
    </row>
    <row r="236" spans="1:21" x14ac:dyDescent="0.25">
      <c r="A236" t="s">
        <v>3940</v>
      </c>
      <c r="B236" t="s">
        <v>3895</v>
      </c>
      <c r="C236" t="s">
        <v>62</v>
      </c>
      <c r="D236" t="s">
        <v>62</v>
      </c>
      <c r="E236" t="s">
        <v>62</v>
      </c>
      <c r="F236" t="s">
        <v>3896</v>
      </c>
      <c r="G236" t="s">
        <v>3896</v>
      </c>
      <c r="H236">
        <f t="shared" si="30"/>
        <v>1</v>
      </c>
      <c r="I236">
        <f t="shared" si="31"/>
        <v>1</v>
      </c>
      <c r="J236">
        <f t="shared" si="32"/>
        <v>1</v>
      </c>
      <c r="K236" t="b">
        <f t="shared" si="33"/>
        <v>1</v>
      </c>
      <c r="L236" t="b">
        <f t="shared" si="34"/>
        <v>0</v>
      </c>
      <c r="M236">
        <f t="shared" si="35"/>
        <v>0</v>
      </c>
      <c r="N236">
        <v>1</v>
      </c>
      <c r="O236" t="str">
        <f t="shared" si="36"/>
        <v>dbpedia_3332dataworld_20</v>
      </c>
      <c r="P236">
        <f>INDEX(dbpedia_dw_old!$N$2:$N$2225,MATCH(O236,dbpedia_dw_old!$P$2:$P$2225,0))</f>
        <v>1</v>
      </c>
      <c r="Q236" t="s">
        <v>7404</v>
      </c>
      <c r="R236" s="2">
        <v>0.49708310528058297</v>
      </c>
      <c r="S236" t="b">
        <f t="shared" si="37"/>
        <v>0</v>
      </c>
      <c r="T236" t="b">
        <f t="shared" si="38"/>
        <v>1</v>
      </c>
      <c r="U236" t="b">
        <f t="shared" si="39"/>
        <v>0</v>
      </c>
    </row>
    <row r="237" spans="1:21" x14ac:dyDescent="0.25">
      <c r="A237" t="s">
        <v>3956</v>
      </c>
      <c r="B237" t="s">
        <v>3960</v>
      </c>
      <c r="C237" t="s">
        <v>62</v>
      </c>
      <c r="D237" t="s">
        <v>62</v>
      </c>
      <c r="E237" t="s">
        <v>62</v>
      </c>
      <c r="F237" t="s">
        <v>3958</v>
      </c>
      <c r="G237" t="s">
        <v>3958</v>
      </c>
      <c r="H237">
        <f t="shared" si="30"/>
        <v>1</v>
      </c>
      <c r="I237">
        <f t="shared" si="31"/>
        <v>1</v>
      </c>
      <c r="J237">
        <f t="shared" si="32"/>
        <v>1</v>
      </c>
      <c r="K237" t="b">
        <f t="shared" si="33"/>
        <v>1</v>
      </c>
      <c r="L237" t="b">
        <f t="shared" si="34"/>
        <v>0</v>
      </c>
      <c r="M237">
        <f t="shared" si="35"/>
        <v>0</v>
      </c>
      <c r="N237">
        <v>1</v>
      </c>
      <c r="O237" t="str">
        <f t="shared" si="36"/>
        <v>dbpedia_3342dataworld_146</v>
      </c>
      <c r="P237">
        <f>INDEX(dbpedia_dw_old!$N$2:$N$2225,MATCH(O237,dbpedia_dw_old!$P$2:$P$2225,0))</f>
        <v>1</v>
      </c>
      <c r="Q237" t="s">
        <v>7404</v>
      </c>
      <c r="R237" s="2">
        <v>0.41901964134694625</v>
      </c>
      <c r="S237" t="b">
        <f t="shared" si="37"/>
        <v>0</v>
      </c>
      <c r="T237" t="b">
        <f t="shared" si="38"/>
        <v>1</v>
      </c>
      <c r="U237" t="b">
        <f t="shared" si="39"/>
        <v>0</v>
      </c>
    </row>
    <row r="238" spans="1:21" x14ac:dyDescent="0.25">
      <c r="A238" t="s">
        <v>3961</v>
      </c>
      <c r="B238" t="s">
        <v>3960</v>
      </c>
      <c r="C238" t="s">
        <v>62</v>
      </c>
      <c r="D238" t="s">
        <v>62</v>
      </c>
      <c r="E238" t="s">
        <v>62</v>
      </c>
      <c r="F238" t="s">
        <v>3958</v>
      </c>
      <c r="G238" t="s">
        <v>3958</v>
      </c>
      <c r="H238">
        <f t="shared" si="30"/>
        <v>1</v>
      </c>
      <c r="I238">
        <f t="shared" si="31"/>
        <v>1</v>
      </c>
      <c r="J238">
        <f t="shared" si="32"/>
        <v>1</v>
      </c>
      <c r="K238" t="b">
        <f t="shared" si="33"/>
        <v>1</v>
      </c>
      <c r="L238" t="b">
        <f t="shared" si="34"/>
        <v>0</v>
      </c>
      <c r="M238">
        <f t="shared" si="35"/>
        <v>0</v>
      </c>
      <c r="N238">
        <v>1</v>
      </c>
      <c r="O238" t="str">
        <f t="shared" si="36"/>
        <v>dbpedia_3343dataworld_146</v>
      </c>
      <c r="P238">
        <f>INDEX(dbpedia_dw_old!$N$2:$N$2225,MATCH(O238,dbpedia_dw_old!$P$2:$P$2225,0))</f>
        <v>1</v>
      </c>
      <c r="Q238" t="s">
        <v>7404</v>
      </c>
      <c r="R238" s="2">
        <v>1.2150071615566027E-2</v>
      </c>
      <c r="S238" t="b">
        <f t="shared" si="37"/>
        <v>0</v>
      </c>
      <c r="T238" t="b">
        <f t="shared" si="38"/>
        <v>1</v>
      </c>
      <c r="U238" t="b">
        <f t="shared" si="39"/>
        <v>0</v>
      </c>
    </row>
    <row r="239" spans="1:21" x14ac:dyDescent="0.25">
      <c r="A239" t="s">
        <v>3962</v>
      </c>
      <c r="B239" t="s">
        <v>3953</v>
      </c>
      <c r="C239" t="s">
        <v>62</v>
      </c>
      <c r="D239" t="s">
        <v>62</v>
      </c>
      <c r="E239" t="s">
        <v>62</v>
      </c>
      <c r="F239" t="s">
        <v>3955</v>
      </c>
      <c r="G239" t="s">
        <v>3955</v>
      </c>
      <c r="H239">
        <f t="shared" si="30"/>
        <v>1</v>
      </c>
      <c r="I239">
        <f t="shared" si="31"/>
        <v>1</v>
      </c>
      <c r="J239">
        <f t="shared" si="32"/>
        <v>1</v>
      </c>
      <c r="K239" t="b">
        <f t="shared" si="33"/>
        <v>1</v>
      </c>
      <c r="L239" t="b">
        <f t="shared" si="34"/>
        <v>0</v>
      </c>
      <c r="M239">
        <f t="shared" si="35"/>
        <v>0</v>
      </c>
      <c r="N239">
        <v>1</v>
      </c>
      <c r="O239" t="str">
        <f t="shared" si="36"/>
        <v>dbpedia_3348dataworld_524</v>
      </c>
      <c r="P239">
        <f>INDEX(dbpedia_dw_old!$N$2:$N$2225,MATCH(O239,dbpedia_dw_old!$P$2:$P$2225,0))</f>
        <v>1</v>
      </c>
      <c r="Q239" t="s">
        <v>7404</v>
      </c>
      <c r="R239" s="2">
        <v>0.16138639221965401</v>
      </c>
      <c r="S239" t="b">
        <f t="shared" si="37"/>
        <v>0</v>
      </c>
      <c r="T239" t="b">
        <f t="shared" si="38"/>
        <v>1</v>
      </c>
      <c r="U239" t="b">
        <f t="shared" si="39"/>
        <v>0</v>
      </c>
    </row>
    <row r="240" spans="1:21" x14ac:dyDescent="0.25">
      <c r="A240" t="s">
        <v>3979</v>
      </c>
      <c r="B240" t="s">
        <v>3796</v>
      </c>
      <c r="C240" t="s">
        <v>62</v>
      </c>
      <c r="D240" t="s">
        <v>62</v>
      </c>
      <c r="E240" t="s">
        <v>62</v>
      </c>
      <c r="F240" t="s">
        <v>3797</v>
      </c>
      <c r="G240" t="s">
        <v>3797</v>
      </c>
      <c r="H240">
        <f t="shared" si="30"/>
        <v>1</v>
      </c>
      <c r="I240">
        <f t="shared" si="31"/>
        <v>1</v>
      </c>
      <c r="J240">
        <f t="shared" si="32"/>
        <v>1</v>
      </c>
      <c r="K240" t="b">
        <f t="shared" si="33"/>
        <v>1</v>
      </c>
      <c r="L240" t="b">
        <f t="shared" si="34"/>
        <v>0</v>
      </c>
      <c r="M240">
        <f t="shared" si="35"/>
        <v>0</v>
      </c>
      <c r="N240">
        <v>1</v>
      </c>
      <c r="O240" t="str">
        <f t="shared" si="36"/>
        <v>dbpedia_3355dataworld_1700</v>
      </c>
      <c r="P240">
        <f>INDEX(dbpedia_dw_old!$N$2:$N$2225,MATCH(O240,dbpedia_dw_old!$P$2:$P$2225,0))</f>
        <v>1</v>
      </c>
      <c r="Q240" t="s">
        <v>7404</v>
      </c>
      <c r="R240" s="2">
        <v>0.58136311916803929</v>
      </c>
      <c r="S240" t="b">
        <f t="shared" si="37"/>
        <v>0</v>
      </c>
      <c r="T240" t="b">
        <f t="shared" si="38"/>
        <v>0</v>
      </c>
      <c r="U240" t="b">
        <f t="shared" si="39"/>
        <v>0</v>
      </c>
    </row>
    <row r="241" spans="1:21" x14ac:dyDescent="0.25">
      <c r="A241" t="s">
        <v>4000</v>
      </c>
      <c r="B241" t="s">
        <v>3847</v>
      </c>
      <c r="C241" t="s">
        <v>62</v>
      </c>
      <c r="D241" t="s">
        <v>62</v>
      </c>
      <c r="E241" t="s">
        <v>62</v>
      </c>
      <c r="F241" t="s">
        <v>3849</v>
      </c>
      <c r="G241" t="s">
        <v>3849</v>
      </c>
      <c r="H241">
        <f t="shared" si="30"/>
        <v>1</v>
      </c>
      <c r="I241">
        <f t="shared" si="31"/>
        <v>1</v>
      </c>
      <c r="J241">
        <f t="shared" si="32"/>
        <v>1</v>
      </c>
      <c r="K241" t="b">
        <f t="shared" si="33"/>
        <v>1</v>
      </c>
      <c r="L241" t="b">
        <f t="shared" si="34"/>
        <v>0</v>
      </c>
      <c r="M241">
        <f t="shared" si="35"/>
        <v>0</v>
      </c>
      <c r="N241">
        <v>1</v>
      </c>
      <c r="O241" t="str">
        <f t="shared" si="36"/>
        <v>dbpedia_3369dataworld_1388</v>
      </c>
      <c r="P241">
        <f>INDEX(dbpedia_dw_old!$N$2:$N$2225,MATCH(O241,dbpedia_dw_old!$P$2:$P$2225,0))</f>
        <v>1</v>
      </c>
      <c r="Q241" t="s">
        <v>7404</v>
      </c>
      <c r="R241" s="2">
        <v>0.21269259729011381</v>
      </c>
      <c r="S241" t="b">
        <f t="shared" si="37"/>
        <v>0</v>
      </c>
      <c r="T241" t="b">
        <f t="shared" si="38"/>
        <v>1</v>
      </c>
      <c r="U241" t="b">
        <f t="shared" si="39"/>
        <v>0</v>
      </c>
    </row>
    <row r="242" spans="1:21" x14ac:dyDescent="0.25">
      <c r="A242" t="s">
        <v>4049</v>
      </c>
      <c r="B242" t="s">
        <v>4053</v>
      </c>
      <c r="C242" t="s">
        <v>62</v>
      </c>
      <c r="D242" t="s">
        <v>62</v>
      </c>
      <c r="E242" t="s">
        <v>62</v>
      </c>
      <c r="F242" t="s">
        <v>4050</v>
      </c>
      <c r="G242" t="s">
        <v>4050</v>
      </c>
      <c r="H242">
        <f t="shared" si="30"/>
        <v>1</v>
      </c>
      <c r="I242">
        <f t="shared" si="31"/>
        <v>1</v>
      </c>
      <c r="J242">
        <f t="shared" si="32"/>
        <v>1</v>
      </c>
      <c r="K242" t="b">
        <f t="shared" si="33"/>
        <v>1</v>
      </c>
      <c r="L242" t="b">
        <f t="shared" si="34"/>
        <v>0</v>
      </c>
      <c r="M242">
        <f t="shared" si="35"/>
        <v>0</v>
      </c>
      <c r="N242">
        <v>1</v>
      </c>
      <c r="O242" t="str">
        <f t="shared" si="36"/>
        <v>dbpedia_3407dataworld_840</v>
      </c>
      <c r="P242">
        <f>INDEX(dbpedia_dw_old!$N$2:$N$2225,MATCH(O242,dbpedia_dw_old!$P$2:$P$2225,0))</f>
        <v>1</v>
      </c>
      <c r="Q242" t="s">
        <v>7404</v>
      </c>
      <c r="R242" s="2">
        <v>7.2457399026452651E-2</v>
      </c>
      <c r="S242" t="b">
        <f t="shared" si="37"/>
        <v>0</v>
      </c>
      <c r="T242" t="b">
        <f t="shared" si="38"/>
        <v>1</v>
      </c>
      <c r="U242" t="b">
        <f t="shared" si="39"/>
        <v>0</v>
      </c>
    </row>
    <row r="243" spans="1:21" x14ac:dyDescent="0.25">
      <c r="A243" t="s">
        <v>4067</v>
      </c>
      <c r="B243" t="s">
        <v>4019</v>
      </c>
      <c r="C243" t="s">
        <v>62</v>
      </c>
      <c r="D243" t="s">
        <v>62</v>
      </c>
      <c r="E243" t="s">
        <v>62</v>
      </c>
      <c r="F243" t="s">
        <v>4021</v>
      </c>
      <c r="G243" t="s">
        <v>4021</v>
      </c>
      <c r="H243">
        <f t="shared" si="30"/>
        <v>1</v>
      </c>
      <c r="I243">
        <f t="shared" si="31"/>
        <v>1</v>
      </c>
      <c r="J243">
        <f t="shared" si="32"/>
        <v>1</v>
      </c>
      <c r="K243" t="b">
        <f t="shared" si="33"/>
        <v>1</v>
      </c>
      <c r="L243" t="b">
        <f t="shared" si="34"/>
        <v>0</v>
      </c>
      <c r="M243">
        <f t="shared" si="35"/>
        <v>0</v>
      </c>
      <c r="N243">
        <v>1</v>
      </c>
      <c r="O243" t="str">
        <f t="shared" si="36"/>
        <v>dbpedia_3412dataworld_1131</v>
      </c>
      <c r="P243">
        <f>INDEX(dbpedia_dw_old!$N$2:$N$2225,MATCH(O243,dbpedia_dw_old!$P$2:$P$2225,0))</f>
        <v>1</v>
      </c>
      <c r="Q243" t="s">
        <v>7404</v>
      </c>
      <c r="R243" s="2">
        <v>0.13056798283973658</v>
      </c>
      <c r="S243" t="b">
        <f t="shared" si="37"/>
        <v>0</v>
      </c>
      <c r="T243" t="b">
        <f t="shared" si="38"/>
        <v>1</v>
      </c>
      <c r="U243" t="b">
        <f t="shared" si="39"/>
        <v>0</v>
      </c>
    </row>
    <row r="244" spans="1:21" x14ac:dyDescent="0.25">
      <c r="A244" t="s">
        <v>4083</v>
      </c>
      <c r="B244" t="s">
        <v>4085</v>
      </c>
      <c r="C244" t="s">
        <v>62</v>
      </c>
      <c r="D244" t="s">
        <v>62</v>
      </c>
      <c r="E244" t="s">
        <v>62</v>
      </c>
      <c r="F244" t="s">
        <v>4084</v>
      </c>
      <c r="G244" t="s">
        <v>4084</v>
      </c>
      <c r="H244">
        <f t="shared" si="30"/>
        <v>1</v>
      </c>
      <c r="I244">
        <f t="shared" si="31"/>
        <v>1</v>
      </c>
      <c r="J244">
        <f t="shared" si="32"/>
        <v>1</v>
      </c>
      <c r="K244" t="b">
        <f t="shared" si="33"/>
        <v>1</v>
      </c>
      <c r="L244" t="b">
        <f t="shared" si="34"/>
        <v>0</v>
      </c>
      <c r="M244">
        <f t="shared" si="35"/>
        <v>0</v>
      </c>
      <c r="N244">
        <v>1</v>
      </c>
      <c r="O244" t="str">
        <f t="shared" si="36"/>
        <v>dbpedia_3425dataworld_509</v>
      </c>
      <c r="P244">
        <f>INDEX(dbpedia_dw_old!$N$2:$N$2225,MATCH(O244,dbpedia_dw_old!$P$2:$P$2225,0))</f>
        <v>1</v>
      </c>
      <c r="Q244" t="s">
        <v>7404</v>
      </c>
      <c r="R244" s="2">
        <v>0.14325714308598791</v>
      </c>
      <c r="S244" t="b">
        <f t="shared" si="37"/>
        <v>0</v>
      </c>
      <c r="T244" t="b">
        <f t="shared" si="38"/>
        <v>1</v>
      </c>
      <c r="U244" t="b">
        <f t="shared" si="39"/>
        <v>0</v>
      </c>
    </row>
    <row r="245" spans="1:21" x14ac:dyDescent="0.25">
      <c r="A245" t="s">
        <v>4108</v>
      </c>
      <c r="B245" t="s">
        <v>4091</v>
      </c>
      <c r="C245" t="s">
        <v>62</v>
      </c>
      <c r="D245" t="s">
        <v>62</v>
      </c>
      <c r="E245" t="s">
        <v>62</v>
      </c>
      <c r="F245" t="s">
        <v>4093</v>
      </c>
      <c r="G245" t="s">
        <v>4093</v>
      </c>
      <c r="H245">
        <f t="shared" si="30"/>
        <v>1</v>
      </c>
      <c r="I245">
        <f t="shared" si="31"/>
        <v>1</v>
      </c>
      <c r="J245">
        <f t="shared" si="32"/>
        <v>1</v>
      </c>
      <c r="K245" t="b">
        <f t="shared" si="33"/>
        <v>1</v>
      </c>
      <c r="L245" t="b">
        <f t="shared" si="34"/>
        <v>0</v>
      </c>
      <c r="M245">
        <f t="shared" si="35"/>
        <v>0</v>
      </c>
      <c r="N245">
        <v>1</v>
      </c>
      <c r="O245" t="str">
        <f t="shared" si="36"/>
        <v>dbpedia_3438dataworld_1124</v>
      </c>
      <c r="P245">
        <f>INDEX(dbpedia_dw_old!$N$2:$N$2225,MATCH(O245,dbpedia_dw_old!$P$2:$P$2225,0))</f>
        <v>1</v>
      </c>
      <c r="Q245" t="s">
        <v>7404</v>
      </c>
      <c r="R245" s="2">
        <v>0.1472042682465734</v>
      </c>
      <c r="S245" t="b">
        <f t="shared" si="37"/>
        <v>0</v>
      </c>
      <c r="T245" t="b">
        <f t="shared" si="38"/>
        <v>1</v>
      </c>
      <c r="U245" t="b">
        <f t="shared" si="39"/>
        <v>0</v>
      </c>
    </row>
    <row r="246" spans="1:21" x14ac:dyDescent="0.25">
      <c r="A246" t="s">
        <v>4114</v>
      </c>
      <c r="B246" t="s">
        <v>3909</v>
      </c>
      <c r="C246" t="s">
        <v>62</v>
      </c>
      <c r="D246" t="s">
        <v>62</v>
      </c>
      <c r="E246" t="s">
        <v>62</v>
      </c>
      <c r="F246" t="s">
        <v>3910</v>
      </c>
      <c r="G246" t="s">
        <v>3910</v>
      </c>
      <c r="H246">
        <f t="shared" si="30"/>
        <v>1</v>
      </c>
      <c r="I246">
        <f t="shared" si="31"/>
        <v>1</v>
      </c>
      <c r="J246">
        <f t="shared" si="32"/>
        <v>1</v>
      </c>
      <c r="K246" t="b">
        <f t="shared" si="33"/>
        <v>1</v>
      </c>
      <c r="L246" t="b">
        <f t="shared" si="34"/>
        <v>0</v>
      </c>
      <c r="M246">
        <f t="shared" si="35"/>
        <v>0</v>
      </c>
      <c r="N246">
        <v>1</v>
      </c>
      <c r="O246" t="str">
        <f t="shared" si="36"/>
        <v>dbpedia_3445dataworld_259</v>
      </c>
      <c r="P246">
        <f>INDEX(dbpedia_dw_old!$N$2:$N$2225,MATCH(O246,dbpedia_dw_old!$P$2:$P$2225,0))</f>
        <v>1</v>
      </c>
      <c r="Q246" t="s">
        <v>7404</v>
      </c>
      <c r="R246" s="2">
        <v>0.41207459949616754</v>
      </c>
      <c r="S246" t="b">
        <f t="shared" si="37"/>
        <v>0</v>
      </c>
      <c r="T246" t="b">
        <f t="shared" si="38"/>
        <v>1</v>
      </c>
      <c r="U246" t="b">
        <f t="shared" si="39"/>
        <v>0</v>
      </c>
    </row>
    <row r="247" spans="1:21" x14ac:dyDescent="0.25">
      <c r="A247" t="s">
        <v>4121</v>
      </c>
      <c r="B247" t="s">
        <v>4123</v>
      </c>
      <c r="C247" t="s">
        <v>62</v>
      </c>
      <c r="D247" t="s">
        <v>62</v>
      </c>
      <c r="E247" t="s">
        <v>62</v>
      </c>
      <c r="F247" t="s">
        <v>4122</v>
      </c>
      <c r="G247" t="s">
        <v>4122</v>
      </c>
      <c r="H247">
        <f t="shared" si="30"/>
        <v>1</v>
      </c>
      <c r="I247">
        <f t="shared" si="31"/>
        <v>1</v>
      </c>
      <c r="J247">
        <f t="shared" si="32"/>
        <v>1</v>
      </c>
      <c r="K247" t="b">
        <f t="shared" si="33"/>
        <v>1</v>
      </c>
      <c r="L247" t="b">
        <f t="shared" si="34"/>
        <v>0</v>
      </c>
      <c r="M247">
        <f t="shared" si="35"/>
        <v>0</v>
      </c>
      <c r="N247">
        <v>1</v>
      </c>
      <c r="O247" t="str">
        <f t="shared" si="36"/>
        <v>dbpedia_3450dataworld_974</v>
      </c>
      <c r="P247">
        <f>INDEX(dbpedia_dw_old!$N$2:$N$2225,MATCH(O247,dbpedia_dw_old!$P$2:$P$2225,0))</f>
        <v>1</v>
      </c>
      <c r="Q247" t="s">
        <v>7404</v>
      </c>
      <c r="R247" s="2">
        <v>0.68604666728284647</v>
      </c>
      <c r="S247" t="b">
        <f t="shared" si="37"/>
        <v>0</v>
      </c>
      <c r="T247" t="b">
        <f t="shared" si="38"/>
        <v>0</v>
      </c>
      <c r="U247" t="b">
        <f t="shared" si="39"/>
        <v>0</v>
      </c>
    </row>
    <row r="248" spans="1:21" x14ac:dyDescent="0.25">
      <c r="A248" t="s">
        <v>4130</v>
      </c>
      <c r="B248" t="s">
        <v>3859</v>
      </c>
      <c r="C248" t="s">
        <v>62</v>
      </c>
      <c r="D248" t="s">
        <v>62</v>
      </c>
      <c r="E248" t="s">
        <v>62</v>
      </c>
      <c r="F248" t="s">
        <v>3861</v>
      </c>
      <c r="G248" t="s">
        <v>3861</v>
      </c>
      <c r="H248">
        <f t="shared" si="30"/>
        <v>1</v>
      </c>
      <c r="I248">
        <f t="shared" si="31"/>
        <v>1</v>
      </c>
      <c r="J248">
        <f t="shared" si="32"/>
        <v>1</v>
      </c>
      <c r="K248" t="b">
        <f t="shared" si="33"/>
        <v>1</v>
      </c>
      <c r="L248" t="b">
        <f t="shared" si="34"/>
        <v>0</v>
      </c>
      <c r="M248">
        <f t="shared" si="35"/>
        <v>0</v>
      </c>
      <c r="N248">
        <v>1</v>
      </c>
      <c r="O248" t="str">
        <f t="shared" si="36"/>
        <v>dbpedia_3455dataworld_693</v>
      </c>
      <c r="P248">
        <f>INDEX(dbpedia_dw_old!$N$2:$N$2225,MATCH(O248,dbpedia_dw_old!$P$2:$P$2225,0))</f>
        <v>1</v>
      </c>
      <c r="Q248" t="s">
        <v>7404</v>
      </c>
      <c r="R248" s="2">
        <v>0.83188568953878228</v>
      </c>
      <c r="S248" t="b">
        <f t="shared" si="37"/>
        <v>0</v>
      </c>
      <c r="T248" t="b">
        <f t="shared" si="38"/>
        <v>0</v>
      </c>
      <c r="U248" t="b">
        <f t="shared" si="39"/>
        <v>0</v>
      </c>
    </row>
    <row r="249" spans="1:21" x14ac:dyDescent="0.25">
      <c r="A249" t="s">
        <v>4133</v>
      </c>
      <c r="B249" t="s">
        <v>4134</v>
      </c>
      <c r="C249" t="s">
        <v>62</v>
      </c>
      <c r="D249" t="s">
        <v>62</v>
      </c>
      <c r="E249" t="s">
        <v>62</v>
      </c>
      <c r="F249" t="s">
        <v>4135</v>
      </c>
      <c r="G249" t="s">
        <v>4135</v>
      </c>
      <c r="H249">
        <f t="shared" si="30"/>
        <v>1</v>
      </c>
      <c r="I249">
        <f t="shared" si="31"/>
        <v>1</v>
      </c>
      <c r="J249">
        <f t="shared" si="32"/>
        <v>1</v>
      </c>
      <c r="K249" t="b">
        <f t="shared" si="33"/>
        <v>1</v>
      </c>
      <c r="L249" t="b">
        <f t="shared" si="34"/>
        <v>0</v>
      </c>
      <c r="M249">
        <f t="shared" si="35"/>
        <v>0</v>
      </c>
      <c r="N249">
        <v>1</v>
      </c>
      <c r="O249" t="str">
        <f t="shared" si="36"/>
        <v>dbpedia_3463dataworld_1589</v>
      </c>
      <c r="P249">
        <f>INDEX(dbpedia_dw_old!$N$2:$N$2225,MATCH(O249,dbpedia_dw_old!$P$2:$P$2225,0))</f>
        <v>1</v>
      </c>
      <c r="Q249" t="s">
        <v>7404</v>
      </c>
      <c r="R249" s="2">
        <v>0.47648720636356934</v>
      </c>
      <c r="S249" t="b">
        <f t="shared" si="37"/>
        <v>0</v>
      </c>
      <c r="T249" t="b">
        <f t="shared" si="38"/>
        <v>1</v>
      </c>
      <c r="U249" t="b">
        <f t="shared" si="39"/>
        <v>0</v>
      </c>
    </row>
    <row r="250" spans="1:21" x14ac:dyDescent="0.25">
      <c r="A250" t="s">
        <v>4147</v>
      </c>
      <c r="B250" t="s">
        <v>4148</v>
      </c>
      <c r="C250" t="s">
        <v>62</v>
      </c>
      <c r="D250" t="s">
        <v>62</v>
      </c>
      <c r="E250" t="s">
        <v>62</v>
      </c>
      <c r="F250" t="s">
        <v>4149</v>
      </c>
      <c r="G250" t="s">
        <v>4149</v>
      </c>
      <c r="H250">
        <f t="shared" si="30"/>
        <v>1</v>
      </c>
      <c r="I250">
        <f t="shared" si="31"/>
        <v>1</v>
      </c>
      <c r="J250">
        <f t="shared" si="32"/>
        <v>1</v>
      </c>
      <c r="K250" t="b">
        <f t="shared" si="33"/>
        <v>1</v>
      </c>
      <c r="L250" t="b">
        <f t="shared" si="34"/>
        <v>0</v>
      </c>
      <c r="M250">
        <f t="shared" si="35"/>
        <v>0</v>
      </c>
      <c r="N250">
        <v>1</v>
      </c>
      <c r="O250" t="str">
        <f t="shared" si="36"/>
        <v>dbpedia_3470dataworld_156</v>
      </c>
      <c r="P250">
        <f>INDEX(dbpedia_dw_old!$N$2:$N$2225,MATCH(O250,dbpedia_dw_old!$P$2:$P$2225,0))</f>
        <v>1</v>
      </c>
      <c r="Q250" t="s">
        <v>7404</v>
      </c>
      <c r="R250" s="2">
        <v>0.74791649748510169</v>
      </c>
      <c r="S250" t="b">
        <f t="shared" si="37"/>
        <v>0</v>
      </c>
      <c r="T250" t="b">
        <f t="shared" si="38"/>
        <v>0</v>
      </c>
      <c r="U250" t="b">
        <f t="shared" si="39"/>
        <v>0</v>
      </c>
    </row>
    <row r="251" spans="1:21" x14ac:dyDescent="0.25">
      <c r="A251" t="s">
        <v>4181</v>
      </c>
      <c r="B251" t="s">
        <v>4182</v>
      </c>
      <c r="C251" t="s">
        <v>62</v>
      </c>
      <c r="D251" t="s">
        <v>62</v>
      </c>
      <c r="E251" t="s">
        <v>62</v>
      </c>
      <c r="F251" t="s">
        <v>4183</v>
      </c>
      <c r="G251" t="s">
        <v>4183</v>
      </c>
      <c r="H251">
        <f t="shared" si="30"/>
        <v>1</v>
      </c>
      <c r="I251">
        <f t="shared" si="31"/>
        <v>1</v>
      </c>
      <c r="J251">
        <f t="shared" si="32"/>
        <v>1</v>
      </c>
      <c r="K251" t="b">
        <f t="shared" si="33"/>
        <v>1</v>
      </c>
      <c r="L251" t="b">
        <f t="shared" si="34"/>
        <v>0</v>
      </c>
      <c r="M251">
        <f t="shared" si="35"/>
        <v>0</v>
      </c>
      <c r="N251">
        <v>1</v>
      </c>
      <c r="O251" t="str">
        <f t="shared" si="36"/>
        <v>dbpedia_3491dataworld_1655</v>
      </c>
      <c r="P251">
        <f>INDEX(dbpedia_dw_old!$N$2:$N$2225,MATCH(O251,dbpedia_dw_old!$P$2:$P$2225,0))</f>
        <v>1</v>
      </c>
      <c r="Q251" t="s">
        <v>7404</v>
      </c>
      <c r="R251" s="2">
        <v>0.99939171007613992</v>
      </c>
      <c r="S251" t="b">
        <f t="shared" si="37"/>
        <v>0</v>
      </c>
      <c r="T251" t="b">
        <f t="shared" si="38"/>
        <v>0</v>
      </c>
      <c r="U251" t="b">
        <f t="shared" si="39"/>
        <v>0</v>
      </c>
    </row>
    <row r="252" spans="1:21" x14ac:dyDescent="0.25">
      <c r="A252" t="s">
        <v>4184</v>
      </c>
      <c r="B252" t="s">
        <v>4188</v>
      </c>
      <c r="C252" t="s">
        <v>62</v>
      </c>
      <c r="D252" t="s">
        <v>62</v>
      </c>
      <c r="E252" t="s">
        <v>62</v>
      </c>
      <c r="F252" t="s">
        <v>4185</v>
      </c>
      <c r="G252" t="s">
        <v>4185</v>
      </c>
      <c r="H252">
        <f t="shared" si="30"/>
        <v>1</v>
      </c>
      <c r="I252">
        <f t="shared" si="31"/>
        <v>1</v>
      </c>
      <c r="J252">
        <f t="shared" si="32"/>
        <v>1</v>
      </c>
      <c r="K252" t="b">
        <f t="shared" si="33"/>
        <v>1</v>
      </c>
      <c r="L252" t="b">
        <f t="shared" si="34"/>
        <v>0</v>
      </c>
      <c r="M252">
        <f t="shared" si="35"/>
        <v>0</v>
      </c>
      <c r="N252">
        <v>1</v>
      </c>
      <c r="O252" t="str">
        <f t="shared" si="36"/>
        <v>dbpedia_3497dataworld_861</v>
      </c>
      <c r="P252">
        <f>INDEX(dbpedia_dw_old!$N$2:$N$2225,MATCH(O252,dbpedia_dw_old!$P$2:$P$2225,0))</f>
        <v>1</v>
      </c>
      <c r="Q252" t="s">
        <v>7404</v>
      </c>
      <c r="R252" s="2">
        <v>0.22353666593622867</v>
      </c>
      <c r="S252" t="b">
        <f t="shared" si="37"/>
        <v>0</v>
      </c>
      <c r="T252" t="b">
        <f t="shared" si="38"/>
        <v>1</v>
      </c>
      <c r="U252" t="b">
        <f t="shared" si="39"/>
        <v>0</v>
      </c>
    </row>
    <row r="253" spans="1:21" x14ac:dyDescent="0.25">
      <c r="A253" t="s">
        <v>4205</v>
      </c>
      <c r="B253" t="s">
        <v>4206</v>
      </c>
      <c r="C253" t="s">
        <v>62</v>
      </c>
      <c r="D253" t="s">
        <v>62</v>
      </c>
      <c r="E253" t="s">
        <v>62</v>
      </c>
      <c r="F253" t="s">
        <v>4207</v>
      </c>
      <c r="G253" t="s">
        <v>4207</v>
      </c>
      <c r="H253">
        <f t="shared" si="30"/>
        <v>1</v>
      </c>
      <c r="I253">
        <f t="shared" si="31"/>
        <v>1</v>
      </c>
      <c r="J253">
        <f t="shared" si="32"/>
        <v>1</v>
      </c>
      <c r="K253" t="b">
        <f t="shared" si="33"/>
        <v>1</v>
      </c>
      <c r="L253" t="b">
        <f t="shared" si="34"/>
        <v>0</v>
      </c>
      <c r="M253">
        <f t="shared" si="35"/>
        <v>0</v>
      </c>
      <c r="N253">
        <v>1</v>
      </c>
      <c r="O253" t="str">
        <f t="shared" si="36"/>
        <v>dbpedia_3510dataworld_1645</v>
      </c>
      <c r="P253">
        <f>INDEX(dbpedia_dw_old!$N$2:$N$2225,MATCH(O253,dbpedia_dw_old!$P$2:$P$2225,0))</f>
        <v>1</v>
      </c>
      <c r="Q253" t="s">
        <v>7404</v>
      </c>
      <c r="R253" s="2">
        <v>0.89532341345487976</v>
      </c>
      <c r="S253" t="b">
        <f t="shared" si="37"/>
        <v>0</v>
      </c>
      <c r="T253" t="b">
        <f t="shared" si="38"/>
        <v>0</v>
      </c>
      <c r="U253" t="b">
        <f t="shared" si="39"/>
        <v>0</v>
      </c>
    </row>
    <row r="254" spans="1:21" x14ac:dyDescent="0.25">
      <c r="A254" t="s">
        <v>4211</v>
      </c>
      <c r="B254" t="s">
        <v>4208</v>
      </c>
      <c r="C254" t="s">
        <v>62</v>
      </c>
      <c r="D254" t="s">
        <v>62</v>
      </c>
      <c r="E254" t="s">
        <v>62</v>
      </c>
      <c r="F254" t="s">
        <v>4210</v>
      </c>
      <c r="G254" t="s">
        <v>4210</v>
      </c>
      <c r="H254">
        <f t="shared" si="30"/>
        <v>1</v>
      </c>
      <c r="I254">
        <f t="shared" si="31"/>
        <v>1</v>
      </c>
      <c r="J254">
        <f t="shared" si="32"/>
        <v>1</v>
      </c>
      <c r="K254" t="b">
        <f t="shared" si="33"/>
        <v>1</v>
      </c>
      <c r="L254" t="b">
        <f t="shared" si="34"/>
        <v>0</v>
      </c>
      <c r="M254">
        <f t="shared" si="35"/>
        <v>0</v>
      </c>
      <c r="N254">
        <v>1</v>
      </c>
      <c r="O254" t="str">
        <f t="shared" si="36"/>
        <v>dbpedia_3511dataworld_1838</v>
      </c>
      <c r="P254">
        <f>INDEX(dbpedia_dw_old!$N$2:$N$2225,MATCH(O254,dbpedia_dw_old!$P$2:$P$2225,0))</f>
        <v>1</v>
      </c>
      <c r="Q254" t="s">
        <v>7404</v>
      </c>
      <c r="R254" s="2">
        <v>0.40119016083115211</v>
      </c>
      <c r="S254" t="b">
        <f t="shared" si="37"/>
        <v>0</v>
      </c>
      <c r="T254" t="b">
        <f t="shared" si="38"/>
        <v>1</v>
      </c>
      <c r="U254" t="b">
        <f t="shared" si="39"/>
        <v>0</v>
      </c>
    </row>
    <row r="255" spans="1:21" x14ac:dyDescent="0.25">
      <c r="A255" t="s">
        <v>4238</v>
      </c>
      <c r="B255" t="s">
        <v>4221</v>
      </c>
      <c r="C255" t="s">
        <v>62</v>
      </c>
      <c r="D255" t="s">
        <v>62</v>
      </c>
      <c r="E255" t="s">
        <v>62</v>
      </c>
      <c r="F255" t="s">
        <v>4223</v>
      </c>
      <c r="G255" t="s">
        <v>4223</v>
      </c>
      <c r="H255">
        <f t="shared" si="30"/>
        <v>1</v>
      </c>
      <c r="I255">
        <f t="shared" si="31"/>
        <v>1</v>
      </c>
      <c r="J255">
        <f t="shared" si="32"/>
        <v>1</v>
      </c>
      <c r="K255" t="b">
        <f t="shared" si="33"/>
        <v>1</v>
      </c>
      <c r="L255" t="b">
        <f t="shared" si="34"/>
        <v>0</v>
      </c>
      <c r="M255">
        <f t="shared" si="35"/>
        <v>0</v>
      </c>
      <c r="N255">
        <v>1</v>
      </c>
      <c r="O255" t="str">
        <f t="shared" si="36"/>
        <v>dbpedia_3544dataworld_830</v>
      </c>
      <c r="P255">
        <f>INDEX(dbpedia_dw_old!$N$2:$N$2225,MATCH(O255,dbpedia_dw_old!$P$2:$P$2225,0))</f>
        <v>1</v>
      </c>
      <c r="Q255" t="s">
        <v>7404</v>
      </c>
      <c r="R255" s="2">
        <v>4.7374124310130439E-2</v>
      </c>
      <c r="S255" t="b">
        <f t="shared" si="37"/>
        <v>0</v>
      </c>
      <c r="T255" t="b">
        <f t="shared" si="38"/>
        <v>1</v>
      </c>
      <c r="U255" t="b">
        <f t="shared" si="39"/>
        <v>0</v>
      </c>
    </row>
    <row r="256" spans="1:21" x14ac:dyDescent="0.25">
      <c r="A256" t="s">
        <v>4249</v>
      </c>
      <c r="B256" t="s">
        <v>4251</v>
      </c>
      <c r="C256" t="s">
        <v>62</v>
      </c>
      <c r="D256" t="s">
        <v>62</v>
      </c>
      <c r="E256" t="s">
        <v>62</v>
      </c>
      <c r="F256" t="s">
        <v>4250</v>
      </c>
      <c r="G256" t="s">
        <v>4250</v>
      </c>
      <c r="H256">
        <f t="shared" si="30"/>
        <v>1</v>
      </c>
      <c r="I256">
        <f t="shared" si="31"/>
        <v>1</v>
      </c>
      <c r="J256">
        <f t="shared" si="32"/>
        <v>1</v>
      </c>
      <c r="K256" t="b">
        <f t="shared" si="33"/>
        <v>1</v>
      </c>
      <c r="L256" t="b">
        <f t="shared" si="34"/>
        <v>0</v>
      </c>
      <c r="M256">
        <f t="shared" si="35"/>
        <v>0</v>
      </c>
      <c r="N256">
        <v>1</v>
      </c>
      <c r="O256" t="str">
        <f t="shared" si="36"/>
        <v>dbpedia_3547dataworld_1909</v>
      </c>
      <c r="P256">
        <f>INDEX(dbpedia_dw_old!$N$2:$N$2225,MATCH(O256,dbpedia_dw_old!$P$2:$P$2225,0))</f>
        <v>1</v>
      </c>
      <c r="Q256" t="s">
        <v>7404</v>
      </c>
      <c r="R256" s="2">
        <v>0.67634550684697659</v>
      </c>
      <c r="S256" t="b">
        <f t="shared" si="37"/>
        <v>0</v>
      </c>
      <c r="T256" t="b">
        <f t="shared" si="38"/>
        <v>0</v>
      </c>
      <c r="U256" t="b">
        <f t="shared" si="39"/>
        <v>0</v>
      </c>
    </row>
    <row r="257" spans="1:21" x14ac:dyDescent="0.25">
      <c r="A257" t="s">
        <v>4269</v>
      </c>
      <c r="B257" t="s">
        <v>4172</v>
      </c>
      <c r="C257" t="s">
        <v>62</v>
      </c>
      <c r="D257" t="s">
        <v>62</v>
      </c>
      <c r="E257" t="s">
        <v>62</v>
      </c>
      <c r="F257" t="s">
        <v>4174</v>
      </c>
      <c r="G257" t="s">
        <v>4174</v>
      </c>
      <c r="H257">
        <f t="shared" si="30"/>
        <v>1</v>
      </c>
      <c r="I257">
        <f t="shared" si="31"/>
        <v>1</v>
      </c>
      <c r="J257">
        <f t="shared" si="32"/>
        <v>1</v>
      </c>
      <c r="K257" t="b">
        <f t="shared" si="33"/>
        <v>1</v>
      </c>
      <c r="L257" t="b">
        <f t="shared" si="34"/>
        <v>0</v>
      </c>
      <c r="M257">
        <f t="shared" si="35"/>
        <v>0</v>
      </c>
      <c r="N257">
        <v>1</v>
      </c>
      <c r="O257" t="str">
        <f t="shared" si="36"/>
        <v>dbpedia_3555dataworld_1197</v>
      </c>
      <c r="P257">
        <f>INDEX(dbpedia_dw_old!$N$2:$N$2225,MATCH(O257,dbpedia_dw_old!$P$2:$P$2225,0))</f>
        <v>1</v>
      </c>
      <c r="Q257" t="s">
        <v>7404</v>
      </c>
      <c r="R257" s="2">
        <v>0.31790050324672203</v>
      </c>
      <c r="S257" t="b">
        <f t="shared" si="37"/>
        <v>0</v>
      </c>
      <c r="T257" t="b">
        <f t="shared" si="38"/>
        <v>1</v>
      </c>
      <c r="U257" t="b">
        <f t="shared" si="39"/>
        <v>0</v>
      </c>
    </row>
    <row r="258" spans="1:21" x14ac:dyDescent="0.25">
      <c r="A258" t="s">
        <v>4285</v>
      </c>
      <c r="B258" t="s">
        <v>4282</v>
      </c>
      <c r="C258" t="s">
        <v>62</v>
      </c>
      <c r="D258" t="s">
        <v>62</v>
      </c>
      <c r="E258" t="s">
        <v>62</v>
      </c>
      <c r="F258" t="s">
        <v>4284</v>
      </c>
      <c r="G258" t="s">
        <v>4284</v>
      </c>
      <c r="H258">
        <f t="shared" ref="H258:H321" si="40">_xlfn.NUMBERVALUE(C258, ".")</f>
        <v>1</v>
      </c>
      <c r="I258">
        <f t="shared" ref="I258:I321" si="41">_xlfn.NUMBERVALUE(D258, ".")</f>
        <v>1</v>
      </c>
      <c r="J258">
        <f t="shared" ref="J258:J321" si="42">_xlfn.NUMBERVALUE(E258, ".")</f>
        <v>1</v>
      </c>
      <c r="K258" t="b">
        <f t="shared" ref="K258:K321" si="43">OR(H258=1, I258=1)</f>
        <v>1</v>
      </c>
      <c r="L258" t="b">
        <f t="shared" ref="L258:L321" si="44">OR($H$2=0, $I$2=0)</f>
        <v>0</v>
      </c>
      <c r="M258">
        <f t="shared" ref="M258:M321" si="45">ABS(I258-H258)</f>
        <v>0</v>
      </c>
      <c r="N258">
        <v>1</v>
      </c>
      <c r="O258" t="str">
        <f t="shared" ref="O258:O321" si="46">A258&amp;B258</f>
        <v>dbpedia_3566dataworld_754</v>
      </c>
      <c r="P258">
        <f>INDEX(dbpedia_dw_old!$N$2:$N$2225,MATCH(O258,dbpedia_dw_old!$P$2:$P$2225,0))</f>
        <v>1</v>
      </c>
      <c r="Q258" t="s">
        <v>7404</v>
      </c>
      <c r="R258" s="2">
        <v>0.67416368006692762</v>
      </c>
      <c r="S258" t="b">
        <f t="shared" si="37"/>
        <v>0</v>
      </c>
      <c r="T258" t="b">
        <f t="shared" si="38"/>
        <v>0</v>
      </c>
      <c r="U258" t="b">
        <f t="shared" si="39"/>
        <v>0</v>
      </c>
    </row>
    <row r="259" spans="1:21" x14ac:dyDescent="0.25">
      <c r="A259" t="s">
        <v>4300</v>
      </c>
      <c r="B259" t="s">
        <v>4167</v>
      </c>
      <c r="C259" t="s">
        <v>62</v>
      </c>
      <c r="D259" t="s">
        <v>62</v>
      </c>
      <c r="E259" t="s">
        <v>62</v>
      </c>
      <c r="F259" t="s">
        <v>4168</v>
      </c>
      <c r="G259" t="s">
        <v>4168</v>
      </c>
      <c r="H259">
        <f t="shared" si="40"/>
        <v>1</v>
      </c>
      <c r="I259">
        <f t="shared" si="41"/>
        <v>1</v>
      </c>
      <c r="J259">
        <f t="shared" si="42"/>
        <v>1</v>
      </c>
      <c r="K259" t="b">
        <f t="shared" si="43"/>
        <v>1</v>
      </c>
      <c r="L259" t="b">
        <f t="shared" si="44"/>
        <v>0</v>
      </c>
      <c r="M259">
        <f t="shared" si="45"/>
        <v>0</v>
      </c>
      <c r="N259">
        <v>1</v>
      </c>
      <c r="O259" t="str">
        <f t="shared" si="46"/>
        <v>dbpedia_3570dataworld_323</v>
      </c>
      <c r="P259">
        <f>INDEX(dbpedia_dw_old!$N$2:$N$2225,MATCH(O259,dbpedia_dw_old!$P$2:$P$2225,0))</f>
        <v>1</v>
      </c>
      <c r="Q259" t="s">
        <v>7404</v>
      </c>
      <c r="R259" s="2">
        <v>8.2546684945900006E-3</v>
      </c>
      <c r="S259" t="b">
        <f t="shared" ref="S259:S322" si="47">AND(Q259="fuzzy")</f>
        <v>0</v>
      </c>
      <c r="T259" t="b">
        <f t="shared" ref="T259:T322" si="48">AND($Q259="non-fuzzy",R259&lt;0.5,N259=1)</f>
        <v>1</v>
      </c>
      <c r="U259" t="b">
        <f t="shared" ref="U259:U322" si="49">AND($Q259="non-fuzzy",R259&gt;0.875,N259=0)</f>
        <v>0</v>
      </c>
    </row>
    <row r="260" spans="1:21" x14ac:dyDescent="0.25">
      <c r="A260" t="s">
        <v>4305</v>
      </c>
      <c r="B260" t="s">
        <v>4175</v>
      </c>
      <c r="C260" t="s">
        <v>62</v>
      </c>
      <c r="D260" t="s">
        <v>62</v>
      </c>
      <c r="E260" t="s">
        <v>62</v>
      </c>
      <c r="F260" t="s">
        <v>4176</v>
      </c>
      <c r="G260" t="s">
        <v>4176</v>
      </c>
      <c r="H260">
        <f t="shared" si="40"/>
        <v>1</v>
      </c>
      <c r="I260">
        <f t="shared" si="41"/>
        <v>1</v>
      </c>
      <c r="J260">
        <f t="shared" si="42"/>
        <v>1</v>
      </c>
      <c r="K260" t="b">
        <f t="shared" si="43"/>
        <v>1</v>
      </c>
      <c r="L260" t="b">
        <f t="shared" si="44"/>
        <v>0</v>
      </c>
      <c r="M260">
        <f t="shared" si="45"/>
        <v>0</v>
      </c>
      <c r="N260">
        <v>1</v>
      </c>
      <c r="O260" t="str">
        <f t="shared" si="46"/>
        <v>dbpedia_3576dataworld_1364</v>
      </c>
      <c r="P260">
        <f>INDEX(dbpedia_dw_old!$N$2:$N$2225,MATCH(O260,dbpedia_dw_old!$P$2:$P$2225,0))</f>
        <v>1</v>
      </c>
      <c r="Q260" t="s">
        <v>7404</v>
      </c>
      <c r="R260" s="2">
        <v>0.6675588327915648</v>
      </c>
      <c r="S260" t="b">
        <f t="shared" si="47"/>
        <v>0</v>
      </c>
      <c r="T260" t="b">
        <f t="shared" si="48"/>
        <v>0</v>
      </c>
      <c r="U260" t="b">
        <f t="shared" si="49"/>
        <v>0</v>
      </c>
    </row>
    <row r="261" spans="1:21" x14ac:dyDescent="0.25">
      <c r="A261" t="s">
        <v>4306</v>
      </c>
      <c r="B261" t="s">
        <v>4307</v>
      </c>
      <c r="C261" t="s">
        <v>62</v>
      </c>
      <c r="D261" t="s">
        <v>62</v>
      </c>
      <c r="E261" t="s">
        <v>62</v>
      </c>
      <c r="F261" t="s">
        <v>4308</v>
      </c>
      <c r="G261" t="s">
        <v>4308</v>
      </c>
      <c r="H261">
        <f t="shared" si="40"/>
        <v>1</v>
      </c>
      <c r="I261">
        <f t="shared" si="41"/>
        <v>1</v>
      </c>
      <c r="J261">
        <f t="shared" si="42"/>
        <v>1</v>
      </c>
      <c r="K261" t="b">
        <f t="shared" si="43"/>
        <v>1</v>
      </c>
      <c r="L261" t="b">
        <f t="shared" si="44"/>
        <v>0</v>
      </c>
      <c r="M261">
        <f t="shared" si="45"/>
        <v>0</v>
      </c>
      <c r="N261">
        <v>1</v>
      </c>
      <c r="O261" t="str">
        <f t="shared" si="46"/>
        <v>dbpedia_3579dataworld_855</v>
      </c>
      <c r="P261">
        <f>INDEX(dbpedia_dw_old!$N$2:$N$2225,MATCH(O261,dbpedia_dw_old!$P$2:$P$2225,0))</f>
        <v>1</v>
      </c>
      <c r="Q261" t="s">
        <v>7404</v>
      </c>
      <c r="R261" s="2">
        <v>0.51959000316130866</v>
      </c>
      <c r="S261" t="b">
        <f t="shared" si="47"/>
        <v>0</v>
      </c>
      <c r="T261" t="b">
        <f t="shared" si="48"/>
        <v>0</v>
      </c>
      <c r="U261" t="b">
        <f t="shared" si="49"/>
        <v>0</v>
      </c>
    </row>
    <row r="262" spans="1:21" x14ac:dyDescent="0.25">
      <c r="A262" t="s">
        <v>4309</v>
      </c>
      <c r="B262" t="s">
        <v>4310</v>
      </c>
      <c r="C262" t="s">
        <v>62</v>
      </c>
      <c r="D262" t="s">
        <v>62</v>
      </c>
      <c r="E262" t="s">
        <v>62</v>
      </c>
      <c r="F262" t="s">
        <v>4311</v>
      </c>
      <c r="G262" t="s">
        <v>4311</v>
      </c>
      <c r="H262">
        <f t="shared" si="40"/>
        <v>1</v>
      </c>
      <c r="I262">
        <f t="shared" si="41"/>
        <v>1</v>
      </c>
      <c r="J262">
        <f t="shared" si="42"/>
        <v>1</v>
      </c>
      <c r="K262" t="b">
        <f t="shared" si="43"/>
        <v>1</v>
      </c>
      <c r="L262" t="b">
        <f t="shared" si="44"/>
        <v>0</v>
      </c>
      <c r="M262">
        <f t="shared" si="45"/>
        <v>0</v>
      </c>
      <c r="N262">
        <v>1</v>
      </c>
      <c r="O262" t="str">
        <f t="shared" si="46"/>
        <v>dbpedia_357dataworld_1006</v>
      </c>
      <c r="P262">
        <f>INDEX(dbpedia_dw_old!$N$2:$N$2225,MATCH(O262,dbpedia_dw_old!$P$2:$P$2225,0))</f>
        <v>1</v>
      </c>
      <c r="Q262" t="s">
        <v>7404</v>
      </c>
      <c r="R262" s="2">
        <v>0.49436646964285447</v>
      </c>
      <c r="S262" t="b">
        <f t="shared" si="47"/>
        <v>0</v>
      </c>
      <c r="T262" t="b">
        <f t="shared" si="48"/>
        <v>1</v>
      </c>
      <c r="U262" t="b">
        <f t="shared" si="49"/>
        <v>0</v>
      </c>
    </row>
    <row r="263" spans="1:21" x14ac:dyDescent="0.25">
      <c r="A263" t="s">
        <v>4317</v>
      </c>
      <c r="B263" t="s">
        <v>4313</v>
      </c>
      <c r="C263" t="s">
        <v>62</v>
      </c>
      <c r="D263" t="s">
        <v>62</v>
      </c>
      <c r="E263" t="s">
        <v>62</v>
      </c>
      <c r="F263" t="s">
        <v>4315</v>
      </c>
      <c r="G263" t="s">
        <v>4315</v>
      </c>
      <c r="H263">
        <f t="shared" si="40"/>
        <v>1</v>
      </c>
      <c r="I263">
        <f t="shared" si="41"/>
        <v>1</v>
      </c>
      <c r="J263">
        <f t="shared" si="42"/>
        <v>1</v>
      </c>
      <c r="K263" t="b">
        <f t="shared" si="43"/>
        <v>1</v>
      </c>
      <c r="L263" t="b">
        <f t="shared" si="44"/>
        <v>0</v>
      </c>
      <c r="M263">
        <f t="shared" si="45"/>
        <v>0</v>
      </c>
      <c r="N263">
        <v>1</v>
      </c>
      <c r="O263" t="str">
        <f t="shared" si="46"/>
        <v>dbpedia_3586dataworld_1590</v>
      </c>
      <c r="P263">
        <f>INDEX(dbpedia_dw_old!$N$2:$N$2225,MATCH(O263,dbpedia_dw_old!$P$2:$P$2225,0))</f>
        <v>1</v>
      </c>
      <c r="Q263" t="s">
        <v>7404</v>
      </c>
      <c r="R263" s="2">
        <v>0.81855064085799145</v>
      </c>
      <c r="S263" t="b">
        <f t="shared" si="47"/>
        <v>0</v>
      </c>
      <c r="T263" t="b">
        <f t="shared" si="48"/>
        <v>0</v>
      </c>
      <c r="U263" t="b">
        <f t="shared" si="49"/>
        <v>0</v>
      </c>
    </row>
    <row r="264" spans="1:21" x14ac:dyDescent="0.25">
      <c r="A264" t="s">
        <v>4318</v>
      </c>
      <c r="B264" t="s">
        <v>4228</v>
      </c>
      <c r="C264" t="s">
        <v>62</v>
      </c>
      <c r="D264" t="s">
        <v>62</v>
      </c>
      <c r="E264" t="s">
        <v>62</v>
      </c>
      <c r="F264" t="s">
        <v>4230</v>
      </c>
      <c r="G264" t="s">
        <v>4230</v>
      </c>
      <c r="H264">
        <f t="shared" si="40"/>
        <v>1</v>
      </c>
      <c r="I264">
        <f t="shared" si="41"/>
        <v>1</v>
      </c>
      <c r="J264">
        <f t="shared" si="42"/>
        <v>1</v>
      </c>
      <c r="K264" t="b">
        <f t="shared" si="43"/>
        <v>1</v>
      </c>
      <c r="L264" t="b">
        <f t="shared" si="44"/>
        <v>0</v>
      </c>
      <c r="M264">
        <f t="shared" si="45"/>
        <v>0</v>
      </c>
      <c r="N264">
        <v>1</v>
      </c>
      <c r="O264" t="str">
        <f t="shared" si="46"/>
        <v>dbpedia_3588dataworld_787</v>
      </c>
      <c r="P264">
        <f>INDEX(dbpedia_dw_old!$N$2:$N$2225,MATCH(O264,dbpedia_dw_old!$P$2:$P$2225,0))</f>
        <v>1</v>
      </c>
      <c r="Q264" t="s">
        <v>7404</v>
      </c>
      <c r="R264" s="2">
        <v>0.75776418617624253</v>
      </c>
      <c r="S264" t="b">
        <f t="shared" si="47"/>
        <v>0</v>
      </c>
      <c r="T264" t="b">
        <f t="shared" si="48"/>
        <v>0</v>
      </c>
      <c r="U264" t="b">
        <f t="shared" si="49"/>
        <v>0</v>
      </c>
    </row>
    <row r="265" spans="1:21" x14ac:dyDescent="0.25">
      <c r="A265" t="s">
        <v>4329</v>
      </c>
      <c r="B265" t="s">
        <v>4330</v>
      </c>
      <c r="C265" t="s">
        <v>62</v>
      </c>
      <c r="D265" t="s">
        <v>62</v>
      </c>
      <c r="E265" t="s">
        <v>62</v>
      </c>
      <c r="F265" t="s">
        <v>4331</v>
      </c>
      <c r="G265" t="s">
        <v>4331</v>
      </c>
      <c r="H265">
        <f t="shared" si="40"/>
        <v>1</v>
      </c>
      <c r="I265">
        <f t="shared" si="41"/>
        <v>1</v>
      </c>
      <c r="J265">
        <f t="shared" si="42"/>
        <v>1</v>
      </c>
      <c r="K265" t="b">
        <f t="shared" si="43"/>
        <v>1</v>
      </c>
      <c r="L265" t="b">
        <f t="shared" si="44"/>
        <v>0</v>
      </c>
      <c r="M265">
        <f t="shared" si="45"/>
        <v>0</v>
      </c>
      <c r="N265">
        <v>1</v>
      </c>
      <c r="O265" t="str">
        <f t="shared" si="46"/>
        <v>dbpedia_3599dataworld_430</v>
      </c>
      <c r="P265">
        <f>INDEX(dbpedia_dw_old!$N$2:$N$2225,MATCH(O265,dbpedia_dw_old!$P$2:$P$2225,0))</f>
        <v>1</v>
      </c>
      <c r="Q265" t="s">
        <v>7404</v>
      </c>
      <c r="R265" s="2">
        <v>0.37868476953856056</v>
      </c>
      <c r="S265" t="b">
        <f t="shared" si="47"/>
        <v>0</v>
      </c>
      <c r="T265" t="b">
        <f t="shared" si="48"/>
        <v>1</v>
      </c>
      <c r="U265" t="b">
        <f t="shared" si="49"/>
        <v>0</v>
      </c>
    </row>
    <row r="266" spans="1:21" x14ac:dyDescent="0.25">
      <c r="A266" t="s">
        <v>4337</v>
      </c>
      <c r="B266" t="s">
        <v>433</v>
      </c>
      <c r="C266" t="s">
        <v>62</v>
      </c>
      <c r="D266" t="s">
        <v>62</v>
      </c>
      <c r="E266" t="s">
        <v>62</v>
      </c>
      <c r="F266" t="s">
        <v>435</v>
      </c>
      <c r="G266" t="s">
        <v>435</v>
      </c>
      <c r="H266">
        <f t="shared" si="40"/>
        <v>1</v>
      </c>
      <c r="I266">
        <f t="shared" si="41"/>
        <v>1</v>
      </c>
      <c r="J266">
        <f t="shared" si="42"/>
        <v>1</v>
      </c>
      <c r="K266" t="b">
        <f t="shared" si="43"/>
        <v>1</v>
      </c>
      <c r="L266" t="b">
        <f t="shared" si="44"/>
        <v>0</v>
      </c>
      <c r="M266">
        <f t="shared" si="45"/>
        <v>0</v>
      </c>
      <c r="N266">
        <v>1</v>
      </c>
      <c r="O266" t="str">
        <f t="shared" si="46"/>
        <v>dbpedia_360dataworld_533</v>
      </c>
      <c r="P266">
        <f>INDEX(dbpedia_dw_old!$N$2:$N$2225,MATCH(O266,dbpedia_dw_old!$P$2:$P$2225,0))</f>
        <v>1</v>
      </c>
      <c r="Q266" t="s">
        <v>7404</v>
      </c>
      <c r="R266" s="2">
        <v>0.70823900165198839</v>
      </c>
      <c r="S266" t="b">
        <f t="shared" si="47"/>
        <v>0</v>
      </c>
      <c r="T266" t="b">
        <f t="shared" si="48"/>
        <v>0</v>
      </c>
      <c r="U266" t="b">
        <f t="shared" si="49"/>
        <v>0</v>
      </c>
    </row>
    <row r="267" spans="1:21" x14ac:dyDescent="0.25">
      <c r="A267" t="s">
        <v>4338</v>
      </c>
      <c r="B267" t="s">
        <v>4339</v>
      </c>
      <c r="C267" t="s">
        <v>62</v>
      </c>
      <c r="D267" t="s">
        <v>62</v>
      </c>
      <c r="E267" t="s">
        <v>62</v>
      </c>
      <c r="F267" t="s">
        <v>4340</v>
      </c>
      <c r="G267" t="s">
        <v>4340</v>
      </c>
      <c r="H267">
        <f t="shared" si="40"/>
        <v>1</v>
      </c>
      <c r="I267">
        <f t="shared" si="41"/>
        <v>1</v>
      </c>
      <c r="J267">
        <f t="shared" si="42"/>
        <v>1</v>
      </c>
      <c r="K267" t="b">
        <f t="shared" si="43"/>
        <v>1</v>
      </c>
      <c r="L267" t="b">
        <f t="shared" si="44"/>
        <v>0</v>
      </c>
      <c r="M267">
        <f t="shared" si="45"/>
        <v>0</v>
      </c>
      <c r="N267">
        <v>1</v>
      </c>
      <c r="O267" t="str">
        <f t="shared" si="46"/>
        <v>dbpedia_3611dataworld_878</v>
      </c>
      <c r="P267">
        <f>INDEX(dbpedia_dw_old!$N$2:$N$2225,MATCH(O267,dbpedia_dw_old!$P$2:$P$2225,0))</f>
        <v>1</v>
      </c>
      <c r="Q267" t="s">
        <v>7404</v>
      </c>
      <c r="R267" s="2">
        <v>0.23006492748552099</v>
      </c>
      <c r="S267" t="b">
        <f t="shared" si="47"/>
        <v>0</v>
      </c>
      <c r="T267" t="b">
        <f t="shared" si="48"/>
        <v>1</v>
      </c>
      <c r="U267" t="b">
        <f t="shared" si="49"/>
        <v>0</v>
      </c>
    </row>
    <row r="268" spans="1:21" x14ac:dyDescent="0.25">
      <c r="A268" t="s">
        <v>4345</v>
      </c>
      <c r="B268" t="s">
        <v>4346</v>
      </c>
      <c r="C268" t="s">
        <v>62</v>
      </c>
      <c r="D268" t="s">
        <v>62</v>
      </c>
      <c r="E268" t="s">
        <v>62</v>
      </c>
      <c r="F268" t="s">
        <v>4347</v>
      </c>
      <c r="G268" t="s">
        <v>4347</v>
      </c>
      <c r="H268">
        <f t="shared" si="40"/>
        <v>1</v>
      </c>
      <c r="I268">
        <f t="shared" si="41"/>
        <v>1</v>
      </c>
      <c r="J268">
        <f t="shared" si="42"/>
        <v>1</v>
      </c>
      <c r="K268" t="b">
        <f t="shared" si="43"/>
        <v>1</v>
      </c>
      <c r="L268" t="b">
        <f t="shared" si="44"/>
        <v>0</v>
      </c>
      <c r="M268">
        <f t="shared" si="45"/>
        <v>0</v>
      </c>
      <c r="N268">
        <v>1</v>
      </c>
      <c r="O268" t="str">
        <f t="shared" si="46"/>
        <v>dbpedia_3613dataworld_626</v>
      </c>
      <c r="P268">
        <f>INDEX(dbpedia_dw_old!$N$2:$N$2225,MATCH(O268,dbpedia_dw_old!$P$2:$P$2225,0))</f>
        <v>1</v>
      </c>
      <c r="Q268" t="s">
        <v>7404</v>
      </c>
      <c r="R268" s="2">
        <v>0.82172539228096309</v>
      </c>
      <c r="S268" t="b">
        <f t="shared" si="47"/>
        <v>0</v>
      </c>
      <c r="T268" t="b">
        <f t="shared" si="48"/>
        <v>0</v>
      </c>
      <c r="U268" t="b">
        <f t="shared" si="49"/>
        <v>0</v>
      </c>
    </row>
    <row r="269" spans="1:21" x14ac:dyDescent="0.25">
      <c r="A269" t="s">
        <v>4362</v>
      </c>
      <c r="B269" t="s">
        <v>4293</v>
      </c>
      <c r="C269" t="s">
        <v>62</v>
      </c>
      <c r="D269" t="s">
        <v>62</v>
      </c>
      <c r="E269" t="s">
        <v>62</v>
      </c>
      <c r="F269" t="s">
        <v>4295</v>
      </c>
      <c r="G269" t="s">
        <v>4295</v>
      </c>
      <c r="H269">
        <f t="shared" si="40"/>
        <v>1</v>
      </c>
      <c r="I269">
        <f t="shared" si="41"/>
        <v>1</v>
      </c>
      <c r="J269">
        <f t="shared" si="42"/>
        <v>1</v>
      </c>
      <c r="K269" t="b">
        <f t="shared" si="43"/>
        <v>1</v>
      </c>
      <c r="L269" t="b">
        <f t="shared" si="44"/>
        <v>0</v>
      </c>
      <c r="M269">
        <f t="shared" si="45"/>
        <v>0</v>
      </c>
      <c r="N269">
        <v>1</v>
      </c>
      <c r="O269" t="str">
        <f t="shared" si="46"/>
        <v>dbpedia_3626dataworld_682</v>
      </c>
      <c r="P269">
        <f>INDEX(dbpedia_dw_old!$N$2:$N$2225,MATCH(O269,dbpedia_dw_old!$P$2:$P$2225,0))</f>
        <v>1</v>
      </c>
      <c r="Q269" t="s">
        <v>7404</v>
      </c>
      <c r="R269" s="2">
        <v>0.35004575985959208</v>
      </c>
      <c r="S269" t="b">
        <f t="shared" si="47"/>
        <v>0</v>
      </c>
      <c r="T269" t="b">
        <f t="shared" si="48"/>
        <v>1</v>
      </c>
      <c r="U269" t="b">
        <f t="shared" si="49"/>
        <v>0</v>
      </c>
    </row>
    <row r="270" spans="1:21" x14ac:dyDescent="0.25">
      <c r="A270" t="s">
        <v>4365</v>
      </c>
      <c r="B270" t="s">
        <v>4375</v>
      </c>
      <c r="C270" t="s">
        <v>62</v>
      </c>
      <c r="D270" t="s">
        <v>62</v>
      </c>
      <c r="E270" t="s">
        <v>62</v>
      </c>
      <c r="F270" t="s">
        <v>4367</v>
      </c>
      <c r="G270" t="s">
        <v>4367</v>
      </c>
      <c r="H270">
        <f t="shared" si="40"/>
        <v>1</v>
      </c>
      <c r="I270">
        <f t="shared" si="41"/>
        <v>1</v>
      </c>
      <c r="J270">
        <f t="shared" si="42"/>
        <v>1</v>
      </c>
      <c r="K270" t="b">
        <f t="shared" si="43"/>
        <v>1</v>
      </c>
      <c r="L270" t="b">
        <f t="shared" si="44"/>
        <v>0</v>
      </c>
      <c r="M270">
        <f t="shared" si="45"/>
        <v>0</v>
      </c>
      <c r="N270">
        <v>1</v>
      </c>
      <c r="O270" t="str">
        <f t="shared" si="46"/>
        <v>dbpedia_3637dataworld_736</v>
      </c>
      <c r="P270">
        <f>INDEX(dbpedia_dw_old!$N$2:$N$2225,MATCH(O270,dbpedia_dw_old!$P$2:$P$2225,0))</f>
        <v>1</v>
      </c>
      <c r="Q270" t="s">
        <v>7404</v>
      </c>
      <c r="R270" s="2">
        <v>0.13253908950258664</v>
      </c>
      <c r="S270" t="b">
        <f t="shared" si="47"/>
        <v>0</v>
      </c>
      <c r="T270" t="b">
        <f t="shared" si="48"/>
        <v>1</v>
      </c>
      <c r="U270" t="b">
        <f t="shared" si="49"/>
        <v>0</v>
      </c>
    </row>
    <row r="271" spans="1:21" x14ac:dyDescent="0.25">
      <c r="A271" t="s">
        <v>4408</v>
      </c>
      <c r="B271" t="s">
        <v>4390</v>
      </c>
      <c r="C271" t="s">
        <v>62</v>
      </c>
      <c r="D271" t="s">
        <v>62</v>
      </c>
      <c r="E271" t="s">
        <v>62</v>
      </c>
      <c r="F271" t="s">
        <v>4391</v>
      </c>
      <c r="G271" t="s">
        <v>4391</v>
      </c>
      <c r="H271">
        <f t="shared" si="40"/>
        <v>1</v>
      </c>
      <c r="I271">
        <f t="shared" si="41"/>
        <v>1</v>
      </c>
      <c r="J271">
        <f t="shared" si="42"/>
        <v>1</v>
      </c>
      <c r="K271" t="b">
        <f t="shared" si="43"/>
        <v>1</v>
      </c>
      <c r="L271" t="b">
        <f t="shared" si="44"/>
        <v>0</v>
      </c>
      <c r="M271">
        <f t="shared" si="45"/>
        <v>0</v>
      </c>
      <c r="N271">
        <v>1</v>
      </c>
      <c r="O271" t="str">
        <f t="shared" si="46"/>
        <v>dbpedia_3645dataworld_202</v>
      </c>
      <c r="P271">
        <f>INDEX(dbpedia_dw_old!$N$2:$N$2225,MATCH(O271,dbpedia_dw_old!$P$2:$P$2225,0))</f>
        <v>1</v>
      </c>
      <c r="Q271" t="s">
        <v>7404</v>
      </c>
      <c r="R271" s="2">
        <v>0.64034031154025706</v>
      </c>
      <c r="S271" t="b">
        <f t="shared" si="47"/>
        <v>0</v>
      </c>
      <c r="T271" t="b">
        <f t="shared" si="48"/>
        <v>0</v>
      </c>
      <c r="U271" t="b">
        <f t="shared" si="49"/>
        <v>0</v>
      </c>
    </row>
    <row r="272" spans="1:21" x14ac:dyDescent="0.25">
      <c r="A272" t="s">
        <v>4488</v>
      </c>
      <c r="B272" t="s">
        <v>4492</v>
      </c>
      <c r="C272" t="s">
        <v>62</v>
      </c>
      <c r="D272" t="s">
        <v>62</v>
      </c>
      <c r="E272" t="s">
        <v>62</v>
      </c>
      <c r="F272" t="s">
        <v>4490</v>
      </c>
      <c r="G272" t="s">
        <v>4490</v>
      </c>
      <c r="H272">
        <f t="shared" si="40"/>
        <v>1</v>
      </c>
      <c r="I272">
        <f t="shared" si="41"/>
        <v>1</v>
      </c>
      <c r="J272">
        <f t="shared" si="42"/>
        <v>1</v>
      </c>
      <c r="K272" t="b">
        <f t="shared" si="43"/>
        <v>1</v>
      </c>
      <c r="L272" t="b">
        <f t="shared" si="44"/>
        <v>0</v>
      </c>
      <c r="M272">
        <f t="shared" si="45"/>
        <v>0</v>
      </c>
      <c r="N272">
        <v>1</v>
      </c>
      <c r="O272" t="str">
        <f t="shared" si="46"/>
        <v>dbpedia_3671dataworld_353</v>
      </c>
      <c r="P272">
        <f>INDEX(dbpedia_dw_old!$N$2:$N$2225,MATCH(O272,dbpedia_dw_old!$P$2:$P$2225,0))</f>
        <v>1</v>
      </c>
      <c r="Q272" t="s">
        <v>7404</v>
      </c>
      <c r="R272" s="2">
        <v>0.22414284098379811</v>
      </c>
      <c r="S272" t="b">
        <f t="shared" si="47"/>
        <v>0</v>
      </c>
      <c r="T272" t="b">
        <f t="shared" si="48"/>
        <v>1</v>
      </c>
      <c r="U272" t="b">
        <f t="shared" si="49"/>
        <v>0</v>
      </c>
    </row>
    <row r="273" spans="1:21" x14ac:dyDescent="0.25">
      <c r="A273" t="s">
        <v>4493</v>
      </c>
      <c r="B273" t="s">
        <v>4494</v>
      </c>
      <c r="C273" t="s">
        <v>62</v>
      </c>
      <c r="D273" t="s">
        <v>62</v>
      </c>
      <c r="E273" t="s">
        <v>62</v>
      </c>
      <c r="F273" t="s">
        <v>4495</v>
      </c>
      <c r="G273" t="s">
        <v>4495</v>
      </c>
      <c r="H273">
        <f t="shared" si="40"/>
        <v>1</v>
      </c>
      <c r="I273">
        <f t="shared" si="41"/>
        <v>1</v>
      </c>
      <c r="J273">
        <f t="shared" si="42"/>
        <v>1</v>
      </c>
      <c r="K273" t="b">
        <f t="shared" si="43"/>
        <v>1</v>
      </c>
      <c r="L273" t="b">
        <f t="shared" si="44"/>
        <v>0</v>
      </c>
      <c r="M273">
        <f t="shared" si="45"/>
        <v>0</v>
      </c>
      <c r="N273">
        <v>1</v>
      </c>
      <c r="O273" t="str">
        <f t="shared" si="46"/>
        <v>dbpedia_3674dataworld_1689</v>
      </c>
      <c r="P273">
        <f>INDEX(dbpedia_dw_old!$N$2:$N$2225,MATCH(O273,dbpedia_dw_old!$P$2:$P$2225,0))</f>
        <v>1</v>
      </c>
      <c r="Q273" t="s">
        <v>7404</v>
      </c>
      <c r="R273" s="2">
        <v>0.82682668463350528</v>
      </c>
      <c r="S273" t="b">
        <f t="shared" si="47"/>
        <v>0</v>
      </c>
      <c r="T273" t="b">
        <f t="shared" si="48"/>
        <v>0</v>
      </c>
      <c r="U273" t="b">
        <f t="shared" si="49"/>
        <v>0</v>
      </c>
    </row>
    <row r="274" spans="1:21" x14ac:dyDescent="0.25">
      <c r="A274" t="s">
        <v>4508</v>
      </c>
      <c r="B274" t="s">
        <v>4445</v>
      </c>
      <c r="C274" t="s">
        <v>62</v>
      </c>
      <c r="D274" t="s">
        <v>62</v>
      </c>
      <c r="E274" t="s">
        <v>62</v>
      </c>
      <c r="F274" t="s">
        <v>4447</v>
      </c>
      <c r="G274" t="s">
        <v>4447</v>
      </c>
      <c r="H274">
        <f t="shared" si="40"/>
        <v>1</v>
      </c>
      <c r="I274">
        <f t="shared" si="41"/>
        <v>1</v>
      </c>
      <c r="J274">
        <f t="shared" si="42"/>
        <v>1</v>
      </c>
      <c r="K274" t="b">
        <f t="shared" si="43"/>
        <v>1</v>
      </c>
      <c r="L274" t="b">
        <f t="shared" si="44"/>
        <v>0</v>
      </c>
      <c r="M274">
        <f t="shared" si="45"/>
        <v>0</v>
      </c>
      <c r="N274">
        <v>1</v>
      </c>
      <c r="O274" t="str">
        <f t="shared" si="46"/>
        <v>dbpedia_3677dataworld_884</v>
      </c>
      <c r="P274">
        <f>INDEX(dbpedia_dw_old!$N$2:$N$2225,MATCH(O274,dbpedia_dw_old!$P$2:$P$2225,0))</f>
        <v>1</v>
      </c>
      <c r="Q274" t="s">
        <v>7404</v>
      </c>
      <c r="R274" s="2">
        <v>0.2214479103217134</v>
      </c>
      <c r="S274" t="b">
        <f t="shared" si="47"/>
        <v>0</v>
      </c>
      <c r="T274" t="b">
        <f t="shared" si="48"/>
        <v>1</v>
      </c>
      <c r="U274" t="b">
        <f t="shared" si="49"/>
        <v>0</v>
      </c>
    </row>
    <row r="275" spans="1:21" x14ac:dyDescent="0.25">
      <c r="A275" t="s">
        <v>4526</v>
      </c>
      <c r="B275" t="s">
        <v>4527</v>
      </c>
      <c r="C275" t="s">
        <v>62</v>
      </c>
      <c r="D275" t="s">
        <v>62</v>
      </c>
      <c r="E275" t="s">
        <v>62</v>
      </c>
      <c r="F275" t="s">
        <v>4528</v>
      </c>
      <c r="G275" t="s">
        <v>4529</v>
      </c>
      <c r="H275">
        <f t="shared" si="40"/>
        <v>1</v>
      </c>
      <c r="I275">
        <f t="shared" si="41"/>
        <v>1</v>
      </c>
      <c r="J275">
        <f t="shared" si="42"/>
        <v>1</v>
      </c>
      <c r="K275" t="b">
        <f t="shared" si="43"/>
        <v>1</v>
      </c>
      <c r="L275" t="b">
        <f t="shared" si="44"/>
        <v>0</v>
      </c>
      <c r="M275">
        <f t="shared" si="45"/>
        <v>0</v>
      </c>
      <c r="N275">
        <v>1</v>
      </c>
      <c r="O275" t="str">
        <f t="shared" si="46"/>
        <v>dbpedia_3684dataworld_1325</v>
      </c>
      <c r="P275">
        <f>INDEX(dbpedia_dw_old!$N$2:$N$2225,MATCH(O275,dbpedia_dw_old!$P$2:$P$2225,0))</f>
        <v>1</v>
      </c>
      <c r="Q275" t="s">
        <v>7404</v>
      </c>
      <c r="R275" s="2">
        <v>0.48729930283418388</v>
      </c>
      <c r="S275" t="b">
        <f t="shared" si="47"/>
        <v>0</v>
      </c>
      <c r="T275" t="b">
        <f t="shared" si="48"/>
        <v>1</v>
      </c>
      <c r="U275" t="b">
        <f t="shared" si="49"/>
        <v>0</v>
      </c>
    </row>
    <row r="276" spans="1:21" x14ac:dyDescent="0.25">
      <c r="A276" t="s">
        <v>4655</v>
      </c>
      <c r="B276" t="s">
        <v>4580</v>
      </c>
      <c r="C276" t="s">
        <v>62</v>
      </c>
      <c r="D276" t="s">
        <v>62</v>
      </c>
      <c r="E276" t="s">
        <v>62</v>
      </c>
      <c r="F276" t="s">
        <v>4582</v>
      </c>
      <c r="G276" t="s">
        <v>4582</v>
      </c>
      <c r="H276">
        <f t="shared" si="40"/>
        <v>1</v>
      </c>
      <c r="I276">
        <f t="shared" si="41"/>
        <v>1</v>
      </c>
      <c r="J276">
        <f t="shared" si="42"/>
        <v>1</v>
      </c>
      <c r="K276" t="b">
        <f t="shared" si="43"/>
        <v>1</v>
      </c>
      <c r="L276" t="b">
        <f t="shared" si="44"/>
        <v>0</v>
      </c>
      <c r="M276">
        <f t="shared" si="45"/>
        <v>0</v>
      </c>
      <c r="N276">
        <v>1</v>
      </c>
      <c r="O276" t="str">
        <f t="shared" si="46"/>
        <v>dbpedia_3726dataworld_1329</v>
      </c>
      <c r="P276">
        <f>INDEX(dbpedia_dw_old!$N$2:$N$2225,MATCH(O276,dbpedia_dw_old!$P$2:$P$2225,0))</f>
        <v>1</v>
      </c>
      <c r="Q276" t="s">
        <v>7404</v>
      </c>
      <c r="R276" s="2">
        <v>0.25948593295747835</v>
      </c>
      <c r="S276" t="b">
        <f t="shared" si="47"/>
        <v>0</v>
      </c>
      <c r="T276" t="b">
        <f t="shared" si="48"/>
        <v>1</v>
      </c>
      <c r="U276" t="b">
        <f t="shared" si="49"/>
        <v>0</v>
      </c>
    </row>
    <row r="277" spans="1:21" x14ac:dyDescent="0.25">
      <c r="A277" t="s">
        <v>4660</v>
      </c>
      <c r="B277" t="s">
        <v>4477</v>
      </c>
      <c r="C277" t="s">
        <v>62</v>
      </c>
      <c r="D277" t="s">
        <v>62</v>
      </c>
      <c r="E277" t="s">
        <v>62</v>
      </c>
      <c r="F277" t="s">
        <v>4478</v>
      </c>
      <c r="G277" t="s">
        <v>4478</v>
      </c>
      <c r="H277">
        <f t="shared" si="40"/>
        <v>1</v>
      </c>
      <c r="I277">
        <f t="shared" si="41"/>
        <v>1</v>
      </c>
      <c r="J277">
        <f t="shared" si="42"/>
        <v>1</v>
      </c>
      <c r="K277" t="b">
        <f t="shared" si="43"/>
        <v>1</v>
      </c>
      <c r="L277" t="b">
        <f t="shared" si="44"/>
        <v>0</v>
      </c>
      <c r="M277">
        <f t="shared" si="45"/>
        <v>0</v>
      </c>
      <c r="N277">
        <v>1</v>
      </c>
      <c r="O277" t="str">
        <f t="shared" si="46"/>
        <v>dbpedia_3728dataworld_769</v>
      </c>
      <c r="P277">
        <f>INDEX(dbpedia_dw_old!$N$2:$N$2225,MATCH(O277,dbpedia_dw_old!$P$2:$P$2225,0))</f>
        <v>1</v>
      </c>
      <c r="Q277" t="s">
        <v>7404</v>
      </c>
      <c r="R277" s="2">
        <v>0.82937434226020823</v>
      </c>
      <c r="S277" t="b">
        <f t="shared" si="47"/>
        <v>0</v>
      </c>
      <c r="T277" t="b">
        <f t="shared" si="48"/>
        <v>0</v>
      </c>
      <c r="U277" t="b">
        <f t="shared" si="49"/>
        <v>0</v>
      </c>
    </row>
    <row r="278" spans="1:21" x14ac:dyDescent="0.25">
      <c r="A278" t="s">
        <v>4664</v>
      </c>
      <c r="B278" t="s">
        <v>4575</v>
      </c>
      <c r="C278" t="s">
        <v>62</v>
      </c>
      <c r="D278" t="s">
        <v>62</v>
      </c>
      <c r="E278" t="s">
        <v>62</v>
      </c>
      <c r="F278" t="s">
        <v>4577</v>
      </c>
      <c r="G278" t="s">
        <v>4577</v>
      </c>
      <c r="H278">
        <f t="shared" si="40"/>
        <v>1</v>
      </c>
      <c r="I278">
        <f t="shared" si="41"/>
        <v>1</v>
      </c>
      <c r="J278">
        <f t="shared" si="42"/>
        <v>1</v>
      </c>
      <c r="K278" t="b">
        <f t="shared" si="43"/>
        <v>1</v>
      </c>
      <c r="L278" t="b">
        <f t="shared" si="44"/>
        <v>0</v>
      </c>
      <c r="M278">
        <f t="shared" si="45"/>
        <v>0</v>
      </c>
      <c r="N278">
        <v>1</v>
      </c>
      <c r="O278" t="str">
        <f t="shared" si="46"/>
        <v>dbpedia_3729dataworld_318</v>
      </c>
      <c r="P278">
        <f>INDEX(dbpedia_dw_old!$N$2:$N$2225,MATCH(O278,dbpedia_dw_old!$P$2:$P$2225,0))</f>
        <v>1</v>
      </c>
      <c r="Q278" t="s">
        <v>7404</v>
      </c>
      <c r="R278" s="2">
        <v>3.4038403173333176E-2</v>
      </c>
      <c r="S278" t="b">
        <f t="shared" si="47"/>
        <v>0</v>
      </c>
      <c r="T278" t="b">
        <f t="shared" si="48"/>
        <v>1</v>
      </c>
      <c r="U278" t="b">
        <f t="shared" si="49"/>
        <v>0</v>
      </c>
    </row>
    <row r="279" spans="1:21" x14ac:dyDescent="0.25">
      <c r="A279" t="s">
        <v>4665</v>
      </c>
      <c r="B279" t="s">
        <v>4644</v>
      </c>
      <c r="C279" t="s">
        <v>62</v>
      </c>
      <c r="D279" t="s">
        <v>62</v>
      </c>
      <c r="E279" t="s">
        <v>62</v>
      </c>
      <c r="F279" t="s">
        <v>4646</v>
      </c>
      <c r="G279" t="s">
        <v>4646</v>
      </c>
      <c r="H279">
        <f t="shared" si="40"/>
        <v>1</v>
      </c>
      <c r="I279">
        <f t="shared" si="41"/>
        <v>1</v>
      </c>
      <c r="J279">
        <f t="shared" si="42"/>
        <v>1</v>
      </c>
      <c r="K279" t="b">
        <f t="shared" si="43"/>
        <v>1</v>
      </c>
      <c r="L279" t="b">
        <f t="shared" si="44"/>
        <v>0</v>
      </c>
      <c r="M279">
        <f t="shared" si="45"/>
        <v>0</v>
      </c>
      <c r="N279">
        <v>1</v>
      </c>
      <c r="O279" t="str">
        <f t="shared" si="46"/>
        <v>dbpedia_3730dataworld_1158</v>
      </c>
      <c r="P279">
        <f>INDEX(dbpedia_dw_old!$N$2:$N$2225,MATCH(O279,dbpedia_dw_old!$P$2:$P$2225,0))</f>
        <v>1</v>
      </c>
      <c r="Q279" t="s">
        <v>7404</v>
      </c>
      <c r="R279" s="2">
        <v>0.11644825859325447</v>
      </c>
      <c r="S279" t="b">
        <f t="shared" si="47"/>
        <v>0</v>
      </c>
      <c r="T279" t="b">
        <f t="shared" si="48"/>
        <v>1</v>
      </c>
      <c r="U279" t="b">
        <f t="shared" si="49"/>
        <v>0</v>
      </c>
    </row>
    <row r="280" spans="1:21" x14ac:dyDescent="0.25">
      <c r="A280" t="s">
        <v>4678</v>
      </c>
      <c r="B280" t="s">
        <v>4682</v>
      </c>
      <c r="C280" t="s">
        <v>62</v>
      </c>
      <c r="D280" t="s">
        <v>62</v>
      </c>
      <c r="E280" t="s">
        <v>62</v>
      </c>
      <c r="F280" t="s">
        <v>4680</v>
      </c>
      <c r="G280" t="s">
        <v>4680</v>
      </c>
      <c r="H280">
        <f t="shared" si="40"/>
        <v>1</v>
      </c>
      <c r="I280">
        <f t="shared" si="41"/>
        <v>1</v>
      </c>
      <c r="J280">
        <f t="shared" si="42"/>
        <v>1</v>
      </c>
      <c r="K280" t="b">
        <f t="shared" si="43"/>
        <v>1</v>
      </c>
      <c r="L280" t="b">
        <f t="shared" si="44"/>
        <v>0</v>
      </c>
      <c r="M280">
        <f t="shared" si="45"/>
        <v>0</v>
      </c>
      <c r="N280">
        <v>1</v>
      </c>
      <c r="O280" t="str">
        <f t="shared" si="46"/>
        <v>dbpedia_3738dataworld_486</v>
      </c>
      <c r="P280">
        <f>INDEX(dbpedia_dw_old!$N$2:$N$2225,MATCH(O280,dbpedia_dw_old!$P$2:$P$2225,0))</f>
        <v>1</v>
      </c>
      <c r="Q280" t="s">
        <v>7404</v>
      </c>
      <c r="R280" s="2">
        <v>0.94298383012390719</v>
      </c>
      <c r="S280" t="b">
        <f t="shared" si="47"/>
        <v>0</v>
      </c>
      <c r="T280" t="b">
        <f t="shared" si="48"/>
        <v>0</v>
      </c>
      <c r="U280" t="b">
        <f t="shared" si="49"/>
        <v>0</v>
      </c>
    </row>
    <row r="281" spans="1:21" x14ac:dyDescent="0.25">
      <c r="A281" t="s">
        <v>4715</v>
      </c>
      <c r="B281" t="s">
        <v>4419</v>
      </c>
      <c r="C281" t="s">
        <v>62</v>
      </c>
      <c r="D281" t="s">
        <v>62</v>
      </c>
      <c r="E281" t="s">
        <v>62</v>
      </c>
      <c r="F281" t="s">
        <v>4420</v>
      </c>
      <c r="G281" t="s">
        <v>4420</v>
      </c>
      <c r="H281">
        <f t="shared" si="40"/>
        <v>1</v>
      </c>
      <c r="I281">
        <f t="shared" si="41"/>
        <v>1</v>
      </c>
      <c r="J281">
        <f t="shared" si="42"/>
        <v>1</v>
      </c>
      <c r="K281" t="b">
        <f t="shared" si="43"/>
        <v>1</v>
      </c>
      <c r="L281" t="b">
        <f t="shared" si="44"/>
        <v>0</v>
      </c>
      <c r="M281">
        <f t="shared" si="45"/>
        <v>0</v>
      </c>
      <c r="N281">
        <v>1</v>
      </c>
      <c r="O281" t="str">
        <f t="shared" si="46"/>
        <v>dbpedia_3758dataworld_308</v>
      </c>
      <c r="P281">
        <f>INDEX(dbpedia_dw_old!$N$2:$N$2225,MATCH(O281,dbpedia_dw_old!$P$2:$P$2225,0))</f>
        <v>1</v>
      </c>
      <c r="Q281" t="s">
        <v>7404</v>
      </c>
      <c r="R281" s="2">
        <v>0.22850290407888663</v>
      </c>
      <c r="S281" t="b">
        <f t="shared" si="47"/>
        <v>0</v>
      </c>
      <c r="T281" t="b">
        <f t="shared" si="48"/>
        <v>1</v>
      </c>
      <c r="U281" t="b">
        <f t="shared" si="49"/>
        <v>0</v>
      </c>
    </row>
    <row r="282" spans="1:21" x14ac:dyDescent="0.25">
      <c r="A282" t="s">
        <v>4757</v>
      </c>
      <c r="B282" t="s">
        <v>4758</v>
      </c>
      <c r="C282" t="s">
        <v>62</v>
      </c>
      <c r="D282" t="s">
        <v>62</v>
      </c>
      <c r="E282" t="s">
        <v>62</v>
      </c>
      <c r="F282" t="s">
        <v>4759</v>
      </c>
      <c r="G282" t="s">
        <v>4759</v>
      </c>
      <c r="H282">
        <f t="shared" si="40"/>
        <v>1</v>
      </c>
      <c r="I282">
        <f t="shared" si="41"/>
        <v>1</v>
      </c>
      <c r="J282">
        <f t="shared" si="42"/>
        <v>1</v>
      </c>
      <c r="K282" t="b">
        <f t="shared" si="43"/>
        <v>1</v>
      </c>
      <c r="L282" t="b">
        <f t="shared" si="44"/>
        <v>0</v>
      </c>
      <c r="M282">
        <f t="shared" si="45"/>
        <v>0</v>
      </c>
      <c r="N282">
        <v>1</v>
      </c>
      <c r="O282" t="str">
        <f t="shared" si="46"/>
        <v>dbpedia_3774dataworld_195</v>
      </c>
      <c r="P282">
        <f>INDEX(dbpedia_dw_old!$N$2:$N$2225,MATCH(O282,dbpedia_dw_old!$P$2:$P$2225,0))</f>
        <v>1</v>
      </c>
      <c r="Q282" t="s">
        <v>7404</v>
      </c>
      <c r="R282" s="2">
        <v>0.89458596676180191</v>
      </c>
      <c r="S282" t="b">
        <f t="shared" si="47"/>
        <v>0</v>
      </c>
      <c r="T282" t="b">
        <f t="shared" si="48"/>
        <v>0</v>
      </c>
      <c r="U282" t="b">
        <f t="shared" si="49"/>
        <v>0</v>
      </c>
    </row>
    <row r="283" spans="1:21" x14ac:dyDescent="0.25">
      <c r="A283" t="s">
        <v>4814</v>
      </c>
      <c r="B283" t="s">
        <v>4820</v>
      </c>
      <c r="C283" t="s">
        <v>62</v>
      </c>
      <c r="D283" t="s">
        <v>62</v>
      </c>
      <c r="E283" t="s">
        <v>62</v>
      </c>
      <c r="F283" t="s">
        <v>4816</v>
      </c>
      <c r="G283" t="s">
        <v>4816</v>
      </c>
      <c r="H283">
        <f t="shared" si="40"/>
        <v>1</v>
      </c>
      <c r="I283">
        <f t="shared" si="41"/>
        <v>1</v>
      </c>
      <c r="J283">
        <f t="shared" si="42"/>
        <v>1</v>
      </c>
      <c r="K283" t="b">
        <f t="shared" si="43"/>
        <v>1</v>
      </c>
      <c r="L283" t="b">
        <f t="shared" si="44"/>
        <v>0</v>
      </c>
      <c r="M283">
        <f t="shared" si="45"/>
        <v>0</v>
      </c>
      <c r="N283">
        <v>1</v>
      </c>
      <c r="O283" t="str">
        <f t="shared" si="46"/>
        <v>dbpedia_3791dataworld_899</v>
      </c>
      <c r="P283">
        <f>INDEX(dbpedia_dw_old!$N$2:$N$2225,MATCH(O283,dbpedia_dw_old!$P$2:$P$2225,0))</f>
        <v>1</v>
      </c>
      <c r="Q283" t="s">
        <v>7404</v>
      </c>
      <c r="R283" s="2">
        <v>0.67207060772789917</v>
      </c>
      <c r="S283" t="b">
        <f t="shared" si="47"/>
        <v>0</v>
      </c>
      <c r="T283" t="b">
        <f t="shared" si="48"/>
        <v>0</v>
      </c>
      <c r="U283" t="b">
        <f t="shared" si="49"/>
        <v>0</v>
      </c>
    </row>
    <row r="284" spans="1:21" x14ac:dyDescent="0.25">
      <c r="A284" t="s">
        <v>4839</v>
      </c>
      <c r="B284" t="s">
        <v>4533</v>
      </c>
      <c r="C284" t="s">
        <v>62</v>
      </c>
      <c r="D284" t="s">
        <v>62</v>
      </c>
      <c r="E284" t="s">
        <v>62</v>
      </c>
      <c r="F284" t="s">
        <v>4535</v>
      </c>
      <c r="G284" t="s">
        <v>4535</v>
      </c>
      <c r="H284">
        <f t="shared" si="40"/>
        <v>1</v>
      </c>
      <c r="I284">
        <f t="shared" si="41"/>
        <v>1</v>
      </c>
      <c r="J284">
        <f t="shared" si="42"/>
        <v>1</v>
      </c>
      <c r="K284" t="b">
        <f t="shared" si="43"/>
        <v>1</v>
      </c>
      <c r="L284" t="b">
        <f t="shared" si="44"/>
        <v>0</v>
      </c>
      <c r="M284">
        <f t="shared" si="45"/>
        <v>0</v>
      </c>
      <c r="N284">
        <v>1</v>
      </c>
      <c r="O284" t="str">
        <f t="shared" si="46"/>
        <v>dbpedia_3800dataworld_1272</v>
      </c>
      <c r="P284">
        <f>INDEX(dbpedia_dw_old!$N$2:$N$2225,MATCH(O284,dbpedia_dw_old!$P$2:$P$2225,0))</f>
        <v>1</v>
      </c>
      <c r="Q284" t="s">
        <v>7404</v>
      </c>
      <c r="R284" s="2">
        <v>0.45174227207181783</v>
      </c>
      <c r="S284" t="b">
        <f t="shared" si="47"/>
        <v>0</v>
      </c>
      <c r="T284" t="b">
        <f t="shared" si="48"/>
        <v>1</v>
      </c>
      <c r="U284" t="b">
        <f t="shared" si="49"/>
        <v>0</v>
      </c>
    </row>
    <row r="285" spans="1:21" x14ac:dyDescent="0.25">
      <c r="A285" t="s">
        <v>4842</v>
      </c>
      <c r="B285" t="s">
        <v>4840</v>
      </c>
      <c r="C285" t="s">
        <v>62</v>
      </c>
      <c r="D285" t="s">
        <v>62</v>
      </c>
      <c r="E285" t="s">
        <v>62</v>
      </c>
      <c r="F285" t="s">
        <v>4841</v>
      </c>
      <c r="G285" t="s">
        <v>4841</v>
      </c>
      <c r="H285">
        <f t="shared" si="40"/>
        <v>1</v>
      </c>
      <c r="I285">
        <f t="shared" si="41"/>
        <v>1</v>
      </c>
      <c r="J285">
        <f t="shared" si="42"/>
        <v>1</v>
      </c>
      <c r="K285" t="b">
        <f t="shared" si="43"/>
        <v>1</v>
      </c>
      <c r="L285" t="b">
        <f t="shared" si="44"/>
        <v>0</v>
      </c>
      <c r="M285">
        <f t="shared" si="45"/>
        <v>0</v>
      </c>
      <c r="N285">
        <v>1</v>
      </c>
      <c r="O285" t="str">
        <f t="shared" si="46"/>
        <v>dbpedia_3801dataworld_664</v>
      </c>
      <c r="P285">
        <f>INDEX(dbpedia_dw_old!$N$2:$N$2225,MATCH(O285,dbpedia_dw_old!$P$2:$P$2225,0))</f>
        <v>1</v>
      </c>
      <c r="Q285" t="s">
        <v>7404</v>
      </c>
      <c r="R285" s="2">
        <v>0.57820293444509852</v>
      </c>
      <c r="S285" t="b">
        <f t="shared" si="47"/>
        <v>0</v>
      </c>
      <c r="T285" t="b">
        <f t="shared" si="48"/>
        <v>0</v>
      </c>
      <c r="U285" t="b">
        <f t="shared" si="49"/>
        <v>0</v>
      </c>
    </row>
    <row r="286" spans="1:21" x14ac:dyDescent="0.25">
      <c r="A286" t="s">
        <v>4867</v>
      </c>
      <c r="B286" t="s">
        <v>4833</v>
      </c>
      <c r="C286" t="s">
        <v>62</v>
      </c>
      <c r="D286" t="s">
        <v>62</v>
      </c>
      <c r="E286" t="s">
        <v>62</v>
      </c>
      <c r="F286" t="s">
        <v>4834</v>
      </c>
      <c r="G286" t="s">
        <v>4834</v>
      </c>
      <c r="H286">
        <f t="shared" si="40"/>
        <v>1</v>
      </c>
      <c r="I286">
        <f t="shared" si="41"/>
        <v>1</v>
      </c>
      <c r="J286">
        <f t="shared" si="42"/>
        <v>1</v>
      </c>
      <c r="K286" t="b">
        <f t="shared" si="43"/>
        <v>1</v>
      </c>
      <c r="L286" t="b">
        <f t="shared" si="44"/>
        <v>0</v>
      </c>
      <c r="M286">
        <f t="shared" si="45"/>
        <v>0</v>
      </c>
      <c r="N286">
        <v>1</v>
      </c>
      <c r="O286" t="str">
        <f t="shared" si="46"/>
        <v>dbpedia_3824dataworld_701</v>
      </c>
      <c r="P286">
        <f>INDEX(dbpedia_dw_old!$N$2:$N$2225,MATCH(O286,dbpedia_dw_old!$P$2:$P$2225,0))</f>
        <v>1</v>
      </c>
      <c r="Q286" t="s">
        <v>7404</v>
      </c>
      <c r="R286" s="2">
        <v>0.65528955058271188</v>
      </c>
      <c r="S286" t="b">
        <f t="shared" si="47"/>
        <v>0</v>
      </c>
      <c r="T286" t="b">
        <f t="shared" si="48"/>
        <v>0</v>
      </c>
      <c r="U286" t="b">
        <f t="shared" si="49"/>
        <v>0</v>
      </c>
    </row>
    <row r="287" spans="1:21" x14ac:dyDescent="0.25">
      <c r="A287" t="s">
        <v>4874</v>
      </c>
      <c r="B287" t="s">
        <v>4700</v>
      </c>
      <c r="C287" t="s">
        <v>62</v>
      </c>
      <c r="D287" t="s">
        <v>62</v>
      </c>
      <c r="E287" t="s">
        <v>62</v>
      </c>
      <c r="F287" t="s">
        <v>4703</v>
      </c>
      <c r="G287" t="s">
        <v>4703</v>
      </c>
      <c r="H287">
        <f t="shared" si="40"/>
        <v>1</v>
      </c>
      <c r="I287">
        <f t="shared" si="41"/>
        <v>1</v>
      </c>
      <c r="J287">
        <f t="shared" si="42"/>
        <v>1</v>
      </c>
      <c r="K287" t="b">
        <f t="shared" si="43"/>
        <v>1</v>
      </c>
      <c r="L287" t="b">
        <f t="shared" si="44"/>
        <v>0</v>
      </c>
      <c r="M287">
        <f t="shared" si="45"/>
        <v>0</v>
      </c>
      <c r="N287">
        <v>1</v>
      </c>
      <c r="O287" t="str">
        <f t="shared" si="46"/>
        <v>dbpedia_3829dataworld_1404</v>
      </c>
      <c r="P287">
        <f>INDEX(dbpedia_dw_old!$N$2:$N$2225,MATCH(O287,dbpedia_dw_old!$P$2:$P$2225,0))</f>
        <v>1</v>
      </c>
      <c r="Q287" t="s">
        <v>7404</v>
      </c>
      <c r="R287" s="2">
        <v>0.26109398654533367</v>
      </c>
      <c r="S287" t="b">
        <f t="shared" si="47"/>
        <v>0</v>
      </c>
      <c r="T287" t="b">
        <f t="shared" si="48"/>
        <v>1</v>
      </c>
      <c r="U287" t="b">
        <f t="shared" si="49"/>
        <v>0</v>
      </c>
    </row>
    <row r="288" spans="1:21" x14ac:dyDescent="0.25">
      <c r="A288" t="s">
        <v>4893</v>
      </c>
      <c r="B288" t="s">
        <v>4429</v>
      </c>
      <c r="C288" t="s">
        <v>62</v>
      </c>
      <c r="D288" t="s">
        <v>62</v>
      </c>
      <c r="E288" t="s">
        <v>62</v>
      </c>
      <c r="F288" t="s">
        <v>4432</v>
      </c>
      <c r="G288" t="s">
        <v>4432</v>
      </c>
      <c r="H288">
        <f t="shared" si="40"/>
        <v>1</v>
      </c>
      <c r="I288">
        <f t="shared" si="41"/>
        <v>1</v>
      </c>
      <c r="J288">
        <f t="shared" si="42"/>
        <v>1</v>
      </c>
      <c r="K288" t="b">
        <f t="shared" si="43"/>
        <v>1</v>
      </c>
      <c r="L288" t="b">
        <f t="shared" si="44"/>
        <v>0</v>
      </c>
      <c r="M288">
        <f t="shared" si="45"/>
        <v>0</v>
      </c>
      <c r="N288">
        <v>1</v>
      </c>
      <c r="O288" t="str">
        <f t="shared" si="46"/>
        <v>dbpedia_3837dataworld_948</v>
      </c>
      <c r="P288">
        <f>INDEX(dbpedia_dw_old!$N$2:$N$2225,MATCH(O288,dbpedia_dw_old!$P$2:$P$2225,0))</f>
        <v>1</v>
      </c>
      <c r="Q288" t="s">
        <v>7404</v>
      </c>
      <c r="R288" s="2">
        <v>0.58114037273088504</v>
      </c>
      <c r="S288" t="b">
        <f t="shared" si="47"/>
        <v>0</v>
      </c>
      <c r="T288" t="b">
        <f t="shared" si="48"/>
        <v>0</v>
      </c>
      <c r="U288" t="b">
        <f t="shared" si="49"/>
        <v>0</v>
      </c>
    </row>
    <row r="289" spans="1:21" x14ac:dyDescent="0.25">
      <c r="A289" t="s">
        <v>4897</v>
      </c>
      <c r="B289" t="s">
        <v>4898</v>
      </c>
      <c r="C289" t="s">
        <v>62</v>
      </c>
      <c r="D289" t="s">
        <v>62</v>
      </c>
      <c r="E289" t="s">
        <v>62</v>
      </c>
      <c r="F289" t="s">
        <v>4899</v>
      </c>
      <c r="G289" t="s">
        <v>4899</v>
      </c>
      <c r="H289">
        <f t="shared" si="40"/>
        <v>1</v>
      </c>
      <c r="I289">
        <f t="shared" si="41"/>
        <v>1</v>
      </c>
      <c r="J289">
        <f t="shared" si="42"/>
        <v>1</v>
      </c>
      <c r="K289" t="b">
        <f t="shared" si="43"/>
        <v>1</v>
      </c>
      <c r="L289" t="b">
        <f t="shared" si="44"/>
        <v>0</v>
      </c>
      <c r="M289">
        <f t="shared" si="45"/>
        <v>0</v>
      </c>
      <c r="N289">
        <v>1</v>
      </c>
      <c r="O289" t="str">
        <f t="shared" si="46"/>
        <v>dbpedia_3839dataworld_859</v>
      </c>
      <c r="P289">
        <f>INDEX(dbpedia_dw_old!$N$2:$N$2225,MATCH(O289,dbpedia_dw_old!$P$2:$P$2225,0))</f>
        <v>1</v>
      </c>
      <c r="Q289" t="s">
        <v>7404</v>
      </c>
      <c r="R289" s="2">
        <v>0.82627327544726725</v>
      </c>
      <c r="S289" t="b">
        <f t="shared" si="47"/>
        <v>0</v>
      </c>
      <c r="T289" t="b">
        <f t="shared" si="48"/>
        <v>0</v>
      </c>
      <c r="U289" t="b">
        <f t="shared" si="49"/>
        <v>0</v>
      </c>
    </row>
    <row r="290" spans="1:21" x14ac:dyDescent="0.25">
      <c r="A290" t="s">
        <v>4910</v>
      </c>
      <c r="B290" t="s">
        <v>4536</v>
      </c>
      <c r="C290" t="s">
        <v>62</v>
      </c>
      <c r="D290" t="s">
        <v>62</v>
      </c>
      <c r="E290" t="s">
        <v>62</v>
      </c>
      <c r="F290" t="s">
        <v>4537</v>
      </c>
      <c r="G290" t="s">
        <v>4537</v>
      </c>
      <c r="H290">
        <f t="shared" si="40"/>
        <v>1</v>
      </c>
      <c r="I290">
        <f t="shared" si="41"/>
        <v>1</v>
      </c>
      <c r="J290">
        <f t="shared" si="42"/>
        <v>1</v>
      </c>
      <c r="K290" t="b">
        <f t="shared" si="43"/>
        <v>1</v>
      </c>
      <c r="L290" t="b">
        <f t="shared" si="44"/>
        <v>0</v>
      </c>
      <c r="M290">
        <f t="shared" si="45"/>
        <v>0</v>
      </c>
      <c r="N290">
        <v>1</v>
      </c>
      <c r="O290" t="str">
        <f t="shared" si="46"/>
        <v>dbpedia_3845dataworld_432</v>
      </c>
      <c r="P290">
        <f>INDEX(dbpedia_dw_old!$N$2:$N$2225,MATCH(O290,dbpedia_dw_old!$P$2:$P$2225,0))</f>
        <v>1</v>
      </c>
      <c r="Q290" t="s">
        <v>7404</v>
      </c>
      <c r="R290" s="2">
        <v>0.35467325725693866</v>
      </c>
      <c r="S290" t="b">
        <f t="shared" si="47"/>
        <v>0</v>
      </c>
      <c r="T290" t="b">
        <f t="shared" si="48"/>
        <v>1</v>
      </c>
      <c r="U290" t="b">
        <f t="shared" si="49"/>
        <v>0</v>
      </c>
    </row>
    <row r="291" spans="1:21" x14ac:dyDescent="0.25">
      <c r="A291" t="s">
        <v>4911</v>
      </c>
      <c r="B291" t="s">
        <v>4536</v>
      </c>
      <c r="C291" t="s">
        <v>62</v>
      </c>
      <c r="D291" t="s">
        <v>62</v>
      </c>
      <c r="E291" t="s">
        <v>62</v>
      </c>
      <c r="F291" t="s">
        <v>4537</v>
      </c>
      <c r="G291" t="s">
        <v>4537</v>
      </c>
      <c r="H291">
        <f t="shared" si="40"/>
        <v>1</v>
      </c>
      <c r="I291">
        <f t="shared" si="41"/>
        <v>1</v>
      </c>
      <c r="J291">
        <f t="shared" si="42"/>
        <v>1</v>
      </c>
      <c r="K291" t="b">
        <f t="shared" si="43"/>
        <v>1</v>
      </c>
      <c r="L291" t="b">
        <f t="shared" si="44"/>
        <v>0</v>
      </c>
      <c r="M291">
        <f t="shared" si="45"/>
        <v>0</v>
      </c>
      <c r="N291">
        <v>1</v>
      </c>
      <c r="O291" t="str">
        <f t="shared" si="46"/>
        <v>dbpedia_3846dataworld_432</v>
      </c>
      <c r="P291">
        <f>INDEX(dbpedia_dw_old!$N$2:$N$2225,MATCH(O291,dbpedia_dw_old!$P$2:$P$2225,0))</f>
        <v>1</v>
      </c>
      <c r="Q291" t="s">
        <v>7404</v>
      </c>
      <c r="R291" s="2">
        <v>0.35594487684308962</v>
      </c>
      <c r="S291" t="b">
        <f t="shared" si="47"/>
        <v>0</v>
      </c>
      <c r="T291" t="b">
        <f t="shared" si="48"/>
        <v>1</v>
      </c>
      <c r="U291" t="b">
        <f t="shared" si="49"/>
        <v>0</v>
      </c>
    </row>
    <row r="292" spans="1:21" x14ac:dyDescent="0.25">
      <c r="A292" t="s">
        <v>4912</v>
      </c>
      <c r="B292" t="s">
        <v>4919</v>
      </c>
      <c r="C292" t="s">
        <v>62</v>
      </c>
      <c r="D292" t="s">
        <v>62</v>
      </c>
      <c r="E292" t="s">
        <v>62</v>
      </c>
      <c r="F292" t="s">
        <v>4915</v>
      </c>
      <c r="G292" t="s">
        <v>4915</v>
      </c>
      <c r="H292">
        <f t="shared" si="40"/>
        <v>1</v>
      </c>
      <c r="I292">
        <f t="shared" si="41"/>
        <v>1</v>
      </c>
      <c r="J292">
        <f t="shared" si="42"/>
        <v>1</v>
      </c>
      <c r="K292" t="b">
        <f t="shared" si="43"/>
        <v>1</v>
      </c>
      <c r="L292" t="b">
        <f t="shared" si="44"/>
        <v>0</v>
      </c>
      <c r="M292">
        <f t="shared" si="45"/>
        <v>0</v>
      </c>
      <c r="N292">
        <v>1</v>
      </c>
      <c r="O292" t="str">
        <f t="shared" si="46"/>
        <v>dbpedia_3849dataworld_241</v>
      </c>
      <c r="P292">
        <f>INDEX(dbpedia_dw_old!$N$2:$N$2225,MATCH(O292,dbpedia_dw_old!$P$2:$P$2225,0))</f>
        <v>1</v>
      </c>
      <c r="Q292" t="s">
        <v>7404</v>
      </c>
      <c r="R292" s="2">
        <v>0.67457165324818791</v>
      </c>
      <c r="S292" t="b">
        <f t="shared" si="47"/>
        <v>0</v>
      </c>
      <c r="T292" t="b">
        <f t="shared" si="48"/>
        <v>0</v>
      </c>
      <c r="U292" t="b">
        <f t="shared" si="49"/>
        <v>0</v>
      </c>
    </row>
    <row r="293" spans="1:21" x14ac:dyDescent="0.25">
      <c r="A293" t="s">
        <v>4924</v>
      </c>
      <c r="B293" t="s">
        <v>4710</v>
      </c>
      <c r="C293" t="s">
        <v>62</v>
      </c>
      <c r="D293" t="s">
        <v>62</v>
      </c>
      <c r="E293" t="s">
        <v>62</v>
      </c>
      <c r="F293" t="s">
        <v>4712</v>
      </c>
      <c r="G293" t="s">
        <v>4712</v>
      </c>
      <c r="H293">
        <f t="shared" si="40"/>
        <v>1</v>
      </c>
      <c r="I293">
        <f t="shared" si="41"/>
        <v>1</v>
      </c>
      <c r="J293">
        <f t="shared" si="42"/>
        <v>1</v>
      </c>
      <c r="K293" t="b">
        <f t="shared" si="43"/>
        <v>1</v>
      </c>
      <c r="L293" t="b">
        <f t="shared" si="44"/>
        <v>0</v>
      </c>
      <c r="M293">
        <f t="shared" si="45"/>
        <v>0</v>
      </c>
      <c r="N293">
        <v>1</v>
      </c>
      <c r="O293" t="str">
        <f t="shared" si="46"/>
        <v>dbpedia_3851dataworld_1183</v>
      </c>
      <c r="P293">
        <f>INDEX(dbpedia_dw_old!$N$2:$N$2225,MATCH(O293,dbpedia_dw_old!$P$2:$P$2225,0))</f>
        <v>1</v>
      </c>
      <c r="Q293" t="s">
        <v>7404</v>
      </c>
      <c r="R293" s="2">
        <v>0.65342969356514502</v>
      </c>
      <c r="S293" t="b">
        <f t="shared" si="47"/>
        <v>0</v>
      </c>
      <c r="T293" t="b">
        <f t="shared" si="48"/>
        <v>0</v>
      </c>
      <c r="U293" t="b">
        <f t="shared" si="49"/>
        <v>0</v>
      </c>
    </row>
    <row r="294" spans="1:21" x14ac:dyDescent="0.25">
      <c r="A294" t="s">
        <v>4930</v>
      </c>
      <c r="B294" t="s">
        <v>4461</v>
      </c>
      <c r="C294" t="s">
        <v>62</v>
      </c>
      <c r="D294" t="s">
        <v>62</v>
      </c>
      <c r="E294" t="s">
        <v>62</v>
      </c>
      <c r="F294" t="s">
        <v>4462</v>
      </c>
      <c r="G294" t="s">
        <v>4462</v>
      </c>
      <c r="H294">
        <f t="shared" si="40"/>
        <v>1</v>
      </c>
      <c r="I294">
        <f t="shared" si="41"/>
        <v>1</v>
      </c>
      <c r="J294">
        <f t="shared" si="42"/>
        <v>1</v>
      </c>
      <c r="K294" t="b">
        <f t="shared" si="43"/>
        <v>1</v>
      </c>
      <c r="L294" t="b">
        <f t="shared" si="44"/>
        <v>0</v>
      </c>
      <c r="M294">
        <f t="shared" si="45"/>
        <v>0</v>
      </c>
      <c r="N294">
        <v>1</v>
      </c>
      <c r="O294" t="str">
        <f t="shared" si="46"/>
        <v>dbpedia_3854dataworld_1735</v>
      </c>
      <c r="P294">
        <f>INDEX(dbpedia_dw_old!$N$2:$N$2225,MATCH(O294,dbpedia_dw_old!$P$2:$P$2225,0))</f>
        <v>1</v>
      </c>
      <c r="Q294" t="s">
        <v>7404</v>
      </c>
      <c r="R294" s="2">
        <v>0.44654250518077976</v>
      </c>
      <c r="S294" t="b">
        <f t="shared" si="47"/>
        <v>0</v>
      </c>
      <c r="T294" t="b">
        <f t="shared" si="48"/>
        <v>1</v>
      </c>
      <c r="U294" t="b">
        <f t="shared" si="49"/>
        <v>0</v>
      </c>
    </row>
    <row r="295" spans="1:21" x14ac:dyDescent="0.25">
      <c r="A295" t="s">
        <v>4931</v>
      </c>
      <c r="B295" t="s">
        <v>4639</v>
      </c>
      <c r="C295" t="s">
        <v>62</v>
      </c>
      <c r="D295" t="s">
        <v>62</v>
      </c>
      <c r="E295" t="s">
        <v>62</v>
      </c>
      <c r="F295" t="s">
        <v>4640</v>
      </c>
      <c r="G295" t="s">
        <v>4640</v>
      </c>
      <c r="H295">
        <f t="shared" si="40"/>
        <v>1</v>
      </c>
      <c r="I295">
        <f t="shared" si="41"/>
        <v>1</v>
      </c>
      <c r="J295">
        <f t="shared" si="42"/>
        <v>1</v>
      </c>
      <c r="K295" t="b">
        <f t="shared" si="43"/>
        <v>1</v>
      </c>
      <c r="L295" t="b">
        <f t="shared" si="44"/>
        <v>0</v>
      </c>
      <c r="M295">
        <f t="shared" si="45"/>
        <v>0</v>
      </c>
      <c r="N295">
        <v>1</v>
      </c>
      <c r="O295" t="str">
        <f t="shared" si="46"/>
        <v>dbpedia_3855dataworld_929</v>
      </c>
      <c r="P295">
        <f>INDEX(dbpedia_dw_old!$N$2:$N$2225,MATCH(O295,dbpedia_dw_old!$P$2:$P$2225,0))</f>
        <v>1</v>
      </c>
      <c r="Q295" t="s">
        <v>7404</v>
      </c>
      <c r="R295" s="2">
        <v>0.34220145255947276</v>
      </c>
      <c r="S295" t="b">
        <f t="shared" si="47"/>
        <v>0</v>
      </c>
      <c r="T295" t="b">
        <f t="shared" si="48"/>
        <v>1</v>
      </c>
      <c r="U295" t="b">
        <f t="shared" si="49"/>
        <v>0</v>
      </c>
    </row>
    <row r="296" spans="1:21" x14ac:dyDescent="0.25">
      <c r="A296" t="s">
        <v>4940</v>
      </c>
      <c r="B296" t="s">
        <v>4907</v>
      </c>
      <c r="C296" t="s">
        <v>62</v>
      </c>
      <c r="D296" t="s">
        <v>62</v>
      </c>
      <c r="E296" t="s">
        <v>62</v>
      </c>
      <c r="F296" t="s">
        <v>4908</v>
      </c>
      <c r="G296" t="s">
        <v>4908</v>
      </c>
      <c r="H296">
        <f t="shared" si="40"/>
        <v>1</v>
      </c>
      <c r="I296">
        <f t="shared" si="41"/>
        <v>1</v>
      </c>
      <c r="J296">
        <f t="shared" si="42"/>
        <v>1</v>
      </c>
      <c r="K296" t="b">
        <f t="shared" si="43"/>
        <v>1</v>
      </c>
      <c r="L296" t="b">
        <f t="shared" si="44"/>
        <v>0</v>
      </c>
      <c r="M296">
        <f t="shared" si="45"/>
        <v>0</v>
      </c>
      <c r="N296">
        <v>1</v>
      </c>
      <c r="O296" t="str">
        <f t="shared" si="46"/>
        <v>dbpedia_3862dataworld_1820</v>
      </c>
      <c r="P296">
        <f>INDEX(dbpedia_dw_old!$N$2:$N$2225,MATCH(O296,dbpedia_dw_old!$P$2:$P$2225,0))</f>
        <v>1</v>
      </c>
      <c r="Q296" t="s">
        <v>7404</v>
      </c>
      <c r="R296" s="2">
        <v>0.55995157790397598</v>
      </c>
      <c r="S296" t="b">
        <f t="shared" si="47"/>
        <v>0</v>
      </c>
      <c r="T296" t="b">
        <f t="shared" si="48"/>
        <v>0</v>
      </c>
      <c r="U296" t="b">
        <f t="shared" si="49"/>
        <v>0</v>
      </c>
    </row>
    <row r="297" spans="1:21" x14ac:dyDescent="0.25">
      <c r="A297" t="s">
        <v>4961</v>
      </c>
      <c r="B297" t="s">
        <v>4483</v>
      </c>
      <c r="C297" t="s">
        <v>62</v>
      </c>
      <c r="D297" t="s">
        <v>62</v>
      </c>
      <c r="E297" t="s">
        <v>62</v>
      </c>
      <c r="F297" t="s">
        <v>4485</v>
      </c>
      <c r="G297" t="s">
        <v>4485</v>
      </c>
      <c r="H297">
        <f t="shared" si="40"/>
        <v>1</v>
      </c>
      <c r="I297">
        <f t="shared" si="41"/>
        <v>1</v>
      </c>
      <c r="J297">
        <f t="shared" si="42"/>
        <v>1</v>
      </c>
      <c r="K297" t="b">
        <f t="shared" si="43"/>
        <v>1</v>
      </c>
      <c r="L297" t="b">
        <f t="shared" si="44"/>
        <v>0</v>
      </c>
      <c r="M297">
        <f t="shared" si="45"/>
        <v>0</v>
      </c>
      <c r="N297">
        <v>1</v>
      </c>
      <c r="O297" t="str">
        <f t="shared" si="46"/>
        <v>dbpedia_3871dataworld_50</v>
      </c>
      <c r="P297">
        <f>INDEX(dbpedia_dw_old!$N$2:$N$2225,MATCH(O297,dbpedia_dw_old!$P$2:$P$2225,0))</f>
        <v>1</v>
      </c>
      <c r="Q297" t="s">
        <v>7404</v>
      </c>
      <c r="R297" s="2">
        <v>0.60100532996682277</v>
      </c>
      <c r="S297" t="b">
        <f t="shared" si="47"/>
        <v>0</v>
      </c>
      <c r="T297" t="b">
        <f t="shared" si="48"/>
        <v>0</v>
      </c>
      <c r="U297" t="b">
        <f t="shared" si="49"/>
        <v>0</v>
      </c>
    </row>
    <row r="298" spans="1:21" x14ac:dyDescent="0.25">
      <c r="A298" t="s">
        <v>4980</v>
      </c>
      <c r="B298" t="s">
        <v>4619</v>
      </c>
      <c r="C298" t="s">
        <v>62</v>
      </c>
      <c r="D298" t="s">
        <v>62</v>
      </c>
      <c r="E298" t="s">
        <v>62</v>
      </c>
      <c r="F298" t="s">
        <v>4620</v>
      </c>
      <c r="G298" t="s">
        <v>4620</v>
      </c>
      <c r="H298">
        <f t="shared" si="40"/>
        <v>1</v>
      </c>
      <c r="I298">
        <f t="shared" si="41"/>
        <v>1</v>
      </c>
      <c r="J298">
        <f t="shared" si="42"/>
        <v>1</v>
      </c>
      <c r="K298" t="b">
        <f t="shared" si="43"/>
        <v>1</v>
      </c>
      <c r="L298" t="b">
        <f t="shared" si="44"/>
        <v>0</v>
      </c>
      <c r="M298">
        <f t="shared" si="45"/>
        <v>0</v>
      </c>
      <c r="N298">
        <v>1</v>
      </c>
      <c r="O298" t="str">
        <f t="shared" si="46"/>
        <v>dbpedia_3886dataworld_536</v>
      </c>
      <c r="P298">
        <f>INDEX(dbpedia_dw_old!$N$2:$N$2225,MATCH(O298,dbpedia_dw_old!$P$2:$P$2225,0))</f>
        <v>1</v>
      </c>
      <c r="Q298" t="s">
        <v>7404</v>
      </c>
      <c r="R298" s="2">
        <v>0.74081371787927042</v>
      </c>
      <c r="S298" t="b">
        <f t="shared" si="47"/>
        <v>0</v>
      </c>
      <c r="T298" t="b">
        <f t="shared" si="48"/>
        <v>0</v>
      </c>
      <c r="U298" t="b">
        <f t="shared" si="49"/>
        <v>0</v>
      </c>
    </row>
    <row r="299" spans="1:21" x14ac:dyDescent="0.25">
      <c r="A299" t="s">
        <v>4998</v>
      </c>
      <c r="B299" t="s">
        <v>4999</v>
      </c>
      <c r="C299" t="s">
        <v>62</v>
      </c>
      <c r="D299" t="s">
        <v>62</v>
      </c>
      <c r="E299" t="s">
        <v>62</v>
      </c>
      <c r="F299" t="s">
        <v>5000</v>
      </c>
      <c r="G299" t="s">
        <v>5000</v>
      </c>
      <c r="H299">
        <f t="shared" si="40"/>
        <v>1</v>
      </c>
      <c r="I299">
        <f t="shared" si="41"/>
        <v>1</v>
      </c>
      <c r="J299">
        <f t="shared" si="42"/>
        <v>1</v>
      </c>
      <c r="K299" t="b">
        <f t="shared" si="43"/>
        <v>1</v>
      </c>
      <c r="L299" t="b">
        <f t="shared" si="44"/>
        <v>0</v>
      </c>
      <c r="M299">
        <f t="shared" si="45"/>
        <v>0</v>
      </c>
      <c r="N299">
        <v>1</v>
      </c>
      <c r="O299" t="str">
        <f t="shared" si="46"/>
        <v>dbpedia_3894dataworld_285</v>
      </c>
      <c r="P299">
        <f>INDEX(dbpedia_dw_old!$N$2:$N$2225,MATCH(O299,dbpedia_dw_old!$P$2:$P$2225,0))</f>
        <v>1</v>
      </c>
      <c r="Q299" t="s">
        <v>7404</v>
      </c>
      <c r="R299" s="2">
        <v>0.94652268464578782</v>
      </c>
      <c r="S299" t="b">
        <f t="shared" si="47"/>
        <v>0</v>
      </c>
      <c r="T299" t="b">
        <f t="shared" si="48"/>
        <v>0</v>
      </c>
      <c r="U299" t="b">
        <f t="shared" si="49"/>
        <v>0</v>
      </c>
    </row>
    <row r="300" spans="1:21" x14ac:dyDescent="0.25">
      <c r="A300" t="s">
        <v>5011</v>
      </c>
      <c r="B300" t="s">
        <v>4985</v>
      </c>
      <c r="C300" t="s">
        <v>62</v>
      </c>
      <c r="D300" t="s">
        <v>62</v>
      </c>
      <c r="E300" t="s">
        <v>62</v>
      </c>
      <c r="F300" t="s">
        <v>4987</v>
      </c>
      <c r="G300" t="s">
        <v>4987</v>
      </c>
      <c r="H300">
        <f t="shared" si="40"/>
        <v>1</v>
      </c>
      <c r="I300">
        <f t="shared" si="41"/>
        <v>1</v>
      </c>
      <c r="J300">
        <f t="shared" si="42"/>
        <v>1</v>
      </c>
      <c r="K300" t="b">
        <f t="shared" si="43"/>
        <v>1</v>
      </c>
      <c r="L300" t="b">
        <f t="shared" si="44"/>
        <v>0</v>
      </c>
      <c r="M300">
        <f t="shared" si="45"/>
        <v>0</v>
      </c>
      <c r="N300">
        <v>1</v>
      </c>
      <c r="O300" t="str">
        <f t="shared" si="46"/>
        <v>dbpedia_389dataworld_1341</v>
      </c>
      <c r="P300">
        <f>INDEX(dbpedia_dw_old!$N$2:$N$2225,MATCH(O300,dbpedia_dw_old!$P$2:$P$2225,0))</f>
        <v>1</v>
      </c>
      <c r="Q300" t="s">
        <v>7404</v>
      </c>
      <c r="R300" s="2">
        <v>0.84150944088486379</v>
      </c>
      <c r="S300" t="b">
        <f t="shared" si="47"/>
        <v>0</v>
      </c>
      <c r="T300" t="b">
        <f t="shared" si="48"/>
        <v>0</v>
      </c>
      <c r="U300" t="b">
        <f t="shared" si="49"/>
        <v>0</v>
      </c>
    </row>
    <row r="301" spans="1:21" x14ac:dyDescent="0.25">
      <c r="A301" t="s">
        <v>5013</v>
      </c>
      <c r="B301" t="s">
        <v>5015</v>
      </c>
      <c r="C301" t="s">
        <v>62</v>
      </c>
      <c r="D301" t="s">
        <v>62</v>
      </c>
      <c r="E301" t="s">
        <v>62</v>
      </c>
      <c r="F301" t="s">
        <v>5014</v>
      </c>
      <c r="G301" t="s">
        <v>5014</v>
      </c>
      <c r="H301">
        <f t="shared" si="40"/>
        <v>1</v>
      </c>
      <c r="I301">
        <f t="shared" si="41"/>
        <v>1</v>
      </c>
      <c r="J301">
        <f t="shared" si="42"/>
        <v>1</v>
      </c>
      <c r="K301" t="b">
        <f t="shared" si="43"/>
        <v>1</v>
      </c>
      <c r="L301" t="b">
        <f t="shared" si="44"/>
        <v>0</v>
      </c>
      <c r="M301">
        <f t="shared" si="45"/>
        <v>0</v>
      </c>
      <c r="N301">
        <v>1</v>
      </c>
      <c r="O301" t="str">
        <f t="shared" si="46"/>
        <v>dbpedia_3900dataworld_804</v>
      </c>
      <c r="P301">
        <f>INDEX(dbpedia_dw_old!$N$2:$N$2225,MATCH(O301,dbpedia_dw_old!$P$2:$P$2225,0))</f>
        <v>1</v>
      </c>
      <c r="Q301" t="s">
        <v>7404</v>
      </c>
      <c r="R301" s="2">
        <v>0.62064593996353112</v>
      </c>
      <c r="S301" t="b">
        <f t="shared" si="47"/>
        <v>0</v>
      </c>
      <c r="T301" t="b">
        <f t="shared" si="48"/>
        <v>0</v>
      </c>
      <c r="U301" t="b">
        <f t="shared" si="49"/>
        <v>0</v>
      </c>
    </row>
    <row r="302" spans="1:21" x14ac:dyDescent="0.25">
      <c r="A302" t="s">
        <v>5028</v>
      </c>
      <c r="B302" t="s">
        <v>4985</v>
      </c>
      <c r="C302" t="s">
        <v>62</v>
      </c>
      <c r="D302" t="s">
        <v>62</v>
      </c>
      <c r="E302" t="s">
        <v>62</v>
      </c>
      <c r="F302" t="s">
        <v>4987</v>
      </c>
      <c r="G302" t="s">
        <v>4987</v>
      </c>
      <c r="H302">
        <f t="shared" si="40"/>
        <v>1</v>
      </c>
      <c r="I302">
        <f t="shared" si="41"/>
        <v>1</v>
      </c>
      <c r="J302">
        <f t="shared" si="42"/>
        <v>1</v>
      </c>
      <c r="K302" t="b">
        <f t="shared" si="43"/>
        <v>1</v>
      </c>
      <c r="L302" t="b">
        <f t="shared" si="44"/>
        <v>0</v>
      </c>
      <c r="M302">
        <f t="shared" si="45"/>
        <v>0</v>
      </c>
      <c r="N302">
        <v>1</v>
      </c>
      <c r="O302" t="str">
        <f t="shared" si="46"/>
        <v>dbpedia_390dataworld_1341</v>
      </c>
      <c r="P302">
        <f>INDEX(dbpedia_dw_old!$N$2:$N$2225,MATCH(O302,dbpedia_dw_old!$P$2:$P$2225,0))</f>
        <v>1</v>
      </c>
      <c r="Q302" t="s">
        <v>7404</v>
      </c>
      <c r="R302" s="2">
        <v>1.1291151202748484E-2</v>
      </c>
      <c r="S302" t="b">
        <f t="shared" si="47"/>
        <v>0</v>
      </c>
      <c r="T302" t="b">
        <f t="shared" si="48"/>
        <v>1</v>
      </c>
      <c r="U302" t="b">
        <f t="shared" si="49"/>
        <v>0</v>
      </c>
    </row>
    <row r="303" spans="1:21" x14ac:dyDescent="0.25">
      <c r="A303" t="s">
        <v>5046</v>
      </c>
      <c r="B303" t="s">
        <v>4985</v>
      </c>
      <c r="C303" t="s">
        <v>62</v>
      </c>
      <c r="D303" t="s">
        <v>62</v>
      </c>
      <c r="E303" t="s">
        <v>62</v>
      </c>
      <c r="F303" t="s">
        <v>4987</v>
      </c>
      <c r="G303" t="s">
        <v>4987</v>
      </c>
      <c r="H303">
        <f t="shared" si="40"/>
        <v>1</v>
      </c>
      <c r="I303">
        <f t="shared" si="41"/>
        <v>1</v>
      </c>
      <c r="J303">
        <f t="shared" si="42"/>
        <v>1</v>
      </c>
      <c r="K303" t="b">
        <f t="shared" si="43"/>
        <v>1</v>
      </c>
      <c r="L303" t="b">
        <f t="shared" si="44"/>
        <v>0</v>
      </c>
      <c r="M303">
        <f t="shared" si="45"/>
        <v>0</v>
      </c>
      <c r="N303">
        <v>1</v>
      </c>
      <c r="O303" t="str">
        <f t="shared" si="46"/>
        <v>dbpedia_391dataworld_1341</v>
      </c>
      <c r="P303">
        <f>INDEX(dbpedia_dw_old!$N$2:$N$2225,MATCH(O303,dbpedia_dw_old!$P$2:$P$2225,0))</f>
        <v>1</v>
      </c>
      <c r="Q303" t="s">
        <v>7404</v>
      </c>
      <c r="R303" s="2">
        <v>0.40792093146541752</v>
      </c>
      <c r="S303" t="b">
        <f t="shared" si="47"/>
        <v>0</v>
      </c>
      <c r="T303" t="b">
        <f t="shared" si="48"/>
        <v>1</v>
      </c>
      <c r="U303" t="b">
        <f t="shared" si="49"/>
        <v>0</v>
      </c>
    </row>
    <row r="304" spans="1:21" x14ac:dyDescent="0.25">
      <c r="A304" t="s">
        <v>5054</v>
      </c>
      <c r="B304" t="s">
        <v>4985</v>
      </c>
      <c r="C304" t="s">
        <v>62</v>
      </c>
      <c r="D304" t="s">
        <v>62</v>
      </c>
      <c r="E304" t="s">
        <v>62</v>
      </c>
      <c r="F304" t="s">
        <v>4987</v>
      </c>
      <c r="G304" t="s">
        <v>4987</v>
      </c>
      <c r="H304">
        <f t="shared" si="40"/>
        <v>1</v>
      </c>
      <c r="I304">
        <f t="shared" si="41"/>
        <v>1</v>
      </c>
      <c r="J304">
        <f t="shared" si="42"/>
        <v>1</v>
      </c>
      <c r="K304" t="b">
        <f t="shared" si="43"/>
        <v>1</v>
      </c>
      <c r="L304" t="b">
        <f t="shared" si="44"/>
        <v>0</v>
      </c>
      <c r="M304">
        <f t="shared" si="45"/>
        <v>0</v>
      </c>
      <c r="N304">
        <v>1</v>
      </c>
      <c r="O304" t="str">
        <f t="shared" si="46"/>
        <v>dbpedia_392dataworld_1341</v>
      </c>
      <c r="P304">
        <f>INDEX(dbpedia_dw_old!$N$2:$N$2225,MATCH(O304,dbpedia_dw_old!$P$2:$P$2225,0))</f>
        <v>1</v>
      </c>
      <c r="Q304" t="s">
        <v>7404</v>
      </c>
      <c r="R304" s="2">
        <v>0.80423334379566469</v>
      </c>
      <c r="S304" t="b">
        <f t="shared" si="47"/>
        <v>0</v>
      </c>
      <c r="T304" t="b">
        <f t="shared" si="48"/>
        <v>0</v>
      </c>
      <c r="U304" t="b">
        <f t="shared" si="49"/>
        <v>0</v>
      </c>
    </row>
    <row r="305" spans="1:21" x14ac:dyDescent="0.25">
      <c r="A305" t="s">
        <v>5076</v>
      </c>
      <c r="B305" t="s">
        <v>4373</v>
      </c>
      <c r="C305" t="s">
        <v>62</v>
      </c>
      <c r="D305" t="s">
        <v>62</v>
      </c>
      <c r="E305" t="s">
        <v>62</v>
      </c>
      <c r="F305" t="s">
        <v>4374</v>
      </c>
      <c r="G305" t="s">
        <v>4374</v>
      </c>
      <c r="H305">
        <f t="shared" si="40"/>
        <v>1</v>
      </c>
      <c r="I305">
        <f t="shared" si="41"/>
        <v>1</v>
      </c>
      <c r="J305">
        <f t="shared" si="42"/>
        <v>1</v>
      </c>
      <c r="K305" t="b">
        <f t="shared" si="43"/>
        <v>1</v>
      </c>
      <c r="L305" t="b">
        <f t="shared" si="44"/>
        <v>0</v>
      </c>
      <c r="M305">
        <f t="shared" si="45"/>
        <v>0</v>
      </c>
      <c r="N305">
        <v>1</v>
      </c>
      <c r="O305" t="str">
        <f t="shared" si="46"/>
        <v>dbpedia_3942dataworld_487</v>
      </c>
      <c r="P305">
        <f>INDEX(dbpedia_dw_old!$N$2:$N$2225,MATCH(O305,dbpedia_dw_old!$P$2:$P$2225,0))</f>
        <v>1</v>
      </c>
      <c r="Q305" t="s">
        <v>7404</v>
      </c>
      <c r="R305" s="2">
        <v>0.4285650968990059</v>
      </c>
      <c r="S305" t="b">
        <f t="shared" si="47"/>
        <v>0</v>
      </c>
      <c r="T305" t="b">
        <f t="shared" si="48"/>
        <v>1</v>
      </c>
      <c r="U305" t="b">
        <f t="shared" si="49"/>
        <v>0</v>
      </c>
    </row>
    <row r="306" spans="1:21" x14ac:dyDescent="0.25">
      <c r="A306" t="s">
        <v>5077</v>
      </c>
      <c r="B306" t="s">
        <v>4373</v>
      </c>
      <c r="C306" t="s">
        <v>62</v>
      </c>
      <c r="D306" t="s">
        <v>62</v>
      </c>
      <c r="E306" t="s">
        <v>62</v>
      </c>
      <c r="F306" t="s">
        <v>4374</v>
      </c>
      <c r="G306" t="s">
        <v>4374</v>
      </c>
      <c r="H306">
        <f t="shared" si="40"/>
        <v>1</v>
      </c>
      <c r="I306">
        <f t="shared" si="41"/>
        <v>1</v>
      </c>
      <c r="J306">
        <f t="shared" si="42"/>
        <v>1</v>
      </c>
      <c r="K306" t="b">
        <f t="shared" si="43"/>
        <v>1</v>
      </c>
      <c r="L306" t="b">
        <f t="shared" si="44"/>
        <v>0</v>
      </c>
      <c r="M306">
        <f t="shared" si="45"/>
        <v>0</v>
      </c>
      <c r="N306">
        <v>1</v>
      </c>
      <c r="O306" t="str">
        <f t="shared" si="46"/>
        <v>dbpedia_3943dataworld_487</v>
      </c>
      <c r="P306">
        <f>INDEX(dbpedia_dw_old!$N$2:$N$2225,MATCH(O306,dbpedia_dw_old!$P$2:$P$2225,0))</f>
        <v>1</v>
      </c>
      <c r="Q306" t="s">
        <v>7404</v>
      </c>
      <c r="R306" s="2">
        <v>0.26614489535738883</v>
      </c>
      <c r="S306" t="b">
        <f t="shared" si="47"/>
        <v>0</v>
      </c>
      <c r="T306" t="b">
        <f t="shared" si="48"/>
        <v>1</v>
      </c>
      <c r="U306" t="b">
        <f t="shared" si="49"/>
        <v>0</v>
      </c>
    </row>
    <row r="307" spans="1:21" x14ac:dyDescent="0.25">
      <c r="A307" t="s">
        <v>5078</v>
      </c>
      <c r="B307" t="s">
        <v>4373</v>
      </c>
      <c r="C307" t="s">
        <v>62</v>
      </c>
      <c r="D307" t="s">
        <v>62</v>
      </c>
      <c r="E307" t="s">
        <v>62</v>
      </c>
      <c r="F307" t="s">
        <v>4374</v>
      </c>
      <c r="G307" t="s">
        <v>4374</v>
      </c>
      <c r="H307">
        <f t="shared" si="40"/>
        <v>1</v>
      </c>
      <c r="I307">
        <f t="shared" si="41"/>
        <v>1</v>
      </c>
      <c r="J307">
        <f t="shared" si="42"/>
        <v>1</v>
      </c>
      <c r="K307" t="b">
        <f t="shared" si="43"/>
        <v>1</v>
      </c>
      <c r="L307" t="b">
        <f t="shared" si="44"/>
        <v>0</v>
      </c>
      <c r="M307">
        <f t="shared" si="45"/>
        <v>0</v>
      </c>
      <c r="N307">
        <v>1</v>
      </c>
      <c r="O307" t="str">
        <f t="shared" si="46"/>
        <v>dbpedia_3944dataworld_487</v>
      </c>
      <c r="P307">
        <f>INDEX(dbpedia_dw_old!$N$2:$N$2225,MATCH(O307,dbpedia_dw_old!$P$2:$P$2225,0))</f>
        <v>1</v>
      </c>
      <c r="Q307" t="s">
        <v>7404</v>
      </c>
      <c r="R307" s="2">
        <v>0.24426110264666645</v>
      </c>
      <c r="S307" t="b">
        <f t="shared" si="47"/>
        <v>0</v>
      </c>
      <c r="T307" t="b">
        <f t="shared" si="48"/>
        <v>1</v>
      </c>
      <c r="U307" t="b">
        <f t="shared" si="49"/>
        <v>0</v>
      </c>
    </row>
    <row r="308" spans="1:21" x14ac:dyDescent="0.25">
      <c r="A308" t="s">
        <v>5079</v>
      </c>
      <c r="B308" t="s">
        <v>4373</v>
      </c>
      <c r="C308" t="s">
        <v>62</v>
      </c>
      <c r="D308" t="s">
        <v>62</v>
      </c>
      <c r="E308" t="s">
        <v>62</v>
      </c>
      <c r="F308" t="s">
        <v>4374</v>
      </c>
      <c r="G308" t="s">
        <v>4374</v>
      </c>
      <c r="H308">
        <f t="shared" si="40"/>
        <v>1</v>
      </c>
      <c r="I308">
        <f t="shared" si="41"/>
        <v>1</v>
      </c>
      <c r="J308">
        <f t="shared" si="42"/>
        <v>1</v>
      </c>
      <c r="K308" t="b">
        <f t="shared" si="43"/>
        <v>1</v>
      </c>
      <c r="L308" t="b">
        <f t="shared" si="44"/>
        <v>0</v>
      </c>
      <c r="M308">
        <f t="shared" si="45"/>
        <v>0</v>
      </c>
      <c r="N308">
        <v>1</v>
      </c>
      <c r="O308" t="str">
        <f t="shared" si="46"/>
        <v>dbpedia_3945dataworld_487</v>
      </c>
      <c r="P308">
        <f>INDEX(dbpedia_dw_old!$N$2:$N$2225,MATCH(O308,dbpedia_dw_old!$P$2:$P$2225,0))</f>
        <v>1</v>
      </c>
      <c r="Q308" t="s">
        <v>7404</v>
      </c>
      <c r="R308" s="2">
        <v>0.80598392099217742</v>
      </c>
      <c r="S308" t="b">
        <f t="shared" si="47"/>
        <v>0</v>
      </c>
      <c r="T308" t="b">
        <f t="shared" si="48"/>
        <v>0</v>
      </c>
      <c r="U308" t="b">
        <f t="shared" si="49"/>
        <v>0</v>
      </c>
    </row>
    <row r="309" spans="1:21" x14ac:dyDescent="0.25">
      <c r="A309" t="s">
        <v>5103</v>
      </c>
      <c r="B309" t="s">
        <v>3285</v>
      </c>
      <c r="C309" t="s">
        <v>62</v>
      </c>
      <c r="D309" t="s">
        <v>62</v>
      </c>
      <c r="E309" t="s">
        <v>62</v>
      </c>
      <c r="F309" t="s">
        <v>3287</v>
      </c>
      <c r="G309" t="s">
        <v>3287</v>
      </c>
      <c r="H309">
        <f t="shared" si="40"/>
        <v>1</v>
      </c>
      <c r="I309">
        <f t="shared" si="41"/>
        <v>1</v>
      </c>
      <c r="J309">
        <f t="shared" si="42"/>
        <v>1</v>
      </c>
      <c r="K309" t="b">
        <f t="shared" si="43"/>
        <v>1</v>
      </c>
      <c r="L309" t="b">
        <f t="shared" si="44"/>
        <v>0</v>
      </c>
      <c r="M309">
        <f t="shared" si="45"/>
        <v>0</v>
      </c>
      <c r="N309">
        <v>1</v>
      </c>
      <c r="O309" t="str">
        <f t="shared" si="46"/>
        <v>dbpedia_396dataworld_1251</v>
      </c>
      <c r="P309">
        <f>INDEX(dbpedia_dw_old!$N$2:$N$2225,MATCH(O309,dbpedia_dw_old!$P$2:$P$2225,0))</f>
        <v>1</v>
      </c>
      <c r="Q309" t="s">
        <v>7404</v>
      </c>
      <c r="R309" s="2">
        <v>0.26320574563680021</v>
      </c>
      <c r="S309" t="b">
        <f t="shared" si="47"/>
        <v>0</v>
      </c>
      <c r="T309" t="b">
        <f t="shared" si="48"/>
        <v>1</v>
      </c>
      <c r="U309" t="b">
        <f t="shared" si="49"/>
        <v>0</v>
      </c>
    </row>
    <row r="310" spans="1:21" x14ac:dyDescent="0.25">
      <c r="A310" t="s">
        <v>5147</v>
      </c>
      <c r="B310" t="s">
        <v>5148</v>
      </c>
      <c r="C310" t="s">
        <v>62</v>
      </c>
      <c r="D310" t="s">
        <v>62</v>
      </c>
      <c r="E310" t="s">
        <v>62</v>
      </c>
      <c r="F310" t="s">
        <v>5149</v>
      </c>
      <c r="G310" t="s">
        <v>5149</v>
      </c>
      <c r="H310">
        <f t="shared" si="40"/>
        <v>1</v>
      </c>
      <c r="I310">
        <f t="shared" si="41"/>
        <v>1</v>
      </c>
      <c r="J310">
        <f t="shared" si="42"/>
        <v>1</v>
      </c>
      <c r="K310" t="b">
        <f t="shared" si="43"/>
        <v>1</v>
      </c>
      <c r="L310" t="b">
        <f t="shared" si="44"/>
        <v>0</v>
      </c>
      <c r="M310">
        <f t="shared" si="45"/>
        <v>0</v>
      </c>
      <c r="N310">
        <v>1</v>
      </c>
      <c r="O310" t="str">
        <f t="shared" si="46"/>
        <v>dbpedia_3999dataworld_584</v>
      </c>
      <c r="P310">
        <f>INDEX(dbpedia_dw_old!$N$2:$N$2225,MATCH(O310,dbpedia_dw_old!$P$2:$P$2225,0))</f>
        <v>1</v>
      </c>
      <c r="Q310" t="s">
        <v>7404</v>
      </c>
      <c r="R310" s="2">
        <v>0.27012662491796136</v>
      </c>
      <c r="S310" t="b">
        <f t="shared" si="47"/>
        <v>0</v>
      </c>
      <c r="T310" t="b">
        <f t="shared" si="48"/>
        <v>1</v>
      </c>
      <c r="U310" t="b">
        <f t="shared" si="49"/>
        <v>0</v>
      </c>
    </row>
    <row r="311" spans="1:21" x14ac:dyDescent="0.25">
      <c r="A311" t="s">
        <v>5150</v>
      </c>
      <c r="B311" t="s">
        <v>453</v>
      </c>
      <c r="C311" t="s">
        <v>62</v>
      </c>
      <c r="D311" t="s">
        <v>62</v>
      </c>
      <c r="E311" t="s">
        <v>62</v>
      </c>
      <c r="F311" t="s">
        <v>454</v>
      </c>
      <c r="G311" t="s">
        <v>454</v>
      </c>
      <c r="H311">
        <f t="shared" si="40"/>
        <v>1</v>
      </c>
      <c r="I311">
        <f t="shared" si="41"/>
        <v>1</v>
      </c>
      <c r="J311">
        <f t="shared" si="42"/>
        <v>1</v>
      </c>
      <c r="K311" t="b">
        <f t="shared" si="43"/>
        <v>1</v>
      </c>
      <c r="L311" t="b">
        <f t="shared" si="44"/>
        <v>0</v>
      </c>
      <c r="M311">
        <f t="shared" si="45"/>
        <v>0</v>
      </c>
      <c r="N311">
        <v>1</v>
      </c>
      <c r="O311" t="str">
        <f t="shared" si="46"/>
        <v>dbpedia_39dataworld_1271</v>
      </c>
      <c r="P311">
        <f>INDEX(dbpedia_dw_old!$N$2:$N$2225,MATCH(O311,dbpedia_dw_old!$P$2:$P$2225,0))</f>
        <v>1</v>
      </c>
      <c r="Q311" t="s">
        <v>7404</v>
      </c>
      <c r="R311" s="2">
        <v>0.14626549710202319</v>
      </c>
      <c r="S311" t="b">
        <f t="shared" si="47"/>
        <v>0</v>
      </c>
      <c r="T311" t="b">
        <f t="shared" si="48"/>
        <v>1</v>
      </c>
      <c r="U311" t="b">
        <f t="shared" si="49"/>
        <v>0</v>
      </c>
    </row>
    <row r="312" spans="1:21" x14ac:dyDescent="0.25">
      <c r="A312" t="s">
        <v>5160</v>
      </c>
      <c r="B312" t="s">
        <v>4802</v>
      </c>
      <c r="C312" t="s">
        <v>62</v>
      </c>
      <c r="D312" t="s">
        <v>62</v>
      </c>
      <c r="E312" t="s">
        <v>62</v>
      </c>
      <c r="F312" t="s">
        <v>4805</v>
      </c>
      <c r="G312" t="s">
        <v>4805</v>
      </c>
      <c r="H312">
        <f t="shared" si="40"/>
        <v>1</v>
      </c>
      <c r="I312">
        <f t="shared" si="41"/>
        <v>1</v>
      </c>
      <c r="J312">
        <f t="shared" si="42"/>
        <v>1</v>
      </c>
      <c r="K312" t="b">
        <f t="shared" si="43"/>
        <v>1</v>
      </c>
      <c r="L312" t="b">
        <f t="shared" si="44"/>
        <v>0</v>
      </c>
      <c r="M312">
        <f t="shared" si="45"/>
        <v>0</v>
      </c>
      <c r="N312">
        <v>1</v>
      </c>
      <c r="O312" t="str">
        <f t="shared" si="46"/>
        <v>dbpedia_4008dataworld_932</v>
      </c>
      <c r="P312">
        <f>INDEX(dbpedia_dw_old!$N$2:$N$2225,MATCH(O312,dbpedia_dw_old!$P$2:$P$2225,0))</f>
        <v>1</v>
      </c>
      <c r="Q312" t="s">
        <v>7404</v>
      </c>
      <c r="R312" s="2">
        <v>0.28529137818375583</v>
      </c>
      <c r="S312" t="b">
        <f t="shared" si="47"/>
        <v>0</v>
      </c>
      <c r="T312" t="b">
        <f t="shared" si="48"/>
        <v>1</v>
      </c>
      <c r="U312" t="b">
        <f t="shared" si="49"/>
        <v>0</v>
      </c>
    </row>
    <row r="313" spans="1:21" x14ac:dyDescent="0.25">
      <c r="A313" t="s">
        <v>5163</v>
      </c>
      <c r="B313" t="s">
        <v>2363</v>
      </c>
      <c r="C313" t="s">
        <v>62</v>
      </c>
      <c r="D313" t="s">
        <v>62</v>
      </c>
      <c r="E313" t="s">
        <v>62</v>
      </c>
      <c r="F313" t="s">
        <v>5164</v>
      </c>
      <c r="G313" t="s">
        <v>2365</v>
      </c>
      <c r="H313">
        <f t="shared" si="40"/>
        <v>1</v>
      </c>
      <c r="I313">
        <f t="shared" si="41"/>
        <v>1</v>
      </c>
      <c r="J313">
        <f t="shared" si="42"/>
        <v>1</v>
      </c>
      <c r="K313" t="b">
        <f t="shared" si="43"/>
        <v>1</v>
      </c>
      <c r="L313" t="b">
        <f t="shared" si="44"/>
        <v>0</v>
      </c>
      <c r="M313">
        <f t="shared" si="45"/>
        <v>0</v>
      </c>
      <c r="N313">
        <v>1</v>
      </c>
      <c r="O313" t="str">
        <f t="shared" si="46"/>
        <v>dbpedia_400dataworld_1152</v>
      </c>
      <c r="P313">
        <f>INDEX(dbpedia_dw_old!$N$2:$N$2225,MATCH(O313,dbpedia_dw_old!$P$2:$P$2225,0))</f>
        <v>1</v>
      </c>
      <c r="Q313" t="s">
        <v>7404</v>
      </c>
      <c r="R313" s="2">
        <v>0.34800212749487514</v>
      </c>
      <c r="S313" t="b">
        <f t="shared" si="47"/>
        <v>0</v>
      </c>
      <c r="T313" t="b">
        <f t="shared" si="48"/>
        <v>1</v>
      </c>
      <c r="U313" t="b">
        <f t="shared" si="49"/>
        <v>0</v>
      </c>
    </row>
    <row r="314" spans="1:21" x14ac:dyDescent="0.25">
      <c r="A314" t="s">
        <v>5240</v>
      </c>
      <c r="B314" t="s">
        <v>5244</v>
      </c>
      <c r="C314" t="s">
        <v>62</v>
      </c>
      <c r="D314" t="s">
        <v>62</v>
      </c>
      <c r="E314" t="s">
        <v>62</v>
      </c>
      <c r="F314" t="s">
        <v>5241</v>
      </c>
      <c r="G314" t="s">
        <v>5241</v>
      </c>
      <c r="H314">
        <f t="shared" si="40"/>
        <v>1</v>
      </c>
      <c r="I314">
        <f t="shared" si="41"/>
        <v>1</v>
      </c>
      <c r="J314">
        <f t="shared" si="42"/>
        <v>1</v>
      </c>
      <c r="K314" t="b">
        <f t="shared" si="43"/>
        <v>1</v>
      </c>
      <c r="L314" t="b">
        <f t="shared" si="44"/>
        <v>0</v>
      </c>
      <c r="M314">
        <f t="shared" si="45"/>
        <v>0</v>
      </c>
      <c r="N314">
        <v>1</v>
      </c>
      <c r="O314" t="str">
        <f t="shared" si="46"/>
        <v>dbpedia_4059dataworld_267</v>
      </c>
      <c r="P314">
        <f>INDEX(dbpedia_dw_old!$N$2:$N$2225,MATCH(O314,dbpedia_dw_old!$P$2:$P$2225,0))</f>
        <v>1</v>
      </c>
      <c r="Q314" t="s">
        <v>7404</v>
      </c>
      <c r="R314" s="2">
        <v>0.2823423207402217</v>
      </c>
      <c r="S314" t="b">
        <f t="shared" si="47"/>
        <v>0</v>
      </c>
      <c r="T314" t="b">
        <f t="shared" si="48"/>
        <v>1</v>
      </c>
      <c r="U314" t="b">
        <f t="shared" si="49"/>
        <v>0</v>
      </c>
    </row>
    <row r="315" spans="1:21" x14ac:dyDescent="0.25">
      <c r="A315" t="s">
        <v>5261</v>
      </c>
      <c r="B315" t="s">
        <v>4499</v>
      </c>
      <c r="C315" t="s">
        <v>62</v>
      </c>
      <c r="D315" t="s">
        <v>62</v>
      </c>
      <c r="E315" t="s">
        <v>62</v>
      </c>
      <c r="F315" t="s">
        <v>4501</v>
      </c>
      <c r="G315" t="s">
        <v>4501</v>
      </c>
      <c r="H315">
        <f t="shared" si="40"/>
        <v>1</v>
      </c>
      <c r="I315">
        <f t="shared" si="41"/>
        <v>1</v>
      </c>
      <c r="J315">
        <f t="shared" si="42"/>
        <v>1</v>
      </c>
      <c r="K315" t="b">
        <f t="shared" si="43"/>
        <v>1</v>
      </c>
      <c r="L315" t="b">
        <f t="shared" si="44"/>
        <v>0</v>
      </c>
      <c r="M315">
        <f t="shared" si="45"/>
        <v>0</v>
      </c>
      <c r="N315">
        <v>1</v>
      </c>
      <c r="O315" t="str">
        <f t="shared" si="46"/>
        <v>dbpedia_4065dataworld_136</v>
      </c>
      <c r="P315">
        <f>INDEX(dbpedia_dw_old!$N$2:$N$2225,MATCH(O315,dbpedia_dw_old!$P$2:$P$2225,0))</f>
        <v>1</v>
      </c>
      <c r="Q315" t="s">
        <v>7404</v>
      </c>
      <c r="R315" s="2">
        <v>0.71300540610222229</v>
      </c>
      <c r="S315" t="b">
        <f t="shared" si="47"/>
        <v>0</v>
      </c>
      <c r="T315" t="b">
        <f t="shared" si="48"/>
        <v>0</v>
      </c>
      <c r="U315" t="b">
        <f t="shared" si="49"/>
        <v>0</v>
      </c>
    </row>
    <row r="316" spans="1:21" x14ac:dyDescent="0.25">
      <c r="A316" t="s">
        <v>5284</v>
      </c>
      <c r="B316" t="s">
        <v>5285</v>
      </c>
      <c r="C316" t="s">
        <v>62</v>
      </c>
      <c r="D316" t="s">
        <v>62</v>
      </c>
      <c r="E316" t="s">
        <v>62</v>
      </c>
      <c r="F316" t="s">
        <v>5286</v>
      </c>
      <c r="G316" t="s">
        <v>5286</v>
      </c>
      <c r="H316">
        <f t="shared" si="40"/>
        <v>1</v>
      </c>
      <c r="I316">
        <f t="shared" si="41"/>
        <v>1</v>
      </c>
      <c r="J316">
        <f t="shared" si="42"/>
        <v>1</v>
      </c>
      <c r="K316" t="b">
        <f t="shared" si="43"/>
        <v>1</v>
      </c>
      <c r="L316" t="b">
        <f t="shared" si="44"/>
        <v>0</v>
      </c>
      <c r="M316">
        <f t="shared" si="45"/>
        <v>0</v>
      </c>
      <c r="N316">
        <v>1</v>
      </c>
      <c r="O316" t="str">
        <f t="shared" si="46"/>
        <v>dbpedia_4083dataworld_179</v>
      </c>
      <c r="P316">
        <f>INDEX(dbpedia_dw_old!$N$2:$N$2225,MATCH(O316,dbpedia_dw_old!$P$2:$P$2225,0))</f>
        <v>1</v>
      </c>
      <c r="Q316" t="s">
        <v>7404</v>
      </c>
      <c r="R316" s="2">
        <v>0.33055263601674156</v>
      </c>
      <c r="S316" t="b">
        <f t="shared" si="47"/>
        <v>0</v>
      </c>
      <c r="T316" t="b">
        <f t="shared" si="48"/>
        <v>1</v>
      </c>
      <c r="U316" t="b">
        <f t="shared" si="49"/>
        <v>0</v>
      </c>
    </row>
    <row r="317" spans="1:21" x14ac:dyDescent="0.25">
      <c r="A317" t="s">
        <v>5300</v>
      </c>
      <c r="B317" t="s">
        <v>4635</v>
      </c>
      <c r="C317" t="s">
        <v>62</v>
      </c>
      <c r="D317" t="s">
        <v>62</v>
      </c>
      <c r="E317" t="s">
        <v>62</v>
      </c>
      <c r="F317" t="s">
        <v>4636</v>
      </c>
      <c r="G317" t="s">
        <v>4636</v>
      </c>
      <c r="H317">
        <f t="shared" si="40"/>
        <v>1</v>
      </c>
      <c r="I317">
        <f t="shared" si="41"/>
        <v>1</v>
      </c>
      <c r="J317">
        <f t="shared" si="42"/>
        <v>1</v>
      </c>
      <c r="K317" t="b">
        <f t="shared" si="43"/>
        <v>1</v>
      </c>
      <c r="L317" t="b">
        <f t="shared" si="44"/>
        <v>0</v>
      </c>
      <c r="M317">
        <f t="shared" si="45"/>
        <v>0</v>
      </c>
      <c r="N317">
        <v>1</v>
      </c>
      <c r="O317" t="str">
        <f t="shared" si="46"/>
        <v>dbpedia_4091dataworld_255</v>
      </c>
      <c r="P317">
        <f>INDEX(dbpedia_dw_old!$N$2:$N$2225,MATCH(O317,dbpedia_dw_old!$P$2:$P$2225,0))</f>
        <v>1</v>
      </c>
      <c r="Q317" t="s">
        <v>7404</v>
      </c>
      <c r="R317" s="2">
        <v>0.20318908732161289</v>
      </c>
      <c r="S317" t="b">
        <f t="shared" si="47"/>
        <v>0</v>
      </c>
      <c r="T317" t="b">
        <f t="shared" si="48"/>
        <v>1</v>
      </c>
      <c r="U317" t="b">
        <f t="shared" si="49"/>
        <v>0</v>
      </c>
    </row>
    <row r="318" spans="1:21" x14ac:dyDescent="0.25">
      <c r="A318" t="s">
        <v>5301</v>
      </c>
      <c r="B318" t="s">
        <v>5302</v>
      </c>
      <c r="C318" t="s">
        <v>62</v>
      </c>
      <c r="D318" t="s">
        <v>62</v>
      </c>
      <c r="E318" t="s">
        <v>62</v>
      </c>
      <c r="F318" t="s">
        <v>5303</v>
      </c>
      <c r="G318" t="s">
        <v>5303</v>
      </c>
      <c r="H318">
        <f t="shared" si="40"/>
        <v>1</v>
      </c>
      <c r="I318">
        <f t="shared" si="41"/>
        <v>1</v>
      </c>
      <c r="J318">
        <f t="shared" si="42"/>
        <v>1</v>
      </c>
      <c r="K318" t="b">
        <f t="shared" si="43"/>
        <v>1</v>
      </c>
      <c r="L318" t="b">
        <f t="shared" si="44"/>
        <v>0</v>
      </c>
      <c r="M318">
        <f t="shared" si="45"/>
        <v>0</v>
      </c>
      <c r="N318">
        <v>1</v>
      </c>
      <c r="O318" t="str">
        <f t="shared" si="46"/>
        <v>dbpedia_4093dataworld_1797</v>
      </c>
      <c r="P318">
        <f>INDEX(dbpedia_dw_old!$N$2:$N$2225,MATCH(O318,dbpedia_dw_old!$P$2:$P$2225,0))</f>
        <v>1</v>
      </c>
      <c r="Q318" t="s">
        <v>7404</v>
      </c>
      <c r="R318" s="2">
        <v>0.34779205578102967</v>
      </c>
      <c r="S318" t="b">
        <f t="shared" si="47"/>
        <v>0</v>
      </c>
      <c r="T318" t="b">
        <f t="shared" si="48"/>
        <v>1</v>
      </c>
      <c r="U318" t="b">
        <f t="shared" si="49"/>
        <v>0</v>
      </c>
    </row>
    <row r="319" spans="1:21" x14ac:dyDescent="0.25">
      <c r="A319" t="s">
        <v>5307</v>
      </c>
      <c r="B319" t="s">
        <v>4633</v>
      </c>
      <c r="C319" t="s">
        <v>62</v>
      </c>
      <c r="D319" t="s">
        <v>62</v>
      </c>
      <c r="E319" t="s">
        <v>62</v>
      </c>
      <c r="F319" t="s">
        <v>4634</v>
      </c>
      <c r="G319" t="s">
        <v>4634</v>
      </c>
      <c r="H319">
        <f t="shared" si="40"/>
        <v>1</v>
      </c>
      <c r="I319">
        <f t="shared" si="41"/>
        <v>1</v>
      </c>
      <c r="J319">
        <f t="shared" si="42"/>
        <v>1</v>
      </c>
      <c r="K319" t="b">
        <f t="shared" si="43"/>
        <v>1</v>
      </c>
      <c r="L319" t="b">
        <f t="shared" si="44"/>
        <v>0</v>
      </c>
      <c r="M319">
        <f t="shared" si="45"/>
        <v>0</v>
      </c>
      <c r="N319">
        <v>1</v>
      </c>
      <c r="O319" t="str">
        <f t="shared" si="46"/>
        <v>dbpedia_4099dataworld_1884</v>
      </c>
      <c r="P319">
        <f>INDEX(dbpedia_dw_old!$N$2:$N$2225,MATCH(O319,dbpedia_dw_old!$P$2:$P$2225,0))</f>
        <v>1</v>
      </c>
      <c r="Q319" t="s">
        <v>7404</v>
      </c>
      <c r="R319" s="2">
        <v>0.74101422296733732</v>
      </c>
      <c r="S319" t="b">
        <f t="shared" si="47"/>
        <v>0</v>
      </c>
      <c r="T319" t="b">
        <f t="shared" si="48"/>
        <v>0</v>
      </c>
      <c r="U319" t="b">
        <f t="shared" si="49"/>
        <v>0</v>
      </c>
    </row>
    <row r="320" spans="1:21" x14ac:dyDescent="0.25">
      <c r="A320" t="s">
        <v>5354</v>
      </c>
      <c r="B320" t="s">
        <v>5358</v>
      </c>
      <c r="C320" t="s">
        <v>62</v>
      </c>
      <c r="D320" t="s">
        <v>62</v>
      </c>
      <c r="E320" t="s">
        <v>62</v>
      </c>
      <c r="F320" t="s">
        <v>5356</v>
      </c>
      <c r="G320" t="s">
        <v>5356</v>
      </c>
      <c r="H320">
        <f t="shared" si="40"/>
        <v>1</v>
      </c>
      <c r="I320">
        <f t="shared" si="41"/>
        <v>1</v>
      </c>
      <c r="J320">
        <f t="shared" si="42"/>
        <v>1</v>
      </c>
      <c r="K320" t="b">
        <f t="shared" si="43"/>
        <v>1</v>
      </c>
      <c r="L320" t="b">
        <f t="shared" si="44"/>
        <v>0</v>
      </c>
      <c r="M320">
        <f t="shared" si="45"/>
        <v>0</v>
      </c>
      <c r="N320">
        <v>1</v>
      </c>
      <c r="O320" t="str">
        <f t="shared" si="46"/>
        <v>dbpedia_4122dataworld_1542</v>
      </c>
      <c r="P320">
        <f>INDEX(dbpedia_dw_old!$N$2:$N$2225,MATCH(O320,dbpedia_dw_old!$P$2:$P$2225,0))</f>
        <v>1</v>
      </c>
      <c r="Q320" t="s">
        <v>7404</v>
      </c>
      <c r="R320" s="2">
        <v>0.68976582340516279</v>
      </c>
      <c r="S320" t="b">
        <f t="shared" si="47"/>
        <v>0</v>
      </c>
      <c r="T320" t="b">
        <f t="shared" si="48"/>
        <v>0</v>
      </c>
      <c r="U320" t="b">
        <f t="shared" si="49"/>
        <v>0</v>
      </c>
    </row>
    <row r="321" spans="1:21" x14ac:dyDescent="0.25">
      <c r="A321" t="s">
        <v>5429</v>
      </c>
      <c r="B321" t="s">
        <v>5430</v>
      </c>
      <c r="C321" t="s">
        <v>62</v>
      </c>
      <c r="D321" t="s">
        <v>62</v>
      </c>
      <c r="E321" t="s">
        <v>62</v>
      </c>
      <c r="F321" t="s">
        <v>5431</v>
      </c>
      <c r="G321" t="s">
        <v>5431</v>
      </c>
      <c r="H321">
        <f t="shared" si="40"/>
        <v>1</v>
      </c>
      <c r="I321">
        <f t="shared" si="41"/>
        <v>1</v>
      </c>
      <c r="J321">
        <f t="shared" si="42"/>
        <v>1</v>
      </c>
      <c r="K321" t="b">
        <f t="shared" si="43"/>
        <v>1</v>
      </c>
      <c r="L321" t="b">
        <f t="shared" si="44"/>
        <v>0</v>
      </c>
      <c r="M321">
        <f t="shared" si="45"/>
        <v>0</v>
      </c>
      <c r="N321">
        <v>1</v>
      </c>
      <c r="O321" t="str">
        <f t="shared" si="46"/>
        <v>dbpedia_4155dataworld_1718</v>
      </c>
      <c r="P321">
        <f>INDEX(dbpedia_dw_old!$N$2:$N$2225,MATCH(O321,dbpedia_dw_old!$P$2:$P$2225,0))</f>
        <v>1</v>
      </c>
      <c r="Q321" t="s">
        <v>7404</v>
      </c>
      <c r="R321" s="2">
        <v>0.5544141067802224</v>
      </c>
      <c r="S321" t="b">
        <f t="shared" si="47"/>
        <v>0</v>
      </c>
      <c r="T321" t="b">
        <f t="shared" si="48"/>
        <v>0</v>
      </c>
      <c r="U321" t="b">
        <f t="shared" si="49"/>
        <v>0</v>
      </c>
    </row>
    <row r="322" spans="1:21" x14ac:dyDescent="0.25">
      <c r="A322" t="s">
        <v>5432</v>
      </c>
      <c r="B322" t="s">
        <v>5430</v>
      </c>
      <c r="C322" t="s">
        <v>62</v>
      </c>
      <c r="D322" t="s">
        <v>62</v>
      </c>
      <c r="E322" t="s">
        <v>62</v>
      </c>
      <c r="F322" t="s">
        <v>5431</v>
      </c>
      <c r="G322" t="s">
        <v>5431</v>
      </c>
      <c r="H322">
        <f t="shared" ref="H322:H385" si="50">_xlfn.NUMBERVALUE(C322, ".")</f>
        <v>1</v>
      </c>
      <c r="I322">
        <f t="shared" ref="I322:I385" si="51">_xlfn.NUMBERVALUE(D322, ".")</f>
        <v>1</v>
      </c>
      <c r="J322">
        <f t="shared" ref="J322:J385" si="52">_xlfn.NUMBERVALUE(E322, ".")</f>
        <v>1</v>
      </c>
      <c r="K322" t="b">
        <f t="shared" ref="K322:K385" si="53">OR(H322=1, I322=1)</f>
        <v>1</v>
      </c>
      <c r="L322" t="b">
        <f t="shared" ref="L322:L385" si="54">OR($H$2=0, $I$2=0)</f>
        <v>0</v>
      </c>
      <c r="M322">
        <f t="shared" ref="M322:M385" si="55">ABS(I322-H322)</f>
        <v>0</v>
      </c>
      <c r="N322">
        <v>1</v>
      </c>
      <c r="O322" t="str">
        <f t="shared" ref="O322:O385" si="56">A322&amp;B322</f>
        <v>dbpedia_4156dataworld_1718</v>
      </c>
      <c r="P322">
        <f>INDEX(dbpedia_dw_old!$N$2:$N$2225,MATCH(O322,dbpedia_dw_old!$P$2:$P$2225,0))</f>
        <v>1</v>
      </c>
      <c r="Q322" t="s">
        <v>7404</v>
      </c>
      <c r="R322" s="2">
        <v>0.32933780609989227</v>
      </c>
      <c r="S322" t="b">
        <f t="shared" si="47"/>
        <v>0</v>
      </c>
      <c r="T322" t="b">
        <f t="shared" si="48"/>
        <v>1</v>
      </c>
      <c r="U322" t="b">
        <f t="shared" si="49"/>
        <v>0</v>
      </c>
    </row>
    <row r="323" spans="1:21" x14ac:dyDescent="0.25">
      <c r="A323" t="s">
        <v>5437</v>
      </c>
      <c r="B323" t="s">
        <v>5438</v>
      </c>
      <c r="C323" t="s">
        <v>62</v>
      </c>
      <c r="D323" t="s">
        <v>62</v>
      </c>
      <c r="E323" t="s">
        <v>62</v>
      </c>
      <c r="F323" t="s">
        <v>5439</v>
      </c>
      <c r="G323" t="s">
        <v>5439</v>
      </c>
      <c r="H323">
        <f t="shared" si="50"/>
        <v>1</v>
      </c>
      <c r="I323">
        <f t="shared" si="51"/>
        <v>1</v>
      </c>
      <c r="J323">
        <f t="shared" si="52"/>
        <v>1</v>
      </c>
      <c r="K323" t="b">
        <f t="shared" si="53"/>
        <v>1</v>
      </c>
      <c r="L323" t="b">
        <f t="shared" si="54"/>
        <v>0</v>
      </c>
      <c r="M323">
        <f t="shared" si="55"/>
        <v>0</v>
      </c>
      <c r="N323">
        <v>1</v>
      </c>
      <c r="O323" t="str">
        <f t="shared" si="56"/>
        <v>dbpedia_4160dataworld_1354</v>
      </c>
      <c r="P323">
        <f>INDEX(dbpedia_dw_old!$N$2:$N$2225,MATCH(O323,dbpedia_dw_old!$P$2:$P$2225,0))</f>
        <v>1</v>
      </c>
      <c r="Q323" t="s">
        <v>7404</v>
      </c>
      <c r="R323" s="2">
        <v>0.26170305185880949</v>
      </c>
      <c r="S323" t="b">
        <f t="shared" ref="S323:S386" si="57">AND(Q323="fuzzy")</f>
        <v>0</v>
      </c>
      <c r="T323" t="b">
        <f t="shared" ref="T323:T386" si="58">AND($Q323="non-fuzzy",R323&lt;0.5,N323=1)</f>
        <v>1</v>
      </c>
      <c r="U323" t="b">
        <f t="shared" ref="U323:U386" si="59">AND($Q323="non-fuzzy",R323&gt;0.875,N323=0)</f>
        <v>0</v>
      </c>
    </row>
    <row r="324" spans="1:21" x14ac:dyDescent="0.25">
      <c r="A324" t="s">
        <v>5440</v>
      </c>
      <c r="B324" t="s">
        <v>5438</v>
      </c>
      <c r="C324" t="s">
        <v>62</v>
      </c>
      <c r="D324" t="s">
        <v>62</v>
      </c>
      <c r="E324" t="s">
        <v>62</v>
      </c>
      <c r="F324" t="s">
        <v>5439</v>
      </c>
      <c r="G324" t="s">
        <v>5439</v>
      </c>
      <c r="H324">
        <f t="shared" si="50"/>
        <v>1</v>
      </c>
      <c r="I324">
        <f t="shared" si="51"/>
        <v>1</v>
      </c>
      <c r="J324">
        <f t="shared" si="52"/>
        <v>1</v>
      </c>
      <c r="K324" t="b">
        <f t="shared" si="53"/>
        <v>1</v>
      </c>
      <c r="L324" t="b">
        <f t="shared" si="54"/>
        <v>0</v>
      </c>
      <c r="M324">
        <f t="shared" si="55"/>
        <v>0</v>
      </c>
      <c r="N324">
        <v>1</v>
      </c>
      <c r="O324" t="str">
        <f t="shared" si="56"/>
        <v>dbpedia_4161dataworld_1354</v>
      </c>
      <c r="P324">
        <f>INDEX(dbpedia_dw_old!$N$2:$N$2225,MATCH(O324,dbpedia_dw_old!$P$2:$P$2225,0))</f>
        <v>1</v>
      </c>
      <c r="Q324" t="s">
        <v>7404</v>
      </c>
      <c r="R324" s="2">
        <v>0.93595820327788004</v>
      </c>
      <c r="S324" t="b">
        <f t="shared" si="57"/>
        <v>0</v>
      </c>
      <c r="T324" t="b">
        <f t="shared" si="58"/>
        <v>0</v>
      </c>
      <c r="U324" t="b">
        <f t="shared" si="59"/>
        <v>0</v>
      </c>
    </row>
    <row r="325" spans="1:21" x14ac:dyDescent="0.25">
      <c r="A325" t="s">
        <v>5461</v>
      </c>
      <c r="B325" t="s">
        <v>5449</v>
      </c>
      <c r="C325" t="s">
        <v>62</v>
      </c>
      <c r="D325" t="s">
        <v>62</v>
      </c>
      <c r="E325" t="s">
        <v>62</v>
      </c>
      <c r="F325" t="s">
        <v>5451</v>
      </c>
      <c r="G325" t="s">
        <v>5451</v>
      </c>
      <c r="H325">
        <f t="shared" si="50"/>
        <v>1</v>
      </c>
      <c r="I325">
        <f t="shared" si="51"/>
        <v>1</v>
      </c>
      <c r="J325">
        <f t="shared" si="52"/>
        <v>1</v>
      </c>
      <c r="K325" t="b">
        <f t="shared" si="53"/>
        <v>1</v>
      </c>
      <c r="L325" t="b">
        <f t="shared" si="54"/>
        <v>0</v>
      </c>
      <c r="M325">
        <f t="shared" si="55"/>
        <v>0</v>
      </c>
      <c r="N325">
        <v>1</v>
      </c>
      <c r="O325" t="str">
        <f t="shared" si="56"/>
        <v>dbpedia_4168dataworld_1357</v>
      </c>
      <c r="P325">
        <f>INDEX(dbpedia_dw_old!$N$2:$N$2225,MATCH(O325,dbpedia_dw_old!$P$2:$P$2225,0))</f>
        <v>1</v>
      </c>
      <c r="Q325" t="s">
        <v>7404</v>
      </c>
      <c r="R325" s="2">
        <v>0.25638126902334757</v>
      </c>
      <c r="S325" t="b">
        <f t="shared" si="57"/>
        <v>0</v>
      </c>
      <c r="T325" t="b">
        <f t="shared" si="58"/>
        <v>1</v>
      </c>
      <c r="U325" t="b">
        <f t="shared" si="59"/>
        <v>0</v>
      </c>
    </row>
    <row r="326" spans="1:21" x14ac:dyDescent="0.25">
      <c r="A326" t="s">
        <v>5515</v>
      </c>
      <c r="B326" t="s">
        <v>5516</v>
      </c>
      <c r="C326" t="s">
        <v>62</v>
      </c>
      <c r="D326" t="s">
        <v>62</v>
      </c>
      <c r="E326" t="s">
        <v>62</v>
      </c>
      <c r="F326" t="s">
        <v>5517</v>
      </c>
      <c r="G326" t="s">
        <v>5517</v>
      </c>
      <c r="H326">
        <f t="shared" si="50"/>
        <v>1</v>
      </c>
      <c r="I326">
        <f t="shared" si="51"/>
        <v>1</v>
      </c>
      <c r="J326">
        <f t="shared" si="52"/>
        <v>1</v>
      </c>
      <c r="K326" t="b">
        <f t="shared" si="53"/>
        <v>1</v>
      </c>
      <c r="L326" t="b">
        <f t="shared" si="54"/>
        <v>0</v>
      </c>
      <c r="M326">
        <f t="shared" si="55"/>
        <v>0</v>
      </c>
      <c r="N326">
        <v>1</v>
      </c>
      <c r="O326" t="str">
        <f t="shared" si="56"/>
        <v>dbpedia_4207dataworld_615</v>
      </c>
      <c r="P326">
        <f>INDEX(dbpedia_dw_old!$N$2:$N$2225,MATCH(O326,dbpedia_dw_old!$P$2:$P$2225,0))</f>
        <v>1</v>
      </c>
      <c r="Q326" t="s">
        <v>7404</v>
      </c>
      <c r="R326" s="2">
        <v>0.27133878473233419</v>
      </c>
      <c r="S326" t="b">
        <f t="shared" si="57"/>
        <v>0</v>
      </c>
      <c r="T326" t="b">
        <f t="shared" si="58"/>
        <v>1</v>
      </c>
      <c r="U326" t="b">
        <f t="shared" si="59"/>
        <v>0</v>
      </c>
    </row>
    <row r="327" spans="1:21" x14ac:dyDescent="0.25">
      <c r="A327" t="s">
        <v>5518</v>
      </c>
      <c r="B327" t="s">
        <v>5522</v>
      </c>
      <c r="C327" t="s">
        <v>62</v>
      </c>
      <c r="D327" t="s">
        <v>62</v>
      </c>
      <c r="E327" t="s">
        <v>62</v>
      </c>
      <c r="F327" t="s">
        <v>5520</v>
      </c>
      <c r="G327" t="s">
        <v>5520</v>
      </c>
      <c r="H327">
        <f t="shared" si="50"/>
        <v>1</v>
      </c>
      <c r="I327">
        <f t="shared" si="51"/>
        <v>1</v>
      </c>
      <c r="J327">
        <f t="shared" si="52"/>
        <v>1</v>
      </c>
      <c r="K327" t="b">
        <f t="shared" si="53"/>
        <v>1</v>
      </c>
      <c r="L327" t="b">
        <f t="shared" si="54"/>
        <v>0</v>
      </c>
      <c r="M327">
        <f t="shared" si="55"/>
        <v>0</v>
      </c>
      <c r="N327">
        <v>1</v>
      </c>
      <c r="O327" t="str">
        <f t="shared" si="56"/>
        <v>dbpedia_4209dataworld_322</v>
      </c>
      <c r="P327">
        <f>INDEX(dbpedia_dw_old!$N$2:$N$2225,MATCH(O327,dbpedia_dw_old!$P$2:$P$2225,0))</f>
        <v>1</v>
      </c>
      <c r="Q327" t="s">
        <v>7404</v>
      </c>
      <c r="R327" s="2">
        <v>0.42212184693949395</v>
      </c>
      <c r="S327" t="b">
        <f t="shared" si="57"/>
        <v>0</v>
      </c>
      <c r="T327" t="b">
        <f t="shared" si="58"/>
        <v>1</v>
      </c>
      <c r="U327" t="b">
        <f t="shared" si="59"/>
        <v>0</v>
      </c>
    </row>
    <row r="328" spans="1:21" x14ac:dyDescent="0.25">
      <c r="A328" t="s">
        <v>5531</v>
      </c>
      <c r="B328" t="s">
        <v>5523</v>
      </c>
      <c r="C328" t="s">
        <v>62</v>
      </c>
      <c r="D328" t="s">
        <v>62</v>
      </c>
      <c r="E328" t="s">
        <v>62</v>
      </c>
      <c r="F328" t="s">
        <v>5524</v>
      </c>
      <c r="G328" t="s">
        <v>5524</v>
      </c>
      <c r="H328">
        <f t="shared" si="50"/>
        <v>1</v>
      </c>
      <c r="I328">
        <f t="shared" si="51"/>
        <v>1</v>
      </c>
      <c r="J328">
        <f t="shared" si="52"/>
        <v>1</v>
      </c>
      <c r="K328" t="b">
        <f t="shared" si="53"/>
        <v>1</v>
      </c>
      <c r="L328" t="b">
        <f t="shared" si="54"/>
        <v>0</v>
      </c>
      <c r="M328">
        <f t="shared" si="55"/>
        <v>0</v>
      </c>
      <c r="N328">
        <v>1</v>
      </c>
      <c r="O328" t="str">
        <f t="shared" si="56"/>
        <v>dbpedia_4212dataworld_570</v>
      </c>
      <c r="P328">
        <f>INDEX(dbpedia_dw_old!$N$2:$N$2225,MATCH(O328,dbpedia_dw_old!$P$2:$P$2225,0))</f>
        <v>1</v>
      </c>
      <c r="Q328" t="s">
        <v>7404</v>
      </c>
      <c r="R328" s="2">
        <v>0.39611606590780812</v>
      </c>
      <c r="S328" t="b">
        <f t="shared" si="57"/>
        <v>0</v>
      </c>
      <c r="T328" t="b">
        <f t="shared" si="58"/>
        <v>1</v>
      </c>
      <c r="U328" t="b">
        <f t="shared" si="59"/>
        <v>0</v>
      </c>
    </row>
    <row r="329" spans="1:21" x14ac:dyDescent="0.25">
      <c r="A329" t="s">
        <v>5535</v>
      </c>
      <c r="B329" t="s">
        <v>5389</v>
      </c>
      <c r="C329" t="s">
        <v>62</v>
      </c>
      <c r="D329" t="s">
        <v>62</v>
      </c>
      <c r="E329" t="s">
        <v>62</v>
      </c>
      <c r="F329" t="s">
        <v>5390</v>
      </c>
      <c r="G329" t="s">
        <v>5390</v>
      </c>
      <c r="H329">
        <f t="shared" si="50"/>
        <v>1</v>
      </c>
      <c r="I329">
        <f t="shared" si="51"/>
        <v>1</v>
      </c>
      <c r="J329">
        <f t="shared" si="52"/>
        <v>1</v>
      </c>
      <c r="K329" t="b">
        <f t="shared" si="53"/>
        <v>1</v>
      </c>
      <c r="L329" t="b">
        <f t="shared" si="54"/>
        <v>0</v>
      </c>
      <c r="M329">
        <f t="shared" si="55"/>
        <v>0</v>
      </c>
      <c r="N329">
        <v>1</v>
      </c>
      <c r="O329" t="str">
        <f t="shared" si="56"/>
        <v>dbpedia_4214dataworld_465</v>
      </c>
      <c r="P329">
        <f>INDEX(dbpedia_dw_old!$N$2:$N$2225,MATCH(O329,dbpedia_dw_old!$P$2:$P$2225,0))</f>
        <v>1</v>
      </c>
      <c r="Q329" t="s">
        <v>7404</v>
      </c>
      <c r="R329" s="2">
        <v>0.89998050409066788</v>
      </c>
      <c r="S329" t="b">
        <f t="shared" si="57"/>
        <v>0</v>
      </c>
      <c r="T329" t="b">
        <f t="shared" si="58"/>
        <v>0</v>
      </c>
      <c r="U329" t="b">
        <f t="shared" si="59"/>
        <v>0</v>
      </c>
    </row>
    <row r="330" spans="1:21" x14ac:dyDescent="0.25">
      <c r="A330" t="s">
        <v>5556</v>
      </c>
      <c r="B330" t="s">
        <v>5411</v>
      </c>
      <c r="C330" t="s">
        <v>62</v>
      </c>
      <c r="D330" t="s">
        <v>62</v>
      </c>
      <c r="E330" t="s">
        <v>62</v>
      </c>
      <c r="F330" t="s">
        <v>5414</v>
      </c>
      <c r="G330" t="s">
        <v>5414</v>
      </c>
      <c r="H330">
        <f t="shared" si="50"/>
        <v>1</v>
      </c>
      <c r="I330">
        <f t="shared" si="51"/>
        <v>1</v>
      </c>
      <c r="J330">
        <f t="shared" si="52"/>
        <v>1</v>
      </c>
      <c r="K330" t="b">
        <f t="shared" si="53"/>
        <v>1</v>
      </c>
      <c r="L330" t="b">
        <f t="shared" si="54"/>
        <v>0</v>
      </c>
      <c r="M330">
        <f t="shared" si="55"/>
        <v>0</v>
      </c>
      <c r="N330">
        <v>1</v>
      </c>
      <c r="O330" t="str">
        <f t="shared" si="56"/>
        <v>dbpedia_4225dataworld_494</v>
      </c>
      <c r="P330">
        <f>INDEX(dbpedia_dw_old!$N$2:$N$2225,MATCH(O330,dbpedia_dw_old!$P$2:$P$2225,0))</f>
        <v>1</v>
      </c>
      <c r="Q330" t="s">
        <v>7404</v>
      </c>
      <c r="R330" s="2">
        <v>0.25140730981396708</v>
      </c>
      <c r="S330" t="b">
        <f t="shared" si="57"/>
        <v>0</v>
      </c>
      <c r="T330" t="b">
        <f t="shared" si="58"/>
        <v>1</v>
      </c>
      <c r="U330" t="b">
        <f t="shared" si="59"/>
        <v>0</v>
      </c>
    </row>
    <row r="331" spans="1:21" x14ac:dyDescent="0.25">
      <c r="A331" t="s">
        <v>5577</v>
      </c>
      <c r="B331" t="s">
        <v>5417</v>
      </c>
      <c r="C331" t="s">
        <v>62</v>
      </c>
      <c r="D331" t="s">
        <v>62</v>
      </c>
      <c r="E331" t="s">
        <v>62</v>
      </c>
      <c r="F331" t="s">
        <v>5418</v>
      </c>
      <c r="G331" t="s">
        <v>5418</v>
      </c>
      <c r="H331">
        <f t="shared" si="50"/>
        <v>1</v>
      </c>
      <c r="I331">
        <f t="shared" si="51"/>
        <v>1</v>
      </c>
      <c r="J331">
        <f t="shared" si="52"/>
        <v>1</v>
      </c>
      <c r="K331" t="b">
        <f t="shared" si="53"/>
        <v>1</v>
      </c>
      <c r="L331" t="b">
        <f t="shared" si="54"/>
        <v>0</v>
      </c>
      <c r="M331">
        <f t="shared" si="55"/>
        <v>0</v>
      </c>
      <c r="N331">
        <v>1</v>
      </c>
      <c r="O331" t="str">
        <f t="shared" si="56"/>
        <v>dbpedia_4232dataworld_1811</v>
      </c>
      <c r="P331">
        <f>INDEX(dbpedia_dw_old!$N$2:$N$2225,MATCH(O331,dbpedia_dw_old!$P$2:$P$2225,0))</f>
        <v>1</v>
      </c>
      <c r="Q331" t="s">
        <v>7404</v>
      </c>
      <c r="R331" s="2">
        <v>0.16141226158740296</v>
      </c>
      <c r="S331" t="b">
        <f t="shared" si="57"/>
        <v>0</v>
      </c>
      <c r="T331" t="b">
        <f t="shared" si="58"/>
        <v>1</v>
      </c>
      <c r="U331" t="b">
        <f t="shared" si="59"/>
        <v>0</v>
      </c>
    </row>
    <row r="332" spans="1:21" x14ac:dyDescent="0.25">
      <c r="A332" t="s">
        <v>5578</v>
      </c>
      <c r="B332" t="s">
        <v>5417</v>
      </c>
      <c r="C332" t="s">
        <v>62</v>
      </c>
      <c r="D332" t="s">
        <v>62</v>
      </c>
      <c r="E332" t="s">
        <v>62</v>
      </c>
      <c r="F332" t="s">
        <v>5418</v>
      </c>
      <c r="G332" t="s">
        <v>5418</v>
      </c>
      <c r="H332">
        <f t="shared" si="50"/>
        <v>1</v>
      </c>
      <c r="I332">
        <f t="shared" si="51"/>
        <v>1</v>
      </c>
      <c r="J332">
        <f t="shared" si="52"/>
        <v>1</v>
      </c>
      <c r="K332" t="b">
        <f t="shared" si="53"/>
        <v>1</v>
      </c>
      <c r="L332" t="b">
        <f t="shared" si="54"/>
        <v>0</v>
      </c>
      <c r="M332">
        <f t="shared" si="55"/>
        <v>0</v>
      </c>
      <c r="N332">
        <v>1</v>
      </c>
      <c r="O332" t="str">
        <f t="shared" si="56"/>
        <v>dbpedia_4233dataworld_1811</v>
      </c>
      <c r="P332">
        <f>INDEX(dbpedia_dw_old!$N$2:$N$2225,MATCH(O332,dbpedia_dw_old!$P$2:$P$2225,0))</f>
        <v>1</v>
      </c>
      <c r="Q332" t="s">
        <v>7404</v>
      </c>
      <c r="R332" s="2">
        <v>0.74497164418457595</v>
      </c>
      <c r="S332" t="b">
        <f t="shared" si="57"/>
        <v>0</v>
      </c>
      <c r="T332" t="b">
        <f t="shared" si="58"/>
        <v>0</v>
      </c>
      <c r="U332" t="b">
        <f t="shared" si="59"/>
        <v>0</v>
      </c>
    </row>
    <row r="333" spans="1:21" x14ac:dyDescent="0.25">
      <c r="A333" t="s">
        <v>5581</v>
      </c>
      <c r="B333" t="s">
        <v>5582</v>
      </c>
      <c r="C333" t="s">
        <v>62</v>
      </c>
      <c r="D333" t="s">
        <v>62</v>
      </c>
      <c r="E333" t="s">
        <v>62</v>
      </c>
      <c r="F333" t="s">
        <v>5583</v>
      </c>
      <c r="G333" t="s">
        <v>5583</v>
      </c>
      <c r="H333">
        <f t="shared" si="50"/>
        <v>1</v>
      </c>
      <c r="I333">
        <f t="shared" si="51"/>
        <v>1</v>
      </c>
      <c r="J333">
        <f t="shared" si="52"/>
        <v>1</v>
      </c>
      <c r="K333" t="b">
        <f t="shared" si="53"/>
        <v>1</v>
      </c>
      <c r="L333" t="b">
        <f t="shared" si="54"/>
        <v>0</v>
      </c>
      <c r="M333">
        <f t="shared" si="55"/>
        <v>0</v>
      </c>
      <c r="N333">
        <v>1</v>
      </c>
      <c r="O333" t="str">
        <f t="shared" si="56"/>
        <v>dbpedia_4239dataworld_1276</v>
      </c>
      <c r="P333">
        <f>INDEX(dbpedia_dw_old!$N$2:$N$2225,MATCH(O333,dbpedia_dw_old!$P$2:$P$2225,0))</f>
        <v>1</v>
      </c>
      <c r="Q333" t="s">
        <v>7404</v>
      </c>
      <c r="R333" s="2">
        <v>0.41379441765014269</v>
      </c>
      <c r="S333" t="b">
        <f t="shared" si="57"/>
        <v>0</v>
      </c>
      <c r="T333" t="b">
        <f t="shared" si="58"/>
        <v>1</v>
      </c>
      <c r="U333" t="b">
        <f t="shared" si="59"/>
        <v>0</v>
      </c>
    </row>
    <row r="334" spans="1:21" x14ac:dyDescent="0.25">
      <c r="A334" t="s">
        <v>5596</v>
      </c>
      <c r="B334" t="s">
        <v>5594</v>
      </c>
      <c r="C334" t="s">
        <v>62</v>
      </c>
      <c r="D334" t="s">
        <v>62</v>
      </c>
      <c r="E334" t="s">
        <v>62</v>
      </c>
      <c r="F334" t="s">
        <v>5595</v>
      </c>
      <c r="G334" t="s">
        <v>5595</v>
      </c>
      <c r="H334">
        <f t="shared" si="50"/>
        <v>1</v>
      </c>
      <c r="I334">
        <f t="shared" si="51"/>
        <v>1</v>
      </c>
      <c r="J334">
        <f t="shared" si="52"/>
        <v>1</v>
      </c>
      <c r="K334" t="b">
        <f t="shared" si="53"/>
        <v>1</v>
      </c>
      <c r="L334" t="b">
        <f t="shared" si="54"/>
        <v>0</v>
      </c>
      <c r="M334">
        <f t="shared" si="55"/>
        <v>0</v>
      </c>
      <c r="N334">
        <v>1</v>
      </c>
      <c r="O334" t="str">
        <f t="shared" si="56"/>
        <v>dbpedia_4250dataworld_192</v>
      </c>
      <c r="P334">
        <f>INDEX(dbpedia_dw_old!$N$2:$N$2225,MATCH(O334,dbpedia_dw_old!$P$2:$P$2225,0))</f>
        <v>1</v>
      </c>
      <c r="Q334" t="s">
        <v>7404</v>
      </c>
      <c r="R334" s="2">
        <v>0.66185679808624998</v>
      </c>
      <c r="S334" t="b">
        <f t="shared" si="57"/>
        <v>0</v>
      </c>
      <c r="T334" t="b">
        <f t="shared" si="58"/>
        <v>0</v>
      </c>
      <c r="U334" t="b">
        <f t="shared" si="59"/>
        <v>0</v>
      </c>
    </row>
    <row r="335" spans="1:21" x14ac:dyDescent="0.25">
      <c r="A335" t="s">
        <v>5613</v>
      </c>
      <c r="B335" t="s">
        <v>5573</v>
      </c>
      <c r="C335" t="s">
        <v>62</v>
      </c>
      <c r="D335" t="s">
        <v>62</v>
      </c>
      <c r="E335" t="s">
        <v>62</v>
      </c>
      <c r="F335" t="s">
        <v>5574</v>
      </c>
      <c r="G335" t="s">
        <v>5574</v>
      </c>
      <c r="H335">
        <f t="shared" si="50"/>
        <v>1</v>
      </c>
      <c r="I335">
        <f t="shared" si="51"/>
        <v>1</v>
      </c>
      <c r="J335">
        <f t="shared" si="52"/>
        <v>1</v>
      </c>
      <c r="K335" t="b">
        <f t="shared" si="53"/>
        <v>1</v>
      </c>
      <c r="L335" t="b">
        <f t="shared" si="54"/>
        <v>0</v>
      </c>
      <c r="M335">
        <f t="shared" si="55"/>
        <v>0</v>
      </c>
      <c r="N335">
        <v>1</v>
      </c>
      <c r="O335" t="str">
        <f t="shared" si="56"/>
        <v>dbpedia_4265dataworld_1780</v>
      </c>
      <c r="P335">
        <f>INDEX(dbpedia_dw_old!$N$2:$N$2225,MATCH(O335,dbpedia_dw_old!$P$2:$P$2225,0))</f>
        <v>1</v>
      </c>
      <c r="Q335" t="s">
        <v>7404</v>
      </c>
      <c r="R335" s="2">
        <v>0.4468606333983377</v>
      </c>
      <c r="S335" t="b">
        <f t="shared" si="57"/>
        <v>0</v>
      </c>
      <c r="T335" t="b">
        <f t="shared" si="58"/>
        <v>1</v>
      </c>
      <c r="U335" t="b">
        <f t="shared" si="59"/>
        <v>0</v>
      </c>
    </row>
    <row r="336" spans="1:21" x14ac:dyDescent="0.25">
      <c r="A336" t="s">
        <v>5614</v>
      </c>
      <c r="B336" t="s">
        <v>5481</v>
      </c>
      <c r="C336" t="s">
        <v>62</v>
      </c>
      <c r="D336" t="s">
        <v>62</v>
      </c>
      <c r="E336" t="s">
        <v>62</v>
      </c>
      <c r="F336" t="s">
        <v>5483</v>
      </c>
      <c r="G336" t="s">
        <v>5483</v>
      </c>
      <c r="H336">
        <f t="shared" si="50"/>
        <v>1</v>
      </c>
      <c r="I336">
        <f t="shared" si="51"/>
        <v>1</v>
      </c>
      <c r="J336">
        <f t="shared" si="52"/>
        <v>1</v>
      </c>
      <c r="K336" t="b">
        <f t="shared" si="53"/>
        <v>1</v>
      </c>
      <c r="L336" t="b">
        <f t="shared" si="54"/>
        <v>0</v>
      </c>
      <c r="M336">
        <f t="shared" si="55"/>
        <v>0</v>
      </c>
      <c r="N336">
        <v>1</v>
      </c>
      <c r="O336" t="str">
        <f t="shared" si="56"/>
        <v>dbpedia_4266dataworld_1687</v>
      </c>
      <c r="P336">
        <f>INDEX(dbpedia_dw_old!$N$2:$N$2225,MATCH(O336,dbpedia_dw_old!$P$2:$P$2225,0))</f>
        <v>1</v>
      </c>
      <c r="Q336" t="s">
        <v>7404</v>
      </c>
      <c r="R336" s="2">
        <v>0.45326973497025114</v>
      </c>
      <c r="S336" t="b">
        <f t="shared" si="57"/>
        <v>0</v>
      </c>
      <c r="T336" t="b">
        <f t="shared" si="58"/>
        <v>1</v>
      </c>
      <c r="U336" t="b">
        <f t="shared" si="59"/>
        <v>0</v>
      </c>
    </row>
    <row r="337" spans="1:21" x14ac:dyDescent="0.25">
      <c r="A337" t="s">
        <v>5615</v>
      </c>
      <c r="B337" t="s">
        <v>5481</v>
      </c>
      <c r="C337" t="s">
        <v>62</v>
      </c>
      <c r="D337" t="s">
        <v>62</v>
      </c>
      <c r="E337" t="s">
        <v>62</v>
      </c>
      <c r="F337" t="s">
        <v>5483</v>
      </c>
      <c r="G337" t="s">
        <v>5483</v>
      </c>
      <c r="H337">
        <f t="shared" si="50"/>
        <v>1</v>
      </c>
      <c r="I337">
        <f t="shared" si="51"/>
        <v>1</v>
      </c>
      <c r="J337">
        <f t="shared" si="52"/>
        <v>1</v>
      </c>
      <c r="K337" t="b">
        <f t="shared" si="53"/>
        <v>1</v>
      </c>
      <c r="L337" t="b">
        <f t="shared" si="54"/>
        <v>0</v>
      </c>
      <c r="M337">
        <f t="shared" si="55"/>
        <v>0</v>
      </c>
      <c r="N337">
        <v>1</v>
      </c>
      <c r="O337" t="str">
        <f t="shared" si="56"/>
        <v>dbpedia_4267dataworld_1687</v>
      </c>
      <c r="P337">
        <f>INDEX(dbpedia_dw_old!$N$2:$N$2225,MATCH(O337,dbpedia_dw_old!$P$2:$P$2225,0))</f>
        <v>1</v>
      </c>
      <c r="Q337" t="s">
        <v>7404</v>
      </c>
      <c r="R337" s="2">
        <v>0.21817007676004174</v>
      </c>
      <c r="S337" t="b">
        <f t="shared" si="57"/>
        <v>0</v>
      </c>
      <c r="T337" t="b">
        <f t="shared" si="58"/>
        <v>1</v>
      </c>
      <c r="U337" t="b">
        <f t="shared" si="59"/>
        <v>0</v>
      </c>
    </row>
    <row r="338" spans="1:21" x14ac:dyDescent="0.25">
      <c r="A338" t="s">
        <v>5624</v>
      </c>
      <c r="B338" t="s">
        <v>5561</v>
      </c>
      <c r="C338" t="s">
        <v>62</v>
      </c>
      <c r="D338" t="s">
        <v>62</v>
      </c>
      <c r="E338" t="s">
        <v>62</v>
      </c>
      <c r="F338" t="s">
        <v>5562</v>
      </c>
      <c r="G338" t="s">
        <v>5562</v>
      </c>
      <c r="H338">
        <f t="shared" si="50"/>
        <v>1</v>
      </c>
      <c r="I338">
        <f t="shared" si="51"/>
        <v>1</v>
      </c>
      <c r="J338">
        <f t="shared" si="52"/>
        <v>1</v>
      </c>
      <c r="K338" t="b">
        <f t="shared" si="53"/>
        <v>1</v>
      </c>
      <c r="L338" t="b">
        <f t="shared" si="54"/>
        <v>0</v>
      </c>
      <c r="M338">
        <f t="shared" si="55"/>
        <v>0</v>
      </c>
      <c r="N338">
        <v>1</v>
      </c>
      <c r="O338" t="str">
        <f t="shared" si="56"/>
        <v>dbpedia_4272dataworld_814</v>
      </c>
      <c r="P338">
        <f>INDEX(dbpedia_dw_old!$N$2:$N$2225,MATCH(O338,dbpedia_dw_old!$P$2:$P$2225,0))</f>
        <v>1</v>
      </c>
      <c r="Q338" t="s">
        <v>7404</v>
      </c>
      <c r="R338" s="2">
        <v>0.24342581358059923</v>
      </c>
      <c r="S338" t="b">
        <f t="shared" si="57"/>
        <v>0</v>
      </c>
      <c r="T338" t="b">
        <f t="shared" si="58"/>
        <v>1</v>
      </c>
      <c r="U338" t="b">
        <f t="shared" si="59"/>
        <v>0</v>
      </c>
    </row>
    <row r="339" spans="1:21" x14ac:dyDescent="0.25">
      <c r="A339" t="s">
        <v>5674</v>
      </c>
      <c r="B339" t="s">
        <v>5638</v>
      </c>
      <c r="C339" t="s">
        <v>62</v>
      </c>
      <c r="D339" t="s">
        <v>62</v>
      </c>
      <c r="E339" t="s">
        <v>62</v>
      </c>
      <c r="F339" t="s">
        <v>5640</v>
      </c>
      <c r="G339" t="s">
        <v>5640</v>
      </c>
      <c r="H339">
        <f t="shared" si="50"/>
        <v>1</v>
      </c>
      <c r="I339">
        <f t="shared" si="51"/>
        <v>1</v>
      </c>
      <c r="J339">
        <f t="shared" si="52"/>
        <v>1</v>
      </c>
      <c r="K339" t="b">
        <f t="shared" si="53"/>
        <v>1</v>
      </c>
      <c r="L339" t="b">
        <f t="shared" si="54"/>
        <v>0</v>
      </c>
      <c r="M339">
        <f t="shared" si="55"/>
        <v>0</v>
      </c>
      <c r="N339">
        <v>1</v>
      </c>
      <c r="O339" t="str">
        <f t="shared" si="56"/>
        <v>dbpedia_4315dataworld_1626</v>
      </c>
      <c r="P339">
        <f>INDEX(dbpedia_dw_old!$N$2:$N$2225,MATCH(O339,dbpedia_dw_old!$P$2:$P$2225,0))</f>
        <v>1</v>
      </c>
      <c r="Q339" t="s">
        <v>7404</v>
      </c>
      <c r="R339" s="2">
        <v>0.19556883192124086</v>
      </c>
      <c r="S339" t="b">
        <f t="shared" si="57"/>
        <v>0</v>
      </c>
      <c r="T339" t="b">
        <f t="shared" si="58"/>
        <v>1</v>
      </c>
      <c r="U339" t="b">
        <f t="shared" si="59"/>
        <v>0</v>
      </c>
    </row>
    <row r="340" spans="1:21" x14ac:dyDescent="0.25">
      <c r="A340" t="s">
        <v>5700</v>
      </c>
      <c r="B340" t="s">
        <v>5701</v>
      </c>
      <c r="C340" t="s">
        <v>62</v>
      </c>
      <c r="D340" t="s">
        <v>62</v>
      </c>
      <c r="E340" t="s">
        <v>62</v>
      </c>
      <c r="F340" t="s">
        <v>5702</v>
      </c>
      <c r="G340" t="s">
        <v>5702</v>
      </c>
      <c r="H340">
        <f t="shared" si="50"/>
        <v>1</v>
      </c>
      <c r="I340">
        <f t="shared" si="51"/>
        <v>1</v>
      </c>
      <c r="J340">
        <f t="shared" si="52"/>
        <v>1</v>
      </c>
      <c r="K340" t="b">
        <f t="shared" si="53"/>
        <v>1</v>
      </c>
      <c r="L340" t="b">
        <f t="shared" si="54"/>
        <v>0</v>
      </c>
      <c r="M340">
        <f t="shared" si="55"/>
        <v>0</v>
      </c>
      <c r="N340">
        <v>1</v>
      </c>
      <c r="O340" t="str">
        <f t="shared" si="56"/>
        <v>dbpedia_432dataworld_1462</v>
      </c>
      <c r="P340">
        <f>INDEX(dbpedia_dw_old!$N$2:$N$2225,MATCH(O340,dbpedia_dw_old!$P$2:$P$2225,0))</f>
        <v>1</v>
      </c>
      <c r="Q340" t="s">
        <v>7404</v>
      </c>
      <c r="R340" s="2">
        <v>0.25465464611207744</v>
      </c>
      <c r="S340" t="b">
        <f t="shared" si="57"/>
        <v>0</v>
      </c>
      <c r="T340" t="b">
        <f t="shared" si="58"/>
        <v>1</v>
      </c>
      <c r="U340" t="b">
        <f t="shared" si="59"/>
        <v>0</v>
      </c>
    </row>
    <row r="341" spans="1:21" x14ac:dyDescent="0.25">
      <c r="A341" t="s">
        <v>5732</v>
      </c>
      <c r="B341" t="s">
        <v>5420</v>
      </c>
      <c r="C341" t="s">
        <v>62</v>
      </c>
      <c r="D341" t="s">
        <v>62</v>
      </c>
      <c r="E341" t="s">
        <v>62</v>
      </c>
      <c r="F341" t="s">
        <v>5422</v>
      </c>
      <c r="G341" t="s">
        <v>5422</v>
      </c>
      <c r="H341">
        <f t="shared" si="50"/>
        <v>1</v>
      </c>
      <c r="I341">
        <f t="shared" si="51"/>
        <v>1</v>
      </c>
      <c r="J341">
        <f t="shared" si="52"/>
        <v>1</v>
      </c>
      <c r="K341" t="b">
        <f t="shared" si="53"/>
        <v>1</v>
      </c>
      <c r="L341" t="b">
        <f t="shared" si="54"/>
        <v>0</v>
      </c>
      <c r="M341">
        <f t="shared" si="55"/>
        <v>0</v>
      </c>
      <c r="N341">
        <v>1</v>
      </c>
      <c r="O341" t="str">
        <f t="shared" si="56"/>
        <v>dbpedia_4346dataworld_1646</v>
      </c>
      <c r="P341">
        <f>INDEX(dbpedia_dw_old!$N$2:$N$2225,MATCH(O341,dbpedia_dw_old!$P$2:$P$2225,0))</f>
        <v>1</v>
      </c>
      <c r="Q341" t="s">
        <v>7404</v>
      </c>
      <c r="R341" s="2">
        <v>0.47591840193330337</v>
      </c>
      <c r="S341" t="b">
        <f t="shared" si="57"/>
        <v>0</v>
      </c>
      <c r="T341" t="b">
        <f t="shared" si="58"/>
        <v>1</v>
      </c>
      <c r="U341" t="b">
        <f t="shared" si="59"/>
        <v>0</v>
      </c>
    </row>
    <row r="342" spans="1:21" x14ac:dyDescent="0.25">
      <c r="A342" t="s">
        <v>5753</v>
      </c>
      <c r="B342" t="s">
        <v>5671</v>
      </c>
      <c r="C342" t="s">
        <v>62</v>
      </c>
      <c r="D342" t="s">
        <v>62</v>
      </c>
      <c r="E342" t="s">
        <v>62</v>
      </c>
      <c r="F342" t="s">
        <v>5673</v>
      </c>
      <c r="G342" t="s">
        <v>5673</v>
      </c>
      <c r="H342">
        <f t="shared" si="50"/>
        <v>1</v>
      </c>
      <c r="I342">
        <f t="shared" si="51"/>
        <v>1</v>
      </c>
      <c r="J342">
        <f t="shared" si="52"/>
        <v>1</v>
      </c>
      <c r="K342" t="b">
        <f t="shared" si="53"/>
        <v>1</v>
      </c>
      <c r="L342" t="b">
        <f t="shared" si="54"/>
        <v>0</v>
      </c>
      <c r="M342">
        <f t="shared" si="55"/>
        <v>0</v>
      </c>
      <c r="N342">
        <v>1</v>
      </c>
      <c r="O342" t="str">
        <f t="shared" si="56"/>
        <v>dbpedia_4358dataworld_1109</v>
      </c>
      <c r="P342">
        <f>INDEX(dbpedia_dw_old!$N$2:$N$2225,MATCH(O342,dbpedia_dw_old!$P$2:$P$2225,0))</f>
        <v>1</v>
      </c>
      <c r="Q342" t="s">
        <v>7404</v>
      </c>
      <c r="R342" s="2">
        <v>0.60704127460472779</v>
      </c>
      <c r="S342" t="b">
        <f t="shared" si="57"/>
        <v>0</v>
      </c>
      <c r="T342" t="b">
        <f t="shared" si="58"/>
        <v>0</v>
      </c>
      <c r="U342" t="b">
        <f t="shared" si="59"/>
        <v>0</v>
      </c>
    </row>
    <row r="343" spans="1:21" x14ac:dyDescent="0.25">
      <c r="A343" t="s">
        <v>5757</v>
      </c>
      <c r="B343" t="s">
        <v>5671</v>
      </c>
      <c r="C343" t="s">
        <v>62</v>
      </c>
      <c r="D343" t="s">
        <v>62</v>
      </c>
      <c r="E343" t="s">
        <v>62</v>
      </c>
      <c r="F343" t="s">
        <v>5673</v>
      </c>
      <c r="G343" t="s">
        <v>5673</v>
      </c>
      <c r="H343">
        <f t="shared" si="50"/>
        <v>1</v>
      </c>
      <c r="I343">
        <f t="shared" si="51"/>
        <v>1</v>
      </c>
      <c r="J343">
        <f t="shared" si="52"/>
        <v>1</v>
      </c>
      <c r="K343" t="b">
        <f t="shared" si="53"/>
        <v>1</v>
      </c>
      <c r="L343" t="b">
        <f t="shared" si="54"/>
        <v>0</v>
      </c>
      <c r="M343">
        <f t="shared" si="55"/>
        <v>0</v>
      </c>
      <c r="N343">
        <v>1</v>
      </c>
      <c r="O343" t="str">
        <f t="shared" si="56"/>
        <v>dbpedia_4359dataworld_1109</v>
      </c>
      <c r="P343">
        <f>INDEX(dbpedia_dw_old!$N$2:$N$2225,MATCH(O343,dbpedia_dw_old!$P$2:$P$2225,0))</f>
        <v>1</v>
      </c>
      <c r="Q343" t="s">
        <v>7404</v>
      </c>
      <c r="R343" s="2">
        <v>0.17842985221530139</v>
      </c>
      <c r="S343" t="b">
        <f t="shared" si="57"/>
        <v>0</v>
      </c>
      <c r="T343" t="b">
        <f t="shared" si="58"/>
        <v>1</v>
      </c>
      <c r="U343" t="b">
        <f t="shared" si="59"/>
        <v>0</v>
      </c>
    </row>
    <row r="344" spans="1:21" x14ac:dyDescent="0.25">
      <c r="A344" t="s">
        <v>5764</v>
      </c>
      <c r="B344" t="s">
        <v>5766</v>
      </c>
      <c r="C344" t="s">
        <v>62</v>
      </c>
      <c r="D344" t="s">
        <v>62</v>
      </c>
      <c r="E344" t="s">
        <v>62</v>
      </c>
      <c r="F344" t="s">
        <v>5765</v>
      </c>
      <c r="G344" t="s">
        <v>5765</v>
      </c>
      <c r="H344">
        <f t="shared" si="50"/>
        <v>1</v>
      </c>
      <c r="I344">
        <f t="shared" si="51"/>
        <v>1</v>
      </c>
      <c r="J344">
        <f t="shared" si="52"/>
        <v>1</v>
      </c>
      <c r="K344" t="b">
        <f t="shared" si="53"/>
        <v>1</v>
      </c>
      <c r="L344" t="b">
        <f t="shared" si="54"/>
        <v>0</v>
      </c>
      <c r="M344">
        <f t="shared" si="55"/>
        <v>0</v>
      </c>
      <c r="N344">
        <v>1</v>
      </c>
      <c r="O344" t="str">
        <f t="shared" si="56"/>
        <v>dbpedia_4360dataworld_561</v>
      </c>
      <c r="P344">
        <f>INDEX(dbpedia_dw_old!$N$2:$N$2225,MATCH(O344,dbpedia_dw_old!$P$2:$P$2225,0))</f>
        <v>1</v>
      </c>
      <c r="Q344" t="s">
        <v>7404</v>
      </c>
      <c r="R344" s="2">
        <v>0.33086114654966747</v>
      </c>
      <c r="S344" t="b">
        <f t="shared" si="57"/>
        <v>0</v>
      </c>
      <c r="T344" t="b">
        <f t="shared" si="58"/>
        <v>1</v>
      </c>
      <c r="U344" t="b">
        <f t="shared" si="59"/>
        <v>0</v>
      </c>
    </row>
    <row r="345" spans="1:21" x14ac:dyDescent="0.25">
      <c r="A345" t="s">
        <v>5775</v>
      </c>
      <c r="B345" t="s">
        <v>5776</v>
      </c>
      <c r="C345" t="s">
        <v>62</v>
      </c>
      <c r="D345" t="s">
        <v>62</v>
      </c>
      <c r="E345" t="s">
        <v>62</v>
      </c>
      <c r="F345" t="s">
        <v>5777</v>
      </c>
      <c r="G345" t="s">
        <v>5777</v>
      </c>
      <c r="H345">
        <f t="shared" si="50"/>
        <v>1</v>
      </c>
      <c r="I345">
        <f t="shared" si="51"/>
        <v>1</v>
      </c>
      <c r="J345">
        <f t="shared" si="52"/>
        <v>1</v>
      </c>
      <c r="K345" t="b">
        <f t="shared" si="53"/>
        <v>1</v>
      </c>
      <c r="L345" t="b">
        <f t="shared" si="54"/>
        <v>0</v>
      </c>
      <c r="M345">
        <f t="shared" si="55"/>
        <v>0</v>
      </c>
      <c r="N345">
        <v>1</v>
      </c>
      <c r="O345" t="str">
        <f t="shared" si="56"/>
        <v>dbpedia_4367dataworld_1785</v>
      </c>
      <c r="P345">
        <f>INDEX(dbpedia_dw_old!$N$2:$N$2225,MATCH(O345,dbpedia_dw_old!$P$2:$P$2225,0))</f>
        <v>1</v>
      </c>
      <c r="Q345" t="s">
        <v>7404</v>
      </c>
      <c r="R345" s="2">
        <v>0.11829895136823587</v>
      </c>
      <c r="S345" t="b">
        <f t="shared" si="57"/>
        <v>0</v>
      </c>
      <c r="T345" t="b">
        <f t="shared" si="58"/>
        <v>1</v>
      </c>
      <c r="U345" t="b">
        <f t="shared" si="59"/>
        <v>0</v>
      </c>
    </row>
    <row r="346" spans="1:21" x14ac:dyDescent="0.25">
      <c r="A346" t="s">
        <v>5816</v>
      </c>
      <c r="B346" t="s">
        <v>5554</v>
      </c>
      <c r="C346" t="s">
        <v>62</v>
      </c>
      <c r="D346" t="s">
        <v>62</v>
      </c>
      <c r="E346" t="s">
        <v>62</v>
      </c>
      <c r="F346" t="s">
        <v>5555</v>
      </c>
      <c r="G346" t="s">
        <v>5555</v>
      </c>
      <c r="H346">
        <f t="shared" si="50"/>
        <v>1</v>
      </c>
      <c r="I346">
        <f t="shared" si="51"/>
        <v>1</v>
      </c>
      <c r="J346">
        <f t="shared" si="52"/>
        <v>1</v>
      </c>
      <c r="K346" t="b">
        <f t="shared" si="53"/>
        <v>1</v>
      </c>
      <c r="L346" t="b">
        <f t="shared" si="54"/>
        <v>0</v>
      </c>
      <c r="M346">
        <f t="shared" si="55"/>
        <v>0</v>
      </c>
      <c r="N346">
        <v>1</v>
      </c>
      <c r="O346" t="str">
        <f t="shared" si="56"/>
        <v>dbpedia_4395dataworld_583</v>
      </c>
      <c r="P346">
        <f>INDEX(dbpedia_dw_old!$N$2:$N$2225,MATCH(O346,dbpedia_dw_old!$P$2:$P$2225,0))</f>
        <v>1</v>
      </c>
      <c r="Q346" t="s">
        <v>7404</v>
      </c>
      <c r="R346" s="2">
        <v>0.1919793242775476</v>
      </c>
      <c r="S346" t="b">
        <f t="shared" si="57"/>
        <v>0</v>
      </c>
      <c r="T346" t="b">
        <f t="shared" si="58"/>
        <v>1</v>
      </c>
      <c r="U346" t="b">
        <f t="shared" si="59"/>
        <v>0</v>
      </c>
    </row>
    <row r="347" spans="1:21" x14ac:dyDescent="0.25">
      <c r="A347" t="s">
        <v>5817</v>
      </c>
      <c r="B347" t="s">
        <v>5554</v>
      </c>
      <c r="C347" t="s">
        <v>62</v>
      </c>
      <c r="D347" t="s">
        <v>62</v>
      </c>
      <c r="E347" t="s">
        <v>62</v>
      </c>
      <c r="F347" t="s">
        <v>5555</v>
      </c>
      <c r="G347" t="s">
        <v>5555</v>
      </c>
      <c r="H347">
        <f t="shared" si="50"/>
        <v>1</v>
      </c>
      <c r="I347">
        <f t="shared" si="51"/>
        <v>1</v>
      </c>
      <c r="J347">
        <f t="shared" si="52"/>
        <v>1</v>
      </c>
      <c r="K347" t="b">
        <f t="shared" si="53"/>
        <v>1</v>
      </c>
      <c r="L347" t="b">
        <f t="shared" si="54"/>
        <v>0</v>
      </c>
      <c r="M347">
        <f t="shared" si="55"/>
        <v>0</v>
      </c>
      <c r="N347">
        <v>1</v>
      </c>
      <c r="O347" t="str">
        <f t="shared" si="56"/>
        <v>dbpedia_4396dataworld_583</v>
      </c>
      <c r="P347">
        <f>INDEX(dbpedia_dw_old!$N$2:$N$2225,MATCH(O347,dbpedia_dw_old!$P$2:$P$2225,0))</f>
        <v>1</v>
      </c>
      <c r="Q347" t="s">
        <v>7404</v>
      </c>
      <c r="R347" s="2">
        <v>0.50164202094837096</v>
      </c>
      <c r="S347" t="b">
        <f t="shared" si="57"/>
        <v>0</v>
      </c>
      <c r="T347" t="b">
        <f t="shared" si="58"/>
        <v>0</v>
      </c>
      <c r="U347" t="b">
        <f t="shared" si="59"/>
        <v>0</v>
      </c>
    </row>
    <row r="348" spans="1:21" x14ac:dyDescent="0.25">
      <c r="A348" t="s">
        <v>5825</v>
      </c>
      <c r="B348" t="s">
        <v>5725</v>
      </c>
      <c r="C348" t="s">
        <v>62</v>
      </c>
      <c r="D348" t="s">
        <v>62</v>
      </c>
      <c r="E348" t="s">
        <v>62</v>
      </c>
      <c r="F348" t="s">
        <v>5727</v>
      </c>
      <c r="G348" t="s">
        <v>5727</v>
      </c>
      <c r="H348">
        <f t="shared" si="50"/>
        <v>1</v>
      </c>
      <c r="I348">
        <f t="shared" si="51"/>
        <v>1</v>
      </c>
      <c r="J348">
        <f t="shared" si="52"/>
        <v>1</v>
      </c>
      <c r="K348" t="b">
        <f t="shared" si="53"/>
        <v>1</v>
      </c>
      <c r="L348" t="b">
        <f t="shared" si="54"/>
        <v>0</v>
      </c>
      <c r="M348">
        <f t="shared" si="55"/>
        <v>0</v>
      </c>
      <c r="N348">
        <v>1</v>
      </c>
      <c r="O348" t="str">
        <f t="shared" si="56"/>
        <v>dbpedia_4402dataworld_253</v>
      </c>
      <c r="P348">
        <f>INDEX(dbpedia_dw_old!$N$2:$N$2225,MATCH(O348,dbpedia_dw_old!$P$2:$P$2225,0))</f>
        <v>1</v>
      </c>
      <c r="Q348" t="s">
        <v>7404</v>
      </c>
      <c r="R348" s="2">
        <v>0.67653471477310401</v>
      </c>
      <c r="S348" t="b">
        <f t="shared" si="57"/>
        <v>0</v>
      </c>
      <c r="T348" t="b">
        <f t="shared" si="58"/>
        <v>0</v>
      </c>
      <c r="U348" t="b">
        <f t="shared" si="59"/>
        <v>0</v>
      </c>
    </row>
    <row r="349" spans="1:21" x14ac:dyDescent="0.25">
      <c r="A349" t="s">
        <v>5863</v>
      </c>
      <c r="B349" t="s">
        <v>5848</v>
      </c>
      <c r="C349" t="s">
        <v>62</v>
      </c>
      <c r="D349" t="s">
        <v>62</v>
      </c>
      <c r="E349" t="s">
        <v>62</v>
      </c>
      <c r="F349" t="s">
        <v>5849</v>
      </c>
      <c r="G349" t="s">
        <v>5849</v>
      </c>
      <c r="H349">
        <f t="shared" si="50"/>
        <v>1</v>
      </c>
      <c r="I349">
        <f t="shared" si="51"/>
        <v>1</v>
      </c>
      <c r="J349">
        <f t="shared" si="52"/>
        <v>1</v>
      </c>
      <c r="K349" t="b">
        <f t="shared" si="53"/>
        <v>1</v>
      </c>
      <c r="L349" t="b">
        <f t="shared" si="54"/>
        <v>0</v>
      </c>
      <c r="M349">
        <f t="shared" si="55"/>
        <v>0</v>
      </c>
      <c r="N349">
        <v>1</v>
      </c>
      <c r="O349" t="str">
        <f t="shared" si="56"/>
        <v>dbpedia_4424dataworld_435</v>
      </c>
      <c r="P349">
        <f>INDEX(dbpedia_dw_old!$N$2:$N$2225,MATCH(O349,dbpedia_dw_old!$P$2:$P$2225,0))</f>
        <v>1</v>
      </c>
      <c r="Q349" t="s">
        <v>7404</v>
      </c>
      <c r="R349" s="2">
        <v>5.6828266466107946E-2</v>
      </c>
      <c r="S349" t="b">
        <f t="shared" si="57"/>
        <v>0</v>
      </c>
      <c r="T349" t="b">
        <f t="shared" si="58"/>
        <v>1</v>
      </c>
      <c r="U349" t="b">
        <f t="shared" si="59"/>
        <v>0</v>
      </c>
    </row>
    <row r="350" spans="1:21" x14ac:dyDescent="0.25">
      <c r="A350" t="s">
        <v>5877</v>
      </c>
      <c r="B350" t="s">
        <v>5536</v>
      </c>
      <c r="C350" t="s">
        <v>62</v>
      </c>
      <c r="D350" t="s">
        <v>62</v>
      </c>
      <c r="E350" t="s">
        <v>62</v>
      </c>
      <c r="F350" t="s">
        <v>5537</v>
      </c>
      <c r="G350" t="s">
        <v>5537</v>
      </c>
      <c r="H350">
        <f t="shared" si="50"/>
        <v>1</v>
      </c>
      <c r="I350">
        <f t="shared" si="51"/>
        <v>1</v>
      </c>
      <c r="J350">
        <f t="shared" si="52"/>
        <v>1</v>
      </c>
      <c r="K350" t="b">
        <f t="shared" si="53"/>
        <v>1</v>
      </c>
      <c r="L350" t="b">
        <f t="shared" si="54"/>
        <v>0</v>
      </c>
      <c r="M350">
        <f t="shared" si="55"/>
        <v>0</v>
      </c>
      <c r="N350">
        <v>1</v>
      </c>
      <c r="O350" t="str">
        <f t="shared" si="56"/>
        <v>dbpedia_4430dataworld_527</v>
      </c>
      <c r="P350">
        <f>INDEX(dbpedia_dw_old!$N$2:$N$2225,MATCH(O350,dbpedia_dw_old!$P$2:$P$2225,0))</f>
        <v>1</v>
      </c>
      <c r="Q350" t="s">
        <v>7404</v>
      </c>
      <c r="R350" s="2">
        <v>0.4959217012491457</v>
      </c>
      <c r="S350" t="b">
        <f t="shared" si="57"/>
        <v>0</v>
      </c>
      <c r="T350" t="b">
        <f t="shared" si="58"/>
        <v>1</v>
      </c>
      <c r="U350" t="b">
        <f t="shared" si="59"/>
        <v>0</v>
      </c>
    </row>
    <row r="351" spans="1:21" x14ac:dyDescent="0.25">
      <c r="A351" t="s">
        <v>5893</v>
      </c>
      <c r="B351" t="s">
        <v>5894</v>
      </c>
      <c r="C351" t="s">
        <v>62</v>
      </c>
      <c r="D351" t="s">
        <v>62</v>
      </c>
      <c r="E351" t="s">
        <v>62</v>
      </c>
      <c r="F351" t="s">
        <v>5895</v>
      </c>
      <c r="G351" t="s">
        <v>5895</v>
      </c>
      <c r="H351">
        <f t="shared" si="50"/>
        <v>1</v>
      </c>
      <c r="I351">
        <f t="shared" si="51"/>
        <v>1</v>
      </c>
      <c r="J351">
        <f t="shared" si="52"/>
        <v>1</v>
      </c>
      <c r="K351" t="b">
        <f t="shared" si="53"/>
        <v>1</v>
      </c>
      <c r="L351" t="b">
        <f t="shared" si="54"/>
        <v>0</v>
      </c>
      <c r="M351">
        <f t="shared" si="55"/>
        <v>0</v>
      </c>
      <c r="N351">
        <v>1</v>
      </c>
      <c r="O351" t="str">
        <f t="shared" si="56"/>
        <v>dbpedia_4440dataworld_1474</v>
      </c>
      <c r="P351">
        <f>INDEX(dbpedia_dw_old!$N$2:$N$2225,MATCH(O351,dbpedia_dw_old!$P$2:$P$2225,0))</f>
        <v>1</v>
      </c>
      <c r="Q351" t="s">
        <v>7404</v>
      </c>
      <c r="R351" s="2">
        <v>0.95857040985202602</v>
      </c>
      <c r="S351" t="b">
        <f t="shared" si="57"/>
        <v>0</v>
      </c>
      <c r="T351" t="b">
        <f t="shared" si="58"/>
        <v>0</v>
      </c>
      <c r="U351" t="b">
        <f t="shared" si="59"/>
        <v>0</v>
      </c>
    </row>
    <row r="352" spans="1:21" x14ac:dyDescent="0.25">
      <c r="A352" t="s">
        <v>5896</v>
      </c>
      <c r="B352" t="s">
        <v>5894</v>
      </c>
      <c r="C352" t="s">
        <v>62</v>
      </c>
      <c r="D352" t="s">
        <v>62</v>
      </c>
      <c r="E352" t="s">
        <v>62</v>
      </c>
      <c r="F352" t="s">
        <v>5895</v>
      </c>
      <c r="G352" t="s">
        <v>5895</v>
      </c>
      <c r="H352">
        <f t="shared" si="50"/>
        <v>1</v>
      </c>
      <c r="I352">
        <f t="shared" si="51"/>
        <v>1</v>
      </c>
      <c r="J352">
        <f t="shared" si="52"/>
        <v>1</v>
      </c>
      <c r="K352" t="b">
        <f t="shared" si="53"/>
        <v>1</v>
      </c>
      <c r="L352" t="b">
        <f t="shared" si="54"/>
        <v>0</v>
      </c>
      <c r="M352">
        <f t="shared" si="55"/>
        <v>0</v>
      </c>
      <c r="N352">
        <v>1</v>
      </c>
      <c r="O352" t="str">
        <f t="shared" si="56"/>
        <v>dbpedia_4441dataworld_1474</v>
      </c>
      <c r="P352">
        <f>INDEX(dbpedia_dw_old!$N$2:$N$2225,MATCH(O352,dbpedia_dw_old!$P$2:$P$2225,0))</f>
        <v>1</v>
      </c>
      <c r="Q352" t="s">
        <v>7404</v>
      </c>
      <c r="R352" s="2">
        <v>0.11726222856614088</v>
      </c>
      <c r="S352" t="b">
        <f t="shared" si="57"/>
        <v>0</v>
      </c>
      <c r="T352" t="b">
        <f t="shared" si="58"/>
        <v>1</v>
      </c>
      <c r="U352" t="b">
        <f t="shared" si="59"/>
        <v>0</v>
      </c>
    </row>
    <row r="353" spans="1:21" x14ac:dyDescent="0.25">
      <c r="A353" t="s">
        <v>5916</v>
      </c>
      <c r="B353" t="s">
        <v>5827</v>
      </c>
      <c r="C353" t="s">
        <v>62</v>
      </c>
      <c r="D353" t="s">
        <v>62</v>
      </c>
      <c r="E353" t="s">
        <v>62</v>
      </c>
      <c r="F353" t="s">
        <v>5829</v>
      </c>
      <c r="G353" t="s">
        <v>5829</v>
      </c>
      <c r="H353">
        <f t="shared" si="50"/>
        <v>1</v>
      </c>
      <c r="I353">
        <f t="shared" si="51"/>
        <v>1</v>
      </c>
      <c r="J353">
        <f t="shared" si="52"/>
        <v>1</v>
      </c>
      <c r="K353" t="b">
        <f t="shared" si="53"/>
        <v>1</v>
      </c>
      <c r="L353" t="b">
        <f t="shared" si="54"/>
        <v>0</v>
      </c>
      <c r="M353">
        <f t="shared" si="55"/>
        <v>0</v>
      </c>
      <c r="N353">
        <v>1</v>
      </c>
      <c r="O353" t="str">
        <f t="shared" si="56"/>
        <v>dbpedia_4459dataworld_1683</v>
      </c>
      <c r="P353">
        <f>INDEX(dbpedia_dw_old!$N$2:$N$2225,MATCH(O353,dbpedia_dw_old!$P$2:$P$2225,0))</f>
        <v>1</v>
      </c>
      <c r="Q353" t="s">
        <v>7404</v>
      </c>
      <c r="R353" s="2">
        <v>0.8199116869281764</v>
      </c>
      <c r="S353" t="b">
        <f t="shared" si="57"/>
        <v>0</v>
      </c>
      <c r="T353" t="b">
        <f t="shared" si="58"/>
        <v>0</v>
      </c>
      <c r="U353" t="b">
        <f t="shared" si="59"/>
        <v>0</v>
      </c>
    </row>
    <row r="354" spans="1:21" x14ac:dyDescent="0.25">
      <c r="A354" t="s">
        <v>5934</v>
      </c>
      <c r="B354" t="s">
        <v>5935</v>
      </c>
      <c r="C354" t="s">
        <v>62</v>
      </c>
      <c r="D354" t="s">
        <v>62</v>
      </c>
      <c r="E354" t="s">
        <v>62</v>
      </c>
      <c r="F354" t="s">
        <v>5936</v>
      </c>
      <c r="G354" t="s">
        <v>5936</v>
      </c>
      <c r="H354">
        <f t="shared" si="50"/>
        <v>1</v>
      </c>
      <c r="I354">
        <f t="shared" si="51"/>
        <v>1</v>
      </c>
      <c r="J354">
        <f t="shared" si="52"/>
        <v>1</v>
      </c>
      <c r="K354" t="b">
        <f t="shared" si="53"/>
        <v>1</v>
      </c>
      <c r="L354" t="b">
        <f t="shared" si="54"/>
        <v>0</v>
      </c>
      <c r="M354">
        <f t="shared" si="55"/>
        <v>0</v>
      </c>
      <c r="N354">
        <v>1</v>
      </c>
      <c r="O354" t="str">
        <f t="shared" si="56"/>
        <v>dbpedia_4487dataworld_720</v>
      </c>
      <c r="P354">
        <f>INDEX(dbpedia_dw_old!$N$2:$N$2225,MATCH(O354,dbpedia_dw_old!$P$2:$P$2225,0))</f>
        <v>1</v>
      </c>
      <c r="Q354" t="s">
        <v>7404</v>
      </c>
      <c r="R354" s="2">
        <v>0.3861393033314986</v>
      </c>
      <c r="S354" t="b">
        <f t="shared" si="57"/>
        <v>0</v>
      </c>
      <c r="T354" t="b">
        <f t="shared" si="58"/>
        <v>1</v>
      </c>
      <c r="U354" t="b">
        <f t="shared" si="59"/>
        <v>0</v>
      </c>
    </row>
    <row r="355" spans="1:21" x14ac:dyDescent="0.25">
      <c r="A355" t="s">
        <v>5942</v>
      </c>
      <c r="B355" t="s">
        <v>5943</v>
      </c>
      <c r="C355" t="s">
        <v>62</v>
      </c>
      <c r="D355" t="s">
        <v>62</v>
      </c>
      <c r="E355" t="s">
        <v>62</v>
      </c>
      <c r="F355" t="s">
        <v>5944</v>
      </c>
      <c r="G355" t="s">
        <v>5945</v>
      </c>
      <c r="H355">
        <f t="shared" si="50"/>
        <v>1</v>
      </c>
      <c r="I355">
        <f t="shared" si="51"/>
        <v>1</v>
      </c>
      <c r="J355">
        <f t="shared" si="52"/>
        <v>1</v>
      </c>
      <c r="K355" t="b">
        <f t="shared" si="53"/>
        <v>1</v>
      </c>
      <c r="L355" t="b">
        <f t="shared" si="54"/>
        <v>0</v>
      </c>
      <c r="M355">
        <f t="shared" si="55"/>
        <v>0</v>
      </c>
      <c r="N355">
        <v>1</v>
      </c>
      <c r="O355" t="str">
        <f t="shared" si="56"/>
        <v>dbpedia_4492dataworld_1301</v>
      </c>
      <c r="P355">
        <f>INDEX(dbpedia_dw_old!$N$2:$N$2225,MATCH(O355,dbpedia_dw_old!$P$2:$P$2225,0))</f>
        <v>1</v>
      </c>
      <c r="Q355" t="s">
        <v>7404</v>
      </c>
      <c r="R355" s="2">
        <v>0.2123798869783885</v>
      </c>
      <c r="S355" t="b">
        <f t="shared" si="57"/>
        <v>0</v>
      </c>
      <c r="T355" t="b">
        <f t="shared" si="58"/>
        <v>1</v>
      </c>
      <c r="U355" t="b">
        <f t="shared" si="59"/>
        <v>0</v>
      </c>
    </row>
    <row r="356" spans="1:21" x14ac:dyDescent="0.25">
      <c r="A356" t="s">
        <v>5959</v>
      </c>
      <c r="B356" t="s">
        <v>5963</v>
      </c>
      <c r="C356" t="s">
        <v>62</v>
      </c>
      <c r="D356" t="s">
        <v>62</v>
      </c>
      <c r="E356" t="s">
        <v>62</v>
      </c>
      <c r="F356" t="s">
        <v>5961</v>
      </c>
      <c r="G356" t="s">
        <v>5961</v>
      </c>
      <c r="H356">
        <f t="shared" si="50"/>
        <v>1</v>
      </c>
      <c r="I356">
        <f t="shared" si="51"/>
        <v>1</v>
      </c>
      <c r="J356">
        <f t="shared" si="52"/>
        <v>1</v>
      </c>
      <c r="K356" t="b">
        <f t="shared" si="53"/>
        <v>1</v>
      </c>
      <c r="L356" t="b">
        <f t="shared" si="54"/>
        <v>0</v>
      </c>
      <c r="M356">
        <f t="shared" si="55"/>
        <v>0</v>
      </c>
      <c r="N356">
        <v>1</v>
      </c>
      <c r="O356" t="str">
        <f t="shared" si="56"/>
        <v>dbpedia_4496dataworld_1753</v>
      </c>
      <c r="P356">
        <f>INDEX(dbpedia_dw_old!$N$2:$N$2225,MATCH(O356,dbpedia_dw_old!$P$2:$P$2225,0))</f>
        <v>1</v>
      </c>
      <c r="Q356" t="s">
        <v>7404</v>
      </c>
      <c r="R356" s="2">
        <v>0.25687281143907992</v>
      </c>
      <c r="S356" t="b">
        <f t="shared" si="57"/>
        <v>0</v>
      </c>
      <c r="T356" t="b">
        <f t="shared" si="58"/>
        <v>1</v>
      </c>
      <c r="U356" t="b">
        <f t="shared" si="59"/>
        <v>0</v>
      </c>
    </row>
    <row r="357" spans="1:21" x14ac:dyDescent="0.25">
      <c r="A357" t="s">
        <v>5964</v>
      </c>
      <c r="B357" t="s">
        <v>5965</v>
      </c>
      <c r="C357" t="s">
        <v>62</v>
      </c>
      <c r="D357" t="s">
        <v>62</v>
      </c>
      <c r="E357" t="s">
        <v>62</v>
      </c>
      <c r="F357" t="s">
        <v>5966</v>
      </c>
      <c r="G357" t="s">
        <v>5966</v>
      </c>
      <c r="H357">
        <f t="shared" si="50"/>
        <v>1</v>
      </c>
      <c r="I357">
        <f t="shared" si="51"/>
        <v>1</v>
      </c>
      <c r="J357">
        <f t="shared" si="52"/>
        <v>1</v>
      </c>
      <c r="K357" t="b">
        <f t="shared" si="53"/>
        <v>1</v>
      </c>
      <c r="L357" t="b">
        <f t="shared" si="54"/>
        <v>0</v>
      </c>
      <c r="M357">
        <f t="shared" si="55"/>
        <v>0</v>
      </c>
      <c r="N357">
        <v>1</v>
      </c>
      <c r="O357" t="str">
        <f t="shared" si="56"/>
        <v>dbpedia_4503dataworld_1137</v>
      </c>
      <c r="P357">
        <f>INDEX(dbpedia_dw_old!$N$2:$N$2225,MATCH(O357,dbpedia_dw_old!$P$2:$P$2225,0))</f>
        <v>1</v>
      </c>
      <c r="Q357" t="s">
        <v>7404</v>
      </c>
      <c r="R357" s="2">
        <v>0.64009493606399759</v>
      </c>
      <c r="S357" t="b">
        <f t="shared" si="57"/>
        <v>0</v>
      </c>
      <c r="T357" t="b">
        <f t="shared" si="58"/>
        <v>0</v>
      </c>
      <c r="U357" t="b">
        <f t="shared" si="59"/>
        <v>0</v>
      </c>
    </row>
    <row r="358" spans="1:21" x14ac:dyDescent="0.25">
      <c r="A358" t="s">
        <v>5985</v>
      </c>
      <c r="B358" t="s">
        <v>5979</v>
      </c>
      <c r="C358" t="s">
        <v>62</v>
      </c>
      <c r="D358" t="s">
        <v>62</v>
      </c>
      <c r="E358" t="s">
        <v>62</v>
      </c>
      <c r="F358" t="s">
        <v>5980</v>
      </c>
      <c r="G358" t="s">
        <v>5980</v>
      </c>
      <c r="H358">
        <f t="shared" si="50"/>
        <v>1</v>
      </c>
      <c r="I358">
        <f t="shared" si="51"/>
        <v>1</v>
      </c>
      <c r="J358">
        <f t="shared" si="52"/>
        <v>1</v>
      </c>
      <c r="K358" t="b">
        <f t="shared" si="53"/>
        <v>1</v>
      </c>
      <c r="L358" t="b">
        <f t="shared" si="54"/>
        <v>0</v>
      </c>
      <c r="M358">
        <f t="shared" si="55"/>
        <v>0</v>
      </c>
      <c r="N358">
        <v>1</v>
      </c>
      <c r="O358" t="str">
        <f t="shared" si="56"/>
        <v>dbpedia_4526dataworld_1449</v>
      </c>
      <c r="P358">
        <f>INDEX(dbpedia_dw_old!$N$2:$N$2225,MATCH(O358,dbpedia_dw_old!$P$2:$P$2225,0))</f>
        <v>1</v>
      </c>
      <c r="Q358" t="s">
        <v>7404</v>
      </c>
      <c r="R358" s="2">
        <v>0.88866459690360244</v>
      </c>
      <c r="S358" t="b">
        <f t="shared" si="57"/>
        <v>0</v>
      </c>
      <c r="T358" t="b">
        <f t="shared" si="58"/>
        <v>0</v>
      </c>
      <c r="U358" t="b">
        <f t="shared" si="59"/>
        <v>0</v>
      </c>
    </row>
    <row r="359" spans="1:21" x14ac:dyDescent="0.25">
      <c r="A359" t="s">
        <v>6013</v>
      </c>
      <c r="B359" t="s">
        <v>6014</v>
      </c>
      <c r="C359" t="s">
        <v>62</v>
      </c>
      <c r="D359" t="s">
        <v>62</v>
      </c>
      <c r="E359" t="s">
        <v>62</v>
      </c>
      <c r="F359" t="s">
        <v>6015</v>
      </c>
      <c r="G359" t="s">
        <v>6015</v>
      </c>
      <c r="H359">
        <f t="shared" si="50"/>
        <v>1</v>
      </c>
      <c r="I359">
        <f t="shared" si="51"/>
        <v>1</v>
      </c>
      <c r="J359">
        <f t="shared" si="52"/>
        <v>1</v>
      </c>
      <c r="K359" t="b">
        <f t="shared" si="53"/>
        <v>1</v>
      </c>
      <c r="L359" t="b">
        <f t="shared" si="54"/>
        <v>0</v>
      </c>
      <c r="M359">
        <f t="shared" si="55"/>
        <v>0</v>
      </c>
      <c r="N359">
        <v>1</v>
      </c>
      <c r="O359" t="str">
        <f t="shared" si="56"/>
        <v>dbpedia_4544dataworld_244</v>
      </c>
      <c r="P359">
        <f>INDEX(dbpedia_dw_old!$N$2:$N$2225,MATCH(O359,dbpedia_dw_old!$P$2:$P$2225,0))</f>
        <v>1</v>
      </c>
      <c r="Q359" t="s">
        <v>7404</v>
      </c>
      <c r="R359" s="2">
        <v>0.55880581289731701</v>
      </c>
      <c r="S359" t="b">
        <f t="shared" si="57"/>
        <v>0</v>
      </c>
      <c r="T359" t="b">
        <f t="shared" si="58"/>
        <v>0</v>
      </c>
      <c r="U359" t="b">
        <f t="shared" si="59"/>
        <v>0</v>
      </c>
    </row>
    <row r="360" spans="1:21" x14ac:dyDescent="0.25">
      <c r="A360" t="s">
        <v>6054</v>
      </c>
      <c r="B360" t="s">
        <v>6058</v>
      </c>
      <c r="C360" t="s">
        <v>62</v>
      </c>
      <c r="D360" t="s">
        <v>62</v>
      </c>
      <c r="E360" t="s">
        <v>62</v>
      </c>
      <c r="F360" t="s">
        <v>6056</v>
      </c>
      <c r="G360" t="s">
        <v>6056</v>
      </c>
      <c r="H360">
        <f t="shared" si="50"/>
        <v>1</v>
      </c>
      <c r="I360">
        <f t="shared" si="51"/>
        <v>1</v>
      </c>
      <c r="J360">
        <f t="shared" si="52"/>
        <v>1</v>
      </c>
      <c r="K360" t="b">
        <f t="shared" si="53"/>
        <v>1</v>
      </c>
      <c r="L360" t="b">
        <f t="shared" si="54"/>
        <v>0</v>
      </c>
      <c r="M360">
        <f t="shared" si="55"/>
        <v>0</v>
      </c>
      <c r="N360">
        <v>1</v>
      </c>
      <c r="O360" t="str">
        <f t="shared" si="56"/>
        <v>dbpedia_4570dataworld_848</v>
      </c>
      <c r="P360">
        <f>INDEX(dbpedia_dw_old!$N$2:$N$2225,MATCH(O360,dbpedia_dw_old!$P$2:$P$2225,0))</f>
        <v>1</v>
      </c>
      <c r="Q360" t="s">
        <v>7404</v>
      </c>
      <c r="R360" s="2">
        <v>0.61715359997326746</v>
      </c>
      <c r="S360" t="b">
        <f t="shared" si="57"/>
        <v>0</v>
      </c>
      <c r="T360" t="b">
        <f t="shared" si="58"/>
        <v>0</v>
      </c>
      <c r="U360" t="b">
        <f t="shared" si="59"/>
        <v>0</v>
      </c>
    </row>
    <row r="361" spans="1:21" x14ac:dyDescent="0.25">
      <c r="A361" t="s">
        <v>6067</v>
      </c>
      <c r="B361" t="s">
        <v>6060</v>
      </c>
      <c r="C361" t="s">
        <v>62</v>
      </c>
      <c r="D361" t="s">
        <v>62</v>
      </c>
      <c r="E361" t="s">
        <v>62</v>
      </c>
      <c r="F361" t="s">
        <v>6062</v>
      </c>
      <c r="G361" t="s">
        <v>6062</v>
      </c>
      <c r="H361">
        <f t="shared" si="50"/>
        <v>1</v>
      </c>
      <c r="I361">
        <f t="shared" si="51"/>
        <v>1</v>
      </c>
      <c r="J361">
        <f t="shared" si="52"/>
        <v>1</v>
      </c>
      <c r="K361" t="b">
        <f t="shared" si="53"/>
        <v>1</v>
      </c>
      <c r="L361" t="b">
        <f t="shared" si="54"/>
        <v>0</v>
      </c>
      <c r="M361">
        <f t="shared" si="55"/>
        <v>0</v>
      </c>
      <c r="N361">
        <v>1</v>
      </c>
      <c r="O361" t="str">
        <f t="shared" si="56"/>
        <v>dbpedia_4576dataworld_189</v>
      </c>
      <c r="P361">
        <f>INDEX(dbpedia_dw_old!$N$2:$N$2225,MATCH(O361,dbpedia_dw_old!$P$2:$P$2225,0))</f>
        <v>1</v>
      </c>
      <c r="Q361" t="s">
        <v>7404</v>
      </c>
      <c r="R361" s="2">
        <v>0.84806843768233764</v>
      </c>
      <c r="S361" t="b">
        <f t="shared" si="57"/>
        <v>0</v>
      </c>
      <c r="T361" t="b">
        <f t="shared" si="58"/>
        <v>0</v>
      </c>
      <c r="U361" t="b">
        <f t="shared" si="59"/>
        <v>0</v>
      </c>
    </row>
    <row r="362" spans="1:21" x14ac:dyDescent="0.25">
      <c r="A362" t="s">
        <v>6110</v>
      </c>
      <c r="B362" t="s">
        <v>6114</v>
      </c>
      <c r="C362" t="s">
        <v>62</v>
      </c>
      <c r="D362" t="s">
        <v>62</v>
      </c>
      <c r="E362" t="s">
        <v>62</v>
      </c>
      <c r="F362" t="s">
        <v>6112</v>
      </c>
      <c r="G362" t="s">
        <v>6112</v>
      </c>
      <c r="H362">
        <f t="shared" si="50"/>
        <v>1</v>
      </c>
      <c r="I362">
        <f t="shared" si="51"/>
        <v>1</v>
      </c>
      <c r="J362">
        <f t="shared" si="52"/>
        <v>1</v>
      </c>
      <c r="K362" t="b">
        <f t="shared" si="53"/>
        <v>1</v>
      </c>
      <c r="L362" t="b">
        <f t="shared" si="54"/>
        <v>0</v>
      </c>
      <c r="M362">
        <f t="shared" si="55"/>
        <v>0</v>
      </c>
      <c r="N362">
        <v>1</v>
      </c>
      <c r="O362" t="str">
        <f t="shared" si="56"/>
        <v>dbpedia_460dataworld_926</v>
      </c>
      <c r="P362">
        <f>INDEX(dbpedia_dw_old!$N$2:$N$2225,MATCH(O362,dbpedia_dw_old!$P$2:$P$2225,0))</f>
        <v>1</v>
      </c>
      <c r="Q362" t="s">
        <v>7404</v>
      </c>
      <c r="R362" s="2">
        <v>0.12395484074810137</v>
      </c>
      <c r="S362" t="b">
        <f t="shared" si="57"/>
        <v>0</v>
      </c>
      <c r="T362" t="b">
        <f t="shared" si="58"/>
        <v>1</v>
      </c>
      <c r="U362" t="b">
        <f t="shared" si="59"/>
        <v>0</v>
      </c>
    </row>
    <row r="363" spans="1:21" x14ac:dyDescent="0.25">
      <c r="A363" t="s">
        <v>6144</v>
      </c>
      <c r="B363" t="s">
        <v>6145</v>
      </c>
      <c r="C363" t="s">
        <v>62</v>
      </c>
      <c r="D363" t="s">
        <v>62</v>
      </c>
      <c r="E363" t="s">
        <v>62</v>
      </c>
      <c r="F363" t="s">
        <v>6146</v>
      </c>
      <c r="G363" t="s">
        <v>6146</v>
      </c>
      <c r="H363">
        <f t="shared" si="50"/>
        <v>1</v>
      </c>
      <c r="I363">
        <f t="shared" si="51"/>
        <v>1</v>
      </c>
      <c r="J363">
        <f t="shared" si="52"/>
        <v>1</v>
      </c>
      <c r="K363" t="b">
        <f t="shared" si="53"/>
        <v>1</v>
      </c>
      <c r="L363" t="b">
        <f t="shared" si="54"/>
        <v>0</v>
      </c>
      <c r="M363">
        <f t="shared" si="55"/>
        <v>0</v>
      </c>
      <c r="N363">
        <v>1</v>
      </c>
      <c r="O363" t="str">
        <f t="shared" si="56"/>
        <v>dbpedia_463dataworld_1366</v>
      </c>
      <c r="P363">
        <f>INDEX(dbpedia_dw_old!$N$2:$N$2225,MATCH(O363,dbpedia_dw_old!$P$2:$P$2225,0))</f>
        <v>1</v>
      </c>
      <c r="Q363" t="s">
        <v>7404</v>
      </c>
      <c r="R363" s="2">
        <v>0.65557819368409009</v>
      </c>
      <c r="S363" t="b">
        <f t="shared" si="57"/>
        <v>0</v>
      </c>
      <c r="T363" t="b">
        <f t="shared" si="58"/>
        <v>0</v>
      </c>
      <c r="U363" t="b">
        <f t="shared" si="59"/>
        <v>0</v>
      </c>
    </row>
    <row r="364" spans="1:21" x14ac:dyDescent="0.25">
      <c r="A364" t="s">
        <v>6167</v>
      </c>
      <c r="B364" t="s">
        <v>6145</v>
      </c>
      <c r="C364" t="s">
        <v>62</v>
      </c>
      <c r="D364" t="s">
        <v>62</v>
      </c>
      <c r="E364" t="s">
        <v>62</v>
      </c>
      <c r="F364" t="s">
        <v>6146</v>
      </c>
      <c r="G364" t="s">
        <v>6146</v>
      </c>
      <c r="H364">
        <f t="shared" si="50"/>
        <v>1</v>
      </c>
      <c r="I364">
        <f t="shared" si="51"/>
        <v>1</v>
      </c>
      <c r="J364">
        <f t="shared" si="52"/>
        <v>1</v>
      </c>
      <c r="K364" t="b">
        <f t="shared" si="53"/>
        <v>1</v>
      </c>
      <c r="L364" t="b">
        <f t="shared" si="54"/>
        <v>0</v>
      </c>
      <c r="M364">
        <f t="shared" si="55"/>
        <v>0</v>
      </c>
      <c r="N364">
        <v>1</v>
      </c>
      <c r="O364" t="str">
        <f t="shared" si="56"/>
        <v>dbpedia_464dataworld_1366</v>
      </c>
      <c r="P364">
        <f>INDEX(dbpedia_dw_old!$N$2:$N$2225,MATCH(O364,dbpedia_dw_old!$P$2:$P$2225,0))</f>
        <v>1</v>
      </c>
      <c r="Q364" t="s">
        <v>7404</v>
      </c>
      <c r="R364" s="2">
        <v>0.45808626664435681</v>
      </c>
      <c r="S364" t="b">
        <f t="shared" si="57"/>
        <v>0</v>
      </c>
      <c r="T364" t="b">
        <f t="shared" si="58"/>
        <v>1</v>
      </c>
      <c r="U364" t="b">
        <f t="shared" si="59"/>
        <v>0</v>
      </c>
    </row>
    <row r="365" spans="1:21" x14ac:dyDescent="0.25">
      <c r="A365" t="s">
        <v>6171</v>
      </c>
      <c r="B365" t="s">
        <v>6158</v>
      </c>
      <c r="C365" t="s">
        <v>62</v>
      </c>
      <c r="D365" t="s">
        <v>62</v>
      </c>
      <c r="E365" t="s">
        <v>62</v>
      </c>
      <c r="F365" t="s">
        <v>6160</v>
      </c>
      <c r="G365" t="s">
        <v>6160</v>
      </c>
      <c r="H365">
        <f t="shared" si="50"/>
        <v>1</v>
      </c>
      <c r="I365">
        <f t="shared" si="51"/>
        <v>1</v>
      </c>
      <c r="J365">
        <f t="shared" si="52"/>
        <v>1</v>
      </c>
      <c r="K365" t="b">
        <f t="shared" si="53"/>
        <v>1</v>
      </c>
      <c r="L365" t="b">
        <f t="shared" si="54"/>
        <v>0</v>
      </c>
      <c r="M365">
        <f t="shared" si="55"/>
        <v>0</v>
      </c>
      <c r="N365">
        <v>1</v>
      </c>
      <c r="O365" t="str">
        <f t="shared" si="56"/>
        <v>dbpedia_4653dataworld_14</v>
      </c>
      <c r="P365">
        <f>INDEX(dbpedia_dw_old!$N$2:$N$2225,MATCH(O365,dbpedia_dw_old!$P$2:$P$2225,0))</f>
        <v>1</v>
      </c>
      <c r="Q365" t="s">
        <v>7404</v>
      </c>
      <c r="R365" s="2">
        <v>0.82179023606505663</v>
      </c>
      <c r="S365" t="b">
        <f t="shared" si="57"/>
        <v>0</v>
      </c>
      <c r="T365" t="b">
        <f t="shared" si="58"/>
        <v>0</v>
      </c>
      <c r="U365" t="b">
        <f t="shared" si="59"/>
        <v>0</v>
      </c>
    </row>
    <row r="366" spans="1:21" x14ac:dyDescent="0.25">
      <c r="A366" t="s">
        <v>6199</v>
      </c>
      <c r="B366" t="s">
        <v>6200</v>
      </c>
      <c r="C366" t="s">
        <v>62</v>
      </c>
      <c r="D366" t="s">
        <v>62</v>
      </c>
      <c r="E366" t="s">
        <v>62</v>
      </c>
      <c r="F366" t="s">
        <v>6201</v>
      </c>
      <c r="G366" t="s">
        <v>6201</v>
      </c>
      <c r="H366">
        <f t="shared" si="50"/>
        <v>1</v>
      </c>
      <c r="I366">
        <f t="shared" si="51"/>
        <v>1</v>
      </c>
      <c r="J366">
        <f t="shared" si="52"/>
        <v>1</v>
      </c>
      <c r="K366" t="b">
        <f t="shared" si="53"/>
        <v>1</v>
      </c>
      <c r="L366" t="b">
        <f t="shared" si="54"/>
        <v>0</v>
      </c>
      <c r="M366">
        <f t="shared" si="55"/>
        <v>0</v>
      </c>
      <c r="N366">
        <v>1</v>
      </c>
      <c r="O366" t="str">
        <f t="shared" si="56"/>
        <v>dbpedia_466dataworld_361</v>
      </c>
      <c r="P366">
        <f>INDEX(dbpedia_dw_old!$N$2:$N$2225,MATCH(O366,dbpedia_dw_old!$P$2:$P$2225,0))</f>
        <v>1</v>
      </c>
      <c r="Q366" t="s">
        <v>7404</v>
      </c>
      <c r="R366" s="2">
        <v>5.9342153687470978E-2</v>
      </c>
      <c r="S366" t="b">
        <f t="shared" si="57"/>
        <v>0</v>
      </c>
      <c r="T366" t="b">
        <f t="shared" si="58"/>
        <v>1</v>
      </c>
      <c r="U366" t="b">
        <f t="shared" si="59"/>
        <v>0</v>
      </c>
    </row>
    <row r="367" spans="1:21" x14ac:dyDescent="0.25">
      <c r="A367" t="s">
        <v>6245</v>
      </c>
      <c r="B367" t="s">
        <v>6221</v>
      </c>
      <c r="C367" t="s">
        <v>62</v>
      </c>
      <c r="D367" t="s">
        <v>62</v>
      </c>
      <c r="E367" t="s">
        <v>62</v>
      </c>
      <c r="F367" t="s">
        <v>6223</v>
      </c>
      <c r="G367" t="s">
        <v>6223</v>
      </c>
      <c r="H367">
        <f t="shared" si="50"/>
        <v>1</v>
      </c>
      <c r="I367">
        <f t="shared" si="51"/>
        <v>1</v>
      </c>
      <c r="J367">
        <f t="shared" si="52"/>
        <v>1</v>
      </c>
      <c r="K367" t="b">
        <f t="shared" si="53"/>
        <v>1</v>
      </c>
      <c r="L367" t="b">
        <f t="shared" si="54"/>
        <v>0</v>
      </c>
      <c r="M367">
        <f t="shared" si="55"/>
        <v>0</v>
      </c>
      <c r="N367">
        <v>1</v>
      </c>
      <c r="O367" t="str">
        <f t="shared" si="56"/>
        <v>dbpedia_4706dataworld_1500</v>
      </c>
      <c r="P367">
        <f>INDEX(dbpedia_dw_old!$N$2:$N$2225,MATCH(O367,dbpedia_dw_old!$P$2:$P$2225,0))</f>
        <v>1</v>
      </c>
      <c r="Q367" t="s">
        <v>7404</v>
      </c>
      <c r="R367" s="2">
        <v>0.33599278741393046</v>
      </c>
      <c r="S367" t="b">
        <f t="shared" si="57"/>
        <v>0</v>
      </c>
      <c r="T367" t="b">
        <f t="shared" si="58"/>
        <v>1</v>
      </c>
      <c r="U367" t="b">
        <f t="shared" si="59"/>
        <v>0</v>
      </c>
    </row>
    <row r="368" spans="1:21" x14ac:dyDescent="0.25">
      <c r="A368" t="s">
        <v>6288</v>
      </c>
      <c r="B368" t="s">
        <v>6289</v>
      </c>
      <c r="C368" t="s">
        <v>62</v>
      </c>
      <c r="D368" t="s">
        <v>62</v>
      </c>
      <c r="E368" t="s">
        <v>62</v>
      </c>
      <c r="F368" t="s">
        <v>6290</v>
      </c>
      <c r="G368" t="s">
        <v>6290</v>
      </c>
      <c r="H368">
        <f t="shared" si="50"/>
        <v>1</v>
      </c>
      <c r="I368">
        <f t="shared" si="51"/>
        <v>1</v>
      </c>
      <c r="J368">
        <f t="shared" si="52"/>
        <v>1</v>
      </c>
      <c r="K368" t="b">
        <f t="shared" si="53"/>
        <v>1</v>
      </c>
      <c r="L368" t="b">
        <f t="shared" si="54"/>
        <v>0</v>
      </c>
      <c r="M368">
        <f t="shared" si="55"/>
        <v>0</v>
      </c>
      <c r="N368">
        <v>1</v>
      </c>
      <c r="O368" t="str">
        <f t="shared" si="56"/>
        <v>dbpedia_4724dataworld_1868</v>
      </c>
      <c r="P368">
        <f>INDEX(dbpedia_dw_old!$N$2:$N$2225,MATCH(O368,dbpedia_dw_old!$P$2:$P$2225,0))</f>
        <v>1</v>
      </c>
      <c r="Q368" t="s">
        <v>7404</v>
      </c>
      <c r="R368" s="2">
        <v>0.93478956047430073</v>
      </c>
      <c r="S368" t="b">
        <f t="shared" si="57"/>
        <v>0</v>
      </c>
      <c r="T368" t="b">
        <f t="shared" si="58"/>
        <v>0</v>
      </c>
      <c r="U368" t="b">
        <f t="shared" si="59"/>
        <v>0</v>
      </c>
    </row>
    <row r="369" spans="1:21" x14ac:dyDescent="0.25">
      <c r="A369" t="s">
        <v>6291</v>
      </c>
      <c r="B369" t="s">
        <v>6292</v>
      </c>
      <c r="C369" t="s">
        <v>62</v>
      </c>
      <c r="D369" t="s">
        <v>62</v>
      </c>
      <c r="E369" t="s">
        <v>62</v>
      </c>
      <c r="F369" t="s">
        <v>6293</v>
      </c>
      <c r="G369" t="s">
        <v>6293</v>
      </c>
      <c r="H369">
        <f t="shared" si="50"/>
        <v>1</v>
      </c>
      <c r="I369">
        <f t="shared" si="51"/>
        <v>1</v>
      </c>
      <c r="J369">
        <f t="shared" si="52"/>
        <v>1</v>
      </c>
      <c r="K369" t="b">
        <f t="shared" si="53"/>
        <v>1</v>
      </c>
      <c r="L369" t="b">
        <f t="shared" si="54"/>
        <v>0</v>
      </c>
      <c r="M369">
        <f t="shared" si="55"/>
        <v>0</v>
      </c>
      <c r="N369">
        <v>1</v>
      </c>
      <c r="O369" t="str">
        <f t="shared" si="56"/>
        <v>dbpedia_4727dataworld_921</v>
      </c>
      <c r="P369">
        <f>INDEX(dbpedia_dw_old!$N$2:$N$2225,MATCH(O369,dbpedia_dw_old!$P$2:$P$2225,0))</f>
        <v>1</v>
      </c>
      <c r="Q369" t="s">
        <v>7404</v>
      </c>
      <c r="R369" s="2">
        <v>0.92432423431083832</v>
      </c>
      <c r="S369" t="b">
        <f t="shared" si="57"/>
        <v>0</v>
      </c>
      <c r="T369" t="b">
        <f t="shared" si="58"/>
        <v>0</v>
      </c>
      <c r="U369" t="b">
        <f t="shared" si="59"/>
        <v>0</v>
      </c>
    </row>
    <row r="370" spans="1:21" x14ac:dyDescent="0.25">
      <c r="A370" t="s">
        <v>6301</v>
      </c>
      <c r="B370" t="s">
        <v>6204</v>
      </c>
      <c r="C370" t="s">
        <v>62</v>
      </c>
      <c r="D370" t="s">
        <v>62</v>
      </c>
      <c r="E370" t="s">
        <v>62</v>
      </c>
      <c r="F370" t="s">
        <v>6206</v>
      </c>
      <c r="G370" t="s">
        <v>6206</v>
      </c>
      <c r="H370">
        <f t="shared" si="50"/>
        <v>1</v>
      </c>
      <c r="I370">
        <f t="shared" si="51"/>
        <v>1</v>
      </c>
      <c r="J370">
        <f t="shared" si="52"/>
        <v>1</v>
      </c>
      <c r="K370" t="b">
        <f t="shared" si="53"/>
        <v>1</v>
      </c>
      <c r="L370" t="b">
        <f t="shared" si="54"/>
        <v>0</v>
      </c>
      <c r="M370">
        <f t="shared" si="55"/>
        <v>0</v>
      </c>
      <c r="N370">
        <v>1</v>
      </c>
      <c r="O370" t="str">
        <f t="shared" si="56"/>
        <v>dbpedia_4734dataworld_301</v>
      </c>
      <c r="P370">
        <f>INDEX(dbpedia_dw_old!$N$2:$N$2225,MATCH(O370,dbpedia_dw_old!$P$2:$P$2225,0))</f>
        <v>1</v>
      </c>
      <c r="Q370" t="s">
        <v>7404</v>
      </c>
      <c r="R370" s="2">
        <v>0.21783070760487655</v>
      </c>
      <c r="S370" t="b">
        <f t="shared" si="57"/>
        <v>0</v>
      </c>
      <c r="T370" t="b">
        <f t="shared" si="58"/>
        <v>1</v>
      </c>
      <c r="U370" t="b">
        <f t="shared" si="59"/>
        <v>0</v>
      </c>
    </row>
    <row r="371" spans="1:21" x14ac:dyDescent="0.25">
      <c r="A371" t="s">
        <v>6317</v>
      </c>
      <c r="B371" t="s">
        <v>6319</v>
      </c>
      <c r="C371" t="s">
        <v>62</v>
      </c>
      <c r="D371" t="s">
        <v>62</v>
      </c>
      <c r="E371" t="s">
        <v>62</v>
      </c>
      <c r="F371" t="s">
        <v>6318</v>
      </c>
      <c r="G371" t="s">
        <v>6318</v>
      </c>
      <c r="H371">
        <f t="shared" si="50"/>
        <v>1</v>
      </c>
      <c r="I371">
        <f t="shared" si="51"/>
        <v>1</v>
      </c>
      <c r="J371">
        <f t="shared" si="52"/>
        <v>1</v>
      </c>
      <c r="K371" t="b">
        <f t="shared" si="53"/>
        <v>1</v>
      </c>
      <c r="L371" t="b">
        <f t="shared" si="54"/>
        <v>0</v>
      </c>
      <c r="M371">
        <f t="shared" si="55"/>
        <v>0</v>
      </c>
      <c r="N371">
        <v>1</v>
      </c>
      <c r="O371" t="str">
        <f t="shared" si="56"/>
        <v>dbpedia_4741dataworld_786</v>
      </c>
      <c r="P371">
        <f>INDEX(dbpedia_dw_old!$N$2:$N$2225,MATCH(O371,dbpedia_dw_old!$P$2:$P$2225,0))</f>
        <v>1</v>
      </c>
      <c r="Q371" t="s">
        <v>7404</v>
      </c>
      <c r="R371" s="2">
        <v>0.7281418261244833</v>
      </c>
      <c r="S371" t="b">
        <f t="shared" si="57"/>
        <v>0</v>
      </c>
      <c r="T371" t="b">
        <f t="shared" si="58"/>
        <v>0</v>
      </c>
      <c r="U371" t="b">
        <f t="shared" si="59"/>
        <v>0</v>
      </c>
    </row>
    <row r="372" spans="1:21" x14ac:dyDescent="0.25">
      <c r="A372" t="s">
        <v>6336</v>
      </c>
      <c r="B372" t="s">
        <v>6337</v>
      </c>
      <c r="C372" t="s">
        <v>62</v>
      </c>
      <c r="D372" t="s">
        <v>62</v>
      </c>
      <c r="E372" t="s">
        <v>62</v>
      </c>
      <c r="F372" t="s">
        <v>6338</v>
      </c>
      <c r="G372" t="s">
        <v>6338</v>
      </c>
      <c r="H372">
        <f t="shared" si="50"/>
        <v>1</v>
      </c>
      <c r="I372">
        <f t="shared" si="51"/>
        <v>1</v>
      </c>
      <c r="J372">
        <f t="shared" si="52"/>
        <v>1</v>
      </c>
      <c r="K372" t="b">
        <f t="shared" si="53"/>
        <v>1</v>
      </c>
      <c r="L372" t="b">
        <f t="shared" si="54"/>
        <v>0</v>
      </c>
      <c r="M372">
        <f t="shared" si="55"/>
        <v>0</v>
      </c>
      <c r="N372">
        <v>1</v>
      </c>
      <c r="O372" t="str">
        <f t="shared" si="56"/>
        <v>dbpedia_4767dataworld_439</v>
      </c>
      <c r="P372">
        <f>INDEX(dbpedia_dw_old!$N$2:$N$2225,MATCH(O372,dbpedia_dw_old!$P$2:$P$2225,0))</f>
        <v>1</v>
      </c>
      <c r="Q372" t="s">
        <v>7404</v>
      </c>
      <c r="R372" s="2">
        <v>0.20893942674634736</v>
      </c>
      <c r="S372" t="b">
        <f t="shared" si="57"/>
        <v>0</v>
      </c>
      <c r="T372" t="b">
        <f t="shared" si="58"/>
        <v>1</v>
      </c>
      <c r="U372" t="b">
        <f t="shared" si="59"/>
        <v>0</v>
      </c>
    </row>
    <row r="373" spans="1:21" x14ac:dyDescent="0.25">
      <c r="A373" t="s">
        <v>6341</v>
      </c>
      <c r="B373" t="s">
        <v>6345</v>
      </c>
      <c r="C373" t="s">
        <v>62</v>
      </c>
      <c r="D373" t="s">
        <v>62</v>
      </c>
      <c r="E373" t="s">
        <v>62</v>
      </c>
      <c r="F373" t="s">
        <v>6343</v>
      </c>
      <c r="G373" t="s">
        <v>6343</v>
      </c>
      <c r="H373">
        <f t="shared" si="50"/>
        <v>1</v>
      </c>
      <c r="I373">
        <f t="shared" si="51"/>
        <v>1</v>
      </c>
      <c r="J373">
        <f t="shared" si="52"/>
        <v>1</v>
      </c>
      <c r="K373" t="b">
        <f t="shared" si="53"/>
        <v>1</v>
      </c>
      <c r="L373" t="b">
        <f t="shared" si="54"/>
        <v>0</v>
      </c>
      <c r="M373">
        <f t="shared" si="55"/>
        <v>0</v>
      </c>
      <c r="N373">
        <v>1</v>
      </c>
      <c r="O373" t="str">
        <f t="shared" si="56"/>
        <v>dbpedia_4779dataworld_965</v>
      </c>
      <c r="P373">
        <f>INDEX(dbpedia_dw_old!$N$2:$N$2225,MATCH(O373,dbpedia_dw_old!$P$2:$P$2225,0))</f>
        <v>1</v>
      </c>
      <c r="Q373" t="s">
        <v>7404</v>
      </c>
      <c r="R373" s="2">
        <v>0.46077189710304489</v>
      </c>
      <c r="S373" t="b">
        <f t="shared" si="57"/>
        <v>0</v>
      </c>
      <c r="T373" t="b">
        <f t="shared" si="58"/>
        <v>1</v>
      </c>
      <c r="U373" t="b">
        <f t="shared" si="59"/>
        <v>0</v>
      </c>
    </row>
    <row r="374" spans="1:21" x14ac:dyDescent="0.25">
      <c r="A374" t="s">
        <v>6352</v>
      </c>
      <c r="B374" t="s">
        <v>6345</v>
      </c>
      <c r="C374" t="s">
        <v>62</v>
      </c>
      <c r="D374" t="s">
        <v>62</v>
      </c>
      <c r="E374" t="s">
        <v>62</v>
      </c>
      <c r="F374" t="s">
        <v>6343</v>
      </c>
      <c r="G374" t="s">
        <v>6343</v>
      </c>
      <c r="H374">
        <f t="shared" si="50"/>
        <v>1</v>
      </c>
      <c r="I374">
        <f t="shared" si="51"/>
        <v>1</v>
      </c>
      <c r="J374">
        <f t="shared" si="52"/>
        <v>1</v>
      </c>
      <c r="K374" t="b">
        <f t="shared" si="53"/>
        <v>1</v>
      </c>
      <c r="L374" t="b">
        <f t="shared" si="54"/>
        <v>0</v>
      </c>
      <c r="M374">
        <f t="shared" si="55"/>
        <v>0</v>
      </c>
      <c r="N374">
        <v>1</v>
      </c>
      <c r="O374" t="str">
        <f t="shared" si="56"/>
        <v>dbpedia_4780dataworld_965</v>
      </c>
      <c r="P374">
        <f>INDEX(dbpedia_dw_old!$N$2:$N$2225,MATCH(O374,dbpedia_dw_old!$P$2:$P$2225,0))</f>
        <v>1</v>
      </c>
      <c r="Q374" t="s">
        <v>7404</v>
      </c>
      <c r="R374" s="2">
        <v>0.66972251494324686</v>
      </c>
      <c r="S374" t="b">
        <f t="shared" si="57"/>
        <v>0</v>
      </c>
      <c r="T374" t="b">
        <f t="shared" si="58"/>
        <v>0</v>
      </c>
      <c r="U374" t="b">
        <f t="shared" si="59"/>
        <v>0</v>
      </c>
    </row>
    <row r="375" spans="1:21" x14ac:dyDescent="0.25">
      <c r="A375" t="s">
        <v>6353</v>
      </c>
      <c r="B375" t="s">
        <v>6345</v>
      </c>
      <c r="C375" t="s">
        <v>62</v>
      </c>
      <c r="D375" t="s">
        <v>62</v>
      </c>
      <c r="E375" t="s">
        <v>62</v>
      </c>
      <c r="F375" t="s">
        <v>6343</v>
      </c>
      <c r="G375" t="s">
        <v>6343</v>
      </c>
      <c r="H375">
        <f t="shared" si="50"/>
        <v>1</v>
      </c>
      <c r="I375">
        <f t="shared" si="51"/>
        <v>1</v>
      </c>
      <c r="J375">
        <f t="shared" si="52"/>
        <v>1</v>
      </c>
      <c r="K375" t="b">
        <f t="shared" si="53"/>
        <v>1</v>
      </c>
      <c r="L375" t="b">
        <f t="shared" si="54"/>
        <v>0</v>
      </c>
      <c r="M375">
        <f t="shared" si="55"/>
        <v>0</v>
      </c>
      <c r="N375">
        <v>1</v>
      </c>
      <c r="O375" t="str">
        <f t="shared" si="56"/>
        <v>dbpedia_4781dataworld_965</v>
      </c>
      <c r="P375">
        <f>INDEX(dbpedia_dw_old!$N$2:$N$2225,MATCH(O375,dbpedia_dw_old!$P$2:$P$2225,0))</f>
        <v>1</v>
      </c>
      <c r="Q375" t="s">
        <v>7404</v>
      </c>
      <c r="R375" s="2">
        <v>0.89484154544570538</v>
      </c>
      <c r="S375" t="b">
        <f t="shared" si="57"/>
        <v>0</v>
      </c>
      <c r="T375" t="b">
        <f t="shared" si="58"/>
        <v>0</v>
      </c>
      <c r="U375" t="b">
        <f t="shared" si="59"/>
        <v>0</v>
      </c>
    </row>
    <row r="376" spans="1:21" x14ac:dyDescent="0.25">
      <c r="A376" t="s">
        <v>6354</v>
      </c>
      <c r="B376" t="s">
        <v>6342</v>
      </c>
      <c r="C376" t="s">
        <v>62</v>
      </c>
      <c r="D376" t="s">
        <v>62</v>
      </c>
      <c r="E376" t="s">
        <v>62</v>
      </c>
      <c r="F376" t="s">
        <v>6344</v>
      </c>
      <c r="G376" t="s">
        <v>6344</v>
      </c>
      <c r="H376">
        <f t="shared" si="50"/>
        <v>1</v>
      </c>
      <c r="I376">
        <f t="shared" si="51"/>
        <v>1</v>
      </c>
      <c r="J376">
        <f t="shared" si="52"/>
        <v>1</v>
      </c>
      <c r="K376" t="b">
        <f t="shared" si="53"/>
        <v>1</v>
      </c>
      <c r="L376" t="b">
        <f t="shared" si="54"/>
        <v>0</v>
      </c>
      <c r="M376">
        <f t="shared" si="55"/>
        <v>0</v>
      </c>
      <c r="N376">
        <v>1</v>
      </c>
      <c r="O376" t="str">
        <f t="shared" si="56"/>
        <v>dbpedia_4782dataworld_1890</v>
      </c>
      <c r="P376">
        <f>INDEX(dbpedia_dw_old!$N$2:$N$2225,MATCH(O376,dbpedia_dw_old!$P$2:$P$2225,0))</f>
        <v>1</v>
      </c>
      <c r="Q376" t="s">
        <v>7404</v>
      </c>
      <c r="R376" s="2">
        <v>0.31289396831839911</v>
      </c>
      <c r="S376" t="b">
        <f t="shared" si="57"/>
        <v>0</v>
      </c>
      <c r="T376" t="b">
        <f t="shared" si="58"/>
        <v>1</v>
      </c>
      <c r="U376" t="b">
        <f t="shared" si="59"/>
        <v>0</v>
      </c>
    </row>
    <row r="377" spans="1:21" x14ac:dyDescent="0.25">
      <c r="A377" t="s">
        <v>6389</v>
      </c>
      <c r="B377" t="s">
        <v>6390</v>
      </c>
      <c r="C377" t="s">
        <v>62</v>
      </c>
      <c r="D377" t="s">
        <v>62</v>
      </c>
      <c r="E377" t="s">
        <v>62</v>
      </c>
      <c r="F377" t="s">
        <v>6391</v>
      </c>
      <c r="G377" t="s">
        <v>6391</v>
      </c>
      <c r="H377">
        <f t="shared" si="50"/>
        <v>1</v>
      </c>
      <c r="I377">
        <f t="shared" si="51"/>
        <v>1</v>
      </c>
      <c r="J377">
        <f t="shared" si="52"/>
        <v>1</v>
      </c>
      <c r="K377" t="b">
        <f t="shared" si="53"/>
        <v>1</v>
      </c>
      <c r="L377" t="b">
        <f t="shared" si="54"/>
        <v>0</v>
      </c>
      <c r="M377">
        <f t="shared" si="55"/>
        <v>0</v>
      </c>
      <c r="N377">
        <v>1</v>
      </c>
      <c r="O377" t="str">
        <f t="shared" si="56"/>
        <v>dbpedia_4806dataworld_1125</v>
      </c>
      <c r="P377">
        <f>INDEX(dbpedia_dw_old!$N$2:$N$2225,MATCH(O377,dbpedia_dw_old!$P$2:$P$2225,0))</f>
        <v>1</v>
      </c>
      <c r="Q377" t="s">
        <v>7404</v>
      </c>
      <c r="R377" s="2">
        <v>0.46647378395238059</v>
      </c>
      <c r="S377" t="b">
        <f t="shared" si="57"/>
        <v>0</v>
      </c>
      <c r="T377" t="b">
        <f t="shared" si="58"/>
        <v>1</v>
      </c>
      <c r="U377" t="b">
        <f t="shared" si="59"/>
        <v>0</v>
      </c>
    </row>
    <row r="378" spans="1:21" x14ac:dyDescent="0.25">
      <c r="A378" t="s">
        <v>6392</v>
      </c>
      <c r="B378" t="s">
        <v>6390</v>
      </c>
      <c r="C378" t="s">
        <v>62</v>
      </c>
      <c r="D378" t="s">
        <v>62</v>
      </c>
      <c r="E378" t="s">
        <v>62</v>
      </c>
      <c r="F378" t="s">
        <v>6391</v>
      </c>
      <c r="G378" t="s">
        <v>6391</v>
      </c>
      <c r="H378">
        <f t="shared" si="50"/>
        <v>1</v>
      </c>
      <c r="I378">
        <f t="shared" si="51"/>
        <v>1</v>
      </c>
      <c r="J378">
        <f t="shared" si="52"/>
        <v>1</v>
      </c>
      <c r="K378" t="b">
        <f t="shared" si="53"/>
        <v>1</v>
      </c>
      <c r="L378" t="b">
        <f t="shared" si="54"/>
        <v>0</v>
      </c>
      <c r="M378">
        <f t="shared" si="55"/>
        <v>0</v>
      </c>
      <c r="N378">
        <v>1</v>
      </c>
      <c r="O378" t="str">
        <f t="shared" si="56"/>
        <v>dbpedia_4807dataworld_1125</v>
      </c>
      <c r="P378">
        <f>INDEX(dbpedia_dw_old!$N$2:$N$2225,MATCH(O378,dbpedia_dw_old!$P$2:$P$2225,0))</f>
        <v>1</v>
      </c>
      <c r="Q378" t="s">
        <v>7404</v>
      </c>
      <c r="R378" s="2">
        <v>0.18846760200194113</v>
      </c>
      <c r="S378" t="b">
        <f t="shared" si="57"/>
        <v>0</v>
      </c>
      <c r="T378" t="b">
        <f t="shared" si="58"/>
        <v>1</v>
      </c>
      <c r="U378" t="b">
        <f t="shared" si="59"/>
        <v>0</v>
      </c>
    </row>
    <row r="379" spans="1:21" x14ac:dyDescent="0.25">
      <c r="A379" t="s">
        <v>6418</v>
      </c>
      <c r="B379" t="s">
        <v>6419</v>
      </c>
      <c r="C379" t="s">
        <v>62</v>
      </c>
      <c r="D379" t="s">
        <v>62</v>
      </c>
      <c r="E379" t="s">
        <v>62</v>
      </c>
      <c r="F379" t="s">
        <v>6420</v>
      </c>
      <c r="G379" t="s">
        <v>6420</v>
      </c>
      <c r="H379">
        <f t="shared" si="50"/>
        <v>1</v>
      </c>
      <c r="I379">
        <f t="shared" si="51"/>
        <v>1</v>
      </c>
      <c r="J379">
        <f t="shared" si="52"/>
        <v>1</v>
      </c>
      <c r="K379" t="b">
        <f t="shared" si="53"/>
        <v>1</v>
      </c>
      <c r="L379" t="b">
        <f t="shared" si="54"/>
        <v>0</v>
      </c>
      <c r="M379">
        <f t="shared" si="55"/>
        <v>0</v>
      </c>
      <c r="N379">
        <v>1</v>
      </c>
      <c r="O379" t="str">
        <f t="shared" si="56"/>
        <v>dbpedia_4821dataworld_1257</v>
      </c>
      <c r="P379">
        <f>INDEX(dbpedia_dw_old!$N$2:$N$2225,MATCH(O379,dbpedia_dw_old!$P$2:$P$2225,0))</f>
        <v>1</v>
      </c>
      <c r="Q379" t="s">
        <v>7404</v>
      </c>
      <c r="R379" s="2">
        <v>0.12418235608014649</v>
      </c>
      <c r="S379" t="b">
        <f t="shared" si="57"/>
        <v>0</v>
      </c>
      <c r="T379" t="b">
        <f t="shared" si="58"/>
        <v>1</v>
      </c>
      <c r="U379" t="b">
        <f t="shared" si="59"/>
        <v>0</v>
      </c>
    </row>
    <row r="380" spans="1:21" x14ac:dyDescent="0.25">
      <c r="A380" t="s">
        <v>6437</v>
      </c>
      <c r="B380" t="s">
        <v>6433</v>
      </c>
      <c r="C380" t="s">
        <v>62</v>
      </c>
      <c r="D380" t="s">
        <v>62</v>
      </c>
      <c r="E380" t="s">
        <v>62</v>
      </c>
      <c r="F380" t="s">
        <v>6434</v>
      </c>
      <c r="G380" t="s">
        <v>6434</v>
      </c>
      <c r="H380">
        <f t="shared" si="50"/>
        <v>1</v>
      </c>
      <c r="I380">
        <f t="shared" si="51"/>
        <v>1</v>
      </c>
      <c r="J380">
        <f t="shared" si="52"/>
        <v>1</v>
      </c>
      <c r="K380" t="b">
        <f t="shared" si="53"/>
        <v>1</v>
      </c>
      <c r="L380" t="b">
        <f t="shared" si="54"/>
        <v>0</v>
      </c>
      <c r="M380">
        <f t="shared" si="55"/>
        <v>0</v>
      </c>
      <c r="N380">
        <v>1</v>
      </c>
      <c r="O380" t="str">
        <f t="shared" si="56"/>
        <v>dbpedia_489dataworld_1562</v>
      </c>
      <c r="P380">
        <f>INDEX(dbpedia_dw_old!$N$2:$N$2225,MATCH(O380,dbpedia_dw_old!$P$2:$P$2225,0))</f>
        <v>1</v>
      </c>
      <c r="Q380" t="s">
        <v>7404</v>
      </c>
      <c r="R380" s="2">
        <v>0.51099731237003865</v>
      </c>
      <c r="S380" t="b">
        <f t="shared" si="57"/>
        <v>0</v>
      </c>
      <c r="T380" t="b">
        <f t="shared" si="58"/>
        <v>0</v>
      </c>
      <c r="U380" t="b">
        <f t="shared" si="59"/>
        <v>0</v>
      </c>
    </row>
    <row r="381" spans="1:21" x14ac:dyDescent="0.25">
      <c r="A381" t="s">
        <v>6490</v>
      </c>
      <c r="B381" t="s">
        <v>6491</v>
      </c>
      <c r="C381" t="s">
        <v>62</v>
      </c>
      <c r="D381" t="s">
        <v>62</v>
      </c>
      <c r="E381" t="s">
        <v>62</v>
      </c>
      <c r="F381" t="s">
        <v>6492</v>
      </c>
      <c r="G381" t="s">
        <v>6492</v>
      </c>
      <c r="H381">
        <f t="shared" si="50"/>
        <v>1</v>
      </c>
      <c r="I381">
        <f t="shared" si="51"/>
        <v>1</v>
      </c>
      <c r="J381">
        <f t="shared" si="52"/>
        <v>1</v>
      </c>
      <c r="K381" t="b">
        <f t="shared" si="53"/>
        <v>1</v>
      </c>
      <c r="L381" t="b">
        <f t="shared" si="54"/>
        <v>0</v>
      </c>
      <c r="M381">
        <f t="shared" si="55"/>
        <v>0</v>
      </c>
      <c r="N381">
        <v>1</v>
      </c>
      <c r="O381" t="str">
        <f t="shared" si="56"/>
        <v>dbpedia_499dataworld_592</v>
      </c>
      <c r="P381">
        <f>INDEX(dbpedia_dw_old!$N$2:$N$2225,MATCH(O381,dbpedia_dw_old!$P$2:$P$2225,0))</f>
        <v>1</v>
      </c>
      <c r="Q381" t="s">
        <v>7404</v>
      </c>
      <c r="R381" s="2">
        <v>0.92211720975798106</v>
      </c>
      <c r="S381" t="b">
        <f t="shared" si="57"/>
        <v>0</v>
      </c>
      <c r="T381" t="b">
        <f t="shared" si="58"/>
        <v>0</v>
      </c>
      <c r="U381" t="b">
        <f t="shared" si="59"/>
        <v>0</v>
      </c>
    </row>
    <row r="382" spans="1:21" x14ac:dyDescent="0.25">
      <c r="A382" t="s">
        <v>6509</v>
      </c>
      <c r="B382" t="s">
        <v>6471</v>
      </c>
      <c r="C382" t="s">
        <v>62</v>
      </c>
      <c r="D382" t="s">
        <v>62</v>
      </c>
      <c r="E382" t="s">
        <v>62</v>
      </c>
      <c r="F382" t="s">
        <v>6473</v>
      </c>
      <c r="G382" t="s">
        <v>6473</v>
      </c>
      <c r="H382">
        <f t="shared" si="50"/>
        <v>1</v>
      </c>
      <c r="I382">
        <f t="shared" si="51"/>
        <v>1</v>
      </c>
      <c r="J382">
        <f t="shared" si="52"/>
        <v>1</v>
      </c>
      <c r="K382" t="b">
        <f t="shared" si="53"/>
        <v>1</v>
      </c>
      <c r="L382" t="b">
        <f t="shared" si="54"/>
        <v>0</v>
      </c>
      <c r="M382">
        <f t="shared" si="55"/>
        <v>0</v>
      </c>
      <c r="N382">
        <v>1</v>
      </c>
      <c r="O382" t="str">
        <f t="shared" si="56"/>
        <v>dbpedia_503dataworld_1262</v>
      </c>
      <c r="P382">
        <f>INDEX(dbpedia_dw_old!$N$2:$N$2225,MATCH(O382,dbpedia_dw_old!$P$2:$P$2225,0))</f>
        <v>1</v>
      </c>
      <c r="Q382" t="s">
        <v>7404</v>
      </c>
      <c r="R382" s="2">
        <v>0.4341551830429724</v>
      </c>
      <c r="S382" t="b">
        <f t="shared" si="57"/>
        <v>0</v>
      </c>
      <c r="T382" t="b">
        <f t="shared" si="58"/>
        <v>1</v>
      </c>
      <c r="U382" t="b">
        <f t="shared" si="59"/>
        <v>0</v>
      </c>
    </row>
    <row r="383" spans="1:21" x14ac:dyDescent="0.25">
      <c r="A383" t="s">
        <v>6510</v>
      </c>
      <c r="B383" t="s">
        <v>6482</v>
      </c>
      <c r="C383" t="s">
        <v>62</v>
      </c>
      <c r="D383" t="s">
        <v>62</v>
      </c>
      <c r="E383" t="s">
        <v>62</v>
      </c>
      <c r="F383" t="s">
        <v>6483</v>
      </c>
      <c r="G383" t="s">
        <v>6483</v>
      </c>
      <c r="H383">
        <f t="shared" si="50"/>
        <v>1</v>
      </c>
      <c r="I383">
        <f t="shared" si="51"/>
        <v>1</v>
      </c>
      <c r="J383">
        <f t="shared" si="52"/>
        <v>1</v>
      </c>
      <c r="K383" t="b">
        <f t="shared" si="53"/>
        <v>1</v>
      </c>
      <c r="L383" t="b">
        <f t="shared" si="54"/>
        <v>0</v>
      </c>
      <c r="M383">
        <f t="shared" si="55"/>
        <v>0</v>
      </c>
      <c r="N383">
        <v>1</v>
      </c>
      <c r="O383" t="str">
        <f t="shared" si="56"/>
        <v>dbpedia_504dataworld_429</v>
      </c>
      <c r="P383">
        <f>INDEX(dbpedia_dw_old!$N$2:$N$2225,MATCH(O383,dbpedia_dw_old!$P$2:$P$2225,0))</f>
        <v>1</v>
      </c>
      <c r="Q383" t="s">
        <v>7404</v>
      </c>
      <c r="R383" s="2">
        <v>0.8488884273818269</v>
      </c>
      <c r="S383" t="b">
        <f t="shared" si="57"/>
        <v>0</v>
      </c>
      <c r="T383" t="b">
        <f t="shared" si="58"/>
        <v>0</v>
      </c>
      <c r="U383" t="b">
        <f t="shared" si="59"/>
        <v>0</v>
      </c>
    </row>
    <row r="384" spans="1:21" x14ac:dyDescent="0.25">
      <c r="A384" t="s">
        <v>6519</v>
      </c>
      <c r="B384" t="s">
        <v>6502</v>
      </c>
      <c r="C384" t="s">
        <v>62</v>
      </c>
      <c r="D384" t="s">
        <v>62</v>
      </c>
      <c r="E384" t="s">
        <v>62</v>
      </c>
      <c r="F384" t="s">
        <v>6503</v>
      </c>
      <c r="G384" t="s">
        <v>6503</v>
      </c>
      <c r="H384">
        <f t="shared" si="50"/>
        <v>1</v>
      </c>
      <c r="I384">
        <f t="shared" si="51"/>
        <v>1</v>
      </c>
      <c r="J384">
        <f t="shared" si="52"/>
        <v>1</v>
      </c>
      <c r="K384" t="b">
        <f t="shared" si="53"/>
        <v>1</v>
      </c>
      <c r="L384" t="b">
        <f t="shared" si="54"/>
        <v>0</v>
      </c>
      <c r="M384">
        <f t="shared" si="55"/>
        <v>0</v>
      </c>
      <c r="N384">
        <v>1</v>
      </c>
      <c r="O384" t="str">
        <f t="shared" si="56"/>
        <v>dbpedia_509dataworld_1620</v>
      </c>
      <c r="P384">
        <f>INDEX(dbpedia_dw_old!$N$2:$N$2225,MATCH(O384,dbpedia_dw_old!$P$2:$P$2225,0))</f>
        <v>1</v>
      </c>
      <c r="Q384" t="s">
        <v>7404</v>
      </c>
      <c r="R384" s="2">
        <v>0.85131010670739227</v>
      </c>
      <c r="S384" t="b">
        <f t="shared" si="57"/>
        <v>0</v>
      </c>
      <c r="T384" t="b">
        <f t="shared" si="58"/>
        <v>0</v>
      </c>
      <c r="U384" t="b">
        <f t="shared" si="59"/>
        <v>0</v>
      </c>
    </row>
    <row r="385" spans="1:21" x14ac:dyDescent="0.25">
      <c r="A385" t="s">
        <v>6522</v>
      </c>
      <c r="B385" t="s">
        <v>6493</v>
      </c>
      <c r="C385" t="s">
        <v>62</v>
      </c>
      <c r="D385" t="s">
        <v>62</v>
      </c>
      <c r="E385" t="s">
        <v>62</v>
      </c>
      <c r="F385" t="s">
        <v>6494</v>
      </c>
      <c r="G385" t="s">
        <v>6494</v>
      </c>
      <c r="H385">
        <f t="shared" si="50"/>
        <v>1</v>
      </c>
      <c r="I385">
        <f t="shared" si="51"/>
        <v>1</v>
      </c>
      <c r="J385">
        <f t="shared" si="52"/>
        <v>1</v>
      </c>
      <c r="K385" t="b">
        <f t="shared" si="53"/>
        <v>1</v>
      </c>
      <c r="L385" t="b">
        <f t="shared" si="54"/>
        <v>0</v>
      </c>
      <c r="M385">
        <f t="shared" si="55"/>
        <v>0</v>
      </c>
      <c r="N385">
        <v>1</v>
      </c>
      <c r="O385" t="str">
        <f t="shared" si="56"/>
        <v>dbpedia_510dataworld_890</v>
      </c>
      <c r="P385">
        <f>INDEX(dbpedia_dw_old!$N$2:$N$2225,MATCH(O385,dbpedia_dw_old!$P$2:$P$2225,0))</f>
        <v>1</v>
      </c>
      <c r="Q385" t="s">
        <v>7404</v>
      </c>
      <c r="R385" s="2">
        <v>0.12243757713592496</v>
      </c>
      <c r="S385" t="b">
        <f t="shared" si="57"/>
        <v>0</v>
      </c>
      <c r="T385" t="b">
        <f t="shared" si="58"/>
        <v>1</v>
      </c>
      <c r="U385" t="b">
        <f t="shared" si="59"/>
        <v>0</v>
      </c>
    </row>
    <row r="386" spans="1:21" x14ac:dyDescent="0.25">
      <c r="A386" t="s">
        <v>6539</v>
      </c>
      <c r="B386" t="s">
        <v>6543</v>
      </c>
      <c r="C386" t="s">
        <v>62</v>
      </c>
      <c r="D386" t="s">
        <v>62</v>
      </c>
      <c r="E386" t="s">
        <v>62</v>
      </c>
      <c r="F386" t="s">
        <v>6540</v>
      </c>
      <c r="G386" t="s">
        <v>6540</v>
      </c>
      <c r="H386">
        <f t="shared" ref="H386:H449" si="60">_xlfn.NUMBERVALUE(C386, ".")</f>
        <v>1</v>
      </c>
      <c r="I386">
        <f t="shared" ref="I386:I449" si="61">_xlfn.NUMBERVALUE(D386, ".")</f>
        <v>1</v>
      </c>
      <c r="J386">
        <f t="shared" ref="J386:J449" si="62">_xlfn.NUMBERVALUE(E386, ".")</f>
        <v>1</v>
      </c>
      <c r="K386" t="b">
        <f t="shared" ref="K386:K449" si="63">OR(H386=1, I386=1)</f>
        <v>1</v>
      </c>
      <c r="L386" t="b">
        <f t="shared" ref="L386:L449" si="64">OR($H$2=0, $I$2=0)</f>
        <v>0</v>
      </c>
      <c r="M386">
        <f t="shared" ref="M386:M449" si="65">ABS(I386-H386)</f>
        <v>0</v>
      </c>
      <c r="N386">
        <v>1</v>
      </c>
      <c r="O386" t="str">
        <f t="shared" ref="O386:O449" si="66">A386&amp;B386</f>
        <v>dbpedia_517dataworld_28</v>
      </c>
      <c r="P386">
        <f>INDEX(dbpedia_dw_old!$N$2:$N$2225,MATCH(O386,dbpedia_dw_old!$P$2:$P$2225,0))</f>
        <v>1</v>
      </c>
      <c r="Q386" t="s">
        <v>7404</v>
      </c>
      <c r="R386" s="2">
        <v>0.86975039658275533</v>
      </c>
      <c r="S386" t="b">
        <f t="shared" si="57"/>
        <v>0</v>
      </c>
      <c r="T386" t="b">
        <f t="shared" si="58"/>
        <v>0</v>
      </c>
      <c r="U386" t="b">
        <f t="shared" si="59"/>
        <v>0</v>
      </c>
    </row>
    <row r="387" spans="1:21" x14ac:dyDescent="0.25">
      <c r="A387" t="s">
        <v>6548</v>
      </c>
      <c r="B387" t="s">
        <v>6543</v>
      </c>
      <c r="C387" t="s">
        <v>62</v>
      </c>
      <c r="D387" t="s">
        <v>62</v>
      </c>
      <c r="E387" t="s">
        <v>62</v>
      </c>
      <c r="F387" t="s">
        <v>6540</v>
      </c>
      <c r="G387" t="s">
        <v>6540</v>
      </c>
      <c r="H387">
        <f t="shared" si="60"/>
        <v>1</v>
      </c>
      <c r="I387">
        <f t="shared" si="61"/>
        <v>1</v>
      </c>
      <c r="J387">
        <f t="shared" si="62"/>
        <v>1</v>
      </c>
      <c r="K387" t="b">
        <f t="shared" si="63"/>
        <v>1</v>
      </c>
      <c r="L387" t="b">
        <f t="shared" si="64"/>
        <v>0</v>
      </c>
      <c r="M387">
        <f t="shared" si="65"/>
        <v>0</v>
      </c>
      <c r="N387">
        <v>1</v>
      </c>
      <c r="O387" t="str">
        <f t="shared" si="66"/>
        <v>dbpedia_518dataworld_28</v>
      </c>
      <c r="P387">
        <f>INDEX(dbpedia_dw_old!$N$2:$N$2225,MATCH(O387,dbpedia_dw_old!$P$2:$P$2225,0))</f>
        <v>1</v>
      </c>
      <c r="Q387" t="s">
        <v>7404</v>
      </c>
      <c r="R387" s="2">
        <v>9.24537132567117E-2</v>
      </c>
      <c r="S387" t="b">
        <f t="shared" ref="S387:S450" si="67">AND(Q387="fuzzy")</f>
        <v>0</v>
      </c>
      <c r="T387" t="b">
        <f t="shared" ref="T387:T450" si="68">AND($Q387="non-fuzzy",R387&lt;0.5,N387=1)</f>
        <v>1</v>
      </c>
      <c r="U387" t="b">
        <f t="shared" ref="U387:U450" si="69">AND($Q387="non-fuzzy",R387&gt;0.875,N387=0)</f>
        <v>0</v>
      </c>
    </row>
    <row r="388" spans="1:21" x14ac:dyDescent="0.25">
      <c r="A388" t="s">
        <v>6549</v>
      </c>
      <c r="B388" t="s">
        <v>6543</v>
      </c>
      <c r="C388" t="s">
        <v>62</v>
      </c>
      <c r="D388" t="s">
        <v>62</v>
      </c>
      <c r="E388" t="s">
        <v>62</v>
      </c>
      <c r="F388" t="s">
        <v>6540</v>
      </c>
      <c r="G388" t="s">
        <v>6540</v>
      </c>
      <c r="H388">
        <f t="shared" si="60"/>
        <v>1</v>
      </c>
      <c r="I388">
        <f t="shared" si="61"/>
        <v>1</v>
      </c>
      <c r="J388">
        <f t="shared" si="62"/>
        <v>1</v>
      </c>
      <c r="K388" t="b">
        <f t="shared" si="63"/>
        <v>1</v>
      </c>
      <c r="L388" t="b">
        <f t="shared" si="64"/>
        <v>0</v>
      </c>
      <c r="M388">
        <f t="shared" si="65"/>
        <v>0</v>
      </c>
      <c r="N388">
        <v>1</v>
      </c>
      <c r="O388" t="str">
        <f t="shared" si="66"/>
        <v>dbpedia_519dataworld_28</v>
      </c>
      <c r="P388">
        <f>INDEX(dbpedia_dw_old!$N$2:$N$2225,MATCH(O388,dbpedia_dw_old!$P$2:$P$2225,0))</f>
        <v>1</v>
      </c>
      <c r="Q388" t="s">
        <v>7404</v>
      </c>
      <c r="R388" s="2">
        <v>0.6468095422030663</v>
      </c>
      <c r="S388" t="b">
        <f t="shared" si="67"/>
        <v>0</v>
      </c>
      <c r="T388" t="b">
        <f t="shared" si="68"/>
        <v>0</v>
      </c>
      <c r="U388" t="b">
        <f t="shared" si="69"/>
        <v>0</v>
      </c>
    </row>
    <row r="389" spans="1:21" x14ac:dyDescent="0.25">
      <c r="A389" t="s">
        <v>6550</v>
      </c>
      <c r="B389" t="s">
        <v>6208</v>
      </c>
      <c r="C389" t="s">
        <v>62</v>
      </c>
      <c r="D389" t="s">
        <v>62</v>
      </c>
      <c r="E389" t="s">
        <v>62</v>
      </c>
      <c r="F389" t="s">
        <v>6210</v>
      </c>
      <c r="G389" t="s">
        <v>6210</v>
      </c>
      <c r="H389">
        <f t="shared" si="60"/>
        <v>1</v>
      </c>
      <c r="I389">
        <f t="shared" si="61"/>
        <v>1</v>
      </c>
      <c r="J389">
        <f t="shared" si="62"/>
        <v>1</v>
      </c>
      <c r="K389" t="b">
        <f t="shared" si="63"/>
        <v>1</v>
      </c>
      <c r="L389" t="b">
        <f t="shared" si="64"/>
        <v>0</v>
      </c>
      <c r="M389">
        <f t="shared" si="65"/>
        <v>0</v>
      </c>
      <c r="N389">
        <v>1</v>
      </c>
      <c r="O389" t="str">
        <f t="shared" si="66"/>
        <v>dbpedia_520dataworld_702</v>
      </c>
      <c r="P389">
        <f>INDEX(dbpedia_dw_old!$N$2:$N$2225,MATCH(O389,dbpedia_dw_old!$P$2:$P$2225,0))</f>
        <v>1</v>
      </c>
      <c r="Q389" t="s">
        <v>7404</v>
      </c>
      <c r="R389" s="2">
        <v>0.93303140875380575</v>
      </c>
      <c r="S389" t="b">
        <f t="shared" si="67"/>
        <v>0</v>
      </c>
      <c r="T389" t="b">
        <f t="shared" si="68"/>
        <v>0</v>
      </c>
      <c r="U389" t="b">
        <f t="shared" si="69"/>
        <v>0</v>
      </c>
    </row>
    <row r="390" spans="1:21" x14ac:dyDescent="0.25">
      <c r="A390" t="s">
        <v>6551</v>
      </c>
      <c r="B390" t="s">
        <v>6405</v>
      </c>
      <c r="C390" t="s">
        <v>62</v>
      </c>
      <c r="D390" t="s">
        <v>62</v>
      </c>
      <c r="E390" t="s">
        <v>62</v>
      </c>
      <c r="F390" t="s">
        <v>6407</v>
      </c>
      <c r="G390" t="s">
        <v>6407</v>
      </c>
      <c r="H390">
        <f t="shared" si="60"/>
        <v>1</v>
      </c>
      <c r="I390">
        <f t="shared" si="61"/>
        <v>1</v>
      </c>
      <c r="J390">
        <f t="shared" si="62"/>
        <v>1</v>
      </c>
      <c r="K390" t="b">
        <f t="shared" si="63"/>
        <v>1</v>
      </c>
      <c r="L390" t="b">
        <f t="shared" si="64"/>
        <v>0</v>
      </c>
      <c r="M390">
        <f t="shared" si="65"/>
        <v>0</v>
      </c>
      <c r="N390">
        <v>1</v>
      </c>
      <c r="O390" t="str">
        <f t="shared" si="66"/>
        <v>dbpedia_521dataworld_11</v>
      </c>
      <c r="P390">
        <f>INDEX(dbpedia_dw_old!$N$2:$N$2225,MATCH(O390,dbpedia_dw_old!$P$2:$P$2225,0))</f>
        <v>1</v>
      </c>
      <c r="Q390" t="s">
        <v>7404</v>
      </c>
      <c r="R390" s="2">
        <v>0.86553700187454108</v>
      </c>
      <c r="S390" t="b">
        <f t="shared" si="67"/>
        <v>0</v>
      </c>
      <c r="T390" t="b">
        <f t="shared" si="68"/>
        <v>0</v>
      </c>
      <c r="U390" t="b">
        <f t="shared" si="69"/>
        <v>0</v>
      </c>
    </row>
    <row r="391" spans="1:21" x14ac:dyDescent="0.25">
      <c r="A391" t="s">
        <v>6552</v>
      </c>
      <c r="B391" t="s">
        <v>6405</v>
      </c>
      <c r="C391" t="s">
        <v>62</v>
      </c>
      <c r="D391" t="s">
        <v>62</v>
      </c>
      <c r="E391" t="s">
        <v>62</v>
      </c>
      <c r="F391" t="s">
        <v>6407</v>
      </c>
      <c r="G391" t="s">
        <v>6407</v>
      </c>
      <c r="H391">
        <f t="shared" si="60"/>
        <v>1</v>
      </c>
      <c r="I391">
        <f t="shared" si="61"/>
        <v>1</v>
      </c>
      <c r="J391">
        <f t="shared" si="62"/>
        <v>1</v>
      </c>
      <c r="K391" t="b">
        <f t="shared" si="63"/>
        <v>1</v>
      </c>
      <c r="L391" t="b">
        <f t="shared" si="64"/>
        <v>0</v>
      </c>
      <c r="M391">
        <f t="shared" si="65"/>
        <v>0</v>
      </c>
      <c r="N391">
        <v>1</v>
      </c>
      <c r="O391" t="str">
        <f t="shared" si="66"/>
        <v>dbpedia_522dataworld_11</v>
      </c>
      <c r="P391">
        <f>INDEX(dbpedia_dw_old!$N$2:$N$2225,MATCH(O391,dbpedia_dw_old!$P$2:$P$2225,0))</f>
        <v>1</v>
      </c>
      <c r="Q391" t="s">
        <v>7404</v>
      </c>
      <c r="R391" s="2">
        <v>0.9921655531866721</v>
      </c>
      <c r="S391" t="b">
        <f t="shared" si="67"/>
        <v>0</v>
      </c>
      <c r="T391" t="b">
        <f t="shared" si="68"/>
        <v>0</v>
      </c>
      <c r="U391" t="b">
        <f t="shared" si="69"/>
        <v>0</v>
      </c>
    </row>
    <row r="392" spans="1:21" x14ac:dyDescent="0.25">
      <c r="A392" t="s">
        <v>6553</v>
      </c>
      <c r="B392" t="s">
        <v>6405</v>
      </c>
      <c r="C392" t="s">
        <v>62</v>
      </c>
      <c r="D392" t="s">
        <v>62</v>
      </c>
      <c r="E392" t="s">
        <v>62</v>
      </c>
      <c r="F392" t="s">
        <v>6407</v>
      </c>
      <c r="G392" t="s">
        <v>6407</v>
      </c>
      <c r="H392">
        <f t="shared" si="60"/>
        <v>1</v>
      </c>
      <c r="I392">
        <f t="shared" si="61"/>
        <v>1</v>
      </c>
      <c r="J392">
        <f t="shared" si="62"/>
        <v>1</v>
      </c>
      <c r="K392" t="b">
        <f t="shared" si="63"/>
        <v>1</v>
      </c>
      <c r="L392" t="b">
        <f t="shared" si="64"/>
        <v>0</v>
      </c>
      <c r="M392">
        <f t="shared" si="65"/>
        <v>0</v>
      </c>
      <c r="N392">
        <v>1</v>
      </c>
      <c r="O392" t="str">
        <f t="shared" si="66"/>
        <v>dbpedia_523dataworld_11</v>
      </c>
      <c r="P392">
        <f>INDEX(dbpedia_dw_old!$N$2:$N$2225,MATCH(O392,dbpedia_dw_old!$P$2:$P$2225,0))</f>
        <v>1</v>
      </c>
      <c r="Q392" t="s">
        <v>7404</v>
      </c>
      <c r="R392" s="2">
        <v>0.36966244921197966</v>
      </c>
      <c r="S392" t="b">
        <f t="shared" si="67"/>
        <v>0</v>
      </c>
      <c r="T392" t="b">
        <f t="shared" si="68"/>
        <v>1</v>
      </c>
      <c r="U392" t="b">
        <f t="shared" si="69"/>
        <v>0</v>
      </c>
    </row>
    <row r="393" spans="1:21" x14ac:dyDescent="0.25">
      <c r="A393" t="s">
        <v>6554</v>
      </c>
      <c r="B393" t="s">
        <v>6405</v>
      </c>
      <c r="C393" t="s">
        <v>62</v>
      </c>
      <c r="D393" t="s">
        <v>62</v>
      </c>
      <c r="E393" t="s">
        <v>62</v>
      </c>
      <c r="F393" t="s">
        <v>6407</v>
      </c>
      <c r="G393" t="s">
        <v>6407</v>
      </c>
      <c r="H393">
        <f t="shared" si="60"/>
        <v>1</v>
      </c>
      <c r="I393">
        <f t="shared" si="61"/>
        <v>1</v>
      </c>
      <c r="J393">
        <f t="shared" si="62"/>
        <v>1</v>
      </c>
      <c r="K393" t="b">
        <f t="shared" si="63"/>
        <v>1</v>
      </c>
      <c r="L393" t="b">
        <f t="shared" si="64"/>
        <v>0</v>
      </c>
      <c r="M393">
        <f t="shared" si="65"/>
        <v>0</v>
      </c>
      <c r="N393">
        <v>1</v>
      </c>
      <c r="O393" t="str">
        <f t="shared" si="66"/>
        <v>dbpedia_524dataworld_11</v>
      </c>
      <c r="P393">
        <f>INDEX(dbpedia_dw_old!$N$2:$N$2225,MATCH(O393,dbpedia_dw_old!$P$2:$P$2225,0))</f>
        <v>1</v>
      </c>
      <c r="Q393" t="s">
        <v>7404</v>
      </c>
      <c r="R393" s="2">
        <v>0.71917170812471343</v>
      </c>
      <c r="S393" t="b">
        <f t="shared" si="67"/>
        <v>0</v>
      </c>
      <c r="T393" t="b">
        <f t="shared" si="68"/>
        <v>0</v>
      </c>
      <c r="U393" t="b">
        <f t="shared" si="69"/>
        <v>0</v>
      </c>
    </row>
    <row r="394" spans="1:21" x14ac:dyDescent="0.25">
      <c r="A394" t="s">
        <v>6555</v>
      </c>
      <c r="B394" t="s">
        <v>6405</v>
      </c>
      <c r="C394" t="s">
        <v>62</v>
      </c>
      <c r="D394" t="s">
        <v>62</v>
      </c>
      <c r="E394" t="s">
        <v>62</v>
      </c>
      <c r="F394" t="s">
        <v>6407</v>
      </c>
      <c r="G394" t="s">
        <v>6407</v>
      </c>
      <c r="H394">
        <f t="shared" si="60"/>
        <v>1</v>
      </c>
      <c r="I394">
        <f t="shared" si="61"/>
        <v>1</v>
      </c>
      <c r="J394">
        <f t="shared" si="62"/>
        <v>1</v>
      </c>
      <c r="K394" t="b">
        <f t="shared" si="63"/>
        <v>1</v>
      </c>
      <c r="L394" t="b">
        <f t="shared" si="64"/>
        <v>0</v>
      </c>
      <c r="M394">
        <f t="shared" si="65"/>
        <v>0</v>
      </c>
      <c r="N394">
        <v>1</v>
      </c>
      <c r="O394" t="str">
        <f t="shared" si="66"/>
        <v>dbpedia_525dataworld_11</v>
      </c>
      <c r="P394">
        <f>INDEX(dbpedia_dw_old!$N$2:$N$2225,MATCH(O394,dbpedia_dw_old!$P$2:$P$2225,0))</f>
        <v>1</v>
      </c>
      <c r="Q394" t="s">
        <v>7404</v>
      </c>
      <c r="R394" s="2">
        <v>0.61838323160239139</v>
      </c>
      <c r="S394" t="b">
        <f t="shared" si="67"/>
        <v>0</v>
      </c>
      <c r="T394" t="b">
        <f t="shared" si="68"/>
        <v>0</v>
      </c>
      <c r="U394" t="b">
        <f t="shared" si="69"/>
        <v>0</v>
      </c>
    </row>
    <row r="395" spans="1:21" x14ac:dyDescent="0.25">
      <c r="A395" t="s">
        <v>6556</v>
      </c>
      <c r="B395" t="s">
        <v>6405</v>
      </c>
      <c r="C395" t="s">
        <v>62</v>
      </c>
      <c r="D395" t="s">
        <v>62</v>
      </c>
      <c r="E395" t="s">
        <v>62</v>
      </c>
      <c r="F395" t="s">
        <v>6407</v>
      </c>
      <c r="G395" t="s">
        <v>6407</v>
      </c>
      <c r="H395">
        <f t="shared" si="60"/>
        <v>1</v>
      </c>
      <c r="I395">
        <f t="shared" si="61"/>
        <v>1</v>
      </c>
      <c r="J395">
        <f t="shared" si="62"/>
        <v>1</v>
      </c>
      <c r="K395" t="b">
        <f t="shared" si="63"/>
        <v>1</v>
      </c>
      <c r="L395" t="b">
        <f t="shared" si="64"/>
        <v>0</v>
      </c>
      <c r="M395">
        <f t="shared" si="65"/>
        <v>0</v>
      </c>
      <c r="N395">
        <v>1</v>
      </c>
      <c r="O395" t="str">
        <f t="shared" si="66"/>
        <v>dbpedia_526dataworld_11</v>
      </c>
      <c r="P395">
        <f>INDEX(dbpedia_dw_old!$N$2:$N$2225,MATCH(O395,dbpedia_dw_old!$P$2:$P$2225,0))</f>
        <v>1</v>
      </c>
      <c r="Q395" t="s">
        <v>7404</v>
      </c>
      <c r="R395" s="2">
        <v>0.44309354171116233</v>
      </c>
      <c r="S395" t="b">
        <f t="shared" si="67"/>
        <v>0</v>
      </c>
      <c r="T395" t="b">
        <f t="shared" si="68"/>
        <v>1</v>
      </c>
      <c r="U395" t="b">
        <f t="shared" si="69"/>
        <v>0</v>
      </c>
    </row>
    <row r="396" spans="1:21" x14ac:dyDescent="0.25">
      <c r="A396" t="s">
        <v>6557</v>
      </c>
      <c r="B396" t="s">
        <v>6405</v>
      </c>
      <c r="C396" t="s">
        <v>62</v>
      </c>
      <c r="D396" t="s">
        <v>62</v>
      </c>
      <c r="E396" t="s">
        <v>62</v>
      </c>
      <c r="F396" t="s">
        <v>6407</v>
      </c>
      <c r="G396" t="s">
        <v>6407</v>
      </c>
      <c r="H396">
        <f t="shared" si="60"/>
        <v>1</v>
      </c>
      <c r="I396">
        <f t="shared" si="61"/>
        <v>1</v>
      </c>
      <c r="J396">
        <f t="shared" si="62"/>
        <v>1</v>
      </c>
      <c r="K396" t="b">
        <f t="shared" si="63"/>
        <v>1</v>
      </c>
      <c r="L396" t="b">
        <f t="shared" si="64"/>
        <v>0</v>
      </c>
      <c r="M396">
        <f t="shared" si="65"/>
        <v>0</v>
      </c>
      <c r="N396">
        <v>1</v>
      </c>
      <c r="O396" t="str">
        <f t="shared" si="66"/>
        <v>dbpedia_527dataworld_11</v>
      </c>
      <c r="P396">
        <f>INDEX(dbpedia_dw_old!$N$2:$N$2225,MATCH(O396,dbpedia_dw_old!$P$2:$P$2225,0))</f>
        <v>1</v>
      </c>
      <c r="Q396" t="s">
        <v>7404</v>
      </c>
      <c r="R396" s="2">
        <v>0.54192952997652588</v>
      </c>
      <c r="S396" t="b">
        <f t="shared" si="67"/>
        <v>0</v>
      </c>
      <c r="T396" t="b">
        <f t="shared" si="68"/>
        <v>0</v>
      </c>
      <c r="U396" t="b">
        <f t="shared" si="69"/>
        <v>0</v>
      </c>
    </row>
    <row r="397" spans="1:21" x14ac:dyDescent="0.25">
      <c r="A397" t="s">
        <v>6558</v>
      </c>
      <c r="B397" t="s">
        <v>6405</v>
      </c>
      <c r="C397" t="s">
        <v>62</v>
      </c>
      <c r="D397" t="s">
        <v>62</v>
      </c>
      <c r="E397" t="s">
        <v>62</v>
      </c>
      <c r="F397" t="s">
        <v>6407</v>
      </c>
      <c r="G397" t="s">
        <v>6407</v>
      </c>
      <c r="H397">
        <f t="shared" si="60"/>
        <v>1</v>
      </c>
      <c r="I397">
        <f t="shared" si="61"/>
        <v>1</v>
      </c>
      <c r="J397">
        <f t="shared" si="62"/>
        <v>1</v>
      </c>
      <c r="K397" t="b">
        <f t="shared" si="63"/>
        <v>1</v>
      </c>
      <c r="L397" t="b">
        <f t="shared" si="64"/>
        <v>0</v>
      </c>
      <c r="M397">
        <f t="shared" si="65"/>
        <v>0</v>
      </c>
      <c r="N397">
        <v>1</v>
      </c>
      <c r="O397" t="str">
        <f t="shared" si="66"/>
        <v>dbpedia_528dataworld_11</v>
      </c>
      <c r="P397">
        <f>INDEX(dbpedia_dw_old!$N$2:$N$2225,MATCH(O397,dbpedia_dw_old!$P$2:$P$2225,0))</f>
        <v>1</v>
      </c>
      <c r="Q397" t="s">
        <v>7404</v>
      </c>
      <c r="R397" s="2">
        <v>0.87209063964121736</v>
      </c>
      <c r="S397" t="b">
        <f t="shared" si="67"/>
        <v>0</v>
      </c>
      <c r="T397" t="b">
        <f t="shared" si="68"/>
        <v>0</v>
      </c>
      <c r="U397" t="b">
        <f t="shared" si="69"/>
        <v>0</v>
      </c>
    </row>
    <row r="398" spans="1:21" x14ac:dyDescent="0.25">
      <c r="A398" t="s">
        <v>6559</v>
      </c>
      <c r="B398" t="s">
        <v>6405</v>
      </c>
      <c r="C398" t="s">
        <v>62</v>
      </c>
      <c r="D398" t="s">
        <v>62</v>
      </c>
      <c r="E398" t="s">
        <v>62</v>
      </c>
      <c r="F398" t="s">
        <v>6407</v>
      </c>
      <c r="G398" t="s">
        <v>6407</v>
      </c>
      <c r="H398">
        <f t="shared" si="60"/>
        <v>1</v>
      </c>
      <c r="I398">
        <f t="shared" si="61"/>
        <v>1</v>
      </c>
      <c r="J398">
        <f t="shared" si="62"/>
        <v>1</v>
      </c>
      <c r="K398" t="b">
        <f t="shared" si="63"/>
        <v>1</v>
      </c>
      <c r="L398" t="b">
        <f t="shared" si="64"/>
        <v>0</v>
      </c>
      <c r="M398">
        <f t="shared" si="65"/>
        <v>0</v>
      </c>
      <c r="N398">
        <v>1</v>
      </c>
      <c r="O398" t="str">
        <f t="shared" si="66"/>
        <v>dbpedia_529dataworld_11</v>
      </c>
      <c r="P398">
        <f>INDEX(dbpedia_dw_old!$N$2:$N$2225,MATCH(O398,dbpedia_dw_old!$P$2:$P$2225,0))</f>
        <v>1</v>
      </c>
      <c r="Q398" t="s">
        <v>7404</v>
      </c>
      <c r="R398" s="2">
        <v>0.3502217233358903</v>
      </c>
      <c r="S398" t="b">
        <f t="shared" si="67"/>
        <v>0</v>
      </c>
      <c r="T398" t="b">
        <f t="shared" si="68"/>
        <v>1</v>
      </c>
      <c r="U398" t="b">
        <f t="shared" si="69"/>
        <v>0</v>
      </c>
    </row>
    <row r="399" spans="1:21" x14ac:dyDescent="0.25">
      <c r="A399" t="s">
        <v>6562</v>
      </c>
      <c r="B399" t="s">
        <v>6405</v>
      </c>
      <c r="C399" t="s">
        <v>62</v>
      </c>
      <c r="D399" t="s">
        <v>62</v>
      </c>
      <c r="E399" t="s">
        <v>62</v>
      </c>
      <c r="F399" t="s">
        <v>6407</v>
      </c>
      <c r="G399" t="s">
        <v>6407</v>
      </c>
      <c r="H399">
        <f t="shared" si="60"/>
        <v>1</v>
      </c>
      <c r="I399">
        <f t="shared" si="61"/>
        <v>1</v>
      </c>
      <c r="J399">
        <f t="shared" si="62"/>
        <v>1</v>
      </c>
      <c r="K399" t="b">
        <f t="shared" si="63"/>
        <v>1</v>
      </c>
      <c r="L399" t="b">
        <f t="shared" si="64"/>
        <v>0</v>
      </c>
      <c r="M399">
        <f t="shared" si="65"/>
        <v>0</v>
      </c>
      <c r="N399">
        <v>1</v>
      </c>
      <c r="O399" t="str">
        <f t="shared" si="66"/>
        <v>dbpedia_530dataworld_11</v>
      </c>
      <c r="P399">
        <f>INDEX(dbpedia_dw_old!$N$2:$N$2225,MATCH(O399,dbpedia_dw_old!$P$2:$P$2225,0))</f>
        <v>1</v>
      </c>
      <c r="Q399" t="s">
        <v>7404</v>
      </c>
      <c r="R399" s="2">
        <v>0.96753880491219446</v>
      </c>
      <c r="S399" t="b">
        <f t="shared" si="67"/>
        <v>0</v>
      </c>
      <c r="T399" t="b">
        <f t="shared" si="68"/>
        <v>0</v>
      </c>
      <c r="U399" t="b">
        <f t="shared" si="69"/>
        <v>0</v>
      </c>
    </row>
    <row r="400" spans="1:21" x14ac:dyDescent="0.25">
      <c r="A400" t="s">
        <v>6563</v>
      </c>
      <c r="B400" t="s">
        <v>6405</v>
      </c>
      <c r="C400" t="s">
        <v>62</v>
      </c>
      <c r="D400" t="s">
        <v>62</v>
      </c>
      <c r="E400" t="s">
        <v>62</v>
      </c>
      <c r="F400" t="s">
        <v>6407</v>
      </c>
      <c r="G400" t="s">
        <v>6407</v>
      </c>
      <c r="H400">
        <f t="shared" si="60"/>
        <v>1</v>
      </c>
      <c r="I400">
        <f t="shared" si="61"/>
        <v>1</v>
      </c>
      <c r="J400">
        <f t="shared" si="62"/>
        <v>1</v>
      </c>
      <c r="K400" t="b">
        <f t="shared" si="63"/>
        <v>1</v>
      </c>
      <c r="L400" t="b">
        <f t="shared" si="64"/>
        <v>0</v>
      </c>
      <c r="M400">
        <f t="shared" si="65"/>
        <v>0</v>
      </c>
      <c r="N400">
        <v>1</v>
      </c>
      <c r="O400" t="str">
        <f t="shared" si="66"/>
        <v>dbpedia_531dataworld_11</v>
      </c>
      <c r="P400">
        <f>INDEX(dbpedia_dw_old!$N$2:$N$2225,MATCH(O400,dbpedia_dw_old!$P$2:$P$2225,0))</f>
        <v>1</v>
      </c>
      <c r="Q400" t="s">
        <v>7404</v>
      </c>
      <c r="R400" s="2">
        <v>0.47133203281831293</v>
      </c>
      <c r="S400" t="b">
        <f t="shared" si="67"/>
        <v>0</v>
      </c>
      <c r="T400" t="b">
        <f t="shared" si="68"/>
        <v>1</v>
      </c>
      <c r="U400" t="b">
        <f t="shared" si="69"/>
        <v>0</v>
      </c>
    </row>
    <row r="401" spans="1:21" x14ac:dyDescent="0.25">
      <c r="A401" t="s">
        <v>6564</v>
      </c>
      <c r="B401" t="s">
        <v>6405</v>
      </c>
      <c r="C401" t="s">
        <v>62</v>
      </c>
      <c r="D401" t="s">
        <v>62</v>
      </c>
      <c r="E401" t="s">
        <v>62</v>
      </c>
      <c r="F401" t="s">
        <v>6407</v>
      </c>
      <c r="G401" t="s">
        <v>6407</v>
      </c>
      <c r="H401">
        <f t="shared" si="60"/>
        <v>1</v>
      </c>
      <c r="I401">
        <f t="shared" si="61"/>
        <v>1</v>
      </c>
      <c r="J401">
        <f t="shared" si="62"/>
        <v>1</v>
      </c>
      <c r="K401" t="b">
        <f t="shared" si="63"/>
        <v>1</v>
      </c>
      <c r="L401" t="b">
        <f t="shared" si="64"/>
        <v>0</v>
      </c>
      <c r="M401">
        <f t="shared" si="65"/>
        <v>0</v>
      </c>
      <c r="N401">
        <v>1</v>
      </c>
      <c r="O401" t="str">
        <f t="shared" si="66"/>
        <v>dbpedia_532dataworld_11</v>
      </c>
      <c r="P401">
        <f>INDEX(dbpedia_dw_old!$N$2:$N$2225,MATCH(O401,dbpedia_dw_old!$P$2:$P$2225,0))</f>
        <v>1</v>
      </c>
      <c r="Q401" t="s">
        <v>7404</v>
      </c>
      <c r="R401" s="2">
        <v>0.68746644360224973</v>
      </c>
      <c r="S401" t="b">
        <f t="shared" si="67"/>
        <v>0</v>
      </c>
      <c r="T401" t="b">
        <f t="shared" si="68"/>
        <v>0</v>
      </c>
      <c r="U401" t="b">
        <f t="shared" si="69"/>
        <v>0</v>
      </c>
    </row>
    <row r="402" spans="1:21" x14ac:dyDescent="0.25">
      <c r="A402" t="s">
        <v>6565</v>
      </c>
      <c r="B402" t="s">
        <v>6405</v>
      </c>
      <c r="C402" t="s">
        <v>62</v>
      </c>
      <c r="D402" t="s">
        <v>62</v>
      </c>
      <c r="E402" t="s">
        <v>62</v>
      </c>
      <c r="F402" t="s">
        <v>6407</v>
      </c>
      <c r="G402" t="s">
        <v>6407</v>
      </c>
      <c r="H402">
        <f t="shared" si="60"/>
        <v>1</v>
      </c>
      <c r="I402">
        <f t="shared" si="61"/>
        <v>1</v>
      </c>
      <c r="J402">
        <f t="shared" si="62"/>
        <v>1</v>
      </c>
      <c r="K402" t="b">
        <f t="shared" si="63"/>
        <v>1</v>
      </c>
      <c r="L402" t="b">
        <f t="shared" si="64"/>
        <v>0</v>
      </c>
      <c r="M402">
        <f t="shared" si="65"/>
        <v>0</v>
      </c>
      <c r="N402">
        <v>1</v>
      </c>
      <c r="O402" t="str">
        <f t="shared" si="66"/>
        <v>dbpedia_533dataworld_11</v>
      </c>
      <c r="P402">
        <f>INDEX(dbpedia_dw_old!$N$2:$N$2225,MATCH(O402,dbpedia_dw_old!$P$2:$P$2225,0))</f>
        <v>1</v>
      </c>
      <c r="Q402" t="s">
        <v>7404</v>
      </c>
      <c r="R402" s="2">
        <v>0.94096800203043984</v>
      </c>
      <c r="S402" t="b">
        <f t="shared" si="67"/>
        <v>0</v>
      </c>
      <c r="T402" t="b">
        <f t="shared" si="68"/>
        <v>0</v>
      </c>
      <c r="U402" t="b">
        <f t="shared" si="69"/>
        <v>0</v>
      </c>
    </row>
    <row r="403" spans="1:21" x14ac:dyDescent="0.25">
      <c r="A403" t="s">
        <v>6566</v>
      </c>
      <c r="B403" t="s">
        <v>6405</v>
      </c>
      <c r="C403" t="s">
        <v>62</v>
      </c>
      <c r="D403" t="s">
        <v>62</v>
      </c>
      <c r="E403" t="s">
        <v>62</v>
      </c>
      <c r="F403" t="s">
        <v>6407</v>
      </c>
      <c r="G403" t="s">
        <v>6407</v>
      </c>
      <c r="H403">
        <f t="shared" si="60"/>
        <v>1</v>
      </c>
      <c r="I403">
        <f t="shared" si="61"/>
        <v>1</v>
      </c>
      <c r="J403">
        <f t="shared" si="62"/>
        <v>1</v>
      </c>
      <c r="K403" t="b">
        <f t="shared" si="63"/>
        <v>1</v>
      </c>
      <c r="L403" t="b">
        <f t="shared" si="64"/>
        <v>0</v>
      </c>
      <c r="M403">
        <f t="shared" si="65"/>
        <v>0</v>
      </c>
      <c r="N403">
        <v>1</v>
      </c>
      <c r="O403" t="str">
        <f t="shared" si="66"/>
        <v>dbpedia_534dataworld_11</v>
      </c>
      <c r="P403">
        <f>INDEX(dbpedia_dw_old!$N$2:$N$2225,MATCH(O403,dbpedia_dw_old!$P$2:$P$2225,0))</f>
        <v>1</v>
      </c>
      <c r="Q403" t="s">
        <v>7404</v>
      </c>
      <c r="R403" s="2">
        <v>0.22945406700211557</v>
      </c>
      <c r="S403" t="b">
        <f t="shared" si="67"/>
        <v>0</v>
      </c>
      <c r="T403" t="b">
        <f t="shared" si="68"/>
        <v>1</v>
      </c>
      <c r="U403" t="b">
        <f t="shared" si="69"/>
        <v>0</v>
      </c>
    </row>
    <row r="404" spans="1:21" x14ac:dyDescent="0.25">
      <c r="A404" t="s">
        <v>6567</v>
      </c>
      <c r="B404" t="s">
        <v>6405</v>
      </c>
      <c r="C404" t="s">
        <v>62</v>
      </c>
      <c r="D404" t="s">
        <v>62</v>
      </c>
      <c r="E404" t="s">
        <v>62</v>
      </c>
      <c r="F404" t="s">
        <v>6407</v>
      </c>
      <c r="G404" t="s">
        <v>6407</v>
      </c>
      <c r="H404">
        <f t="shared" si="60"/>
        <v>1</v>
      </c>
      <c r="I404">
        <f t="shared" si="61"/>
        <v>1</v>
      </c>
      <c r="J404">
        <f t="shared" si="62"/>
        <v>1</v>
      </c>
      <c r="K404" t="b">
        <f t="shared" si="63"/>
        <v>1</v>
      </c>
      <c r="L404" t="b">
        <f t="shared" si="64"/>
        <v>0</v>
      </c>
      <c r="M404">
        <f t="shared" si="65"/>
        <v>0</v>
      </c>
      <c r="N404">
        <v>1</v>
      </c>
      <c r="O404" t="str">
        <f t="shared" si="66"/>
        <v>dbpedia_535dataworld_11</v>
      </c>
      <c r="P404">
        <f>INDEX(dbpedia_dw_old!$N$2:$N$2225,MATCH(O404,dbpedia_dw_old!$P$2:$P$2225,0))</f>
        <v>1</v>
      </c>
      <c r="Q404" t="s">
        <v>7404</v>
      </c>
      <c r="R404" s="2">
        <v>0.30195349826896267</v>
      </c>
      <c r="S404" t="b">
        <f t="shared" si="67"/>
        <v>0</v>
      </c>
      <c r="T404" t="b">
        <f t="shared" si="68"/>
        <v>1</v>
      </c>
      <c r="U404" t="b">
        <f t="shared" si="69"/>
        <v>0</v>
      </c>
    </row>
    <row r="405" spans="1:21" x14ac:dyDescent="0.25">
      <c r="A405" t="s">
        <v>6568</v>
      </c>
      <c r="B405" t="s">
        <v>6405</v>
      </c>
      <c r="C405" t="s">
        <v>62</v>
      </c>
      <c r="D405" t="s">
        <v>62</v>
      </c>
      <c r="E405" t="s">
        <v>62</v>
      </c>
      <c r="F405" t="s">
        <v>6407</v>
      </c>
      <c r="G405" t="s">
        <v>6407</v>
      </c>
      <c r="H405">
        <f t="shared" si="60"/>
        <v>1</v>
      </c>
      <c r="I405">
        <f t="shared" si="61"/>
        <v>1</v>
      </c>
      <c r="J405">
        <f t="shared" si="62"/>
        <v>1</v>
      </c>
      <c r="K405" t="b">
        <f t="shared" si="63"/>
        <v>1</v>
      </c>
      <c r="L405" t="b">
        <f t="shared" si="64"/>
        <v>0</v>
      </c>
      <c r="M405">
        <f t="shared" si="65"/>
        <v>0</v>
      </c>
      <c r="N405">
        <v>1</v>
      </c>
      <c r="O405" t="str">
        <f t="shared" si="66"/>
        <v>dbpedia_536dataworld_11</v>
      </c>
      <c r="P405">
        <f>INDEX(dbpedia_dw_old!$N$2:$N$2225,MATCH(O405,dbpedia_dw_old!$P$2:$P$2225,0))</f>
        <v>1</v>
      </c>
      <c r="Q405" t="s">
        <v>7404</v>
      </c>
      <c r="R405" s="2">
        <v>0.32522968924679119</v>
      </c>
      <c r="S405" t="b">
        <f t="shared" si="67"/>
        <v>0</v>
      </c>
      <c r="T405" t="b">
        <f t="shared" si="68"/>
        <v>1</v>
      </c>
      <c r="U405" t="b">
        <f t="shared" si="69"/>
        <v>0</v>
      </c>
    </row>
    <row r="406" spans="1:21" x14ac:dyDescent="0.25">
      <c r="A406" t="s">
        <v>6569</v>
      </c>
      <c r="B406" t="s">
        <v>6544</v>
      </c>
      <c r="C406" t="s">
        <v>62</v>
      </c>
      <c r="D406" t="s">
        <v>62</v>
      </c>
      <c r="E406" t="s">
        <v>62</v>
      </c>
      <c r="F406" t="s">
        <v>6545</v>
      </c>
      <c r="G406" t="s">
        <v>6545</v>
      </c>
      <c r="H406">
        <f t="shared" si="60"/>
        <v>1</v>
      </c>
      <c r="I406">
        <f t="shared" si="61"/>
        <v>1</v>
      </c>
      <c r="J406">
        <f t="shared" si="62"/>
        <v>1</v>
      </c>
      <c r="K406" t="b">
        <f t="shared" si="63"/>
        <v>1</v>
      </c>
      <c r="L406" t="b">
        <f t="shared" si="64"/>
        <v>0</v>
      </c>
      <c r="M406">
        <f t="shared" si="65"/>
        <v>0</v>
      </c>
      <c r="N406">
        <v>1</v>
      </c>
      <c r="O406" t="str">
        <f t="shared" si="66"/>
        <v>dbpedia_537dataworld_53</v>
      </c>
      <c r="P406">
        <f>INDEX(dbpedia_dw_old!$N$2:$N$2225,MATCH(O406,dbpedia_dw_old!$P$2:$P$2225,0))</f>
        <v>1</v>
      </c>
      <c r="Q406" t="s">
        <v>7404</v>
      </c>
      <c r="R406" s="2">
        <v>8.7247108804607509E-2</v>
      </c>
      <c r="S406" t="b">
        <f t="shared" si="67"/>
        <v>0</v>
      </c>
      <c r="T406" t="b">
        <f t="shared" si="68"/>
        <v>1</v>
      </c>
      <c r="U406" t="b">
        <f t="shared" si="69"/>
        <v>0</v>
      </c>
    </row>
    <row r="407" spans="1:21" x14ac:dyDescent="0.25">
      <c r="A407" t="s">
        <v>6570</v>
      </c>
      <c r="B407" t="s">
        <v>6544</v>
      </c>
      <c r="C407" t="s">
        <v>62</v>
      </c>
      <c r="D407" t="s">
        <v>62</v>
      </c>
      <c r="E407" t="s">
        <v>62</v>
      </c>
      <c r="F407" t="s">
        <v>6545</v>
      </c>
      <c r="G407" t="s">
        <v>6545</v>
      </c>
      <c r="H407">
        <f t="shared" si="60"/>
        <v>1</v>
      </c>
      <c r="I407">
        <f t="shared" si="61"/>
        <v>1</v>
      </c>
      <c r="J407">
        <f t="shared" si="62"/>
        <v>1</v>
      </c>
      <c r="K407" t="b">
        <f t="shared" si="63"/>
        <v>1</v>
      </c>
      <c r="L407" t="b">
        <f t="shared" si="64"/>
        <v>0</v>
      </c>
      <c r="M407">
        <f t="shared" si="65"/>
        <v>0</v>
      </c>
      <c r="N407">
        <v>1</v>
      </c>
      <c r="O407" t="str">
        <f t="shared" si="66"/>
        <v>dbpedia_538dataworld_53</v>
      </c>
      <c r="P407">
        <f>INDEX(dbpedia_dw_old!$N$2:$N$2225,MATCH(O407,dbpedia_dw_old!$P$2:$P$2225,0))</f>
        <v>1</v>
      </c>
      <c r="Q407" t="s">
        <v>7404</v>
      </c>
      <c r="R407" s="2">
        <v>0.21256020944084797</v>
      </c>
      <c r="S407" t="b">
        <f t="shared" si="67"/>
        <v>0</v>
      </c>
      <c r="T407" t="b">
        <f t="shared" si="68"/>
        <v>1</v>
      </c>
      <c r="U407" t="b">
        <f t="shared" si="69"/>
        <v>0</v>
      </c>
    </row>
    <row r="408" spans="1:21" x14ac:dyDescent="0.25">
      <c r="A408" t="s">
        <v>6571</v>
      </c>
      <c r="B408" t="s">
        <v>6544</v>
      </c>
      <c r="C408" t="s">
        <v>62</v>
      </c>
      <c r="D408" t="s">
        <v>62</v>
      </c>
      <c r="E408" t="s">
        <v>62</v>
      </c>
      <c r="F408" t="s">
        <v>6545</v>
      </c>
      <c r="G408" t="s">
        <v>6545</v>
      </c>
      <c r="H408">
        <f t="shared" si="60"/>
        <v>1</v>
      </c>
      <c r="I408">
        <f t="shared" si="61"/>
        <v>1</v>
      </c>
      <c r="J408">
        <f t="shared" si="62"/>
        <v>1</v>
      </c>
      <c r="K408" t="b">
        <f t="shared" si="63"/>
        <v>1</v>
      </c>
      <c r="L408" t="b">
        <f t="shared" si="64"/>
        <v>0</v>
      </c>
      <c r="M408">
        <f t="shared" si="65"/>
        <v>0</v>
      </c>
      <c r="N408">
        <v>1</v>
      </c>
      <c r="O408" t="str">
        <f t="shared" si="66"/>
        <v>dbpedia_539dataworld_53</v>
      </c>
      <c r="P408">
        <f>INDEX(dbpedia_dw_old!$N$2:$N$2225,MATCH(O408,dbpedia_dw_old!$P$2:$P$2225,0))</f>
        <v>1</v>
      </c>
      <c r="Q408" t="s">
        <v>7404</v>
      </c>
      <c r="R408" s="2">
        <v>0.32082417778146688</v>
      </c>
      <c r="S408" t="b">
        <f t="shared" si="67"/>
        <v>0</v>
      </c>
      <c r="T408" t="b">
        <f t="shared" si="68"/>
        <v>1</v>
      </c>
      <c r="U408" t="b">
        <f t="shared" si="69"/>
        <v>0</v>
      </c>
    </row>
    <row r="409" spans="1:21" x14ac:dyDescent="0.25">
      <c r="A409" t="s">
        <v>6574</v>
      </c>
      <c r="B409" t="s">
        <v>6544</v>
      </c>
      <c r="C409" t="s">
        <v>62</v>
      </c>
      <c r="D409" t="s">
        <v>62</v>
      </c>
      <c r="E409" t="s">
        <v>62</v>
      </c>
      <c r="F409" t="s">
        <v>6545</v>
      </c>
      <c r="G409" t="s">
        <v>6545</v>
      </c>
      <c r="H409">
        <f t="shared" si="60"/>
        <v>1</v>
      </c>
      <c r="I409">
        <f t="shared" si="61"/>
        <v>1</v>
      </c>
      <c r="J409">
        <f t="shared" si="62"/>
        <v>1</v>
      </c>
      <c r="K409" t="b">
        <f t="shared" si="63"/>
        <v>1</v>
      </c>
      <c r="L409" t="b">
        <f t="shared" si="64"/>
        <v>0</v>
      </c>
      <c r="M409">
        <f t="shared" si="65"/>
        <v>0</v>
      </c>
      <c r="N409">
        <v>1</v>
      </c>
      <c r="O409" t="str">
        <f t="shared" si="66"/>
        <v>dbpedia_540dataworld_53</v>
      </c>
      <c r="P409">
        <f>INDEX(dbpedia_dw_old!$N$2:$N$2225,MATCH(O409,dbpedia_dw_old!$P$2:$P$2225,0))</f>
        <v>1</v>
      </c>
      <c r="Q409" t="s">
        <v>7404</v>
      </c>
      <c r="R409" s="2">
        <v>0.53386654368213182</v>
      </c>
      <c r="S409" t="b">
        <f t="shared" si="67"/>
        <v>0</v>
      </c>
      <c r="T409" t="b">
        <f t="shared" si="68"/>
        <v>0</v>
      </c>
      <c r="U409" t="b">
        <f t="shared" si="69"/>
        <v>0</v>
      </c>
    </row>
    <row r="410" spans="1:21" x14ac:dyDescent="0.25">
      <c r="A410" t="s">
        <v>6577</v>
      </c>
      <c r="B410" t="s">
        <v>6440</v>
      </c>
      <c r="C410" t="s">
        <v>62</v>
      </c>
      <c r="D410" t="s">
        <v>62</v>
      </c>
      <c r="E410" t="s">
        <v>62</v>
      </c>
      <c r="F410" t="s">
        <v>6441</v>
      </c>
      <c r="G410" t="s">
        <v>6441</v>
      </c>
      <c r="H410">
        <f t="shared" si="60"/>
        <v>1</v>
      </c>
      <c r="I410">
        <f t="shared" si="61"/>
        <v>1</v>
      </c>
      <c r="J410">
        <f t="shared" si="62"/>
        <v>1</v>
      </c>
      <c r="K410" t="b">
        <f t="shared" si="63"/>
        <v>1</v>
      </c>
      <c r="L410" t="b">
        <f t="shared" si="64"/>
        <v>0</v>
      </c>
      <c r="M410">
        <f t="shared" si="65"/>
        <v>0</v>
      </c>
      <c r="N410">
        <v>1</v>
      </c>
      <c r="O410" t="str">
        <f t="shared" si="66"/>
        <v>dbpedia_542dataworld_775</v>
      </c>
      <c r="P410">
        <f>INDEX(dbpedia_dw_old!$N$2:$N$2225,MATCH(O410,dbpedia_dw_old!$P$2:$P$2225,0))</f>
        <v>1</v>
      </c>
      <c r="Q410" t="s">
        <v>7404</v>
      </c>
      <c r="R410" s="2">
        <v>7.6296960943831427E-2</v>
      </c>
      <c r="S410" t="b">
        <f t="shared" si="67"/>
        <v>0</v>
      </c>
      <c r="T410" t="b">
        <f t="shared" si="68"/>
        <v>1</v>
      </c>
      <c r="U410" t="b">
        <f t="shared" si="69"/>
        <v>0</v>
      </c>
    </row>
    <row r="411" spans="1:21" x14ac:dyDescent="0.25">
      <c r="A411" t="s">
        <v>6586</v>
      </c>
      <c r="B411" t="s">
        <v>6347</v>
      </c>
      <c r="C411" t="s">
        <v>62</v>
      </c>
      <c r="D411" t="s">
        <v>62</v>
      </c>
      <c r="E411" t="s">
        <v>62</v>
      </c>
      <c r="F411" t="s">
        <v>6349</v>
      </c>
      <c r="G411" t="s">
        <v>6349</v>
      </c>
      <c r="H411">
        <f t="shared" si="60"/>
        <v>1</v>
      </c>
      <c r="I411">
        <f t="shared" si="61"/>
        <v>1</v>
      </c>
      <c r="J411">
        <f t="shared" si="62"/>
        <v>1</v>
      </c>
      <c r="K411" t="b">
        <f t="shared" si="63"/>
        <v>1</v>
      </c>
      <c r="L411" t="b">
        <f t="shared" si="64"/>
        <v>0</v>
      </c>
      <c r="M411">
        <f t="shared" si="65"/>
        <v>0</v>
      </c>
      <c r="N411">
        <v>1</v>
      </c>
      <c r="O411" t="str">
        <f t="shared" si="66"/>
        <v>dbpedia_546dataworld_1728</v>
      </c>
      <c r="P411">
        <f>INDEX(dbpedia_dw_old!$N$2:$N$2225,MATCH(O411,dbpedia_dw_old!$P$2:$P$2225,0))</f>
        <v>1</v>
      </c>
      <c r="Q411" t="s">
        <v>7404</v>
      </c>
      <c r="R411" s="2">
        <v>0.63068756377494206</v>
      </c>
      <c r="S411" t="b">
        <f t="shared" si="67"/>
        <v>0</v>
      </c>
      <c r="T411" t="b">
        <f t="shared" si="68"/>
        <v>0</v>
      </c>
      <c r="U411" t="b">
        <f t="shared" si="69"/>
        <v>0</v>
      </c>
    </row>
    <row r="412" spans="1:21" x14ac:dyDescent="0.25">
      <c r="A412" t="s">
        <v>6595</v>
      </c>
      <c r="B412" t="s">
        <v>6467</v>
      </c>
      <c r="C412" t="s">
        <v>62</v>
      </c>
      <c r="D412" t="s">
        <v>62</v>
      </c>
      <c r="E412" t="s">
        <v>62</v>
      </c>
      <c r="F412" t="s">
        <v>6469</v>
      </c>
      <c r="G412" t="s">
        <v>6469</v>
      </c>
      <c r="H412">
        <f t="shared" si="60"/>
        <v>1</v>
      </c>
      <c r="I412">
        <f t="shared" si="61"/>
        <v>1</v>
      </c>
      <c r="J412">
        <f t="shared" si="62"/>
        <v>1</v>
      </c>
      <c r="K412" t="b">
        <f t="shared" si="63"/>
        <v>1</v>
      </c>
      <c r="L412" t="b">
        <f t="shared" si="64"/>
        <v>0</v>
      </c>
      <c r="M412">
        <f t="shared" si="65"/>
        <v>0</v>
      </c>
      <c r="N412">
        <v>1</v>
      </c>
      <c r="O412" t="str">
        <f t="shared" si="66"/>
        <v>dbpedia_550dataworld_1690</v>
      </c>
      <c r="P412">
        <f>INDEX(dbpedia_dw_old!$N$2:$N$2225,MATCH(O412,dbpedia_dw_old!$P$2:$P$2225,0))</f>
        <v>1</v>
      </c>
      <c r="Q412" t="s">
        <v>7404</v>
      </c>
      <c r="R412" s="2">
        <v>0.47353146413751512</v>
      </c>
      <c r="S412" t="b">
        <f t="shared" si="67"/>
        <v>0</v>
      </c>
      <c r="T412" t="b">
        <f t="shared" si="68"/>
        <v>1</v>
      </c>
      <c r="U412" t="b">
        <f t="shared" si="69"/>
        <v>0</v>
      </c>
    </row>
    <row r="413" spans="1:21" x14ac:dyDescent="0.25">
      <c r="A413" t="s">
        <v>6604</v>
      </c>
      <c r="B413" t="s">
        <v>6605</v>
      </c>
      <c r="C413" t="s">
        <v>62</v>
      </c>
      <c r="D413" t="s">
        <v>62</v>
      </c>
      <c r="E413" t="s">
        <v>62</v>
      </c>
      <c r="F413" t="s">
        <v>6606</v>
      </c>
      <c r="G413" t="s">
        <v>6606</v>
      </c>
      <c r="H413">
        <f t="shared" si="60"/>
        <v>1</v>
      </c>
      <c r="I413">
        <f t="shared" si="61"/>
        <v>1</v>
      </c>
      <c r="J413">
        <f t="shared" si="62"/>
        <v>1</v>
      </c>
      <c r="K413" t="b">
        <f t="shared" si="63"/>
        <v>1</v>
      </c>
      <c r="L413" t="b">
        <f t="shared" si="64"/>
        <v>0</v>
      </c>
      <c r="M413">
        <f t="shared" si="65"/>
        <v>0</v>
      </c>
      <c r="N413">
        <v>1</v>
      </c>
      <c r="O413" t="str">
        <f t="shared" si="66"/>
        <v>dbpedia_556dataworld_894</v>
      </c>
      <c r="P413">
        <f>INDEX(dbpedia_dw_old!$N$2:$N$2225,MATCH(O413,dbpedia_dw_old!$P$2:$P$2225,0))</f>
        <v>1</v>
      </c>
      <c r="Q413" t="s">
        <v>7404</v>
      </c>
      <c r="R413" s="2">
        <v>0.44182609181352617</v>
      </c>
      <c r="S413" t="b">
        <f t="shared" si="67"/>
        <v>0</v>
      </c>
      <c r="T413" t="b">
        <f t="shared" si="68"/>
        <v>1</v>
      </c>
      <c r="U413" t="b">
        <f t="shared" si="69"/>
        <v>0</v>
      </c>
    </row>
    <row r="414" spans="1:21" x14ac:dyDescent="0.25">
      <c r="A414" t="s">
        <v>6633</v>
      </c>
      <c r="B414" t="s">
        <v>6634</v>
      </c>
      <c r="C414" t="s">
        <v>62</v>
      </c>
      <c r="D414" t="s">
        <v>62</v>
      </c>
      <c r="E414" t="s">
        <v>62</v>
      </c>
      <c r="F414" t="s">
        <v>6635</v>
      </c>
      <c r="G414" t="s">
        <v>6635</v>
      </c>
      <c r="H414">
        <f t="shared" si="60"/>
        <v>1</v>
      </c>
      <c r="I414">
        <f t="shared" si="61"/>
        <v>1</v>
      </c>
      <c r="J414">
        <f t="shared" si="62"/>
        <v>1</v>
      </c>
      <c r="K414" t="b">
        <f t="shared" si="63"/>
        <v>1</v>
      </c>
      <c r="L414" t="b">
        <f t="shared" si="64"/>
        <v>0</v>
      </c>
      <c r="M414">
        <f t="shared" si="65"/>
        <v>0</v>
      </c>
      <c r="N414">
        <v>1</v>
      </c>
      <c r="O414" t="str">
        <f t="shared" si="66"/>
        <v>dbpedia_581dataworld_797</v>
      </c>
      <c r="P414">
        <f>INDEX(dbpedia_dw_old!$N$2:$N$2225,MATCH(O414,dbpedia_dw_old!$P$2:$P$2225,0))</f>
        <v>1</v>
      </c>
      <c r="Q414" t="s">
        <v>7404</v>
      </c>
      <c r="R414" s="2">
        <v>8.7758069979229081E-2</v>
      </c>
      <c r="S414" t="b">
        <f t="shared" si="67"/>
        <v>0</v>
      </c>
      <c r="T414" t="b">
        <f t="shared" si="68"/>
        <v>1</v>
      </c>
      <c r="U414" t="b">
        <f t="shared" si="69"/>
        <v>0</v>
      </c>
    </row>
    <row r="415" spans="1:21" x14ac:dyDescent="0.25">
      <c r="A415" t="s">
        <v>6652</v>
      </c>
      <c r="B415" t="s">
        <v>6653</v>
      </c>
      <c r="C415" t="s">
        <v>62</v>
      </c>
      <c r="D415" t="s">
        <v>62</v>
      </c>
      <c r="E415" t="s">
        <v>62</v>
      </c>
      <c r="F415" t="s">
        <v>6654</v>
      </c>
      <c r="G415" t="s">
        <v>6654</v>
      </c>
      <c r="H415">
        <f t="shared" si="60"/>
        <v>1</v>
      </c>
      <c r="I415">
        <f t="shared" si="61"/>
        <v>1</v>
      </c>
      <c r="J415">
        <f t="shared" si="62"/>
        <v>1</v>
      </c>
      <c r="K415" t="b">
        <f t="shared" si="63"/>
        <v>1</v>
      </c>
      <c r="L415" t="b">
        <f t="shared" si="64"/>
        <v>0</v>
      </c>
      <c r="M415">
        <f t="shared" si="65"/>
        <v>0</v>
      </c>
      <c r="N415">
        <v>1</v>
      </c>
      <c r="O415" t="str">
        <f t="shared" si="66"/>
        <v>dbpedia_599dataworld_10</v>
      </c>
      <c r="P415">
        <f>INDEX(dbpedia_dw_old!$N$2:$N$2225,MATCH(O415,dbpedia_dw_old!$P$2:$P$2225,0))</f>
        <v>1</v>
      </c>
      <c r="Q415" t="s">
        <v>7404</v>
      </c>
      <c r="R415" s="2">
        <v>0.18230581354160946</v>
      </c>
      <c r="S415" t="b">
        <f t="shared" si="67"/>
        <v>0</v>
      </c>
      <c r="T415" t="b">
        <f t="shared" si="68"/>
        <v>1</v>
      </c>
      <c r="U415" t="b">
        <f t="shared" si="69"/>
        <v>0</v>
      </c>
    </row>
    <row r="416" spans="1:21" x14ac:dyDescent="0.25">
      <c r="A416" t="s">
        <v>6660</v>
      </c>
      <c r="B416" t="s">
        <v>6658</v>
      </c>
      <c r="C416" t="s">
        <v>62</v>
      </c>
      <c r="D416" t="s">
        <v>62</v>
      </c>
      <c r="E416" t="s">
        <v>62</v>
      </c>
      <c r="F416" t="s">
        <v>6659</v>
      </c>
      <c r="G416" t="s">
        <v>6659</v>
      </c>
      <c r="H416">
        <f t="shared" si="60"/>
        <v>1</v>
      </c>
      <c r="I416">
        <f t="shared" si="61"/>
        <v>1</v>
      </c>
      <c r="J416">
        <f t="shared" si="62"/>
        <v>1</v>
      </c>
      <c r="K416" t="b">
        <f t="shared" si="63"/>
        <v>1</v>
      </c>
      <c r="L416" t="b">
        <f t="shared" si="64"/>
        <v>0</v>
      </c>
      <c r="M416">
        <f t="shared" si="65"/>
        <v>0</v>
      </c>
      <c r="N416">
        <v>1</v>
      </c>
      <c r="O416" t="str">
        <f t="shared" si="66"/>
        <v>dbpedia_602dataworld_913</v>
      </c>
      <c r="P416">
        <f>INDEX(dbpedia_dw_old!$N$2:$N$2225,MATCH(O416,dbpedia_dw_old!$P$2:$P$2225,0))</f>
        <v>1</v>
      </c>
      <c r="Q416" t="s">
        <v>7404</v>
      </c>
      <c r="R416" s="2">
        <v>0.41146390759065277</v>
      </c>
      <c r="S416" t="b">
        <f t="shared" si="67"/>
        <v>0</v>
      </c>
      <c r="T416" t="b">
        <f t="shared" si="68"/>
        <v>1</v>
      </c>
      <c r="U416" t="b">
        <f t="shared" si="69"/>
        <v>0</v>
      </c>
    </row>
    <row r="417" spans="1:21" x14ac:dyDescent="0.25">
      <c r="A417" t="s">
        <v>6687</v>
      </c>
      <c r="B417" t="s">
        <v>6688</v>
      </c>
      <c r="C417" t="s">
        <v>62</v>
      </c>
      <c r="D417" t="s">
        <v>62</v>
      </c>
      <c r="E417" t="s">
        <v>62</v>
      </c>
      <c r="F417" t="s">
        <v>6689</v>
      </c>
      <c r="G417" t="s">
        <v>6689</v>
      </c>
      <c r="H417">
        <f t="shared" si="60"/>
        <v>1</v>
      </c>
      <c r="I417">
        <f t="shared" si="61"/>
        <v>1</v>
      </c>
      <c r="J417">
        <f t="shared" si="62"/>
        <v>1</v>
      </c>
      <c r="K417" t="b">
        <f t="shared" si="63"/>
        <v>1</v>
      </c>
      <c r="L417" t="b">
        <f t="shared" si="64"/>
        <v>0</v>
      </c>
      <c r="M417">
        <f t="shared" si="65"/>
        <v>0</v>
      </c>
      <c r="N417">
        <v>1</v>
      </c>
      <c r="O417" t="str">
        <f t="shared" si="66"/>
        <v>dbpedia_632dataworld_246</v>
      </c>
      <c r="P417">
        <f>INDEX(dbpedia_dw_old!$N$2:$N$2225,MATCH(O417,dbpedia_dw_old!$P$2:$P$2225,0))</f>
        <v>1</v>
      </c>
      <c r="Q417" t="s">
        <v>7404</v>
      </c>
      <c r="R417" s="2">
        <v>0.282164026301298</v>
      </c>
      <c r="S417" t="b">
        <f t="shared" si="67"/>
        <v>0</v>
      </c>
      <c r="T417" t="b">
        <f t="shared" si="68"/>
        <v>1</v>
      </c>
      <c r="U417" t="b">
        <f t="shared" si="69"/>
        <v>0</v>
      </c>
    </row>
    <row r="418" spans="1:21" x14ac:dyDescent="0.25">
      <c r="A418" t="s">
        <v>6697</v>
      </c>
      <c r="B418" t="s">
        <v>5762</v>
      </c>
      <c r="C418" t="s">
        <v>62</v>
      </c>
      <c r="D418" t="s">
        <v>62</v>
      </c>
      <c r="E418" t="s">
        <v>62</v>
      </c>
      <c r="F418" t="s">
        <v>5763</v>
      </c>
      <c r="G418" t="s">
        <v>5763</v>
      </c>
      <c r="H418">
        <f t="shared" si="60"/>
        <v>1</v>
      </c>
      <c r="I418">
        <f t="shared" si="61"/>
        <v>1</v>
      </c>
      <c r="J418">
        <f t="shared" si="62"/>
        <v>1</v>
      </c>
      <c r="K418" t="b">
        <f t="shared" si="63"/>
        <v>1</v>
      </c>
      <c r="L418" t="b">
        <f t="shared" si="64"/>
        <v>0</v>
      </c>
      <c r="M418">
        <f t="shared" si="65"/>
        <v>0</v>
      </c>
      <c r="N418">
        <v>1</v>
      </c>
      <c r="O418" t="str">
        <f t="shared" si="66"/>
        <v>dbpedia_649dataworld_92</v>
      </c>
      <c r="P418">
        <f>INDEX(dbpedia_dw_old!$N$2:$N$2225,MATCH(O418,dbpedia_dw_old!$P$2:$P$2225,0))</f>
        <v>1</v>
      </c>
      <c r="Q418" t="s">
        <v>7404</v>
      </c>
      <c r="R418" s="2">
        <v>0.5759791631087543</v>
      </c>
      <c r="S418" t="b">
        <f t="shared" si="67"/>
        <v>0</v>
      </c>
      <c r="T418" t="b">
        <f t="shared" si="68"/>
        <v>0</v>
      </c>
      <c r="U418" t="b">
        <f t="shared" si="69"/>
        <v>0</v>
      </c>
    </row>
    <row r="419" spans="1:21" x14ac:dyDescent="0.25">
      <c r="A419" t="s">
        <v>6727</v>
      </c>
      <c r="B419" t="s">
        <v>6662</v>
      </c>
      <c r="C419" t="s">
        <v>62</v>
      </c>
      <c r="D419" t="s">
        <v>62</v>
      </c>
      <c r="E419" t="s">
        <v>62</v>
      </c>
      <c r="F419" t="s">
        <v>6664</v>
      </c>
      <c r="G419" t="s">
        <v>6664</v>
      </c>
      <c r="H419">
        <f t="shared" si="60"/>
        <v>1</v>
      </c>
      <c r="I419">
        <f t="shared" si="61"/>
        <v>1</v>
      </c>
      <c r="J419">
        <f t="shared" si="62"/>
        <v>1</v>
      </c>
      <c r="K419" t="b">
        <f t="shared" si="63"/>
        <v>1</v>
      </c>
      <c r="L419" t="b">
        <f t="shared" si="64"/>
        <v>0</v>
      </c>
      <c r="M419">
        <f t="shared" si="65"/>
        <v>0</v>
      </c>
      <c r="N419">
        <v>1</v>
      </c>
      <c r="O419" t="str">
        <f t="shared" si="66"/>
        <v>dbpedia_668dataworld_1222</v>
      </c>
      <c r="P419">
        <f>INDEX(dbpedia_dw_old!$N$2:$N$2225,MATCH(O419,dbpedia_dw_old!$P$2:$P$2225,0))</f>
        <v>1</v>
      </c>
      <c r="Q419" t="s">
        <v>7404</v>
      </c>
      <c r="R419" s="2">
        <v>0.71499928276893687</v>
      </c>
      <c r="S419" t="b">
        <f t="shared" si="67"/>
        <v>0</v>
      </c>
      <c r="T419" t="b">
        <f t="shared" si="68"/>
        <v>0</v>
      </c>
      <c r="U419" t="b">
        <f t="shared" si="69"/>
        <v>0</v>
      </c>
    </row>
    <row r="420" spans="1:21" x14ac:dyDescent="0.25">
      <c r="A420" t="s">
        <v>6730</v>
      </c>
      <c r="B420" t="s">
        <v>6712</v>
      </c>
      <c r="C420" t="s">
        <v>62</v>
      </c>
      <c r="D420" t="s">
        <v>62</v>
      </c>
      <c r="E420" t="s">
        <v>62</v>
      </c>
      <c r="F420" t="s">
        <v>6713</v>
      </c>
      <c r="G420" t="s">
        <v>6713</v>
      </c>
      <c r="H420">
        <f t="shared" si="60"/>
        <v>1</v>
      </c>
      <c r="I420">
        <f t="shared" si="61"/>
        <v>1</v>
      </c>
      <c r="J420">
        <f t="shared" si="62"/>
        <v>1</v>
      </c>
      <c r="K420" t="b">
        <f t="shared" si="63"/>
        <v>1</v>
      </c>
      <c r="L420" t="b">
        <f t="shared" si="64"/>
        <v>0</v>
      </c>
      <c r="M420">
        <f t="shared" si="65"/>
        <v>0</v>
      </c>
      <c r="N420">
        <v>1</v>
      </c>
      <c r="O420" t="str">
        <f t="shared" si="66"/>
        <v>dbpedia_66dataworld_24</v>
      </c>
      <c r="P420">
        <f>INDEX(dbpedia_dw_old!$N$2:$N$2225,MATCH(O420,dbpedia_dw_old!$P$2:$P$2225,0))</f>
        <v>1</v>
      </c>
      <c r="Q420" t="s">
        <v>7404</v>
      </c>
      <c r="R420" s="2">
        <v>0.9993726170669005</v>
      </c>
      <c r="S420" t="b">
        <f t="shared" si="67"/>
        <v>0</v>
      </c>
      <c r="T420" t="b">
        <f t="shared" si="68"/>
        <v>0</v>
      </c>
      <c r="U420" t="b">
        <f t="shared" si="69"/>
        <v>0</v>
      </c>
    </row>
    <row r="421" spans="1:21" x14ac:dyDescent="0.25">
      <c r="A421" t="s">
        <v>6735</v>
      </c>
      <c r="B421" t="s">
        <v>6732</v>
      </c>
      <c r="C421" t="s">
        <v>62</v>
      </c>
      <c r="D421" t="s">
        <v>62</v>
      </c>
      <c r="E421" t="s">
        <v>62</v>
      </c>
      <c r="F421" t="s">
        <v>6734</v>
      </c>
      <c r="G421" t="s">
        <v>6734</v>
      </c>
      <c r="H421">
        <f t="shared" si="60"/>
        <v>1</v>
      </c>
      <c r="I421">
        <f t="shared" si="61"/>
        <v>1</v>
      </c>
      <c r="J421">
        <f t="shared" si="62"/>
        <v>1</v>
      </c>
      <c r="K421" t="b">
        <f t="shared" si="63"/>
        <v>1</v>
      </c>
      <c r="L421" t="b">
        <f t="shared" si="64"/>
        <v>0</v>
      </c>
      <c r="M421">
        <f t="shared" si="65"/>
        <v>0</v>
      </c>
      <c r="N421">
        <v>1</v>
      </c>
      <c r="O421" t="str">
        <f t="shared" si="66"/>
        <v>dbpedia_672dataworld_410</v>
      </c>
      <c r="P421">
        <f>INDEX(dbpedia_dw_old!$N$2:$N$2225,MATCH(O421,dbpedia_dw_old!$P$2:$P$2225,0))</f>
        <v>1</v>
      </c>
      <c r="Q421" t="s">
        <v>7404</v>
      </c>
      <c r="R421" s="2">
        <v>0.85427308526588941</v>
      </c>
      <c r="S421" t="b">
        <f t="shared" si="67"/>
        <v>0</v>
      </c>
      <c r="T421" t="b">
        <f t="shared" si="68"/>
        <v>0</v>
      </c>
      <c r="U421" t="b">
        <f t="shared" si="69"/>
        <v>0</v>
      </c>
    </row>
    <row r="422" spans="1:21" x14ac:dyDescent="0.25">
      <c r="A422" t="s">
        <v>6742</v>
      </c>
      <c r="B422" t="s">
        <v>459</v>
      </c>
      <c r="C422" t="s">
        <v>62</v>
      </c>
      <c r="D422" t="s">
        <v>62</v>
      </c>
      <c r="E422" t="s">
        <v>62</v>
      </c>
      <c r="F422" t="s">
        <v>6743</v>
      </c>
      <c r="G422" t="s">
        <v>460</v>
      </c>
      <c r="H422">
        <f t="shared" si="60"/>
        <v>1</v>
      </c>
      <c r="I422">
        <f t="shared" si="61"/>
        <v>1</v>
      </c>
      <c r="J422">
        <f t="shared" si="62"/>
        <v>1</v>
      </c>
      <c r="K422" t="b">
        <f t="shared" si="63"/>
        <v>1</v>
      </c>
      <c r="L422" t="b">
        <f t="shared" si="64"/>
        <v>0</v>
      </c>
      <c r="M422">
        <f t="shared" si="65"/>
        <v>0</v>
      </c>
      <c r="N422">
        <v>1</v>
      </c>
      <c r="O422" t="str">
        <f t="shared" si="66"/>
        <v>dbpedia_67dataworld_1553</v>
      </c>
      <c r="P422">
        <f>INDEX(dbpedia_dw_old!$N$2:$N$2225,MATCH(O422,dbpedia_dw_old!$P$2:$P$2225,0))</f>
        <v>1</v>
      </c>
      <c r="Q422" t="s">
        <v>7404</v>
      </c>
      <c r="R422" s="2">
        <v>0.7164386974752035</v>
      </c>
      <c r="S422" t="b">
        <f t="shared" si="67"/>
        <v>0</v>
      </c>
      <c r="T422" t="b">
        <f t="shared" si="68"/>
        <v>0</v>
      </c>
      <c r="U422" t="b">
        <f t="shared" si="69"/>
        <v>0</v>
      </c>
    </row>
    <row r="423" spans="1:21" x14ac:dyDescent="0.25">
      <c r="A423" t="s">
        <v>6750</v>
      </c>
      <c r="B423" t="s">
        <v>6751</v>
      </c>
      <c r="C423" t="s">
        <v>62</v>
      </c>
      <c r="D423" t="s">
        <v>62</v>
      </c>
      <c r="E423" t="s">
        <v>62</v>
      </c>
      <c r="F423" t="s">
        <v>6752</v>
      </c>
      <c r="G423" t="s">
        <v>6752</v>
      </c>
      <c r="H423">
        <f t="shared" si="60"/>
        <v>1</v>
      </c>
      <c r="I423">
        <f t="shared" si="61"/>
        <v>1</v>
      </c>
      <c r="J423">
        <f t="shared" si="62"/>
        <v>1</v>
      </c>
      <c r="K423" t="b">
        <f t="shared" si="63"/>
        <v>1</v>
      </c>
      <c r="L423" t="b">
        <f t="shared" si="64"/>
        <v>0</v>
      </c>
      <c r="M423">
        <f t="shared" si="65"/>
        <v>0</v>
      </c>
      <c r="N423">
        <v>1</v>
      </c>
      <c r="O423" t="str">
        <f t="shared" si="66"/>
        <v>dbpedia_687dataworld_238</v>
      </c>
      <c r="P423">
        <f>INDEX(dbpedia_dw_old!$N$2:$N$2225,MATCH(O423,dbpedia_dw_old!$P$2:$P$2225,0))</f>
        <v>1</v>
      </c>
      <c r="Q423" t="s">
        <v>7404</v>
      </c>
      <c r="R423" s="2">
        <v>0.10070451085522047</v>
      </c>
      <c r="S423" t="b">
        <f t="shared" si="67"/>
        <v>0</v>
      </c>
      <c r="T423" t="b">
        <f t="shared" si="68"/>
        <v>1</v>
      </c>
      <c r="U423" t="b">
        <f t="shared" si="69"/>
        <v>0</v>
      </c>
    </row>
    <row r="424" spans="1:21" x14ac:dyDescent="0.25">
      <c r="A424" t="s">
        <v>6767</v>
      </c>
      <c r="B424" t="s">
        <v>6768</v>
      </c>
      <c r="C424" t="s">
        <v>62</v>
      </c>
      <c r="D424" t="s">
        <v>62</v>
      </c>
      <c r="E424" t="s">
        <v>62</v>
      </c>
      <c r="F424" t="s">
        <v>6769</v>
      </c>
      <c r="G424" t="s">
        <v>6770</v>
      </c>
      <c r="H424">
        <f t="shared" si="60"/>
        <v>1</v>
      </c>
      <c r="I424">
        <f t="shared" si="61"/>
        <v>1</v>
      </c>
      <c r="J424">
        <f t="shared" si="62"/>
        <v>1</v>
      </c>
      <c r="K424" t="b">
        <f t="shared" si="63"/>
        <v>1</v>
      </c>
      <c r="L424" t="b">
        <f t="shared" si="64"/>
        <v>0</v>
      </c>
      <c r="M424">
        <f t="shared" si="65"/>
        <v>0</v>
      </c>
      <c r="N424">
        <v>1</v>
      </c>
      <c r="O424" t="str">
        <f t="shared" si="66"/>
        <v>dbpedia_692dataworld_252</v>
      </c>
      <c r="P424">
        <f>INDEX(dbpedia_dw_old!$N$2:$N$2225,MATCH(O424,dbpedia_dw_old!$P$2:$P$2225,0))</f>
        <v>1</v>
      </c>
      <c r="Q424" t="s">
        <v>7404</v>
      </c>
      <c r="R424" s="2">
        <v>0.10503235678539091</v>
      </c>
      <c r="S424" t="b">
        <f t="shared" si="67"/>
        <v>0</v>
      </c>
      <c r="T424" t="b">
        <f t="shared" si="68"/>
        <v>1</v>
      </c>
      <c r="U424" t="b">
        <f t="shared" si="69"/>
        <v>0</v>
      </c>
    </row>
    <row r="425" spans="1:21" x14ac:dyDescent="0.25">
      <c r="A425" t="s">
        <v>6777</v>
      </c>
      <c r="B425" t="s">
        <v>6778</v>
      </c>
      <c r="C425" t="s">
        <v>62</v>
      </c>
      <c r="D425" t="s">
        <v>62</v>
      </c>
      <c r="E425" t="s">
        <v>62</v>
      </c>
      <c r="F425" t="s">
        <v>6779</v>
      </c>
      <c r="G425" t="s">
        <v>6779</v>
      </c>
      <c r="H425">
        <f t="shared" si="60"/>
        <v>1</v>
      </c>
      <c r="I425">
        <f t="shared" si="61"/>
        <v>1</v>
      </c>
      <c r="J425">
        <f t="shared" si="62"/>
        <v>1</v>
      </c>
      <c r="K425" t="b">
        <f t="shared" si="63"/>
        <v>1</v>
      </c>
      <c r="L425" t="b">
        <f t="shared" si="64"/>
        <v>0</v>
      </c>
      <c r="M425">
        <f t="shared" si="65"/>
        <v>0</v>
      </c>
      <c r="N425">
        <v>1</v>
      </c>
      <c r="O425" t="str">
        <f t="shared" si="66"/>
        <v>dbpedia_702dataworld_256</v>
      </c>
      <c r="P425">
        <f>INDEX(dbpedia_dw_old!$N$2:$N$2225,MATCH(O425,dbpedia_dw_old!$P$2:$P$2225,0))</f>
        <v>1</v>
      </c>
      <c r="Q425" t="s">
        <v>7404</v>
      </c>
      <c r="R425" s="2">
        <v>0.9954883406281102</v>
      </c>
      <c r="S425" t="b">
        <f t="shared" si="67"/>
        <v>0</v>
      </c>
      <c r="T425" t="b">
        <f t="shared" si="68"/>
        <v>0</v>
      </c>
      <c r="U425" t="b">
        <f t="shared" si="69"/>
        <v>0</v>
      </c>
    </row>
    <row r="426" spans="1:21" x14ac:dyDescent="0.25">
      <c r="A426" t="s">
        <v>6780</v>
      </c>
      <c r="B426" t="s">
        <v>6778</v>
      </c>
      <c r="C426" t="s">
        <v>62</v>
      </c>
      <c r="D426" t="s">
        <v>62</v>
      </c>
      <c r="E426" t="s">
        <v>62</v>
      </c>
      <c r="F426" t="s">
        <v>6779</v>
      </c>
      <c r="G426" t="s">
        <v>6779</v>
      </c>
      <c r="H426">
        <f t="shared" si="60"/>
        <v>1</v>
      </c>
      <c r="I426">
        <f t="shared" si="61"/>
        <v>1</v>
      </c>
      <c r="J426">
        <f t="shared" si="62"/>
        <v>1</v>
      </c>
      <c r="K426" t="b">
        <f t="shared" si="63"/>
        <v>1</v>
      </c>
      <c r="L426" t="b">
        <f t="shared" si="64"/>
        <v>0</v>
      </c>
      <c r="M426">
        <f t="shared" si="65"/>
        <v>0</v>
      </c>
      <c r="N426">
        <v>1</v>
      </c>
      <c r="O426" t="str">
        <f t="shared" si="66"/>
        <v>dbpedia_703dataworld_256</v>
      </c>
      <c r="P426">
        <f>INDEX(dbpedia_dw_old!$N$2:$N$2225,MATCH(O426,dbpedia_dw_old!$P$2:$P$2225,0))</f>
        <v>1</v>
      </c>
      <c r="Q426" t="s">
        <v>7404</v>
      </c>
      <c r="R426" s="2">
        <v>0.83880995248690182</v>
      </c>
      <c r="S426" t="b">
        <f t="shared" si="67"/>
        <v>0</v>
      </c>
      <c r="T426" t="b">
        <f t="shared" si="68"/>
        <v>0</v>
      </c>
      <c r="U426" t="b">
        <f t="shared" si="69"/>
        <v>0</v>
      </c>
    </row>
    <row r="427" spans="1:21" x14ac:dyDescent="0.25">
      <c r="A427" t="s">
        <v>6796</v>
      </c>
      <c r="B427" t="s">
        <v>6797</v>
      </c>
      <c r="C427" t="s">
        <v>62</v>
      </c>
      <c r="D427" t="s">
        <v>62</v>
      </c>
      <c r="E427" t="s">
        <v>62</v>
      </c>
      <c r="F427" t="s">
        <v>6798</v>
      </c>
      <c r="G427" t="s">
        <v>6799</v>
      </c>
      <c r="H427">
        <f t="shared" si="60"/>
        <v>1</v>
      </c>
      <c r="I427">
        <f t="shared" si="61"/>
        <v>1</v>
      </c>
      <c r="J427">
        <f t="shared" si="62"/>
        <v>1</v>
      </c>
      <c r="K427" t="b">
        <f t="shared" si="63"/>
        <v>1</v>
      </c>
      <c r="L427" t="b">
        <f t="shared" si="64"/>
        <v>0</v>
      </c>
      <c r="M427">
        <f t="shared" si="65"/>
        <v>0</v>
      </c>
      <c r="N427">
        <v>1</v>
      </c>
      <c r="O427" t="str">
        <f t="shared" si="66"/>
        <v>dbpedia_720dataworld_958</v>
      </c>
      <c r="P427">
        <f>INDEX(dbpedia_dw_old!$N$2:$N$2225,MATCH(O427,dbpedia_dw_old!$P$2:$P$2225,0))</f>
        <v>1</v>
      </c>
      <c r="Q427" t="s">
        <v>7404</v>
      </c>
      <c r="R427" s="2">
        <v>0.94804435208326066</v>
      </c>
      <c r="S427" t="b">
        <f t="shared" si="67"/>
        <v>0</v>
      </c>
      <c r="T427" t="b">
        <f t="shared" si="68"/>
        <v>0</v>
      </c>
      <c r="U427" t="b">
        <f t="shared" si="69"/>
        <v>0</v>
      </c>
    </row>
    <row r="428" spans="1:21" x14ac:dyDescent="0.25">
      <c r="A428" t="s">
        <v>6800</v>
      </c>
      <c r="B428" t="s">
        <v>6797</v>
      </c>
      <c r="C428" t="s">
        <v>62</v>
      </c>
      <c r="D428" t="s">
        <v>62</v>
      </c>
      <c r="E428" t="s">
        <v>62</v>
      </c>
      <c r="F428" t="s">
        <v>6798</v>
      </c>
      <c r="G428" t="s">
        <v>6799</v>
      </c>
      <c r="H428">
        <f t="shared" si="60"/>
        <v>1</v>
      </c>
      <c r="I428">
        <f t="shared" si="61"/>
        <v>1</v>
      </c>
      <c r="J428">
        <f t="shared" si="62"/>
        <v>1</v>
      </c>
      <c r="K428" t="b">
        <f t="shared" si="63"/>
        <v>1</v>
      </c>
      <c r="L428" t="b">
        <f t="shared" si="64"/>
        <v>0</v>
      </c>
      <c r="M428">
        <f t="shared" si="65"/>
        <v>0</v>
      </c>
      <c r="N428">
        <v>1</v>
      </c>
      <c r="O428" t="str">
        <f t="shared" si="66"/>
        <v>dbpedia_721dataworld_958</v>
      </c>
      <c r="P428">
        <f>INDEX(dbpedia_dw_old!$N$2:$N$2225,MATCH(O428,dbpedia_dw_old!$P$2:$P$2225,0))</f>
        <v>1</v>
      </c>
      <c r="Q428" t="s">
        <v>7404</v>
      </c>
      <c r="R428" s="2">
        <v>0.23593016223766083</v>
      </c>
      <c r="S428" t="b">
        <f t="shared" si="67"/>
        <v>0</v>
      </c>
      <c r="T428" t="b">
        <f t="shared" si="68"/>
        <v>1</v>
      </c>
      <c r="U428" t="b">
        <f t="shared" si="69"/>
        <v>0</v>
      </c>
    </row>
    <row r="429" spans="1:21" x14ac:dyDescent="0.25">
      <c r="A429" t="s">
        <v>6825</v>
      </c>
      <c r="B429" t="s">
        <v>6827</v>
      </c>
      <c r="C429" t="s">
        <v>62</v>
      </c>
      <c r="D429" t="s">
        <v>62</v>
      </c>
      <c r="E429" t="s">
        <v>62</v>
      </c>
      <c r="F429" t="s">
        <v>6826</v>
      </c>
      <c r="G429" t="s">
        <v>6826</v>
      </c>
      <c r="H429">
        <f t="shared" si="60"/>
        <v>1</v>
      </c>
      <c r="I429">
        <f t="shared" si="61"/>
        <v>1</v>
      </c>
      <c r="J429">
        <f t="shared" si="62"/>
        <v>1</v>
      </c>
      <c r="K429" t="b">
        <f t="shared" si="63"/>
        <v>1</v>
      </c>
      <c r="L429" t="b">
        <f t="shared" si="64"/>
        <v>0</v>
      </c>
      <c r="M429">
        <f t="shared" si="65"/>
        <v>0</v>
      </c>
      <c r="N429">
        <v>1</v>
      </c>
      <c r="O429" t="str">
        <f t="shared" si="66"/>
        <v>dbpedia_72dataworld_1331</v>
      </c>
      <c r="P429">
        <f>INDEX(dbpedia_dw_old!$N$2:$N$2225,MATCH(O429,dbpedia_dw_old!$P$2:$P$2225,0))</f>
        <v>1</v>
      </c>
      <c r="Q429" t="s">
        <v>7404</v>
      </c>
      <c r="R429" s="2">
        <v>0.10516963107205668</v>
      </c>
      <c r="S429" t="b">
        <f t="shared" si="67"/>
        <v>0</v>
      </c>
      <c r="T429" t="b">
        <f t="shared" si="68"/>
        <v>1</v>
      </c>
      <c r="U429" t="b">
        <f t="shared" si="69"/>
        <v>0</v>
      </c>
    </row>
    <row r="430" spans="1:21" x14ac:dyDescent="0.25">
      <c r="A430" t="s">
        <v>6832</v>
      </c>
      <c r="B430" t="s">
        <v>273</v>
      </c>
      <c r="C430" t="s">
        <v>62</v>
      </c>
      <c r="D430" t="s">
        <v>62</v>
      </c>
      <c r="E430" t="s">
        <v>62</v>
      </c>
      <c r="F430" t="s">
        <v>274</v>
      </c>
      <c r="G430" t="s">
        <v>274</v>
      </c>
      <c r="H430">
        <f t="shared" si="60"/>
        <v>1</v>
      </c>
      <c r="I430">
        <f t="shared" si="61"/>
        <v>1</v>
      </c>
      <c r="J430">
        <f t="shared" si="62"/>
        <v>1</v>
      </c>
      <c r="K430" t="b">
        <f t="shared" si="63"/>
        <v>1</v>
      </c>
      <c r="L430" t="b">
        <f t="shared" si="64"/>
        <v>0</v>
      </c>
      <c r="M430">
        <f t="shared" si="65"/>
        <v>0</v>
      </c>
      <c r="N430">
        <v>1</v>
      </c>
      <c r="O430" t="str">
        <f t="shared" si="66"/>
        <v>dbpedia_732dataworld_1460</v>
      </c>
      <c r="P430">
        <f>INDEX(dbpedia_dw_old!$N$2:$N$2225,MATCH(O430,dbpedia_dw_old!$P$2:$P$2225,0))</f>
        <v>1</v>
      </c>
      <c r="Q430" t="s">
        <v>7404</v>
      </c>
      <c r="R430" s="2">
        <v>0.62018367495519733</v>
      </c>
      <c r="S430" t="b">
        <f t="shared" si="67"/>
        <v>0</v>
      </c>
      <c r="T430" t="b">
        <f t="shared" si="68"/>
        <v>0</v>
      </c>
      <c r="U430" t="b">
        <f t="shared" si="69"/>
        <v>0</v>
      </c>
    </row>
    <row r="431" spans="1:21" x14ac:dyDescent="0.25">
      <c r="A431" t="s">
        <v>6903</v>
      </c>
      <c r="B431" t="s">
        <v>225</v>
      </c>
      <c r="C431" t="s">
        <v>62</v>
      </c>
      <c r="D431" t="s">
        <v>62</v>
      </c>
      <c r="E431" t="s">
        <v>62</v>
      </c>
      <c r="F431" t="s">
        <v>228</v>
      </c>
      <c r="G431" t="s">
        <v>228</v>
      </c>
      <c r="H431">
        <f t="shared" si="60"/>
        <v>1</v>
      </c>
      <c r="I431">
        <f t="shared" si="61"/>
        <v>1</v>
      </c>
      <c r="J431">
        <f t="shared" si="62"/>
        <v>1</v>
      </c>
      <c r="K431" t="b">
        <f t="shared" si="63"/>
        <v>1</v>
      </c>
      <c r="L431" t="b">
        <f t="shared" si="64"/>
        <v>0</v>
      </c>
      <c r="M431">
        <f t="shared" si="65"/>
        <v>0</v>
      </c>
      <c r="N431">
        <v>1</v>
      </c>
      <c r="O431" t="str">
        <f t="shared" si="66"/>
        <v>dbpedia_757dataworld_1073</v>
      </c>
      <c r="P431">
        <f>INDEX(dbpedia_dw_old!$N$2:$N$2225,MATCH(O431,dbpedia_dw_old!$P$2:$P$2225,0))</f>
        <v>1</v>
      </c>
      <c r="Q431" t="s">
        <v>7404</v>
      </c>
      <c r="R431" s="2">
        <v>0.25635183581546039</v>
      </c>
      <c r="S431" t="b">
        <f t="shared" si="67"/>
        <v>0</v>
      </c>
      <c r="T431" t="b">
        <f t="shared" si="68"/>
        <v>1</v>
      </c>
      <c r="U431" t="b">
        <f t="shared" si="69"/>
        <v>0</v>
      </c>
    </row>
    <row r="432" spans="1:21" x14ac:dyDescent="0.25">
      <c r="A432" t="s">
        <v>6912</v>
      </c>
      <c r="B432" t="s">
        <v>6867</v>
      </c>
      <c r="C432" t="s">
        <v>62</v>
      </c>
      <c r="D432" t="s">
        <v>62</v>
      </c>
      <c r="E432" t="s">
        <v>62</v>
      </c>
      <c r="F432" t="s">
        <v>6868</v>
      </c>
      <c r="G432" t="s">
        <v>6868</v>
      </c>
      <c r="H432">
        <f t="shared" si="60"/>
        <v>1</v>
      </c>
      <c r="I432">
        <f t="shared" si="61"/>
        <v>1</v>
      </c>
      <c r="J432">
        <f t="shared" si="62"/>
        <v>1</v>
      </c>
      <c r="K432" t="b">
        <f t="shared" si="63"/>
        <v>1</v>
      </c>
      <c r="L432" t="b">
        <f t="shared" si="64"/>
        <v>0</v>
      </c>
      <c r="M432">
        <f t="shared" si="65"/>
        <v>0</v>
      </c>
      <c r="N432">
        <v>1</v>
      </c>
      <c r="O432" t="str">
        <f t="shared" si="66"/>
        <v>dbpedia_759dataworld_1679</v>
      </c>
      <c r="P432">
        <f>INDEX(dbpedia_dw_old!$N$2:$N$2225,MATCH(O432,dbpedia_dw_old!$P$2:$P$2225,0))</f>
        <v>1</v>
      </c>
      <c r="Q432" t="s">
        <v>7404</v>
      </c>
      <c r="R432" s="2">
        <v>0.84513711037594696</v>
      </c>
      <c r="S432" t="b">
        <f t="shared" si="67"/>
        <v>0</v>
      </c>
      <c r="T432" t="b">
        <f t="shared" si="68"/>
        <v>0</v>
      </c>
      <c r="U432" t="b">
        <f t="shared" si="69"/>
        <v>0</v>
      </c>
    </row>
    <row r="433" spans="1:21" x14ac:dyDescent="0.25">
      <c r="A433" t="s">
        <v>6928</v>
      </c>
      <c r="B433" t="s">
        <v>291</v>
      </c>
      <c r="C433" t="s">
        <v>62</v>
      </c>
      <c r="D433" t="s">
        <v>62</v>
      </c>
      <c r="E433" t="s">
        <v>62</v>
      </c>
      <c r="F433" t="s">
        <v>292</v>
      </c>
      <c r="G433" t="s">
        <v>292</v>
      </c>
      <c r="H433">
        <f t="shared" si="60"/>
        <v>1</v>
      </c>
      <c r="I433">
        <f t="shared" si="61"/>
        <v>1</v>
      </c>
      <c r="J433">
        <f t="shared" si="62"/>
        <v>1</v>
      </c>
      <c r="K433" t="b">
        <f t="shared" si="63"/>
        <v>1</v>
      </c>
      <c r="L433" t="b">
        <f t="shared" si="64"/>
        <v>0</v>
      </c>
      <c r="M433">
        <f t="shared" si="65"/>
        <v>0</v>
      </c>
      <c r="N433">
        <v>1</v>
      </c>
      <c r="O433" t="str">
        <f t="shared" si="66"/>
        <v>dbpedia_764dataworld_1215</v>
      </c>
      <c r="P433">
        <f>INDEX(dbpedia_dw_old!$N$2:$N$2225,MATCH(O433,dbpedia_dw_old!$P$2:$P$2225,0))</f>
        <v>1</v>
      </c>
      <c r="Q433" t="s">
        <v>7404</v>
      </c>
      <c r="R433" s="2">
        <v>0.35653196925644548</v>
      </c>
      <c r="S433" t="b">
        <f t="shared" si="67"/>
        <v>0</v>
      </c>
      <c r="T433" t="b">
        <f t="shared" si="68"/>
        <v>1</v>
      </c>
      <c r="U433" t="b">
        <f t="shared" si="69"/>
        <v>0</v>
      </c>
    </row>
    <row r="434" spans="1:21" x14ac:dyDescent="0.25">
      <c r="A434" t="s">
        <v>6990</v>
      </c>
      <c r="B434" t="s">
        <v>246</v>
      </c>
      <c r="C434" t="s">
        <v>62</v>
      </c>
      <c r="D434" t="s">
        <v>62</v>
      </c>
      <c r="E434" t="s">
        <v>62</v>
      </c>
      <c r="F434" t="s">
        <v>247</v>
      </c>
      <c r="G434" t="s">
        <v>247</v>
      </c>
      <c r="H434">
        <f t="shared" si="60"/>
        <v>1</v>
      </c>
      <c r="I434">
        <f t="shared" si="61"/>
        <v>1</v>
      </c>
      <c r="J434">
        <f t="shared" si="62"/>
        <v>1</v>
      </c>
      <c r="K434" t="b">
        <f t="shared" si="63"/>
        <v>1</v>
      </c>
      <c r="L434" t="b">
        <f t="shared" si="64"/>
        <v>0</v>
      </c>
      <c r="M434">
        <f t="shared" si="65"/>
        <v>0</v>
      </c>
      <c r="N434">
        <v>1</v>
      </c>
      <c r="O434" t="str">
        <f t="shared" si="66"/>
        <v>dbpedia_793dataworld_278</v>
      </c>
      <c r="P434">
        <f>INDEX(dbpedia_dw_old!$N$2:$N$2225,MATCH(O434,dbpedia_dw_old!$P$2:$P$2225,0))</f>
        <v>1</v>
      </c>
      <c r="Q434" t="s">
        <v>7404</v>
      </c>
      <c r="R434" s="2">
        <v>0.92211901218307069</v>
      </c>
      <c r="S434" t="b">
        <f t="shared" si="67"/>
        <v>0</v>
      </c>
      <c r="T434" t="b">
        <f t="shared" si="68"/>
        <v>0</v>
      </c>
      <c r="U434" t="b">
        <f t="shared" si="69"/>
        <v>0</v>
      </c>
    </row>
    <row r="435" spans="1:21" x14ac:dyDescent="0.25">
      <c r="A435" t="s">
        <v>6995</v>
      </c>
      <c r="B435" t="s">
        <v>6981</v>
      </c>
      <c r="C435" t="s">
        <v>62</v>
      </c>
      <c r="D435" t="s">
        <v>62</v>
      </c>
      <c r="E435" t="s">
        <v>62</v>
      </c>
      <c r="F435" t="s">
        <v>6983</v>
      </c>
      <c r="G435" t="s">
        <v>6983</v>
      </c>
      <c r="H435">
        <f t="shared" si="60"/>
        <v>1</v>
      </c>
      <c r="I435">
        <f t="shared" si="61"/>
        <v>1</v>
      </c>
      <c r="J435">
        <f t="shared" si="62"/>
        <v>1</v>
      </c>
      <c r="K435" t="b">
        <f t="shared" si="63"/>
        <v>1</v>
      </c>
      <c r="L435" t="b">
        <f t="shared" si="64"/>
        <v>0</v>
      </c>
      <c r="M435">
        <f t="shared" si="65"/>
        <v>0</v>
      </c>
      <c r="N435">
        <v>1</v>
      </c>
      <c r="O435" t="str">
        <f t="shared" si="66"/>
        <v>dbpedia_795dataworld_991</v>
      </c>
      <c r="P435">
        <f>INDEX(dbpedia_dw_old!$N$2:$N$2225,MATCH(O435,dbpedia_dw_old!$P$2:$P$2225,0))</f>
        <v>1</v>
      </c>
      <c r="Q435" t="s">
        <v>7404</v>
      </c>
      <c r="R435" s="2">
        <v>0.45441410733341236</v>
      </c>
      <c r="S435" t="b">
        <f t="shared" si="67"/>
        <v>0</v>
      </c>
      <c r="T435" t="b">
        <f t="shared" si="68"/>
        <v>1</v>
      </c>
      <c r="U435" t="b">
        <f t="shared" si="69"/>
        <v>0</v>
      </c>
    </row>
    <row r="436" spans="1:21" x14ac:dyDescent="0.25">
      <c r="A436" t="s">
        <v>7033</v>
      </c>
      <c r="B436" t="s">
        <v>7034</v>
      </c>
      <c r="C436" t="s">
        <v>62</v>
      </c>
      <c r="D436" t="s">
        <v>62</v>
      </c>
      <c r="E436" t="s">
        <v>62</v>
      </c>
      <c r="F436" t="s">
        <v>7035</v>
      </c>
      <c r="G436" t="s">
        <v>7035</v>
      </c>
      <c r="H436">
        <f t="shared" si="60"/>
        <v>1</v>
      </c>
      <c r="I436">
        <f t="shared" si="61"/>
        <v>1</v>
      </c>
      <c r="J436">
        <f t="shared" si="62"/>
        <v>1</v>
      </c>
      <c r="K436" t="b">
        <f t="shared" si="63"/>
        <v>1</v>
      </c>
      <c r="L436" t="b">
        <f t="shared" si="64"/>
        <v>0</v>
      </c>
      <c r="M436">
        <f t="shared" si="65"/>
        <v>0</v>
      </c>
      <c r="N436">
        <v>1</v>
      </c>
      <c r="O436" t="str">
        <f t="shared" si="66"/>
        <v>dbpedia_812dataworld_344</v>
      </c>
      <c r="P436">
        <f>INDEX(dbpedia_dw_old!$N$2:$N$2225,MATCH(O436,dbpedia_dw_old!$P$2:$P$2225,0))</f>
        <v>1</v>
      </c>
      <c r="Q436" t="s">
        <v>7404</v>
      </c>
      <c r="R436" s="2">
        <v>0.56467863379324446</v>
      </c>
      <c r="S436" t="b">
        <f t="shared" si="67"/>
        <v>0</v>
      </c>
      <c r="T436" t="b">
        <f t="shared" si="68"/>
        <v>0</v>
      </c>
      <c r="U436" t="b">
        <f t="shared" si="69"/>
        <v>0</v>
      </c>
    </row>
    <row r="437" spans="1:21" x14ac:dyDescent="0.25">
      <c r="A437" t="s">
        <v>7053</v>
      </c>
      <c r="B437" t="s">
        <v>6613</v>
      </c>
      <c r="C437" t="s">
        <v>62</v>
      </c>
      <c r="D437" t="s">
        <v>62</v>
      </c>
      <c r="E437" t="s">
        <v>62</v>
      </c>
      <c r="F437" t="s">
        <v>6614</v>
      </c>
      <c r="G437" t="s">
        <v>6614</v>
      </c>
      <c r="H437">
        <f t="shared" si="60"/>
        <v>1</v>
      </c>
      <c r="I437">
        <f t="shared" si="61"/>
        <v>1</v>
      </c>
      <c r="J437">
        <f t="shared" si="62"/>
        <v>1</v>
      </c>
      <c r="K437" t="b">
        <f t="shared" si="63"/>
        <v>1</v>
      </c>
      <c r="L437" t="b">
        <f t="shared" si="64"/>
        <v>0</v>
      </c>
      <c r="M437">
        <f t="shared" si="65"/>
        <v>0</v>
      </c>
      <c r="N437">
        <v>1</v>
      </c>
      <c r="O437" t="str">
        <f t="shared" si="66"/>
        <v>dbpedia_83dataworld_306</v>
      </c>
      <c r="P437">
        <f>INDEX(dbpedia_dw_old!$N$2:$N$2225,MATCH(O437,dbpedia_dw_old!$P$2:$P$2225,0))</f>
        <v>1</v>
      </c>
      <c r="Q437" t="s">
        <v>7404</v>
      </c>
      <c r="R437" s="2">
        <v>0.71530012435040302</v>
      </c>
      <c r="S437" t="b">
        <f t="shared" si="67"/>
        <v>0</v>
      </c>
      <c r="T437" t="b">
        <f t="shared" si="68"/>
        <v>0</v>
      </c>
      <c r="U437" t="b">
        <f t="shared" si="69"/>
        <v>0</v>
      </c>
    </row>
    <row r="438" spans="1:21" x14ac:dyDescent="0.25">
      <c r="A438" t="s">
        <v>7064</v>
      </c>
      <c r="B438" t="s">
        <v>6837</v>
      </c>
      <c r="C438" t="s">
        <v>62</v>
      </c>
      <c r="D438" t="s">
        <v>62</v>
      </c>
      <c r="E438" t="s">
        <v>62</v>
      </c>
      <c r="F438" t="s">
        <v>6838</v>
      </c>
      <c r="G438" t="s">
        <v>6838</v>
      </c>
      <c r="H438">
        <f t="shared" si="60"/>
        <v>1</v>
      </c>
      <c r="I438">
        <f t="shared" si="61"/>
        <v>1</v>
      </c>
      <c r="J438">
        <f t="shared" si="62"/>
        <v>1</v>
      </c>
      <c r="K438" t="b">
        <f t="shared" si="63"/>
        <v>1</v>
      </c>
      <c r="L438" t="b">
        <f t="shared" si="64"/>
        <v>0</v>
      </c>
      <c r="M438">
        <f t="shared" si="65"/>
        <v>0</v>
      </c>
      <c r="N438">
        <v>1</v>
      </c>
      <c r="O438" t="str">
        <f t="shared" si="66"/>
        <v>dbpedia_845dataworld_1874</v>
      </c>
      <c r="P438">
        <f>INDEX(dbpedia_dw_old!$N$2:$N$2225,MATCH(O438,dbpedia_dw_old!$P$2:$P$2225,0))</f>
        <v>1</v>
      </c>
      <c r="Q438" t="s">
        <v>7404</v>
      </c>
      <c r="R438" s="2">
        <v>0.39924705390102133</v>
      </c>
      <c r="S438" t="b">
        <f t="shared" si="67"/>
        <v>0</v>
      </c>
      <c r="T438" t="b">
        <f t="shared" si="68"/>
        <v>1</v>
      </c>
      <c r="U438" t="b">
        <f t="shared" si="69"/>
        <v>0</v>
      </c>
    </row>
    <row r="439" spans="1:21" x14ac:dyDescent="0.25">
      <c r="A439" t="s">
        <v>7075</v>
      </c>
      <c r="B439" t="s">
        <v>233</v>
      </c>
      <c r="C439" t="s">
        <v>62</v>
      </c>
      <c r="D439" t="s">
        <v>62</v>
      </c>
      <c r="E439" t="s">
        <v>62</v>
      </c>
      <c r="F439" t="s">
        <v>234</v>
      </c>
      <c r="G439" t="s">
        <v>234</v>
      </c>
      <c r="H439">
        <f t="shared" si="60"/>
        <v>1</v>
      </c>
      <c r="I439">
        <f t="shared" si="61"/>
        <v>1</v>
      </c>
      <c r="J439">
        <f t="shared" si="62"/>
        <v>1</v>
      </c>
      <c r="K439" t="b">
        <f t="shared" si="63"/>
        <v>1</v>
      </c>
      <c r="L439" t="b">
        <f t="shared" si="64"/>
        <v>0</v>
      </c>
      <c r="M439">
        <f t="shared" si="65"/>
        <v>0</v>
      </c>
      <c r="N439">
        <v>1</v>
      </c>
      <c r="O439" t="str">
        <f t="shared" si="66"/>
        <v>dbpedia_853dataworld_411</v>
      </c>
      <c r="P439">
        <f>INDEX(dbpedia_dw_old!$N$2:$N$2225,MATCH(O439,dbpedia_dw_old!$P$2:$P$2225,0))</f>
        <v>1</v>
      </c>
      <c r="Q439" t="s">
        <v>7404</v>
      </c>
      <c r="R439" s="2">
        <v>0.10923912853848206</v>
      </c>
      <c r="S439" t="b">
        <f t="shared" si="67"/>
        <v>0</v>
      </c>
      <c r="T439" t="b">
        <f t="shared" si="68"/>
        <v>1</v>
      </c>
      <c r="U439" t="b">
        <f t="shared" si="69"/>
        <v>0</v>
      </c>
    </row>
    <row r="440" spans="1:21" x14ac:dyDescent="0.25">
      <c r="A440" t="s">
        <v>7119</v>
      </c>
      <c r="B440" t="s">
        <v>6950</v>
      </c>
      <c r="C440" t="s">
        <v>62</v>
      </c>
      <c r="D440" t="s">
        <v>62</v>
      </c>
      <c r="E440" t="s">
        <v>62</v>
      </c>
      <c r="F440" t="s">
        <v>6951</v>
      </c>
      <c r="G440" t="s">
        <v>6951</v>
      </c>
      <c r="H440">
        <f t="shared" si="60"/>
        <v>1</v>
      </c>
      <c r="I440">
        <f t="shared" si="61"/>
        <v>1</v>
      </c>
      <c r="J440">
        <f t="shared" si="62"/>
        <v>1</v>
      </c>
      <c r="K440" t="b">
        <f t="shared" si="63"/>
        <v>1</v>
      </c>
      <c r="L440" t="b">
        <f t="shared" si="64"/>
        <v>0</v>
      </c>
      <c r="M440">
        <f t="shared" si="65"/>
        <v>0</v>
      </c>
      <c r="N440">
        <v>1</v>
      </c>
      <c r="O440" t="str">
        <f t="shared" si="66"/>
        <v>dbpedia_876dataworld_1452</v>
      </c>
      <c r="P440">
        <f>INDEX(dbpedia_dw_old!$N$2:$N$2225,MATCH(O440,dbpedia_dw_old!$P$2:$P$2225,0))</f>
        <v>1</v>
      </c>
      <c r="Q440" t="s">
        <v>7404</v>
      </c>
      <c r="R440" s="2">
        <v>0.288058393647037</v>
      </c>
      <c r="S440" t="b">
        <f t="shared" si="67"/>
        <v>0</v>
      </c>
      <c r="T440" t="b">
        <f t="shared" si="68"/>
        <v>1</v>
      </c>
      <c r="U440" t="b">
        <f t="shared" si="69"/>
        <v>0</v>
      </c>
    </row>
    <row r="441" spans="1:21" x14ac:dyDescent="0.25">
      <c r="A441" t="s">
        <v>7122</v>
      </c>
      <c r="B441" t="s">
        <v>6950</v>
      </c>
      <c r="C441" t="s">
        <v>62</v>
      </c>
      <c r="D441" t="s">
        <v>62</v>
      </c>
      <c r="E441" t="s">
        <v>62</v>
      </c>
      <c r="F441" t="s">
        <v>6951</v>
      </c>
      <c r="G441" t="s">
        <v>6951</v>
      </c>
      <c r="H441">
        <f t="shared" si="60"/>
        <v>1</v>
      </c>
      <c r="I441">
        <f t="shared" si="61"/>
        <v>1</v>
      </c>
      <c r="J441">
        <f t="shared" si="62"/>
        <v>1</v>
      </c>
      <c r="K441" t="b">
        <f t="shared" si="63"/>
        <v>1</v>
      </c>
      <c r="L441" t="b">
        <f t="shared" si="64"/>
        <v>0</v>
      </c>
      <c r="M441">
        <f t="shared" si="65"/>
        <v>0</v>
      </c>
      <c r="N441">
        <v>1</v>
      </c>
      <c r="O441" t="str">
        <f t="shared" si="66"/>
        <v>dbpedia_877dataworld_1452</v>
      </c>
      <c r="P441">
        <f>INDEX(dbpedia_dw_old!$N$2:$N$2225,MATCH(O441,dbpedia_dw_old!$P$2:$P$2225,0))</f>
        <v>1</v>
      </c>
      <c r="Q441" t="s">
        <v>7404</v>
      </c>
      <c r="R441" s="2">
        <v>0.53756728276589805</v>
      </c>
      <c r="S441" t="b">
        <f t="shared" si="67"/>
        <v>0</v>
      </c>
      <c r="T441" t="b">
        <f t="shared" si="68"/>
        <v>0</v>
      </c>
      <c r="U441" t="b">
        <f t="shared" si="69"/>
        <v>0</v>
      </c>
    </row>
    <row r="442" spans="1:21" x14ac:dyDescent="0.25">
      <c r="A442" t="s">
        <v>7130</v>
      </c>
      <c r="B442" t="s">
        <v>7131</v>
      </c>
      <c r="C442" t="s">
        <v>62</v>
      </c>
      <c r="D442" t="s">
        <v>62</v>
      </c>
      <c r="E442" t="s">
        <v>62</v>
      </c>
      <c r="F442" t="s">
        <v>7132</v>
      </c>
      <c r="G442" t="s">
        <v>7132</v>
      </c>
      <c r="H442">
        <f t="shared" si="60"/>
        <v>1</v>
      </c>
      <c r="I442">
        <f t="shared" si="61"/>
        <v>1</v>
      </c>
      <c r="J442">
        <f t="shared" si="62"/>
        <v>1</v>
      </c>
      <c r="K442" t="b">
        <f t="shared" si="63"/>
        <v>1</v>
      </c>
      <c r="L442" t="b">
        <f t="shared" si="64"/>
        <v>0</v>
      </c>
      <c r="M442">
        <f t="shared" si="65"/>
        <v>0</v>
      </c>
      <c r="N442">
        <v>1</v>
      </c>
      <c r="O442" t="str">
        <f t="shared" si="66"/>
        <v>dbpedia_880dataworld_883</v>
      </c>
      <c r="P442">
        <f>INDEX(dbpedia_dw_old!$N$2:$N$2225,MATCH(O442,dbpedia_dw_old!$P$2:$P$2225,0))</f>
        <v>1</v>
      </c>
      <c r="Q442" t="s">
        <v>7404</v>
      </c>
      <c r="R442" s="2">
        <v>1.1729465605079259E-2</v>
      </c>
      <c r="S442" t="b">
        <f t="shared" si="67"/>
        <v>0</v>
      </c>
      <c r="T442" t="b">
        <f t="shared" si="68"/>
        <v>1</v>
      </c>
      <c r="U442" t="b">
        <f t="shared" si="69"/>
        <v>0</v>
      </c>
    </row>
    <row r="443" spans="1:21" x14ac:dyDescent="0.25">
      <c r="A443" t="s">
        <v>7133</v>
      </c>
      <c r="B443" t="s">
        <v>34</v>
      </c>
      <c r="C443" t="s">
        <v>62</v>
      </c>
      <c r="D443" t="s">
        <v>62</v>
      </c>
      <c r="E443" t="s">
        <v>62</v>
      </c>
      <c r="F443" t="s">
        <v>38</v>
      </c>
      <c r="G443" t="s">
        <v>38</v>
      </c>
      <c r="H443">
        <f t="shared" si="60"/>
        <v>1</v>
      </c>
      <c r="I443">
        <f t="shared" si="61"/>
        <v>1</v>
      </c>
      <c r="J443">
        <f t="shared" si="62"/>
        <v>1</v>
      </c>
      <c r="K443" t="b">
        <f t="shared" si="63"/>
        <v>1</v>
      </c>
      <c r="L443" t="b">
        <f t="shared" si="64"/>
        <v>0</v>
      </c>
      <c r="M443">
        <f t="shared" si="65"/>
        <v>0</v>
      </c>
      <c r="N443">
        <v>1</v>
      </c>
      <c r="O443" t="str">
        <f t="shared" si="66"/>
        <v>dbpedia_881dataworld_1188</v>
      </c>
      <c r="P443">
        <f>INDEX(dbpedia_dw_old!$N$2:$N$2225,MATCH(O443,dbpedia_dw_old!$P$2:$P$2225,0))</f>
        <v>1</v>
      </c>
      <c r="Q443" t="s">
        <v>7404</v>
      </c>
      <c r="R443" s="2">
        <v>0.17536748090800713</v>
      </c>
      <c r="S443" t="b">
        <f t="shared" si="67"/>
        <v>0</v>
      </c>
      <c r="T443" t="b">
        <f t="shared" si="68"/>
        <v>1</v>
      </c>
      <c r="U443" t="b">
        <f t="shared" si="69"/>
        <v>0</v>
      </c>
    </row>
    <row r="444" spans="1:21" x14ac:dyDescent="0.25">
      <c r="A444" t="s">
        <v>7155</v>
      </c>
      <c r="B444" t="s">
        <v>237</v>
      </c>
      <c r="C444" t="s">
        <v>62</v>
      </c>
      <c r="D444" t="s">
        <v>62</v>
      </c>
      <c r="E444" t="s">
        <v>62</v>
      </c>
      <c r="F444" t="s">
        <v>238</v>
      </c>
      <c r="G444" t="s">
        <v>238</v>
      </c>
      <c r="H444">
        <f t="shared" si="60"/>
        <v>1</v>
      </c>
      <c r="I444">
        <f t="shared" si="61"/>
        <v>1</v>
      </c>
      <c r="J444">
        <f t="shared" si="62"/>
        <v>1</v>
      </c>
      <c r="K444" t="b">
        <f t="shared" si="63"/>
        <v>1</v>
      </c>
      <c r="L444" t="b">
        <f t="shared" si="64"/>
        <v>0</v>
      </c>
      <c r="M444">
        <f t="shared" si="65"/>
        <v>0</v>
      </c>
      <c r="N444">
        <v>1</v>
      </c>
      <c r="O444" t="str">
        <f t="shared" si="66"/>
        <v>dbpedia_893dataworld_756</v>
      </c>
      <c r="P444">
        <f>INDEX(dbpedia_dw_old!$N$2:$N$2225,MATCH(O444,dbpedia_dw_old!$P$2:$P$2225,0))</f>
        <v>1</v>
      </c>
      <c r="Q444" t="s">
        <v>7404</v>
      </c>
      <c r="R444" s="2">
        <v>0.14630133245735177</v>
      </c>
      <c r="S444" t="b">
        <f t="shared" si="67"/>
        <v>0</v>
      </c>
      <c r="T444" t="b">
        <f t="shared" si="68"/>
        <v>1</v>
      </c>
      <c r="U444" t="b">
        <f t="shared" si="69"/>
        <v>0</v>
      </c>
    </row>
    <row r="445" spans="1:21" x14ac:dyDescent="0.25">
      <c r="A445" t="s">
        <v>7186</v>
      </c>
      <c r="B445" t="s">
        <v>7024</v>
      </c>
      <c r="C445" t="s">
        <v>62</v>
      </c>
      <c r="D445" t="s">
        <v>62</v>
      </c>
      <c r="E445" t="s">
        <v>62</v>
      </c>
      <c r="F445" t="s">
        <v>7187</v>
      </c>
      <c r="G445" t="s">
        <v>7026</v>
      </c>
      <c r="H445">
        <f t="shared" si="60"/>
        <v>1</v>
      </c>
      <c r="I445">
        <f t="shared" si="61"/>
        <v>1</v>
      </c>
      <c r="J445">
        <f t="shared" si="62"/>
        <v>1</v>
      </c>
      <c r="K445" t="b">
        <f t="shared" si="63"/>
        <v>1</v>
      </c>
      <c r="L445" t="b">
        <f t="shared" si="64"/>
        <v>0</v>
      </c>
      <c r="M445">
        <f t="shared" si="65"/>
        <v>0</v>
      </c>
      <c r="N445">
        <v>1</v>
      </c>
      <c r="O445" t="str">
        <f t="shared" si="66"/>
        <v>dbpedia_902dataworld_123</v>
      </c>
      <c r="P445">
        <f>INDEX(dbpedia_dw_old!$N$2:$N$2225,MATCH(O445,dbpedia_dw_old!$P$2:$P$2225,0))</f>
        <v>1</v>
      </c>
      <c r="Q445" t="s">
        <v>7404</v>
      </c>
      <c r="R445" s="2">
        <v>0.60412655666167914</v>
      </c>
      <c r="S445" t="b">
        <f t="shared" si="67"/>
        <v>0</v>
      </c>
      <c r="T445" t="b">
        <f t="shared" si="68"/>
        <v>0</v>
      </c>
      <c r="U445" t="b">
        <f t="shared" si="69"/>
        <v>0</v>
      </c>
    </row>
    <row r="446" spans="1:21" x14ac:dyDescent="0.25">
      <c r="A446" t="s">
        <v>7198</v>
      </c>
      <c r="B446" t="s">
        <v>7196</v>
      </c>
      <c r="C446" t="s">
        <v>62</v>
      </c>
      <c r="D446" t="s">
        <v>62</v>
      </c>
      <c r="E446" t="s">
        <v>62</v>
      </c>
      <c r="F446" t="s">
        <v>7197</v>
      </c>
      <c r="G446" t="s">
        <v>7197</v>
      </c>
      <c r="H446">
        <f t="shared" si="60"/>
        <v>1</v>
      </c>
      <c r="I446">
        <f t="shared" si="61"/>
        <v>1</v>
      </c>
      <c r="J446">
        <f t="shared" si="62"/>
        <v>1</v>
      </c>
      <c r="K446" t="b">
        <f t="shared" si="63"/>
        <v>1</v>
      </c>
      <c r="L446" t="b">
        <f t="shared" si="64"/>
        <v>0</v>
      </c>
      <c r="M446">
        <f t="shared" si="65"/>
        <v>0</v>
      </c>
      <c r="N446">
        <v>1</v>
      </c>
      <c r="O446" t="str">
        <f t="shared" si="66"/>
        <v>dbpedia_903dataworld_832</v>
      </c>
      <c r="P446">
        <f>INDEX(dbpedia_dw_old!$N$2:$N$2225,MATCH(O446,dbpedia_dw_old!$P$2:$P$2225,0))</f>
        <v>1</v>
      </c>
      <c r="Q446" t="s">
        <v>7404</v>
      </c>
      <c r="R446" s="2">
        <v>9.8583581778842744E-3</v>
      </c>
      <c r="S446" t="b">
        <f t="shared" si="67"/>
        <v>0</v>
      </c>
      <c r="T446" t="b">
        <f t="shared" si="68"/>
        <v>1</v>
      </c>
      <c r="U446" t="b">
        <f t="shared" si="69"/>
        <v>0</v>
      </c>
    </row>
    <row r="447" spans="1:21" x14ac:dyDescent="0.25">
      <c r="A447" t="s">
        <v>7204</v>
      </c>
      <c r="B447" t="s">
        <v>39</v>
      </c>
      <c r="C447" t="s">
        <v>62</v>
      </c>
      <c r="D447" t="s">
        <v>62</v>
      </c>
      <c r="E447" t="s">
        <v>62</v>
      </c>
      <c r="F447" t="s">
        <v>41</v>
      </c>
      <c r="G447" t="s">
        <v>41</v>
      </c>
      <c r="H447">
        <f t="shared" si="60"/>
        <v>1</v>
      </c>
      <c r="I447">
        <f t="shared" si="61"/>
        <v>1</v>
      </c>
      <c r="J447">
        <f t="shared" si="62"/>
        <v>1</v>
      </c>
      <c r="K447" t="b">
        <f t="shared" si="63"/>
        <v>1</v>
      </c>
      <c r="L447" t="b">
        <f t="shared" si="64"/>
        <v>0</v>
      </c>
      <c r="M447">
        <f t="shared" si="65"/>
        <v>0</v>
      </c>
      <c r="N447">
        <v>1</v>
      </c>
      <c r="O447" t="str">
        <f t="shared" si="66"/>
        <v>dbpedia_906dataworld_1501</v>
      </c>
      <c r="P447">
        <f>INDEX(dbpedia_dw_old!$N$2:$N$2225,MATCH(O447,dbpedia_dw_old!$P$2:$P$2225,0))</f>
        <v>1</v>
      </c>
      <c r="Q447" t="s">
        <v>7404</v>
      </c>
      <c r="R447" s="2">
        <v>0.26918857480661329</v>
      </c>
      <c r="S447" t="b">
        <f t="shared" si="67"/>
        <v>0</v>
      </c>
      <c r="T447" t="b">
        <f t="shared" si="68"/>
        <v>1</v>
      </c>
      <c r="U447" t="b">
        <f t="shared" si="69"/>
        <v>0</v>
      </c>
    </row>
    <row r="448" spans="1:21" x14ac:dyDescent="0.25">
      <c r="A448" t="s">
        <v>7212</v>
      </c>
      <c r="B448" t="s">
        <v>7190</v>
      </c>
      <c r="C448" t="s">
        <v>62</v>
      </c>
      <c r="D448" t="s">
        <v>62</v>
      </c>
      <c r="E448" t="s">
        <v>62</v>
      </c>
      <c r="F448" t="s">
        <v>7191</v>
      </c>
      <c r="G448" t="s">
        <v>7191</v>
      </c>
      <c r="H448">
        <f t="shared" si="60"/>
        <v>1</v>
      </c>
      <c r="I448">
        <f t="shared" si="61"/>
        <v>1</v>
      </c>
      <c r="J448">
        <f t="shared" si="62"/>
        <v>1</v>
      </c>
      <c r="K448" t="b">
        <f t="shared" si="63"/>
        <v>1</v>
      </c>
      <c r="L448" t="b">
        <f t="shared" si="64"/>
        <v>0</v>
      </c>
      <c r="M448">
        <f t="shared" si="65"/>
        <v>0</v>
      </c>
      <c r="N448">
        <v>1</v>
      </c>
      <c r="O448" t="str">
        <f t="shared" si="66"/>
        <v>dbpedia_907dataworld_2</v>
      </c>
      <c r="P448">
        <f>INDEX(dbpedia_dw_old!$N$2:$N$2225,MATCH(O448,dbpedia_dw_old!$P$2:$P$2225,0))</f>
        <v>1</v>
      </c>
      <c r="Q448" t="s">
        <v>7404</v>
      </c>
      <c r="R448" s="2">
        <v>0.18303487235957716</v>
      </c>
      <c r="S448" t="b">
        <f t="shared" si="67"/>
        <v>0</v>
      </c>
      <c r="T448" t="b">
        <f t="shared" si="68"/>
        <v>1</v>
      </c>
      <c r="U448" t="b">
        <f t="shared" si="69"/>
        <v>0</v>
      </c>
    </row>
    <row r="449" spans="1:21" x14ac:dyDescent="0.25">
      <c r="A449" t="s">
        <v>7220</v>
      </c>
      <c r="B449" t="s">
        <v>7190</v>
      </c>
      <c r="C449" t="s">
        <v>62</v>
      </c>
      <c r="D449" t="s">
        <v>62</v>
      </c>
      <c r="E449" t="s">
        <v>62</v>
      </c>
      <c r="F449" t="s">
        <v>7191</v>
      </c>
      <c r="G449" t="s">
        <v>7191</v>
      </c>
      <c r="H449">
        <f t="shared" si="60"/>
        <v>1</v>
      </c>
      <c r="I449">
        <f t="shared" si="61"/>
        <v>1</v>
      </c>
      <c r="J449">
        <f t="shared" si="62"/>
        <v>1</v>
      </c>
      <c r="K449" t="b">
        <f t="shared" si="63"/>
        <v>1</v>
      </c>
      <c r="L449" t="b">
        <f t="shared" si="64"/>
        <v>0</v>
      </c>
      <c r="M449">
        <f t="shared" si="65"/>
        <v>0</v>
      </c>
      <c r="N449">
        <v>1</v>
      </c>
      <c r="O449" t="str">
        <f t="shared" si="66"/>
        <v>dbpedia_908dataworld_2</v>
      </c>
      <c r="P449">
        <f>INDEX(dbpedia_dw_old!$N$2:$N$2225,MATCH(O449,dbpedia_dw_old!$P$2:$P$2225,0))</f>
        <v>1</v>
      </c>
      <c r="Q449" t="s">
        <v>7404</v>
      </c>
      <c r="R449" s="2">
        <v>0.97274182517867336</v>
      </c>
      <c r="S449" t="b">
        <f t="shared" si="67"/>
        <v>0</v>
      </c>
      <c r="T449" t="b">
        <f t="shared" si="68"/>
        <v>0</v>
      </c>
      <c r="U449" t="b">
        <f t="shared" si="69"/>
        <v>0</v>
      </c>
    </row>
    <row r="450" spans="1:21" x14ac:dyDescent="0.25">
      <c r="A450" t="s">
        <v>7221</v>
      </c>
      <c r="B450" t="s">
        <v>7190</v>
      </c>
      <c r="C450" t="s">
        <v>62</v>
      </c>
      <c r="D450" t="s">
        <v>62</v>
      </c>
      <c r="E450" t="s">
        <v>62</v>
      </c>
      <c r="F450" t="s">
        <v>7191</v>
      </c>
      <c r="G450" t="s">
        <v>7191</v>
      </c>
      <c r="H450">
        <f t="shared" ref="H450:H513" si="70">_xlfn.NUMBERVALUE(C450, ".")</f>
        <v>1</v>
      </c>
      <c r="I450">
        <f t="shared" ref="I450:I513" si="71">_xlfn.NUMBERVALUE(D450, ".")</f>
        <v>1</v>
      </c>
      <c r="J450">
        <f t="shared" ref="J450:J513" si="72">_xlfn.NUMBERVALUE(E450, ".")</f>
        <v>1</v>
      </c>
      <c r="K450" t="b">
        <f t="shared" ref="K450:K513" si="73">OR(H450=1, I450=1)</f>
        <v>1</v>
      </c>
      <c r="L450" t="b">
        <f t="shared" ref="L450:L513" si="74">OR($H$2=0, $I$2=0)</f>
        <v>0</v>
      </c>
      <c r="M450">
        <f t="shared" ref="M450:M513" si="75">ABS(I450-H450)</f>
        <v>0</v>
      </c>
      <c r="N450">
        <v>1</v>
      </c>
      <c r="O450" t="str">
        <f t="shared" ref="O450:O513" si="76">A450&amp;B450</f>
        <v>dbpedia_909dataworld_2</v>
      </c>
      <c r="P450">
        <f>INDEX(dbpedia_dw_old!$N$2:$N$2225,MATCH(O450,dbpedia_dw_old!$P$2:$P$2225,0))</f>
        <v>1</v>
      </c>
      <c r="Q450" t="s">
        <v>7404</v>
      </c>
      <c r="R450" s="2">
        <v>0.55120590320492457</v>
      </c>
      <c r="S450" t="b">
        <f t="shared" si="67"/>
        <v>0</v>
      </c>
      <c r="T450" t="b">
        <f t="shared" si="68"/>
        <v>0</v>
      </c>
      <c r="U450" t="b">
        <f t="shared" si="69"/>
        <v>0</v>
      </c>
    </row>
    <row r="451" spans="1:21" x14ac:dyDescent="0.25">
      <c r="A451" t="s">
        <v>7224</v>
      </c>
      <c r="B451" t="s">
        <v>7190</v>
      </c>
      <c r="C451" t="s">
        <v>62</v>
      </c>
      <c r="D451" t="s">
        <v>62</v>
      </c>
      <c r="E451" t="s">
        <v>62</v>
      </c>
      <c r="F451" t="s">
        <v>7191</v>
      </c>
      <c r="G451" t="s">
        <v>7191</v>
      </c>
      <c r="H451">
        <f t="shared" si="70"/>
        <v>1</v>
      </c>
      <c r="I451">
        <f t="shared" si="71"/>
        <v>1</v>
      </c>
      <c r="J451">
        <f t="shared" si="72"/>
        <v>1</v>
      </c>
      <c r="K451" t="b">
        <f t="shared" si="73"/>
        <v>1</v>
      </c>
      <c r="L451" t="b">
        <f t="shared" si="74"/>
        <v>0</v>
      </c>
      <c r="M451">
        <f t="shared" si="75"/>
        <v>0</v>
      </c>
      <c r="N451">
        <v>1</v>
      </c>
      <c r="O451" t="str">
        <f t="shared" si="76"/>
        <v>dbpedia_910dataworld_2</v>
      </c>
      <c r="P451">
        <f>INDEX(dbpedia_dw_old!$N$2:$N$2225,MATCH(O451,dbpedia_dw_old!$P$2:$P$2225,0))</f>
        <v>1</v>
      </c>
      <c r="Q451" t="s">
        <v>7404</v>
      </c>
      <c r="R451" s="2">
        <v>6.9278589384412004E-2</v>
      </c>
      <c r="S451" t="b">
        <f t="shared" ref="S451:S514" si="77">AND(Q451="fuzzy")</f>
        <v>0</v>
      </c>
      <c r="T451" t="b">
        <f t="shared" ref="T451:T514" si="78">AND($Q451="non-fuzzy",R451&lt;0.5,N451=1)</f>
        <v>1</v>
      </c>
      <c r="U451" t="b">
        <f t="shared" ref="U451:U514" si="79">AND($Q451="non-fuzzy",R451&gt;0.875,N451=0)</f>
        <v>0</v>
      </c>
    </row>
    <row r="452" spans="1:21" x14ac:dyDescent="0.25">
      <c r="A452" t="s">
        <v>7245</v>
      </c>
      <c r="B452" t="s">
        <v>7157</v>
      </c>
      <c r="C452" t="s">
        <v>62</v>
      </c>
      <c r="D452" t="s">
        <v>62</v>
      </c>
      <c r="E452" t="s">
        <v>62</v>
      </c>
      <c r="F452" t="s">
        <v>7159</v>
      </c>
      <c r="G452" t="s">
        <v>7159</v>
      </c>
      <c r="H452">
        <f t="shared" si="70"/>
        <v>1</v>
      </c>
      <c r="I452">
        <f t="shared" si="71"/>
        <v>1</v>
      </c>
      <c r="J452">
        <f t="shared" si="72"/>
        <v>1</v>
      </c>
      <c r="K452" t="b">
        <f t="shared" si="73"/>
        <v>1</v>
      </c>
      <c r="L452" t="b">
        <f t="shared" si="74"/>
        <v>0</v>
      </c>
      <c r="M452">
        <f t="shared" si="75"/>
        <v>0</v>
      </c>
      <c r="N452">
        <v>1</v>
      </c>
      <c r="O452" t="str">
        <f t="shared" si="76"/>
        <v>dbpedia_919dataworld_97</v>
      </c>
      <c r="P452">
        <f>INDEX(dbpedia_dw_old!$N$2:$N$2225,MATCH(O452,dbpedia_dw_old!$P$2:$P$2225,0))</f>
        <v>1</v>
      </c>
      <c r="Q452" t="s">
        <v>7404</v>
      </c>
      <c r="R452" s="2">
        <v>0.73417994033326195</v>
      </c>
      <c r="S452" t="b">
        <f t="shared" si="77"/>
        <v>0</v>
      </c>
      <c r="T452" t="b">
        <f t="shared" si="78"/>
        <v>0</v>
      </c>
      <c r="U452" t="b">
        <f t="shared" si="79"/>
        <v>0</v>
      </c>
    </row>
    <row r="453" spans="1:21" x14ac:dyDescent="0.25">
      <c r="A453" t="s">
        <v>7255</v>
      </c>
      <c r="B453" t="s">
        <v>7157</v>
      </c>
      <c r="C453" t="s">
        <v>62</v>
      </c>
      <c r="D453" t="s">
        <v>62</v>
      </c>
      <c r="E453" t="s">
        <v>62</v>
      </c>
      <c r="F453" t="s">
        <v>7159</v>
      </c>
      <c r="G453" t="s">
        <v>7159</v>
      </c>
      <c r="H453">
        <f t="shared" si="70"/>
        <v>1</v>
      </c>
      <c r="I453">
        <f t="shared" si="71"/>
        <v>1</v>
      </c>
      <c r="J453">
        <f t="shared" si="72"/>
        <v>1</v>
      </c>
      <c r="K453" t="b">
        <f t="shared" si="73"/>
        <v>1</v>
      </c>
      <c r="L453" t="b">
        <f t="shared" si="74"/>
        <v>0</v>
      </c>
      <c r="M453">
        <f t="shared" si="75"/>
        <v>0</v>
      </c>
      <c r="N453">
        <v>1</v>
      </c>
      <c r="O453" t="str">
        <f t="shared" si="76"/>
        <v>dbpedia_920dataworld_97</v>
      </c>
      <c r="P453">
        <f>INDEX(dbpedia_dw_old!$N$2:$N$2225,MATCH(O453,dbpedia_dw_old!$P$2:$P$2225,0))</f>
        <v>1</v>
      </c>
      <c r="Q453" t="s">
        <v>7404</v>
      </c>
      <c r="R453" s="2">
        <v>0.47948014293527197</v>
      </c>
      <c r="S453" t="b">
        <f t="shared" si="77"/>
        <v>0</v>
      </c>
      <c r="T453" t="b">
        <f t="shared" si="78"/>
        <v>1</v>
      </c>
      <c r="U453" t="b">
        <f t="shared" si="79"/>
        <v>0</v>
      </c>
    </row>
    <row r="454" spans="1:21" x14ac:dyDescent="0.25">
      <c r="A454" t="s">
        <v>7256</v>
      </c>
      <c r="B454" t="s">
        <v>7157</v>
      </c>
      <c r="C454" t="s">
        <v>62</v>
      </c>
      <c r="D454" t="s">
        <v>62</v>
      </c>
      <c r="E454" t="s">
        <v>62</v>
      </c>
      <c r="F454" t="s">
        <v>7159</v>
      </c>
      <c r="G454" t="s">
        <v>7159</v>
      </c>
      <c r="H454">
        <f t="shared" si="70"/>
        <v>1</v>
      </c>
      <c r="I454">
        <f t="shared" si="71"/>
        <v>1</v>
      </c>
      <c r="J454">
        <f t="shared" si="72"/>
        <v>1</v>
      </c>
      <c r="K454" t="b">
        <f t="shared" si="73"/>
        <v>1</v>
      </c>
      <c r="L454" t="b">
        <f t="shared" si="74"/>
        <v>0</v>
      </c>
      <c r="M454">
        <f t="shared" si="75"/>
        <v>0</v>
      </c>
      <c r="N454">
        <v>1</v>
      </c>
      <c r="O454" t="str">
        <f t="shared" si="76"/>
        <v>dbpedia_921dataworld_97</v>
      </c>
      <c r="P454">
        <f>INDEX(dbpedia_dw_old!$N$2:$N$2225,MATCH(O454,dbpedia_dw_old!$P$2:$P$2225,0))</f>
        <v>1</v>
      </c>
      <c r="Q454" t="s">
        <v>7404</v>
      </c>
      <c r="R454" s="2">
        <v>0.20313633865070235</v>
      </c>
      <c r="S454" t="b">
        <f t="shared" si="77"/>
        <v>0</v>
      </c>
      <c r="T454" t="b">
        <f t="shared" si="78"/>
        <v>1</v>
      </c>
      <c r="U454" t="b">
        <f t="shared" si="79"/>
        <v>0</v>
      </c>
    </row>
    <row r="455" spans="1:21" x14ac:dyDescent="0.25">
      <c r="A455" t="s">
        <v>7257</v>
      </c>
      <c r="B455" t="s">
        <v>7157</v>
      </c>
      <c r="C455" t="s">
        <v>62</v>
      </c>
      <c r="D455" t="s">
        <v>62</v>
      </c>
      <c r="E455" t="s">
        <v>62</v>
      </c>
      <c r="F455" t="s">
        <v>7159</v>
      </c>
      <c r="G455" t="s">
        <v>7159</v>
      </c>
      <c r="H455">
        <f t="shared" si="70"/>
        <v>1</v>
      </c>
      <c r="I455">
        <f t="shared" si="71"/>
        <v>1</v>
      </c>
      <c r="J455">
        <f t="shared" si="72"/>
        <v>1</v>
      </c>
      <c r="K455" t="b">
        <f t="shared" si="73"/>
        <v>1</v>
      </c>
      <c r="L455" t="b">
        <f t="shared" si="74"/>
        <v>0</v>
      </c>
      <c r="M455">
        <f t="shared" si="75"/>
        <v>0</v>
      </c>
      <c r="N455">
        <v>1</v>
      </c>
      <c r="O455" t="str">
        <f t="shared" si="76"/>
        <v>dbpedia_922dataworld_97</v>
      </c>
      <c r="P455">
        <f>INDEX(dbpedia_dw_old!$N$2:$N$2225,MATCH(O455,dbpedia_dw_old!$P$2:$P$2225,0))</f>
        <v>1</v>
      </c>
      <c r="Q455" t="s">
        <v>7404</v>
      </c>
      <c r="R455" s="2">
        <v>0.61879499401326321</v>
      </c>
      <c r="S455" t="b">
        <f t="shared" si="77"/>
        <v>0</v>
      </c>
      <c r="T455" t="b">
        <f t="shared" si="78"/>
        <v>0</v>
      </c>
      <c r="U455" t="b">
        <f t="shared" si="79"/>
        <v>0</v>
      </c>
    </row>
    <row r="456" spans="1:21" x14ac:dyDescent="0.25">
      <c r="A456" t="s">
        <v>7263</v>
      </c>
      <c r="B456" t="s">
        <v>7246</v>
      </c>
      <c r="C456" t="s">
        <v>62</v>
      </c>
      <c r="D456" t="s">
        <v>62</v>
      </c>
      <c r="E456" t="s">
        <v>62</v>
      </c>
      <c r="F456" t="s">
        <v>7248</v>
      </c>
      <c r="G456" t="s">
        <v>7248</v>
      </c>
      <c r="H456">
        <f t="shared" si="70"/>
        <v>1</v>
      </c>
      <c r="I456">
        <f t="shared" si="71"/>
        <v>1</v>
      </c>
      <c r="J456">
        <f t="shared" si="72"/>
        <v>1</v>
      </c>
      <c r="K456" t="b">
        <f t="shared" si="73"/>
        <v>1</v>
      </c>
      <c r="L456" t="b">
        <f t="shared" si="74"/>
        <v>0</v>
      </c>
      <c r="M456">
        <f t="shared" si="75"/>
        <v>0</v>
      </c>
      <c r="N456">
        <v>1</v>
      </c>
      <c r="O456" t="str">
        <f t="shared" si="76"/>
        <v>dbpedia_924dataworld_1269</v>
      </c>
      <c r="P456">
        <f>INDEX(dbpedia_dw_old!$N$2:$N$2225,MATCH(O456,dbpedia_dw_old!$P$2:$P$2225,0))</f>
        <v>1</v>
      </c>
      <c r="Q456" t="s">
        <v>7404</v>
      </c>
      <c r="R456" s="2">
        <v>0.51670749546551009</v>
      </c>
      <c r="S456" t="b">
        <f t="shared" si="77"/>
        <v>0</v>
      </c>
      <c r="T456" t="b">
        <f t="shared" si="78"/>
        <v>0</v>
      </c>
      <c r="U456" t="b">
        <f t="shared" si="79"/>
        <v>0</v>
      </c>
    </row>
    <row r="457" spans="1:21" x14ac:dyDescent="0.25">
      <c r="A457" t="s">
        <v>7271</v>
      </c>
      <c r="B457" t="s">
        <v>7141</v>
      </c>
      <c r="C457" t="s">
        <v>62</v>
      </c>
      <c r="D457" t="s">
        <v>62</v>
      </c>
      <c r="E457" t="s">
        <v>62</v>
      </c>
      <c r="F457" t="s">
        <v>7143</v>
      </c>
      <c r="G457" t="s">
        <v>7143</v>
      </c>
      <c r="H457">
        <f t="shared" si="70"/>
        <v>1</v>
      </c>
      <c r="I457">
        <f t="shared" si="71"/>
        <v>1</v>
      </c>
      <c r="J457">
        <f t="shared" si="72"/>
        <v>1</v>
      </c>
      <c r="K457" t="b">
        <f t="shared" si="73"/>
        <v>1</v>
      </c>
      <c r="L457" t="b">
        <f t="shared" si="74"/>
        <v>0</v>
      </c>
      <c r="M457">
        <f t="shared" si="75"/>
        <v>0</v>
      </c>
      <c r="N457">
        <v>1</v>
      </c>
      <c r="O457" t="str">
        <f t="shared" si="76"/>
        <v>dbpedia_926dataworld_29</v>
      </c>
      <c r="P457">
        <f>INDEX(dbpedia_dw_old!$N$2:$N$2225,MATCH(O457,dbpedia_dw_old!$P$2:$P$2225,0))</f>
        <v>1</v>
      </c>
      <c r="Q457" t="s">
        <v>7404</v>
      </c>
      <c r="R457" s="2">
        <v>0.60308298588372067</v>
      </c>
      <c r="S457" t="b">
        <f t="shared" si="77"/>
        <v>0</v>
      </c>
      <c r="T457" t="b">
        <f t="shared" si="78"/>
        <v>0</v>
      </c>
      <c r="U457" t="b">
        <f t="shared" si="79"/>
        <v>0</v>
      </c>
    </row>
    <row r="458" spans="1:21" x14ac:dyDescent="0.25">
      <c r="A458" t="s">
        <v>7272</v>
      </c>
      <c r="B458" t="s">
        <v>7141</v>
      </c>
      <c r="C458" t="s">
        <v>62</v>
      </c>
      <c r="D458" t="s">
        <v>62</v>
      </c>
      <c r="E458" t="s">
        <v>62</v>
      </c>
      <c r="F458" t="s">
        <v>7143</v>
      </c>
      <c r="G458" t="s">
        <v>7143</v>
      </c>
      <c r="H458">
        <f t="shared" si="70"/>
        <v>1</v>
      </c>
      <c r="I458">
        <f t="shared" si="71"/>
        <v>1</v>
      </c>
      <c r="J458">
        <f t="shared" si="72"/>
        <v>1</v>
      </c>
      <c r="K458" t="b">
        <f t="shared" si="73"/>
        <v>1</v>
      </c>
      <c r="L458" t="b">
        <f t="shared" si="74"/>
        <v>0</v>
      </c>
      <c r="M458">
        <f t="shared" si="75"/>
        <v>0</v>
      </c>
      <c r="N458">
        <v>1</v>
      </c>
      <c r="O458" t="str">
        <f t="shared" si="76"/>
        <v>dbpedia_927dataworld_29</v>
      </c>
      <c r="P458">
        <f>INDEX(dbpedia_dw_old!$N$2:$N$2225,MATCH(O458,dbpedia_dw_old!$P$2:$P$2225,0))</f>
        <v>1</v>
      </c>
      <c r="Q458" t="s">
        <v>7404</v>
      </c>
      <c r="R458" s="2">
        <v>0.38454373724827273</v>
      </c>
      <c r="S458" t="b">
        <f t="shared" si="77"/>
        <v>0</v>
      </c>
      <c r="T458" t="b">
        <f t="shared" si="78"/>
        <v>1</v>
      </c>
      <c r="U458" t="b">
        <f t="shared" si="79"/>
        <v>0</v>
      </c>
    </row>
    <row r="459" spans="1:21" x14ac:dyDescent="0.25">
      <c r="A459" t="s">
        <v>7273</v>
      </c>
      <c r="B459" t="s">
        <v>7141</v>
      </c>
      <c r="C459" t="s">
        <v>62</v>
      </c>
      <c r="D459" t="s">
        <v>62</v>
      </c>
      <c r="E459" t="s">
        <v>62</v>
      </c>
      <c r="F459" t="s">
        <v>7143</v>
      </c>
      <c r="G459" t="s">
        <v>7143</v>
      </c>
      <c r="H459">
        <f t="shared" si="70"/>
        <v>1</v>
      </c>
      <c r="I459">
        <f t="shared" si="71"/>
        <v>1</v>
      </c>
      <c r="J459">
        <f t="shared" si="72"/>
        <v>1</v>
      </c>
      <c r="K459" t="b">
        <f t="shared" si="73"/>
        <v>1</v>
      </c>
      <c r="L459" t="b">
        <f t="shared" si="74"/>
        <v>0</v>
      </c>
      <c r="M459">
        <f t="shared" si="75"/>
        <v>0</v>
      </c>
      <c r="N459">
        <v>1</v>
      </c>
      <c r="O459" t="str">
        <f t="shared" si="76"/>
        <v>dbpedia_928dataworld_29</v>
      </c>
      <c r="P459">
        <f>INDEX(dbpedia_dw_old!$N$2:$N$2225,MATCH(O459,dbpedia_dw_old!$P$2:$P$2225,0))</f>
        <v>1</v>
      </c>
      <c r="Q459" t="s">
        <v>7404</v>
      </c>
      <c r="R459" s="2">
        <v>0.14823503873873434</v>
      </c>
      <c r="S459" t="b">
        <f t="shared" si="77"/>
        <v>0</v>
      </c>
      <c r="T459" t="b">
        <f t="shared" si="78"/>
        <v>1</v>
      </c>
      <c r="U459" t="b">
        <f t="shared" si="79"/>
        <v>0</v>
      </c>
    </row>
    <row r="460" spans="1:21" x14ac:dyDescent="0.25">
      <c r="A460" t="s">
        <v>7274</v>
      </c>
      <c r="B460" t="s">
        <v>7141</v>
      </c>
      <c r="C460" t="s">
        <v>62</v>
      </c>
      <c r="D460" t="s">
        <v>62</v>
      </c>
      <c r="E460" t="s">
        <v>62</v>
      </c>
      <c r="F460" t="s">
        <v>7143</v>
      </c>
      <c r="G460" t="s">
        <v>7143</v>
      </c>
      <c r="H460">
        <f t="shared" si="70"/>
        <v>1</v>
      </c>
      <c r="I460">
        <f t="shared" si="71"/>
        <v>1</v>
      </c>
      <c r="J460">
        <f t="shared" si="72"/>
        <v>1</v>
      </c>
      <c r="K460" t="b">
        <f t="shared" si="73"/>
        <v>1</v>
      </c>
      <c r="L460" t="b">
        <f t="shared" si="74"/>
        <v>0</v>
      </c>
      <c r="M460">
        <f t="shared" si="75"/>
        <v>0</v>
      </c>
      <c r="N460">
        <v>1</v>
      </c>
      <c r="O460" t="str">
        <f t="shared" si="76"/>
        <v>dbpedia_929dataworld_29</v>
      </c>
      <c r="P460">
        <f>INDEX(dbpedia_dw_old!$N$2:$N$2225,MATCH(O460,dbpedia_dw_old!$P$2:$P$2225,0))</f>
        <v>1</v>
      </c>
      <c r="Q460" t="s">
        <v>7404</v>
      </c>
      <c r="R460" s="2">
        <v>0.93661844670411598</v>
      </c>
      <c r="S460" t="b">
        <f t="shared" si="77"/>
        <v>0</v>
      </c>
      <c r="T460" t="b">
        <f t="shared" si="78"/>
        <v>0</v>
      </c>
      <c r="U460" t="b">
        <f t="shared" si="79"/>
        <v>0</v>
      </c>
    </row>
    <row r="461" spans="1:21" x14ac:dyDescent="0.25">
      <c r="A461" t="s">
        <v>7277</v>
      </c>
      <c r="B461" t="s">
        <v>7141</v>
      </c>
      <c r="C461" t="s">
        <v>62</v>
      </c>
      <c r="D461" t="s">
        <v>62</v>
      </c>
      <c r="E461" t="s">
        <v>62</v>
      </c>
      <c r="F461" t="s">
        <v>7143</v>
      </c>
      <c r="G461" t="s">
        <v>7143</v>
      </c>
      <c r="H461">
        <f t="shared" si="70"/>
        <v>1</v>
      </c>
      <c r="I461">
        <f t="shared" si="71"/>
        <v>1</v>
      </c>
      <c r="J461">
        <f t="shared" si="72"/>
        <v>1</v>
      </c>
      <c r="K461" t="b">
        <f t="shared" si="73"/>
        <v>1</v>
      </c>
      <c r="L461" t="b">
        <f t="shared" si="74"/>
        <v>0</v>
      </c>
      <c r="M461">
        <f t="shared" si="75"/>
        <v>0</v>
      </c>
      <c r="N461">
        <v>1</v>
      </c>
      <c r="O461" t="str">
        <f t="shared" si="76"/>
        <v>dbpedia_930dataworld_29</v>
      </c>
      <c r="P461">
        <f>INDEX(dbpedia_dw_old!$N$2:$N$2225,MATCH(O461,dbpedia_dw_old!$P$2:$P$2225,0))</f>
        <v>1</v>
      </c>
      <c r="Q461" t="s">
        <v>7404</v>
      </c>
      <c r="R461" s="2">
        <v>0.7217429280779869</v>
      </c>
      <c r="S461" t="b">
        <f t="shared" si="77"/>
        <v>0</v>
      </c>
      <c r="T461" t="b">
        <f t="shared" si="78"/>
        <v>0</v>
      </c>
      <c r="U461" t="b">
        <f t="shared" si="79"/>
        <v>0</v>
      </c>
    </row>
    <row r="462" spans="1:21" x14ac:dyDescent="0.25">
      <c r="A462" t="s">
        <v>7278</v>
      </c>
      <c r="B462" t="s">
        <v>7141</v>
      </c>
      <c r="C462" t="s">
        <v>62</v>
      </c>
      <c r="D462" t="s">
        <v>62</v>
      </c>
      <c r="E462" t="s">
        <v>62</v>
      </c>
      <c r="F462" t="s">
        <v>7143</v>
      </c>
      <c r="G462" t="s">
        <v>7143</v>
      </c>
      <c r="H462">
        <f t="shared" si="70"/>
        <v>1</v>
      </c>
      <c r="I462">
        <f t="shared" si="71"/>
        <v>1</v>
      </c>
      <c r="J462">
        <f t="shared" si="72"/>
        <v>1</v>
      </c>
      <c r="K462" t="b">
        <f t="shared" si="73"/>
        <v>1</v>
      </c>
      <c r="L462" t="b">
        <f t="shared" si="74"/>
        <v>0</v>
      </c>
      <c r="M462">
        <f t="shared" si="75"/>
        <v>0</v>
      </c>
      <c r="N462">
        <v>1</v>
      </c>
      <c r="O462" t="str">
        <f t="shared" si="76"/>
        <v>dbpedia_931dataworld_29</v>
      </c>
      <c r="P462">
        <f>INDEX(dbpedia_dw_old!$N$2:$N$2225,MATCH(O462,dbpedia_dw_old!$P$2:$P$2225,0))</f>
        <v>1</v>
      </c>
      <c r="Q462" t="s">
        <v>7404</v>
      </c>
      <c r="R462" s="2">
        <v>0.59942163424718109</v>
      </c>
      <c r="S462" t="b">
        <f t="shared" si="77"/>
        <v>0</v>
      </c>
      <c r="T462" t="b">
        <f t="shared" si="78"/>
        <v>0</v>
      </c>
      <c r="U462" t="b">
        <f t="shared" si="79"/>
        <v>0</v>
      </c>
    </row>
    <row r="463" spans="1:21" x14ac:dyDescent="0.25">
      <c r="A463" t="s">
        <v>7279</v>
      </c>
      <c r="B463" t="s">
        <v>7141</v>
      </c>
      <c r="C463" t="s">
        <v>62</v>
      </c>
      <c r="D463" t="s">
        <v>62</v>
      </c>
      <c r="E463" t="s">
        <v>62</v>
      </c>
      <c r="F463" t="s">
        <v>7143</v>
      </c>
      <c r="G463" t="s">
        <v>7143</v>
      </c>
      <c r="H463">
        <f t="shared" si="70"/>
        <v>1</v>
      </c>
      <c r="I463">
        <f t="shared" si="71"/>
        <v>1</v>
      </c>
      <c r="J463">
        <f t="shared" si="72"/>
        <v>1</v>
      </c>
      <c r="K463" t="b">
        <f t="shared" si="73"/>
        <v>1</v>
      </c>
      <c r="L463" t="b">
        <f t="shared" si="74"/>
        <v>0</v>
      </c>
      <c r="M463">
        <f t="shared" si="75"/>
        <v>0</v>
      </c>
      <c r="N463">
        <v>1</v>
      </c>
      <c r="O463" t="str">
        <f t="shared" si="76"/>
        <v>dbpedia_932dataworld_29</v>
      </c>
      <c r="P463">
        <f>INDEX(dbpedia_dw_old!$N$2:$N$2225,MATCH(O463,dbpedia_dw_old!$P$2:$P$2225,0))</f>
        <v>1</v>
      </c>
      <c r="Q463" t="s">
        <v>7404</v>
      </c>
      <c r="R463" s="2">
        <v>0.10387883370162188</v>
      </c>
      <c r="S463" t="b">
        <f t="shared" si="77"/>
        <v>0</v>
      </c>
      <c r="T463" t="b">
        <f t="shared" si="78"/>
        <v>1</v>
      </c>
      <c r="U463" t="b">
        <f t="shared" si="79"/>
        <v>0</v>
      </c>
    </row>
    <row r="464" spans="1:21" x14ac:dyDescent="0.25">
      <c r="A464" t="s">
        <v>7280</v>
      </c>
      <c r="B464" t="s">
        <v>7141</v>
      </c>
      <c r="C464" t="s">
        <v>62</v>
      </c>
      <c r="D464" t="s">
        <v>62</v>
      </c>
      <c r="E464" t="s">
        <v>62</v>
      </c>
      <c r="F464" t="s">
        <v>7143</v>
      </c>
      <c r="G464" t="s">
        <v>7143</v>
      </c>
      <c r="H464">
        <f t="shared" si="70"/>
        <v>1</v>
      </c>
      <c r="I464">
        <f t="shared" si="71"/>
        <v>1</v>
      </c>
      <c r="J464">
        <f t="shared" si="72"/>
        <v>1</v>
      </c>
      <c r="K464" t="b">
        <f t="shared" si="73"/>
        <v>1</v>
      </c>
      <c r="L464" t="b">
        <f t="shared" si="74"/>
        <v>0</v>
      </c>
      <c r="M464">
        <f t="shared" si="75"/>
        <v>0</v>
      </c>
      <c r="N464">
        <v>1</v>
      </c>
      <c r="O464" t="str">
        <f t="shared" si="76"/>
        <v>dbpedia_933dataworld_29</v>
      </c>
      <c r="P464">
        <f>INDEX(dbpedia_dw_old!$N$2:$N$2225,MATCH(O464,dbpedia_dw_old!$P$2:$P$2225,0))</f>
        <v>1</v>
      </c>
      <c r="Q464" t="s">
        <v>7404</v>
      </c>
      <c r="R464" s="2">
        <v>0.52109628833939203</v>
      </c>
      <c r="S464" t="b">
        <f t="shared" si="77"/>
        <v>0</v>
      </c>
      <c r="T464" t="b">
        <f t="shared" si="78"/>
        <v>0</v>
      </c>
      <c r="U464" t="b">
        <f t="shared" si="79"/>
        <v>0</v>
      </c>
    </row>
    <row r="465" spans="1:21" x14ac:dyDescent="0.25">
      <c r="A465" t="s">
        <v>7288</v>
      </c>
      <c r="B465" t="s">
        <v>142</v>
      </c>
      <c r="C465" t="s">
        <v>62</v>
      </c>
      <c r="D465" t="s">
        <v>62</v>
      </c>
      <c r="E465" t="s">
        <v>62</v>
      </c>
      <c r="F465" t="s">
        <v>143</v>
      </c>
      <c r="G465" t="s">
        <v>143</v>
      </c>
      <c r="H465">
        <f t="shared" si="70"/>
        <v>1</v>
      </c>
      <c r="I465">
        <f t="shared" si="71"/>
        <v>1</v>
      </c>
      <c r="J465">
        <f t="shared" si="72"/>
        <v>1</v>
      </c>
      <c r="K465" t="b">
        <f t="shared" si="73"/>
        <v>1</v>
      </c>
      <c r="L465" t="b">
        <f t="shared" si="74"/>
        <v>0</v>
      </c>
      <c r="M465">
        <f t="shared" si="75"/>
        <v>0</v>
      </c>
      <c r="N465">
        <v>1</v>
      </c>
      <c r="O465" t="str">
        <f t="shared" si="76"/>
        <v>dbpedia_937dataworld_616</v>
      </c>
      <c r="P465">
        <f>INDEX(dbpedia_dw_old!$N$2:$N$2225,MATCH(O465,dbpedia_dw_old!$P$2:$P$2225,0))</f>
        <v>1</v>
      </c>
      <c r="Q465" t="s">
        <v>7404</v>
      </c>
      <c r="R465" s="2">
        <v>0.90072025078553397</v>
      </c>
      <c r="S465" t="b">
        <f t="shared" si="77"/>
        <v>0</v>
      </c>
      <c r="T465" t="b">
        <f t="shared" si="78"/>
        <v>0</v>
      </c>
      <c r="U465" t="b">
        <f t="shared" si="79"/>
        <v>0</v>
      </c>
    </row>
    <row r="466" spans="1:21" x14ac:dyDescent="0.25">
      <c r="A466" t="s">
        <v>7294</v>
      </c>
      <c r="B466" t="s">
        <v>50</v>
      </c>
      <c r="C466" t="s">
        <v>62</v>
      </c>
      <c r="D466" t="s">
        <v>62</v>
      </c>
      <c r="E466" t="s">
        <v>62</v>
      </c>
      <c r="F466" t="s">
        <v>51</v>
      </c>
      <c r="G466" t="s">
        <v>51</v>
      </c>
      <c r="H466">
        <f t="shared" si="70"/>
        <v>1</v>
      </c>
      <c r="I466">
        <f t="shared" si="71"/>
        <v>1</v>
      </c>
      <c r="J466">
        <f t="shared" si="72"/>
        <v>1</v>
      </c>
      <c r="K466" t="b">
        <f t="shared" si="73"/>
        <v>1</v>
      </c>
      <c r="L466" t="b">
        <f t="shared" si="74"/>
        <v>0</v>
      </c>
      <c r="M466">
        <f t="shared" si="75"/>
        <v>0</v>
      </c>
      <c r="N466">
        <v>1</v>
      </c>
      <c r="O466" t="str">
        <f t="shared" si="76"/>
        <v>dbpedia_939dataworld_876</v>
      </c>
      <c r="P466">
        <f>INDEX(dbpedia_dw_old!$N$2:$N$2225,MATCH(O466,dbpedia_dw_old!$P$2:$P$2225,0))</f>
        <v>1</v>
      </c>
      <c r="Q466" t="s">
        <v>7404</v>
      </c>
      <c r="R466" s="2">
        <v>0.15792439357860899</v>
      </c>
      <c r="S466" t="b">
        <f t="shared" si="77"/>
        <v>0</v>
      </c>
      <c r="T466" t="b">
        <f t="shared" si="78"/>
        <v>1</v>
      </c>
      <c r="U466" t="b">
        <f t="shared" si="79"/>
        <v>0</v>
      </c>
    </row>
    <row r="467" spans="1:21" x14ac:dyDescent="0.25">
      <c r="A467" t="s">
        <v>7314</v>
      </c>
      <c r="B467" t="s">
        <v>7319</v>
      </c>
      <c r="C467" t="s">
        <v>62</v>
      </c>
      <c r="D467" t="s">
        <v>62</v>
      </c>
      <c r="E467" t="s">
        <v>62</v>
      </c>
      <c r="F467" t="s">
        <v>7317</v>
      </c>
      <c r="G467" t="s">
        <v>7317</v>
      </c>
      <c r="H467">
        <f t="shared" si="70"/>
        <v>1</v>
      </c>
      <c r="I467">
        <f t="shared" si="71"/>
        <v>1</v>
      </c>
      <c r="J467">
        <f t="shared" si="72"/>
        <v>1</v>
      </c>
      <c r="K467" t="b">
        <f t="shared" si="73"/>
        <v>1</v>
      </c>
      <c r="L467" t="b">
        <f t="shared" si="74"/>
        <v>0</v>
      </c>
      <c r="M467">
        <f t="shared" si="75"/>
        <v>0</v>
      </c>
      <c r="N467">
        <v>1</v>
      </c>
      <c r="O467" t="str">
        <f t="shared" si="76"/>
        <v>dbpedia_952dataworld_698</v>
      </c>
      <c r="P467">
        <f>INDEX(dbpedia_dw_old!$N$2:$N$2225,MATCH(O467,dbpedia_dw_old!$P$2:$P$2225,0))</f>
        <v>1</v>
      </c>
      <c r="Q467" t="s">
        <v>7404</v>
      </c>
      <c r="R467" s="2">
        <v>0.67728569668853911</v>
      </c>
      <c r="S467" t="b">
        <f t="shared" si="77"/>
        <v>0</v>
      </c>
      <c r="T467" t="b">
        <f t="shared" si="78"/>
        <v>0</v>
      </c>
      <c r="U467" t="b">
        <f t="shared" si="79"/>
        <v>0</v>
      </c>
    </row>
    <row r="468" spans="1:21" x14ac:dyDescent="0.25">
      <c r="A468" t="s">
        <v>7322</v>
      </c>
      <c r="B468" t="s">
        <v>6857</v>
      </c>
      <c r="C468" t="s">
        <v>62</v>
      </c>
      <c r="D468" t="s">
        <v>62</v>
      </c>
      <c r="E468" t="s">
        <v>62</v>
      </c>
      <c r="F468" t="s">
        <v>6859</v>
      </c>
      <c r="G468" t="s">
        <v>6859</v>
      </c>
      <c r="H468">
        <f t="shared" si="70"/>
        <v>1</v>
      </c>
      <c r="I468">
        <f t="shared" si="71"/>
        <v>1</v>
      </c>
      <c r="J468">
        <f t="shared" si="72"/>
        <v>1</v>
      </c>
      <c r="K468" t="b">
        <f t="shared" si="73"/>
        <v>1</v>
      </c>
      <c r="L468" t="b">
        <f t="shared" si="74"/>
        <v>0</v>
      </c>
      <c r="M468">
        <f t="shared" si="75"/>
        <v>0</v>
      </c>
      <c r="N468">
        <v>1</v>
      </c>
      <c r="O468" t="str">
        <f t="shared" si="76"/>
        <v>dbpedia_955dataworld_280</v>
      </c>
      <c r="P468">
        <f>INDEX(dbpedia_dw_old!$N$2:$N$2225,MATCH(O468,dbpedia_dw_old!$P$2:$P$2225,0))</f>
        <v>1</v>
      </c>
      <c r="Q468" t="s">
        <v>7404</v>
      </c>
      <c r="R468" s="2">
        <v>0.50496513938739918</v>
      </c>
      <c r="S468" t="b">
        <f t="shared" si="77"/>
        <v>0</v>
      </c>
      <c r="T468" t="b">
        <f t="shared" si="78"/>
        <v>0</v>
      </c>
      <c r="U468" t="b">
        <f t="shared" si="79"/>
        <v>0</v>
      </c>
    </row>
    <row r="469" spans="1:21" x14ac:dyDescent="0.25">
      <c r="A469" t="s">
        <v>7323</v>
      </c>
      <c r="B469" t="s">
        <v>6857</v>
      </c>
      <c r="C469" t="s">
        <v>62</v>
      </c>
      <c r="D469" t="s">
        <v>62</v>
      </c>
      <c r="E469" t="s">
        <v>62</v>
      </c>
      <c r="F469" t="s">
        <v>6859</v>
      </c>
      <c r="G469" t="s">
        <v>6859</v>
      </c>
      <c r="H469">
        <f t="shared" si="70"/>
        <v>1</v>
      </c>
      <c r="I469">
        <f t="shared" si="71"/>
        <v>1</v>
      </c>
      <c r="J469">
        <f t="shared" si="72"/>
        <v>1</v>
      </c>
      <c r="K469" t="b">
        <f t="shared" si="73"/>
        <v>1</v>
      </c>
      <c r="L469" t="b">
        <f t="shared" si="74"/>
        <v>0</v>
      </c>
      <c r="M469">
        <f t="shared" si="75"/>
        <v>0</v>
      </c>
      <c r="N469">
        <v>1</v>
      </c>
      <c r="O469" t="str">
        <f t="shared" si="76"/>
        <v>dbpedia_956dataworld_280</v>
      </c>
      <c r="P469">
        <f>INDEX(dbpedia_dw_old!$N$2:$N$2225,MATCH(O469,dbpedia_dw_old!$P$2:$P$2225,0))</f>
        <v>1</v>
      </c>
      <c r="Q469" t="s">
        <v>7404</v>
      </c>
      <c r="R469" s="2">
        <v>0.88392542557171128</v>
      </c>
      <c r="S469" t="b">
        <f t="shared" si="77"/>
        <v>0</v>
      </c>
      <c r="T469" t="b">
        <f t="shared" si="78"/>
        <v>0</v>
      </c>
      <c r="U469" t="b">
        <f t="shared" si="79"/>
        <v>0</v>
      </c>
    </row>
    <row r="470" spans="1:21" x14ac:dyDescent="0.25">
      <c r="A470" t="s">
        <v>7324</v>
      </c>
      <c r="B470" t="s">
        <v>6857</v>
      </c>
      <c r="C470" t="s">
        <v>62</v>
      </c>
      <c r="D470" t="s">
        <v>62</v>
      </c>
      <c r="E470" t="s">
        <v>62</v>
      </c>
      <c r="F470" t="s">
        <v>6859</v>
      </c>
      <c r="G470" t="s">
        <v>6859</v>
      </c>
      <c r="H470">
        <f t="shared" si="70"/>
        <v>1</v>
      </c>
      <c r="I470">
        <f t="shared" si="71"/>
        <v>1</v>
      </c>
      <c r="J470">
        <f t="shared" si="72"/>
        <v>1</v>
      </c>
      <c r="K470" t="b">
        <f t="shared" si="73"/>
        <v>1</v>
      </c>
      <c r="L470" t="b">
        <f t="shared" si="74"/>
        <v>0</v>
      </c>
      <c r="M470">
        <f t="shared" si="75"/>
        <v>0</v>
      </c>
      <c r="N470">
        <v>1</v>
      </c>
      <c r="O470" t="str">
        <f t="shared" si="76"/>
        <v>dbpedia_957dataworld_280</v>
      </c>
      <c r="P470">
        <f>INDEX(dbpedia_dw_old!$N$2:$N$2225,MATCH(O470,dbpedia_dw_old!$P$2:$P$2225,0))</f>
        <v>1</v>
      </c>
      <c r="Q470" t="s">
        <v>7404</v>
      </c>
      <c r="R470" s="2">
        <v>1.9169994838238336E-2</v>
      </c>
      <c r="S470" t="b">
        <f t="shared" si="77"/>
        <v>0</v>
      </c>
      <c r="T470" t="b">
        <f t="shared" si="78"/>
        <v>1</v>
      </c>
      <c r="U470" t="b">
        <f t="shared" si="79"/>
        <v>0</v>
      </c>
    </row>
    <row r="471" spans="1:21" x14ac:dyDescent="0.25">
      <c r="A471" t="s">
        <v>7325</v>
      </c>
      <c r="B471" t="s">
        <v>6857</v>
      </c>
      <c r="C471" t="s">
        <v>62</v>
      </c>
      <c r="D471" t="s">
        <v>62</v>
      </c>
      <c r="E471" t="s">
        <v>62</v>
      </c>
      <c r="F471" t="s">
        <v>6859</v>
      </c>
      <c r="G471" t="s">
        <v>6859</v>
      </c>
      <c r="H471">
        <f t="shared" si="70"/>
        <v>1</v>
      </c>
      <c r="I471">
        <f t="shared" si="71"/>
        <v>1</v>
      </c>
      <c r="J471">
        <f t="shared" si="72"/>
        <v>1</v>
      </c>
      <c r="K471" t="b">
        <f t="shared" si="73"/>
        <v>1</v>
      </c>
      <c r="L471" t="b">
        <f t="shared" si="74"/>
        <v>0</v>
      </c>
      <c r="M471">
        <f t="shared" si="75"/>
        <v>0</v>
      </c>
      <c r="N471">
        <v>1</v>
      </c>
      <c r="O471" t="str">
        <f t="shared" si="76"/>
        <v>dbpedia_958dataworld_280</v>
      </c>
      <c r="P471">
        <f>INDEX(dbpedia_dw_old!$N$2:$N$2225,MATCH(O471,dbpedia_dw_old!$P$2:$P$2225,0))</f>
        <v>1</v>
      </c>
      <c r="Q471" t="s">
        <v>7404</v>
      </c>
      <c r="R471" s="2">
        <v>0.66636954374954638</v>
      </c>
      <c r="S471" t="b">
        <f t="shared" si="77"/>
        <v>0</v>
      </c>
      <c r="T471" t="b">
        <f t="shared" si="78"/>
        <v>0</v>
      </c>
      <c r="U471" t="b">
        <f t="shared" si="79"/>
        <v>0</v>
      </c>
    </row>
    <row r="472" spans="1:21" x14ac:dyDescent="0.25">
      <c r="A472" t="s">
        <v>7328</v>
      </c>
      <c r="B472" t="s">
        <v>105</v>
      </c>
      <c r="C472" t="s">
        <v>62</v>
      </c>
      <c r="D472" t="s">
        <v>62</v>
      </c>
      <c r="E472" t="s">
        <v>62</v>
      </c>
      <c r="F472" t="s">
        <v>108</v>
      </c>
      <c r="G472" t="s">
        <v>108</v>
      </c>
      <c r="H472">
        <f t="shared" si="70"/>
        <v>1</v>
      </c>
      <c r="I472">
        <f t="shared" si="71"/>
        <v>1</v>
      </c>
      <c r="J472">
        <f t="shared" si="72"/>
        <v>1</v>
      </c>
      <c r="K472" t="b">
        <f t="shared" si="73"/>
        <v>1</v>
      </c>
      <c r="L472" t="b">
        <f t="shared" si="74"/>
        <v>0</v>
      </c>
      <c r="M472">
        <f t="shared" si="75"/>
        <v>0</v>
      </c>
      <c r="N472">
        <v>1</v>
      </c>
      <c r="O472" t="str">
        <f t="shared" si="76"/>
        <v>dbpedia_960dataworld_1231</v>
      </c>
      <c r="P472">
        <f>INDEX(dbpedia_dw_old!$N$2:$N$2225,MATCH(O472,dbpedia_dw_old!$P$2:$P$2225,0))</f>
        <v>1</v>
      </c>
      <c r="Q472" t="s">
        <v>7404</v>
      </c>
      <c r="R472" s="2">
        <v>0.70478468386441284</v>
      </c>
      <c r="S472" t="b">
        <f t="shared" si="77"/>
        <v>0</v>
      </c>
      <c r="T472" t="b">
        <f t="shared" si="78"/>
        <v>0</v>
      </c>
      <c r="U472" t="b">
        <f t="shared" si="79"/>
        <v>0</v>
      </c>
    </row>
    <row r="473" spans="1:21" x14ac:dyDescent="0.25">
      <c r="A473" t="s">
        <v>7353</v>
      </c>
      <c r="B473" t="s">
        <v>6839</v>
      </c>
      <c r="C473" t="s">
        <v>62</v>
      </c>
      <c r="D473" t="s">
        <v>62</v>
      </c>
      <c r="E473" t="s">
        <v>62</v>
      </c>
      <c r="F473" t="s">
        <v>6840</v>
      </c>
      <c r="G473" t="s">
        <v>6840</v>
      </c>
      <c r="H473">
        <f t="shared" si="70"/>
        <v>1</v>
      </c>
      <c r="I473">
        <f t="shared" si="71"/>
        <v>1</v>
      </c>
      <c r="J473">
        <f t="shared" si="72"/>
        <v>1</v>
      </c>
      <c r="K473" t="b">
        <f t="shared" si="73"/>
        <v>1</v>
      </c>
      <c r="L473" t="b">
        <f t="shared" si="74"/>
        <v>0</v>
      </c>
      <c r="M473">
        <f t="shared" si="75"/>
        <v>0</v>
      </c>
      <c r="N473">
        <v>1</v>
      </c>
      <c r="O473" t="str">
        <f t="shared" si="76"/>
        <v>dbpedia_978dataworld_19</v>
      </c>
      <c r="P473">
        <f>INDEX(dbpedia_dw_old!$N$2:$N$2225,MATCH(O473,dbpedia_dw_old!$P$2:$P$2225,0))</f>
        <v>1</v>
      </c>
      <c r="Q473" t="s">
        <v>7404</v>
      </c>
      <c r="R473" s="2">
        <v>3.4156536723935038E-2</v>
      </c>
      <c r="S473" t="b">
        <f t="shared" si="77"/>
        <v>0</v>
      </c>
      <c r="T473" t="b">
        <f t="shared" si="78"/>
        <v>1</v>
      </c>
      <c r="U473" t="b">
        <f t="shared" si="79"/>
        <v>0</v>
      </c>
    </row>
    <row r="474" spans="1:21" x14ac:dyDescent="0.25">
      <c r="A474" t="s">
        <v>1611</v>
      </c>
      <c r="B474" t="s">
        <v>1612</v>
      </c>
      <c r="C474" t="s">
        <v>7</v>
      </c>
      <c r="D474" t="s">
        <v>7</v>
      </c>
      <c r="E474" t="s">
        <v>7</v>
      </c>
      <c r="F474" t="s">
        <v>1613</v>
      </c>
      <c r="G474" t="s">
        <v>1614</v>
      </c>
      <c r="H474">
        <f t="shared" si="70"/>
        <v>0.5</v>
      </c>
      <c r="I474">
        <f t="shared" si="71"/>
        <v>0.5</v>
      </c>
      <c r="J474">
        <f t="shared" si="72"/>
        <v>0.5</v>
      </c>
      <c r="K474" t="b">
        <f t="shared" si="73"/>
        <v>0</v>
      </c>
      <c r="L474" t="b">
        <f t="shared" si="74"/>
        <v>0</v>
      </c>
      <c r="M474">
        <f t="shared" si="75"/>
        <v>0</v>
      </c>
      <c r="N474">
        <v>0</v>
      </c>
      <c r="O474" t="str">
        <f t="shared" si="76"/>
        <v>dbpedia_1857dataworld_1105</v>
      </c>
      <c r="P474" t="e">
        <f>INDEX(dbpedia_dw_old!$N$2:$N$2225,MATCH(O474,dbpedia_dw_old!$P$2:$P$2225,0))</f>
        <v>#N/A</v>
      </c>
      <c r="Q474" t="s">
        <v>7398</v>
      </c>
      <c r="R474" s="2">
        <v>0.3074246115957312</v>
      </c>
      <c r="S474" t="b">
        <f t="shared" si="77"/>
        <v>1</v>
      </c>
      <c r="T474" t="b">
        <f t="shared" si="78"/>
        <v>0</v>
      </c>
      <c r="U474" t="b">
        <f t="shared" si="79"/>
        <v>0</v>
      </c>
    </row>
    <row r="475" spans="1:21" x14ac:dyDescent="0.25">
      <c r="A475" t="s">
        <v>4114</v>
      </c>
      <c r="B475" t="s">
        <v>3901</v>
      </c>
      <c r="C475" t="s">
        <v>82</v>
      </c>
      <c r="D475" t="s">
        <v>26</v>
      </c>
      <c r="E475" t="s">
        <v>4115</v>
      </c>
      <c r="F475" t="s">
        <v>3910</v>
      </c>
      <c r="G475" t="s">
        <v>3903</v>
      </c>
      <c r="H475">
        <f t="shared" si="70"/>
        <v>0.52941176470588203</v>
      </c>
      <c r="I475">
        <f t="shared" si="71"/>
        <v>0.52631578947368396</v>
      </c>
      <c r="J475">
        <f t="shared" si="72"/>
        <v>0.52786377708978305</v>
      </c>
      <c r="K475" t="b">
        <f t="shared" si="73"/>
        <v>0</v>
      </c>
      <c r="L475" t="b">
        <f t="shared" si="74"/>
        <v>0</v>
      </c>
      <c r="M475">
        <f t="shared" si="75"/>
        <v>3.0959752321980671E-3</v>
      </c>
      <c r="N475">
        <v>1</v>
      </c>
      <c r="O475" t="str">
        <f t="shared" si="76"/>
        <v>dbpedia_3445dataworld_63</v>
      </c>
      <c r="P475" t="e">
        <f>INDEX(dbpedia_dw_old!$N$2:$N$2225,MATCH(O475,dbpedia_dw_old!$P$2:$P$2225,0))</f>
        <v>#N/A</v>
      </c>
      <c r="Q475" t="s">
        <v>7398</v>
      </c>
      <c r="R475" s="2">
        <v>0.51827438468547149</v>
      </c>
      <c r="S475" t="b">
        <f t="shared" si="77"/>
        <v>1</v>
      </c>
      <c r="T475" t="b">
        <f t="shared" si="78"/>
        <v>0</v>
      </c>
      <c r="U475" t="b">
        <f t="shared" si="79"/>
        <v>0</v>
      </c>
    </row>
    <row r="476" spans="1:21" x14ac:dyDescent="0.25">
      <c r="A476" t="s">
        <v>4875</v>
      </c>
      <c r="B476" t="s">
        <v>4876</v>
      </c>
      <c r="C476" t="s">
        <v>2534</v>
      </c>
      <c r="D476" t="s">
        <v>4877</v>
      </c>
      <c r="E476" t="s">
        <v>4878</v>
      </c>
      <c r="F476" t="s">
        <v>4879</v>
      </c>
      <c r="G476" t="s">
        <v>4880</v>
      </c>
      <c r="H476">
        <f t="shared" si="70"/>
        <v>0.85714285714285698</v>
      </c>
      <c r="I476">
        <f t="shared" si="71"/>
        <v>0.86206896551724099</v>
      </c>
      <c r="J476">
        <f t="shared" si="72"/>
        <v>0.85960591133004904</v>
      </c>
      <c r="K476" t="b">
        <f t="shared" si="73"/>
        <v>0</v>
      </c>
      <c r="L476" t="b">
        <f t="shared" si="74"/>
        <v>0</v>
      </c>
      <c r="M476">
        <f t="shared" si="75"/>
        <v>4.9261083743840084E-3</v>
      </c>
      <c r="N476">
        <v>1</v>
      </c>
      <c r="O476" t="str">
        <f t="shared" si="76"/>
        <v>dbpedia_3830dataworld_121</v>
      </c>
      <c r="P476">
        <f>INDEX(dbpedia_dw_old!$N$2:$N$2225,MATCH(O476,dbpedia_dw_old!$P$2:$P$2225,0))</f>
        <v>1</v>
      </c>
      <c r="Q476" t="s">
        <v>7398</v>
      </c>
      <c r="R476" s="2">
        <v>0.1390206109919272</v>
      </c>
      <c r="S476" t="b">
        <f t="shared" si="77"/>
        <v>1</v>
      </c>
      <c r="T476" t="b">
        <f t="shared" si="78"/>
        <v>0</v>
      </c>
      <c r="U476" t="b">
        <f t="shared" si="79"/>
        <v>0</v>
      </c>
    </row>
    <row r="477" spans="1:21" x14ac:dyDescent="0.25">
      <c r="A477" t="s">
        <v>4233</v>
      </c>
      <c r="B477" t="s">
        <v>4234</v>
      </c>
      <c r="C477" t="s">
        <v>3</v>
      </c>
      <c r="D477" t="s">
        <v>106</v>
      </c>
      <c r="E477" t="s">
        <v>4235</v>
      </c>
      <c r="F477" t="s">
        <v>4236</v>
      </c>
      <c r="G477" t="s">
        <v>4237</v>
      </c>
      <c r="H477">
        <f t="shared" si="70"/>
        <v>0.6</v>
      </c>
      <c r="I477">
        <f t="shared" si="71"/>
        <v>0.592592592592592</v>
      </c>
      <c r="J477">
        <f t="shared" si="72"/>
        <v>0.59629629629629599</v>
      </c>
      <c r="K477" t="b">
        <f t="shared" si="73"/>
        <v>0</v>
      </c>
      <c r="L477" t="b">
        <f t="shared" si="74"/>
        <v>0</v>
      </c>
      <c r="M477">
        <f t="shared" si="75"/>
        <v>7.4074074074079732E-3</v>
      </c>
      <c r="N477">
        <v>1</v>
      </c>
      <c r="O477" t="str">
        <f t="shared" si="76"/>
        <v>dbpedia_3542dataworld_548</v>
      </c>
      <c r="P477">
        <f>INDEX(dbpedia_dw_old!$N$2:$N$2225,MATCH(O477,dbpedia_dw_old!$P$2:$P$2225,0))</f>
        <v>0</v>
      </c>
      <c r="Q477" t="s">
        <v>7398</v>
      </c>
      <c r="R477" s="2">
        <v>0.19214703938840261</v>
      </c>
      <c r="S477" t="b">
        <f t="shared" si="77"/>
        <v>1</v>
      </c>
      <c r="T477" t="b">
        <f t="shared" si="78"/>
        <v>0</v>
      </c>
      <c r="U477" t="b">
        <f t="shared" si="79"/>
        <v>0</v>
      </c>
    </row>
    <row r="478" spans="1:21" x14ac:dyDescent="0.25">
      <c r="A478" t="s">
        <v>919</v>
      </c>
      <c r="B478" t="s">
        <v>920</v>
      </c>
      <c r="C478" t="s">
        <v>921</v>
      </c>
      <c r="D478" t="s">
        <v>922</v>
      </c>
      <c r="E478" t="s">
        <v>923</v>
      </c>
      <c r="F478" t="s">
        <v>924</v>
      </c>
      <c r="G478" t="s">
        <v>925</v>
      </c>
      <c r="H478">
        <f t="shared" si="70"/>
        <v>0.76666666666666605</v>
      </c>
      <c r="I478">
        <f t="shared" si="71"/>
        <v>0.77419354838709598</v>
      </c>
      <c r="J478">
        <f t="shared" si="72"/>
        <v>0.77043010752688101</v>
      </c>
      <c r="K478" t="b">
        <f t="shared" si="73"/>
        <v>0</v>
      </c>
      <c r="L478" t="b">
        <f t="shared" si="74"/>
        <v>0</v>
      </c>
      <c r="M478">
        <f t="shared" si="75"/>
        <v>7.5268817204299232E-3</v>
      </c>
      <c r="N478">
        <v>1</v>
      </c>
      <c r="O478" t="str">
        <f t="shared" si="76"/>
        <v>dbpedia_1402dataworld_1424</v>
      </c>
      <c r="P478">
        <f>INDEX(dbpedia_dw_old!$N$2:$N$2225,MATCH(O478,dbpedia_dw_old!$P$2:$P$2225,0))</f>
        <v>1</v>
      </c>
      <c r="Q478" t="s">
        <v>7398</v>
      </c>
      <c r="R478" s="2">
        <v>0.28718830050259447</v>
      </c>
      <c r="S478" t="b">
        <f t="shared" si="77"/>
        <v>1</v>
      </c>
      <c r="T478" t="b">
        <f t="shared" si="78"/>
        <v>0</v>
      </c>
      <c r="U478" t="b">
        <f t="shared" si="79"/>
        <v>0</v>
      </c>
    </row>
    <row r="479" spans="1:21" x14ac:dyDescent="0.25">
      <c r="A479" t="s">
        <v>7267</v>
      </c>
      <c r="B479" t="s">
        <v>7188</v>
      </c>
      <c r="C479" t="s">
        <v>2408</v>
      </c>
      <c r="D479" t="s">
        <v>7268</v>
      </c>
      <c r="E479" t="s">
        <v>7269</v>
      </c>
      <c r="F479" t="s">
        <v>7270</v>
      </c>
      <c r="G479" t="s">
        <v>7189</v>
      </c>
      <c r="H479">
        <f t="shared" si="70"/>
        <v>0.84210526315789402</v>
      </c>
      <c r="I479">
        <f t="shared" si="71"/>
        <v>0.85</v>
      </c>
      <c r="J479">
        <f t="shared" si="72"/>
        <v>0.84605263157894695</v>
      </c>
      <c r="K479" t="b">
        <f t="shared" si="73"/>
        <v>0</v>
      </c>
      <c r="L479" t="b">
        <f t="shared" si="74"/>
        <v>0</v>
      </c>
      <c r="M479">
        <f t="shared" si="75"/>
        <v>7.8947368421059538E-3</v>
      </c>
      <c r="N479">
        <v>1</v>
      </c>
      <c r="O479" t="str">
        <f t="shared" si="76"/>
        <v>dbpedia_925dataworld_103</v>
      </c>
      <c r="P479">
        <f>INDEX(dbpedia_dw_old!$N$2:$N$2225,MATCH(O479,dbpedia_dw_old!$P$2:$P$2225,0))</f>
        <v>1</v>
      </c>
      <c r="Q479" t="s">
        <v>7398</v>
      </c>
      <c r="R479" s="2">
        <v>0.7221346391382828</v>
      </c>
      <c r="S479" t="b">
        <f t="shared" si="77"/>
        <v>1</v>
      </c>
      <c r="T479" t="b">
        <f t="shared" si="78"/>
        <v>0</v>
      </c>
      <c r="U479" t="b">
        <f t="shared" si="79"/>
        <v>0</v>
      </c>
    </row>
    <row r="480" spans="1:21" x14ac:dyDescent="0.25">
      <c r="A480" t="s">
        <v>113</v>
      </c>
      <c r="B480" t="s">
        <v>117</v>
      </c>
      <c r="C480" t="s">
        <v>94</v>
      </c>
      <c r="D480" t="s">
        <v>118</v>
      </c>
      <c r="E480" t="s">
        <v>119</v>
      </c>
      <c r="F480" t="s">
        <v>115</v>
      </c>
      <c r="G480" t="s">
        <v>120</v>
      </c>
      <c r="H480">
        <f t="shared" si="70"/>
        <v>0.80952380952380898</v>
      </c>
      <c r="I480">
        <f t="shared" si="71"/>
        <v>0.81818181818181801</v>
      </c>
      <c r="J480">
        <f t="shared" si="72"/>
        <v>0.81385281385281305</v>
      </c>
      <c r="K480" t="b">
        <f t="shared" si="73"/>
        <v>0</v>
      </c>
      <c r="L480" t="b">
        <f t="shared" si="74"/>
        <v>0</v>
      </c>
      <c r="M480">
        <f t="shared" si="75"/>
        <v>8.658008658009031E-3</v>
      </c>
      <c r="N480">
        <v>1</v>
      </c>
      <c r="O480" t="str">
        <f t="shared" si="76"/>
        <v>dbpedia_1033dataworld_1255</v>
      </c>
      <c r="P480">
        <f>INDEX(dbpedia_dw_old!$N$2:$N$2225,MATCH(O480,dbpedia_dw_old!$P$2:$P$2225,0))</f>
        <v>1</v>
      </c>
      <c r="Q480" t="s">
        <v>7398</v>
      </c>
      <c r="R480" s="2">
        <v>0.61851718686253387</v>
      </c>
      <c r="S480" t="b">
        <f t="shared" si="77"/>
        <v>1</v>
      </c>
      <c r="T480" t="b">
        <f t="shared" si="78"/>
        <v>0</v>
      </c>
      <c r="U480" t="b">
        <f t="shared" si="79"/>
        <v>0</v>
      </c>
    </row>
    <row r="481" spans="1:21" x14ac:dyDescent="0.25">
      <c r="A481" t="s">
        <v>1833</v>
      </c>
      <c r="B481" t="s">
        <v>1797</v>
      </c>
      <c r="C481" t="s">
        <v>1834</v>
      </c>
      <c r="D481" t="s">
        <v>285</v>
      </c>
      <c r="E481" t="s">
        <v>1835</v>
      </c>
      <c r="F481" t="s">
        <v>1836</v>
      </c>
      <c r="G481" t="s">
        <v>1799</v>
      </c>
      <c r="H481">
        <f t="shared" si="70"/>
        <v>0.74074074074074003</v>
      </c>
      <c r="I481">
        <f t="shared" si="71"/>
        <v>0.75</v>
      </c>
      <c r="J481">
        <f t="shared" si="72"/>
        <v>0.74537037037037002</v>
      </c>
      <c r="K481" t="b">
        <f t="shared" si="73"/>
        <v>0</v>
      </c>
      <c r="L481" t="b">
        <f t="shared" si="74"/>
        <v>0</v>
      </c>
      <c r="M481">
        <f t="shared" si="75"/>
        <v>9.2592592592599665E-3</v>
      </c>
      <c r="N481">
        <v>1</v>
      </c>
      <c r="O481" t="str">
        <f t="shared" si="76"/>
        <v>dbpedia_1978dataworld_1507</v>
      </c>
      <c r="P481">
        <f>INDEX(dbpedia_dw_old!$N$2:$N$2225,MATCH(O481,dbpedia_dw_old!$P$2:$P$2225,0))</f>
        <v>1</v>
      </c>
      <c r="Q481" t="s">
        <v>7398</v>
      </c>
      <c r="R481" s="2">
        <v>0.22783159488612692</v>
      </c>
      <c r="S481" t="b">
        <f t="shared" si="77"/>
        <v>1</v>
      </c>
      <c r="T481" t="b">
        <f t="shared" si="78"/>
        <v>0</v>
      </c>
      <c r="U481" t="b">
        <f t="shared" si="79"/>
        <v>0</v>
      </c>
    </row>
    <row r="482" spans="1:21" x14ac:dyDescent="0.25">
      <c r="A482" t="s">
        <v>1840</v>
      </c>
      <c r="B482" t="s">
        <v>1797</v>
      </c>
      <c r="C482" t="s">
        <v>1834</v>
      </c>
      <c r="D482" t="s">
        <v>285</v>
      </c>
      <c r="E482" t="s">
        <v>1835</v>
      </c>
      <c r="F482" t="s">
        <v>1836</v>
      </c>
      <c r="G482" t="s">
        <v>1799</v>
      </c>
      <c r="H482">
        <f t="shared" si="70"/>
        <v>0.74074074074074003</v>
      </c>
      <c r="I482">
        <f t="shared" si="71"/>
        <v>0.75</v>
      </c>
      <c r="J482">
        <f t="shared" si="72"/>
        <v>0.74537037037037002</v>
      </c>
      <c r="K482" t="b">
        <f t="shared" si="73"/>
        <v>0</v>
      </c>
      <c r="L482" t="b">
        <f t="shared" si="74"/>
        <v>0</v>
      </c>
      <c r="M482">
        <f t="shared" si="75"/>
        <v>9.2592592592599665E-3</v>
      </c>
      <c r="N482">
        <v>1</v>
      </c>
      <c r="O482" t="str">
        <f t="shared" si="76"/>
        <v>dbpedia_1979dataworld_1507</v>
      </c>
      <c r="P482">
        <f>INDEX(dbpedia_dw_old!$N$2:$N$2225,MATCH(O482,dbpedia_dw_old!$P$2:$P$2225,0))</f>
        <v>0</v>
      </c>
      <c r="Q482" t="s">
        <v>7398</v>
      </c>
      <c r="R482" s="2">
        <v>0.35525884670549601</v>
      </c>
      <c r="S482" t="b">
        <f t="shared" si="77"/>
        <v>1</v>
      </c>
      <c r="T482" t="b">
        <f t="shared" si="78"/>
        <v>0</v>
      </c>
      <c r="U482" t="b">
        <f t="shared" si="79"/>
        <v>0</v>
      </c>
    </row>
    <row r="483" spans="1:21" x14ac:dyDescent="0.25">
      <c r="A483" t="s">
        <v>1843</v>
      </c>
      <c r="B483" t="s">
        <v>1797</v>
      </c>
      <c r="C483" t="s">
        <v>1834</v>
      </c>
      <c r="D483" t="s">
        <v>285</v>
      </c>
      <c r="E483" t="s">
        <v>1835</v>
      </c>
      <c r="F483" t="s">
        <v>1836</v>
      </c>
      <c r="G483" t="s">
        <v>1799</v>
      </c>
      <c r="H483">
        <f t="shared" si="70"/>
        <v>0.74074074074074003</v>
      </c>
      <c r="I483">
        <f t="shared" si="71"/>
        <v>0.75</v>
      </c>
      <c r="J483">
        <f t="shared" si="72"/>
        <v>0.74537037037037002</v>
      </c>
      <c r="K483" t="b">
        <f t="shared" si="73"/>
        <v>0</v>
      </c>
      <c r="L483" t="b">
        <f t="shared" si="74"/>
        <v>0</v>
      </c>
      <c r="M483">
        <f t="shared" si="75"/>
        <v>9.2592592592599665E-3</v>
      </c>
      <c r="N483">
        <v>1</v>
      </c>
      <c r="O483" t="str">
        <f t="shared" si="76"/>
        <v>dbpedia_1980dataworld_1507</v>
      </c>
      <c r="P483">
        <f>INDEX(dbpedia_dw_old!$N$2:$N$2225,MATCH(O483,dbpedia_dw_old!$P$2:$P$2225,0))</f>
        <v>0</v>
      </c>
      <c r="Q483" t="s">
        <v>7398</v>
      </c>
      <c r="R483" s="2">
        <v>0.6594256644301455</v>
      </c>
      <c r="S483" t="b">
        <f t="shared" si="77"/>
        <v>1</v>
      </c>
      <c r="T483" t="b">
        <f t="shared" si="78"/>
        <v>0</v>
      </c>
      <c r="U483" t="b">
        <f t="shared" si="79"/>
        <v>0</v>
      </c>
    </row>
    <row r="484" spans="1:21" x14ac:dyDescent="0.25">
      <c r="A484" t="s">
        <v>1844</v>
      </c>
      <c r="B484" t="s">
        <v>1797</v>
      </c>
      <c r="C484" t="s">
        <v>1834</v>
      </c>
      <c r="D484" t="s">
        <v>285</v>
      </c>
      <c r="E484" t="s">
        <v>1835</v>
      </c>
      <c r="F484" t="s">
        <v>1836</v>
      </c>
      <c r="G484" t="s">
        <v>1799</v>
      </c>
      <c r="H484">
        <f t="shared" si="70"/>
        <v>0.74074074074074003</v>
      </c>
      <c r="I484">
        <f t="shared" si="71"/>
        <v>0.75</v>
      </c>
      <c r="J484">
        <f t="shared" si="72"/>
        <v>0.74537037037037002</v>
      </c>
      <c r="K484" t="b">
        <f t="shared" si="73"/>
        <v>0</v>
      </c>
      <c r="L484" t="b">
        <f t="shared" si="74"/>
        <v>0</v>
      </c>
      <c r="M484">
        <f t="shared" si="75"/>
        <v>9.2592592592599665E-3</v>
      </c>
      <c r="N484">
        <v>1</v>
      </c>
      <c r="O484" t="str">
        <f t="shared" si="76"/>
        <v>dbpedia_1981dataworld_1507</v>
      </c>
      <c r="P484">
        <f>INDEX(dbpedia_dw_old!$N$2:$N$2225,MATCH(O484,dbpedia_dw_old!$P$2:$P$2225,0))</f>
        <v>0</v>
      </c>
      <c r="Q484" t="s">
        <v>7398</v>
      </c>
      <c r="R484" s="2">
        <v>0.65645901320756428</v>
      </c>
      <c r="S484" t="b">
        <f t="shared" si="77"/>
        <v>1</v>
      </c>
      <c r="T484" t="b">
        <f t="shared" si="78"/>
        <v>0</v>
      </c>
      <c r="U484" t="b">
        <f t="shared" si="79"/>
        <v>0</v>
      </c>
    </row>
    <row r="485" spans="1:21" x14ac:dyDescent="0.25">
      <c r="A485" t="s">
        <v>1845</v>
      </c>
      <c r="B485" t="s">
        <v>1797</v>
      </c>
      <c r="C485" t="s">
        <v>1834</v>
      </c>
      <c r="D485" t="s">
        <v>285</v>
      </c>
      <c r="E485" t="s">
        <v>1835</v>
      </c>
      <c r="F485" t="s">
        <v>1836</v>
      </c>
      <c r="G485" t="s">
        <v>1799</v>
      </c>
      <c r="H485">
        <f t="shared" si="70"/>
        <v>0.74074074074074003</v>
      </c>
      <c r="I485">
        <f t="shared" si="71"/>
        <v>0.75</v>
      </c>
      <c r="J485">
        <f t="shared" si="72"/>
        <v>0.74537037037037002</v>
      </c>
      <c r="K485" t="b">
        <f t="shared" si="73"/>
        <v>0</v>
      </c>
      <c r="L485" t="b">
        <f t="shared" si="74"/>
        <v>0</v>
      </c>
      <c r="M485">
        <f t="shared" si="75"/>
        <v>9.2592592592599665E-3</v>
      </c>
      <c r="N485">
        <v>1</v>
      </c>
      <c r="O485" t="str">
        <f t="shared" si="76"/>
        <v>dbpedia_1982dataworld_1507</v>
      </c>
      <c r="P485">
        <f>INDEX(dbpedia_dw_old!$N$2:$N$2225,MATCH(O485,dbpedia_dw_old!$P$2:$P$2225,0))</f>
        <v>0</v>
      </c>
      <c r="Q485" t="s">
        <v>7398</v>
      </c>
      <c r="R485" s="2">
        <v>0.13777915988700673</v>
      </c>
      <c r="S485" t="b">
        <f t="shared" si="77"/>
        <v>1</v>
      </c>
      <c r="T485" t="b">
        <f t="shared" si="78"/>
        <v>0</v>
      </c>
      <c r="U485" t="b">
        <f t="shared" si="79"/>
        <v>0</v>
      </c>
    </row>
    <row r="486" spans="1:21" x14ac:dyDescent="0.25">
      <c r="A486" t="s">
        <v>1846</v>
      </c>
      <c r="B486" t="s">
        <v>1797</v>
      </c>
      <c r="C486" t="s">
        <v>1834</v>
      </c>
      <c r="D486" t="s">
        <v>285</v>
      </c>
      <c r="E486" t="s">
        <v>1835</v>
      </c>
      <c r="F486" t="s">
        <v>1836</v>
      </c>
      <c r="G486" t="s">
        <v>1799</v>
      </c>
      <c r="H486">
        <f t="shared" si="70"/>
        <v>0.74074074074074003</v>
      </c>
      <c r="I486">
        <f t="shared" si="71"/>
        <v>0.75</v>
      </c>
      <c r="J486">
        <f t="shared" si="72"/>
        <v>0.74537037037037002</v>
      </c>
      <c r="K486" t="b">
        <f t="shared" si="73"/>
        <v>0</v>
      </c>
      <c r="L486" t="b">
        <f t="shared" si="74"/>
        <v>0</v>
      </c>
      <c r="M486">
        <f t="shared" si="75"/>
        <v>9.2592592592599665E-3</v>
      </c>
      <c r="N486">
        <v>1</v>
      </c>
      <c r="O486" t="str">
        <f t="shared" si="76"/>
        <v>dbpedia_1983dataworld_1507</v>
      </c>
      <c r="P486">
        <f>INDEX(dbpedia_dw_old!$N$2:$N$2225,MATCH(O486,dbpedia_dw_old!$P$2:$P$2225,0))</f>
        <v>0</v>
      </c>
      <c r="Q486" t="s">
        <v>7398</v>
      </c>
      <c r="R486" s="2">
        <v>0.61905747881184858</v>
      </c>
      <c r="S486" t="b">
        <f t="shared" si="77"/>
        <v>1</v>
      </c>
      <c r="T486" t="b">
        <f t="shared" si="78"/>
        <v>0</v>
      </c>
      <c r="U486" t="b">
        <f t="shared" si="79"/>
        <v>0</v>
      </c>
    </row>
    <row r="487" spans="1:21" x14ac:dyDescent="0.25">
      <c r="A487" t="s">
        <v>1847</v>
      </c>
      <c r="B487" t="s">
        <v>1797</v>
      </c>
      <c r="C487" t="s">
        <v>1834</v>
      </c>
      <c r="D487" t="s">
        <v>285</v>
      </c>
      <c r="E487" t="s">
        <v>1835</v>
      </c>
      <c r="F487" t="s">
        <v>1836</v>
      </c>
      <c r="G487" t="s">
        <v>1799</v>
      </c>
      <c r="H487">
        <f t="shared" si="70"/>
        <v>0.74074074074074003</v>
      </c>
      <c r="I487">
        <f t="shared" si="71"/>
        <v>0.75</v>
      </c>
      <c r="J487">
        <f t="shared" si="72"/>
        <v>0.74537037037037002</v>
      </c>
      <c r="K487" t="b">
        <f t="shared" si="73"/>
        <v>0</v>
      </c>
      <c r="L487" t="b">
        <f t="shared" si="74"/>
        <v>0</v>
      </c>
      <c r="M487">
        <f t="shared" si="75"/>
        <v>9.2592592592599665E-3</v>
      </c>
      <c r="N487">
        <v>1</v>
      </c>
      <c r="O487" t="str">
        <f t="shared" si="76"/>
        <v>dbpedia_1984dataworld_1507</v>
      </c>
      <c r="P487">
        <f>INDEX(dbpedia_dw_old!$N$2:$N$2225,MATCH(O487,dbpedia_dw_old!$P$2:$P$2225,0))</f>
        <v>0</v>
      </c>
      <c r="Q487" t="s">
        <v>7398</v>
      </c>
      <c r="R487" s="2">
        <v>0.30780294075176651</v>
      </c>
      <c r="S487" t="b">
        <f t="shared" si="77"/>
        <v>1</v>
      </c>
      <c r="T487" t="b">
        <f t="shared" si="78"/>
        <v>0</v>
      </c>
      <c r="U487" t="b">
        <f t="shared" si="79"/>
        <v>0</v>
      </c>
    </row>
    <row r="488" spans="1:21" x14ac:dyDescent="0.25">
      <c r="A488" t="s">
        <v>1848</v>
      </c>
      <c r="B488" t="s">
        <v>1797</v>
      </c>
      <c r="C488" t="s">
        <v>1834</v>
      </c>
      <c r="D488" t="s">
        <v>285</v>
      </c>
      <c r="E488" t="s">
        <v>1835</v>
      </c>
      <c r="F488" t="s">
        <v>1836</v>
      </c>
      <c r="G488" t="s">
        <v>1799</v>
      </c>
      <c r="H488">
        <f t="shared" si="70"/>
        <v>0.74074074074074003</v>
      </c>
      <c r="I488">
        <f t="shared" si="71"/>
        <v>0.75</v>
      </c>
      <c r="J488">
        <f t="shared" si="72"/>
        <v>0.74537037037037002</v>
      </c>
      <c r="K488" t="b">
        <f t="shared" si="73"/>
        <v>0</v>
      </c>
      <c r="L488" t="b">
        <f t="shared" si="74"/>
        <v>0</v>
      </c>
      <c r="M488">
        <f t="shared" si="75"/>
        <v>9.2592592592599665E-3</v>
      </c>
      <c r="N488">
        <v>1</v>
      </c>
      <c r="O488" t="str">
        <f t="shared" si="76"/>
        <v>dbpedia_1985dataworld_1507</v>
      </c>
      <c r="P488">
        <f>INDEX(dbpedia_dw_old!$N$2:$N$2225,MATCH(O488,dbpedia_dw_old!$P$2:$P$2225,0))</f>
        <v>0</v>
      </c>
      <c r="Q488" t="s">
        <v>7398</v>
      </c>
      <c r="R488" s="2">
        <v>0.15898003300750507</v>
      </c>
      <c r="S488" t="b">
        <f t="shared" si="77"/>
        <v>1</v>
      </c>
      <c r="T488" t="b">
        <f t="shared" si="78"/>
        <v>0</v>
      </c>
      <c r="U488" t="b">
        <f t="shared" si="79"/>
        <v>0</v>
      </c>
    </row>
    <row r="489" spans="1:21" x14ac:dyDescent="0.25">
      <c r="A489" t="s">
        <v>1849</v>
      </c>
      <c r="B489" t="s">
        <v>1797</v>
      </c>
      <c r="C489" t="s">
        <v>1834</v>
      </c>
      <c r="D489" t="s">
        <v>285</v>
      </c>
      <c r="E489" t="s">
        <v>1835</v>
      </c>
      <c r="F489" t="s">
        <v>1836</v>
      </c>
      <c r="G489" t="s">
        <v>1799</v>
      </c>
      <c r="H489">
        <f t="shared" si="70"/>
        <v>0.74074074074074003</v>
      </c>
      <c r="I489">
        <f t="shared" si="71"/>
        <v>0.75</v>
      </c>
      <c r="J489">
        <f t="shared" si="72"/>
        <v>0.74537037037037002</v>
      </c>
      <c r="K489" t="b">
        <f t="shared" si="73"/>
        <v>0</v>
      </c>
      <c r="L489" t="b">
        <f t="shared" si="74"/>
        <v>0</v>
      </c>
      <c r="M489">
        <f t="shared" si="75"/>
        <v>9.2592592592599665E-3</v>
      </c>
      <c r="N489">
        <v>1</v>
      </c>
      <c r="O489" t="str">
        <f t="shared" si="76"/>
        <v>dbpedia_1986dataworld_1507</v>
      </c>
      <c r="P489">
        <f>INDEX(dbpedia_dw_old!$N$2:$N$2225,MATCH(O489,dbpedia_dw_old!$P$2:$P$2225,0))</f>
        <v>0</v>
      </c>
      <c r="Q489" t="s">
        <v>7398</v>
      </c>
      <c r="R489" s="2">
        <v>0.51607143547853995</v>
      </c>
      <c r="S489" t="b">
        <f t="shared" si="77"/>
        <v>1</v>
      </c>
      <c r="T489" t="b">
        <f t="shared" si="78"/>
        <v>0</v>
      </c>
      <c r="U489" t="b">
        <f t="shared" si="79"/>
        <v>0</v>
      </c>
    </row>
    <row r="490" spans="1:21" x14ac:dyDescent="0.25">
      <c r="A490" t="s">
        <v>1850</v>
      </c>
      <c r="B490" t="s">
        <v>1797</v>
      </c>
      <c r="C490" t="s">
        <v>1834</v>
      </c>
      <c r="D490" t="s">
        <v>285</v>
      </c>
      <c r="E490" t="s">
        <v>1835</v>
      </c>
      <c r="F490" t="s">
        <v>1836</v>
      </c>
      <c r="G490" t="s">
        <v>1799</v>
      </c>
      <c r="H490">
        <f t="shared" si="70"/>
        <v>0.74074074074074003</v>
      </c>
      <c r="I490">
        <f t="shared" si="71"/>
        <v>0.75</v>
      </c>
      <c r="J490">
        <f t="shared" si="72"/>
        <v>0.74537037037037002</v>
      </c>
      <c r="K490" t="b">
        <f t="shared" si="73"/>
        <v>0</v>
      </c>
      <c r="L490" t="b">
        <f t="shared" si="74"/>
        <v>0</v>
      </c>
      <c r="M490">
        <f t="shared" si="75"/>
        <v>9.2592592592599665E-3</v>
      </c>
      <c r="N490">
        <v>1</v>
      </c>
      <c r="O490" t="str">
        <f t="shared" si="76"/>
        <v>dbpedia_1987dataworld_1507</v>
      </c>
      <c r="P490">
        <f>INDEX(dbpedia_dw_old!$N$2:$N$2225,MATCH(O490,dbpedia_dw_old!$P$2:$P$2225,0))</f>
        <v>0</v>
      </c>
      <c r="Q490" t="s">
        <v>7398</v>
      </c>
      <c r="R490" s="2">
        <v>0.77714529684593836</v>
      </c>
      <c r="S490" t="b">
        <f t="shared" si="77"/>
        <v>1</v>
      </c>
      <c r="T490" t="b">
        <f t="shared" si="78"/>
        <v>0</v>
      </c>
      <c r="U490" t="b">
        <f t="shared" si="79"/>
        <v>0</v>
      </c>
    </row>
    <row r="491" spans="1:21" x14ac:dyDescent="0.25">
      <c r="A491" t="s">
        <v>1851</v>
      </c>
      <c r="B491" t="s">
        <v>1797</v>
      </c>
      <c r="C491" t="s">
        <v>1834</v>
      </c>
      <c r="D491" t="s">
        <v>285</v>
      </c>
      <c r="E491" t="s">
        <v>1835</v>
      </c>
      <c r="F491" t="s">
        <v>1836</v>
      </c>
      <c r="G491" t="s">
        <v>1799</v>
      </c>
      <c r="H491">
        <f t="shared" si="70"/>
        <v>0.74074074074074003</v>
      </c>
      <c r="I491">
        <f t="shared" si="71"/>
        <v>0.75</v>
      </c>
      <c r="J491">
        <f t="shared" si="72"/>
        <v>0.74537037037037002</v>
      </c>
      <c r="K491" t="b">
        <f t="shared" si="73"/>
        <v>0</v>
      </c>
      <c r="L491" t="b">
        <f t="shared" si="74"/>
        <v>0</v>
      </c>
      <c r="M491">
        <f t="shared" si="75"/>
        <v>9.2592592592599665E-3</v>
      </c>
      <c r="N491">
        <v>1</v>
      </c>
      <c r="O491" t="str">
        <f t="shared" si="76"/>
        <v>dbpedia_1988dataworld_1507</v>
      </c>
      <c r="P491">
        <f>INDEX(dbpedia_dw_old!$N$2:$N$2225,MATCH(O491,dbpedia_dw_old!$P$2:$P$2225,0))</f>
        <v>0</v>
      </c>
      <c r="Q491" t="s">
        <v>7398</v>
      </c>
      <c r="R491" s="2">
        <v>7.0267833005124403E-2</v>
      </c>
      <c r="S491" t="b">
        <f t="shared" si="77"/>
        <v>1</v>
      </c>
      <c r="T491" t="b">
        <f t="shared" si="78"/>
        <v>0</v>
      </c>
      <c r="U491" t="b">
        <f t="shared" si="79"/>
        <v>0</v>
      </c>
    </row>
    <row r="492" spans="1:21" x14ac:dyDescent="0.25">
      <c r="A492" t="s">
        <v>1852</v>
      </c>
      <c r="B492" t="s">
        <v>1797</v>
      </c>
      <c r="C492" t="s">
        <v>1834</v>
      </c>
      <c r="D492" t="s">
        <v>285</v>
      </c>
      <c r="E492" t="s">
        <v>1835</v>
      </c>
      <c r="F492" t="s">
        <v>1836</v>
      </c>
      <c r="G492" t="s">
        <v>1799</v>
      </c>
      <c r="H492">
        <f t="shared" si="70"/>
        <v>0.74074074074074003</v>
      </c>
      <c r="I492">
        <f t="shared" si="71"/>
        <v>0.75</v>
      </c>
      <c r="J492">
        <f t="shared" si="72"/>
        <v>0.74537037037037002</v>
      </c>
      <c r="K492" t="b">
        <f t="shared" si="73"/>
        <v>0</v>
      </c>
      <c r="L492" t="b">
        <f t="shared" si="74"/>
        <v>0</v>
      </c>
      <c r="M492">
        <f t="shared" si="75"/>
        <v>9.2592592592599665E-3</v>
      </c>
      <c r="N492">
        <v>1</v>
      </c>
      <c r="O492" t="str">
        <f t="shared" si="76"/>
        <v>dbpedia_1989dataworld_1507</v>
      </c>
      <c r="P492">
        <f>INDEX(dbpedia_dw_old!$N$2:$N$2225,MATCH(O492,dbpedia_dw_old!$P$2:$P$2225,0))</f>
        <v>0</v>
      </c>
      <c r="Q492" t="s">
        <v>7398</v>
      </c>
      <c r="R492" s="2">
        <v>0.67972416592003904</v>
      </c>
      <c r="S492" t="b">
        <f t="shared" si="77"/>
        <v>1</v>
      </c>
      <c r="T492" t="b">
        <f t="shared" si="78"/>
        <v>0</v>
      </c>
      <c r="U492" t="b">
        <f t="shared" si="79"/>
        <v>0</v>
      </c>
    </row>
    <row r="493" spans="1:21" x14ac:dyDescent="0.25">
      <c r="A493" t="s">
        <v>1857</v>
      </c>
      <c r="B493" t="s">
        <v>1797</v>
      </c>
      <c r="C493" t="s">
        <v>1834</v>
      </c>
      <c r="D493" t="s">
        <v>285</v>
      </c>
      <c r="E493" t="s">
        <v>1835</v>
      </c>
      <c r="F493" t="s">
        <v>1836</v>
      </c>
      <c r="G493" t="s">
        <v>1799</v>
      </c>
      <c r="H493">
        <f t="shared" si="70"/>
        <v>0.74074074074074003</v>
      </c>
      <c r="I493">
        <f t="shared" si="71"/>
        <v>0.75</v>
      </c>
      <c r="J493">
        <f t="shared" si="72"/>
        <v>0.74537037037037002</v>
      </c>
      <c r="K493" t="b">
        <f t="shared" si="73"/>
        <v>0</v>
      </c>
      <c r="L493" t="b">
        <f t="shared" si="74"/>
        <v>0</v>
      </c>
      <c r="M493">
        <f t="shared" si="75"/>
        <v>9.2592592592599665E-3</v>
      </c>
      <c r="N493">
        <v>1</v>
      </c>
      <c r="O493" t="str">
        <f t="shared" si="76"/>
        <v>dbpedia_1990dataworld_1507</v>
      </c>
      <c r="P493">
        <f>INDEX(dbpedia_dw_old!$N$2:$N$2225,MATCH(O493,dbpedia_dw_old!$P$2:$P$2225,0))</f>
        <v>0</v>
      </c>
      <c r="Q493" t="s">
        <v>7398</v>
      </c>
      <c r="R493" s="2">
        <v>0.30482538646410695</v>
      </c>
      <c r="S493" t="b">
        <f t="shared" si="77"/>
        <v>1</v>
      </c>
      <c r="T493" t="b">
        <f t="shared" si="78"/>
        <v>0</v>
      </c>
      <c r="U493" t="b">
        <f t="shared" si="79"/>
        <v>0</v>
      </c>
    </row>
    <row r="494" spans="1:21" x14ac:dyDescent="0.25">
      <c r="A494" t="s">
        <v>1858</v>
      </c>
      <c r="B494" t="s">
        <v>1797</v>
      </c>
      <c r="C494" t="s">
        <v>1834</v>
      </c>
      <c r="D494" t="s">
        <v>285</v>
      </c>
      <c r="E494" t="s">
        <v>1835</v>
      </c>
      <c r="F494" t="s">
        <v>1836</v>
      </c>
      <c r="G494" t="s">
        <v>1799</v>
      </c>
      <c r="H494">
        <f t="shared" si="70"/>
        <v>0.74074074074074003</v>
      </c>
      <c r="I494">
        <f t="shared" si="71"/>
        <v>0.75</v>
      </c>
      <c r="J494">
        <f t="shared" si="72"/>
        <v>0.74537037037037002</v>
      </c>
      <c r="K494" t="b">
        <f t="shared" si="73"/>
        <v>0</v>
      </c>
      <c r="L494" t="b">
        <f t="shared" si="74"/>
        <v>0</v>
      </c>
      <c r="M494">
        <f t="shared" si="75"/>
        <v>9.2592592592599665E-3</v>
      </c>
      <c r="N494">
        <v>1</v>
      </c>
      <c r="O494" t="str">
        <f t="shared" si="76"/>
        <v>dbpedia_1991dataworld_1507</v>
      </c>
      <c r="P494">
        <f>INDEX(dbpedia_dw_old!$N$2:$N$2225,MATCH(O494,dbpedia_dw_old!$P$2:$P$2225,0))</f>
        <v>0</v>
      </c>
      <c r="Q494" t="s">
        <v>7398</v>
      </c>
      <c r="R494" s="2">
        <v>0.59112394499690313</v>
      </c>
      <c r="S494" t="b">
        <f t="shared" si="77"/>
        <v>1</v>
      </c>
      <c r="T494" t="b">
        <f t="shared" si="78"/>
        <v>0</v>
      </c>
      <c r="U494" t="b">
        <f t="shared" si="79"/>
        <v>0</v>
      </c>
    </row>
    <row r="495" spans="1:21" x14ac:dyDescent="0.25">
      <c r="A495" t="s">
        <v>1859</v>
      </c>
      <c r="B495" t="s">
        <v>1797</v>
      </c>
      <c r="C495" t="s">
        <v>1834</v>
      </c>
      <c r="D495" t="s">
        <v>285</v>
      </c>
      <c r="E495" t="s">
        <v>1835</v>
      </c>
      <c r="F495" t="s">
        <v>1836</v>
      </c>
      <c r="G495" t="s">
        <v>1799</v>
      </c>
      <c r="H495">
        <f t="shared" si="70"/>
        <v>0.74074074074074003</v>
      </c>
      <c r="I495">
        <f t="shared" si="71"/>
        <v>0.75</v>
      </c>
      <c r="J495">
        <f t="shared" si="72"/>
        <v>0.74537037037037002</v>
      </c>
      <c r="K495" t="b">
        <f t="shared" si="73"/>
        <v>0</v>
      </c>
      <c r="L495" t="b">
        <f t="shared" si="74"/>
        <v>0</v>
      </c>
      <c r="M495">
        <f t="shared" si="75"/>
        <v>9.2592592592599665E-3</v>
      </c>
      <c r="N495">
        <v>1</v>
      </c>
      <c r="O495" t="str">
        <f t="shared" si="76"/>
        <v>dbpedia_1992dataworld_1507</v>
      </c>
      <c r="P495">
        <f>INDEX(dbpedia_dw_old!$N$2:$N$2225,MATCH(O495,dbpedia_dw_old!$P$2:$P$2225,0))</f>
        <v>0</v>
      </c>
      <c r="Q495" t="s">
        <v>7398</v>
      </c>
      <c r="R495" s="2">
        <v>0.51944146949667747</v>
      </c>
      <c r="S495" t="b">
        <f t="shared" si="77"/>
        <v>1</v>
      </c>
      <c r="T495" t="b">
        <f t="shared" si="78"/>
        <v>0</v>
      </c>
      <c r="U495" t="b">
        <f t="shared" si="79"/>
        <v>0</v>
      </c>
    </row>
    <row r="496" spans="1:21" x14ac:dyDescent="0.25">
      <c r="A496" t="s">
        <v>1860</v>
      </c>
      <c r="B496" t="s">
        <v>1797</v>
      </c>
      <c r="C496" t="s">
        <v>1834</v>
      </c>
      <c r="D496" t="s">
        <v>285</v>
      </c>
      <c r="E496" t="s">
        <v>1835</v>
      </c>
      <c r="F496" t="s">
        <v>1836</v>
      </c>
      <c r="G496" t="s">
        <v>1799</v>
      </c>
      <c r="H496">
        <f t="shared" si="70"/>
        <v>0.74074074074074003</v>
      </c>
      <c r="I496">
        <f t="shared" si="71"/>
        <v>0.75</v>
      </c>
      <c r="J496">
        <f t="shared" si="72"/>
        <v>0.74537037037037002</v>
      </c>
      <c r="K496" t="b">
        <f t="shared" si="73"/>
        <v>0</v>
      </c>
      <c r="L496" t="b">
        <f t="shared" si="74"/>
        <v>0</v>
      </c>
      <c r="M496">
        <f t="shared" si="75"/>
        <v>9.2592592592599665E-3</v>
      </c>
      <c r="N496">
        <v>1</v>
      </c>
      <c r="O496" t="str">
        <f t="shared" si="76"/>
        <v>dbpedia_1993dataworld_1507</v>
      </c>
      <c r="P496">
        <f>INDEX(dbpedia_dw_old!$N$2:$N$2225,MATCH(O496,dbpedia_dw_old!$P$2:$P$2225,0))</f>
        <v>0</v>
      </c>
      <c r="Q496" t="s">
        <v>7398</v>
      </c>
      <c r="R496" s="2">
        <v>0.73093845872567609</v>
      </c>
      <c r="S496" t="b">
        <f t="shared" si="77"/>
        <v>1</v>
      </c>
      <c r="T496" t="b">
        <f t="shared" si="78"/>
        <v>0</v>
      </c>
      <c r="U496" t="b">
        <f t="shared" si="79"/>
        <v>0</v>
      </c>
    </row>
    <row r="497" spans="1:21" x14ac:dyDescent="0.25">
      <c r="A497" t="s">
        <v>1861</v>
      </c>
      <c r="B497" t="s">
        <v>1797</v>
      </c>
      <c r="C497" t="s">
        <v>1834</v>
      </c>
      <c r="D497" t="s">
        <v>285</v>
      </c>
      <c r="E497" t="s">
        <v>1835</v>
      </c>
      <c r="F497" t="s">
        <v>1836</v>
      </c>
      <c r="G497" t="s">
        <v>1799</v>
      </c>
      <c r="H497">
        <f t="shared" si="70"/>
        <v>0.74074074074074003</v>
      </c>
      <c r="I497">
        <f t="shared" si="71"/>
        <v>0.75</v>
      </c>
      <c r="J497">
        <f t="shared" si="72"/>
        <v>0.74537037037037002</v>
      </c>
      <c r="K497" t="b">
        <f t="shared" si="73"/>
        <v>0</v>
      </c>
      <c r="L497" t="b">
        <f t="shared" si="74"/>
        <v>0</v>
      </c>
      <c r="M497">
        <f t="shared" si="75"/>
        <v>9.2592592592599665E-3</v>
      </c>
      <c r="N497">
        <v>1</v>
      </c>
      <c r="O497" t="str">
        <f t="shared" si="76"/>
        <v>dbpedia_1994dataworld_1507</v>
      </c>
      <c r="P497">
        <f>INDEX(dbpedia_dw_old!$N$2:$N$2225,MATCH(O497,dbpedia_dw_old!$P$2:$P$2225,0))</f>
        <v>0</v>
      </c>
      <c r="Q497" t="s">
        <v>7398</v>
      </c>
      <c r="R497" s="2">
        <v>5.6787684246947467E-2</v>
      </c>
      <c r="S497" t="b">
        <f t="shared" si="77"/>
        <v>1</v>
      </c>
      <c r="T497" t="b">
        <f t="shared" si="78"/>
        <v>0</v>
      </c>
      <c r="U497" t="b">
        <f t="shared" si="79"/>
        <v>0</v>
      </c>
    </row>
    <row r="498" spans="1:21" x14ac:dyDescent="0.25">
      <c r="A498" t="s">
        <v>1862</v>
      </c>
      <c r="B498" t="s">
        <v>1797</v>
      </c>
      <c r="C498" t="s">
        <v>1834</v>
      </c>
      <c r="D498" t="s">
        <v>285</v>
      </c>
      <c r="E498" t="s">
        <v>1835</v>
      </c>
      <c r="F498" t="s">
        <v>1836</v>
      </c>
      <c r="G498" t="s">
        <v>1799</v>
      </c>
      <c r="H498">
        <f t="shared" si="70"/>
        <v>0.74074074074074003</v>
      </c>
      <c r="I498">
        <f t="shared" si="71"/>
        <v>0.75</v>
      </c>
      <c r="J498">
        <f t="shared" si="72"/>
        <v>0.74537037037037002</v>
      </c>
      <c r="K498" t="b">
        <f t="shared" si="73"/>
        <v>0</v>
      </c>
      <c r="L498" t="b">
        <f t="shared" si="74"/>
        <v>0</v>
      </c>
      <c r="M498">
        <f t="shared" si="75"/>
        <v>9.2592592592599665E-3</v>
      </c>
      <c r="N498">
        <v>1</v>
      </c>
      <c r="O498" t="str">
        <f t="shared" si="76"/>
        <v>dbpedia_1995dataworld_1507</v>
      </c>
      <c r="P498">
        <f>INDEX(dbpedia_dw_old!$N$2:$N$2225,MATCH(O498,dbpedia_dw_old!$P$2:$P$2225,0))</f>
        <v>0</v>
      </c>
      <c r="Q498" t="s">
        <v>7398</v>
      </c>
      <c r="R498" s="2">
        <v>0.39889530084637204</v>
      </c>
      <c r="S498" t="b">
        <f t="shared" si="77"/>
        <v>1</v>
      </c>
      <c r="T498" t="b">
        <f t="shared" si="78"/>
        <v>0</v>
      </c>
      <c r="U498" t="b">
        <f t="shared" si="79"/>
        <v>0</v>
      </c>
    </row>
    <row r="499" spans="1:21" x14ac:dyDescent="0.25">
      <c r="A499" t="s">
        <v>2219</v>
      </c>
      <c r="B499" t="s">
        <v>2223</v>
      </c>
      <c r="C499" t="s">
        <v>1703</v>
      </c>
      <c r="D499" t="s">
        <v>2224</v>
      </c>
      <c r="E499" t="s">
        <v>2225</v>
      </c>
      <c r="F499" t="s">
        <v>2221</v>
      </c>
      <c r="G499" t="s">
        <v>2226</v>
      </c>
      <c r="H499">
        <f t="shared" si="70"/>
        <v>0.77272727272727204</v>
      </c>
      <c r="I499">
        <f t="shared" si="71"/>
        <v>0.78260869565217395</v>
      </c>
      <c r="J499">
        <f t="shared" si="72"/>
        <v>0.77766798418972305</v>
      </c>
      <c r="K499" t="b">
        <f t="shared" si="73"/>
        <v>0</v>
      </c>
      <c r="L499" t="b">
        <f t="shared" si="74"/>
        <v>0</v>
      </c>
      <c r="M499">
        <f t="shared" si="75"/>
        <v>9.8814229249019059E-3</v>
      </c>
      <c r="N499">
        <v>1</v>
      </c>
      <c r="O499" t="str">
        <f t="shared" si="76"/>
        <v>dbpedia_2177dataworld_1792</v>
      </c>
      <c r="P499">
        <f>INDEX(dbpedia_dw_old!$N$2:$N$2225,MATCH(O499,dbpedia_dw_old!$P$2:$P$2225,0))</f>
        <v>1</v>
      </c>
      <c r="Q499" t="s">
        <v>7398</v>
      </c>
      <c r="R499" s="2">
        <v>0.6951167406208042</v>
      </c>
      <c r="S499" t="b">
        <f t="shared" si="77"/>
        <v>1</v>
      </c>
      <c r="T499" t="b">
        <f t="shared" si="78"/>
        <v>0</v>
      </c>
      <c r="U499" t="b">
        <f t="shared" si="79"/>
        <v>0</v>
      </c>
    </row>
    <row r="500" spans="1:21" x14ac:dyDescent="0.25">
      <c r="A500" t="s">
        <v>5472</v>
      </c>
      <c r="B500" t="s">
        <v>5445</v>
      </c>
      <c r="C500" t="s">
        <v>5476</v>
      </c>
      <c r="D500" t="s">
        <v>1834</v>
      </c>
      <c r="E500" t="s">
        <v>5477</v>
      </c>
      <c r="F500" t="s">
        <v>5475</v>
      </c>
      <c r="G500" t="s">
        <v>5446</v>
      </c>
      <c r="H500">
        <f t="shared" si="70"/>
        <v>0.73076923076922995</v>
      </c>
      <c r="I500">
        <f t="shared" si="71"/>
        <v>0.74074074074074003</v>
      </c>
      <c r="J500">
        <f t="shared" si="72"/>
        <v>0.73575498575498499</v>
      </c>
      <c r="K500" t="b">
        <f t="shared" si="73"/>
        <v>0</v>
      </c>
      <c r="L500" t="b">
        <f t="shared" si="74"/>
        <v>0</v>
      </c>
      <c r="M500">
        <f t="shared" si="75"/>
        <v>9.9715099715100841E-3</v>
      </c>
      <c r="N500">
        <v>1</v>
      </c>
      <c r="O500" t="str">
        <f t="shared" si="76"/>
        <v>dbpedia_4187dataworld_271</v>
      </c>
      <c r="P500">
        <f>INDEX(dbpedia_dw_old!$N$2:$N$2225,MATCH(O500,dbpedia_dw_old!$P$2:$P$2225,0))</f>
        <v>1</v>
      </c>
      <c r="Q500" t="s">
        <v>7398</v>
      </c>
      <c r="R500" s="2">
        <v>0.70999924143200688</v>
      </c>
      <c r="S500" t="b">
        <f t="shared" si="77"/>
        <v>1</v>
      </c>
      <c r="T500" t="b">
        <f t="shared" si="78"/>
        <v>0</v>
      </c>
      <c r="U500" t="b">
        <f t="shared" si="79"/>
        <v>0</v>
      </c>
    </row>
    <row r="501" spans="1:21" x14ac:dyDescent="0.25">
      <c r="A501" t="s">
        <v>5478</v>
      </c>
      <c r="B501" t="s">
        <v>5445</v>
      </c>
      <c r="C501" t="s">
        <v>5476</v>
      </c>
      <c r="D501" t="s">
        <v>1834</v>
      </c>
      <c r="E501" t="s">
        <v>5477</v>
      </c>
      <c r="F501" t="s">
        <v>5475</v>
      </c>
      <c r="G501" t="s">
        <v>5446</v>
      </c>
      <c r="H501">
        <f t="shared" si="70"/>
        <v>0.73076923076922995</v>
      </c>
      <c r="I501">
        <f t="shared" si="71"/>
        <v>0.74074074074074003</v>
      </c>
      <c r="J501">
        <f t="shared" si="72"/>
        <v>0.73575498575498499</v>
      </c>
      <c r="K501" t="b">
        <f t="shared" si="73"/>
        <v>0</v>
      </c>
      <c r="L501" t="b">
        <f t="shared" si="74"/>
        <v>0</v>
      </c>
      <c r="M501">
        <f t="shared" si="75"/>
        <v>9.9715099715100841E-3</v>
      </c>
      <c r="N501">
        <v>1</v>
      </c>
      <c r="O501" t="str">
        <f t="shared" si="76"/>
        <v>dbpedia_4188dataworld_271</v>
      </c>
      <c r="P501">
        <f>INDEX(dbpedia_dw_old!$N$2:$N$2225,MATCH(O501,dbpedia_dw_old!$P$2:$P$2225,0))</f>
        <v>1</v>
      </c>
      <c r="Q501" t="s">
        <v>7398</v>
      </c>
      <c r="R501" s="2">
        <v>0.23731694926260549</v>
      </c>
      <c r="S501" t="b">
        <f t="shared" si="77"/>
        <v>1</v>
      </c>
      <c r="T501" t="b">
        <f t="shared" si="78"/>
        <v>0</v>
      </c>
      <c r="U501" t="b">
        <f t="shared" si="79"/>
        <v>0</v>
      </c>
    </row>
    <row r="502" spans="1:21" x14ac:dyDescent="0.25">
      <c r="A502" t="s">
        <v>5479</v>
      </c>
      <c r="B502" t="s">
        <v>5445</v>
      </c>
      <c r="C502" t="s">
        <v>5476</v>
      </c>
      <c r="D502" t="s">
        <v>1834</v>
      </c>
      <c r="E502" t="s">
        <v>5477</v>
      </c>
      <c r="F502" t="s">
        <v>5475</v>
      </c>
      <c r="G502" t="s">
        <v>5446</v>
      </c>
      <c r="H502">
        <f t="shared" si="70"/>
        <v>0.73076923076922995</v>
      </c>
      <c r="I502">
        <f t="shared" si="71"/>
        <v>0.74074074074074003</v>
      </c>
      <c r="J502">
        <f t="shared" si="72"/>
        <v>0.73575498575498499</v>
      </c>
      <c r="K502" t="b">
        <f t="shared" si="73"/>
        <v>0</v>
      </c>
      <c r="L502" t="b">
        <f t="shared" si="74"/>
        <v>0</v>
      </c>
      <c r="M502">
        <f t="shared" si="75"/>
        <v>9.9715099715100841E-3</v>
      </c>
      <c r="N502">
        <v>1</v>
      </c>
      <c r="O502" t="str">
        <f t="shared" si="76"/>
        <v>dbpedia_4189dataworld_271</v>
      </c>
      <c r="P502">
        <f>INDEX(dbpedia_dw_old!$N$2:$N$2225,MATCH(O502,dbpedia_dw_old!$P$2:$P$2225,0))</f>
        <v>1</v>
      </c>
      <c r="Q502" t="s">
        <v>7398</v>
      </c>
      <c r="R502" s="2">
        <v>0.20099378457015493</v>
      </c>
      <c r="S502" t="b">
        <f t="shared" si="77"/>
        <v>1</v>
      </c>
      <c r="T502" t="b">
        <f t="shared" si="78"/>
        <v>0</v>
      </c>
      <c r="U502" t="b">
        <f t="shared" si="79"/>
        <v>0</v>
      </c>
    </row>
    <row r="503" spans="1:21" x14ac:dyDescent="0.25">
      <c r="A503" t="s">
        <v>3506</v>
      </c>
      <c r="B503" t="s">
        <v>3507</v>
      </c>
      <c r="C503" t="s">
        <v>1271</v>
      </c>
      <c r="D503" t="s">
        <v>462</v>
      </c>
      <c r="E503" t="s">
        <v>3508</v>
      </c>
      <c r="F503" t="s">
        <v>3509</v>
      </c>
      <c r="G503" t="s">
        <v>3510</v>
      </c>
      <c r="H503">
        <f t="shared" si="70"/>
        <v>0.78947368421052599</v>
      </c>
      <c r="I503">
        <f t="shared" si="71"/>
        <v>0.8</v>
      </c>
      <c r="J503">
        <f t="shared" si="72"/>
        <v>0.79473684210526296</v>
      </c>
      <c r="K503" t="b">
        <f t="shared" si="73"/>
        <v>0</v>
      </c>
      <c r="L503" t="b">
        <f t="shared" si="74"/>
        <v>0</v>
      </c>
      <c r="M503">
        <f t="shared" si="75"/>
        <v>1.052631578947405E-2</v>
      </c>
      <c r="N503">
        <v>1</v>
      </c>
      <c r="O503" t="str">
        <f t="shared" si="76"/>
        <v>dbpedia_3018dataworld_1045</v>
      </c>
      <c r="P503">
        <f>INDEX(dbpedia_dw_old!$N$2:$N$2225,MATCH(O503,dbpedia_dw_old!$P$2:$P$2225,0))</f>
        <v>1</v>
      </c>
      <c r="Q503" t="s">
        <v>7398</v>
      </c>
      <c r="R503" s="2">
        <v>0.102214429131676</v>
      </c>
      <c r="S503" t="b">
        <f t="shared" si="77"/>
        <v>1</v>
      </c>
      <c r="T503" t="b">
        <f t="shared" si="78"/>
        <v>0</v>
      </c>
      <c r="U503" t="b">
        <f t="shared" si="79"/>
        <v>0</v>
      </c>
    </row>
    <row r="504" spans="1:21" x14ac:dyDescent="0.25">
      <c r="A504" t="s">
        <v>5136</v>
      </c>
      <c r="B504" t="s">
        <v>5127</v>
      </c>
      <c r="C504" t="s">
        <v>4920</v>
      </c>
      <c r="D504" t="s">
        <v>1703</v>
      </c>
      <c r="E504" t="s">
        <v>5137</v>
      </c>
      <c r="F504" t="s">
        <v>5138</v>
      </c>
      <c r="G504" t="s">
        <v>5128</v>
      </c>
      <c r="H504">
        <f t="shared" si="70"/>
        <v>0.76190476190476097</v>
      </c>
      <c r="I504">
        <f t="shared" si="71"/>
        <v>0.77272727272727204</v>
      </c>
      <c r="J504">
        <f t="shared" si="72"/>
        <v>0.76731601731601695</v>
      </c>
      <c r="K504" t="b">
        <f t="shared" si="73"/>
        <v>0</v>
      </c>
      <c r="L504" t="b">
        <f t="shared" si="74"/>
        <v>0</v>
      </c>
      <c r="M504">
        <f t="shared" si="75"/>
        <v>1.0822510822511067E-2</v>
      </c>
      <c r="N504">
        <v>0</v>
      </c>
      <c r="O504" t="str">
        <f t="shared" si="76"/>
        <v>dbpedia_3991dataworld_94</v>
      </c>
      <c r="P504">
        <f>INDEX(dbpedia_dw_old!$N$2:$N$2225,MATCH(O504,dbpedia_dw_old!$P$2:$P$2225,0))</f>
        <v>0</v>
      </c>
      <c r="Q504" t="s">
        <v>7398</v>
      </c>
      <c r="R504" s="2">
        <v>0.3827730662142198</v>
      </c>
      <c r="S504" t="b">
        <f t="shared" si="77"/>
        <v>1</v>
      </c>
      <c r="T504" t="b">
        <f t="shared" si="78"/>
        <v>0</v>
      </c>
      <c r="U504" t="b">
        <f t="shared" si="79"/>
        <v>0</v>
      </c>
    </row>
    <row r="505" spans="1:21" x14ac:dyDescent="0.25">
      <c r="A505" t="s">
        <v>5139</v>
      </c>
      <c r="B505" t="s">
        <v>5127</v>
      </c>
      <c r="C505" t="s">
        <v>4920</v>
      </c>
      <c r="D505" t="s">
        <v>1703</v>
      </c>
      <c r="E505" t="s">
        <v>5137</v>
      </c>
      <c r="F505" t="s">
        <v>5140</v>
      </c>
      <c r="G505" t="s">
        <v>5128</v>
      </c>
      <c r="H505">
        <f t="shared" si="70"/>
        <v>0.76190476190476097</v>
      </c>
      <c r="I505">
        <f t="shared" si="71"/>
        <v>0.77272727272727204</v>
      </c>
      <c r="J505">
        <f t="shared" si="72"/>
        <v>0.76731601731601695</v>
      </c>
      <c r="K505" t="b">
        <f t="shared" si="73"/>
        <v>0</v>
      </c>
      <c r="L505" t="b">
        <f t="shared" si="74"/>
        <v>0</v>
      </c>
      <c r="M505">
        <f t="shared" si="75"/>
        <v>1.0822510822511067E-2</v>
      </c>
      <c r="N505">
        <v>0</v>
      </c>
      <c r="O505" t="str">
        <f t="shared" si="76"/>
        <v>dbpedia_3992dataworld_94</v>
      </c>
      <c r="P505">
        <f>INDEX(dbpedia_dw_old!$N$2:$N$2225,MATCH(O505,dbpedia_dw_old!$P$2:$P$2225,0))</f>
        <v>0</v>
      </c>
      <c r="Q505" t="s">
        <v>7398</v>
      </c>
      <c r="R505" s="2">
        <v>9.7546548987657244E-2</v>
      </c>
      <c r="S505" t="b">
        <f t="shared" si="77"/>
        <v>1</v>
      </c>
      <c r="T505" t="b">
        <f t="shared" si="78"/>
        <v>0</v>
      </c>
      <c r="U505" t="b">
        <f t="shared" si="79"/>
        <v>0</v>
      </c>
    </row>
    <row r="506" spans="1:21" x14ac:dyDescent="0.25">
      <c r="A506" t="s">
        <v>3972</v>
      </c>
      <c r="B506" t="s">
        <v>3973</v>
      </c>
      <c r="C506" t="s">
        <v>548</v>
      </c>
      <c r="D506" t="s">
        <v>3</v>
      </c>
      <c r="E506" t="s">
        <v>3974</v>
      </c>
      <c r="F506" t="s">
        <v>3975</v>
      </c>
      <c r="G506" t="s">
        <v>3976</v>
      </c>
      <c r="H506">
        <f t="shared" si="70"/>
        <v>0.61111111111111105</v>
      </c>
      <c r="I506">
        <f t="shared" si="71"/>
        <v>0.6</v>
      </c>
      <c r="J506">
        <f t="shared" si="72"/>
        <v>0.60555555555555496</v>
      </c>
      <c r="K506" t="b">
        <f t="shared" si="73"/>
        <v>0</v>
      </c>
      <c r="L506" t="b">
        <f t="shared" si="74"/>
        <v>0</v>
      </c>
      <c r="M506">
        <f t="shared" si="75"/>
        <v>1.1111111111111072E-2</v>
      </c>
      <c r="N506">
        <v>1</v>
      </c>
      <c r="O506" t="str">
        <f t="shared" si="76"/>
        <v>dbpedia_3352dataworld_1049</v>
      </c>
      <c r="P506">
        <f>INDEX(dbpedia_dw_old!$N$2:$N$2225,MATCH(O506,dbpedia_dw_old!$P$2:$P$2225,0))</f>
        <v>1</v>
      </c>
      <c r="Q506" t="s">
        <v>7398</v>
      </c>
      <c r="R506" s="2">
        <v>0.71033000919287792</v>
      </c>
      <c r="S506" t="b">
        <f t="shared" si="77"/>
        <v>1</v>
      </c>
      <c r="T506" t="b">
        <f t="shared" si="78"/>
        <v>0</v>
      </c>
      <c r="U506" t="b">
        <f t="shared" si="79"/>
        <v>0</v>
      </c>
    </row>
    <row r="507" spans="1:21" x14ac:dyDescent="0.25">
      <c r="A507" t="s">
        <v>7168</v>
      </c>
      <c r="B507" t="s">
        <v>6861</v>
      </c>
      <c r="C507" t="s">
        <v>171</v>
      </c>
      <c r="D507" t="s">
        <v>5225</v>
      </c>
      <c r="E507" t="s">
        <v>7170</v>
      </c>
      <c r="F507" t="s">
        <v>7169</v>
      </c>
      <c r="G507" t="s">
        <v>6863</v>
      </c>
      <c r="H507">
        <f t="shared" si="70"/>
        <v>0.69230769230769196</v>
      </c>
      <c r="I507">
        <f t="shared" si="71"/>
        <v>0.70370370370370305</v>
      </c>
      <c r="J507">
        <f t="shared" si="72"/>
        <v>0.69800569800569801</v>
      </c>
      <c r="K507" t="b">
        <f t="shared" si="73"/>
        <v>0</v>
      </c>
      <c r="L507" t="b">
        <f t="shared" si="74"/>
        <v>0</v>
      </c>
      <c r="M507">
        <f t="shared" si="75"/>
        <v>1.1396011396011096E-2</v>
      </c>
      <c r="N507">
        <v>1</v>
      </c>
      <c r="O507" t="str">
        <f t="shared" si="76"/>
        <v>dbpedia_898dataworld_1702</v>
      </c>
      <c r="P507">
        <f>INDEX(dbpedia_dw_old!$N$2:$N$2225,MATCH(O507,dbpedia_dw_old!$P$2:$P$2225,0))</f>
        <v>1</v>
      </c>
      <c r="Q507" t="s">
        <v>7398</v>
      </c>
      <c r="R507" s="2">
        <v>0.38308281179852588</v>
      </c>
      <c r="S507" t="b">
        <f t="shared" si="77"/>
        <v>1</v>
      </c>
      <c r="T507" t="b">
        <f t="shared" si="78"/>
        <v>0</v>
      </c>
      <c r="U507" t="b">
        <f t="shared" si="79"/>
        <v>0</v>
      </c>
    </row>
    <row r="508" spans="1:21" x14ac:dyDescent="0.25">
      <c r="A508" t="s">
        <v>6986</v>
      </c>
      <c r="B508" t="s">
        <v>6962</v>
      </c>
      <c r="C508" t="s">
        <v>6987</v>
      </c>
      <c r="D508" t="s">
        <v>162</v>
      </c>
      <c r="E508" t="s">
        <v>6988</v>
      </c>
      <c r="F508" t="s">
        <v>6989</v>
      </c>
      <c r="G508" t="s">
        <v>6963</v>
      </c>
      <c r="H508">
        <f t="shared" si="70"/>
        <v>0.65517241379310298</v>
      </c>
      <c r="I508">
        <f t="shared" si="71"/>
        <v>0.66666666666666596</v>
      </c>
      <c r="J508">
        <f t="shared" si="72"/>
        <v>0.66091954022988497</v>
      </c>
      <c r="K508" t="b">
        <f t="shared" si="73"/>
        <v>0</v>
      </c>
      <c r="L508" t="b">
        <f t="shared" si="74"/>
        <v>0</v>
      </c>
      <c r="M508">
        <f t="shared" si="75"/>
        <v>1.1494252873562982E-2</v>
      </c>
      <c r="N508">
        <v>1</v>
      </c>
      <c r="O508" t="str">
        <f t="shared" si="76"/>
        <v>dbpedia_792dataworld_153</v>
      </c>
      <c r="P508">
        <f>INDEX(dbpedia_dw_old!$N$2:$N$2225,MATCH(O508,dbpedia_dw_old!$P$2:$P$2225,0))</f>
        <v>1</v>
      </c>
      <c r="Q508" t="s">
        <v>7398</v>
      </c>
      <c r="R508" s="2">
        <v>0.27859536330884227</v>
      </c>
      <c r="S508" t="b">
        <f t="shared" si="77"/>
        <v>1</v>
      </c>
      <c r="T508" t="b">
        <f t="shared" si="78"/>
        <v>0</v>
      </c>
      <c r="U508" t="b">
        <f t="shared" si="79"/>
        <v>0</v>
      </c>
    </row>
    <row r="509" spans="1:21" x14ac:dyDescent="0.25">
      <c r="A509" t="s">
        <v>7234</v>
      </c>
      <c r="B509" t="s">
        <v>7173</v>
      </c>
      <c r="C509" t="s">
        <v>7235</v>
      </c>
      <c r="D509" t="s">
        <v>3132</v>
      </c>
      <c r="E509" t="s">
        <v>7236</v>
      </c>
      <c r="F509" t="s">
        <v>7237</v>
      </c>
      <c r="G509" t="s">
        <v>7175</v>
      </c>
      <c r="H509">
        <f t="shared" si="70"/>
        <v>0.70833333333333304</v>
      </c>
      <c r="I509">
        <f t="shared" si="71"/>
        <v>0.72</v>
      </c>
      <c r="J509">
        <f t="shared" si="72"/>
        <v>0.71416666666666595</v>
      </c>
      <c r="K509" t="b">
        <f t="shared" si="73"/>
        <v>0</v>
      </c>
      <c r="L509" t="b">
        <f t="shared" si="74"/>
        <v>0</v>
      </c>
      <c r="M509">
        <f t="shared" si="75"/>
        <v>1.1666666666666936E-2</v>
      </c>
      <c r="N509">
        <v>1</v>
      </c>
      <c r="O509" t="str">
        <f t="shared" si="76"/>
        <v>dbpedia_916dataworld_102</v>
      </c>
      <c r="P509">
        <f>INDEX(dbpedia_dw_old!$N$2:$N$2225,MATCH(O509,dbpedia_dw_old!$P$2:$P$2225,0))</f>
        <v>1</v>
      </c>
      <c r="Q509" t="s">
        <v>7398</v>
      </c>
      <c r="R509" s="2">
        <v>0.58055181206459017</v>
      </c>
      <c r="S509" t="b">
        <f t="shared" si="77"/>
        <v>1</v>
      </c>
      <c r="T509" t="b">
        <f t="shared" si="78"/>
        <v>0</v>
      </c>
      <c r="U509" t="b">
        <f t="shared" si="79"/>
        <v>0</v>
      </c>
    </row>
    <row r="510" spans="1:21" x14ac:dyDescent="0.25">
      <c r="A510" t="s">
        <v>1269</v>
      </c>
      <c r="B510" t="s">
        <v>1270</v>
      </c>
      <c r="C510" t="s">
        <v>958</v>
      </c>
      <c r="D510" t="s">
        <v>1271</v>
      </c>
      <c r="E510" t="s">
        <v>1272</v>
      </c>
      <c r="F510" t="s">
        <v>1273</v>
      </c>
      <c r="G510" t="s">
        <v>1274</v>
      </c>
      <c r="H510">
        <f t="shared" si="70"/>
        <v>0.77777777777777701</v>
      </c>
      <c r="I510">
        <f t="shared" si="71"/>
        <v>0.78947368421052599</v>
      </c>
      <c r="J510">
        <f t="shared" si="72"/>
        <v>0.783625730994152</v>
      </c>
      <c r="K510" t="b">
        <f t="shared" si="73"/>
        <v>0</v>
      </c>
      <c r="L510" t="b">
        <f t="shared" si="74"/>
        <v>0</v>
      </c>
      <c r="M510">
        <f t="shared" si="75"/>
        <v>1.1695906432748981E-2</v>
      </c>
      <c r="N510">
        <v>1</v>
      </c>
      <c r="O510" t="str">
        <f t="shared" si="76"/>
        <v>dbpedia_1615dataworld_872</v>
      </c>
      <c r="P510">
        <f>INDEX(dbpedia_dw_old!$N$2:$N$2225,MATCH(O510,dbpedia_dw_old!$P$2:$P$2225,0))</f>
        <v>1</v>
      </c>
      <c r="Q510" t="s">
        <v>7398</v>
      </c>
      <c r="R510" s="2">
        <v>0.26395574704090341</v>
      </c>
      <c r="S510" t="b">
        <f t="shared" si="77"/>
        <v>1</v>
      </c>
      <c r="T510" t="b">
        <f t="shared" si="78"/>
        <v>0</v>
      </c>
      <c r="U510" t="b">
        <f t="shared" si="79"/>
        <v>0</v>
      </c>
    </row>
    <row r="511" spans="1:21" x14ac:dyDescent="0.25">
      <c r="A511" t="s">
        <v>3228</v>
      </c>
      <c r="B511" t="s">
        <v>3236</v>
      </c>
      <c r="C511" t="s">
        <v>3237</v>
      </c>
      <c r="D511" t="s">
        <v>171</v>
      </c>
      <c r="E511" t="s">
        <v>3238</v>
      </c>
      <c r="F511" t="s">
        <v>3230</v>
      </c>
      <c r="G511" t="s">
        <v>3239</v>
      </c>
      <c r="H511">
        <f t="shared" si="70"/>
        <v>0.68</v>
      </c>
      <c r="I511">
        <f t="shared" si="71"/>
        <v>0.69230769230769196</v>
      </c>
      <c r="J511">
        <f t="shared" si="72"/>
        <v>0.686153846153846</v>
      </c>
      <c r="K511" t="b">
        <f t="shared" si="73"/>
        <v>0</v>
      </c>
      <c r="L511" t="b">
        <f t="shared" si="74"/>
        <v>0</v>
      </c>
      <c r="M511">
        <f t="shared" si="75"/>
        <v>1.2307692307691909E-2</v>
      </c>
      <c r="N511">
        <v>1</v>
      </c>
      <c r="O511" t="str">
        <f t="shared" si="76"/>
        <v>dbpedia_2847dataworld_610</v>
      </c>
      <c r="P511">
        <f>INDEX(dbpedia_dw_old!$N$2:$N$2225,MATCH(O511,dbpedia_dw_old!$P$2:$P$2225,0))</f>
        <v>1</v>
      </c>
      <c r="Q511" t="s">
        <v>7398</v>
      </c>
      <c r="R511" s="2">
        <v>0.60574780715020105</v>
      </c>
      <c r="S511" t="b">
        <f t="shared" si="77"/>
        <v>1</v>
      </c>
      <c r="T511" t="b">
        <f t="shared" si="78"/>
        <v>0</v>
      </c>
      <c r="U511" t="b">
        <f t="shared" si="79"/>
        <v>0</v>
      </c>
    </row>
    <row r="512" spans="1:21" x14ac:dyDescent="0.25">
      <c r="A512" t="s">
        <v>7160</v>
      </c>
      <c r="B512" t="s">
        <v>7161</v>
      </c>
      <c r="C512" t="s">
        <v>851</v>
      </c>
      <c r="D512" t="s">
        <v>4056</v>
      </c>
      <c r="E512" t="s">
        <v>7162</v>
      </c>
      <c r="F512" t="s">
        <v>7163</v>
      </c>
      <c r="G512" t="s">
        <v>7164</v>
      </c>
      <c r="H512">
        <f t="shared" si="70"/>
        <v>0.69565217391304301</v>
      </c>
      <c r="I512">
        <f t="shared" si="71"/>
        <v>0.70833333333333304</v>
      </c>
      <c r="J512">
        <f t="shared" si="72"/>
        <v>0.70199275362318803</v>
      </c>
      <c r="K512" t="b">
        <f t="shared" si="73"/>
        <v>0</v>
      </c>
      <c r="L512" t="b">
        <f t="shared" si="74"/>
        <v>0</v>
      </c>
      <c r="M512">
        <f t="shared" si="75"/>
        <v>1.2681159420290022E-2</v>
      </c>
      <c r="N512">
        <v>1</v>
      </c>
      <c r="O512" t="str">
        <f t="shared" si="76"/>
        <v>dbpedia_896dataworld_1767</v>
      </c>
      <c r="P512">
        <f>INDEX(dbpedia_dw_old!$N$2:$N$2225,MATCH(O512,dbpedia_dw_old!$P$2:$P$2225,0))</f>
        <v>1</v>
      </c>
      <c r="Q512" t="s">
        <v>7398</v>
      </c>
      <c r="R512" s="2">
        <v>8.2148897235909013E-2</v>
      </c>
      <c r="S512" t="b">
        <f t="shared" si="77"/>
        <v>1</v>
      </c>
      <c r="T512" t="b">
        <f t="shared" si="78"/>
        <v>0</v>
      </c>
      <c r="U512" t="b">
        <f t="shared" si="79"/>
        <v>0</v>
      </c>
    </row>
    <row r="513" spans="1:21" x14ac:dyDescent="0.25">
      <c r="A513" t="s">
        <v>520</v>
      </c>
      <c r="B513" t="s">
        <v>521</v>
      </c>
      <c r="C513" t="s">
        <v>522</v>
      </c>
      <c r="D513" t="s">
        <v>285</v>
      </c>
      <c r="E513" t="s">
        <v>523</v>
      </c>
      <c r="F513" t="s">
        <v>524</v>
      </c>
      <c r="G513" t="s">
        <v>525</v>
      </c>
      <c r="H513">
        <f t="shared" si="70"/>
        <v>0.73684210526315697</v>
      </c>
      <c r="I513">
        <f t="shared" si="71"/>
        <v>0.75</v>
      </c>
      <c r="J513">
        <f t="shared" si="72"/>
        <v>0.74342105263157898</v>
      </c>
      <c r="K513" t="b">
        <f t="shared" si="73"/>
        <v>0</v>
      </c>
      <c r="L513" t="b">
        <f t="shared" si="74"/>
        <v>0</v>
      </c>
      <c r="M513">
        <f t="shared" si="75"/>
        <v>1.3157894736843034E-2</v>
      </c>
      <c r="N513">
        <v>1</v>
      </c>
      <c r="O513" t="str">
        <f t="shared" si="76"/>
        <v>dbpedia_1165dataworld_900</v>
      </c>
      <c r="P513">
        <f>INDEX(dbpedia_dw_old!$N$2:$N$2225,MATCH(O513,dbpedia_dw_old!$P$2:$P$2225,0))</f>
        <v>1</v>
      </c>
      <c r="Q513" t="s">
        <v>7398</v>
      </c>
      <c r="R513" s="2">
        <v>0.49011545381985122</v>
      </c>
      <c r="S513" t="b">
        <f t="shared" si="77"/>
        <v>1</v>
      </c>
      <c r="T513" t="b">
        <f t="shared" si="78"/>
        <v>0</v>
      </c>
      <c r="U513" t="b">
        <f t="shared" si="79"/>
        <v>0</v>
      </c>
    </row>
    <row r="514" spans="1:21" x14ac:dyDescent="0.25">
      <c r="A514" t="s">
        <v>3992</v>
      </c>
      <c r="B514" t="s">
        <v>3994</v>
      </c>
      <c r="C514" t="s">
        <v>522</v>
      </c>
      <c r="D514" t="s">
        <v>285</v>
      </c>
      <c r="E514" t="s">
        <v>523</v>
      </c>
      <c r="F514" t="s">
        <v>3993</v>
      </c>
      <c r="G514" t="s">
        <v>3995</v>
      </c>
      <c r="H514">
        <f t="shared" ref="H514:H577" si="80">_xlfn.NUMBERVALUE(C514, ".")</f>
        <v>0.73684210526315697</v>
      </c>
      <c r="I514">
        <f t="shared" ref="I514:I577" si="81">_xlfn.NUMBERVALUE(D514, ".")</f>
        <v>0.75</v>
      </c>
      <c r="J514">
        <f t="shared" ref="J514:J577" si="82">_xlfn.NUMBERVALUE(E514, ".")</f>
        <v>0.74342105263157898</v>
      </c>
      <c r="K514" t="b">
        <f t="shared" ref="K514:K577" si="83">OR(H514=1, I514=1)</f>
        <v>0</v>
      </c>
      <c r="L514" t="b">
        <f t="shared" ref="L514:L577" si="84">OR($H$2=0, $I$2=0)</f>
        <v>0</v>
      </c>
      <c r="M514">
        <f t="shared" ref="M514:M577" si="85">ABS(I514-H514)</f>
        <v>1.3157894736843034E-2</v>
      </c>
      <c r="N514">
        <v>1</v>
      </c>
      <c r="O514" t="str">
        <f t="shared" ref="O514:O577" si="86">A514&amp;B514</f>
        <v>dbpedia_3366dataworld_80</v>
      </c>
      <c r="P514">
        <f>INDEX(dbpedia_dw_old!$N$2:$N$2225,MATCH(O514,dbpedia_dw_old!$P$2:$P$2225,0))</f>
        <v>1</v>
      </c>
      <c r="Q514" t="s">
        <v>7398</v>
      </c>
      <c r="R514" s="2">
        <v>0.18712537386103489</v>
      </c>
      <c r="S514" t="b">
        <f t="shared" si="77"/>
        <v>1</v>
      </c>
      <c r="T514" t="b">
        <f t="shared" si="78"/>
        <v>0</v>
      </c>
      <c r="U514" t="b">
        <f t="shared" si="79"/>
        <v>0</v>
      </c>
    </row>
    <row r="515" spans="1:21" x14ac:dyDescent="0.25">
      <c r="A515" t="s">
        <v>2623</v>
      </c>
      <c r="B515" t="s">
        <v>2528</v>
      </c>
      <c r="C515" t="s">
        <v>2624</v>
      </c>
      <c r="D515" t="s">
        <v>400</v>
      </c>
      <c r="E515" t="s">
        <v>2625</v>
      </c>
      <c r="F515" t="s">
        <v>2626</v>
      </c>
      <c r="G515" t="s">
        <v>2529</v>
      </c>
      <c r="H515">
        <f t="shared" si="80"/>
        <v>0.60714285714285698</v>
      </c>
      <c r="I515">
        <f t="shared" si="81"/>
        <v>0.62068965517241304</v>
      </c>
      <c r="J515">
        <f t="shared" si="82"/>
        <v>0.61391625615763501</v>
      </c>
      <c r="K515" t="b">
        <f t="shared" si="83"/>
        <v>0</v>
      </c>
      <c r="L515" t="b">
        <f t="shared" si="84"/>
        <v>0</v>
      </c>
      <c r="M515">
        <f t="shared" si="85"/>
        <v>1.3546798029556051E-2</v>
      </c>
      <c r="N515">
        <v>1</v>
      </c>
      <c r="O515" t="str">
        <f t="shared" si="86"/>
        <v>dbpedia_2450dataworld_528</v>
      </c>
      <c r="P515">
        <f>INDEX(dbpedia_dw_old!$N$2:$N$2225,MATCH(O515,dbpedia_dw_old!$P$2:$P$2225,0))</f>
        <v>1</v>
      </c>
      <c r="Q515" t="s">
        <v>7398</v>
      </c>
      <c r="R515" s="2">
        <v>0.83362234662753543</v>
      </c>
      <c r="S515" t="b">
        <f t="shared" ref="S515:S578" si="87">AND(Q515="fuzzy")</f>
        <v>1</v>
      </c>
      <c r="T515" t="b">
        <f t="shared" ref="T515:T578" si="88">AND($Q515="non-fuzzy",R515&lt;0.5,N515=1)</f>
        <v>0</v>
      </c>
      <c r="U515" t="b">
        <f t="shared" ref="U515:U578" si="89">AND($Q515="non-fuzzy",R515&gt;0.875,N515=0)</f>
        <v>0</v>
      </c>
    </row>
    <row r="516" spans="1:21" x14ac:dyDescent="0.25">
      <c r="A516" t="s">
        <v>2627</v>
      </c>
      <c r="B516" t="s">
        <v>2528</v>
      </c>
      <c r="C516" t="s">
        <v>2624</v>
      </c>
      <c r="D516" t="s">
        <v>400</v>
      </c>
      <c r="E516" t="s">
        <v>2625</v>
      </c>
      <c r="F516" t="s">
        <v>2626</v>
      </c>
      <c r="G516" t="s">
        <v>2529</v>
      </c>
      <c r="H516">
        <f t="shared" si="80"/>
        <v>0.60714285714285698</v>
      </c>
      <c r="I516">
        <f t="shared" si="81"/>
        <v>0.62068965517241304</v>
      </c>
      <c r="J516">
        <f t="shared" si="82"/>
        <v>0.61391625615763501</v>
      </c>
      <c r="K516" t="b">
        <f t="shared" si="83"/>
        <v>0</v>
      </c>
      <c r="L516" t="b">
        <f t="shared" si="84"/>
        <v>0</v>
      </c>
      <c r="M516">
        <f t="shared" si="85"/>
        <v>1.3546798029556051E-2</v>
      </c>
      <c r="N516">
        <v>1</v>
      </c>
      <c r="O516" t="str">
        <f t="shared" si="86"/>
        <v>dbpedia_2451dataworld_528</v>
      </c>
      <c r="P516">
        <f>INDEX(dbpedia_dw_old!$N$2:$N$2225,MATCH(O516,dbpedia_dw_old!$P$2:$P$2225,0))</f>
        <v>1</v>
      </c>
      <c r="Q516" t="s">
        <v>7398</v>
      </c>
      <c r="R516" s="2">
        <v>0.23405189534929982</v>
      </c>
      <c r="S516" t="b">
        <f t="shared" si="87"/>
        <v>1</v>
      </c>
      <c r="T516" t="b">
        <f t="shared" si="88"/>
        <v>0</v>
      </c>
      <c r="U516" t="b">
        <f t="shared" si="89"/>
        <v>0</v>
      </c>
    </row>
    <row r="517" spans="1:21" x14ac:dyDescent="0.25">
      <c r="A517" t="s">
        <v>3135</v>
      </c>
      <c r="B517" t="s">
        <v>3136</v>
      </c>
      <c r="C517" t="s">
        <v>2624</v>
      </c>
      <c r="D517" t="s">
        <v>400</v>
      </c>
      <c r="E517" t="s">
        <v>2625</v>
      </c>
      <c r="F517" t="s">
        <v>3137</v>
      </c>
      <c r="G517" t="s">
        <v>3138</v>
      </c>
      <c r="H517">
        <f t="shared" si="80"/>
        <v>0.60714285714285698</v>
      </c>
      <c r="I517">
        <f t="shared" si="81"/>
        <v>0.62068965517241304</v>
      </c>
      <c r="J517">
        <f t="shared" si="82"/>
        <v>0.61391625615763501</v>
      </c>
      <c r="K517" t="b">
        <f t="shared" si="83"/>
        <v>0</v>
      </c>
      <c r="L517" t="b">
        <f t="shared" si="84"/>
        <v>0</v>
      </c>
      <c r="M517">
        <f t="shared" si="85"/>
        <v>1.3546798029556051E-2</v>
      </c>
      <c r="N517">
        <v>1</v>
      </c>
      <c r="O517" t="str">
        <f t="shared" si="86"/>
        <v>dbpedia_2786dataworld_1101</v>
      </c>
      <c r="P517">
        <f>INDEX(dbpedia_dw_old!$N$2:$N$2225,MATCH(O517,dbpedia_dw_old!$P$2:$P$2225,0))</f>
        <v>1</v>
      </c>
      <c r="Q517" t="s">
        <v>7398</v>
      </c>
      <c r="R517" s="2">
        <v>0.58404977338101216</v>
      </c>
      <c r="S517" t="b">
        <f t="shared" si="87"/>
        <v>1</v>
      </c>
      <c r="T517" t="b">
        <f t="shared" si="88"/>
        <v>0</v>
      </c>
      <c r="U517" t="b">
        <f t="shared" si="89"/>
        <v>0</v>
      </c>
    </row>
    <row r="518" spans="1:21" x14ac:dyDescent="0.25">
      <c r="A518" t="s">
        <v>1969</v>
      </c>
      <c r="B518" t="s">
        <v>1970</v>
      </c>
      <c r="C518" t="s">
        <v>1971</v>
      </c>
      <c r="D518" t="s">
        <v>3</v>
      </c>
      <c r="E518" t="s">
        <v>1972</v>
      </c>
      <c r="F518" t="s">
        <v>1973</v>
      </c>
      <c r="G518" t="s">
        <v>1974</v>
      </c>
      <c r="H518">
        <f t="shared" si="80"/>
        <v>0.58620689655172398</v>
      </c>
      <c r="I518">
        <f t="shared" si="81"/>
        <v>0.6</v>
      </c>
      <c r="J518">
        <f t="shared" si="82"/>
        <v>0.59310344827586203</v>
      </c>
      <c r="K518" t="b">
        <f t="shared" si="83"/>
        <v>0</v>
      </c>
      <c r="L518" t="b">
        <f t="shared" si="84"/>
        <v>0</v>
      </c>
      <c r="M518">
        <f t="shared" si="85"/>
        <v>1.3793103448276001E-2</v>
      </c>
      <c r="N518">
        <v>1</v>
      </c>
      <c r="O518" t="str">
        <f t="shared" si="86"/>
        <v>dbpedia_2051dataworld_990</v>
      </c>
      <c r="P518">
        <f>INDEX(dbpedia_dw_old!$N$2:$N$2225,MATCH(O518,dbpedia_dw_old!$P$2:$P$2225,0))</f>
        <v>0</v>
      </c>
      <c r="Q518" t="s">
        <v>7398</v>
      </c>
      <c r="R518" s="2">
        <v>0.20036465653070834</v>
      </c>
      <c r="S518" t="b">
        <f t="shared" si="87"/>
        <v>1</v>
      </c>
      <c r="T518" t="b">
        <f t="shared" si="88"/>
        <v>0</v>
      </c>
      <c r="U518" t="b">
        <f t="shared" si="89"/>
        <v>0</v>
      </c>
    </row>
    <row r="519" spans="1:21" x14ac:dyDescent="0.25">
      <c r="A519" t="s">
        <v>1975</v>
      </c>
      <c r="B519" t="s">
        <v>1970</v>
      </c>
      <c r="C519" t="s">
        <v>1971</v>
      </c>
      <c r="D519" t="s">
        <v>3</v>
      </c>
      <c r="E519" t="s">
        <v>1972</v>
      </c>
      <c r="F519" t="s">
        <v>1973</v>
      </c>
      <c r="G519" t="s">
        <v>1974</v>
      </c>
      <c r="H519">
        <f t="shared" si="80"/>
        <v>0.58620689655172398</v>
      </c>
      <c r="I519">
        <f t="shared" si="81"/>
        <v>0.6</v>
      </c>
      <c r="J519">
        <f t="shared" si="82"/>
        <v>0.59310344827586203</v>
      </c>
      <c r="K519" t="b">
        <f t="shared" si="83"/>
        <v>0</v>
      </c>
      <c r="L519" t="b">
        <f t="shared" si="84"/>
        <v>0</v>
      </c>
      <c r="M519">
        <f t="shared" si="85"/>
        <v>1.3793103448276001E-2</v>
      </c>
      <c r="N519">
        <v>1</v>
      </c>
      <c r="O519" t="str">
        <f t="shared" si="86"/>
        <v>dbpedia_2052dataworld_990</v>
      </c>
      <c r="P519">
        <f>INDEX(dbpedia_dw_old!$N$2:$N$2225,MATCH(O519,dbpedia_dw_old!$P$2:$P$2225,0))</f>
        <v>0</v>
      </c>
      <c r="Q519" t="s">
        <v>7398</v>
      </c>
      <c r="R519" s="2">
        <v>0.80496295630501291</v>
      </c>
      <c r="S519" t="b">
        <f t="shared" si="87"/>
        <v>1</v>
      </c>
      <c r="T519" t="b">
        <f t="shared" si="88"/>
        <v>0</v>
      </c>
      <c r="U519" t="b">
        <f t="shared" si="89"/>
        <v>0</v>
      </c>
    </row>
    <row r="520" spans="1:21" x14ac:dyDescent="0.25">
      <c r="A520" t="s">
        <v>4718</v>
      </c>
      <c r="B520" t="s">
        <v>4719</v>
      </c>
      <c r="C520" t="s">
        <v>4720</v>
      </c>
      <c r="D520" t="s">
        <v>851</v>
      </c>
      <c r="E520" t="s">
        <v>4721</v>
      </c>
      <c r="F520" t="s">
        <v>4722</v>
      </c>
      <c r="G520" t="s">
        <v>4723</v>
      </c>
      <c r="H520">
        <f t="shared" si="80"/>
        <v>0.68181818181818099</v>
      </c>
      <c r="I520">
        <f t="shared" si="81"/>
        <v>0.69565217391304301</v>
      </c>
      <c r="J520">
        <f t="shared" si="82"/>
        <v>0.688735177865612</v>
      </c>
      <c r="K520" t="b">
        <f t="shared" si="83"/>
        <v>0</v>
      </c>
      <c r="L520" t="b">
        <f t="shared" si="84"/>
        <v>0</v>
      </c>
      <c r="M520">
        <f t="shared" si="85"/>
        <v>1.3833992094862024E-2</v>
      </c>
      <c r="N520">
        <v>1</v>
      </c>
      <c r="O520" t="str">
        <f t="shared" si="86"/>
        <v>dbpedia_3760dataworld_510</v>
      </c>
      <c r="P520">
        <f>INDEX(dbpedia_dw_old!$N$2:$N$2225,MATCH(O520,dbpedia_dw_old!$P$2:$P$2225,0))</f>
        <v>1</v>
      </c>
      <c r="Q520" t="s">
        <v>7398</v>
      </c>
      <c r="R520" s="2">
        <v>0.39034980474639525</v>
      </c>
      <c r="S520" t="b">
        <f t="shared" si="87"/>
        <v>1</v>
      </c>
      <c r="T520" t="b">
        <f t="shared" si="88"/>
        <v>0</v>
      </c>
      <c r="U520" t="b">
        <f t="shared" si="89"/>
        <v>0</v>
      </c>
    </row>
    <row r="521" spans="1:21" x14ac:dyDescent="0.25">
      <c r="A521" t="s">
        <v>4656</v>
      </c>
      <c r="B521" t="s">
        <v>4649</v>
      </c>
      <c r="C521" t="s">
        <v>1663</v>
      </c>
      <c r="D521" t="s">
        <v>192</v>
      </c>
      <c r="E521" t="s">
        <v>4659</v>
      </c>
      <c r="F521" t="s">
        <v>4657</v>
      </c>
      <c r="G521" t="s">
        <v>4650</v>
      </c>
      <c r="H521">
        <f t="shared" si="80"/>
        <v>0.64</v>
      </c>
      <c r="I521">
        <f t="shared" si="81"/>
        <v>0.65384615384615297</v>
      </c>
      <c r="J521">
        <f t="shared" si="82"/>
        <v>0.64692307692307605</v>
      </c>
      <c r="K521" t="b">
        <f t="shared" si="83"/>
        <v>0</v>
      </c>
      <c r="L521" t="b">
        <f t="shared" si="84"/>
        <v>0</v>
      </c>
      <c r="M521">
        <f t="shared" si="85"/>
        <v>1.3846153846152953E-2</v>
      </c>
      <c r="N521">
        <v>1</v>
      </c>
      <c r="O521" t="str">
        <f t="shared" si="86"/>
        <v>dbpedia_3727dataworld_591</v>
      </c>
      <c r="P521">
        <f>INDEX(dbpedia_dw_old!$N$2:$N$2225,MATCH(O521,dbpedia_dw_old!$P$2:$P$2225,0))</f>
        <v>1</v>
      </c>
      <c r="Q521" t="s">
        <v>7398</v>
      </c>
      <c r="R521" s="2">
        <v>0.57076218414794988</v>
      </c>
      <c r="S521" t="b">
        <f t="shared" si="87"/>
        <v>1</v>
      </c>
      <c r="T521" t="b">
        <f t="shared" si="88"/>
        <v>0</v>
      </c>
      <c r="U521" t="b">
        <f t="shared" si="89"/>
        <v>0</v>
      </c>
    </row>
    <row r="522" spans="1:21" x14ac:dyDescent="0.25">
      <c r="A522" t="s">
        <v>5134</v>
      </c>
      <c r="B522" t="s">
        <v>5127</v>
      </c>
      <c r="C522" t="s">
        <v>1663</v>
      </c>
      <c r="D522" t="s">
        <v>192</v>
      </c>
      <c r="E522" t="s">
        <v>4659</v>
      </c>
      <c r="F522" t="s">
        <v>5135</v>
      </c>
      <c r="G522" t="s">
        <v>5128</v>
      </c>
      <c r="H522">
        <f t="shared" si="80"/>
        <v>0.64</v>
      </c>
      <c r="I522">
        <f t="shared" si="81"/>
        <v>0.65384615384615297</v>
      </c>
      <c r="J522">
        <f t="shared" si="82"/>
        <v>0.64692307692307605</v>
      </c>
      <c r="K522" t="b">
        <f t="shared" si="83"/>
        <v>0</v>
      </c>
      <c r="L522" t="b">
        <f t="shared" si="84"/>
        <v>0</v>
      </c>
      <c r="M522">
        <f t="shared" si="85"/>
        <v>1.3846153846152953E-2</v>
      </c>
      <c r="N522">
        <v>1</v>
      </c>
      <c r="O522" t="str">
        <f t="shared" si="86"/>
        <v>dbpedia_3990dataworld_94</v>
      </c>
      <c r="P522">
        <f>INDEX(dbpedia_dw_old!$N$2:$N$2225,MATCH(O522,dbpedia_dw_old!$P$2:$P$2225,0))</f>
        <v>0</v>
      </c>
      <c r="Q522" t="s">
        <v>7398</v>
      </c>
      <c r="R522" s="2">
        <v>0.83754481805258907</v>
      </c>
      <c r="S522" t="b">
        <f t="shared" si="87"/>
        <v>1</v>
      </c>
      <c r="T522" t="b">
        <f t="shared" si="88"/>
        <v>0</v>
      </c>
      <c r="U522" t="b">
        <f t="shared" si="89"/>
        <v>0</v>
      </c>
    </row>
    <row r="523" spans="1:21" x14ac:dyDescent="0.25">
      <c r="A523" t="s">
        <v>1313</v>
      </c>
      <c r="B523" t="s">
        <v>1314</v>
      </c>
      <c r="C523" t="s">
        <v>300</v>
      </c>
      <c r="D523" t="s">
        <v>35</v>
      </c>
      <c r="E523" t="s">
        <v>1315</v>
      </c>
      <c r="F523" t="s">
        <v>1316</v>
      </c>
      <c r="G523" t="s">
        <v>1317</v>
      </c>
      <c r="H523">
        <f t="shared" si="80"/>
        <v>0.7</v>
      </c>
      <c r="I523">
        <f t="shared" si="81"/>
        <v>0.71428571428571397</v>
      </c>
      <c r="J523">
        <f t="shared" si="82"/>
        <v>0.70714285714285696</v>
      </c>
      <c r="K523" t="b">
        <f t="shared" si="83"/>
        <v>0</v>
      </c>
      <c r="L523" t="b">
        <f t="shared" si="84"/>
        <v>0</v>
      </c>
      <c r="M523">
        <f t="shared" si="85"/>
        <v>1.4285714285714013E-2</v>
      </c>
      <c r="N523">
        <v>1</v>
      </c>
      <c r="O523" t="str">
        <f t="shared" si="86"/>
        <v>dbpedia_1638dataworld_263</v>
      </c>
      <c r="P523">
        <f>INDEX(dbpedia_dw_old!$N$2:$N$2225,MATCH(O523,dbpedia_dw_old!$P$2:$P$2225,0))</f>
        <v>1</v>
      </c>
      <c r="Q523" t="s">
        <v>7398</v>
      </c>
      <c r="R523" s="2">
        <v>0.73467094115734133</v>
      </c>
      <c r="S523" t="b">
        <f t="shared" si="87"/>
        <v>1</v>
      </c>
      <c r="T523" t="b">
        <f t="shared" si="88"/>
        <v>0</v>
      </c>
      <c r="U523" t="b">
        <f t="shared" si="89"/>
        <v>0</v>
      </c>
    </row>
    <row r="524" spans="1:21" x14ac:dyDescent="0.25">
      <c r="A524" t="s">
        <v>1318</v>
      </c>
      <c r="B524" t="s">
        <v>1314</v>
      </c>
      <c r="C524" t="s">
        <v>300</v>
      </c>
      <c r="D524" t="s">
        <v>35</v>
      </c>
      <c r="E524" t="s">
        <v>1315</v>
      </c>
      <c r="F524" t="s">
        <v>1316</v>
      </c>
      <c r="G524" t="s">
        <v>1317</v>
      </c>
      <c r="H524">
        <f t="shared" si="80"/>
        <v>0.7</v>
      </c>
      <c r="I524">
        <f t="shared" si="81"/>
        <v>0.71428571428571397</v>
      </c>
      <c r="J524">
        <f t="shared" si="82"/>
        <v>0.70714285714285696</v>
      </c>
      <c r="K524" t="b">
        <f t="shared" si="83"/>
        <v>0</v>
      </c>
      <c r="L524" t="b">
        <f t="shared" si="84"/>
        <v>0</v>
      </c>
      <c r="M524">
        <f t="shared" si="85"/>
        <v>1.4285714285714013E-2</v>
      </c>
      <c r="N524">
        <v>1</v>
      </c>
      <c r="O524" t="str">
        <f t="shared" si="86"/>
        <v>dbpedia_1639dataworld_263</v>
      </c>
      <c r="P524">
        <f>INDEX(dbpedia_dw_old!$N$2:$N$2225,MATCH(O524,dbpedia_dw_old!$P$2:$P$2225,0))</f>
        <v>1</v>
      </c>
      <c r="Q524" t="s">
        <v>7398</v>
      </c>
      <c r="R524" s="2">
        <v>0.22766844499511496</v>
      </c>
      <c r="S524" t="b">
        <f t="shared" si="87"/>
        <v>1</v>
      </c>
      <c r="T524" t="b">
        <f t="shared" si="88"/>
        <v>0</v>
      </c>
      <c r="U524" t="b">
        <f t="shared" si="89"/>
        <v>0</v>
      </c>
    </row>
    <row r="525" spans="1:21" x14ac:dyDescent="0.25">
      <c r="A525" t="s">
        <v>1324</v>
      </c>
      <c r="B525" t="s">
        <v>1314</v>
      </c>
      <c r="C525" t="s">
        <v>300</v>
      </c>
      <c r="D525" t="s">
        <v>35</v>
      </c>
      <c r="E525" t="s">
        <v>1315</v>
      </c>
      <c r="F525" t="s">
        <v>1316</v>
      </c>
      <c r="G525" t="s">
        <v>1317</v>
      </c>
      <c r="H525">
        <f t="shared" si="80"/>
        <v>0.7</v>
      </c>
      <c r="I525">
        <f t="shared" si="81"/>
        <v>0.71428571428571397</v>
      </c>
      <c r="J525">
        <f t="shared" si="82"/>
        <v>0.70714285714285696</v>
      </c>
      <c r="K525" t="b">
        <f t="shared" si="83"/>
        <v>0</v>
      </c>
      <c r="L525" t="b">
        <f t="shared" si="84"/>
        <v>0</v>
      </c>
      <c r="M525">
        <f t="shared" si="85"/>
        <v>1.4285714285714013E-2</v>
      </c>
      <c r="N525">
        <v>1</v>
      </c>
      <c r="O525" t="str">
        <f t="shared" si="86"/>
        <v>dbpedia_1640dataworld_263</v>
      </c>
      <c r="P525">
        <f>INDEX(dbpedia_dw_old!$N$2:$N$2225,MATCH(O525,dbpedia_dw_old!$P$2:$P$2225,0))</f>
        <v>1</v>
      </c>
      <c r="Q525" t="s">
        <v>7398</v>
      </c>
      <c r="R525" s="2">
        <v>0.11999240172609338</v>
      </c>
      <c r="S525" t="b">
        <f t="shared" si="87"/>
        <v>1</v>
      </c>
      <c r="T525" t="b">
        <f t="shared" si="88"/>
        <v>0</v>
      </c>
      <c r="U525" t="b">
        <f t="shared" si="89"/>
        <v>0</v>
      </c>
    </row>
    <row r="526" spans="1:21" x14ac:dyDescent="0.25">
      <c r="A526" t="s">
        <v>1325</v>
      </c>
      <c r="B526" t="s">
        <v>1314</v>
      </c>
      <c r="C526" t="s">
        <v>300</v>
      </c>
      <c r="D526" t="s">
        <v>35</v>
      </c>
      <c r="E526" t="s">
        <v>1315</v>
      </c>
      <c r="F526" t="s">
        <v>1316</v>
      </c>
      <c r="G526" t="s">
        <v>1317</v>
      </c>
      <c r="H526">
        <f t="shared" si="80"/>
        <v>0.7</v>
      </c>
      <c r="I526">
        <f t="shared" si="81"/>
        <v>0.71428571428571397</v>
      </c>
      <c r="J526">
        <f t="shared" si="82"/>
        <v>0.70714285714285696</v>
      </c>
      <c r="K526" t="b">
        <f t="shared" si="83"/>
        <v>0</v>
      </c>
      <c r="L526" t="b">
        <f t="shared" si="84"/>
        <v>0</v>
      </c>
      <c r="M526">
        <f t="shared" si="85"/>
        <v>1.4285714285714013E-2</v>
      </c>
      <c r="N526">
        <v>1</v>
      </c>
      <c r="O526" t="str">
        <f t="shared" si="86"/>
        <v>dbpedia_1641dataworld_263</v>
      </c>
      <c r="P526">
        <f>INDEX(dbpedia_dw_old!$N$2:$N$2225,MATCH(O526,dbpedia_dw_old!$P$2:$P$2225,0))</f>
        <v>1</v>
      </c>
      <c r="Q526" t="s">
        <v>7398</v>
      </c>
      <c r="R526" s="2">
        <v>0.66387252853497924</v>
      </c>
      <c r="S526" t="b">
        <f t="shared" si="87"/>
        <v>1</v>
      </c>
      <c r="T526" t="b">
        <f t="shared" si="88"/>
        <v>0</v>
      </c>
      <c r="U526" t="b">
        <f t="shared" si="89"/>
        <v>0</v>
      </c>
    </row>
    <row r="527" spans="1:21" x14ac:dyDescent="0.25">
      <c r="A527" t="s">
        <v>4142</v>
      </c>
      <c r="B527" t="s">
        <v>4143</v>
      </c>
      <c r="C527" t="s">
        <v>300</v>
      </c>
      <c r="D527" t="s">
        <v>35</v>
      </c>
      <c r="E527" t="s">
        <v>1315</v>
      </c>
      <c r="F527" t="s">
        <v>4144</v>
      </c>
      <c r="G527" t="s">
        <v>4145</v>
      </c>
      <c r="H527">
        <f t="shared" si="80"/>
        <v>0.7</v>
      </c>
      <c r="I527">
        <f t="shared" si="81"/>
        <v>0.71428571428571397</v>
      </c>
      <c r="J527">
        <f t="shared" si="82"/>
        <v>0.70714285714285696</v>
      </c>
      <c r="K527" t="b">
        <f t="shared" si="83"/>
        <v>0</v>
      </c>
      <c r="L527" t="b">
        <f t="shared" si="84"/>
        <v>0</v>
      </c>
      <c r="M527">
        <f t="shared" si="85"/>
        <v>1.4285714285714013E-2</v>
      </c>
      <c r="N527">
        <v>1</v>
      </c>
      <c r="O527" t="str">
        <f t="shared" si="86"/>
        <v>dbpedia_3467dataworld_1802</v>
      </c>
      <c r="P527">
        <f>INDEX(dbpedia_dw_old!$N$2:$N$2225,MATCH(O527,dbpedia_dw_old!$P$2:$P$2225,0))</f>
        <v>1</v>
      </c>
      <c r="Q527" t="s">
        <v>7398</v>
      </c>
      <c r="R527" s="2">
        <v>0.87898813638666895</v>
      </c>
      <c r="S527" t="b">
        <f t="shared" si="87"/>
        <v>1</v>
      </c>
      <c r="T527" t="b">
        <f t="shared" si="88"/>
        <v>0</v>
      </c>
      <c r="U527" t="b">
        <f t="shared" si="89"/>
        <v>0</v>
      </c>
    </row>
    <row r="528" spans="1:21" x14ac:dyDescent="0.25">
      <c r="A528" t="s">
        <v>4146</v>
      </c>
      <c r="B528" t="s">
        <v>4143</v>
      </c>
      <c r="C528" t="s">
        <v>300</v>
      </c>
      <c r="D528" t="s">
        <v>35</v>
      </c>
      <c r="E528" t="s">
        <v>1315</v>
      </c>
      <c r="F528" t="s">
        <v>4144</v>
      </c>
      <c r="G528" t="s">
        <v>4145</v>
      </c>
      <c r="H528">
        <f t="shared" si="80"/>
        <v>0.7</v>
      </c>
      <c r="I528">
        <f t="shared" si="81"/>
        <v>0.71428571428571397</v>
      </c>
      <c r="J528">
        <f t="shared" si="82"/>
        <v>0.70714285714285696</v>
      </c>
      <c r="K528" t="b">
        <f t="shared" si="83"/>
        <v>0</v>
      </c>
      <c r="L528" t="b">
        <f t="shared" si="84"/>
        <v>0</v>
      </c>
      <c r="M528">
        <f t="shared" si="85"/>
        <v>1.4285714285714013E-2</v>
      </c>
      <c r="N528">
        <v>1</v>
      </c>
      <c r="O528" t="str">
        <f t="shared" si="86"/>
        <v>dbpedia_3468dataworld_1802</v>
      </c>
      <c r="P528">
        <f>INDEX(dbpedia_dw_old!$N$2:$N$2225,MATCH(O528,dbpedia_dw_old!$P$2:$P$2225,0))</f>
        <v>1</v>
      </c>
      <c r="Q528" t="s">
        <v>7398</v>
      </c>
      <c r="R528" s="2">
        <v>0.77522246786503346</v>
      </c>
      <c r="S528" t="b">
        <f t="shared" si="87"/>
        <v>1</v>
      </c>
      <c r="T528" t="b">
        <f t="shared" si="88"/>
        <v>0</v>
      </c>
      <c r="U528" t="b">
        <f t="shared" si="89"/>
        <v>0</v>
      </c>
    </row>
    <row r="529" spans="1:21" x14ac:dyDescent="0.25">
      <c r="A529" t="s">
        <v>2156</v>
      </c>
      <c r="B529" t="s">
        <v>2057</v>
      </c>
      <c r="C529" t="s">
        <v>1521</v>
      </c>
      <c r="D529" t="s">
        <v>2160</v>
      </c>
      <c r="E529" t="s">
        <v>2161</v>
      </c>
      <c r="F529" t="s">
        <v>2157</v>
      </c>
      <c r="G529" t="s">
        <v>2058</v>
      </c>
      <c r="H529">
        <f t="shared" si="80"/>
        <v>0.72222222222222199</v>
      </c>
      <c r="I529">
        <f t="shared" si="81"/>
        <v>0.73684210526315796</v>
      </c>
      <c r="J529">
        <f t="shared" si="82"/>
        <v>0.72953216374269003</v>
      </c>
      <c r="K529" t="b">
        <f t="shared" si="83"/>
        <v>0</v>
      </c>
      <c r="L529" t="b">
        <f t="shared" si="84"/>
        <v>0</v>
      </c>
      <c r="M529">
        <f t="shared" si="85"/>
        <v>1.4619883040935977E-2</v>
      </c>
      <c r="N529">
        <v>1</v>
      </c>
      <c r="O529" t="str">
        <f t="shared" si="86"/>
        <v>dbpedia_2150dataworld_137</v>
      </c>
      <c r="P529">
        <f>INDEX(dbpedia_dw_old!$N$2:$N$2225,MATCH(O529,dbpedia_dw_old!$P$2:$P$2225,0))</f>
        <v>1</v>
      </c>
      <c r="Q529" t="s">
        <v>7398</v>
      </c>
      <c r="R529" s="2">
        <v>0.21239211386200663</v>
      </c>
      <c r="S529" t="b">
        <f t="shared" si="87"/>
        <v>1</v>
      </c>
      <c r="T529" t="b">
        <f t="shared" si="88"/>
        <v>0</v>
      </c>
      <c r="U529" t="b">
        <f t="shared" si="89"/>
        <v>0</v>
      </c>
    </row>
    <row r="530" spans="1:21" x14ac:dyDescent="0.25">
      <c r="A530" t="s">
        <v>4846</v>
      </c>
      <c r="B530" t="s">
        <v>4847</v>
      </c>
      <c r="C530" t="s">
        <v>1521</v>
      </c>
      <c r="D530" t="s">
        <v>2160</v>
      </c>
      <c r="E530" t="s">
        <v>2161</v>
      </c>
      <c r="F530" t="s">
        <v>4848</v>
      </c>
      <c r="G530" t="s">
        <v>4849</v>
      </c>
      <c r="H530">
        <f t="shared" si="80"/>
        <v>0.72222222222222199</v>
      </c>
      <c r="I530">
        <f t="shared" si="81"/>
        <v>0.73684210526315796</v>
      </c>
      <c r="J530">
        <f t="shared" si="82"/>
        <v>0.72953216374269003</v>
      </c>
      <c r="K530" t="b">
        <f t="shared" si="83"/>
        <v>0</v>
      </c>
      <c r="L530" t="b">
        <f t="shared" si="84"/>
        <v>0</v>
      </c>
      <c r="M530">
        <f t="shared" si="85"/>
        <v>1.4619883040935977E-2</v>
      </c>
      <c r="N530">
        <v>1</v>
      </c>
      <c r="O530" t="str">
        <f t="shared" si="86"/>
        <v>dbpedia_3807dataworld_1376</v>
      </c>
      <c r="P530">
        <f>INDEX(dbpedia_dw_old!$N$2:$N$2225,MATCH(O530,dbpedia_dw_old!$P$2:$P$2225,0))</f>
        <v>1</v>
      </c>
      <c r="Q530" t="s">
        <v>7398</v>
      </c>
      <c r="R530" s="2">
        <v>0.71137652215300162</v>
      </c>
      <c r="S530" t="b">
        <f t="shared" si="87"/>
        <v>1</v>
      </c>
      <c r="T530" t="b">
        <f t="shared" si="88"/>
        <v>0</v>
      </c>
      <c r="U530" t="b">
        <f t="shared" si="89"/>
        <v>0</v>
      </c>
    </row>
    <row r="531" spans="1:21" x14ac:dyDescent="0.25">
      <c r="A531" t="s">
        <v>862</v>
      </c>
      <c r="B531" t="s">
        <v>863</v>
      </c>
      <c r="C531" t="s">
        <v>857</v>
      </c>
      <c r="D531" t="s">
        <v>864</v>
      </c>
      <c r="E531" t="s">
        <v>865</v>
      </c>
      <c r="F531" t="s">
        <v>866</v>
      </c>
      <c r="G531" t="s">
        <v>867</v>
      </c>
      <c r="H531">
        <f t="shared" si="80"/>
        <v>0.66666666666666596</v>
      </c>
      <c r="I531">
        <f t="shared" si="81"/>
        <v>0.68181818181818099</v>
      </c>
      <c r="J531">
        <f t="shared" si="82"/>
        <v>0.67424242424242398</v>
      </c>
      <c r="K531" t="b">
        <f t="shared" si="83"/>
        <v>0</v>
      </c>
      <c r="L531" t="b">
        <f t="shared" si="84"/>
        <v>0</v>
      </c>
      <c r="M531">
        <f t="shared" si="85"/>
        <v>1.5151515151515027E-2</v>
      </c>
      <c r="N531">
        <v>1</v>
      </c>
      <c r="O531" t="str">
        <f t="shared" si="86"/>
        <v>dbpedia_1360dataworld_947</v>
      </c>
      <c r="P531">
        <f>INDEX(dbpedia_dw_old!$N$2:$N$2225,MATCH(O531,dbpedia_dw_old!$P$2:$P$2225,0))</f>
        <v>1</v>
      </c>
      <c r="Q531" t="s">
        <v>7398</v>
      </c>
      <c r="R531" s="2">
        <v>0.60601563109439416</v>
      </c>
      <c r="S531" t="b">
        <f t="shared" si="87"/>
        <v>1</v>
      </c>
      <c r="T531" t="b">
        <f t="shared" si="88"/>
        <v>0</v>
      </c>
      <c r="U531" t="b">
        <f t="shared" si="89"/>
        <v>0</v>
      </c>
    </row>
    <row r="532" spans="1:21" x14ac:dyDescent="0.25">
      <c r="A532" t="s">
        <v>6229</v>
      </c>
      <c r="B532" t="s">
        <v>6230</v>
      </c>
      <c r="C532" t="s">
        <v>857</v>
      </c>
      <c r="D532" t="s">
        <v>864</v>
      </c>
      <c r="E532" t="s">
        <v>865</v>
      </c>
      <c r="F532" t="s">
        <v>6231</v>
      </c>
      <c r="G532" t="s">
        <v>6232</v>
      </c>
      <c r="H532">
        <f t="shared" si="80"/>
        <v>0.66666666666666596</v>
      </c>
      <c r="I532">
        <f t="shared" si="81"/>
        <v>0.68181818181818099</v>
      </c>
      <c r="J532">
        <f t="shared" si="82"/>
        <v>0.67424242424242398</v>
      </c>
      <c r="K532" t="b">
        <f t="shared" si="83"/>
        <v>0</v>
      </c>
      <c r="L532" t="b">
        <f t="shared" si="84"/>
        <v>0</v>
      </c>
      <c r="M532">
        <f t="shared" si="85"/>
        <v>1.5151515151515027E-2</v>
      </c>
      <c r="N532">
        <v>1</v>
      </c>
      <c r="O532" t="str">
        <f t="shared" si="86"/>
        <v>dbpedia_4693dataworld_511</v>
      </c>
      <c r="P532">
        <f>INDEX(dbpedia_dw_old!$N$2:$N$2225,MATCH(O532,dbpedia_dw_old!$P$2:$P$2225,0))</f>
        <v>1</v>
      </c>
      <c r="Q532" t="s">
        <v>7398</v>
      </c>
      <c r="R532" s="2">
        <v>0.19379531927917915</v>
      </c>
      <c r="S532" t="b">
        <f t="shared" si="87"/>
        <v>1</v>
      </c>
      <c r="T532" t="b">
        <f t="shared" si="88"/>
        <v>0</v>
      </c>
      <c r="U532" t="b">
        <f t="shared" si="89"/>
        <v>0</v>
      </c>
    </row>
    <row r="533" spans="1:21" x14ac:dyDescent="0.25">
      <c r="A533" t="s">
        <v>4729</v>
      </c>
      <c r="B533" t="s">
        <v>4730</v>
      </c>
      <c r="C533" t="s">
        <v>4731</v>
      </c>
      <c r="D533" t="s">
        <v>549</v>
      </c>
      <c r="E533" t="s">
        <v>4732</v>
      </c>
      <c r="F533" t="s">
        <v>4733</v>
      </c>
      <c r="G533" t="s">
        <v>4734</v>
      </c>
      <c r="H533">
        <f t="shared" si="80"/>
        <v>0.64705882352941102</v>
      </c>
      <c r="I533">
        <f t="shared" si="81"/>
        <v>0.63157894736842102</v>
      </c>
      <c r="J533">
        <f t="shared" si="82"/>
        <v>0.63931888544891602</v>
      </c>
      <c r="K533" t="b">
        <f t="shared" si="83"/>
        <v>0</v>
      </c>
      <c r="L533" t="b">
        <f t="shared" si="84"/>
        <v>0</v>
      </c>
      <c r="M533">
        <f t="shared" si="85"/>
        <v>1.5479876160990003E-2</v>
      </c>
      <c r="N533">
        <v>1</v>
      </c>
      <c r="O533" t="str">
        <f t="shared" si="86"/>
        <v>dbpedia_3763dataworld_346</v>
      </c>
      <c r="P533">
        <f>INDEX(dbpedia_dw_old!$N$2:$N$2225,MATCH(O533,dbpedia_dw_old!$P$2:$P$2225,0))</f>
        <v>1</v>
      </c>
      <c r="Q533" t="s">
        <v>7398</v>
      </c>
      <c r="R533" s="2">
        <v>0.36961782818245237</v>
      </c>
      <c r="S533" t="b">
        <f t="shared" si="87"/>
        <v>1</v>
      </c>
      <c r="T533" t="b">
        <f t="shared" si="88"/>
        <v>0</v>
      </c>
      <c r="U533" t="b">
        <f t="shared" si="89"/>
        <v>0</v>
      </c>
    </row>
    <row r="534" spans="1:21" x14ac:dyDescent="0.25">
      <c r="A534" t="s">
        <v>4224</v>
      </c>
      <c r="B534" t="s">
        <v>3156</v>
      </c>
      <c r="C534" t="s">
        <v>30</v>
      </c>
      <c r="D534" t="s">
        <v>124</v>
      </c>
      <c r="E534" t="s">
        <v>4225</v>
      </c>
      <c r="F534" t="s">
        <v>4226</v>
      </c>
      <c r="G534" t="s">
        <v>3157</v>
      </c>
      <c r="H534">
        <f t="shared" si="80"/>
        <v>0.63636363636363602</v>
      </c>
      <c r="I534">
        <f t="shared" si="81"/>
        <v>0.65217391304347805</v>
      </c>
      <c r="J534">
        <f t="shared" si="82"/>
        <v>0.64426877470355703</v>
      </c>
      <c r="K534" t="b">
        <f t="shared" si="83"/>
        <v>0</v>
      </c>
      <c r="L534" t="b">
        <f t="shared" si="84"/>
        <v>0</v>
      </c>
      <c r="M534">
        <f t="shared" si="85"/>
        <v>1.5810276679842028E-2</v>
      </c>
      <c r="N534">
        <v>1</v>
      </c>
      <c r="O534" t="str">
        <f t="shared" si="86"/>
        <v>dbpedia_352dataworld_1652</v>
      </c>
      <c r="P534">
        <f>INDEX(dbpedia_dw_old!$N$2:$N$2225,MATCH(O534,dbpedia_dw_old!$P$2:$P$2225,0))</f>
        <v>1</v>
      </c>
      <c r="Q534" t="s">
        <v>7398</v>
      </c>
      <c r="R534" s="2">
        <v>0.41812055382283964</v>
      </c>
      <c r="S534" t="b">
        <f t="shared" si="87"/>
        <v>1</v>
      </c>
      <c r="T534" t="b">
        <f t="shared" si="88"/>
        <v>0</v>
      </c>
      <c r="U534" t="b">
        <f t="shared" si="89"/>
        <v>0</v>
      </c>
    </row>
    <row r="535" spans="1:21" x14ac:dyDescent="0.25">
      <c r="A535" t="s">
        <v>6182</v>
      </c>
      <c r="B535" t="s">
        <v>6183</v>
      </c>
      <c r="C535" t="s">
        <v>1170</v>
      </c>
      <c r="D535" t="s">
        <v>1521</v>
      </c>
      <c r="E535" t="s">
        <v>6184</v>
      </c>
      <c r="F535" t="s">
        <v>6185</v>
      </c>
      <c r="G535" t="s">
        <v>6186</v>
      </c>
      <c r="H535">
        <f t="shared" si="80"/>
        <v>0.70588235294117596</v>
      </c>
      <c r="I535">
        <f t="shared" si="81"/>
        <v>0.72222222222222199</v>
      </c>
      <c r="J535">
        <f t="shared" si="82"/>
        <v>0.71405228758169903</v>
      </c>
      <c r="K535" t="b">
        <f t="shared" si="83"/>
        <v>0</v>
      </c>
      <c r="L535" t="b">
        <f t="shared" si="84"/>
        <v>0</v>
      </c>
      <c r="M535">
        <f t="shared" si="85"/>
        <v>1.6339869281046027E-2</v>
      </c>
      <c r="N535">
        <v>1</v>
      </c>
      <c r="O535" t="str">
        <f t="shared" si="86"/>
        <v>dbpedia_4658dataworld_877</v>
      </c>
      <c r="P535">
        <f>INDEX(dbpedia_dw_old!$N$2:$N$2225,MATCH(O535,dbpedia_dw_old!$P$2:$P$2225,0))</f>
        <v>1</v>
      </c>
      <c r="Q535" t="s">
        <v>7398</v>
      </c>
      <c r="R535" s="2">
        <v>0.70932834948352641</v>
      </c>
      <c r="S535" t="b">
        <f t="shared" si="87"/>
        <v>1</v>
      </c>
      <c r="T535" t="b">
        <f t="shared" si="88"/>
        <v>0</v>
      </c>
      <c r="U535" t="b">
        <f t="shared" si="89"/>
        <v>0</v>
      </c>
    </row>
    <row r="536" spans="1:21" x14ac:dyDescent="0.25">
      <c r="A536" t="s">
        <v>7056</v>
      </c>
      <c r="B536" t="s">
        <v>7057</v>
      </c>
      <c r="C536" t="s">
        <v>7058</v>
      </c>
      <c r="D536" t="s">
        <v>7059</v>
      </c>
      <c r="E536" t="s">
        <v>7060</v>
      </c>
      <c r="F536" t="s">
        <v>7061</v>
      </c>
      <c r="G536" t="s">
        <v>7062</v>
      </c>
      <c r="H536">
        <f t="shared" si="80"/>
        <v>0.76923076923076905</v>
      </c>
      <c r="I536">
        <f t="shared" si="81"/>
        <v>0.78571428571428503</v>
      </c>
      <c r="J536">
        <f t="shared" si="82"/>
        <v>0.77747252747252704</v>
      </c>
      <c r="K536" t="b">
        <f t="shared" si="83"/>
        <v>0</v>
      </c>
      <c r="L536" t="b">
        <f t="shared" si="84"/>
        <v>0</v>
      </c>
      <c r="M536">
        <f t="shared" si="85"/>
        <v>1.6483516483515981E-2</v>
      </c>
      <c r="N536">
        <v>1</v>
      </c>
      <c r="O536" t="str">
        <f t="shared" si="86"/>
        <v>dbpedia_843dataworld_93</v>
      </c>
      <c r="P536">
        <f>INDEX(dbpedia_dw_old!$N$2:$N$2225,MATCH(O536,dbpedia_dw_old!$P$2:$P$2225,0))</f>
        <v>1</v>
      </c>
      <c r="Q536" t="s">
        <v>7398</v>
      </c>
      <c r="R536" s="2">
        <v>0.52277615325893245</v>
      </c>
      <c r="S536" t="b">
        <f t="shared" si="87"/>
        <v>1</v>
      </c>
      <c r="T536" t="b">
        <f t="shared" si="88"/>
        <v>0</v>
      </c>
      <c r="U536" t="b">
        <f t="shared" si="89"/>
        <v>0</v>
      </c>
    </row>
    <row r="537" spans="1:21" x14ac:dyDescent="0.25">
      <c r="A537" t="s">
        <v>7063</v>
      </c>
      <c r="B537" t="s">
        <v>7057</v>
      </c>
      <c r="C537" t="s">
        <v>7058</v>
      </c>
      <c r="D537" t="s">
        <v>7059</v>
      </c>
      <c r="E537" t="s">
        <v>7060</v>
      </c>
      <c r="F537" t="s">
        <v>7061</v>
      </c>
      <c r="G537" t="s">
        <v>7062</v>
      </c>
      <c r="H537">
        <f t="shared" si="80"/>
        <v>0.76923076923076905</v>
      </c>
      <c r="I537">
        <f t="shared" si="81"/>
        <v>0.78571428571428503</v>
      </c>
      <c r="J537">
        <f t="shared" si="82"/>
        <v>0.77747252747252704</v>
      </c>
      <c r="K537" t="b">
        <f t="shared" si="83"/>
        <v>0</v>
      </c>
      <c r="L537" t="b">
        <f t="shared" si="84"/>
        <v>0</v>
      </c>
      <c r="M537">
        <f t="shared" si="85"/>
        <v>1.6483516483515981E-2</v>
      </c>
      <c r="N537">
        <v>1</v>
      </c>
      <c r="O537" t="str">
        <f t="shared" si="86"/>
        <v>dbpedia_844dataworld_93</v>
      </c>
      <c r="P537">
        <f>INDEX(dbpedia_dw_old!$N$2:$N$2225,MATCH(O537,dbpedia_dw_old!$P$2:$P$2225,0))</f>
        <v>1</v>
      </c>
      <c r="Q537" t="s">
        <v>7398</v>
      </c>
      <c r="R537" s="2">
        <v>0.26027630792927947</v>
      </c>
      <c r="S537" t="b">
        <f t="shared" si="87"/>
        <v>1</v>
      </c>
      <c r="T537" t="b">
        <f t="shared" si="88"/>
        <v>0</v>
      </c>
      <c r="U537" t="b">
        <f t="shared" si="89"/>
        <v>0</v>
      </c>
    </row>
    <row r="538" spans="1:21" x14ac:dyDescent="0.25">
      <c r="A538" t="s">
        <v>6372</v>
      </c>
      <c r="B538" t="s">
        <v>6373</v>
      </c>
      <c r="C538" t="s">
        <v>2407</v>
      </c>
      <c r="D538" t="s">
        <v>162</v>
      </c>
      <c r="E538" t="s">
        <v>6374</v>
      </c>
      <c r="F538" t="s">
        <v>6375</v>
      </c>
      <c r="G538" t="s">
        <v>6376</v>
      </c>
      <c r="H538">
        <f t="shared" si="80"/>
        <v>0.65</v>
      </c>
      <c r="I538">
        <f t="shared" si="81"/>
        <v>0.66666666666666596</v>
      </c>
      <c r="J538">
        <f t="shared" si="82"/>
        <v>0.65833333333333299</v>
      </c>
      <c r="K538" t="b">
        <f t="shared" si="83"/>
        <v>0</v>
      </c>
      <c r="L538" t="b">
        <f t="shared" si="84"/>
        <v>0</v>
      </c>
      <c r="M538">
        <f t="shared" si="85"/>
        <v>1.6666666666665941E-2</v>
      </c>
      <c r="N538">
        <v>1</v>
      </c>
      <c r="O538" t="str">
        <f t="shared" si="86"/>
        <v>dbpedia_4791dataworld_1834</v>
      </c>
      <c r="P538">
        <f>INDEX(dbpedia_dw_old!$N$2:$N$2225,MATCH(O538,dbpedia_dw_old!$P$2:$P$2225,0))</f>
        <v>1</v>
      </c>
      <c r="Q538" t="s">
        <v>7398</v>
      </c>
      <c r="R538" s="2">
        <v>0.10422832456646425</v>
      </c>
      <c r="S538" t="b">
        <f t="shared" si="87"/>
        <v>1</v>
      </c>
      <c r="T538" t="b">
        <f t="shared" si="88"/>
        <v>0</v>
      </c>
      <c r="U538" t="b">
        <f t="shared" si="89"/>
        <v>0</v>
      </c>
    </row>
    <row r="539" spans="1:21" x14ac:dyDescent="0.25">
      <c r="A539" t="s">
        <v>6377</v>
      </c>
      <c r="B539" t="s">
        <v>6373</v>
      </c>
      <c r="C539" t="s">
        <v>2407</v>
      </c>
      <c r="D539" t="s">
        <v>162</v>
      </c>
      <c r="E539" t="s">
        <v>6374</v>
      </c>
      <c r="F539" t="s">
        <v>6375</v>
      </c>
      <c r="G539" t="s">
        <v>6376</v>
      </c>
      <c r="H539">
        <f t="shared" si="80"/>
        <v>0.65</v>
      </c>
      <c r="I539">
        <f t="shared" si="81"/>
        <v>0.66666666666666596</v>
      </c>
      <c r="J539">
        <f t="shared" si="82"/>
        <v>0.65833333333333299</v>
      </c>
      <c r="K539" t="b">
        <f t="shared" si="83"/>
        <v>0</v>
      </c>
      <c r="L539" t="b">
        <f t="shared" si="84"/>
        <v>0</v>
      </c>
      <c r="M539">
        <f t="shared" si="85"/>
        <v>1.6666666666665941E-2</v>
      </c>
      <c r="N539">
        <v>1</v>
      </c>
      <c r="O539" t="str">
        <f t="shared" si="86"/>
        <v>dbpedia_4792dataworld_1834</v>
      </c>
      <c r="P539">
        <f>INDEX(dbpedia_dw_old!$N$2:$N$2225,MATCH(O539,dbpedia_dw_old!$P$2:$P$2225,0))</f>
        <v>1</v>
      </c>
      <c r="Q539" t="s">
        <v>7398</v>
      </c>
      <c r="R539" s="2">
        <v>0.88328681243396934</v>
      </c>
      <c r="S539" t="b">
        <f t="shared" si="87"/>
        <v>1</v>
      </c>
      <c r="T539" t="b">
        <f t="shared" si="88"/>
        <v>0</v>
      </c>
      <c r="U539" t="b">
        <f t="shared" si="89"/>
        <v>0</v>
      </c>
    </row>
    <row r="540" spans="1:21" x14ac:dyDescent="0.25">
      <c r="A540" t="s">
        <v>3633</v>
      </c>
      <c r="B540" t="s">
        <v>3631</v>
      </c>
      <c r="C540" t="s">
        <v>200</v>
      </c>
      <c r="D540" t="s">
        <v>196</v>
      </c>
      <c r="E540" t="s">
        <v>3634</v>
      </c>
      <c r="F540" t="s">
        <v>3635</v>
      </c>
      <c r="G540" t="s">
        <v>3632</v>
      </c>
      <c r="H540">
        <f t="shared" si="80"/>
        <v>0.56000000000000005</v>
      </c>
      <c r="I540">
        <f t="shared" si="81"/>
        <v>0.57692307692307598</v>
      </c>
      <c r="J540">
        <f t="shared" si="82"/>
        <v>0.56846153846153802</v>
      </c>
      <c r="K540" t="b">
        <f t="shared" si="83"/>
        <v>0</v>
      </c>
      <c r="L540" t="b">
        <f t="shared" si="84"/>
        <v>0</v>
      </c>
      <c r="M540">
        <f t="shared" si="85"/>
        <v>1.692307692307593E-2</v>
      </c>
      <c r="N540">
        <v>1</v>
      </c>
      <c r="O540" t="str">
        <f t="shared" si="86"/>
        <v>dbpedia_3103dataworld_349</v>
      </c>
      <c r="P540" t="e">
        <f>INDEX(dbpedia_dw_old!$N$2:$N$2225,MATCH(O540,dbpedia_dw_old!$P$2:$P$2225,0))</f>
        <v>#N/A</v>
      </c>
      <c r="Q540" t="s">
        <v>7398</v>
      </c>
      <c r="R540" s="2">
        <v>0.73502414456433529</v>
      </c>
      <c r="S540" t="b">
        <f t="shared" si="87"/>
        <v>1</v>
      </c>
      <c r="T540" t="b">
        <f t="shared" si="88"/>
        <v>0</v>
      </c>
      <c r="U540" t="b">
        <f t="shared" si="89"/>
        <v>0</v>
      </c>
    </row>
    <row r="541" spans="1:21" x14ac:dyDescent="0.25">
      <c r="A541" t="s">
        <v>1330</v>
      </c>
      <c r="B541" t="s">
        <v>1106</v>
      </c>
      <c r="C541" t="s">
        <v>1336</v>
      </c>
      <c r="D541" t="s">
        <v>343</v>
      </c>
      <c r="E541" t="s">
        <v>1337</v>
      </c>
      <c r="F541" t="s">
        <v>1332</v>
      </c>
      <c r="G541" t="s">
        <v>1107</v>
      </c>
      <c r="H541">
        <f t="shared" si="80"/>
        <v>0.59090909090909005</v>
      </c>
      <c r="I541">
        <f t="shared" si="81"/>
        <v>0.60869565217391297</v>
      </c>
      <c r="J541">
        <f t="shared" si="82"/>
        <v>0.59980237154150196</v>
      </c>
      <c r="K541" t="b">
        <f t="shared" si="83"/>
        <v>0</v>
      </c>
      <c r="L541" t="b">
        <f t="shared" si="84"/>
        <v>0</v>
      </c>
      <c r="M541">
        <f t="shared" si="85"/>
        <v>1.778656126482292E-2</v>
      </c>
      <c r="N541">
        <v>1</v>
      </c>
      <c r="O541" t="str">
        <f t="shared" si="86"/>
        <v>dbpedia_1648dataworld_427</v>
      </c>
      <c r="P541">
        <f>INDEX(dbpedia_dw_old!$N$2:$N$2225,MATCH(O541,dbpedia_dw_old!$P$2:$P$2225,0))</f>
        <v>1</v>
      </c>
      <c r="Q541" t="s">
        <v>7398</v>
      </c>
      <c r="R541" s="2">
        <v>0.34961704287122086</v>
      </c>
      <c r="S541" t="b">
        <f t="shared" si="87"/>
        <v>1</v>
      </c>
      <c r="T541" t="b">
        <f t="shared" si="88"/>
        <v>0</v>
      </c>
      <c r="U541" t="b">
        <f t="shared" si="89"/>
        <v>0</v>
      </c>
    </row>
    <row r="542" spans="1:21" x14ac:dyDescent="0.25">
      <c r="A542" t="s">
        <v>1338</v>
      </c>
      <c r="B542" t="s">
        <v>1106</v>
      </c>
      <c r="C542" t="s">
        <v>1336</v>
      </c>
      <c r="D542" t="s">
        <v>343</v>
      </c>
      <c r="E542" t="s">
        <v>1337</v>
      </c>
      <c r="F542" t="s">
        <v>1332</v>
      </c>
      <c r="G542" t="s">
        <v>1107</v>
      </c>
      <c r="H542">
        <f t="shared" si="80"/>
        <v>0.59090909090909005</v>
      </c>
      <c r="I542">
        <f t="shared" si="81"/>
        <v>0.60869565217391297</v>
      </c>
      <c r="J542">
        <f t="shared" si="82"/>
        <v>0.59980237154150196</v>
      </c>
      <c r="K542" t="b">
        <f t="shared" si="83"/>
        <v>0</v>
      </c>
      <c r="L542" t="b">
        <f t="shared" si="84"/>
        <v>0</v>
      </c>
      <c r="M542">
        <f t="shared" si="85"/>
        <v>1.778656126482292E-2</v>
      </c>
      <c r="N542">
        <v>1</v>
      </c>
      <c r="O542" t="str">
        <f t="shared" si="86"/>
        <v>dbpedia_1649dataworld_427</v>
      </c>
      <c r="P542">
        <f>INDEX(dbpedia_dw_old!$N$2:$N$2225,MATCH(O542,dbpedia_dw_old!$P$2:$P$2225,0))</f>
        <v>1</v>
      </c>
      <c r="Q542" t="s">
        <v>7398</v>
      </c>
      <c r="R542" s="2">
        <v>0.53477665866681556</v>
      </c>
      <c r="S542" t="b">
        <f t="shared" si="87"/>
        <v>1</v>
      </c>
      <c r="T542" t="b">
        <f t="shared" si="88"/>
        <v>0</v>
      </c>
      <c r="U542" t="b">
        <f t="shared" si="89"/>
        <v>0</v>
      </c>
    </row>
    <row r="543" spans="1:21" x14ac:dyDescent="0.25">
      <c r="A543" t="s">
        <v>2532</v>
      </c>
      <c r="B543" t="s">
        <v>2533</v>
      </c>
      <c r="C543" t="s">
        <v>2534</v>
      </c>
      <c r="D543" t="s">
        <v>1380</v>
      </c>
      <c r="E543" t="s">
        <v>2535</v>
      </c>
      <c r="F543" t="s">
        <v>2536</v>
      </c>
      <c r="G543" t="s">
        <v>2537</v>
      </c>
      <c r="H543">
        <f t="shared" si="80"/>
        <v>0.85714285714285698</v>
      </c>
      <c r="I543">
        <f t="shared" si="81"/>
        <v>0.875</v>
      </c>
      <c r="J543">
        <f t="shared" si="82"/>
        <v>0.86607142857142805</v>
      </c>
      <c r="K543" t="b">
        <f t="shared" si="83"/>
        <v>0</v>
      </c>
      <c r="L543" t="b">
        <f t="shared" si="84"/>
        <v>0</v>
      </c>
      <c r="M543">
        <f t="shared" si="85"/>
        <v>1.7857142857143016E-2</v>
      </c>
      <c r="N543">
        <v>1</v>
      </c>
      <c r="O543" t="str">
        <f t="shared" si="86"/>
        <v>dbpedia_2401dataworld_531</v>
      </c>
      <c r="P543">
        <f>INDEX(dbpedia_dw_old!$N$2:$N$2225,MATCH(O543,dbpedia_dw_old!$P$2:$P$2225,0))</f>
        <v>1</v>
      </c>
      <c r="Q543" t="s">
        <v>7398</v>
      </c>
      <c r="R543" s="2">
        <v>0.49544196454295752</v>
      </c>
      <c r="S543" t="b">
        <f t="shared" si="87"/>
        <v>1</v>
      </c>
      <c r="T543" t="b">
        <f t="shared" si="88"/>
        <v>0</v>
      </c>
      <c r="U543" t="b">
        <f t="shared" si="89"/>
        <v>0</v>
      </c>
    </row>
    <row r="544" spans="1:21" x14ac:dyDescent="0.25">
      <c r="A544" t="s">
        <v>4001</v>
      </c>
      <c r="B544" t="s">
        <v>4002</v>
      </c>
      <c r="C544" t="s">
        <v>2534</v>
      </c>
      <c r="D544" t="s">
        <v>1380</v>
      </c>
      <c r="E544" t="s">
        <v>2535</v>
      </c>
      <c r="F544" t="s">
        <v>4003</v>
      </c>
      <c r="G544" t="s">
        <v>4004</v>
      </c>
      <c r="H544">
        <f t="shared" si="80"/>
        <v>0.85714285714285698</v>
      </c>
      <c r="I544">
        <f t="shared" si="81"/>
        <v>0.875</v>
      </c>
      <c r="J544">
        <f t="shared" si="82"/>
        <v>0.86607142857142805</v>
      </c>
      <c r="K544" t="b">
        <f t="shared" si="83"/>
        <v>0</v>
      </c>
      <c r="L544" t="b">
        <f t="shared" si="84"/>
        <v>0</v>
      </c>
      <c r="M544">
        <f t="shared" si="85"/>
        <v>1.7857142857143016E-2</v>
      </c>
      <c r="N544">
        <v>1</v>
      </c>
      <c r="O544" t="str">
        <f t="shared" si="86"/>
        <v>dbpedia_3371dataworld_1237</v>
      </c>
      <c r="P544">
        <f>INDEX(dbpedia_dw_old!$N$2:$N$2225,MATCH(O544,dbpedia_dw_old!$P$2:$P$2225,0))</f>
        <v>1</v>
      </c>
      <c r="Q544" t="s">
        <v>7398</v>
      </c>
      <c r="R544" s="2">
        <v>0.50839737667731211</v>
      </c>
      <c r="S544" t="b">
        <f t="shared" si="87"/>
        <v>1</v>
      </c>
      <c r="T544" t="b">
        <f t="shared" si="88"/>
        <v>0</v>
      </c>
      <c r="U544" t="b">
        <f t="shared" si="89"/>
        <v>0</v>
      </c>
    </row>
    <row r="545" spans="1:21" x14ac:dyDescent="0.25">
      <c r="A545" t="s">
        <v>4005</v>
      </c>
      <c r="B545" t="s">
        <v>4002</v>
      </c>
      <c r="C545" t="s">
        <v>2534</v>
      </c>
      <c r="D545" t="s">
        <v>1380</v>
      </c>
      <c r="E545" t="s">
        <v>2535</v>
      </c>
      <c r="F545" t="s">
        <v>4003</v>
      </c>
      <c r="G545" t="s">
        <v>4004</v>
      </c>
      <c r="H545">
        <f t="shared" si="80"/>
        <v>0.85714285714285698</v>
      </c>
      <c r="I545">
        <f t="shared" si="81"/>
        <v>0.875</v>
      </c>
      <c r="J545">
        <f t="shared" si="82"/>
        <v>0.86607142857142805</v>
      </c>
      <c r="K545" t="b">
        <f t="shared" si="83"/>
        <v>0</v>
      </c>
      <c r="L545" t="b">
        <f t="shared" si="84"/>
        <v>0</v>
      </c>
      <c r="M545">
        <f t="shared" si="85"/>
        <v>1.7857142857143016E-2</v>
      </c>
      <c r="N545">
        <v>1</v>
      </c>
      <c r="O545" t="str">
        <f t="shared" si="86"/>
        <v>dbpedia_3372dataworld_1237</v>
      </c>
      <c r="P545">
        <f>INDEX(dbpedia_dw_old!$N$2:$N$2225,MATCH(O545,dbpedia_dw_old!$P$2:$P$2225,0))</f>
        <v>1</v>
      </c>
      <c r="Q545" t="s">
        <v>7398</v>
      </c>
      <c r="R545" s="2">
        <v>1.1294762079520071E-2</v>
      </c>
      <c r="S545" t="b">
        <f t="shared" si="87"/>
        <v>1</v>
      </c>
      <c r="T545" t="b">
        <f t="shared" si="88"/>
        <v>0</v>
      </c>
      <c r="U545" t="b">
        <f t="shared" si="89"/>
        <v>0</v>
      </c>
    </row>
    <row r="546" spans="1:21" x14ac:dyDescent="0.25">
      <c r="A546" t="s">
        <v>1790</v>
      </c>
      <c r="B546" t="s">
        <v>1791</v>
      </c>
      <c r="C546" t="s">
        <v>1792</v>
      </c>
      <c r="D546" t="s">
        <v>66</v>
      </c>
      <c r="E546" t="s">
        <v>1793</v>
      </c>
      <c r="F546" t="s">
        <v>1794</v>
      </c>
      <c r="G546" t="s">
        <v>1795</v>
      </c>
      <c r="H546">
        <f t="shared" si="80"/>
        <v>0.56521739130434701</v>
      </c>
      <c r="I546">
        <f t="shared" si="81"/>
        <v>0.58333333333333304</v>
      </c>
      <c r="J546">
        <f t="shared" si="82"/>
        <v>0.57427536231884002</v>
      </c>
      <c r="K546" t="b">
        <f t="shared" si="83"/>
        <v>0</v>
      </c>
      <c r="L546" t="b">
        <f t="shared" si="84"/>
        <v>0</v>
      </c>
      <c r="M546">
        <f t="shared" si="85"/>
        <v>1.8115942028986032E-2</v>
      </c>
      <c r="N546">
        <v>1</v>
      </c>
      <c r="O546" t="str">
        <f t="shared" si="86"/>
        <v>dbpedia_1946dataworld_421</v>
      </c>
      <c r="P546" t="e">
        <f>INDEX(dbpedia_dw_old!$N$2:$N$2225,MATCH(O546,dbpedia_dw_old!$P$2:$P$2225,0))</f>
        <v>#N/A</v>
      </c>
      <c r="Q546" t="s">
        <v>7398</v>
      </c>
      <c r="R546" s="2">
        <v>0.3315079735482297</v>
      </c>
      <c r="S546" t="b">
        <f t="shared" si="87"/>
        <v>1</v>
      </c>
      <c r="T546" t="b">
        <f t="shared" si="88"/>
        <v>0</v>
      </c>
      <c r="U546" t="b">
        <f t="shared" si="89"/>
        <v>0</v>
      </c>
    </row>
    <row r="547" spans="1:21" x14ac:dyDescent="0.25">
      <c r="A547" t="s">
        <v>5235</v>
      </c>
      <c r="B547" t="s">
        <v>5229</v>
      </c>
      <c r="C547" t="s">
        <v>1792</v>
      </c>
      <c r="D547" t="s">
        <v>66</v>
      </c>
      <c r="E547" t="s">
        <v>1793</v>
      </c>
      <c r="F547" t="s">
        <v>5236</v>
      </c>
      <c r="G547" t="s">
        <v>5231</v>
      </c>
      <c r="H547">
        <f t="shared" si="80"/>
        <v>0.56521739130434701</v>
      </c>
      <c r="I547">
        <f t="shared" si="81"/>
        <v>0.58333333333333304</v>
      </c>
      <c r="J547">
        <f t="shared" si="82"/>
        <v>0.57427536231884002</v>
      </c>
      <c r="K547" t="b">
        <f t="shared" si="83"/>
        <v>0</v>
      </c>
      <c r="L547" t="b">
        <f t="shared" si="84"/>
        <v>0</v>
      </c>
      <c r="M547">
        <f t="shared" si="85"/>
        <v>1.8115942028986032E-2</v>
      </c>
      <c r="N547">
        <v>1</v>
      </c>
      <c r="O547" t="str">
        <f t="shared" si="86"/>
        <v>dbpedia_4055dataworld_1551</v>
      </c>
      <c r="P547" t="e">
        <f>INDEX(dbpedia_dw_old!$N$2:$N$2225,MATCH(O547,dbpedia_dw_old!$P$2:$P$2225,0))</f>
        <v>#N/A</v>
      </c>
      <c r="Q547" t="s">
        <v>7398</v>
      </c>
      <c r="R547" s="2">
        <v>7.7994431823991461E-2</v>
      </c>
      <c r="S547" t="b">
        <f t="shared" si="87"/>
        <v>1</v>
      </c>
      <c r="T547" t="b">
        <f t="shared" si="88"/>
        <v>0</v>
      </c>
      <c r="U547" t="b">
        <f t="shared" si="89"/>
        <v>0</v>
      </c>
    </row>
    <row r="548" spans="1:21" x14ac:dyDescent="0.25">
      <c r="A548" t="s">
        <v>5237</v>
      </c>
      <c r="B548" t="s">
        <v>5229</v>
      </c>
      <c r="C548" t="s">
        <v>1792</v>
      </c>
      <c r="D548" t="s">
        <v>66</v>
      </c>
      <c r="E548" t="s">
        <v>1793</v>
      </c>
      <c r="F548" t="s">
        <v>5236</v>
      </c>
      <c r="G548" t="s">
        <v>5231</v>
      </c>
      <c r="H548">
        <f t="shared" si="80"/>
        <v>0.56521739130434701</v>
      </c>
      <c r="I548">
        <f t="shared" si="81"/>
        <v>0.58333333333333304</v>
      </c>
      <c r="J548">
        <f t="shared" si="82"/>
        <v>0.57427536231884002</v>
      </c>
      <c r="K548" t="b">
        <f t="shared" si="83"/>
        <v>0</v>
      </c>
      <c r="L548" t="b">
        <f t="shared" si="84"/>
        <v>0</v>
      </c>
      <c r="M548">
        <f t="shared" si="85"/>
        <v>1.8115942028986032E-2</v>
      </c>
      <c r="N548">
        <v>1</v>
      </c>
      <c r="O548" t="str">
        <f t="shared" si="86"/>
        <v>dbpedia_4056dataworld_1551</v>
      </c>
      <c r="P548" t="e">
        <f>INDEX(dbpedia_dw_old!$N$2:$N$2225,MATCH(O548,dbpedia_dw_old!$P$2:$P$2225,0))</f>
        <v>#N/A</v>
      </c>
      <c r="Q548" t="s">
        <v>7398</v>
      </c>
      <c r="R548" s="2">
        <v>0.81304462803054334</v>
      </c>
      <c r="S548" t="b">
        <f t="shared" si="87"/>
        <v>1</v>
      </c>
      <c r="T548" t="b">
        <f t="shared" si="88"/>
        <v>0</v>
      </c>
      <c r="U548" t="b">
        <f t="shared" si="89"/>
        <v>0</v>
      </c>
    </row>
    <row r="549" spans="1:21" x14ac:dyDescent="0.25">
      <c r="A549" t="s">
        <v>1533</v>
      </c>
      <c r="B549" t="s">
        <v>1531</v>
      </c>
      <c r="C549" t="s">
        <v>132</v>
      </c>
      <c r="D549" t="s">
        <v>1535</v>
      </c>
      <c r="E549" t="s">
        <v>1536</v>
      </c>
      <c r="F549" t="s">
        <v>1534</v>
      </c>
      <c r="G549" t="s">
        <v>1532</v>
      </c>
      <c r="H549">
        <f t="shared" si="80"/>
        <v>0.6875</v>
      </c>
      <c r="I549">
        <f t="shared" si="81"/>
        <v>0.70588235294117596</v>
      </c>
      <c r="J549">
        <f t="shared" si="82"/>
        <v>0.69669117647058798</v>
      </c>
      <c r="K549" t="b">
        <f t="shared" si="83"/>
        <v>0</v>
      </c>
      <c r="L549" t="b">
        <f t="shared" si="84"/>
        <v>0</v>
      </c>
      <c r="M549">
        <f t="shared" si="85"/>
        <v>1.8382352941175961E-2</v>
      </c>
      <c r="N549">
        <v>1</v>
      </c>
      <c r="O549" t="str">
        <f t="shared" si="86"/>
        <v>dbpedia_1793dataworld_48</v>
      </c>
      <c r="P549">
        <f>INDEX(dbpedia_dw_old!$N$2:$N$2225,MATCH(O549,dbpedia_dw_old!$P$2:$P$2225,0))</f>
        <v>1</v>
      </c>
      <c r="Q549" t="s">
        <v>7398</v>
      </c>
      <c r="R549" s="2">
        <v>0.65125889795906988</v>
      </c>
      <c r="S549" t="b">
        <f t="shared" si="87"/>
        <v>1</v>
      </c>
      <c r="T549" t="b">
        <f t="shared" si="88"/>
        <v>0</v>
      </c>
      <c r="U549" t="b">
        <f t="shared" si="89"/>
        <v>0</v>
      </c>
    </row>
    <row r="550" spans="1:21" x14ac:dyDescent="0.25">
      <c r="A550" t="s">
        <v>1537</v>
      </c>
      <c r="B550" t="s">
        <v>1531</v>
      </c>
      <c r="C550" t="s">
        <v>132</v>
      </c>
      <c r="D550" t="s">
        <v>1535</v>
      </c>
      <c r="E550" t="s">
        <v>1536</v>
      </c>
      <c r="F550" t="s">
        <v>1534</v>
      </c>
      <c r="G550" t="s">
        <v>1532</v>
      </c>
      <c r="H550">
        <f t="shared" si="80"/>
        <v>0.6875</v>
      </c>
      <c r="I550">
        <f t="shared" si="81"/>
        <v>0.70588235294117596</v>
      </c>
      <c r="J550">
        <f t="shared" si="82"/>
        <v>0.69669117647058798</v>
      </c>
      <c r="K550" t="b">
        <f t="shared" si="83"/>
        <v>0</v>
      </c>
      <c r="L550" t="b">
        <f t="shared" si="84"/>
        <v>0</v>
      </c>
      <c r="M550">
        <f t="shared" si="85"/>
        <v>1.8382352941175961E-2</v>
      </c>
      <c r="N550">
        <v>1</v>
      </c>
      <c r="O550" t="str">
        <f t="shared" si="86"/>
        <v>dbpedia_1794dataworld_48</v>
      </c>
      <c r="P550">
        <f>INDEX(dbpedia_dw_old!$N$2:$N$2225,MATCH(O550,dbpedia_dw_old!$P$2:$P$2225,0))</f>
        <v>1</v>
      </c>
      <c r="Q550" t="s">
        <v>7398</v>
      </c>
      <c r="R550" s="2">
        <v>0.14428604285397106</v>
      </c>
      <c r="S550" t="b">
        <f t="shared" si="87"/>
        <v>1</v>
      </c>
      <c r="T550" t="b">
        <f t="shared" si="88"/>
        <v>0</v>
      </c>
      <c r="U550" t="b">
        <f t="shared" si="89"/>
        <v>0</v>
      </c>
    </row>
    <row r="551" spans="1:21" x14ac:dyDescent="0.25">
      <c r="A551" t="s">
        <v>5123</v>
      </c>
      <c r="B551" t="s">
        <v>4617</v>
      </c>
      <c r="C551" t="s">
        <v>132</v>
      </c>
      <c r="D551" t="s">
        <v>1535</v>
      </c>
      <c r="E551" t="s">
        <v>1536</v>
      </c>
      <c r="F551" t="s">
        <v>5124</v>
      </c>
      <c r="G551" t="s">
        <v>4618</v>
      </c>
      <c r="H551">
        <f t="shared" si="80"/>
        <v>0.6875</v>
      </c>
      <c r="I551">
        <f t="shared" si="81"/>
        <v>0.70588235294117596</v>
      </c>
      <c r="J551">
        <f t="shared" si="82"/>
        <v>0.69669117647058798</v>
      </c>
      <c r="K551" t="b">
        <f t="shared" si="83"/>
        <v>0</v>
      </c>
      <c r="L551" t="b">
        <f t="shared" si="84"/>
        <v>0</v>
      </c>
      <c r="M551">
        <f t="shared" si="85"/>
        <v>1.8382352941175961E-2</v>
      </c>
      <c r="N551">
        <v>1</v>
      </c>
      <c r="O551" t="str">
        <f t="shared" si="86"/>
        <v>dbpedia_3987dataworld_221</v>
      </c>
      <c r="P551">
        <f>INDEX(dbpedia_dw_old!$N$2:$N$2225,MATCH(O551,dbpedia_dw_old!$P$2:$P$2225,0))</f>
        <v>1</v>
      </c>
      <c r="Q551" t="s">
        <v>7398</v>
      </c>
      <c r="R551" s="2">
        <v>0.81811187951941733</v>
      </c>
      <c r="S551" t="b">
        <f t="shared" si="87"/>
        <v>1</v>
      </c>
      <c r="T551" t="b">
        <f t="shared" si="88"/>
        <v>0</v>
      </c>
      <c r="U551" t="b">
        <f t="shared" si="89"/>
        <v>0</v>
      </c>
    </row>
    <row r="552" spans="1:21" x14ac:dyDescent="0.25">
      <c r="A552" t="s">
        <v>849</v>
      </c>
      <c r="B552" t="s">
        <v>850</v>
      </c>
      <c r="C552" t="s">
        <v>35</v>
      </c>
      <c r="D552" t="s">
        <v>851</v>
      </c>
      <c r="E552" t="s">
        <v>852</v>
      </c>
      <c r="F552" t="s">
        <v>853</v>
      </c>
      <c r="G552" t="s">
        <v>854</v>
      </c>
      <c r="H552">
        <f t="shared" si="80"/>
        <v>0.71428571428571397</v>
      </c>
      <c r="I552">
        <f t="shared" si="81"/>
        <v>0.69565217391304301</v>
      </c>
      <c r="J552">
        <f t="shared" si="82"/>
        <v>0.70496894409937805</v>
      </c>
      <c r="K552" t="b">
        <f t="shared" si="83"/>
        <v>0</v>
      </c>
      <c r="L552" t="b">
        <f t="shared" si="84"/>
        <v>0</v>
      </c>
      <c r="M552">
        <f t="shared" si="85"/>
        <v>1.8633540372670954E-2</v>
      </c>
      <c r="N552">
        <v>1</v>
      </c>
      <c r="O552" t="str">
        <f t="shared" si="86"/>
        <v>dbpedia_1357dataworld_210</v>
      </c>
      <c r="P552">
        <f>INDEX(dbpedia_dw_old!$N$2:$N$2225,MATCH(O552,dbpedia_dw_old!$P$2:$P$2225,0))</f>
        <v>1</v>
      </c>
      <c r="Q552" t="s">
        <v>7398</v>
      </c>
      <c r="R552" s="2">
        <v>0.16966592260924607</v>
      </c>
      <c r="S552" t="b">
        <f t="shared" si="87"/>
        <v>1</v>
      </c>
      <c r="T552" t="b">
        <f t="shared" si="88"/>
        <v>0</v>
      </c>
      <c r="U552" t="b">
        <f t="shared" si="89"/>
        <v>0</v>
      </c>
    </row>
    <row r="553" spans="1:21" x14ac:dyDescent="0.25">
      <c r="A553" t="s">
        <v>6269</v>
      </c>
      <c r="B553" t="s">
        <v>6270</v>
      </c>
      <c r="C553" t="s">
        <v>35</v>
      </c>
      <c r="D553" t="s">
        <v>851</v>
      </c>
      <c r="E553" t="s">
        <v>852</v>
      </c>
      <c r="F553" t="s">
        <v>6271</v>
      </c>
      <c r="G553" t="s">
        <v>6272</v>
      </c>
      <c r="H553">
        <f t="shared" si="80"/>
        <v>0.71428571428571397</v>
      </c>
      <c r="I553">
        <f t="shared" si="81"/>
        <v>0.69565217391304301</v>
      </c>
      <c r="J553">
        <f t="shared" si="82"/>
        <v>0.70496894409937805</v>
      </c>
      <c r="K553" t="b">
        <f t="shared" si="83"/>
        <v>0</v>
      </c>
      <c r="L553" t="b">
        <f t="shared" si="84"/>
        <v>0</v>
      </c>
      <c r="M553">
        <f t="shared" si="85"/>
        <v>1.8633540372670954E-2</v>
      </c>
      <c r="N553">
        <v>1</v>
      </c>
      <c r="O553" t="str">
        <f t="shared" si="86"/>
        <v>dbpedia_4717dataworld_715</v>
      </c>
      <c r="P553">
        <f>INDEX(dbpedia_dw_old!$N$2:$N$2225,MATCH(O553,dbpedia_dw_old!$P$2:$P$2225,0))</f>
        <v>1</v>
      </c>
      <c r="Q553" t="s">
        <v>7398</v>
      </c>
      <c r="R553" s="2">
        <v>0.56193313946802281</v>
      </c>
      <c r="S553" t="b">
        <f t="shared" si="87"/>
        <v>1</v>
      </c>
      <c r="T553" t="b">
        <f t="shared" si="88"/>
        <v>0</v>
      </c>
      <c r="U553" t="b">
        <f t="shared" si="89"/>
        <v>0</v>
      </c>
    </row>
    <row r="554" spans="1:21" x14ac:dyDescent="0.25">
      <c r="A554" t="s">
        <v>6273</v>
      </c>
      <c r="B554" t="s">
        <v>6270</v>
      </c>
      <c r="C554" t="s">
        <v>35</v>
      </c>
      <c r="D554" t="s">
        <v>851</v>
      </c>
      <c r="E554" t="s">
        <v>852</v>
      </c>
      <c r="F554" t="s">
        <v>6271</v>
      </c>
      <c r="G554" t="s">
        <v>6272</v>
      </c>
      <c r="H554">
        <f t="shared" si="80"/>
        <v>0.71428571428571397</v>
      </c>
      <c r="I554">
        <f t="shared" si="81"/>
        <v>0.69565217391304301</v>
      </c>
      <c r="J554">
        <f t="shared" si="82"/>
        <v>0.70496894409937805</v>
      </c>
      <c r="K554" t="b">
        <f t="shared" si="83"/>
        <v>0</v>
      </c>
      <c r="L554" t="b">
        <f t="shared" si="84"/>
        <v>0</v>
      </c>
      <c r="M554">
        <f t="shared" si="85"/>
        <v>1.8633540372670954E-2</v>
      </c>
      <c r="N554">
        <v>1</v>
      </c>
      <c r="O554" t="str">
        <f t="shared" si="86"/>
        <v>dbpedia_4718dataworld_715</v>
      </c>
      <c r="P554">
        <f>INDEX(dbpedia_dw_old!$N$2:$N$2225,MATCH(O554,dbpedia_dw_old!$P$2:$P$2225,0))</f>
        <v>1</v>
      </c>
      <c r="Q554" t="s">
        <v>7398</v>
      </c>
      <c r="R554" s="2">
        <v>0.35858445596708144</v>
      </c>
      <c r="S554" t="b">
        <f t="shared" si="87"/>
        <v>1</v>
      </c>
      <c r="T554" t="b">
        <f t="shared" si="88"/>
        <v>0</v>
      </c>
      <c r="U554" t="b">
        <f t="shared" si="89"/>
        <v>0</v>
      </c>
    </row>
    <row r="555" spans="1:21" x14ac:dyDescent="0.25">
      <c r="A555" t="s">
        <v>597</v>
      </c>
      <c r="B555" t="s">
        <v>599</v>
      </c>
      <c r="C555" t="s">
        <v>3</v>
      </c>
      <c r="D555" t="s">
        <v>222</v>
      </c>
      <c r="E555" t="s">
        <v>600</v>
      </c>
      <c r="F555" t="s">
        <v>598</v>
      </c>
      <c r="G555" t="s">
        <v>601</v>
      </c>
      <c r="H555">
        <f t="shared" si="80"/>
        <v>0.6</v>
      </c>
      <c r="I555">
        <f t="shared" si="81"/>
        <v>0.61904761904761896</v>
      </c>
      <c r="J555">
        <f t="shared" si="82"/>
        <v>0.60952380952380902</v>
      </c>
      <c r="K555" t="b">
        <f t="shared" si="83"/>
        <v>0</v>
      </c>
      <c r="L555" t="b">
        <f t="shared" si="84"/>
        <v>0</v>
      </c>
      <c r="M555">
        <f t="shared" si="85"/>
        <v>1.904761904761898E-2</v>
      </c>
      <c r="N555">
        <v>1</v>
      </c>
      <c r="O555" t="str">
        <f t="shared" si="86"/>
        <v>dbpedia_120dataworld_1304</v>
      </c>
      <c r="P555">
        <f>INDEX(dbpedia_dw_old!$N$2:$N$2225,MATCH(O555,dbpedia_dw_old!$P$2:$P$2225,0))</f>
        <v>1</v>
      </c>
      <c r="Q555" t="s">
        <v>7398</v>
      </c>
      <c r="R555" s="2">
        <v>5.3886534678706188E-2</v>
      </c>
      <c r="S555" t="b">
        <f t="shared" si="87"/>
        <v>1</v>
      </c>
      <c r="T555" t="b">
        <f t="shared" si="88"/>
        <v>0</v>
      </c>
      <c r="U555" t="b">
        <f t="shared" si="89"/>
        <v>0</v>
      </c>
    </row>
    <row r="556" spans="1:21" x14ac:dyDescent="0.25">
      <c r="A556" t="s">
        <v>2553</v>
      </c>
      <c r="B556" t="s">
        <v>2554</v>
      </c>
      <c r="C556" t="s">
        <v>3</v>
      </c>
      <c r="D556" t="s">
        <v>222</v>
      </c>
      <c r="E556" t="s">
        <v>600</v>
      </c>
      <c r="F556" t="s">
        <v>2555</v>
      </c>
      <c r="G556" t="s">
        <v>2556</v>
      </c>
      <c r="H556">
        <f t="shared" si="80"/>
        <v>0.6</v>
      </c>
      <c r="I556">
        <f t="shared" si="81"/>
        <v>0.61904761904761896</v>
      </c>
      <c r="J556">
        <f t="shared" si="82"/>
        <v>0.60952380952380902</v>
      </c>
      <c r="K556" t="b">
        <f t="shared" si="83"/>
        <v>0</v>
      </c>
      <c r="L556" t="b">
        <f t="shared" si="84"/>
        <v>0</v>
      </c>
      <c r="M556">
        <f t="shared" si="85"/>
        <v>1.904761904761898E-2</v>
      </c>
      <c r="N556">
        <v>1</v>
      </c>
      <c r="O556" t="str">
        <f t="shared" si="86"/>
        <v>dbpedia_2418dataworld_1712</v>
      </c>
      <c r="P556">
        <f>INDEX(dbpedia_dw_old!$N$2:$N$2225,MATCH(O556,dbpedia_dw_old!$P$2:$P$2225,0))</f>
        <v>1</v>
      </c>
      <c r="Q556" t="s">
        <v>7398</v>
      </c>
      <c r="R556" s="2">
        <v>4.1210437368253028E-2</v>
      </c>
      <c r="S556" t="b">
        <f t="shared" si="87"/>
        <v>1</v>
      </c>
      <c r="T556" t="b">
        <f t="shared" si="88"/>
        <v>0</v>
      </c>
      <c r="U556" t="b">
        <f t="shared" si="89"/>
        <v>0</v>
      </c>
    </row>
    <row r="557" spans="1:21" x14ac:dyDescent="0.25">
      <c r="A557" t="s">
        <v>6705</v>
      </c>
      <c r="B557" t="s">
        <v>6706</v>
      </c>
      <c r="C557" t="s">
        <v>285</v>
      </c>
      <c r="D557" t="s">
        <v>1983</v>
      </c>
      <c r="E557" t="s">
        <v>6707</v>
      </c>
      <c r="F557" t="s">
        <v>6708</v>
      </c>
      <c r="G557" t="s">
        <v>6709</v>
      </c>
      <c r="H557">
        <f t="shared" si="80"/>
        <v>0.75</v>
      </c>
      <c r="I557">
        <f t="shared" si="81"/>
        <v>0.76923076923076905</v>
      </c>
      <c r="J557">
        <f t="shared" si="82"/>
        <v>0.75961538461538403</v>
      </c>
      <c r="K557" t="b">
        <f t="shared" si="83"/>
        <v>0</v>
      </c>
      <c r="L557" t="b">
        <f t="shared" si="84"/>
        <v>0</v>
      </c>
      <c r="M557">
        <f t="shared" si="85"/>
        <v>1.9230769230769051E-2</v>
      </c>
      <c r="N557">
        <v>1</v>
      </c>
      <c r="O557" t="str">
        <f t="shared" si="86"/>
        <v>dbpedia_656dataworld_673</v>
      </c>
      <c r="P557">
        <f>INDEX(dbpedia_dw_old!$N$2:$N$2225,MATCH(O557,dbpedia_dw_old!$P$2:$P$2225,0))</f>
        <v>1</v>
      </c>
      <c r="Q557" t="s">
        <v>7398</v>
      </c>
      <c r="R557" s="2">
        <v>0.38320693563316621</v>
      </c>
      <c r="S557" t="b">
        <f t="shared" si="87"/>
        <v>1</v>
      </c>
      <c r="T557" t="b">
        <f t="shared" si="88"/>
        <v>0</v>
      </c>
      <c r="U557" t="b">
        <f t="shared" si="89"/>
        <v>0</v>
      </c>
    </row>
    <row r="558" spans="1:21" x14ac:dyDescent="0.25">
      <c r="A558" t="s">
        <v>7087</v>
      </c>
      <c r="B558" t="s">
        <v>7083</v>
      </c>
      <c r="C558" t="s">
        <v>285</v>
      </c>
      <c r="D558" t="s">
        <v>5456</v>
      </c>
      <c r="E558" t="s">
        <v>7088</v>
      </c>
      <c r="F558" t="s">
        <v>7089</v>
      </c>
      <c r="G558" t="s">
        <v>7084</v>
      </c>
      <c r="H558">
        <f t="shared" si="80"/>
        <v>0.75</v>
      </c>
      <c r="I558">
        <f t="shared" si="81"/>
        <v>0.73076923076922995</v>
      </c>
      <c r="J558">
        <f t="shared" si="82"/>
        <v>0.74038461538461497</v>
      </c>
      <c r="K558" t="b">
        <f t="shared" si="83"/>
        <v>0</v>
      </c>
      <c r="L558" t="b">
        <f t="shared" si="84"/>
        <v>0</v>
      </c>
      <c r="M558">
        <f t="shared" si="85"/>
        <v>1.9230769230770051E-2</v>
      </c>
      <c r="N558">
        <v>1</v>
      </c>
      <c r="O558" t="str">
        <f t="shared" si="86"/>
        <v>dbpedia_859dataworld_292</v>
      </c>
      <c r="P558">
        <f>INDEX(dbpedia_dw_old!$N$2:$N$2225,MATCH(O558,dbpedia_dw_old!$P$2:$P$2225,0))</f>
        <v>1</v>
      </c>
      <c r="Q558" t="s">
        <v>7398</v>
      </c>
      <c r="R558" s="2">
        <v>0.26111035268382854</v>
      </c>
      <c r="S558" t="b">
        <f t="shared" si="87"/>
        <v>1</v>
      </c>
      <c r="T558" t="b">
        <f t="shared" si="88"/>
        <v>0</v>
      </c>
      <c r="U558" t="b">
        <f t="shared" si="89"/>
        <v>0</v>
      </c>
    </row>
    <row r="559" spans="1:21" x14ac:dyDescent="0.25">
      <c r="A559" t="s">
        <v>4260</v>
      </c>
      <c r="B559" t="s">
        <v>4245</v>
      </c>
      <c r="C559" t="s">
        <v>250</v>
      </c>
      <c r="D559" t="s">
        <v>122</v>
      </c>
      <c r="E559" t="s">
        <v>4261</v>
      </c>
      <c r="F559" t="s">
        <v>4262</v>
      </c>
      <c r="G559" t="s">
        <v>4246</v>
      </c>
      <c r="H559">
        <f t="shared" si="80"/>
        <v>0.54545454545454497</v>
      </c>
      <c r="I559">
        <f t="shared" si="81"/>
        <v>0.56521739130434701</v>
      </c>
      <c r="J559">
        <f t="shared" si="82"/>
        <v>0.55533596837944599</v>
      </c>
      <c r="K559" t="b">
        <f t="shared" si="83"/>
        <v>0</v>
      </c>
      <c r="L559" t="b">
        <f t="shared" si="84"/>
        <v>0</v>
      </c>
      <c r="M559">
        <f t="shared" si="85"/>
        <v>1.9762845849802035E-2</v>
      </c>
      <c r="N559">
        <v>1</v>
      </c>
      <c r="O559" t="str">
        <f t="shared" si="86"/>
        <v>dbpedia_3550dataworld_1442</v>
      </c>
      <c r="P559" t="e">
        <f>INDEX(dbpedia_dw_old!$N$2:$N$2225,MATCH(O559,dbpedia_dw_old!$P$2:$P$2225,0))</f>
        <v>#N/A</v>
      </c>
      <c r="Q559" t="s">
        <v>7398</v>
      </c>
      <c r="R559" s="2">
        <v>0.99169973234172937</v>
      </c>
      <c r="S559" t="b">
        <f t="shared" si="87"/>
        <v>1</v>
      </c>
      <c r="T559" t="b">
        <f t="shared" si="88"/>
        <v>0</v>
      </c>
      <c r="U559" t="b">
        <f t="shared" si="89"/>
        <v>0</v>
      </c>
    </row>
    <row r="560" spans="1:21" x14ac:dyDescent="0.25">
      <c r="A560" t="s">
        <v>7125</v>
      </c>
      <c r="B560" t="s">
        <v>7126</v>
      </c>
      <c r="C560" t="s">
        <v>102</v>
      </c>
      <c r="D560" t="s">
        <v>1743</v>
      </c>
      <c r="E560" t="s">
        <v>7127</v>
      </c>
      <c r="F560" t="s">
        <v>7128</v>
      </c>
      <c r="G560" t="s">
        <v>7129</v>
      </c>
      <c r="H560">
        <f t="shared" si="80"/>
        <v>0.52173913043478204</v>
      </c>
      <c r="I560">
        <f t="shared" si="81"/>
        <v>0.54166666666666596</v>
      </c>
      <c r="J560">
        <f t="shared" si="82"/>
        <v>0.53170289855072395</v>
      </c>
      <c r="K560" t="b">
        <f t="shared" si="83"/>
        <v>0</v>
      </c>
      <c r="L560" t="b">
        <f t="shared" si="84"/>
        <v>0</v>
      </c>
      <c r="M560">
        <f t="shared" si="85"/>
        <v>1.9927536231883924E-2</v>
      </c>
      <c r="N560">
        <v>1</v>
      </c>
      <c r="O560" t="str">
        <f t="shared" si="86"/>
        <v>dbpedia_879dataworld_518</v>
      </c>
      <c r="P560" t="e">
        <f>INDEX(dbpedia_dw_old!$N$2:$N$2225,MATCH(O560,dbpedia_dw_old!$P$2:$P$2225,0))</f>
        <v>#N/A</v>
      </c>
      <c r="Q560" t="s">
        <v>7398</v>
      </c>
      <c r="R560" s="2">
        <v>0.11159159224695847</v>
      </c>
      <c r="S560" t="b">
        <f t="shared" si="87"/>
        <v>1</v>
      </c>
      <c r="T560" t="b">
        <f t="shared" si="88"/>
        <v>0</v>
      </c>
      <c r="U560" t="b">
        <f t="shared" si="89"/>
        <v>0</v>
      </c>
    </row>
    <row r="561" spans="1:21" x14ac:dyDescent="0.25">
      <c r="A561" t="s">
        <v>546</v>
      </c>
      <c r="B561" t="s">
        <v>547</v>
      </c>
      <c r="C561" t="s">
        <v>548</v>
      </c>
      <c r="D561" t="s">
        <v>549</v>
      </c>
      <c r="E561" t="s">
        <v>550</v>
      </c>
      <c r="F561" t="s">
        <v>551</v>
      </c>
      <c r="G561" t="s">
        <v>552</v>
      </c>
      <c r="H561">
        <f t="shared" si="80"/>
        <v>0.61111111111111105</v>
      </c>
      <c r="I561">
        <f t="shared" si="81"/>
        <v>0.63157894736842102</v>
      </c>
      <c r="J561">
        <f t="shared" si="82"/>
        <v>0.62134502923976598</v>
      </c>
      <c r="K561" t="b">
        <f t="shared" si="83"/>
        <v>0</v>
      </c>
      <c r="L561" t="b">
        <f t="shared" si="84"/>
        <v>0</v>
      </c>
      <c r="M561">
        <f t="shared" si="85"/>
        <v>2.0467836257309968E-2</v>
      </c>
      <c r="N561">
        <v>1</v>
      </c>
      <c r="O561" t="str">
        <f t="shared" si="86"/>
        <v>dbpedia_1181dataworld_614</v>
      </c>
      <c r="P561">
        <f>INDEX(dbpedia_dw_old!$N$2:$N$2225,MATCH(O561,dbpedia_dw_old!$P$2:$P$2225,0))</f>
        <v>1</v>
      </c>
      <c r="Q561" t="s">
        <v>7398</v>
      </c>
      <c r="R561" s="2">
        <v>0.5228958612082576</v>
      </c>
      <c r="S561" t="b">
        <f t="shared" si="87"/>
        <v>1</v>
      </c>
      <c r="T561" t="b">
        <f t="shared" si="88"/>
        <v>0</v>
      </c>
      <c r="U561" t="b">
        <f t="shared" si="89"/>
        <v>0</v>
      </c>
    </row>
    <row r="562" spans="1:21" x14ac:dyDescent="0.25">
      <c r="A562" t="s">
        <v>1495</v>
      </c>
      <c r="B562" t="s">
        <v>1496</v>
      </c>
      <c r="C562" t="s">
        <v>548</v>
      </c>
      <c r="D562" t="s">
        <v>549</v>
      </c>
      <c r="E562" t="s">
        <v>550</v>
      </c>
      <c r="F562" t="s">
        <v>1497</v>
      </c>
      <c r="G562" t="s">
        <v>1498</v>
      </c>
      <c r="H562">
        <f t="shared" si="80"/>
        <v>0.61111111111111105</v>
      </c>
      <c r="I562">
        <f t="shared" si="81"/>
        <v>0.63157894736842102</v>
      </c>
      <c r="J562">
        <f t="shared" si="82"/>
        <v>0.62134502923976598</v>
      </c>
      <c r="K562" t="b">
        <f t="shared" si="83"/>
        <v>0</v>
      </c>
      <c r="L562" t="b">
        <f t="shared" si="84"/>
        <v>0</v>
      </c>
      <c r="M562">
        <f t="shared" si="85"/>
        <v>2.0467836257309968E-2</v>
      </c>
      <c r="N562">
        <v>1</v>
      </c>
      <c r="O562" t="str">
        <f t="shared" si="86"/>
        <v>dbpedia_1753dataworld_625</v>
      </c>
      <c r="P562">
        <f>INDEX(dbpedia_dw_old!$N$2:$N$2225,MATCH(O562,dbpedia_dw_old!$P$2:$P$2225,0))</f>
        <v>1</v>
      </c>
      <c r="Q562" t="s">
        <v>7398</v>
      </c>
      <c r="R562" s="2">
        <v>0.89333448845438923</v>
      </c>
      <c r="S562" t="b">
        <f t="shared" si="87"/>
        <v>1</v>
      </c>
      <c r="T562" t="b">
        <f t="shared" si="88"/>
        <v>0</v>
      </c>
      <c r="U562" t="b">
        <f t="shared" si="89"/>
        <v>0</v>
      </c>
    </row>
    <row r="563" spans="1:21" x14ac:dyDescent="0.25">
      <c r="A563" t="s">
        <v>1995</v>
      </c>
      <c r="B563" t="s">
        <v>1826</v>
      </c>
      <c r="C563" t="s">
        <v>548</v>
      </c>
      <c r="D563" t="s">
        <v>549</v>
      </c>
      <c r="E563" t="s">
        <v>550</v>
      </c>
      <c r="F563" t="s">
        <v>1996</v>
      </c>
      <c r="G563" t="s">
        <v>1827</v>
      </c>
      <c r="H563">
        <f t="shared" si="80"/>
        <v>0.61111111111111105</v>
      </c>
      <c r="I563">
        <f t="shared" si="81"/>
        <v>0.63157894736842102</v>
      </c>
      <c r="J563">
        <f t="shared" si="82"/>
        <v>0.62134502923976598</v>
      </c>
      <c r="K563" t="b">
        <f t="shared" si="83"/>
        <v>0</v>
      </c>
      <c r="L563" t="b">
        <f t="shared" si="84"/>
        <v>0</v>
      </c>
      <c r="M563">
        <f t="shared" si="85"/>
        <v>2.0467836257309968E-2</v>
      </c>
      <c r="N563">
        <v>1</v>
      </c>
      <c r="O563" t="str">
        <f t="shared" si="86"/>
        <v>dbpedia_2058dataworld_86</v>
      </c>
      <c r="P563">
        <f>INDEX(dbpedia_dw_old!$N$2:$N$2225,MATCH(O563,dbpedia_dw_old!$P$2:$P$2225,0))</f>
        <v>1</v>
      </c>
      <c r="Q563" t="s">
        <v>7398</v>
      </c>
      <c r="R563" s="2">
        <v>0.85723404351798549</v>
      </c>
      <c r="S563" t="b">
        <f t="shared" si="87"/>
        <v>1</v>
      </c>
      <c r="T563" t="b">
        <f t="shared" si="88"/>
        <v>0</v>
      </c>
      <c r="U563" t="b">
        <f t="shared" si="89"/>
        <v>0</v>
      </c>
    </row>
    <row r="564" spans="1:21" x14ac:dyDescent="0.25">
      <c r="A564" t="s">
        <v>6972</v>
      </c>
      <c r="B564" t="s">
        <v>6973</v>
      </c>
      <c r="C564" t="s">
        <v>548</v>
      </c>
      <c r="D564" t="s">
        <v>549</v>
      </c>
      <c r="E564" t="s">
        <v>550</v>
      </c>
      <c r="F564" t="s">
        <v>6974</v>
      </c>
      <c r="G564" t="s">
        <v>6975</v>
      </c>
      <c r="H564">
        <f t="shared" si="80"/>
        <v>0.61111111111111105</v>
      </c>
      <c r="I564">
        <f t="shared" si="81"/>
        <v>0.63157894736842102</v>
      </c>
      <c r="J564">
        <f t="shared" si="82"/>
        <v>0.62134502923976598</v>
      </c>
      <c r="K564" t="b">
        <f t="shared" si="83"/>
        <v>0</v>
      </c>
      <c r="L564" t="b">
        <f t="shared" si="84"/>
        <v>0</v>
      </c>
      <c r="M564">
        <f t="shared" si="85"/>
        <v>2.0467836257309968E-2</v>
      </c>
      <c r="N564">
        <v>1</v>
      </c>
      <c r="O564" t="str">
        <f t="shared" si="86"/>
        <v>dbpedia_786dataworld_895</v>
      </c>
      <c r="P564">
        <f>INDEX(dbpedia_dw_old!$N$2:$N$2225,MATCH(O564,dbpedia_dw_old!$P$2:$P$2225,0))</f>
        <v>1</v>
      </c>
      <c r="Q564" t="s">
        <v>7398</v>
      </c>
      <c r="R564" s="2">
        <v>0.26526631809088641</v>
      </c>
      <c r="S564" t="b">
        <f t="shared" si="87"/>
        <v>1</v>
      </c>
      <c r="T564" t="b">
        <f t="shared" si="88"/>
        <v>0</v>
      </c>
      <c r="U564" t="b">
        <f t="shared" si="89"/>
        <v>0</v>
      </c>
    </row>
    <row r="565" spans="1:21" x14ac:dyDescent="0.25">
      <c r="A565" t="s">
        <v>6401</v>
      </c>
      <c r="B565" t="s">
        <v>6398</v>
      </c>
      <c r="C565" t="s">
        <v>857</v>
      </c>
      <c r="D565" t="s">
        <v>132</v>
      </c>
      <c r="E565" t="s">
        <v>6402</v>
      </c>
      <c r="F565" t="s">
        <v>6403</v>
      </c>
      <c r="G565" t="s">
        <v>6400</v>
      </c>
      <c r="H565">
        <f t="shared" si="80"/>
        <v>0.66666666666666596</v>
      </c>
      <c r="I565">
        <f t="shared" si="81"/>
        <v>0.6875</v>
      </c>
      <c r="J565">
        <f t="shared" si="82"/>
        <v>0.67708333333333304</v>
      </c>
      <c r="K565" t="b">
        <f t="shared" si="83"/>
        <v>0</v>
      </c>
      <c r="L565" t="b">
        <f t="shared" si="84"/>
        <v>0</v>
      </c>
      <c r="M565">
        <f t="shared" si="85"/>
        <v>2.0833333333334036E-2</v>
      </c>
      <c r="N565">
        <v>1</v>
      </c>
      <c r="O565" t="str">
        <f t="shared" si="86"/>
        <v>dbpedia_4819dataworld_849</v>
      </c>
      <c r="P565">
        <f>INDEX(dbpedia_dw_old!$N$2:$N$2225,MATCH(O565,dbpedia_dw_old!$P$2:$P$2225,0))</f>
        <v>1</v>
      </c>
      <c r="Q565" t="s">
        <v>7398</v>
      </c>
      <c r="R565" s="2">
        <v>0.93149406549169522</v>
      </c>
      <c r="S565" t="b">
        <f t="shared" si="87"/>
        <v>1</v>
      </c>
      <c r="T565" t="b">
        <f t="shared" si="88"/>
        <v>0</v>
      </c>
      <c r="U565" t="b">
        <f t="shared" si="89"/>
        <v>0</v>
      </c>
    </row>
    <row r="566" spans="1:21" x14ac:dyDescent="0.25">
      <c r="A566" t="s">
        <v>2721</v>
      </c>
      <c r="B566" t="s">
        <v>2719</v>
      </c>
      <c r="C566" t="s">
        <v>210</v>
      </c>
      <c r="D566" t="s">
        <v>3</v>
      </c>
      <c r="E566" t="s">
        <v>2722</v>
      </c>
      <c r="F566" t="s">
        <v>2723</v>
      </c>
      <c r="G566" t="s">
        <v>2720</v>
      </c>
      <c r="H566">
        <f t="shared" si="80"/>
        <v>0.57894736842105199</v>
      </c>
      <c r="I566">
        <f t="shared" si="81"/>
        <v>0.6</v>
      </c>
      <c r="J566">
        <f t="shared" si="82"/>
        <v>0.58947368421052604</v>
      </c>
      <c r="K566" t="b">
        <f t="shared" si="83"/>
        <v>0</v>
      </c>
      <c r="L566" t="b">
        <f t="shared" si="84"/>
        <v>0</v>
      </c>
      <c r="M566">
        <f t="shared" si="85"/>
        <v>2.1052631578947989E-2</v>
      </c>
      <c r="N566">
        <v>1</v>
      </c>
      <c r="O566" t="str">
        <f t="shared" si="86"/>
        <v>dbpedia_2515dataworld_508</v>
      </c>
      <c r="P566">
        <f>INDEX(dbpedia_dw_old!$N$2:$N$2225,MATCH(O566,dbpedia_dw_old!$P$2:$P$2225,0))</f>
        <v>0</v>
      </c>
      <c r="Q566" t="s">
        <v>7398</v>
      </c>
      <c r="R566" s="2">
        <v>0.67666675975087553</v>
      </c>
      <c r="S566" t="b">
        <f t="shared" si="87"/>
        <v>1</v>
      </c>
      <c r="T566" t="b">
        <f t="shared" si="88"/>
        <v>0</v>
      </c>
      <c r="U566" t="b">
        <f t="shared" si="89"/>
        <v>0</v>
      </c>
    </row>
    <row r="567" spans="1:21" x14ac:dyDescent="0.25">
      <c r="A567" t="s">
        <v>2284</v>
      </c>
      <c r="B567" t="s">
        <v>2180</v>
      </c>
      <c r="C567" t="s">
        <v>958</v>
      </c>
      <c r="D567" t="s">
        <v>462</v>
      </c>
      <c r="E567" t="s">
        <v>2286</v>
      </c>
      <c r="F567" t="s">
        <v>2285</v>
      </c>
      <c r="G567" t="s">
        <v>2181</v>
      </c>
      <c r="H567">
        <f t="shared" si="80"/>
        <v>0.77777777777777701</v>
      </c>
      <c r="I567">
        <f t="shared" si="81"/>
        <v>0.8</v>
      </c>
      <c r="J567">
        <f t="shared" si="82"/>
        <v>0.78888888888888897</v>
      </c>
      <c r="K567" t="b">
        <f t="shared" si="83"/>
        <v>0</v>
      </c>
      <c r="L567" t="b">
        <f t="shared" si="84"/>
        <v>0</v>
      </c>
      <c r="M567">
        <f t="shared" si="85"/>
        <v>2.2222222222223031E-2</v>
      </c>
      <c r="N567">
        <v>1</v>
      </c>
      <c r="O567" t="str">
        <f t="shared" si="86"/>
        <v>dbpedia_2203dataworld_581</v>
      </c>
      <c r="P567">
        <f>INDEX(dbpedia_dw_old!$N$2:$N$2225,MATCH(O567,dbpedia_dw_old!$P$2:$P$2225,0))</f>
        <v>1</v>
      </c>
      <c r="Q567" t="s">
        <v>7398</v>
      </c>
      <c r="R567" s="2">
        <v>0.54375546776824424</v>
      </c>
      <c r="S567" t="b">
        <f t="shared" si="87"/>
        <v>1</v>
      </c>
      <c r="T567" t="b">
        <f t="shared" si="88"/>
        <v>0</v>
      </c>
      <c r="U567" t="b">
        <f t="shared" si="89"/>
        <v>0</v>
      </c>
    </row>
    <row r="568" spans="1:21" x14ac:dyDescent="0.25">
      <c r="A568" t="s">
        <v>5532</v>
      </c>
      <c r="B568" t="s">
        <v>5523</v>
      </c>
      <c r="C568" t="s">
        <v>672</v>
      </c>
      <c r="D568" t="s">
        <v>285</v>
      </c>
      <c r="E568" t="s">
        <v>5533</v>
      </c>
      <c r="F568" t="s">
        <v>5534</v>
      </c>
      <c r="G568" t="s">
        <v>5524</v>
      </c>
      <c r="H568">
        <f t="shared" si="80"/>
        <v>0.72727272727272696</v>
      </c>
      <c r="I568">
        <f t="shared" si="81"/>
        <v>0.75</v>
      </c>
      <c r="J568">
        <f t="shared" si="82"/>
        <v>0.73863636363636298</v>
      </c>
      <c r="K568" t="b">
        <f t="shared" si="83"/>
        <v>0</v>
      </c>
      <c r="L568" t="b">
        <f t="shared" si="84"/>
        <v>0</v>
      </c>
      <c r="M568">
        <f t="shared" si="85"/>
        <v>2.272727272727304E-2</v>
      </c>
      <c r="N568">
        <v>1</v>
      </c>
      <c r="O568" t="str">
        <f t="shared" si="86"/>
        <v>dbpedia_4213dataworld_570</v>
      </c>
      <c r="P568">
        <f>INDEX(dbpedia_dw_old!$N$2:$N$2225,MATCH(O568,dbpedia_dw_old!$P$2:$P$2225,0))</f>
        <v>1</v>
      </c>
      <c r="Q568" t="s">
        <v>7398</v>
      </c>
      <c r="R568" s="2">
        <v>0.57714588091777763</v>
      </c>
      <c r="S568" t="b">
        <f t="shared" si="87"/>
        <v>1</v>
      </c>
      <c r="T568" t="b">
        <f t="shared" si="88"/>
        <v>0</v>
      </c>
      <c r="U568" t="b">
        <f t="shared" si="89"/>
        <v>0</v>
      </c>
    </row>
    <row r="569" spans="1:21" x14ac:dyDescent="0.25">
      <c r="A569" t="s">
        <v>3290</v>
      </c>
      <c r="B569" t="s">
        <v>3291</v>
      </c>
      <c r="C569" t="s">
        <v>239</v>
      </c>
      <c r="D569" t="s">
        <v>548</v>
      </c>
      <c r="E569" t="s">
        <v>3292</v>
      </c>
      <c r="F569" t="s">
        <v>3293</v>
      </c>
      <c r="G569" t="s">
        <v>3294</v>
      </c>
      <c r="H569">
        <f t="shared" si="80"/>
        <v>0.58823529411764697</v>
      </c>
      <c r="I569">
        <f t="shared" si="81"/>
        <v>0.61111111111111105</v>
      </c>
      <c r="J569">
        <f t="shared" si="82"/>
        <v>0.59967320261437895</v>
      </c>
      <c r="K569" t="b">
        <f t="shared" si="83"/>
        <v>0</v>
      </c>
      <c r="L569" t="b">
        <f t="shared" si="84"/>
        <v>0</v>
      </c>
      <c r="M569">
        <f t="shared" si="85"/>
        <v>2.2875816993464082E-2</v>
      </c>
      <c r="N569">
        <v>1</v>
      </c>
      <c r="O569" t="str">
        <f t="shared" si="86"/>
        <v>dbpedia_2876dataworld_1182</v>
      </c>
      <c r="P569">
        <f>INDEX(dbpedia_dw_old!$N$2:$N$2225,MATCH(O569,dbpedia_dw_old!$P$2:$P$2225,0))</f>
        <v>1</v>
      </c>
      <c r="Q569" t="s">
        <v>7398</v>
      </c>
      <c r="R569" s="2">
        <v>0.67288670762273073</v>
      </c>
      <c r="S569" t="b">
        <f t="shared" si="87"/>
        <v>1</v>
      </c>
      <c r="T569" t="b">
        <f t="shared" si="88"/>
        <v>0</v>
      </c>
      <c r="U569" t="b">
        <f t="shared" si="89"/>
        <v>0</v>
      </c>
    </row>
    <row r="570" spans="1:21" x14ac:dyDescent="0.25">
      <c r="A570" t="s">
        <v>3295</v>
      </c>
      <c r="B570" t="s">
        <v>3291</v>
      </c>
      <c r="C570" t="s">
        <v>239</v>
      </c>
      <c r="D570" t="s">
        <v>548</v>
      </c>
      <c r="E570" t="s">
        <v>3292</v>
      </c>
      <c r="F570" t="s">
        <v>3293</v>
      </c>
      <c r="G570" t="s">
        <v>3294</v>
      </c>
      <c r="H570">
        <f t="shared" si="80"/>
        <v>0.58823529411764697</v>
      </c>
      <c r="I570">
        <f t="shared" si="81"/>
        <v>0.61111111111111105</v>
      </c>
      <c r="J570">
        <f t="shared" si="82"/>
        <v>0.59967320261437895</v>
      </c>
      <c r="K570" t="b">
        <f t="shared" si="83"/>
        <v>0</v>
      </c>
      <c r="L570" t="b">
        <f t="shared" si="84"/>
        <v>0</v>
      </c>
      <c r="M570">
        <f t="shared" si="85"/>
        <v>2.2875816993464082E-2</v>
      </c>
      <c r="N570">
        <v>1</v>
      </c>
      <c r="O570" t="str">
        <f t="shared" si="86"/>
        <v>dbpedia_2877dataworld_1182</v>
      </c>
      <c r="P570">
        <f>INDEX(dbpedia_dw_old!$N$2:$N$2225,MATCH(O570,dbpedia_dw_old!$P$2:$P$2225,0))</f>
        <v>1</v>
      </c>
      <c r="Q570" t="s">
        <v>7398</v>
      </c>
      <c r="R570" s="2">
        <v>0.15146827195335166</v>
      </c>
      <c r="S570" t="b">
        <f t="shared" si="87"/>
        <v>1</v>
      </c>
      <c r="T570" t="b">
        <f t="shared" si="88"/>
        <v>0</v>
      </c>
      <c r="U570" t="b">
        <f t="shared" si="89"/>
        <v>0</v>
      </c>
    </row>
    <row r="571" spans="1:21" x14ac:dyDescent="0.25">
      <c r="A571" t="s">
        <v>3296</v>
      </c>
      <c r="B571" t="s">
        <v>3291</v>
      </c>
      <c r="C571" t="s">
        <v>239</v>
      </c>
      <c r="D571" t="s">
        <v>548</v>
      </c>
      <c r="E571" t="s">
        <v>3292</v>
      </c>
      <c r="F571" t="s">
        <v>3293</v>
      </c>
      <c r="G571" t="s">
        <v>3294</v>
      </c>
      <c r="H571">
        <f t="shared" si="80"/>
        <v>0.58823529411764697</v>
      </c>
      <c r="I571">
        <f t="shared" si="81"/>
        <v>0.61111111111111105</v>
      </c>
      <c r="J571">
        <f t="shared" si="82"/>
        <v>0.59967320261437895</v>
      </c>
      <c r="K571" t="b">
        <f t="shared" si="83"/>
        <v>0</v>
      </c>
      <c r="L571" t="b">
        <f t="shared" si="84"/>
        <v>0</v>
      </c>
      <c r="M571">
        <f t="shared" si="85"/>
        <v>2.2875816993464082E-2</v>
      </c>
      <c r="N571">
        <v>1</v>
      </c>
      <c r="O571" t="str">
        <f t="shared" si="86"/>
        <v>dbpedia_2878dataworld_1182</v>
      </c>
      <c r="P571">
        <f>INDEX(dbpedia_dw_old!$N$2:$N$2225,MATCH(O571,dbpedia_dw_old!$P$2:$P$2225,0))</f>
        <v>1</v>
      </c>
      <c r="Q571" t="s">
        <v>7398</v>
      </c>
      <c r="R571" s="2">
        <v>0.63645019008460846</v>
      </c>
      <c r="S571" t="b">
        <f t="shared" si="87"/>
        <v>1</v>
      </c>
      <c r="T571" t="b">
        <f t="shared" si="88"/>
        <v>0</v>
      </c>
      <c r="U571" t="b">
        <f t="shared" si="89"/>
        <v>0</v>
      </c>
    </row>
    <row r="572" spans="1:21" x14ac:dyDescent="0.25">
      <c r="A572" t="s">
        <v>3581</v>
      </c>
      <c r="B572" t="s">
        <v>3536</v>
      </c>
      <c r="C572" t="s">
        <v>239</v>
      </c>
      <c r="D572" t="s">
        <v>548</v>
      </c>
      <c r="E572" t="s">
        <v>3292</v>
      </c>
      <c r="F572" t="s">
        <v>3582</v>
      </c>
      <c r="G572" t="s">
        <v>3537</v>
      </c>
      <c r="H572">
        <f t="shared" si="80"/>
        <v>0.58823529411764697</v>
      </c>
      <c r="I572">
        <f t="shared" si="81"/>
        <v>0.61111111111111105</v>
      </c>
      <c r="J572">
        <f t="shared" si="82"/>
        <v>0.59967320261437895</v>
      </c>
      <c r="K572" t="b">
        <f t="shared" si="83"/>
        <v>0</v>
      </c>
      <c r="L572" t="b">
        <f t="shared" si="84"/>
        <v>0</v>
      </c>
      <c r="M572">
        <f t="shared" si="85"/>
        <v>2.2875816993464082E-2</v>
      </c>
      <c r="N572">
        <v>1</v>
      </c>
      <c r="O572" t="str">
        <f t="shared" si="86"/>
        <v>dbpedia_3067dataworld_1836</v>
      </c>
      <c r="P572">
        <f>INDEX(dbpedia_dw_old!$N$2:$N$2225,MATCH(O572,dbpedia_dw_old!$P$2:$P$2225,0))</f>
        <v>1</v>
      </c>
      <c r="Q572" t="s">
        <v>7398</v>
      </c>
      <c r="R572" s="2">
        <v>0.96694151340909917</v>
      </c>
      <c r="S572" t="b">
        <f t="shared" si="87"/>
        <v>1</v>
      </c>
      <c r="T572" t="b">
        <f t="shared" si="88"/>
        <v>0</v>
      </c>
      <c r="U572" t="b">
        <f t="shared" si="89"/>
        <v>0</v>
      </c>
    </row>
    <row r="573" spans="1:21" x14ac:dyDescent="0.25">
      <c r="A573" t="s">
        <v>5746</v>
      </c>
      <c r="B573" t="s">
        <v>5327</v>
      </c>
      <c r="C573" t="s">
        <v>40</v>
      </c>
      <c r="D573" t="s">
        <v>210</v>
      </c>
      <c r="E573" t="s">
        <v>5750</v>
      </c>
      <c r="F573" t="s">
        <v>5748</v>
      </c>
      <c r="G573" t="s">
        <v>5328</v>
      </c>
      <c r="H573">
        <f t="shared" si="80"/>
        <v>0.55555555555555503</v>
      </c>
      <c r="I573">
        <f t="shared" si="81"/>
        <v>0.57894736842105199</v>
      </c>
      <c r="J573">
        <f t="shared" si="82"/>
        <v>0.56725146198830401</v>
      </c>
      <c r="K573" t="b">
        <f t="shared" si="83"/>
        <v>0</v>
      </c>
      <c r="L573" t="b">
        <f t="shared" si="84"/>
        <v>0</v>
      </c>
      <c r="M573">
        <f t="shared" si="85"/>
        <v>2.3391812865496964E-2</v>
      </c>
      <c r="N573">
        <v>1</v>
      </c>
      <c r="O573" t="str">
        <f t="shared" si="86"/>
        <v>dbpedia_4354dataworld_485</v>
      </c>
      <c r="P573" t="e">
        <f>INDEX(dbpedia_dw_old!$N$2:$N$2225,MATCH(O573,dbpedia_dw_old!$P$2:$P$2225,0))</f>
        <v>#N/A</v>
      </c>
      <c r="Q573" t="s">
        <v>7398</v>
      </c>
      <c r="R573" s="2">
        <v>0.99563480636613699</v>
      </c>
      <c r="S573" t="b">
        <f t="shared" si="87"/>
        <v>1</v>
      </c>
      <c r="T573" t="b">
        <f t="shared" si="88"/>
        <v>0</v>
      </c>
      <c r="U573" t="b">
        <f t="shared" si="89"/>
        <v>0</v>
      </c>
    </row>
    <row r="574" spans="1:21" x14ac:dyDescent="0.25">
      <c r="A574" t="s">
        <v>240</v>
      </c>
      <c r="B574" t="s">
        <v>242</v>
      </c>
      <c r="C574" t="s">
        <v>243</v>
      </c>
      <c r="D574" t="s">
        <v>128</v>
      </c>
      <c r="E574" t="s">
        <v>244</v>
      </c>
      <c r="F574" t="s">
        <v>130</v>
      </c>
      <c r="G574" t="s">
        <v>245</v>
      </c>
      <c r="H574">
        <f t="shared" si="80"/>
        <v>0.52631578947368396</v>
      </c>
      <c r="I574">
        <f t="shared" si="81"/>
        <v>0.55000000000000004</v>
      </c>
      <c r="J574">
        <f t="shared" si="82"/>
        <v>0.53815789473684195</v>
      </c>
      <c r="K574" t="b">
        <f t="shared" si="83"/>
        <v>0</v>
      </c>
      <c r="L574" t="b">
        <f t="shared" si="84"/>
        <v>0</v>
      </c>
      <c r="M574">
        <f t="shared" si="85"/>
        <v>2.3684210526316085E-2</v>
      </c>
      <c r="N574">
        <v>0</v>
      </c>
      <c r="O574" t="str">
        <f t="shared" si="86"/>
        <v>dbpedia_1057dataworld_225</v>
      </c>
      <c r="P574" t="e">
        <f>INDEX(dbpedia_dw_old!$N$2:$N$2225,MATCH(O574,dbpedia_dw_old!$P$2:$P$2225,0))</f>
        <v>#N/A</v>
      </c>
      <c r="Q574" t="s">
        <v>7398</v>
      </c>
      <c r="R574" s="2">
        <v>0.94610530434628937</v>
      </c>
      <c r="S574" t="b">
        <f t="shared" si="87"/>
        <v>1</v>
      </c>
      <c r="T574" t="b">
        <f t="shared" si="88"/>
        <v>0</v>
      </c>
      <c r="U574" t="b">
        <f t="shared" si="89"/>
        <v>0</v>
      </c>
    </row>
    <row r="575" spans="1:21" x14ac:dyDescent="0.25">
      <c r="A575" t="s">
        <v>6496</v>
      </c>
      <c r="B575" t="s">
        <v>6498</v>
      </c>
      <c r="C575" t="s">
        <v>243</v>
      </c>
      <c r="D575" t="s">
        <v>128</v>
      </c>
      <c r="E575" t="s">
        <v>244</v>
      </c>
      <c r="F575" t="s">
        <v>6497</v>
      </c>
      <c r="G575" t="s">
        <v>6499</v>
      </c>
      <c r="H575">
        <f t="shared" si="80"/>
        <v>0.52631578947368396</v>
      </c>
      <c r="I575">
        <f t="shared" si="81"/>
        <v>0.55000000000000004</v>
      </c>
      <c r="J575">
        <f t="shared" si="82"/>
        <v>0.53815789473684195</v>
      </c>
      <c r="K575" t="b">
        <f t="shared" si="83"/>
        <v>0</v>
      </c>
      <c r="L575" t="b">
        <f t="shared" si="84"/>
        <v>0</v>
      </c>
      <c r="M575">
        <f t="shared" si="85"/>
        <v>2.3684210526316085E-2</v>
      </c>
      <c r="N575">
        <v>0</v>
      </c>
      <c r="O575" t="str">
        <f t="shared" si="86"/>
        <v>dbpedia_500dataworld_1402</v>
      </c>
      <c r="P575" t="e">
        <f>INDEX(dbpedia_dw_old!$N$2:$N$2225,MATCH(O575,dbpedia_dw_old!$P$2:$P$2225,0))</f>
        <v>#N/A</v>
      </c>
      <c r="Q575" t="s">
        <v>7398</v>
      </c>
      <c r="R575" s="2">
        <v>4.1377411355919769E-2</v>
      </c>
      <c r="S575" t="b">
        <f t="shared" si="87"/>
        <v>1</v>
      </c>
      <c r="T575" t="b">
        <f t="shared" si="88"/>
        <v>0</v>
      </c>
      <c r="U575" t="b">
        <f t="shared" si="89"/>
        <v>0</v>
      </c>
    </row>
    <row r="576" spans="1:21" x14ac:dyDescent="0.25">
      <c r="A576" t="s">
        <v>5224</v>
      </c>
      <c r="B576" t="s">
        <v>5205</v>
      </c>
      <c r="C576" t="s">
        <v>3237</v>
      </c>
      <c r="D576" t="s">
        <v>5225</v>
      </c>
      <c r="E576" t="s">
        <v>5226</v>
      </c>
      <c r="F576" t="s">
        <v>5227</v>
      </c>
      <c r="G576" t="s">
        <v>5206</v>
      </c>
      <c r="H576">
        <f t="shared" si="80"/>
        <v>0.68</v>
      </c>
      <c r="I576">
        <f t="shared" si="81"/>
        <v>0.70370370370370305</v>
      </c>
      <c r="J576">
        <f t="shared" si="82"/>
        <v>0.69185185185185105</v>
      </c>
      <c r="K576" t="b">
        <f t="shared" si="83"/>
        <v>0</v>
      </c>
      <c r="L576" t="b">
        <f t="shared" si="84"/>
        <v>0</v>
      </c>
      <c r="M576">
        <f t="shared" si="85"/>
        <v>2.3703703703703005E-2</v>
      </c>
      <c r="N576">
        <v>1</v>
      </c>
      <c r="O576" t="str">
        <f t="shared" si="86"/>
        <v>dbpedia_4052dataworld_239</v>
      </c>
      <c r="P576">
        <f>INDEX(dbpedia_dw_old!$N$2:$N$2225,MATCH(O576,dbpedia_dw_old!$P$2:$P$2225,0))</f>
        <v>1</v>
      </c>
      <c r="Q576" t="s">
        <v>7398</v>
      </c>
      <c r="R576" s="2">
        <v>0.56154151449771694</v>
      </c>
      <c r="S576" t="b">
        <f t="shared" si="87"/>
        <v>1</v>
      </c>
      <c r="T576" t="b">
        <f t="shared" si="88"/>
        <v>0</v>
      </c>
      <c r="U576" t="b">
        <f t="shared" si="89"/>
        <v>0</v>
      </c>
    </row>
    <row r="577" spans="1:21" x14ac:dyDescent="0.25">
      <c r="A577" t="s">
        <v>1282</v>
      </c>
      <c r="B577" t="s">
        <v>1283</v>
      </c>
      <c r="C577" t="s">
        <v>1284</v>
      </c>
      <c r="D577" t="s">
        <v>697</v>
      </c>
      <c r="E577" t="s">
        <v>1285</v>
      </c>
      <c r="F577" t="s">
        <v>1286</v>
      </c>
      <c r="G577" t="s">
        <v>1287</v>
      </c>
      <c r="H577">
        <f t="shared" si="80"/>
        <v>0.83333333333333304</v>
      </c>
      <c r="I577">
        <f t="shared" si="81"/>
        <v>0.85714285714285698</v>
      </c>
      <c r="J577">
        <f t="shared" si="82"/>
        <v>0.84523809523809501</v>
      </c>
      <c r="K577" t="b">
        <f t="shared" si="83"/>
        <v>0</v>
      </c>
      <c r="L577" t="b">
        <f t="shared" si="84"/>
        <v>0</v>
      </c>
      <c r="M577">
        <f t="shared" si="85"/>
        <v>2.3809523809523947E-2</v>
      </c>
      <c r="N577">
        <v>0</v>
      </c>
      <c r="O577" t="str">
        <f t="shared" si="86"/>
        <v>dbpedia_1624dataworld_461</v>
      </c>
      <c r="P577">
        <f>INDEX(dbpedia_dw_old!$N$2:$N$2225,MATCH(O577,dbpedia_dw_old!$P$2:$P$2225,0))</f>
        <v>0</v>
      </c>
      <c r="Q577" t="s">
        <v>7398</v>
      </c>
      <c r="R577" s="2">
        <v>0.36766128966387324</v>
      </c>
      <c r="S577" t="b">
        <f t="shared" si="87"/>
        <v>1</v>
      </c>
      <c r="T577" t="b">
        <f t="shared" si="88"/>
        <v>0</v>
      </c>
      <c r="U577" t="b">
        <f t="shared" si="89"/>
        <v>0</v>
      </c>
    </row>
    <row r="578" spans="1:21" x14ac:dyDescent="0.25">
      <c r="A578" t="s">
        <v>926</v>
      </c>
      <c r="B578" t="s">
        <v>930</v>
      </c>
      <c r="C578" t="s">
        <v>931</v>
      </c>
      <c r="D578" t="s">
        <v>162</v>
      </c>
      <c r="E578" t="s">
        <v>932</v>
      </c>
      <c r="F578" t="s">
        <v>928</v>
      </c>
      <c r="G578" t="s">
        <v>933</v>
      </c>
      <c r="H578">
        <f t="shared" ref="H578:H641" si="90">_xlfn.NUMBERVALUE(C578, ".")</f>
        <v>0.64285714285714202</v>
      </c>
      <c r="I578">
        <f t="shared" ref="I578:I641" si="91">_xlfn.NUMBERVALUE(D578, ".")</f>
        <v>0.66666666666666596</v>
      </c>
      <c r="J578">
        <f t="shared" ref="J578:J641" si="92">_xlfn.NUMBERVALUE(E578, ".")</f>
        <v>0.65476190476190399</v>
      </c>
      <c r="K578" t="b">
        <f t="shared" ref="K578:K641" si="93">OR(H578=1, I578=1)</f>
        <v>0</v>
      </c>
      <c r="L578" t="b">
        <f t="shared" ref="L578:L641" si="94">OR($H$2=0, $I$2=0)</f>
        <v>0</v>
      </c>
      <c r="M578">
        <f t="shared" ref="M578:M641" si="95">ABS(I578-H578)</f>
        <v>2.3809523809523947E-2</v>
      </c>
      <c r="N578">
        <v>1</v>
      </c>
      <c r="O578" t="str">
        <f t="shared" ref="O578:O641" si="96">A578&amp;B578</f>
        <v>dbpedia_1404dataworld_910</v>
      </c>
      <c r="P578">
        <f>INDEX(dbpedia_dw_old!$N$2:$N$2225,MATCH(O578,dbpedia_dw_old!$P$2:$P$2225,0))</f>
        <v>1</v>
      </c>
      <c r="Q578" t="s">
        <v>7398</v>
      </c>
      <c r="R578" s="2">
        <v>0.71430709999276687</v>
      </c>
      <c r="S578" t="b">
        <f t="shared" si="87"/>
        <v>1</v>
      </c>
      <c r="T578" t="b">
        <f t="shared" si="88"/>
        <v>0</v>
      </c>
      <c r="U578" t="b">
        <f t="shared" si="89"/>
        <v>0</v>
      </c>
    </row>
    <row r="579" spans="1:21" x14ac:dyDescent="0.25">
      <c r="A579" t="s">
        <v>4522</v>
      </c>
      <c r="B579" t="s">
        <v>4523</v>
      </c>
      <c r="C579" t="s">
        <v>931</v>
      </c>
      <c r="D579" t="s">
        <v>162</v>
      </c>
      <c r="E579" t="s">
        <v>932</v>
      </c>
      <c r="F579" t="s">
        <v>4524</v>
      </c>
      <c r="G579" t="s">
        <v>4525</v>
      </c>
      <c r="H579">
        <f t="shared" si="90"/>
        <v>0.64285714285714202</v>
      </c>
      <c r="I579">
        <f t="shared" si="91"/>
        <v>0.66666666666666596</v>
      </c>
      <c r="J579">
        <f t="shared" si="92"/>
        <v>0.65476190476190399</v>
      </c>
      <c r="K579" t="b">
        <f t="shared" si="93"/>
        <v>0</v>
      </c>
      <c r="L579" t="b">
        <f t="shared" si="94"/>
        <v>0</v>
      </c>
      <c r="M579">
        <f t="shared" si="95"/>
        <v>2.3809523809523947E-2</v>
      </c>
      <c r="N579">
        <v>1</v>
      </c>
      <c r="O579" t="str">
        <f t="shared" si="96"/>
        <v>dbpedia_3683dataworld_1408</v>
      </c>
      <c r="P579">
        <f>INDEX(dbpedia_dw_old!$N$2:$N$2225,MATCH(O579,dbpedia_dw_old!$P$2:$P$2225,0))</f>
        <v>1</v>
      </c>
      <c r="Q579" t="s">
        <v>7398</v>
      </c>
      <c r="R579" s="2">
        <v>0.7707699614834117</v>
      </c>
      <c r="S579" t="b">
        <f t="shared" ref="S579:S642" si="97">AND(Q579="fuzzy")</f>
        <v>1</v>
      </c>
      <c r="T579" t="b">
        <f t="shared" ref="T579:T642" si="98">AND($Q579="non-fuzzy",R579&lt;0.5,N579=1)</f>
        <v>0</v>
      </c>
      <c r="U579" t="b">
        <f t="shared" ref="U579:U642" si="99">AND($Q579="non-fuzzy",R579&gt;0.875,N579=0)</f>
        <v>0</v>
      </c>
    </row>
    <row r="580" spans="1:21" x14ac:dyDescent="0.25">
      <c r="A580" t="s">
        <v>5089</v>
      </c>
      <c r="B580" t="s">
        <v>4952</v>
      </c>
      <c r="C580" t="s">
        <v>931</v>
      </c>
      <c r="D580" t="s">
        <v>162</v>
      </c>
      <c r="E580" t="s">
        <v>932</v>
      </c>
      <c r="F580" t="s">
        <v>5090</v>
      </c>
      <c r="G580" t="s">
        <v>4954</v>
      </c>
      <c r="H580">
        <f t="shared" si="90"/>
        <v>0.64285714285714202</v>
      </c>
      <c r="I580">
        <f t="shared" si="91"/>
        <v>0.66666666666666596</v>
      </c>
      <c r="J580">
        <f t="shared" si="92"/>
        <v>0.65476190476190399</v>
      </c>
      <c r="K580" t="b">
        <f t="shared" si="93"/>
        <v>0</v>
      </c>
      <c r="L580" t="b">
        <f t="shared" si="94"/>
        <v>0</v>
      </c>
      <c r="M580">
        <f t="shared" si="95"/>
        <v>2.3809523809523947E-2</v>
      </c>
      <c r="N580">
        <v>1</v>
      </c>
      <c r="O580" t="str">
        <f t="shared" si="96"/>
        <v>dbpedia_3949dataworld_219</v>
      </c>
      <c r="P580">
        <f>INDEX(dbpedia_dw_old!$N$2:$N$2225,MATCH(O580,dbpedia_dw_old!$P$2:$P$2225,0))</f>
        <v>1</v>
      </c>
      <c r="Q580" t="s">
        <v>7398</v>
      </c>
      <c r="R580" s="2">
        <v>0.48830148041323862</v>
      </c>
      <c r="S580" t="b">
        <f t="shared" si="97"/>
        <v>1</v>
      </c>
      <c r="T580" t="b">
        <f t="shared" si="98"/>
        <v>0</v>
      </c>
      <c r="U580" t="b">
        <f t="shared" si="99"/>
        <v>0</v>
      </c>
    </row>
    <row r="581" spans="1:21" x14ac:dyDescent="0.25">
      <c r="A581" t="s">
        <v>5883</v>
      </c>
      <c r="B581" t="s">
        <v>5498</v>
      </c>
      <c r="C581" t="s">
        <v>931</v>
      </c>
      <c r="D581" t="s">
        <v>162</v>
      </c>
      <c r="E581" t="s">
        <v>932</v>
      </c>
      <c r="F581" t="s">
        <v>5884</v>
      </c>
      <c r="G581" t="s">
        <v>5499</v>
      </c>
      <c r="H581">
        <f t="shared" si="90"/>
        <v>0.64285714285714202</v>
      </c>
      <c r="I581">
        <f t="shared" si="91"/>
        <v>0.66666666666666596</v>
      </c>
      <c r="J581">
        <f t="shared" si="92"/>
        <v>0.65476190476190399</v>
      </c>
      <c r="K581" t="b">
        <f t="shared" si="93"/>
        <v>0</v>
      </c>
      <c r="L581" t="b">
        <f t="shared" si="94"/>
        <v>0</v>
      </c>
      <c r="M581">
        <f t="shared" si="95"/>
        <v>2.3809523809523947E-2</v>
      </c>
      <c r="N581">
        <v>1</v>
      </c>
      <c r="O581" t="str">
        <f t="shared" si="96"/>
        <v>dbpedia_4436dataworld_1801</v>
      </c>
      <c r="P581">
        <f>INDEX(dbpedia_dw_old!$N$2:$N$2225,MATCH(O581,dbpedia_dw_old!$P$2:$P$2225,0))</f>
        <v>1</v>
      </c>
      <c r="Q581" t="s">
        <v>7398</v>
      </c>
      <c r="R581" s="2">
        <v>0.31364579570678996</v>
      </c>
      <c r="S581" t="b">
        <f t="shared" si="97"/>
        <v>1</v>
      </c>
      <c r="T581" t="b">
        <f t="shared" si="98"/>
        <v>0</v>
      </c>
      <c r="U581" t="b">
        <f t="shared" si="99"/>
        <v>0</v>
      </c>
    </row>
    <row r="582" spans="1:21" x14ac:dyDescent="0.25">
      <c r="A582" t="s">
        <v>5840</v>
      </c>
      <c r="B582" t="s">
        <v>5841</v>
      </c>
      <c r="C582" t="s">
        <v>3</v>
      </c>
      <c r="D582" t="s">
        <v>478</v>
      </c>
      <c r="E582" t="s">
        <v>5842</v>
      </c>
      <c r="F582" t="s">
        <v>5843</v>
      </c>
      <c r="G582" t="s">
        <v>5844</v>
      </c>
      <c r="H582">
        <f t="shared" si="90"/>
        <v>0.6</v>
      </c>
      <c r="I582">
        <f t="shared" si="91"/>
        <v>0.625</v>
      </c>
      <c r="J582">
        <f t="shared" si="92"/>
        <v>0.61250000000000004</v>
      </c>
      <c r="K582" t="b">
        <f t="shared" si="93"/>
        <v>0</v>
      </c>
      <c r="L582" t="b">
        <f t="shared" si="94"/>
        <v>0</v>
      </c>
      <c r="M582">
        <f t="shared" si="95"/>
        <v>2.5000000000000022E-2</v>
      </c>
      <c r="N582">
        <v>1</v>
      </c>
      <c r="O582" t="str">
        <f t="shared" si="96"/>
        <v>dbpedia_4414dataworld_1752</v>
      </c>
      <c r="P582">
        <f>INDEX(dbpedia_dw_old!$N$2:$N$2225,MATCH(O582,dbpedia_dw_old!$P$2:$P$2225,0))</f>
        <v>1</v>
      </c>
      <c r="Q582" t="s">
        <v>7398</v>
      </c>
      <c r="R582" s="2">
        <v>0.87735097463500733</v>
      </c>
      <c r="S582" t="b">
        <f t="shared" si="97"/>
        <v>1</v>
      </c>
      <c r="T582" t="b">
        <f t="shared" si="98"/>
        <v>0</v>
      </c>
      <c r="U582" t="b">
        <f t="shared" si="99"/>
        <v>0</v>
      </c>
    </row>
    <row r="583" spans="1:21" x14ac:dyDescent="0.25">
      <c r="A583" t="s">
        <v>5845</v>
      </c>
      <c r="B583" t="s">
        <v>5841</v>
      </c>
      <c r="C583" t="s">
        <v>3</v>
      </c>
      <c r="D583" t="s">
        <v>478</v>
      </c>
      <c r="E583" t="s">
        <v>5842</v>
      </c>
      <c r="F583" t="s">
        <v>5843</v>
      </c>
      <c r="G583" t="s">
        <v>5844</v>
      </c>
      <c r="H583">
        <f t="shared" si="90"/>
        <v>0.6</v>
      </c>
      <c r="I583">
        <f t="shared" si="91"/>
        <v>0.625</v>
      </c>
      <c r="J583">
        <f t="shared" si="92"/>
        <v>0.61250000000000004</v>
      </c>
      <c r="K583" t="b">
        <f t="shared" si="93"/>
        <v>0</v>
      </c>
      <c r="L583" t="b">
        <f t="shared" si="94"/>
        <v>0</v>
      </c>
      <c r="M583">
        <f t="shared" si="95"/>
        <v>2.5000000000000022E-2</v>
      </c>
      <c r="N583">
        <v>1</v>
      </c>
      <c r="O583" t="str">
        <f t="shared" si="96"/>
        <v>dbpedia_4415dataworld_1752</v>
      </c>
      <c r="P583">
        <f>INDEX(dbpedia_dw_old!$N$2:$N$2225,MATCH(O583,dbpedia_dw_old!$P$2:$P$2225,0))</f>
        <v>1</v>
      </c>
      <c r="Q583" t="s">
        <v>7398</v>
      </c>
      <c r="R583" s="2">
        <v>0.69587375730352219</v>
      </c>
      <c r="S583" t="b">
        <f t="shared" si="97"/>
        <v>1</v>
      </c>
      <c r="T583" t="b">
        <f t="shared" si="98"/>
        <v>0</v>
      </c>
      <c r="U583" t="b">
        <f t="shared" si="99"/>
        <v>0</v>
      </c>
    </row>
    <row r="584" spans="1:21" x14ac:dyDescent="0.25">
      <c r="A584" t="s">
        <v>2192</v>
      </c>
      <c r="B584" t="s">
        <v>2193</v>
      </c>
      <c r="C584" t="s">
        <v>857</v>
      </c>
      <c r="D584" t="s">
        <v>171</v>
      </c>
      <c r="E584" t="s">
        <v>2194</v>
      </c>
      <c r="F584" t="s">
        <v>2195</v>
      </c>
      <c r="G584" t="s">
        <v>2196</v>
      </c>
      <c r="H584">
        <f t="shared" si="90"/>
        <v>0.66666666666666596</v>
      </c>
      <c r="I584">
        <f t="shared" si="91"/>
        <v>0.69230769230769196</v>
      </c>
      <c r="J584">
        <f t="shared" si="92"/>
        <v>0.67948717948717896</v>
      </c>
      <c r="K584" t="b">
        <f t="shared" si="93"/>
        <v>0</v>
      </c>
      <c r="L584" t="b">
        <f t="shared" si="94"/>
        <v>0</v>
      </c>
      <c r="M584">
        <f t="shared" si="95"/>
        <v>2.5641025641025994E-2</v>
      </c>
      <c r="N584">
        <v>1</v>
      </c>
      <c r="O584" t="str">
        <f t="shared" si="96"/>
        <v>dbpedia_215dataworld_507</v>
      </c>
      <c r="P584">
        <f>INDEX(dbpedia_dw_old!$N$2:$N$2225,MATCH(O584,dbpedia_dw_old!$P$2:$P$2225,0))</f>
        <v>1</v>
      </c>
      <c r="Q584" t="s">
        <v>7398</v>
      </c>
      <c r="R584" s="2">
        <v>0.33573462245317509</v>
      </c>
      <c r="S584" t="b">
        <f t="shared" si="97"/>
        <v>1</v>
      </c>
      <c r="T584" t="b">
        <f t="shared" si="98"/>
        <v>0</v>
      </c>
      <c r="U584" t="b">
        <f t="shared" si="99"/>
        <v>0</v>
      </c>
    </row>
    <row r="585" spans="1:21" x14ac:dyDescent="0.25">
      <c r="A585" t="s">
        <v>1122</v>
      </c>
      <c r="B585" t="s">
        <v>1123</v>
      </c>
      <c r="C585" t="s">
        <v>140</v>
      </c>
      <c r="D585" t="s">
        <v>239</v>
      </c>
      <c r="E585" t="s">
        <v>1124</v>
      </c>
      <c r="F585" t="s">
        <v>1125</v>
      </c>
      <c r="G585" t="s">
        <v>1126</v>
      </c>
      <c r="H585">
        <f t="shared" si="90"/>
        <v>0.5625</v>
      </c>
      <c r="I585">
        <f t="shared" si="91"/>
        <v>0.58823529411764697</v>
      </c>
      <c r="J585">
        <f t="shared" si="92"/>
        <v>0.57536764705882304</v>
      </c>
      <c r="K585" t="b">
        <f t="shared" si="93"/>
        <v>0</v>
      </c>
      <c r="L585" t="b">
        <f t="shared" si="94"/>
        <v>0</v>
      </c>
      <c r="M585">
        <f t="shared" si="95"/>
        <v>2.5735294117646967E-2</v>
      </c>
      <c r="N585">
        <v>1</v>
      </c>
      <c r="O585" t="str">
        <f t="shared" si="96"/>
        <v>dbpedia_1535dataworld_1789</v>
      </c>
      <c r="P585" t="e">
        <f>INDEX(dbpedia_dw_old!$N$2:$N$2225,MATCH(O585,dbpedia_dw_old!$P$2:$P$2225,0))</f>
        <v>#N/A</v>
      </c>
      <c r="Q585" t="s">
        <v>7398</v>
      </c>
      <c r="R585" s="2">
        <v>0.58382792661451188</v>
      </c>
      <c r="S585" t="b">
        <f t="shared" si="97"/>
        <v>1</v>
      </c>
      <c r="T585" t="b">
        <f t="shared" si="98"/>
        <v>0</v>
      </c>
      <c r="U585" t="b">
        <f t="shared" si="99"/>
        <v>0</v>
      </c>
    </row>
    <row r="586" spans="1:21" x14ac:dyDescent="0.25">
      <c r="A586" t="s">
        <v>2303</v>
      </c>
      <c r="B586" t="s">
        <v>2076</v>
      </c>
      <c r="C586" t="s">
        <v>140</v>
      </c>
      <c r="D586" t="s">
        <v>239</v>
      </c>
      <c r="E586" t="s">
        <v>1124</v>
      </c>
      <c r="F586" t="s">
        <v>2304</v>
      </c>
      <c r="G586" t="s">
        <v>2078</v>
      </c>
      <c r="H586">
        <f t="shared" si="90"/>
        <v>0.5625</v>
      </c>
      <c r="I586">
        <f t="shared" si="91"/>
        <v>0.58823529411764697</v>
      </c>
      <c r="J586">
        <f t="shared" si="92"/>
        <v>0.57536764705882304</v>
      </c>
      <c r="K586" t="b">
        <f t="shared" si="93"/>
        <v>0</v>
      </c>
      <c r="L586" t="b">
        <f t="shared" si="94"/>
        <v>0</v>
      </c>
      <c r="M586">
        <f t="shared" si="95"/>
        <v>2.5735294117646967E-2</v>
      </c>
      <c r="N586">
        <v>1</v>
      </c>
      <c r="O586" t="str">
        <f t="shared" si="96"/>
        <v>dbpedia_2225dataworld_1265</v>
      </c>
      <c r="P586" t="e">
        <f>INDEX(dbpedia_dw_old!$N$2:$N$2225,MATCH(O586,dbpedia_dw_old!$P$2:$P$2225,0))</f>
        <v>#N/A</v>
      </c>
      <c r="Q586" t="s">
        <v>7398</v>
      </c>
      <c r="R586" s="2">
        <v>0.77584690234348475</v>
      </c>
      <c r="S586" t="b">
        <f t="shared" si="97"/>
        <v>1</v>
      </c>
      <c r="T586" t="b">
        <f t="shared" si="98"/>
        <v>0</v>
      </c>
      <c r="U586" t="b">
        <f t="shared" si="99"/>
        <v>0</v>
      </c>
    </row>
    <row r="587" spans="1:21" x14ac:dyDescent="0.25">
      <c r="A587" t="s">
        <v>515</v>
      </c>
      <c r="B587" t="s">
        <v>516</v>
      </c>
      <c r="C587" t="s">
        <v>82</v>
      </c>
      <c r="D587" t="s">
        <v>40</v>
      </c>
      <c r="E587" t="s">
        <v>517</v>
      </c>
      <c r="F587" t="s">
        <v>518</v>
      </c>
      <c r="G587" t="s">
        <v>519</v>
      </c>
      <c r="H587">
        <f t="shared" si="90"/>
        <v>0.52941176470588203</v>
      </c>
      <c r="I587">
        <f t="shared" si="91"/>
        <v>0.55555555555555503</v>
      </c>
      <c r="J587">
        <f t="shared" si="92"/>
        <v>0.54248366013071903</v>
      </c>
      <c r="K587" t="b">
        <f t="shared" si="93"/>
        <v>0</v>
      </c>
      <c r="L587" t="b">
        <f t="shared" si="94"/>
        <v>0</v>
      </c>
      <c r="M587">
        <f t="shared" si="95"/>
        <v>2.6143790849672999E-2</v>
      </c>
      <c r="N587">
        <v>1</v>
      </c>
      <c r="O587" t="str">
        <f t="shared" si="96"/>
        <v>dbpedia_1164dataworld_641</v>
      </c>
      <c r="P587" t="e">
        <f>INDEX(dbpedia_dw_old!$N$2:$N$2225,MATCH(O587,dbpedia_dw_old!$P$2:$P$2225,0))</f>
        <v>#N/A</v>
      </c>
      <c r="Q587" t="s">
        <v>7398</v>
      </c>
      <c r="R587" s="2">
        <v>0.87166450090516889</v>
      </c>
      <c r="S587" t="b">
        <f t="shared" si="97"/>
        <v>1</v>
      </c>
      <c r="T587" t="b">
        <f t="shared" si="98"/>
        <v>0</v>
      </c>
      <c r="U587" t="b">
        <f t="shared" si="99"/>
        <v>0</v>
      </c>
    </row>
    <row r="588" spans="1:21" x14ac:dyDescent="0.25">
      <c r="A588" t="s">
        <v>6306</v>
      </c>
      <c r="B588" t="s">
        <v>6303</v>
      </c>
      <c r="C588" t="s">
        <v>82</v>
      </c>
      <c r="D588" t="s">
        <v>40</v>
      </c>
      <c r="E588" t="s">
        <v>517</v>
      </c>
      <c r="F588" t="s">
        <v>6307</v>
      </c>
      <c r="G588" t="s">
        <v>6305</v>
      </c>
      <c r="H588">
        <f t="shared" si="90"/>
        <v>0.52941176470588203</v>
      </c>
      <c r="I588">
        <f t="shared" si="91"/>
        <v>0.55555555555555503</v>
      </c>
      <c r="J588">
        <f t="shared" si="92"/>
        <v>0.54248366013071903</v>
      </c>
      <c r="K588" t="b">
        <f t="shared" si="93"/>
        <v>0</v>
      </c>
      <c r="L588" t="b">
        <f t="shared" si="94"/>
        <v>0</v>
      </c>
      <c r="M588">
        <f t="shared" si="95"/>
        <v>2.6143790849672999E-2</v>
      </c>
      <c r="N588">
        <v>1</v>
      </c>
      <c r="O588" t="str">
        <f t="shared" si="96"/>
        <v>dbpedia_4738dataworld_1642</v>
      </c>
      <c r="P588" t="e">
        <f>INDEX(dbpedia_dw_old!$N$2:$N$2225,MATCH(O588,dbpedia_dw_old!$P$2:$P$2225,0))</f>
        <v>#N/A</v>
      </c>
      <c r="Q588" t="s">
        <v>7398</v>
      </c>
      <c r="R588" s="2">
        <v>0.3329646559670999</v>
      </c>
      <c r="S588" t="b">
        <f t="shared" si="97"/>
        <v>1</v>
      </c>
      <c r="T588" t="b">
        <f t="shared" si="98"/>
        <v>0</v>
      </c>
      <c r="U588" t="b">
        <f t="shared" si="99"/>
        <v>0</v>
      </c>
    </row>
    <row r="589" spans="1:21" x14ac:dyDescent="0.25">
      <c r="A589" t="s">
        <v>6805</v>
      </c>
      <c r="B589" t="s">
        <v>6806</v>
      </c>
      <c r="C589" t="s">
        <v>7</v>
      </c>
      <c r="D589" t="s">
        <v>26</v>
      </c>
      <c r="E589" t="s">
        <v>6807</v>
      </c>
      <c r="F589" t="s">
        <v>6808</v>
      </c>
      <c r="G589" t="s">
        <v>6809</v>
      </c>
      <c r="H589">
        <f t="shared" si="90"/>
        <v>0.5</v>
      </c>
      <c r="I589">
        <f t="shared" si="91"/>
        <v>0.52631578947368396</v>
      </c>
      <c r="J589">
        <f t="shared" si="92"/>
        <v>0.51315789473684204</v>
      </c>
      <c r="K589" t="b">
        <f t="shared" si="93"/>
        <v>0</v>
      </c>
      <c r="L589" t="b">
        <f t="shared" si="94"/>
        <v>0</v>
      </c>
      <c r="M589">
        <f t="shared" si="95"/>
        <v>2.6315789473683959E-2</v>
      </c>
      <c r="N589">
        <v>1</v>
      </c>
      <c r="O589" t="str">
        <f t="shared" si="96"/>
        <v>dbpedia_723dataworld_963</v>
      </c>
      <c r="P589" t="e">
        <f>INDEX(dbpedia_dw_old!$N$2:$N$2225,MATCH(O589,dbpedia_dw_old!$P$2:$P$2225,0))</f>
        <v>#N/A</v>
      </c>
      <c r="Q589" t="s">
        <v>7398</v>
      </c>
      <c r="R589" s="2">
        <v>0.41565064791587558</v>
      </c>
      <c r="S589" t="b">
        <f t="shared" si="97"/>
        <v>1</v>
      </c>
      <c r="T589" t="b">
        <f t="shared" si="98"/>
        <v>0</v>
      </c>
      <c r="U589" t="b">
        <f t="shared" si="99"/>
        <v>0</v>
      </c>
    </row>
    <row r="590" spans="1:21" x14ac:dyDescent="0.25">
      <c r="A590" t="s">
        <v>7017</v>
      </c>
      <c r="B590" t="s">
        <v>109</v>
      </c>
      <c r="C590" t="s">
        <v>7</v>
      </c>
      <c r="D590" t="s">
        <v>26</v>
      </c>
      <c r="E590" t="s">
        <v>6807</v>
      </c>
      <c r="F590" t="s">
        <v>7018</v>
      </c>
      <c r="G590" t="s">
        <v>110</v>
      </c>
      <c r="H590">
        <f t="shared" si="90"/>
        <v>0.5</v>
      </c>
      <c r="I590">
        <f t="shared" si="91"/>
        <v>0.52631578947368396</v>
      </c>
      <c r="J590">
        <f t="shared" si="92"/>
        <v>0.51315789473684204</v>
      </c>
      <c r="K590" t="b">
        <f t="shared" si="93"/>
        <v>0</v>
      </c>
      <c r="L590" t="b">
        <f t="shared" si="94"/>
        <v>0</v>
      </c>
      <c r="M590">
        <f t="shared" si="95"/>
        <v>2.6315789473683959E-2</v>
      </c>
      <c r="N590">
        <v>1</v>
      </c>
      <c r="O590" t="str">
        <f t="shared" si="96"/>
        <v>dbpedia_804dataworld_134</v>
      </c>
      <c r="P590" t="e">
        <f>INDEX(dbpedia_dw_old!$N$2:$N$2225,MATCH(O590,dbpedia_dw_old!$P$2:$P$2225,0))</f>
        <v>#N/A</v>
      </c>
      <c r="Q590" t="s">
        <v>7398</v>
      </c>
      <c r="R590" s="2">
        <v>3.4026995035026153E-2</v>
      </c>
      <c r="S590" t="b">
        <f t="shared" si="97"/>
        <v>1</v>
      </c>
      <c r="T590" t="b">
        <f t="shared" si="98"/>
        <v>0</v>
      </c>
      <c r="U590" t="b">
        <f t="shared" si="99"/>
        <v>0</v>
      </c>
    </row>
    <row r="591" spans="1:21" x14ac:dyDescent="0.25">
      <c r="A591" t="s">
        <v>6100</v>
      </c>
      <c r="B591" t="s">
        <v>6097</v>
      </c>
      <c r="C591" t="s">
        <v>300</v>
      </c>
      <c r="D591" t="s">
        <v>672</v>
      </c>
      <c r="E591" t="s">
        <v>6101</v>
      </c>
      <c r="F591" t="s">
        <v>6102</v>
      </c>
      <c r="G591" t="s">
        <v>6099</v>
      </c>
      <c r="H591">
        <f t="shared" si="90"/>
        <v>0.7</v>
      </c>
      <c r="I591">
        <f t="shared" si="91"/>
        <v>0.72727272727272696</v>
      </c>
      <c r="J591">
        <f t="shared" si="92"/>
        <v>0.71363636363636296</v>
      </c>
      <c r="K591" t="b">
        <f t="shared" si="93"/>
        <v>0</v>
      </c>
      <c r="L591" t="b">
        <f t="shared" si="94"/>
        <v>0</v>
      </c>
      <c r="M591">
        <f t="shared" si="95"/>
        <v>2.7272727272727004E-2</v>
      </c>
      <c r="N591">
        <v>1</v>
      </c>
      <c r="O591" t="str">
        <f t="shared" si="96"/>
        <v>dbpedia_4601dataworld_1747</v>
      </c>
      <c r="P591">
        <f>INDEX(dbpedia_dw_old!$N$2:$N$2225,MATCH(O591,dbpedia_dw_old!$P$2:$P$2225,0))</f>
        <v>1</v>
      </c>
      <c r="Q591" t="s">
        <v>7398</v>
      </c>
      <c r="R591" s="2">
        <v>0.91404888802544804</v>
      </c>
      <c r="S591" t="b">
        <f t="shared" si="97"/>
        <v>1</v>
      </c>
      <c r="T591" t="b">
        <f t="shared" si="98"/>
        <v>0</v>
      </c>
      <c r="U591" t="b">
        <f t="shared" si="99"/>
        <v>0</v>
      </c>
    </row>
    <row r="592" spans="1:21" x14ac:dyDescent="0.25">
      <c r="A592" t="s">
        <v>6702</v>
      </c>
      <c r="B592" t="s">
        <v>6639</v>
      </c>
      <c r="C592" t="s">
        <v>285</v>
      </c>
      <c r="D592" t="s">
        <v>958</v>
      </c>
      <c r="E592" t="s">
        <v>6703</v>
      </c>
      <c r="F592" t="s">
        <v>6704</v>
      </c>
      <c r="G592" t="s">
        <v>6641</v>
      </c>
      <c r="H592">
        <f t="shared" si="90"/>
        <v>0.75</v>
      </c>
      <c r="I592">
        <f t="shared" si="91"/>
        <v>0.77777777777777701</v>
      </c>
      <c r="J592">
        <f t="shared" si="92"/>
        <v>0.76388888888888795</v>
      </c>
      <c r="K592" t="b">
        <f t="shared" si="93"/>
        <v>0</v>
      </c>
      <c r="L592" t="b">
        <f t="shared" si="94"/>
        <v>0</v>
      </c>
      <c r="M592">
        <f t="shared" si="95"/>
        <v>2.7777777777777013E-2</v>
      </c>
      <c r="N592">
        <v>1</v>
      </c>
      <c r="O592" t="str">
        <f t="shared" si="96"/>
        <v>dbpedia_652dataworld_1593</v>
      </c>
      <c r="P592">
        <f>INDEX(dbpedia_dw_old!$N$2:$N$2225,MATCH(O592,dbpedia_dw_old!$P$2:$P$2225,0))</f>
        <v>1</v>
      </c>
      <c r="Q592" t="s">
        <v>7398</v>
      </c>
      <c r="R592" s="2">
        <v>0.42722030967407676</v>
      </c>
      <c r="S592" t="b">
        <f t="shared" si="97"/>
        <v>1</v>
      </c>
      <c r="T592" t="b">
        <f t="shared" si="98"/>
        <v>0</v>
      </c>
      <c r="U592" t="b">
        <f t="shared" si="99"/>
        <v>0</v>
      </c>
    </row>
    <row r="593" spans="1:21" x14ac:dyDescent="0.25">
      <c r="A593" t="s">
        <v>1260</v>
      </c>
      <c r="B593" t="s">
        <v>1253</v>
      </c>
      <c r="C593" t="s">
        <v>311</v>
      </c>
      <c r="D593" t="s">
        <v>140</v>
      </c>
      <c r="E593" t="s">
        <v>1264</v>
      </c>
      <c r="F593" t="s">
        <v>1262</v>
      </c>
      <c r="G593" t="s">
        <v>1255</v>
      </c>
      <c r="H593">
        <f t="shared" si="90"/>
        <v>0.53333333333333299</v>
      </c>
      <c r="I593">
        <f t="shared" si="91"/>
        <v>0.5625</v>
      </c>
      <c r="J593">
        <f t="shared" si="92"/>
        <v>0.54791666666666605</v>
      </c>
      <c r="K593" t="b">
        <f t="shared" si="93"/>
        <v>0</v>
      </c>
      <c r="L593" t="b">
        <f t="shared" si="94"/>
        <v>0</v>
      </c>
      <c r="M593">
        <f t="shared" si="95"/>
        <v>2.9166666666667007E-2</v>
      </c>
      <c r="N593">
        <v>1</v>
      </c>
      <c r="O593" t="str">
        <f t="shared" si="96"/>
        <v>dbpedia_1611dataworld_52</v>
      </c>
      <c r="P593" t="e">
        <f>INDEX(dbpedia_dw_old!$N$2:$N$2225,MATCH(O593,dbpedia_dw_old!$P$2:$P$2225,0))</f>
        <v>#N/A</v>
      </c>
      <c r="Q593" t="s">
        <v>7398</v>
      </c>
      <c r="R593" s="2">
        <v>0.34935663986609999</v>
      </c>
      <c r="S593" t="b">
        <f t="shared" si="97"/>
        <v>1</v>
      </c>
      <c r="T593" t="b">
        <f t="shared" si="98"/>
        <v>0</v>
      </c>
      <c r="U593" t="b">
        <f t="shared" si="99"/>
        <v>0</v>
      </c>
    </row>
    <row r="594" spans="1:21" x14ac:dyDescent="0.25">
      <c r="A594" t="s">
        <v>6248</v>
      </c>
      <c r="B594" t="s">
        <v>6249</v>
      </c>
      <c r="C594" t="s">
        <v>311</v>
      </c>
      <c r="D594" t="s">
        <v>140</v>
      </c>
      <c r="E594" t="s">
        <v>1264</v>
      </c>
      <c r="F594" t="s">
        <v>6250</v>
      </c>
      <c r="G594" t="s">
        <v>6251</v>
      </c>
      <c r="H594">
        <f t="shared" si="90"/>
        <v>0.53333333333333299</v>
      </c>
      <c r="I594">
        <f t="shared" si="91"/>
        <v>0.5625</v>
      </c>
      <c r="J594">
        <f t="shared" si="92"/>
        <v>0.54791666666666605</v>
      </c>
      <c r="K594" t="b">
        <f t="shared" si="93"/>
        <v>0</v>
      </c>
      <c r="L594" t="b">
        <f t="shared" si="94"/>
        <v>0</v>
      </c>
      <c r="M594">
        <f t="shared" si="95"/>
        <v>2.9166666666667007E-2</v>
      </c>
      <c r="N594">
        <v>1</v>
      </c>
      <c r="O594" t="str">
        <f t="shared" si="96"/>
        <v>dbpedia_4707dataworld_193</v>
      </c>
      <c r="P594" t="e">
        <f>INDEX(dbpedia_dw_old!$N$2:$N$2225,MATCH(O594,dbpedia_dw_old!$P$2:$P$2225,0))</f>
        <v>#N/A</v>
      </c>
      <c r="Q594" t="s">
        <v>7398</v>
      </c>
      <c r="R594" s="2">
        <v>0.99551829521417023</v>
      </c>
      <c r="S594" t="b">
        <f t="shared" si="97"/>
        <v>1</v>
      </c>
      <c r="T594" t="b">
        <f t="shared" si="98"/>
        <v>0</v>
      </c>
      <c r="U594" t="b">
        <f t="shared" si="99"/>
        <v>0</v>
      </c>
    </row>
    <row r="595" spans="1:21" x14ac:dyDescent="0.25">
      <c r="A595" t="s">
        <v>985</v>
      </c>
      <c r="B595" t="s">
        <v>791</v>
      </c>
      <c r="C595" t="s">
        <v>7</v>
      </c>
      <c r="D595" t="s">
        <v>82</v>
      </c>
      <c r="E595" t="s">
        <v>986</v>
      </c>
      <c r="F595" t="s">
        <v>987</v>
      </c>
      <c r="G595" t="s">
        <v>792</v>
      </c>
      <c r="H595">
        <f t="shared" si="90"/>
        <v>0.5</v>
      </c>
      <c r="I595">
        <f t="shared" si="91"/>
        <v>0.52941176470588203</v>
      </c>
      <c r="J595">
        <f t="shared" si="92"/>
        <v>0.51470588235294101</v>
      </c>
      <c r="K595" t="b">
        <f t="shared" si="93"/>
        <v>0</v>
      </c>
      <c r="L595" t="b">
        <f t="shared" si="94"/>
        <v>0</v>
      </c>
      <c r="M595">
        <f t="shared" si="95"/>
        <v>2.9411764705882026E-2</v>
      </c>
      <c r="N595">
        <v>1</v>
      </c>
      <c r="O595" t="str">
        <f t="shared" si="96"/>
        <v>dbpedia_1436dataworld_1796</v>
      </c>
      <c r="P595" t="e">
        <f>INDEX(dbpedia_dw_old!$N$2:$N$2225,MATCH(O595,dbpedia_dw_old!$P$2:$P$2225,0))</f>
        <v>#N/A</v>
      </c>
      <c r="Q595" t="s">
        <v>7398</v>
      </c>
      <c r="R595" s="2">
        <v>0.6074257022209868</v>
      </c>
      <c r="S595" t="b">
        <f t="shared" si="97"/>
        <v>1</v>
      </c>
      <c r="T595" t="b">
        <f t="shared" si="98"/>
        <v>0</v>
      </c>
      <c r="U595" t="b">
        <f t="shared" si="99"/>
        <v>0</v>
      </c>
    </row>
    <row r="596" spans="1:21" x14ac:dyDescent="0.25">
      <c r="A596" t="s">
        <v>988</v>
      </c>
      <c r="B596" t="s">
        <v>791</v>
      </c>
      <c r="C596" t="s">
        <v>7</v>
      </c>
      <c r="D596" t="s">
        <v>82</v>
      </c>
      <c r="E596" t="s">
        <v>986</v>
      </c>
      <c r="F596" t="s">
        <v>987</v>
      </c>
      <c r="G596" t="s">
        <v>792</v>
      </c>
      <c r="H596">
        <f t="shared" si="90"/>
        <v>0.5</v>
      </c>
      <c r="I596">
        <f t="shared" si="91"/>
        <v>0.52941176470588203</v>
      </c>
      <c r="J596">
        <f t="shared" si="92"/>
        <v>0.51470588235294101</v>
      </c>
      <c r="K596" t="b">
        <f t="shared" si="93"/>
        <v>0</v>
      </c>
      <c r="L596" t="b">
        <f t="shared" si="94"/>
        <v>0</v>
      </c>
      <c r="M596">
        <f t="shared" si="95"/>
        <v>2.9411764705882026E-2</v>
      </c>
      <c r="N596">
        <v>1</v>
      </c>
      <c r="O596" t="str">
        <f t="shared" si="96"/>
        <v>dbpedia_1437dataworld_1796</v>
      </c>
      <c r="P596" t="e">
        <f>INDEX(dbpedia_dw_old!$N$2:$N$2225,MATCH(O596,dbpedia_dw_old!$P$2:$P$2225,0))</f>
        <v>#N/A</v>
      </c>
      <c r="Q596" t="s">
        <v>7398</v>
      </c>
      <c r="R596" s="2">
        <v>0.38859696069906569</v>
      </c>
      <c r="S596" t="b">
        <f t="shared" si="97"/>
        <v>1</v>
      </c>
      <c r="T596" t="b">
        <f t="shared" si="98"/>
        <v>0</v>
      </c>
      <c r="U596" t="b">
        <f t="shared" si="99"/>
        <v>0</v>
      </c>
    </row>
    <row r="597" spans="1:21" x14ac:dyDescent="0.25">
      <c r="A597" t="s">
        <v>989</v>
      </c>
      <c r="B597" t="s">
        <v>791</v>
      </c>
      <c r="C597" t="s">
        <v>7</v>
      </c>
      <c r="D597" t="s">
        <v>82</v>
      </c>
      <c r="E597" t="s">
        <v>986</v>
      </c>
      <c r="F597" t="s">
        <v>987</v>
      </c>
      <c r="G597" t="s">
        <v>792</v>
      </c>
      <c r="H597">
        <f t="shared" si="90"/>
        <v>0.5</v>
      </c>
      <c r="I597">
        <f t="shared" si="91"/>
        <v>0.52941176470588203</v>
      </c>
      <c r="J597">
        <f t="shared" si="92"/>
        <v>0.51470588235294101</v>
      </c>
      <c r="K597" t="b">
        <f t="shared" si="93"/>
        <v>0</v>
      </c>
      <c r="L597" t="b">
        <f t="shared" si="94"/>
        <v>0</v>
      </c>
      <c r="M597">
        <f t="shared" si="95"/>
        <v>2.9411764705882026E-2</v>
      </c>
      <c r="N597">
        <v>1</v>
      </c>
      <c r="O597" t="str">
        <f t="shared" si="96"/>
        <v>dbpedia_1438dataworld_1796</v>
      </c>
      <c r="P597" t="e">
        <f>INDEX(dbpedia_dw_old!$N$2:$N$2225,MATCH(O597,dbpedia_dw_old!$P$2:$P$2225,0))</f>
        <v>#N/A</v>
      </c>
      <c r="Q597" t="s">
        <v>7398</v>
      </c>
      <c r="R597" s="2">
        <v>0.63803551424449079</v>
      </c>
      <c r="S597" t="b">
        <f t="shared" si="97"/>
        <v>1</v>
      </c>
      <c r="T597" t="b">
        <f t="shared" si="98"/>
        <v>0</v>
      </c>
      <c r="U597" t="b">
        <f t="shared" si="99"/>
        <v>0</v>
      </c>
    </row>
    <row r="598" spans="1:21" x14ac:dyDescent="0.25">
      <c r="A598" t="s">
        <v>990</v>
      </c>
      <c r="B598" t="s">
        <v>791</v>
      </c>
      <c r="C598" t="s">
        <v>7</v>
      </c>
      <c r="D598" t="s">
        <v>82</v>
      </c>
      <c r="E598" t="s">
        <v>986</v>
      </c>
      <c r="F598" t="s">
        <v>987</v>
      </c>
      <c r="G598" t="s">
        <v>792</v>
      </c>
      <c r="H598">
        <f t="shared" si="90"/>
        <v>0.5</v>
      </c>
      <c r="I598">
        <f t="shared" si="91"/>
        <v>0.52941176470588203</v>
      </c>
      <c r="J598">
        <f t="shared" si="92"/>
        <v>0.51470588235294101</v>
      </c>
      <c r="K598" t="b">
        <f t="shared" si="93"/>
        <v>0</v>
      </c>
      <c r="L598" t="b">
        <f t="shared" si="94"/>
        <v>0</v>
      </c>
      <c r="M598">
        <f t="shared" si="95"/>
        <v>2.9411764705882026E-2</v>
      </c>
      <c r="N598">
        <v>1</v>
      </c>
      <c r="O598" t="str">
        <f t="shared" si="96"/>
        <v>dbpedia_1439dataworld_1796</v>
      </c>
      <c r="P598" t="e">
        <f>INDEX(dbpedia_dw_old!$N$2:$N$2225,MATCH(O598,dbpedia_dw_old!$P$2:$P$2225,0))</f>
        <v>#N/A</v>
      </c>
      <c r="Q598" t="s">
        <v>7398</v>
      </c>
      <c r="R598" s="2">
        <v>0.13030558230021305</v>
      </c>
      <c r="S598" t="b">
        <f t="shared" si="97"/>
        <v>1</v>
      </c>
      <c r="T598" t="b">
        <f t="shared" si="98"/>
        <v>0</v>
      </c>
      <c r="U598" t="b">
        <f t="shared" si="99"/>
        <v>0</v>
      </c>
    </row>
    <row r="599" spans="1:21" x14ac:dyDescent="0.25">
      <c r="A599" t="s">
        <v>5878</v>
      </c>
      <c r="B599" t="s">
        <v>5536</v>
      </c>
      <c r="C599" t="s">
        <v>7</v>
      </c>
      <c r="D599" t="s">
        <v>82</v>
      </c>
      <c r="E599" t="s">
        <v>986</v>
      </c>
      <c r="F599" t="s">
        <v>5879</v>
      </c>
      <c r="G599" t="s">
        <v>5537</v>
      </c>
      <c r="H599">
        <f t="shared" si="90"/>
        <v>0.5</v>
      </c>
      <c r="I599">
        <f t="shared" si="91"/>
        <v>0.52941176470588203</v>
      </c>
      <c r="J599">
        <f t="shared" si="92"/>
        <v>0.51470588235294101</v>
      </c>
      <c r="K599" t="b">
        <f t="shared" si="93"/>
        <v>0</v>
      </c>
      <c r="L599" t="b">
        <f t="shared" si="94"/>
        <v>0</v>
      </c>
      <c r="M599">
        <f t="shared" si="95"/>
        <v>2.9411764705882026E-2</v>
      </c>
      <c r="N599">
        <v>1</v>
      </c>
      <c r="O599" t="str">
        <f t="shared" si="96"/>
        <v>dbpedia_4431dataworld_527</v>
      </c>
      <c r="P599" t="e">
        <f>INDEX(dbpedia_dw_old!$N$2:$N$2225,MATCH(O599,dbpedia_dw_old!$P$2:$P$2225,0))</f>
        <v>#N/A</v>
      </c>
      <c r="Q599" t="s">
        <v>7398</v>
      </c>
      <c r="R599" s="2">
        <v>0.80403828314930392</v>
      </c>
      <c r="S599" t="b">
        <f t="shared" si="97"/>
        <v>1</v>
      </c>
      <c r="T599" t="b">
        <f t="shared" si="98"/>
        <v>0</v>
      </c>
      <c r="U599" t="b">
        <f t="shared" si="99"/>
        <v>0</v>
      </c>
    </row>
    <row r="600" spans="1:21" x14ac:dyDescent="0.25">
      <c r="A600" t="s">
        <v>2028</v>
      </c>
      <c r="B600" t="s">
        <v>2029</v>
      </c>
      <c r="C600" t="s">
        <v>87</v>
      </c>
      <c r="D600" t="s">
        <v>40</v>
      </c>
      <c r="E600" t="s">
        <v>2030</v>
      </c>
      <c r="F600" t="s">
        <v>2031</v>
      </c>
      <c r="G600" t="s">
        <v>2032</v>
      </c>
      <c r="H600">
        <f t="shared" si="90"/>
        <v>0.52380952380952295</v>
      </c>
      <c r="I600">
        <f t="shared" si="91"/>
        <v>0.55555555555555503</v>
      </c>
      <c r="J600">
        <f t="shared" si="92"/>
        <v>0.53968253968253899</v>
      </c>
      <c r="K600" t="b">
        <f t="shared" si="93"/>
        <v>0</v>
      </c>
      <c r="L600" t="b">
        <f t="shared" si="94"/>
        <v>0</v>
      </c>
      <c r="M600">
        <f t="shared" si="95"/>
        <v>3.1746031746032077E-2</v>
      </c>
      <c r="N600">
        <v>0</v>
      </c>
      <c r="O600" t="str">
        <f t="shared" si="96"/>
        <v>dbpedia_2072dataworld_373</v>
      </c>
      <c r="P600" t="e">
        <f>INDEX(dbpedia_dw_old!$N$2:$N$2225,MATCH(O600,dbpedia_dw_old!$P$2:$P$2225,0))</f>
        <v>#N/A</v>
      </c>
      <c r="Q600" t="s">
        <v>7398</v>
      </c>
      <c r="R600" s="2">
        <v>0.10177790064934289</v>
      </c>
      <c r="S600" t="b">
        <f t="shared" si="97"/>
        <v>1</v>
      </c>
      <c r="T600" t="b">
        <f t="shared" si="98"/>
        <v>0</v>
      </c>
      <c r="U600" t="b">
        <f t="shared" si="99"/>
        <v>0</v>
      </c>
    </row>
    <row r="601" spans="1:21" x14ac:dyDescent="0.25">
      <c r="A601" t="s">
        <v>12</v>
      </c>
      <c r="B601" t="s">
        <v>21</v>
      </c>
      <c r="C601" t="s">
        <v>22</v>
      </c>
      <c r="D601" t="s">
        <v>18</v>
      </c>
      <c r="E601" t="s">
        <v>23</v>
      </c>
      <c r="F601" t="s">
        <v>15</v>
      </c>
      <c r="G601" t="s">
        <v>24</v>
      </c>
      <c r="H601">
        <f t="shared" si="90"/>
        <v>0.58333333333333304</v>
      </c>
      <c r="I601">
        <f t="shared" si="91"/>
        <v>0.61538461538461497</v>
      </c>
      <c r="J601">
        <f t="shared" si="92"/>
        <v>0.59935897435897401</v>
      </c>
      <c r="K601" t="b">
        <f t="shared" si="93"/>
        <v>0</v>
      </c>
      <c r="L601" t="b">
        <f t="shared" si="94"/>
        <v>0</v>
      </c>
      <c r="M601">
        <f t="shared" si="95"/>
        <v>3.2051282051281937E-2</v>
      </c>
      <c r="N601">
        <v>0</v>
      </c>
      <c r="O601" t="str">
        <f t="shared" si="96"/>
        <v>dbpedia_1006dataworld_76</v>
      </c>
      <c r="P601">
        <f>INDEX(dbpedia_dw_old!$N$2:$N$2225,MATCH(O601,dbpedia_dw_old!$P$2:$P$2225,0))</f>
        <v>0</v>
      </c>
      <c r="Q601" t="s">
        <v>7398</v>
      </c>
      <c r="R601" s="2">
        <v>0.32511378855128825</v>
      </c>
      <c r="S601" t="b">
        <f t="shared" si="97"/>
        <v>1</v>
      </c>
      <c r="T601" t="b">
        <f t="shared" si="98"/>
        <v>0</v>
      </c>
      <c r="U601" t="b">
        <f t="shared" si="99"/>
        <v>0</v>
      </c>
    </row>
    <row r="602" spans="1:21" x14ac:dyDescent="0.25">
      <c r="A602" t="s">
        <v>3158</v>
      </c>
      <c r="B602" t="s">
        <v>2919</v>
      </c>
      <c r="C602" t="s">
        <v>22</v>
      </c>
      <c r="D602" t="s">
        <v>18</v>
      </c>
      <c r="E602" t="s">
        <v>23</v>
      </c>
      <c r="F602" t="s">
        <v>3159</v>
      </c>
      <c r="G602" t="s">
        <v>2920</v>
      </c>
      <c r="H602">
        <f t="shared" si="90"/>
        <v>0.58333333333333304</v>
      </c>
      <c r="I602">
        <f t="shared" si="91"/>
        <v>0.61538461538461497</v>
      </c>
      <c r="J602">
        <f t="shared" si="92"/>
        <v>0.59935897435897401</v>
      </c>
      <c r="K602" t="b">
        <f t="shared" si="93"/>
        <v>0</v>
      </c>
      <c r="L602" t="b">
        <f t="shared" si="94"/>
        <v>0</v>
      </c>
      <c r="M602">
        <f t="shared" si="95"/>
        <v>3.2051282051281937E-2</v>
      </c>
      <c r="N602">
        <v>1</v>
      </c>
      <c r="O602" t="str">
        <f t="shared" si="96"/>
        <v>dbpedia_2806dataworld_343</v>
      </c>
      <c r="P602">
        <f>INDEX(dbpedia_dw_old!$N$2:$N$2225,MATCH(O602,dbpedia_dw_old!$P$2:$P$2225,0))</f>
        <v>1</v>
      </c>
      <c r="Q602" t="s">
        <v>7398</v>
      </c>
      <c r="R602" s="2">
        <v>0.17357701087469057</v>
      </c>
      <c r="S602" t="b">
        <f t="shared" si="97"/>
        <v>1</v>
      </c>
      <c r="T602" t="b">
        <f t="shared" si="98"/>
        <v>0</v>
      </c>
      <c r="U602" t="b">
        <f t="shared" si="99"/>
        <v>0</v>
      </c>
    </row>
    <row r="603" spans="1:21" x14ac:dyDescent="0.25">
      <c r="A603" t="s">
        <v>5040</v>
      </c>
      <c r="B603" t="s">
        <v>4624</v>
      </c>
      <c r="C603" t="s">
        <v>22</v>
      </c>
      <c r="D603" t="s">
        <v>18</v>
      </c>
      <c r="E603" t="s">
        <v>23</v>
      </c>
      <c r="F603" t="s">
        <v>5041</v>
      </c>
      <c r="G603" t="s">
        <v>4626</v>
      </c>
      <c r="H603">
        <f t="shared" si="90"/>
        <v>0.58333333333333304</v>
      </c>
      <c r="I603">
        <f t="shared" si="91"/>
        <v>0.61538461538461497</v>
      </c>
      <c r="J603">
        <f t="shared" si="92"/>
        <v>0.59935897435897401</v>
      </c>
      <c r="K603" t="b">
        <f t="shared" si="93"/>
        <v>0</v>
      </c>
      <c r="L603" t="b">
        <f t="shared" si="94"/>
        <v>0</v>
      </c>
      <c r="M603">
        <f t="shared" si="95"/>
        <v>3.2051282051281937E-2</v>
      </c>
      <c r="N603">
        <v>1</v>
      </c>
      <c r="O603" t="str">
        <f t="shared" si="96"/>
        <v>dbpedia_3918dataworld_142</v>
      </c>
      <c r="P603">
        <f>INDEX(dbpedia_dw_old!$N$2:$N$2225,MATCH(O603,dbpedia_dw_old!$P$2:$P$2225,0))</f>
        <v>1</v>
      </c>
      <c r="Q603" t="s">
        <v>7398</v>
      </c>
      <c r="R603" s="2">
        <v>6.5998175015819061E-2</v>
      </c>
      <c r="S603" t="b">
        <f t="shared" si="97"/>
        <v>1</v>
      </c>
      <c r="T603" t="b">
        <f t="shared" si="98"/>
        <v>0</v>
      </c>
      <c r="U603" t="b">
        <f t="shared" si="99"/>
        <v>0</v>
      </c>
    </row>
    <row r="604" spans="1:21" x14ac:dyDescent="0.25">
      <c r="A604" t="s">
        <v>310</v>
      </c>
      <c r="B604" t="s">
        <v>299</v>
      </c>
      <c r="C604" t="s">
        <v>7</v>
      </c>
      <c r="D604" t="s">
        <v>311</v>
      </c>
      <c r="E604" t="s">
        <v>301</v>
      </c>
      <c r="F604" t="s">
        <v>312</v>
      </c>
      <c r="G604" t="s">
        <v>303</v>
      </c>
      <c r="H604">
        <f t="shared" si="90"/>
        <v>0.5</v>
      </c>
      <c r="I604">
        <f t="shared" si="91"/>
        <v>0.53333333333333299</v>
      </c>
      <c r="J604">
        <f t="shared" si="92"/>
        <v>0.51666666666666605</v>
      </c>
      <c r="K604" t="b">
        <f t="shared" si="93"/>
        <v>0</v>
      </c>
      <c r="L604" t="b">
        <f t="shared" si="94"/>
        <v>0</v>
      </c>
      <c r="M604">
        <f t="shared" si="95"/>
        <v>3.3333333333332993E-2</v>
      </c>
      <c r="N604">
        <v>1</v>
      </c>
      <c r="O604" t="str">
        <f t="shared" si="96"/>
        <v>dbpedia_1080dataworld_1100</v>
      </c>
      <c r="P604" t="e">
        <f>INDEX(dbpedia_dw_old!$N$2:$N$2225,MATCH(O604,dbpedia_dw_old!$P$2:$P$2225,0))</f>
        <v>#N/A</v>
      </c>
      <c r="Q604" t="s">
        <v>7398</v>
      </c>
      <c r="R604" s="2">
        <v>0.95228990574010763</v>
      </c>
      <c r="S604" t="b">
        <f t="shared" si="97"/>
        <v>1</v>
      </c>
      <c r="T604" t="b">
        <f t="shared" si="98"/>
        <v>0</v>
      </c>
      <c r="U604" t="b">
        <f t="shared" si="99"/>
        <v>0</v>
      </c>
    </row>
    <row r="605" spans="1:21" x14ac:dyDescent="0.25">
      <c r="A605" t="s">
        <v>313</v>
      </c>
      <c r="B605" t="s">
        <v>299</v>
      </c>
      <c r="C605" t="s">
        <v>7</v>
      </c>
      <c r="D605" t="s">
        <v>311</v>
      </c>
      <c r="E605" t="s">
        <v>301</v>
      </c>
      <c r="F605" t="s">
        <v>312</v>
      </c>
      <c r="G605" t="s">
        <v>303</v>
      </c>
      <c r="H605">
        <f t="shared" si="90"/>
        <v>0.5</v>
      </c>
      <c r="I605">
        <f t="shared" si="91"/>
        <v>0.53333333333333299</v>
      </c>
      <c r="J605">
        <f t="shared" si="92"/>
        <v>0.51666666666666605</v>
      </c>
      <c r="K605" t="b">
        <f t="shared" si="93"/>
        <v>0</v>
      </c>
      <c r="L605" t="b">
        <f t="shared" si="94"/>
        <v>0</v>
      </c>
      <c r="M605">
        <f t="shared" si="95"/>
        <v>3.3333333333332993E-2</v>
      </c>
      <c r="N605">
        <v>1</v>
      </c>
      <c r="O605" t="str">
        <f t="shared" si="96"/>
        <v>dbpedia_1081dataworld_1100</v>
      </c>
      <c r="P605" t="e">
        <f>INDEX(dbpedia_dw_old!$N$2:$N$2225,MATCH(O605,dbpedia_dw_old!$P$2:$P$2225,0))</f>
        <v>#N/A</v>
      </c>
      <c r="Q605" t="s">
        <v>7398</v>
      </c>
      <c r="R605" s="2">
        <v>0.661211965635355</v>
      </c>
      <c r="S605" t="b">
        <f t="shared" si="97"/>
        <v>1</v>
      </c>
      <c r="T605" t="b">
        <f t="shared" si="98"/>
        <v>0</v>
      </c>
      <c r="U605" t="b">
        <f t="shared" si="99"/>
        <v>0</v>
      </c>
    </row>
    <row r="606" spans="1:21" x14ac:dyDescent="0.25">
      <c r="A606" t="s">
        <v>3511</v>
      </c>
      <c r="B606" t="s">
        <v>3489</v>
      </c>
      <c r="C606" t="s">
        <v>7</v>
      </c>
      <c r="D606" t="s">
        <v>311</v>
      </c>
      <c r="E606" t="s">
        <v>301</v>
      </c>
      <c r="F606" t="s">
        <v>3512</v>
      </c>
      <c r="G606" t="s">
        <v>3491</v>
      </c>
      <c r="H606">
        <f t="shared" si="90"/>
        <v>0.5</v>
      </c>
      <c r="I606">
        <f t="shared" si="91"/>
        <v>0.53333333333333299</v>
      </c>
      <c r="J606">
        <f t="shared" si="92"/>
        <v>0.51666666666666605</v>
      </c>
      <c r="K606" t="b">
        <f t="shared" si="93"/>
        <v>0</v>
      </c>
      <c r="L606" t="b">
        <f t="shared" si="94"/>
        <v>0</v>
      </c>
      <c r="M606">
        <f t="shared" si="95"/>
        <v>3.3333333333332993E-2</v>
      </c>
      <c r="N606">
        <v>1</v>
      </c>
      <c r="O606" t="str">
        <f t="shared" si="96"/>
        <v>dbpedia_3023dataworld_132</v>
      </c>
      <c r="P606" t="e">
        <f>INDEX(dbpedia_dw_old!$N$2:$N$2225,MATCH(O606,dbpedia_dw_old!$P$2:$P$2225,0))</f>
        <v>#N/A</v>
      </c>
      <c r="Q606" t="s">
        <v>7398</v>
      </c>
      <c r="R606" s="2">
        <v>0.26323578119376356</v>
      </c>
      <c r="S606" t="b">
        <f t="shared" si="97"/>
        <v>1</v>
      </c>
      <c r="T606" t="b">
        <f t="shared" si="98"/>
        <v>0</v>
      </c>
      <c r="U606" t="b">
        <f t="shared" si="99"/>
        <v>0</v>
      </c>
    </row>
    <row r="607" spans="1:21" x14ac:dyDescent="0.25">
      <c r="A607" t="s">
        <v>3513</v>
      </c>
      <c r="B607" t="s">
        <v>3489</v>
      </c>
      <c r="C607" t="s">
        <v>7</v>
      </c>
      <c r="D607" t="s">
        <v>311</v>
      </c>
      <c r="E607" t="s">
        <v>301</v>
      </c>
      <c r="F607" t="s">
        <v>3512</v>
      </c>
      <c r="G607" t="s">
        <v>3491</v>
      </c>
      <c r="H607">
        <f t="shared" si="90"/>
        <v>0.5</v>
      </c>
      <c r="I607">
        <f t="shared" si="91"/>
        <v>0.53333333333333299</v>
      </c>
      <c r="J607">
        <f t="shared" si="92"/>
        <v>0.51666666666666605</v>
      </c>
      <c r="K607" t="b">
        <f t="shared" si="93"/>
        <v>0</v>
      </c>
      <c r="L607" t="b">
        <f t="shared" si="94"/>
        <v>0</v>
      </c>
      <c r="M607">
        <f t="shared" si="95"/>
        <v>3.3333333333332993E-2</v>
      </c>
      <c r="N607">
        <v>1</v>
      </c>
      <c r="O607" t="str">
        <f t="shared" si="96"/>
        <v>dbpedia_3024dataworld_132</v>
      </c>
      <c r="P607" t="e">
        <f>INDEX(dbpedia_dw_old!$N$2:$N$2225,MATCH(O607,dbpedia_dw_old!$P$2:$P$2225,0))</f>
        <v>#N/A</v>
      </c>
      <c r="Q607" t="s">
        <v>7398</v>
      </c>
      <c r="R607" s="2">
        <v>0.84747988939846386</v>
      </c>
      <c r="S607" t="b">
        <f t="shared" si="97"/>
        <v>1</v>
      </c>
      <c r="T607" t="b">
        <f t="shared" si="98"/>
        <v>0</v>
      </c>
      <c r="U607" t="b">
        <f t="shared" si="99"/>
        <v>0</v>
      </c>
    </row>
    <row r="608" spans="1:21" x14ac:dyDescent="0.25">
      <c r="A608" t="s">
        <v>6161</v>
      </c>
      <c r="B608" t="s">
        <v>6162</v>
      </c>
      <c r="C608" t="s">
        <v>7</v>
      </c>
      <c r="D608" t="s">
        <v>311</v>
      </c>
      <c r="E608" t="s">
        <v>301</v>
      </c>
      <c r="F608" t="s">
        <v>6163</v>
      </c>
      <c r="G608" t="s">
        <v>6164</v>
      </c>
      <c r="H608">
        <f t="shared" si="90"/>
        <v>0.5</v>
      </c>
      <c r="I608">
        <f t="shared" si="91"/>
        <v>0.53333333333333299</v>
      </c>
      <c r="J608">
        <f t="shared" si="92"/>
        <v>0.51666666666666605</v>
      </c>
      <c r="K608" t="b">
        <f t="shared" si="93"/>
        <v>0</v>
      </c>
      <c r="L608" t="b">
        <f t="shared" si="94"/>
        <v>0</v>
      </c>
      <c r="M608">
        <f t="shared" si="95"/>
        <v>3.3333333333332993E-2</v>
      </c>
      <c r="N608">
        <v>0</v>
      </c>
      <c r="O608" t="str">
        <f t="shared" si="96"/>
        <v>dbpedia_4647dataworld_32</v>
      </c>
      <c r="P608" t="e">
        <f>INDEX(dbpedia_dw_old!$N$2:$N$2225,MATCH(O608,dbpedia_dw_old!$P$2:$P$2225,0))</f>
        <v>#N/A</v>
      </c>
      <c r="Q608" t="s">
        <v>7398</v>
      </c>
      <c r="R608" s="2">
        <v>0.97841125236784909</v>
      </c>
      <c r="S608" t="b">
        <f t="shared" si="97"/>
        <v>1</v>
      </c>
      <c r="T608" t="b">
        <f t="shared" si="98"/>
        <v>0</v>
      </c>
      <c r="U608" t="b">
        <f t="shared" si="99"/>
        <v>0</v>
      </c>
    </row>
    <row r="609" spans="1:21" x14ac:dyDescent="0.25">
      <c r="A609" t="s">
        <v>6165</v>
      </c>
      <c r="B609" t="s">
        <v>6162</v>
      </c>
      <c r="C609" t="s">
        <v>7</v>
      </c>
      <c r="D609" t="s">
        <v>311</v>
      </c>
      <c r="E609" t="s">
        <v>301</v>
      </c>
      <c r="F609" t="s">
        <v>6163</v>
      </c>
      <c r="G609" t="s">
        <v>6164</v>
      </c>
      <c r="H609">
        <f t="shared" si="90"/>
        <v>0.5</v>
      </c>
      <c r="I609">
        <f t="shared" si="91"/>
        <v>0.53333333333333299</v>
      </c>
      <c r="J609">
        <f t="shared" si="92"/>
        <v>0.51666666666666605</v>
      </c>
      <c r="K609" t="b">
        <f t="shared" si="93"/>
        <v>0</v>
      </c>
      <c r="L609" t="b">
        <f t="shared" si="94"/>
        <v>0</v>
      </c>
      <c r="M609">
        <f t="shared" si="95"/>
        <v>3.3333333333332993E-2</v>
      </c>
      <c r="N609">
        <v>0</v>
      </c>
      <c r="O609" t="str">
        <f t="shared" si="96"/>
        <v>dbpedia_4648dataworld_32</v>
      </c>
      <c r="P609" t="e">
        <f>INDEX(dbpedia_dw_old!$N$2:$N$2225,MATCH(O609,dbpedia_dw_old!$P$2:$P$2225,0))</f>
        <v>#N/A</v>
      </c>
      <c r="Q609" t="s">
        <v>7398</v>
      </c>
      <c r="R609" s="2">
        <v>0.42784289892765448</v>
      </c>
      <c r="S609" t="b">
        <f t="shared" si="97"/>
        <v>1</v>
      </c>
      <c r="T609" t="b">
        <f t="shared" si="98"/>
        <v>0</v>
      </c>
      <c r="U609" t="b">
        <f t="shared" si="99"/>
        <v>0</v>
      </c>
    </row>
    <row r="610" spans="1:21" x14ac:dyDescent="0.25">
      <c r="A610" t="s">
        <v>6166</v>
      </c>
      <c r="B610" t="s">
        <v>6162</v>
      </c>
      <c r="C610" t="s">
        <v>7</v>
      </c>
      <c r="D610" t="s">
        <v>311</v>
      </c>
      <c r="E610" t="s">
        <v>301</v>
      </c>
      <c r="F610" t="s">
        <v>6163</v>
      </c>
      <c r="G610" t="s">
        <v>6164</v>
      </c>
      <c r="H610">
        <f t="shared" si="90"/>
        <v>0.5</v>
      </c>
      <c r="I610">
        <f t="shared" si="91"/>
        <v>0.53333333333333299</v>
      </c>
      <c r="J610">
        <f t="shared" si="92"/>
        <v>0.51666666666666605</v>
      </c>
      <c r="K610" t="b">
        <f t="shared" si="93"/>
        <v>0</v>
      </c>
      <c r="L610" t="b">
        <f t="shared" si="94"/>
        <v>0</v>
      </c>
      <c r="M610">
        <f t="shared" si="95"/>
        <v>3.3333333333332993E-2</v>
      </c>
      <c r="N610">
        <v>0</v>
      </c>
      <c r="O610" t="str">
        <f t="shared" si="96"/>
        <v>dbpedia_4649dataworld_32</v>
      </c>
      <c r="P610" t="e">
        <f>INDEX(dbpedia_dw_old!$N$2:$N$2225,MATCH(O610,dbpedia_dw_old!$P$2:$P$2225,0))</f>
        <v>#N/A</v>
      </c>
      <c r="Q610" t="s">
        <v>7398</v>
      </c>
      <c r="R610" s="2">
        <v>0.89303365894314068</v>
      </c>
      <c r="S610" t="b">
        <f t="shared" si="97"/>
        <v>1</v>
      </c>
      <c r="T610" t="b">
        <f t="shared" si="98"/>
        <v>0</v>
      </c>
      <c r="U610" t="b">
        <f t="shared" si="99"/>
        <v>0</v>
      </c>
    </row>
    <row r="611" spans="1:21" x14ac:dyDescent="0.25">
      <c r="A611" t="s">
        <v>6168</v>
      </c>
      <c r="B611" t="s">
        <v>6162</v>
      </c>
      <c r="C611" t="s">
        <v>7</v>
      </c>
      <c r="D611" t="s">
        <v>311</v>
      </c>
      <c r="E611" t="s">
        <v>301</v>
      </c>
      <c r="F611" t="s">
        <v>6163</v>
      </c>
      <c r="G611" t="s">
        <v>6164</v>
      </c>
      <c r="H611">
        <f t="shared" si="90"/>
        <v>0.5</v>
      </c>
      <c r="I611">
        <f t="shared" si="91"/>
        <v>0.53333333333333299</v>
      </c>
      <c r="J611">
        <f t="shared" si="92"/>
        <v>0.51666666666666605</v>
      </c>
      <c r="K611" t="b">
        <f t="shared" si="93"/>
        <v>0</v>
      </c>
      <c r="L611" t="b">
        <f t="shared" si="94"/>
        <v>0</v>
      </c>
      <c r="M611">
        <f t="shared" si="95"/>
        <v>3.3333333333332993E-2</v>
      </c>
      <c r="N611">
        <v>0</v>
      </c>
      <c r="O611" t="str">
        <f t="shared" si="96"/>
        <v>dbpedia_4650dataworld_32</v>
      </c>
      <c r="P611" t="e">
        <f>INDEX(dbpedia_dw_old!$N$2:$N$2225,MATCH(O611,dbpedia_dw_old!$P$2:$P$2225,0))</f>
        <v>#N/A</v>
      </c>
      <c r="Q611" t="s">
        <v>7398</v>
      </c>
      <c r="R611" s="2">
        <v>0.29249835618583586</v>
      </c>
      <c r="S611" t="b">
        <f t="shared" si="97"/>
        <v>1</v>
      </c>
      <c r="T611" t="b">
        <f t="shared" si="98"/>
        <v>0</v>
      </c>
      <c r="U611" t="b">
        <f t="shared" si="99"/>
        <v>0</v>
      </c>
    </row>
    <row r="612" spans="1:21" x14ac:dyDescent="0.25">
      <c r="A612" t="s">
        <v>6169</v>
      </c>
      <c r="B612" t="s">
        <v>6162</v>
      </c>
      <c r="C612" t="s">
        <v>7</v>
      </c>
      <c r="D612" t="s">
        <v>311</v>
      </c>
      <c r="E612" t="s">
        <v>301</v>
      </c>
      <c r="F612" t="s">
        <v>6170</v>
      </c>
      <c r="G612" t="s">
        <v>6164</v>
      </c>
      <c r="H612">
        <f t="shared" si="90"/>
        <v>0.5</v>
      </c>
      <c r="I612">
        <f t="shared" si="91"/>
        <v>0.53333333333333299</v>
      </c>
      <c r="J612">
        <f t="shared" si="92"/>
        <v>0.51666666666666605</v>
      </c>
      <c r="K612" t="b">
        <f t="shared" si="93"/>
        <v>0</v>
      </c>
      <c r="L612" t="b">
        <f t="shared" si="94"/>
        <v>0</v>
      </c>
      <c r="M612">
        <f t="shared" si="95"/>
        <v>3.3333333333332993E-2</v>
      </c>
      <c r="N612">
        <v>0</v>
      </c>
      <c r="O612" t="str">
        <f t="shared" si="96"/>
        <v>dbpedia_4651dataworld_32</v>
      </c>
      <c r="P612" t="e">
        <f>INDEX(dbpedia_dw_old!$N$2:$N$2225,MATCH(O612,dbpedia_dw_old!$P$2:$P$2225,0))</f>
        <v>#N/A</v>
      </c>
      <c r="Q612" t="s">
        <v>7398</v>
      </c>
      <c r="R612" s="2">
        <v>0.49787478327915757</v>
      </c>
      <c r="S612" t="b">
        <f t="shared" si="97"/>
        <v>1</v>
      </c>
      <c r="T612" t="b">
        <f t="shared" si="98"/>
        <v>0</v>
      </c>
      <c r="U612" t="b">
        <f t="shared" si="99"/>
        <v>0</v>
      </c>
    </row>
    <row r="613" spans="1:21" x14ac:dyDescent="0.25">
      <c r="A613" t="s">
        <v>6738</v>
      </c>
      <c r="B613" t="s">
        <v>6715</v>
      </c>
      <c r="C613" t="s">
        <v>7</v>
      </c>
      <c r="D613" t="s">
        <v>311</v>
      </c>
      <c r="E613" t="s">
        <v>301</v>
      </c>
      <c r="F613" t="s">
        <v>6739</v>
      </c>
      <c r="G613" t="s">
        <v>6717</v>
      </c>
      <c r="H613">
        <f t="shared" si="90"/>
        <v>0.5</v>
      </c>
      <c r="I613">
        <f t="shared" si="91"/>
        <v>0.53333333333333299</v>
      </c>
      <c r="J613">
        <f t="shared" si="92"/>
        <v>0.51666666666666605</v>
      </c>
      <c r="K613" t="b">
        <f t="shared" si="93"/>
        <v>0</v>
      </c>
      <c r="L613" t="b">
        <f t="shared" si="94"/>
        <v>0</v>
      </c>
      <c r="M613">
        <f t="shared" si="95"/>
        <v>3.3333333333332993E-2</v>
      </c>
      <c r="N613">
        <v>1</v>
      </c>
      <c r="O613" t="str">
        <f t="shared" si="96"/>
        <v>dbpedia_677dataworld_1076</v>
      </c>
      <c r="P613" t="e">
        <f>INDEX(dbpedia_dw_old!$N$2:$N$2225,MATCH(O613,dbpedia_dw_old!$P$2:$P$2225,0))</f>
        <v>#N/A</v>
      </c>
      <c r="Q613" t="s">
        <v>7398</v>
      </c>
      <c r="R613" s="2">
        <v>0.92719557581956646</v>
      </c>
      <c r="S613" t="b">
        <f t="shared" si="97"/>
        <v>1</v>
      </c>
      <c r="T613" t="b">
        <f t="shared" si="98"/>
        <v>0</v>
      </c>
      <c r="U613" t="b">
        <f t="shared" si="99"/>
        <v>0</v>
      </c>
    </row>
    <row r="614" spans="1:21" x14ac:dyDescent="0.25">
      <c r="A614" t="s">
        <v>6847</v>
      </c>
      <c r="B614" t="s">
        <v>57</v>
      </c>
      <c r="C614" t="s">
        <v>7</v>
      </c>
      <c r="D614" t="s">
        <v>311</v>
      </c>
      <c r="E614" t="s">
        <v>301</v>
      </c>
      <c r="F614" t="s">
        <v>6848</v>
      </c>
      <c r="G614" t="s">
        <v>59</v>
      </c>
      <c r="H614">
        <f t="shared" si="90"/>
        <v>0.5</v>
      </c>
      <c r="I614">
        <f t="shared" si="91"/>
        <v>0.53333333333333299</v>
      </c>
      <c r="J614">
        <f t="shared" si="92"/>
        <v>0.51666666666666605</v>
      </c>
      <c r="K614" t="b">
        <f t="shared" si="93"/>
        <v>0</v>
      </c>
      <c r="L614" t="b">
        <f t="shared" si="94"/>
        <v>0</v>
      </c>
      <c r="M614">
        <f t="shared" si="95"/>
        <v>3.3333333333332993E-2</v>
      </c>
      <c r="N614">
        <v>0</v>
      </c>
      <c r="O614" t="str">
        <f t="shared" si="96"/>
        <v>dbpedia_733dataworld_1599</v>
      </c>
      <c r="P614" t="e">
        <f>INDEX(dbpedia_dw_old!$N$2:$N$2225,MATCH(O614,dbpedia_dw_old!$P$2:$P$2225,0))</f>
        <v>#N/A</v>
      </c>
      <c r="Q614" t="s">
        <v>7398</v>
      </c>
      <c r="R614" s="2">
        <v>0.13809674090716761</v>
      </c>
      <c r="S614" t="b">
        <f t="shared" si="97"/>
        <v>1</v>
      </c>
      <c r="T614" t="b">
        <f t="shared" si="98"/>
        <v>0</v>
      </c>
      <c r="U614" t="b">
        <f t="shared" si="99"/>
        <v>0</v>
      </c>
    </row>
    <row r="615" spans="1:21" x14ac:dyDescent="0.25">
      <c r="A615" t="s">
        <v>6849</v>
      </c>
      <c r="B615" t="s">
        <v>57</v>
      </c>
      <c r="C615" t="s">
        <v>7</v>
      </c>
      <c r="D615" t="s">
        <v>311</v>
      </c>
      <c r="E615" t="s">
        <v>301</v>
      </c>
      <c r="F615" t="s">
        <v>6848</v>
      </c>
      <c r="G615" t="s">
        <v>59</v>
      </c>
      <c r="H615">
        <f t="shared" si="90"/>
        <v>0.5</v>
      </c>
      <c r="I615">
        <f t="shared" si="91"/>
        <v>0.53333333333333299</v>
      </c>
      <c r="J615">
        <f t="shared" si="92"/>
        <v>0.51666666666666605</v>
      </c>
      <c r="K615" t="b">
        <f t="shared" si="93"/>
        <v>0</v>
      </c>
      <c r="L615" t="b">
        <f t="shared" si="94"/>
        <v>0</v>
      </c>
      <c r="M615">
        <f t="shared" si="95"/>
        <v>3.3333333333332993E-2</v>
      </c>
      <c r="N615">
        <v>0</v>
      </c>
      <c r="O615" t="str">
        <f t="shared" si="96"/>
        <v>dbpedia_734dataworld_1599</v>
      </c>
      <c r="P615" t="e">
        <f>INDEX(dbpedia_dw_old!$N$2:$N$2225,MATCH(O615,dbpedia_dw_old!$P$2:$P$2225,0))</f>
        <v>#N/A</v>
      </c>
      <c r="Q615" t="s">
        <v>7398</v>
      </c>
      <c r="R615" s="2">
        <v>0.53571597513054359</v>
      </c>
      <c r="S615" t="b">
        <f t="shared" si="97"/>
        <v>1</v>
      </c>
      <c r="T615" t="b">
        <f t="shared" si="98"/>
        <v>0</v>
      </c>
      <c r="U615" t="b">
        <f t="shared" si="99"/>
        <v>0</v>
      </c>
    </row>
    <row r="616" spans="1:21" x14ac:dyDescent="0.25">
      <c r="A616" t="s">
        <v>6850</v>
      </c>
      <c r="B616" t="s">
        <v>57</v>
      </c>
      <c r="C616" t="s">
        <v>7</v>
      </c>
      <c r="D616" t="s">
        <v>311</v>
      </c>
      <c r="E616" t="s">
        <v>301</v>
      </c>
      <c r="F616" t="s">
        <v>6848</v>
      </c>
      <c r="G616" t="s">
        <v>59</v>
      </c>
      <c r="H616">
        <f t="shared" si="90"/>
        <v>0.5</v>
      </c>
      <c r="I616">
        <f t="shared" si="91"/>
        <v>0.53333333333333299</v>
      </c>
      <c r="J616">
        <f t="shared" si="92"/>
        <v>0.51666666666666605</v>
      </c>
      <c r="K616" t="b">
        <f t="shared" si="93"/>
        <v>0</v>
      </c>
      <c r="L616" t="b">
        <f t="shared" si="94"/>
        <v>0</v>
      </c>
      <c r="M616">
        <f t="shared" si="95"/>
        <v>3.3333333333332993E-2</v>
      </c>
      <c r="N616">
        <v>0</v>
      </c>
      <c r="O616" t="str">
        <f t="shared" si="96"/>
        <v>dbpedia_735dataworld_1599</v>
      </c>
      <c r="P616" t="e">
        <f>INDEX(dbpedia_dw_old!$N$2:$N$2225,MATCH(O616,dbpedia_dw_old!$P$2:$P$2225,0))</f>
        <v>#N/A</v>
      </c>
      <c r="Q616" t="s">
        <v>7398</v>
      </c>
      <c r="R616" s="2">
        <v>0.7173099514529242</v>
      </c>
      <c r="S616" t="b">
        <f t="shared" si="97"/>
        <v>1</v>
      </c>
      <c r="T616" t="b">
        <f t="shared" si="98"/>
        <v>0</v>
      </c>
      <c r="U616" t="b">
        <f t="shared" si="99"/>
        <v>0</v>
      </c>
    </row>
    <row r="617" spans="1:21" x14ac:dyDescent="0.25">
      <c r="A617" t="s">
        <v>6851</v>
      </c>
      <c r="B617" t="s">
        <v>57</v>
      </c>
      <c r="C617" t="s">
        <v>7</v>
      </c>
      <c r="D617" t="s">
        <v>311</v>
      </c>
      <c r="E617" t="s">
        <v>301</v>
      </c>
      <c r="F617" t="s">
        <v>6848</v>
      </c>
      <c r="G617" t="s">
        <v>59</v>
      </c>
      <c r="H617">
        <f t="shared" si="90"/>
        <v>0.5</v>
      </c>
      <c r="I617">
        <f t="shared" si="91"/>
        <v>0.53333333333333299</v>
      </c>
      <c r="J617">
        <f t="shared" si="92"/>
        <v>0.51666666666666605</v>
      </c>
      <c r="K617" t="b">
        <f t="shared" si="93"/>
        <v>0</v>
      </c>
      <c r="L617" t="b">
        <f t="shared" si="94"/>
        <v>0</v>
      </c>
      <c r="M617">
        <f t="shared" si="95"/>
        <v>3.3333333333332993E-2</v>
      </c>
      <c r="N617">
        <v>0</v>
      </c>
      <c r="O617" t="str">
        <f t="shared" si="96"/>
        <v>dbpedia_736dataworld_1599</v>
      </c>
      <c r="P617" t="e">
        <f>INDEX(dbpedia_dw_old!$N$2:$N$2225,MATCH(O617,dbpedia_dw_old!$P$2:$P$2225,0))</f>
        <v>#N/A</v>
      </c>
      <c r="Q617" t="s">
        <v>7398</v>
      </c>
      <c r="R617" s="2">
        <v>0.46448626705022222</v>
      </c>
      <c r="S617" t="b">
        <f t="shared" si="97"/>
        <v>1</v>
      </c>
      <c r="T617" t="b">
        <f t="shared" si="98"/>
        <v>0</v>
      </c>
      <c r="U617" t="b">
        <f t="shared" si="99"/>
        <v>0</v>
      </c>
    </row>
    <row r="618" spans="1:21" x14ac:dyDescent="0.25">
      <c r="A618" t="s">
        <v>6936</v>
      </c>
      <c r="B618" t="s">
        <v>57</v>
      </c>
      <c r="C618" t="s">
        <v>7</v>
      </c>
      <c r="D618" t="s">
        <v>311</v>
      </c>
      <c r="E618" t="s">
        <v>301</v>
      </c>
      <c r="F618" t="s">
        <v>6937</v>
      </c>
      <c r="G618" t="s">
        <v>59</v>
      </c>
      <c r="H618">
        <f t="shared" si="90"/>
        <v>0.5</v>
      </c>
      <c r="I618">
        <f t="shared" si="91"/>
        <v>0.53333333333333299</v>
      </c>
      <c r="J618">
        <f t="shared" si="92"/>
        <v>0.51666666666666605</v>
      </c>
      <c r="K618" t="b">
        <f t="shared" si="93"/>
        <v>0</v>
      </c>
      <c r="L618" t="b">
        <f t="shared" si="94"/>
        <v>0</v>
      </c>
      <c r="M618">
        <f t="shared" si="95"/>
        <v>3.3333333333332993E-2</v>
      </c>
      <c r="N618">
        <v>0</v>
      </c>
      <c r="O618" t="str">
        <f t="shared" si="96"/>
        <v>dbpedia_769dataworld_1599</v>
      </c>
      <c r="P618" t="e">
        <f>INDEX(dbpedia_dw_old!$N$2:$N$2225,MATCH(O618,dbpedia_dw_old!$P$2:$P$2225,0))</f>
        <v>#N/A</v>
      </c>
      <c r="Q618" t="s">
        <v>7398</v>
      </c>
      <c r="R618" s="2">
        <v>0.87610637603404573</v>
      </c>
      <c r="S618" t="b">
        <f t="shared" si="97"/>
        <v>1</v>
      </c>
      <c r="T618" t="b">
        <f t="shared" si="98"/>
        <v>0</v>
      </c>
      <c r="U618" t="b">
        <f t="shared" si="99"/>
        <v>0</v>
      </c>
    </row>
    <row r="619" spans="1:21" x14ac:dyDescent="0.25">
      <c r="A619" t="s">
        <v>4030</v>
      </c>
      <c r="B619" t="s">
        <v>4031</v>
      </c>
      <c r="C619" t="s">
        <v>857</v>
      </c>
      <c r="D619" t="s">
        <v>300</v>
      </c>
      <c r="E619" t="s">
        <v>4032</v>
      </c>
      <c r="F619" t="s">
        <v>4033</v>
      </c>
      <c r="G619" t="s">
        <v>4034</v>
      </c>
      <c r="H619">
        <f t="shared" si="90"/>
        <v>0.66666666666666596</v>
      </c>
      <c r="I619">
        <f t="shared" si="91"/>
        <v>0.7</v>
      </c>
      <c r="J619">
        <f t="shared" si="92"/>
        <v>0.68333333333333302</v>
      </c>
      <c r="K619" t="b">
        <f t="shared" si="93"/>
        <v>0</v>
      </c>
      <c r="L619" t="b">
        <f t="shared" si="94"/>
        <v>0</v>
      </c>
      <c r="M619">
        <f t="shared" si="95"/>
        <v>3.3333333333333992E-2</v>
      </c>
      <c r="N619">
        <v>1</v>
      </c>
      <c r="O619" t="str">
        <f t="shared" si="96"/>
        <v>dbpedia_3397dataworld_1705</v>
      </c>
      <c r="P619">
        <f>INDEX(dbpedia_dw_old!$N$2:$N$2225,MATCH(O619,dbpedia_dw_old!$P$2:$P$2225,0))</f>
        <v>1</v>
      </c>
      <c r="Q619" t="s">
        <v>7398</v>
      </c>
      <c r="R619" s="2">
        <v>0.94388516184911875</v>
      </c>
      <c r="S619" t="b">
        <f t="shared" si="97"/>
        <v>1</v>
      </c>
      <c r="T619" t="b">
        <f t="shared" si="98"/>
        <v>0</v>
      </c>
      <c r="U619" t="b">
        <f t="shared" si="99"/>
        <v>0</v>
      </c>
    </row>
    <row r="620" spans="1:21" x14ac:dyDescent="0.25">
      <c r="A620" t="s">
        <v>4035</v>
      </c>
      <c r="B620" t="s">
        <v>4031</v>
      </c>
      <c r="C620" t="s">
        <v>857</v>
      </c>
      <c r="D620" t="s">
        <v>300</v>
      </c>
      <c r="E620" t="s">
        <v>4032</v>
      </c>
      <c r="F620" t="s">
        <v>4033</v>
      </c>
      <c r="G620" t="s">
        <v>4034</v>
      </c>
      <c r="H620">
        <f t="shared" si="90"/>
        <v>0.66666666666666596</v>
      </c>
      <c r="I620">
        <f t="shared" si="91"/>
        <v>0.7</v>
      </c>
      <c r="J620">
        <f t="shared" si="92"/>
        <v>0.68333333333333302</v>
      </c>
      <c r="K620" t="b">
        <f t="shared" si="93"/>
        <v>0</v>
      </c>
      <c r="L620" t="b">
        <f t="shared" si="94"/>
        <v>0</v>
      </c>
      <c r="M620">
        <f t="shared" si="95"/>
        <v>3.3333333333333992E-2</v>
      </c>
      <c r="N620">
        <v>1</v>
      </c>
      <c r="O620" t="str">
        <f t="shared" si="96"/>
        <v>dbpedia_3398dataworld_1705</v>
      </c>
      <c r="P620">
        <f>INDEX(dbpedia_dw_old!$N$2:$N$2225,MATCH(O620,dbpedia_dw_old!$P$2:$P$2225,0))</f>
        <v>1</v>
      </c>
      <c r="Q620" t="s">
        <v>7398</v>
      </c>
      <c r="R620" s="2">
        <v>0.4403537003311796</v>
      </c>
      <c r="S620" t="b">
        <f t="shared" si="97"/>
        <v>1</v>
      </c>
      <c r="T620" t="b">
        <f t="shared" si="98"/>
        <v>0</v>
      </c>
      <c r="U620" t="b">
        <f t="shared" si="99"/>
        <v>0</v>
      </c>
    </row>
    <row r="621" spans="1:21" x14ac:dyDescent="0.25">
      <c r="A621" t="s">
        <v>2254</v>
      </c>
      <c r="B621" t="s">
        <v>2029</v>
      </c>
      <c r="C621" t="s">
        <v>7</v>
      </c>
      <c r="D621" t="s">
        <v>1506</v>
      </c>
      <c r="E621" t="s">
        <v>2255</v>
      </c>
      <c r="F621" t="s">
        <v>2256</v>
      </c>
      <c r="G621" t="s">
        <v>2032</v>
      </c>
      <c r="H621">
        <f t="shared" si="90"/>
        <v>0.5</v>
      </c>
      <c r="I621">
        <f t="shared" si="91"/>
        <v>0.53571428571428503</v>
      </c>
      <c r="J621">
        <f t="shared" si="92"/>
        <v>0.51785714285714202</v>
      </c>
      <c r="K621" t="b">
        <f t="shared" si="93"/>
        <v>0</v>
      </c>
      <c r="L621" t="b">
        <f t="shared" si="94"/>
        <v>0</v>
      </c>
      <c r="M621">
        <f t="shared" si="95"/>
        <v>3.5714285714285032E-2</v>
      </c>
      <c r="N621">
        <v>0</v>
      </c>
      <c r="O621" t="str">
        <f t="shared" si="96"/>
        <v>dbpedia_2187dataworld_373</v>
      </c>
      <c r="P621" t="e">
        <f>INDEX(dbpedia_dw_old!$N$2:$N$2225,MATCH(O621,dbpedia_dw_old!$P$2:$P$2225,0))</f>
        <v>#N/A</v>
      </c>
      <c r="Q621" t="s">
        <v>7398</v>
      </c>
      <c r="R621" s="2">
        <v>0.97072412970643518</v>
      </c>
      <c r="S621" t="b">
        <f t="shared" si="97"/>
        <v>1</v>
      </c>
      <c r="T621" t="b">
        <f t="shared" si="98"/>
        <v>0</v>
      </c>
      <c r="U621" t="b">
        <f t="shared" si="99"/>
        <v>0</v>
      </c>
    </row>
    <row r="622" spans="1:21" x14ac:dyDescent="0.25">
      <c r="A622" t="s">
        <v>5047</v>
      </c>
      <c r="B622" t="s">
        <v>4380</v>
      </c>
      <c r="C622" t="s">
        <v>35</v>
      </c>
      <c r="D622" t="s">
        <v>285</v>
      </c>
      <c r="E622" t="s">
        <v>5049</v>
      </c>
      <c r="F622" t="s">
        <v>5048</v>
      </c>
      <c r="G622" t="s">
        <v>4381</v>
      </c>
      <c r="H622">
        <f t="shared" si="90"/>
        <v>0.71428571428571397</v>
      </c>
      <c r="I622">
        <f t="shared" si="91"/>
        <v>0.75</v>
      </c>
      <c r="J622">
        <f t="shared" si="92"/>
        <v>0.73214285714285698</v>
      </c>
      <c r="K622" t="b">
        <f t="shared" si="93"/>
        <v>0</v>
      </c>
      <c r="L622" t="b">
        <f t="shared" si="94"/>
        <v>0</v>
      </c>
      <c r="M622">
        <f t="shared" si="95"/>
        <v>3.5714285714286031E-2</v>
      </c>
      <c r="N622">
        <v>1</v>
      </c>
      <c r="O622" t="str">
        <f t="shared" si="96"/>
        <v>dbpedia_3925dataworld_544</v>
      </c>
      <c r="P622">
        <f>INDEX(dbpedia_dw_old!$N$2:$N$2225,MATCH(O622,dbpedia_dw_old!$P$2:$P$2225,0))</f>
        <v>1</v>
      </c>
      <c r="Q622" t="s">
        <v>7398</v>
      </c>
      <c r="R622" s="2">
        <v>0.80058347219077819</v>
      </c>
      <c r="S622" t="b">
        <f t="shared" si="97"/>
        <v>1</v>
      </c>
      <c r="T622" t="b">
        <f t="shared" si="98"/>
        <v>0</v>
      </c>
      <c r="U622" t="b">
        <f t="shared" si="99"/>
        <v>0</v>
      </c>
    </row>
    <row r="623" spans="1:21" x14ac:dyDescent="0.25">
      <c r="A623" t="s">
        <v>5050</v>
      </c>
      <c r="B623" t="s">
        <v>4380</v>
      </c>
      <c r="C623" t="s">
        <v>35</v>
      </c>
      <c r="D623" t="s">
        <v>285</v>
      </c>
      <c r="E623" t="s">
        <v>5049</v>
      </c>
      <c r="F623" t="s">
        <v>5048</v>
      </c>
      <c r="G623" t="s">
        <v>4381</v>
      </c>
      <c r="H623">
        <f t="shared" si="90"/>
        <v>0.71428571428571397</v>
      </c>
      <c r="I623">
        <f t="shared" si="91"/>
        <v>0.75</v>
      </c>
      <c r="J623">
        <f t="shared" si="92"/>
        <v>0.73214285714285698</v>
      </c>
      <c r="K623" t="b">
        <f t="shared" si="93"/>
        <v>0</v>
      </c>
      <c r="L623" t="b">
        <f t="shared" si="94"/>
        <v>0</v>
      </c>
      <c r="M623">
        <f t="shared" si="95"/>
        <v>3.5714285714286031E-2</v>
      </c>
      <c r="N623">
        <v>1</v>
      </c>
      <c r="O623" t="str">
        <f t="shared" si="96"/>
        <v>dbpedia_3926dataworld_544</v>
      </c>
      <c r="P623">
        <f>INDEX(dbpedia_dw_old!$N$2:$N$2225,MATCH(O623,dbpedia_dw_old!$P$2:$P$2225,0))</f>
        <v>1</v>
      </c>
      <c r="Q623" t="s">
        <v>7398</v>
      </c>
      <c r="R623" s="2">
        <v>0.24462812748653162</v>
      </c>
      <c r="S623" t="b">
        <f t="shared" si="97"/>
        <v>1</v>
      </c>
      <c r="T623" t="b">
        <f t="shared" si="98"/>
        <v>0</v>
      </c>
      <c r="U623" t="b">
        <f t="shared" si="99"/>
        <v>0</v>
      </c>
    </row>
    <row r="624" spans="1:21" x14ac:dyDescent="0.25">
      <c r="A624" t="s">
        <v>5051</v>
      </c>
      <c r="B624" t="s">
        <v>4380</v>
      </c>
      <c r="C624" t="s">
        <v>35</v>
      </c>
      <c r="D624" t="s">
        <v>285</v>
      </c>
      <c r="E624" t="s">
        <v>5049</v>
      </c>
      <c r="F624" t="s">
        <v>5048</v>
      </c>
      <c r="G624" t="s">
        <v>4381</v>
      </c>
      <c r="H624">
        <f t="shared" si="90"/>
        <v>0.71428571428571397</v>
      </c>
      <c r="I624">
        <f t="shared" si="91"/>
        <v>0.75</v>
      </c>
      <c r="J624">
        <f t="shared" si="92"/>
        <v>0.73214285714285698</v>
      </c>
      <c r="K624" t="b">
        <f t="shared" si="93"/>
        <v>0</v>
      </c>
      <c r="L624" t="b">
        <f t="shared" si="94"/>
        <v>0</v>
      </c>
      <c r="M624">
        <f t="shared" si="95"/>
        <v>3.5714285714286031E-2</v>
      </c>
      <c r="N624">
        <v>1</v>
      </c>
      <c r="O624" t="str">
        <f t="shared" si="96"/>
        <v>dbpedia_3927dataworld_544</v>
      </c>
      <c r="P624">
        <f>INDEX(dbpedia_dw_old!$N$2:$N$2225,MATCH(O624,dbpedia_dw_old!$P$2:$P$2225,0))</f>
        <v>1</v>
      </c>
      <c r="Q624" t="s">
        <v>7398</v>
      </c>
      <c r="R624" s="2">
        <v>0.40031026587810947</v>
      </c>
      <c r="S624" t="b">
        <f t="shared" si="97"/>
        <v>1</v>
      </c>
      <c r="T624" t="b">
        <f t="shared" si="98"/>
        <v>0</v>
      </c>
      <c r="U624" t="b">
        <f t="shared" si="99"/>
        <v>0</v>
      </c>
    </row>
    <row r="625" spans="1:21" x14ac:dyDescent="0.25">
      <c r="A625" t="s">
        <v>5052</v>
      </c>
      <c r="B625" t="s">
        <v>4380</v>
      </c>
      <c r="C625" t="s">
        <v>35</v>
      </c>
      <c r="D625" t="s">
        <v>285</v>
      </c>
      <c r="E625" t="s">
        <v>5049</v>
      </c>
      <c r="F625" t="s">
        <v>5048</v>
      </c>
      <c r="G625" t="s">
        <v>4381</v>
      </c>
      <c r="H625">
        <f t="shared" si="90"/>
        <v>0.71428571428571397</v>
      </c>
      <c r="I625">
        <f t="shared" si="91"/>
        <v>0.75</v>
      </c>
      <c r="J625">
        <f t="shared" si="92"/>
        <v>0.73214285714285698</v>
      </c>
      <c r="K625" t="b">
        <f t="shared" si="93"/>
        <v>0</v>
      </c>
      <c r="L625" t="b">
        <f t="shared" si="94"/>
        <v>0</v>
      </c>
      <c r="M625">
        <f t="shared" si="95"/>
        <v>3.5714285714286031E-2</v>
      </c>
      <c r="N625">
        <v>1</v>
      </c>
      <c r="O625" t="str">
        <f t="shared" si="96"/>
        <v>dbpedia_3928dataworld_544</v>
      </c>
      <c r="P625">
        <f>INDEX(dbpedia_dw_old!$N$2:$N$2225,MATCH(O625,dbpedia_dw_old!$P$2:$P$2225,0))</f>
        <v>1</v>
      </c>
      <c r="Q625" t="s">
        <v>7398</v>
      </c>
      <c r="R625" s="2">
        <v>0.88080271426337009</v>
      </c>
      <c r="S625" t="b">
        <f t="shared" si="97"/>
        <v>1</v>
      </c>
      <c r="T625" t="b">
        <f t="shared" si="98"/>
        <v>0</v>
      </c>
      <c r="U625" t="b">
        <f t="shared" si="99"/>
        <v>0</v>
      </c>
    </row>
    <row r="626" spans="1:21" x14ac:dyDescent="0.25">
      <c r="A626" t="s">
        <v>5053</v>
      </c>
      <c r="B626" t="s">
        <v>4380</v>
      </c>
      <c r="C626" t="s">
        <v>35</v>
      </c>
      <c r="D626" t="s">
        <v>285</v>
      </c>
      <c r="E626" t="s">
        <v>5049</v>
      </c>
      <c r="F626" t="s">
        <v>5048</v>
      </c>
      <c r="G626" t="s">
        <v>4381</v>
      </c>
      <c r="H626">
        <f t="shared" si="90"/>
        <v>0.71428571428571397</v>
      </c>
      <c r="I626">
        <f t="shared" si="91"/>
        <v>0.75</v>
      </c>
      <c r="J626">
        <f t="shared" si="92"/>
        <v>0.73214285714285698</v>
      </c>
      <c r="K626" t="b">
        <f t="shared" si="93"/>
        <v>0</v>
      </c>
      <c r="L626" t="b">
        <f t="shared" si="94"/>
        <v>0</v>
      </c>
      <c r="M626">
        <f t="shared" si="95"/>
        <v>3.5714285714286031E-2</v>
      </c>
      <c r="N626">
        <v>1</v>
      </c>
      <c r="O626" t="str">
        <f t="shared" si="96"/>
        <v>dbpedia_3929dataworld_544</v>
      </c>
      <c r="P626">
        <f>INDEX(dbpedia_dw_old!$N$2:$N$2225,MATCH(O626,dbpedia_dw_old!$P$2:$P$2225,0))</f>
        <v>1</v>
      </c>
      <c r="Q626" t="s">
        <v>7398</v>
      </c>
      <c r="R626" s="2">
        <v>0.78070503442158501</v>
      </c>
      <c r="S626" t="b">
        <f t="shared" si="97"/>
        <v>1</v>
      </c>
      <c r="T626" t="b">
        <f t="shared" si="98"/>
        <v>0</v>
      </c>
      <c r="U626" t="b">
        <f t="shared" si="99"/>
        <v>0</v>
      </c>
    </row>
    <row r="627" spans="1:21" x14ac:dyDescent="0.25">
      <c r="A627" t="s">
        <v>5055</v>
      </c>
      <c r="B627" t="s">
        <v>4380</v>
      </c>
      <c r="C627" t="s">
        <v>35</v>
      </c>
      <c r="D627" t="s">
        <v>285</v>
      </c>
      <c r="E627" t="s">
        <v>5049</v>
      </c>
      <c r="F627" t="s">
        <v>5048</v>
      </c>
      <c r="G627" t="s">
        <v>4381</v>
      </c>
      <c r="H627">
        <f t="shared" si="90"/>
        <v>0.71428571428571397</v>
      </c>
      <c r="I627">
        <f t="shared" si="91"/>
        <v>0.75</v>
      </c>
      <c r="J627">
        <f t="shared" si="92"/>
        <v>0.73214285714285698</v>
      </c>
      <c r="K627" t="b">
        <f t="shared" si="93"/>
        <v>0</v>
      </c>
      <c r="L627" t="b">
        <f t="shared" si="94"/>
        <v>0</v>
      </c>
      <c r="M627">
        <f t="shared" si="95"/>
        <v>3.5714285714286031E-2</v>
      </c>
      <c r="N627">
        <v>1</v>
      </c>
      <c r="O627" t="str">
        <f t="shared" si="96"/>
        <v>dbpedia_3930dataworld_544</v>
      </c>
      <c r="P627">
        <f>INDEX(dbpedia_dw_old!$N$2:$N$2225,MATCH(O627,dbpedia_dw_old!$P$2:$P$2225,0))</f>
        <v>1</v>
      </c>
      <c r="Q627" t="s">
        <v>7398</v>
      </c>
      <c r="R627" s="2">
        <v>0.31804699125311608</v>
      </c>
      <c r="S627" t="b">
        <f t="shared" si="97"/>
        <v>1</v>
      </c>
      <c r="T627" t="b">
        <f t="shared" si="98"/>
        <v>0</v>
      </c>
      <c r="U627" t="b">
        <f t="shared" si="99"/>
        <v>0</v>
      </c>
    </row>
    <row r="628" spans="1:21" x14ac:dyDescent="0.25">
      <c r="A628" t="s">
        <v>5056</v>
      </c>
      <c r="B628" t="s">
        <v>4380</v>
      </c>
      <c r="C628" t="s">
        <v>35</v>
      </c>
      <c r="D628" t="s">
        <v>285</v>
      </c>
      <c r="E628" t="s">
        <v>5049</v>
      </c>
      <c r="F628" t="s">
        <v>5048</v>
      </c>
      <c r="G628" t="s">
        <v>4381</v>
      </c>
      <c r="H628">
        <f t="shared" si="90"/>
        <v>0.71428571428571397</v>
      </c>
      <c r="I628">
        <f t="shared" si="91"/>
        <v>0.75</v>
      </c>
      <c r="J628">
        <f t="shared" si="92"/>
        <v>0.73214285714285698</v>
      </c>
      <c r="K628" t="b">
        <f t="shared" si="93"/>
        <v>0</v>
      </c>
      <c r="L628" t="b">
        <f t="shared" si="94"/>
        <v>0</v>
      </c>
      <c r="M628">
        <f t="shared" si="95"/>
        <v>3.5714285714286031E-2</v>
      </c>
      <c r="N628">
        <v>1</v>
      </c>
      <c r="O628" t="str">
        <f t="shared" si="96"/>
        <v>dbpedia_3931dataworld_544</v>
      </c>
      <c r="P628">
        <f>INDEX(dbpedia_dw_old!$N$2:$N$2225,MATCH(O628,dbpedia_dw_old!$P$2:$P$2225,0))</f>
        <v>1</v>
      </c>
      <c r="Q628" t="s">
        <v>7398</v>
      </c>
      <c r="R628" s="2">
        <v>0.84624651408656826</v>
      </c>
      <c r="S628" t="b">
        <f t="shared" si="97"/>
        <v>1</v>
      </c>
      <c r="T628" t="b">
        <f t="shared" si="98"/>
        <v>0</v>
      </c>
      <c r="U628" t="b">
        <f t="shared" si="99"/>
        <v>0</v>
      </c>
    </row>
    <row r="629" spans="1:21" x14ac:dyDescent="0.25">
      <c r="A629" t="s">
        <v>5057</v>
      </c>
      <c r="B629" t="s">
        <v>4380</v>
      </c>
      <c r="C629" t="s">
        <v>35</v>
      </c>
      <c r="D629" t="s">
        <v>285</v>
      </c>
      <c r="E629" t="s">
        <v>5049</v>
      </c>
      <c r="F629" t="s">
        <v>5048</v>
      </c>
      <c r="G629" t="s">
        <v>4381</v>
      </c>
      <c r="H629">
        <f t="shared" si="90"/>
        <v>0.71428571428571397</v>
      </c>
      <c r="I629">
        <f t="shared" si="91"/>
        <v>0.75</v>
      </c>
      <c r="J629">
        <f t="shared" si="92"/>
        <v>0.73214285714285698</v>
      </c>
      <c r="K629" t="b">
        <f t="shared" si="93"/>
        <v>0</v>
      </c>
      <c r="L629" t="b">
        <f t="shared" si="94"/>
        <v>0</v>
      </c>
      <c r="M629">
        <f t="shared" si="95"/>
        <v>3.5714285714286031E-2</v>
      </c>
      <c r="N629">
        <v>1</v>
      </c>
      <c r="O629" t="str">
        <f t="shared" si="96"/>
        <v>dbpedia_3932dataworld_544</v>
      </c>
      <c r="P629">
        <f>INDEX(dbpedia_dw_old!$N$2:$N$2225,MATCH(O629,dbpedia_dw_old!$P$2:$P$2225,0))</f>
        <v>1</v>
      </c>
      <c r="Q629" t="s">
        <v>7398</v>
      </c>
      <c r="R629" s="2">
        <v>0.93428008693069664</v>
      </c>
      <c r="S629" t="b">
        <f t="shared" si="97"/>
        <v>1</v>
      </c>
      <c r="T629" t="b">
        <f t="shared" si="98"/>
        <v>0</v>
      </c>
      <c r="U629" t="b">
        <f t="shared" si="99"/>
        <v>0</v>
      </c>
    </row>
    <row r="630" spans="1:21" x14ac:dyDescent="0.25">
      <c r="A630" t="s">
        <v>7230</v>
      </c>
      <c r="B630" t="s">
        <v>6907</v>
      </c>
      <c r="C630" t="s">
        <v>7231</v>
      </c>
      <c r="D630" t="s">
        <v>1535</v>
      </c>
      <c r="E630" t="s">
        <v>7232</v>
      </c>
      <c r="F630" t="s">
        <v>7233</v>
      </c>
      <c r="G630" t="s">
        <v>6908</v>
      </c>
      <c r="H630">
        <f t="shared" si="90"/>
        <v>0.74193548387096697</v>
      </c>
      <c r="I630">
        <f t="shared" si="91"/>
        <v>0.70588235294117596</v>
      </c>
      <c r="J630">
        <f t="shared" si="92"/>
        <v>0.72390891840607197</v>
      </c>
      <c r="K630" t="b">
        <f t="shared" si="93"/>
        <v>0</v>
      </c>
      <c r="L630" t="b">
        <f t="shared" si="94"/>
        <v>0</v>
      </c>
      <c r="M630">
        <f t="shared" si="95"/>
        <v>3.6053130929791011E-2</v>
      </c>
      <c r="N630">
        <v>1</v>
      </c>
      <c r="O630" t="str">
        <f t="shared" si="96"/>
        <v>dbpedia_915dataworld_1477</v>
      </c>
      <c r="P630">
        <f>INDEX(dbpedia_dw_old!$N$2:$N$2225,MATCH(O630,dbpedia_dw_old!$P$2:$P$2225,0))</f>
        <v>1</v>
      </c>
      <c r="Q630" t="s">
        <v>7398</v>
      </c>
      <c r="R630" s="2">
        <v>5.7506779656243401E-2</v>
      </c>
      <c r="S630" t="b">
        <f t="shared" si="97"/>
        <v>1</v>
      </c>
      <c r="T630" t="b">
        <f t="shared" si="98"/>
        <v>0</v>
      </c>
      <c r="U630" t="b">
        <f t="shared" si="99"/>
        <v>0</v>
      </c>
    </row>
    <row r="631" spans="1:21" x14ac:dyDescent="0.25">
      <c r="A631" t="s">
        <v>1432</v>
      </c>
      <c r="B631" t="s">
        <v>1430</v>
      </c>
      <c r="C631" t="s">
        <v>3</v>
      </c>
      <c r="D631" t="s">
        <v>30</v>
      </c>
      <c r="E631" t="s">
        <v>1433</v>
      </c>
      <c r="F631" t="s">
        <v>1434</v>
      </c>
      <c r="G631" t="s">
        <v>1431</v>
      </c>
      <c r="H631">
        <f t="shared" si="90"/>
        <v>0.6</v>
      </c>
      <c r="I631">
        <f t="shared" si="91"/>
        <v>0.63636363636363602</v>
      </c>
      <c r="J631">
        <f t="shared" si="92"/>
        <v>0.61818181818181805</v>
      </c>
      <c r="K631" t="b">
        <f t="shared" si="93"/>
        <v>0</v>
      </c>
      <c r="L631" t="b">
        <f t="shared" si="94"/>
        <v>0</v>
      </c>
      <c r="M631">
        <f t="shared" si="95"/>
        <v>3.6363636363636043E-2</v>
      </c>
      <c r="N631">
        <v>0</v>
      </c>
      <c r="O631" t="str">
        <f t="shared" si="96"/>
        <v>dbpedia_1723dataworld_17</v>
      </c>
      <c r="P631">
        <f>INDEX(dbpedia_dw_old!$N$2:$N$2225,MATCH(O631,dbpedia_dw_old!$P$2:$P$2225,0))</f>
        <v>0</v>
      </c>
      <c r="Q631" t="s">
        <v>7398</v>
      </c>
      <c r="R631" s="2">
        <v>0.8916485414500217</v>
      </c>
      <c r="S631" t="b">
        <f t="shared" si="97"/>
        <v>1</v>
      </c>
      <c r="T631" t="b">
        <f t="shared" si="98"/>
        <v>0</v>
      </c>
      <c r="U631" t="b">
        <f t="shared" si="99"/>
        <v>0</v>
      </c>
    </row>
    <row r="632" spans="1:21" x14ac:dyDescent="0.25">
      <c r="A632" t="s">
        <v>1437</v>
      </c>
      <c r="B632" t="s">
        <v>1430</v>
      </c>
      <c r="C632" t="s">
        <v>3</v>
      </c>
      <c r="D632" t="s">
        <v>30</v>
      </c>
      <c r="E632" t="s">
        <v>1433</v>
      </c>
      <c r="F632" t="s">
        <v>1438</v>
      </c>
      <c r="G632" t="s">
        <v>1431</v>
      </c>
      <c r="H632">
        <f t="shared" si="90"/>
        <v>0.6</v>
      </c>
      <c r="I632">
        <f t="shared" si="91"/>
        <v>0.63636363636363602</v>
      </c>
      <c r="J632">
        <f t="shared" si="92"/>
        <v>0.61818181818181805</v>
      </c>
      <c r="K632" t="b">
        <f t="shared" si="93"/>
        <v>0</v>
      </c>
      <c r="L632" t="b">
        <f t="shared" si="94"/>
        <v>0</v>
      </c>
      <c r="M632">
        <f t="shared" si="95"/>
        <v>3.6363636363636043E-2</v>
      </c>
      <c r="N632">
        <v>0</v>
      </c>
      <c r="O632" t="str">
        <f t="shared" si="96"/>
        <v>dbpedia_1725dataworld_17</v>
      </c>
      <c r="P632">
        <f>INDEX(dbpedia_dw_old!$N$2:$N$2225,MATCH(O632,dbpedia_dw_old!$P$2:$P$2225,0))</f>
        <v>0</v>
      </c>
      <c r="Q632" t="s">
        <v>7398</v>
      </c>
      <c r="R632" s="2">
        <v>0.225009547205821</v>
      </c>
      <c r="S632" t="b">
        <f t="shared" si="97"/>
        <v>1</v>
      </c>
      <c r="T632" t="b">
        <f t="shared" si="98"/>
        <v>0</v>
      </c>
      <c r="U632" t="b">
        <f t="shared" si="99"/>
        <v>0</v>
      </c>
    </row>
    <row r="633" spans="1:21" x14ac:dyDescent="0.25">
      <c r="A633" t="s">
        <v>1054</v>
      </c>
      <c r="B633" t="s">
        <v>1056</v>
      </c>
      <c r="C633" t="s">
        <v>250</v>
      </c>
      <c r="D633" t="s">
        <v>66</v>
      </c>
      <c r="E633" t="s">
        <v>1057</v>
      </c>
      <c r="F633" t="s">
        <v>1055</v>
      </c>
      <c r="G633" t="s">
        <v>1058</v>
      </c>
      <c r="H633">
        <f t="shared" si="90"/>
        <v>0.54545454545454497</v>
      </c>
      <c r="I633">
        <f t="shared" si="91"/>
        <v>0.58333333333333304</v>
      </c>
      <c r="J633">
        <f t="shared" si="92"/>
        <v>0.564393939393939</v>
      </c>
      <c r="K633" t="b">
        <f t="shared" si="93"/>
        <v>0</v>
      </c>
      <c r="L633" t="b">
        <f t="shared" si="94"/>
        <v>0</v>
      </c>
      <c r="M633">
        <f t="shared" si="95"/>
        <v>3.7878787878788067E-2</v>
      </c>
      <c r="N633">
        <v>1</v>
      </c>
      <c r="O633" t="str">
        <f t="shared" si="96"/>
        <v>dbpedia_1498dataworld_1878</v>
      </c>
      <c r="P633" t="e">
        <f>INDEX(dbpedia_dw_old!$N$2:$N$2225,MATCH(O633,dbpedia_dw_old!$P$2:$P$2225,0))</f>
        <v>#N/A</v>
      </c>
      <c r="Q633" t="s">
        <v>7398</v>
      </c>
      <c r="R633" s="2">
        <v>0.84393939524782657</v>
      </c>
      <c r="S633" t="b">
        <f t="shared" si="97"/>
        <v>1</v>
      </c>
      <c r="T633" t="b">
        <f t="shared" si="98"/>
        <v>0</v>
      </c>
      <c r="U633" t="b">
        <f t="shared" si="99"/>
        <v>0</v>
      </c>
    </row>
    <row r="634" spans="1:21" x14ac:dyDescent="0.25">
      <c r="A634" t="s">
        <v>1487</v>
      </c>
      <c r="B634" t="s">
        <v>1491</v>
      </c>
      <c r="C634" t="s">
        <v>250</v>
      </c>
      <c r="D634" t="s">
        <v>66</v>
      </c>
      <c r="E634" t="s">
        <v>1057</v>
      </c>
      <c r="F634" t="s">
        <v>1488</v>
      </c>
      <c r="G634" t="s">
        <v>1492</v>
      </c>
      <c r="H634">
        <f t="shared" si="90"/>
        <v>0.54545454545454497</v>
      </c>
      <c r="I634">
        <f t="shared" si="91"/>
        <v>0.58333333333333304</v>
      </c>
      <c r="J634">
        <f t="shared" si="92"/>
        <v>0.564393939393939</v>
      </c>
      <c r="K634" t="b">
        <f t="shared" si="93"/>
        <v>0</v>
      </c>
      <c r="L634" t="b">
        <f t="shared" si="94"/>
        <v>0</v>
      </c>
      <c r="M634">
        <f t="shared" si="95"/>
        <v>3.7878787878788067E-2</v>
      </c>
      <c r="N634">
        <v>1</v>
      </c>
      <c r="O634" t="str">
        <f t="shared" si="96"/>
        <v>dbpedia_1748dataworld_700</v>
      </c>
      <c r="P634" t="e">
        <f>INDEX(dbpedia_dw_old!$N$2:$N$2225,MATCH(O634,dbpedia_dw_old!$P$2:$P$2225,0))</f>
        <v>#N/A</v>
      </c>
      <c r="Q634" t="s">
        <v>7398</v>
      </c>
      <c r="R634" s="2">
        <v>0.15795814483571302</v>
      </c>
      <c r="S634" t="b">
        <f t="shared" si="97"/>
        <v>1</v>
      </c>
      <c r="T634" t="b">
        <f t="shared" si="98"/>
        <v>0</v>
      </c>
      <c r="U634" t="b">
        <f t="shared" si="99"/>
        <v>0</v>
      </c>
    </row>
    <row r="635" spans="1:21" x14ac:dyDescent="0.25">
      <c r="A635" t="s">
        <v>2844</v>
      </c>
      <c r="B635" t="s">
        <v>2845</v>
      </c>
      <c r="C635" t="s">
        <v>250</v>
      </c>
      <c r="D635" t="s">
        <v>66</v>
      </c>
      <c r="E635" t="s">
        <v>1057</v>
      </c>
      <c r="F635" t="s">
        <v>2846</v>
      </c>
      <c r="G635" t="s">
        <v>2847</v>
      </c>
      <c r="H635">
        <f t="shared" si="90"/>
        <v>0.54545454545454497</v>
      </c>
      <c r="I635">
        <f t="shared" si="91"/>
        <v>0.58333333333333304</v>
      </c>
      <c r="J635">
        <f t="shared" si="92"/>
        <v>0.564393939393939</v>
      </c>
      <c r="K635" t="b">
        <f t="shared" si="93"/>
        <v>0</v>
      </c>
      <c r="L635" t="b">
        <f t="shared" si="94"/>
        <v>0</v>
      </c>
      <c r="M635">
        <f t="shared" si="95"/>
        <v>3.7878787878788067E-2</v>
      </c>
      <c r="N635">
        <v>1</v>
      </c>
      <c r="O635" t="str">
        <f t="shared" si="96"/>
        <v>dbpedia_2611dataworld_234</v>
      </c>
      <c r="P635" t="e">
        <f>INDEX(dbpedia_dw_old!$N$2:$N$2225,MATCH(O635,dbpedia_dw_old!$P$2:$P$2225,0))</f>
        <v>#N/A</v>
      </c>
      <c r="Q635" t="s">
        <v>7398</v>
      </c>
      <c r="R635" s="2">
        <v>0.57104059553313524</v>
      </c>
      <c r="S635" t="b">
        <f t="shared" si="97"/>
        <v>1</v>
      </c>
      <c r="T635" t="b">
        <f t="shared" si="98"/>
        <v>0</v>
      </c>
      <c r="U635" t="b">
        <f t="shared" si="99"/>
        <v>0</v>
      </c>
    </row>
    <row r="636" spans="1:21" x14ac:dyDescent="0.25">
      <c r="A636" t="s">
        <v>5625</v>
      </c>
      <c r="B636" t="s">
        <v>5626</v>
      </c>
      <c r="C636" t="s">
        <v>250</v>
      </c>
      <c r="D636" t="s">
        <v>66</v>
      </c>
      <c r="E636" t="s">
        <v>1057</v>
      </c>
      <c r="F636" t="s">
        <v>5627</v>
      </c>
      <c r="G636" t="s">
        <v>5628</v>
      </c>
      <c r="H636">
        <f t="shared" si="90"/>
        <v>0.54545454545454497</v>
      </c>
      <c r="I636">
        <f t="shared" si="91"/>
        <v>0.58333333333333304</v>
      </c>
      <c r="J636">
        <f t="shared" si="92"/>
        <v>0.564393939393939</v>
      </c>
      <c r="K636" t="b">
        <f t="shared" si="93"/>
        <v>0</v>
      </c>
      <c r="L636" t="b">
        <f t="shared" si="94"/>
        <v>0</v>
      </c>
      <c r="M636">
        <f t="shared" si="95"/>
        <v>3.7878787878788067E-2</v>
      </c>
      <c r="N636">
        <v>1</v>
      </c>
      <c r="O636" t="str">
        <f t="shared" si="96"/>
        <v>dbpedia_4273dataworld_1041</v>
      </c>
      <c r="P636" t="e">
        <f>INDEX(dbpedia_dw_old!$N$2:$N$2225,MATCH(O636,dbpedia_dw_old!$P$2:$P$2225,0))</f>
        <v>#N/A</v>
      </c>
      <c r="Q636" t="s">
        <v>7398</v>
      </c>
      <c r="R636" s="2">
        <v>0.69314284226994238</v>
      </c>
      <c r="S636" t="b">
        <f t="shared" si="97"/>
        <v>1</v>
      </c>
      <c r="T636" t="b">
        <f t="shared" si="98"/>
        <v>0</v>
      </c>
      <c r="U636" t="b">
        <f t="shared" si="99"/>
        <v>0</v>
      </c>
    </row>
    <row r="637" spans="1:21" x14ac:dyDescent="0.25">
      <c r="A637" t="s">
        <v>4036</v>
      </c>
      <c r="B637" t="s">
        <v>4037</v>
      </c>
      <c r="C637" t="s">
        <v>7</v>
      </c>
      <c r="D637" t="s">
        <v>226</v>
      </c>
      <c r="E637" t="s">
        <v>4038</v>
      </c>
      <c r="F637" t="s">
        <v>4039</v>
      </c>
      <c r="G637" t="s">
        <v>4040</v>
      </c>
      <c r="H637">
        <f t="shared" si="90"/>
        <v>0.5</v>
      </c>
      <c r="I637">
        <f t="shared" si="91"/>
        <v>0.53846153846153799</v>
      </c>
      <c r="J637">
        <f t="shared" si="92"/>
        <v>0.51923076923076905</v>
      </c>
      <c r="K637" t="b">
        <f t="shared" si="93"/>
        <v>0</v>
      </c>
      <c r="L637" t="b">
        <f t="shared" si="94"/>
        <v>0</v>
      </c>
      <c r="M637">
        <f t="shared" si="95"/>
        <v>3.8461538461537992E-2</v>
      </c>
      <c r="N637">
        <v>1</v>
      </c>
      <c r="O637" t="str">
        <f t="shared" si="96"/>
        <v>dbpedia_339dataworld_1416</v>
      </c>
      <c r="P637" t="e">
        <f>INDEX(dbpedia_dw_old!$N$2:$N$2225,MATCH(O637,dbpedia_dw_old!$P$2:$P$2225,0))</f>
        <v>#N/A</v>
      </c>
      <c r="Q637" t="s">
        <v>7398</v>
      </c>
      <c r="R637" s="2">
        <v>3.1682109593339836E-2</v>
      </c>
      <c r="S637" t="b">
        <f t="shared" si="97"/>
        <v>1</v>
      </c>
      <c r="T637" t="b">
        <f t="shared" si="98"/>
        <v>0</v>
      </c>
      <c r="U637" t="b">
        <f t="shared" si="99"/>
        <v>0</v>
      </c>
    </row>
    <row r="638" spans="1:21" x14ac:dyDescent="0.25">
      <c r="A638" t="s">
        <v>6215</v>
      </c>
      <c r="B638" t="s">
        <v>6216</v>
      </c>
      <c r="C638" t="s">
        <v>7</v>
      </c>
      <c r="D638" t="s">
        <v>226</v>
      </c>
      <c r="E638" t="s">
        <v>4038</v>
      </c>
      <c r="F638" t="s">
        <v>6217</v>
      </c>
      <c r="G638" t="s">
        <v>6218</v>
      </c>
      <c r="H638">
        <f t="shared" si="90"/>
        <v>0.5</v>
      </c>
      <c r="I638">
        <f t="shared" si="91"/>
        <v>0.53846153846153799</v>
      </c>
      <c r="J638">
        <f t="shared" si="92"/>
        <v>0.51923076923076905</v>
      </c>
      <c r="K638" t="b">
        <f t="shared" si="93"/>
        <v>0</v>
      </c>
      <c r="L638" t="b">
        <f t="shared" si="94"/>
        <v>0</v>
      </c>
      <c r="M638">
        <f t="shared" si="95"/>
        <v>3.8461538461537992E-2</v>
      </c>
      <c r="N638">
        <v>1</v>
      </c>
      <c r="O638" t="str">
        <f t="shared" si="96"/>
        <v>dbpedia_4681dataworld_15</v>
      </c>
      <c r="P638" t="e">
        <f>INDEX(dbpedia_dw_old!$N$2:$N$2225,MATCH(O638,dbpedia_dw_old!$P$2:$P$2225,0))</f>
        <v>#N/A</v>
      </c>
      <c r="Q638" t="s">
        <v>7398</v>
      </c>
      <c r="R638" s="2">
        <v>0.98194764382664512</v>
      </c>
      <c r="S638" t="b">
        <f t="shared" si="97"/>
        <v>1</v>
      </c>
      <c r="T638" t="b">
        <f t="shared" si="98"/>
        <v>0</v>
      </c>
      <c r="U638" t="b">
        <f t="shared" si="99"/>
        <v>0</v>
      </c>
    </row>
    <row r="639" spans="1:21" x14ac:dyDescent="0.25">
      <c r="A639" t="s">
        <v>6219</v>
      </c>
      <c r="B639" t="s">
        <v>6216</v>
      </c>
      <c r="C639" t="s">
        <v>7</v>
      </c>
      <c r="D639" t="s">
        <v>226</v>
      </c>
      <c r="E639" t="s">
        <v>4038</v>
      </c>
      <c r="F639" t="s">
        <v>6217</v>
      </c>
      <c r="G639" t="s">
        <v>6218</v>
      </c>
      <c r="H639">
        <f t="shared" si="90"/>
        <v>0.5</v>
      </c>
      <c r="I639">
        <f t="shared" si="91"/>
        <v>0.53846153846153799</v>
      </c>
      <c r="J639">
        <f t="shared" si="92"/>
        <v>0.51923076923076905</v>
      </c>
      <c r="K639" t="b">
        <f t="shared" si="93"/>
        <v>0</v>
      </c>
      <c r="L639" t="b">
        <f t="shared" si="94"/>
        <v>0</v>
      </c>
      <c r="M639">
        <f t="shared" si="95"/>
        <v>3.8461538461537992E-2</v>
      </c>
      <c r="N639">
        <v>1</v>
      </c>
      <c r="O639" t="str">
        <f t="shared" si="96"/>
        <v>dbpedia_4682dataworld_15</v>
      </c>
      <c r="P639" t="e">
        <f>INDEX(dbpedia_dw_old!$N$2:$N$2225,MATCH(O639,dbpedia_dw_old!$P$2:$P$2225,0))</f>
        <v>#N/A</v>
      </c>
      <c r="Q639" t="s">
        <v>7398</v>
      </c>
      <c r="R639" s="2">
        <v>5.2613535009778944E-3</v>
      </c>
      <c r="S639" t="b">
        <f t="shared" si="97"/>
        <v>1</v>
      </c>
      <c r="T639" t="b">
        <f t="shared" si="98"/>
        <v>0</v>
      </c>
      <c r="U639" t="b">
        <f t="shared" si="99"/>
        <v>0</v>
      </c>
    </row>
    <row r="640" spans="1:21" x14ac:dyDescent="0.25">
      <c r="A640" t="s">
        <v>476</v>
      </c>
      <c r="B640" t="s">
        <v>477</v>
      </c>
      <c r="C640" t="s">
        <v>478</v>
      </c>
      <c r="D640" t="s">
        <v>162</v>
      </c>
      <c r="E640" t="s">
        <v>479</v>
      </c>
      <c r="F640" t="s">
        <v>480</v>
      </c>
      <c r="G640" t="s">
        <v>481</v>
      </c>
      <c r="H640">
        <f t="shared" si="90"/>
        <v>0.625</v>
      </c>
      <c r="I640">
        <f t="shared" si="91"/>
        <v>0.66666666666666596</v>
      </c>
      <c r="J640">
        <f t="shared" si="92"/>
        <v>0.64583333333333304</v>
      </c>
      <c r="K640" t="b">
        <f t="shared" si="93"/>
        <v>0</v>
      </c>
      <c r="L640" t="b">
        <f t="shared" si="94"/>
        <v>0</v>
      </c>
      <c r="M640">
        <f t="shared" si="95"/>
        <v>4.1666666666665964E-2</v>
      </c>
      <c r="N640">
        <v>1</v>
      </c>
      <c r="O640" t="str">
        <f t="shared" si="96"/>
        <v>dbpedia_1144dataworld_784</v>
      </c>
      <c r="P640">
        <f>INDEX(dbpedia_dw_old!$N$2:$N$2225,MATCH(O640,dbpedia_dw_old!$P$2:$P$2225,0))</f>
        <v>1</v>
      </c>
      <c r="Q640" t="s">
        <v>7398</v>
      </c>
      <c r="R640" s="2">
        <v>0.39040762311972144</v>
      </c>
      <c r="S640" t="b">
        <f t="shared" si="97"/>
        <v>1</v>
      </c>
      <c r="T640" t="b">
        <f t="shared" si="98"/>
        <v>0</v>
      </c>
      <c r="U640" t="b">
        <f t="shared" si="99"/>
        <v>0</v>
      </c>
    </row>
    <row r="641" spans="1:21" x14ac:dyDescent="0.25">
      <c r="A641" t="s">
        <v>2962</v>
      </c>
      <c r="B641" t="s">
        <v>2865</v>
      </c>
      <c r="C641" t="s">
        <v>40</v>
      </c>
      <c r="D641" t="s">
        <v>3</v>
      </c>
      <c r="E641" t="s">
        <v>2964</v>
      </c>
      <c r="F641" t="s">
        <v>2963</v>
      </c>
      <c r="G641" t="s">
        <v>2867</v>
      </c>
      <c r="H641">
        <f t="shared" si="90"/>
        <v>0.55555555555555503</v>
      </c>
      <c r="I641">
        <f t="shared" si="91"/>
        <v>0.6</v>
      </c>
      <c r="J641">
        <f t="shared" si="92"/>
        <v>0.57777777777777695</v>
      </c>
      <c r="K641" t="b">
        <f t="shared" si="93"/>
        <v>0</v>
      </c>
      <c r="L641" t="b">
        <f t="shared" si="94"/>
        <v>0</v>
      </c>
      <c r="M641">
        <f t="shared" si="95"/>
        <v>4.4444444444444953E-2</v>
      </c>
      <c r="N641">
        <v>1</v>
      </c>
      <c r="O641" t="str">
        <f t="shared" si="96"/>
        <v>dbpedia_2673dataworld_734</v>
      </c>
      <c r="P641">
        <f>INDEX(dbpedia_dw_old!$N$2:$N$2225,MATCH(O641,dbpedia_dw_old!$P$2:$P$2225,0))</f>
        <v>0</v>
      </c>
      <c r="Q641" t="s">
        <v>7398</v>
      </c>
      <c r="R641" s="2">
        <v>0.15660115526565499</v>
      </c>
      <c r="S641" t="b">
        <f t="shared" si="97"/>
        <v>1</v>
      </c>
      <c r="T641" t="b">
        <f t="shared" si="98"/>
        <v>0</v>
      </c>
      <c r="U641" t="b">
        <f t="shared" si="99"/>
        <v>0</v>
      </c>
    </row>
    <row r="642" spans="1:21" x14ac:dyDescent="0.25">
      <c r="A642" t="s">
        <v>6675</v>
      </c>
      <c r="B642" t="s">
        <v>6676</v>
      </c>
      <c r="C642" t="s">
        <v>40</v>
      </c>
      <c r="D642" t="s">
        <v>3</v>
      </c>
      <c r="E642" t="s">
        <v>2964</v>
      </c>
      <c r="F642" t="s">
        <v>6677</v>
      </c>
      <c r="G642" t="s">
        <v>6678</v>
      </c>
      <c r="H642">
        <f t="shared" ref="H642:H705" si="100">_xlfn.NUMBERVALUE(C642, ".")</f>
        <v>0.55555555555555503</v>
      </c>
      <c r="I642">
        <f t="shared" ref="I642:I705" si="101">_xlfn.NUMBERVALUE(D642, ".")</f>
        <v>0.6</v>
      </c>
      <c r="J642">
        <f t="shared" ref="J642:J705" si="102">_xlfn.NUMBERVALUE(E642, ".")</f>
        <v>0.57777777777777695</v>
      </c>
      <c r="K642" t="b">
        <f t="shared" ref="K642:K705" si="103">OR(H642=1, I642=1)</f>
        <v>0</v>
      </c>
      <c r="L642" t="b">
        <f t="shared" ref="L642:L705" si="104">OR($H$2=0, $I$2=0)</f>
        <v>0</v>
      </c>
      <c r="M642">
        <f t="shared" ref="M642:M705" si="105">ABS(I642-H642)</f>
        <v>4.4444444444444953E-2</v>
      </c>
      <c r="N642">
        <v>1</v>
      </c>
      <c r="O642" t="str">
        <f t="shared" ref="O642:O705" si="106">A642&amp;B642</f>
        <v>dbpedia_620dataworld_722</v>
      </c>
      <c r="P642">
        <f>INDEX(dbpedia_dw_old!$N$2:$N$2225,MATCH(O642,dbpedia_dw_old!$P$2:$P$2225,0))</f>
        <v>0</v>
      </c>
      <c r="Q642" t="s">
        <v>7398</v>
      </c>
      <c r="R642" s="2">
        <v>0.97990581683058264</v>
      </c>
      <c r="S642" t="b">
        <f t="shared" si="97"/>
        <v>1</v>
      </c>
      <c r="T642" t="b">
        <f t="shared" si="98"/>
        <v>0</v>
      </c>
      <c r="U642" t="b">
        <f t="shared" si="99"/>
        <v>0</v>
      </c>
    </row>
    <row r="643" spans="1:21" x14ac:dyDescent="0.25">
      <c r="A643" t="s">
        <v>7017</v>
      </c>
      <c r="B643" t="s">
        <v>263</v>
      </c>
      <c r="C643" t="s">
        <v>40</v>
      </c>
      <c r="D643" t="s">
        <v>3</v>
      </c>
      <c r="E643" t="s">
        <v>2964</v>
      </c>
      <c r="F643" t="s">
        <v>7018</v>
      </c>
      <c r="G643" t="s">
        <v>264</v>
      </c>
      <c r="H643">
        <f t="shared" si="100"/>
        <v>0.55555555555555503</v>
      </c>
      <c r="I643">
        <f t="shared" si="101"/>
        <v>0.6</v>
      </c>
      <c r="J643">
        <f t="shared" si="102"/>
        <v>0.57777777777777695</v>
      </c>
      <c r="K643" t="b">
        <f t="shared" si="103"/>
        <v>0</v>
      </c>
      <c r="L643" t="b">
        <f t="shared" si="104"/>
        <v>0</v>
      </c>
      <c r="M643">
        <f t="shared" si="105"/>
        <v>4.4444444444444953E-2</v>
      </c>
      <c r="N643">
        <v>0</v>
      </c>
      <c r="O643" t="str">
        <f t="shared" si="106"/>
        <v>dbpedia_804dataworld_1413</v>
      </c>
      <c r="P643">
        <f>INDEX(dbpedia_dw_old!$N$2:$N$2225,MATCH(O643,dbpedia_dw_old!$P$2:$P$2225,0))</f>
        <v>0</v>
      </c>
      <c r="Q643" t="s">
        <v>7398</v>
      </c>
      <c r="R643" s="2">
        <v>0.74062072460585116</v>
      </c>
      <c r="S643" t="b">
        <f t="shared" ref="S643:S706" si="107">AND(Q643="fuzzy")</f>
        <v>1</v>
      </c>
      <c r="T643" t="b">
        <f t="shared" ref="T643:T706" si="108">AND($Q643="non-fuzzy",R643&lt;0.5,N643=1)</f>
        <v>0</v>
      </c>
      <c r="U643" t="b">
        <f t="shared" ref="U643:U706" si="109">AND($Q643="non-fuzzy",R643&gt;0.875,N643=0)</f>
        <v>0</v>
      </c>
    </row>
    <row r="644" spans="1:21" x14ac:dyDescent="0.25">
      <c r="A644" t="s">
        <v>2064</v>
      </c>
      <c r="B644" t="s">
        <v>308</v>
      </c>
      <c r="C644" t="s">
        <v>7</v>
      </c>
      <c r="D644" t="s">
        <v>250</v>
      </c>
      <c r="E644" t="s">
        <v>2066</v>
      </c>
      <c r="F644" t="s">
        <v>2065</v>
      </c>
      <c r="G644" t="s">
        <v>309</v>
      </c>
      <c r="H644">
        <f t="shared" si="100"/>
        <v>0.5</v>
      </c>
      <c r="I644">
        <f t="shared" si="101"/>
        <v>0.54545454545454497</v>
      </c>
      <c r="J644">
        <f t="shared" si="102"/>
        <v>0.52272727272727204</v>
      </c>
      <c r="K644" t="b">
        <f t="shared" si="103"/>
        <v>0</v>
      </c>
      <c r="L644" t="b">
        <f t="shared" si="104"/>
        <v>0</v>
      </c>
      <c r="M644">
        <f t="shared" si="105"/>
        <v>4.545454545454497E-2</v>
      </c>
      <c r="N644">
        <v>1</v>
      </c>
      <c r="O644" t="str">
        <f t="shared" si="106"/>
        <v>dbpedia_208dataworld_222</v>
      </c>
      <c r="P644" t="e">
        <f>INDEX(dbpedia_dw_old!$N$2:$N$2225,MATCH(O644,dbpedia_dw_old!$P$2:$P$2225,0))</f>
        <v>#N/A</v>
      </c>
      <c r="Q644" t="s">
        <v>7398</v>
      </c>
      <c r="R644" s="2">
        <v>0.70325817194194751</v>
      </c>
      <c r="S644" t="b">
        <f t="shared" si="107"/>
        <v>1</v>
      </c>
      <c r="T644" t="b">
        <f t="shared" si="108"/>
        <v>0</v>
      </c>
      <c r="U644" t="b">
        <f t="shared" si="109"/>
        <v>0</v>
      </c>
    </row>
    <row r="645" spans="1:21" x14ac:dyDescent="0.25">
      <c r="A645" t="s">
        <v>2726</v>
      </c>
      <c r="B645" t="s">
        <v>2727</v>
      </c>
      <c r="C645" t="s">
        <v>7</v>
      </c>
      <c r="D645" t="s">
        <v>250</v>
      </c>
      <c r="E645" t="s">
        <v>2066</v>
      </c>
      <c r="F645" t="s">
        <v>2728</v>
      </c>
      <c r="G645" t="s">
        <v>2729</v>
      </c>
      <c r="H645">
        <f t="shared" si="100"/>
        <v>0.5</v>
      </c>
      <c r="I645">
        <f t="shared" si="101"/>
        <v>0.54545454545454497</v>
      </c>
      <c r="J645">
        <f t="shared" si="102"/>
        <v>0.52272727272727204</v>
      </c>
      <c r="K645" t="b">
        <f t="shared" si="103"/>
        <v>0</v>
      </c>
      <c r="L645" t="b">
        <f t="shared" si="104"/>
        <v>0</v>
      </c>
      <c r="M645">
        <f t="shared" si="105"/>
        <v>4.545454545454497E-2</v>
      </c>
      <c r="N645">
        <v>1</v>
      </c>
      <c r="O645" t="str">
        <f t="shared" si="106"/>
        <v>dbpedia_2519dataworld_1637</v>
      </c>
      <c r="P645" t="e">
        <f>INDEX(dbpedia_dw_old!$N$2:$N$2225,MATCH(O645,dbpedia_dw_old!$P$2:$P$2225,0))</f>
        <v>#N/A</v>
      </c>
      <c r="Q645" t="s">
        <v>7398</v>
      </c>
      <c r="R645" s="2">
        <v>0.78087906241527005</v>
      </c>
      <c r="S645" t="b">
        <f t="shared" si="107"/>
        <v>1</v>
      </c>
      <c r="T645" t="b">
        <f t="shared" si="108"/>
        <v>0</v>
      </c>
      <c r="U645" t="b">
        <f t="shared" si="109"/>
        <v>0</v>
      </c>
    </row>
    <row r="646" spans="1:21" x14ac:dyDescent="0.25">
      <c r="A646" t="s">
        <v>2752</v>
      </c>
      <c r="B646" t="s">
        <v>2699</v>
      </c>
      <c r="C646" t="s">
        <v>7</v>
      </c>
      <c r="D646" t="s">
        <v>250</v>
      </c>
      <c r="E646" t="s">
        <v>2066</v>
      </c>
      <c r="F646" t="s">
        <v>2754</v>
      </c>
      <c r="G646" t="s">
        <v>2700</v>
      </c>
      <c r="H646">
        <f t="shared" si="100"/>
        <v>0.5</v>
      </c>
      <c r="I646">
        <f t="shared" si="101"/>
        <v>0.54545454545454497</v>
      </c>
      <c r="J646">
        <f t="shared" si="102"/>
        <v>0.52272727272727204</v>
      </c>
      <c r="K646" t="b">
        <f t="shared" si="103"/>
        <v>0</v>
      </c>
      <c r="L646" t="b">
        <f t="shared" si="104"/>
        <v>0</v>
      </c>
      <c r="M646">
        <f t="shared" si="105"/>
        <v>4.545454545454497E-2</v>
      </c>
      <c r="N646">
        <v>1</v>
      </c>
      <c r="O646" t="str">
        <f t="shared" si="106"/>
        <v>dbpedia_2538dataworld_668</v>
      </c>
      <c r="P646" t="e">
        <f>INDEX(dbpedia_dw_old!$N$2:$N$2225,MATCH(O646,dbpedia_dw_old!$P$2:$P$2225,0))</f>
        <v>#N/A</v>
      </c>
      <c r="Q646" t="s">
        <v>7398</v>
      </c>
      <c r="R646" s="2">
        <v>0.37166923291317977</v>
      </c>
      <c r="S646" t="b">
        <f t="shared" si="107"/>
        <v>1</v>
      </c>
      <c r="T646" t="b">
        <f t="shared" si="108"/>
        <v>0</v>
      </c>
      <c r="U646" t="b">
        <f t="shared" si="109"/>
        <v>0</v>
      </c>
    </row>
    <row r="647" spans="1:21" x14ac:dyDescent="0.25">
      <c r="A647" t="s">
        <v>2756</v>
      </c>
      <c r="B647" t="s">
        <v>2699</v>
      </c>
      <c r="C647" t="s">
        <v>7</v>
      </c>
      <c r="D647" t="s">
        <v>250</v>
      </c>
      <c r="E647" t="s">
        <v>2066</v>
      </c>
      <c r="F647" t="s">
        <v>2754</v>
      </c>
      <c r="G647" t="s">
        <v>2700</v>
      </c>
      <c r="H647">
        <f t="shared" si="100"/>
        <v>0.5</v>
      </c>
      <c r="I647">
        <f t="shared" si="101"/>
        <v>0.54545454545454497</v>
      </c>
      <c r="J647">
        <f t="shared" si="102"/>
        <v>0.52272727272727204</v>
      </c>
      <c r="K647" t="b">
        <f t="shared" si="103"/>
        <v>0</v>
      </c>
      <c r="L647" t="b">
        <f t="shared" si="104"/>
        <v>0</v>
      </c>
      <c r="M647">
        <f t="shared" si="105"/>
        <v>4.545454545454497E-2</v>
      </c>
      <c r="N647">
        <v>1</v>
      </c>
      <c r="O647" t="str">
        <f t="shared" si="106"/>
        <v>dbpedia_2539dataworld_668</v>
      </c>
      <c r="P647" t="e">
        <f>INDEX(dbpedia_dw_old!$N$2:$N$2225,MATCH(O647,dbpedia_dw_old!$P$2:$P$2225,0))</f>
        <v>#N/A</v>
      </c>
      <c r="Q647" t="s">
        <v>7398</v>
      </c>
      <c r="R647" s="2">
        <v>0.35345136892306084</v>
      </c>
      <c r="S647" t="b">
        <f t="shared" si="107"/>
        <v>1</v>
      </c>
      <c r="T647" t="b">
        <f t="shared" si="108"/>
        <v>0</v>
      </c>
      <c r="U647" t="b">
        <f t="shared" si="109"/>
        <v>0</v>
      </c>
    </row>
    <row r="648" spans="1:21" x14ac:dyDescent="0.25">
      <c r="A648" t="s">
        <v>2757</v>
      </c>
      <c r="B648" t="s">
        <v>2699</v>
      </c>
      <c r="C648" t="s">
        <v>7</v>
      </c>
      <c r="D648" t="s">
        <v>250</v>
      </c>
      <c r="E648" t="s">
        <v>2066</v>
      </c>
      <c r="F648" t="s">
        <v>2754</v>
      </c>
      <c r="G648" t="s">
        <v>2700</v>
      </c>
      <c r="H648">
        <f t="shared" si="100"/>
        <v>0.5</v>
      </c>
      <c r="I648">
        <f t="shared" si="101"/>
        <v>0.54545454545454497</v>
      </c>
      <c r="J648">
        <f t="shared" si="102"/>
        <v>0.52272727272727204</v>
      </c>
      <c r="K648" t="b">
        <f t="shared" si="103"/>
        <v>0</v>
      </c>
      <c r="L648" t="b">
        <f t="shared" si="104"/>
        <v>0</v>
      </c>
      <c r="M648">
        <f t="shared" si="105"/>
        <v>4.545454545454497E-2</v>
      </c>
      <c r="N648">
        <v>1</v>
      </c>
      <c r="O648" t="str">
        <f t="shared" si="106"/>
        <v>dbpedia_2540dataworld_668</v>
      </c>
      <c r="P648" t="e">
        <f>INDEX(dbpedia_dw_old!$N$2:$N$2225,MATCH(O648,dbpedia_dw_old!$P$2:$P$2225,0))</f>
        <v>#N/A</v>
      </c>
      <c r="Q648" t="s">
        <v>7398</v>
      </c>
      <c r="R648" s="2">
        <v>0.52213005747524799</v>
      </c>
      <c r="S648" t="b">
        <f t="shared" si="107"/>
        <v>1</v>
      </c>
      <c r="T648" t="b">
        <f t="shared" si="108"/>
        <v>0</v>
      </c>
      <c r="U648" t="b">
        <f t="shared" si="109"/>
        <v>0</v>
      </c>
    </row>
    <row r="649" spans="1:21" x14ac:dyDescent="0.25">
      <c r="A649" t="s">
        <v>2758</v>
      </c>
      <c r="B649" t="s">
        <v>2699</v>
      </c>
      <c r="C649" t="s">
        <v>7</v>
      </c>
      <c r="D649" t="s">
        <v>250</v>
      </c>
      <c r="E649" t="s">
        <v>2066</v>
      </c>
      <c r="F649" t="s">
        <v>2754</v>
      </c>
      <c r="G649" t="s">
        <v>2700</v>
      </c>
      <c r="H649">
        <f t="shared" si="100"/>
        <v>0.5</v>
      </c>
      <c r="I649">
        <f t="shared" si="101"/>
        <v>0.54545454545454497</v>
      </c>
      <c r="J649">
        <f t="shared" si="102"/>
        <v>0.52272727272727204</v>
      </c>
      <c r="K649" t="b">
        <f t="shared" si="103"/>
        <v>0</v>
      </c>
      <c r="L649" t="b">
        <f t="shared" si="104"/>
        <v>0</v>
      </c>
      <c r="M649">
        <f t="shared" si="105"/>
        <v>4.545454545454497E-2</v>
      </c>
      <c r="N649">
        <v>1</v>
      </c>
      <c r="O649" t="str">
        <f t="shared" si="106"/>
        <v>dbpedia_2541dataworld_668</v>
      </c>
      <c r="P649" t="e">
        <f>INDEX(dbpedia_dw_old!$N$2:$N$2225,MATCH(O649,dbpedia_dw_old!$P$2:$P$2225,0))</f>
        <v>#N/A</v>
      </c>
      <c r="Q649" t="s">
        <v>7398</v>
      </c>
      <c r="R649" s="2">
        <v>0.16393822276629844</v>
      </c>
      <c r="S649" t="b">
        <f t="shared" si="107"/>
        <v>1</v>
      </c>
      <c r="T649" t="b">
        <f t="shared" si="108"/>
        <v>0</v>
      </c>
      <c r="U649" t="b">
        <f t="shared" si="109"/>
        <v>0</v>
      </c>
    </row>
    <row r="650" spans="1:21" x14ac:dyDescent="0.25">
      <c r="A650" t="s">
        <v>3592</v>
      </c>
      <c r="B650" t="s">
        <v>3593</v>
      </c>
      <c r="C650" t="s">
        <v>7</v>
      </c>
      <c r="D650" t="s">
        <v>250</v>
      </c>
      <c r="E650" t="s">
        <v>2066</v>
      </c>
      <c r="F650" t="s">
        <v>3594</v>
      </c>
      <c r="G650" t="s">
        <v>3595</v>
      </c>
      <c r="H650">
        <f t="shared" si="100"/>
        <v>0.5</v>
      </c>
      <c r="I650">
        <f t="shared" si="101"/>
        <v>0.54545454545454497</v>
      </c>
      <c r="J650">
        <f t="shared" si="102"/>
        <v>0.52272727272727204</v>
      </c>
      <c r="K650" t="b">
        <f t="shared" si="103"/>
        <v>0</v>
      </c>
      <c r="L650" t="b">
        <f t="shared" si="104"/>
        <v>0</v>
      </c>
      <c r="M650">
        <f t="shared" si="105"/>
        <v>4.545454545454497E-2</v>
      </c>
      <c r="N650">
        <v>1</v>
      </c>
      <c r="O650" t="str">
        <f t="shared" si="106"/>
        <v>dbpedia_3076dataworld_82</v>
      </c>
      <c r="P650" t="e">
        <f>INDEX(dbpedia_dw_old!$N$2:$N$2225,MATCH(O650,dbpedia_dw_old!$P$2:$P$2225,0))</f>
        <v>#N/A</v>
      </c>
      <c r="Q650" t="s">
        <v>7398</v>
      </c>
      <c r="R650" s="2">
        <v>0.75245299932379228</v>
      </c>
      <c r="S650" t="b">
        <f t="shared" si="107"/>
        <v>1</v>
      </c>
      <c r="T650" t="b">
        <f t="shared" si="108"/>
        <v>0</v>
      </c>
      <c r="U650" t="b">
        <f t="shared" si="109"/>
        <v>0</v>
      </c>
    </row>
    <row r="651" spans="1:21" x14ac:dyDescent="0.25">
      <c r="A651" t="s">
        <v>5296</v>
      </c>
      <c r="B651" t="s">
        <v>5298</v>
      </c>
      <c r="C651" t="s">
        <v>7</v>
      </c>
      <c r="D651" t="s">
        <v>250</v>
      </c>
      <c r="E651" t="s">
        <v>2066</v>
      </c>
      <c r="F651" t="s">
        <v>5297</v>
      </c>
      <c r="G651" t="s">
        <v>5299</v>
      </c>
      <c r="H651">
        <f t="shared" si="100"/>
        <v>0.5</v>
      </c>
      <c r="I651">
        <f t="shared" si="101"/>
        <v>0.54545454545454497</v>
      </c>
      <c r="J651">
        <f t="shared" si="102"/>
        <v>0.52272727272727204</v>
      </c>
      <c r="K651" t="b">
        <f t="shared" si="103"/>
        <v>0</v>
      </c>
      <c r="L651" t="b">
        <f t="shared" si="104"/>
        <v>0</v>
      </c>
      <c r="M651">
        <f t="shared" si="105"/>
        <v>4.545454545454497E-2</v>
      </c>
      <c r="N651">
        <v>1</v>
      </c>
      <c r="O651" t="str">
        <f t="shared" si="106"/>
        <v>dbpedia_4090dataworld_468</v>
      </c>
      <c r="P651" t="e">
        <f>INDEX(dbpedia_dw_old!$N$2:$N$2225,MATCH(O651,dbpedia_dw_old!$P$2:$P$2225,0))</f>
        <v>#N/A</v>
      </c>
      <c r="Q651" t="s">
        <v>7398</v>
      </c>
      <c r="R651" s="2">
        <v>0.59160389132375668</v>
      </c>
      <c r="S651" t="b">
        <f t="shared" si="107"/>
        <v>1</v>
      </c>
      <c r="T651" t="b">
        <f t="shared" si="108"/>
        <v>0</v>
      </c>
      <c r="U651" t="b">
        <f t="shared" si="109"/>
        <v>0</v>
      </c>
    </row>
    <row r="652" spans="1:21" x14ac:dyDescent="0.25">
      <c r="A652" t="s">
        <v>5861</v>
      </c>
      <c r="B652" t="s">
        <v>5519</v>
      </c>
      <c r="C652" t="s">
        <v>7</v>
      </c>
      <c r="D652" t="s">
        <v>250</v>
      </c>
      <c r="E652" t="s">
        <v>2066</v>
      </c>
      <c r="F652" t="s">
        <v>5862</v>
      </c>
      <c r="G652" t="s">
        <v>5521</v>
      </c>
      <c r="H652">
        <f t="shared" si="100"/>
        <v>0.5</v>
      </c>
      <c r="I652">
        <f t="shared" si="101"/>
        <v>0.54545454545454497</v>
      </c>
      <c r="J652">
        <f t="shared" si="102"/>
        <v>0.52272727272727204</v>
      </c>
      <c r="K652" t="b">
        <f t="shared" si="103"/>
        <v>0</v>
      </c>
      <c r="L652" t="b">
        <f t="shared" si="104"/>
        <v>0</v>
      </c>
      <c r="M652">
        <f t="shared" si="105"/>
        <v>4.545454545454497E-2</v>
      </c>
      <c r="N652">
        <v>1</v>
      </c>
      <c r="O652" t="str">
        <f t="shared" si="106"/>
        <v>dbpedia_4422dataworld_31</v>
      </c>
      <c r="P652" t="e">
        <f>INDEX(dbpedia_dw_old!$N$2:$N$2225,MATCH(O652,dbpedia_dw_old!$P$2:$P$2225,0))</f>
        <v>#N/A</v>
      </c>
      <c r="Q652" t="s">
        <v>7398</v>
      </c>
      <c r="R652" s="2">
        <v>0.49134429593440321</v>
      </c>
      <c r="S652" t="b">
        <f t="shared" si="107"/>
        <v>1</v>
      </c>
      <c r="T652" t="b">
        <f t="shared" si="108"/>
        <v>0</v>
      </c>
      <c r="U652" t="b">
        <f t="shared" si="109"/>
        <v>0</v>
      </c>
    </row>
    <row r="653" spans="1:21" x14ac:dyDescent="0.25">
      <c r="A653" t="s">
        <v>6124</v>
      </c>
      <c r="B653" t="s">
        <v>6125</v>
      </c>
      <c r="C653" t="s">
        <v>857</v>
      </c>
      <c r="D653" t="s">
        <v>35</v>
      </c>
      <c r="E653" t="s">
        <v>6126</v>
      </c>
      <c r="F653" t="s">
        <v>6127</v>
      </c>
      <c r="G653" t="s">
        <v>6128</v>
      </c>
      <c r="H653">
        <f t="shared" si="100"/>
        <v>0.66666666666666596</v>
      </c>
      <c r="I653">
        <f t="shared" si="101"/>
        <v>0.71428571428571397</v>
      </c>
      <c r="J653">
        <f t="shared" si="102"/>
        <v>0.69047619047619002</v>
      </c>
      <c r="K653" t="b">
        <f t="shared" si="103"/>
        <v>0</v>
      </c>
      <c r="L653" t="b">
        <f t="shared" si="104"/>
        <v>0</v>
      </c>
      <c r="M653">
        <f t="shared" si="105"/>
        <v>4.7619047619048005E-2</v>
      </c>
      <c r="N653">
        <v>1</v>
      </c>
      <c r="O653" t="str">
        <f t="shared" si="106"/>
        <v>dbpedia_4622dataworld_154</v>
      </c>
      <c r="P653">
        <f>INDEX(dbpedia_dw_old!$N$2:$N$2225,MATCH(O653,dbpedia_dw_old!$P$2:$P$2225,0))</f>
        <v>1</v>
      </c>
      <c r="Q653" t="s">
        <v>7398</v>
      </c>
      <c r="R653" s="2">
        <v>0.44628899297328972</v>
      </c>
      <c r="S653" t="b">
        <f t="shared" si="107"/>
        <v>1</v>
      </c>
      <c r="T653" t="b">
        <f t="shared" si="108"/>
        <v>0</v>
      </c>
      <c r="U653" t="b">
        <f t="shared" si="109"/>
        <v>0</v>
      </c>
    </row>
    <row r="654" spans="1:21" x14ac:dyDescent="0.25">
      <c r="A654" t="s">
        <v>2826</v>
      </c>
      <c r="B654" t="s">
        <v>2749</v>
      </c>
      <c r="C654" t="s">
        <v>2827</v>
      </c>
      <c r="D654" t="s">
        <v>2828</v>
      </c>
      <c r="E654" t="s">
        <v>2829</v>
      </c>
      <c r="F654" t="s">
        <v>2830</v>
      </c>
      <c r="G654" t="s">
        <v>2751</v>
      </c>
      <c r="H654">
        <f t="shared" si="100"/>
        <v>0.9375</v>
      </c>
      <c r="I654">
        <f t="shared" si="101"/>
        <v>0.88888888888888795</v>
      </c>
      <c r="J654">
        <f t="shared" si="102"/>
        <v>0.91319444444444398</v>
      </c>
      <c r="K654" t="b">
        <f t="shared" si="103"/>
        <v>0</v>
      </c>
      <c r="L654" t="b">
        <f t="shared" si="104"/>
        <v>0</v>
      </c>
      <c r="M654">
        <f t="shared" si="105"/>
        <v>4.8611111111112049E-2</v>
      </c>
      <c r="N654">
        <v>1</v>
      </c>
      <c r="O654" t="str">
        <f t="shared" si="106"/>
        <v>dbpedia_2603dataworld_1866</v>
      </c>
      <c r="P654">
        <f>INDEX(dbpedia_dw_old!$N$2:$N$2225,MATCH(O654,dbpedia_dw_old!$P$2:$P$2225,0))</f>
        <v>1</v>
      </c>
      <c r="Q654" t="s">
        <v>7398</v>
      </c>
      <c r="R654" s="2">
        <v>0.94779764604956762</v>
      </c>
      <c r="S654" t="b">
        <f t="shared" si="107"/>
        <v>1</v>
      </c>
      <c r="T654" t="b">
        <f t="shared" si="108"/>
        <v>0</v>
      </c>
      <c r="U654" t="b">
        <f t="shared" si="109"/>
        <v>0</v>
      </c>
    </row>
    <row r="655" spans="1:21" x14ac:dyDescent="0.25">
      <c r="A655" t="s">
        <v>6864</v>
      </c>
      <c r="B655" t="s">
        <v>105</v>
      </c>
      <c r="C655" t="s">
        <v>82</v>
      </c>
      <c r="D655" t="s">
        <v>210</v>
      </c>
      <c r="E655" t="s">
        <v>6865</v>
      </c>
      <c r="F655" t="s">
        <v>6866</v>
      </c>
      <c r="G655" t="s">
        <v>108</v>
      </c>
      <c r="H655">
        <f t="shared" si="100"/>
        <v>0.52941176470588203</v>
      </c>
      <c r="I655">
        <f t="shared" si="101"/>
        <v>0.57894736842105199</v>
      </c>
      <c r="J655">
        <f t="shared" si="102"/>
        <v>0.55417956656346701</v>
      </c>
      <c r="K655" t="b">
        <f t="shared" si="103"/>
        <v>0</v>
      </c>
      <c r="L655" t="b">
        <f t="shared" si="104"/>
        <v>0</v>
      </c>
      <c r="M655">
        <f t="shared" si="105"/>
        <v>4.9535603715169962E-2</v>
      </c>
      <c r="N655">
        <v>0</v>
      </c>
      <c r="O655" t="str">
        <f t="shared" si="106"/>
        <v>dbpedia_743dataworld_1231</v>
      </c>
      <c r="P655" t="e">
        <f>INDEX(dbpedia_dw_old!$N$2:$N$2225,MATCH(O655,dbpedia_dw_old!$P$2:$P$2225,0))</f>
        <v>#N/A</v>
      </c>
      <c r="Q655" t="s">
        <v>7398</v>
      </c>
      <c r="R655" s="2">
        <v>0.65969457566706291</v>
      </c>
      <c r="S655" t="b">
        <f t="shared" si="107"/>
        <v>1</v>
      </c>
      <c r="T655" t="b">
        <f t="shared" si="108"/>
        <v>0</v>
      </c>
      <c r="U655" t="b">
        <f t="shared" si="109"/>
        <v>0</v>
      </c>
    </row>
    <row r="656" spans="1:21" x14ac:dyDescent="0.25">
      <c r="A656" t="s">
        <v>2819</v>
      </c>
      <c r="B656" t="s">
        <v>2745</v>
      </c>
      <c r="C656" t="s">
        <v>14</v>
      </c>
      <c r="D656" t="s">
        <v>478</v>
      </c>
      <c r="E656" t="s">
        <v>2820</v>
      </c>
      <c r="F656" t="s">
        <v>2821</v>
      </c>
      <c r="G656" t="s">
        <v>2747</v>
      </c>
      <c r="H656">
        <f t="shared" si="100"/>
        <v>0.57142857142857095</v>
      </c>
      <c r="I656">
        <f t="shared" si="101"/>
        <v>0.625</v>
      </c>
      <c r="J656">
        <f t="shared" si="102"/>
        <v>0.59821428571428503</v>
      </c>
      <c r="K656" t="b">
        <f t="shared" si="103"/>
        <v>0</v>
      </c>
      <c r="L656" t="b">
        <f t="shared" si="104"/>
        <v>0</v>
      </c>
      <c r="M656">
        <f t="shared" si="105"/>
        <v>5.3571428571429047E-2</v>
      </c>
      <c r="N656">
        <v>1</v>
      </c>
      <c r="O656" t="str">
        <f t="shared" si="106"/>
        <v>dbpedia_2595dataworld_213</v>
      </c>
      <c r="P656">
        <f>INDEX(dbpedia_dw_old!$N$2:$N$2225,MATCH(O656,dbpedia_dw_old!$P$2:$P$2225,0))</f>
        <v>0</v>
      </c>
      <c r="Q656" t="s">
        <v>7398</v>
      </c>
      <c r="R656" s="2">
        <v>0.10228379589710024</v>
      </c>
      <c r="S656" t="b">
        <f t="shared" si="107"/>
        <v>1</v>
      </c>
      <c r="T656" t="b">
        <f t="shared" si="108"/>
        <v>0</v>
      </c>
      <c r="U656" t="b">
        <f t="shared" si="109"/>
        <v>0</v>
      </c>
    </row>
    <row r="657" spans="1:21" x14ac:dyDescent="0.25">
      <c r="A657" t="s">
        <v>3311</v>
      </c>
      <c r="B657" t="s">
        <v>3197</v>
      </c>
      <c r="C657" t="s">
        <v>14</v>
      </c>
      <c r="D657" t="s">
        <v>478</v>
      </c>
      <c r="E657" t="s">
        <v>2820</v>
      </c>
      <c r="F657" t="s">
        <v>3312</v>
      </c>
      <c r="G657" t="s">
        <v>3198</v>
      </c>
      <c r="H657">
        <f t="shared" si="100"/>
        <v>0.57142857142857095</v>
      </c>
      <c r="I657">
        <f t="shared" si="101"/>
        <v>0.625</v>
      </c>
      <c r="J657">
        <f t="shared" si="102"/>
        <v>0.59821428571428503</v>
      </c>
      <c r="K657" t="b">
        <f t="shared" si="103"/>
        <v>0</v>
      </c>
      <c r="L657" t="b">
        <f t="shared" si="104"/>
        <v>0</v>
      </c>
      <c r="M657">
        <f t="shared" si="105"/>
        <v>5.3571428571429047E-2</v>
      </c>
      <c r="N657">
        <v>1</v>
      </c>
      <c r="O657" t="str">
        <f t="shared" si="106"/>
        <v>dbpedia_289dataworld_16</v>
      </c>
      <c r="P657">
        <f>INDEX(dbpedia_dw_old!$N$2:$N$2225,MATCH(O657,dbpedia_dw_old!$P$2:$P$2225,0))</f>
        <v>0</v>
      </c>
      <c r="Q657" t="s">
        <v>7398</v>
      </c>
      <c r="R657" s="2">
        <v>0.83691923393166734</v>
      </c>
      <c r="S657" t="b">
        <f t="shared" si="107"/>
        <v>1</v>
      </c>
      <c r="T657" t="b">
        <f t="shared" si="108"/>
        <v>0</v>
      </c>
      <c r="U657" t="b">
        <f t="shared" si="109"/>
        <v>0</v>
      </c>
    </row>
    <row r="658" spans="1:21" x14ac:dyDescent="0.25">
      <c r="A658" t="s">
        <v>3527</v>
      </c>
      <c r="B658" t="s">
        <v>3411</v>
      </c>
      <c r="C658" t="s">
        <v>14</v>
      </c>
      <c r="D658" t="s">
        <v>478</v>
      </c>
      <c r="E658" t="s">
        <v>2820</v>
      </c>
      <c r="F658" t="s">
        <v>3528</v>
      </c>
      <c r="G658" t="s">
        <v>3413</v>
      </c>
      <c r="H658">
        <f t="shared" si="100"/>
        <v>0.57142857142857095</v>
      </c>
      <c r="I658">
        <f t="shared" si="101"/>
        <v>0.625</v>
      </c>
      <c r="J658">
        <f t="shared" si="102"/>
        <v>0.59821428571428503</v>
      </c>
      <c r="K658" t="b">
        <f t="shared" si="103"/>
        <v>0</v>
      </c>
      <c r="L658" t="b">
        <f t="shared" si="104"/>
        <v>0</v>
      </c>
      <c r="M658">
        <f t="shared" si="105"/>
        <v>5.3571428571429047E-2</v>
      </c>
      <c r="N658">
        <v>1</v>
      </c>
      <c r="O658" t="str">
        <f t="shared" si="106"/>
        <v>dbpedia_3038dataworld_1068</v>
      </c>
      <c r="P658">
        <f>INDEX(dbpedia_dw_old!$N$2:$N$2225,MATCH(O658,dbpedia_dw_old!$P$2:$P$2225,0))</f>
        <v>0</v>
      </c>
      <c r="Q658" t="s">
        <v>7398</v>
      </c>
      <c r="R658" s="2">
        <v>0.86657968360207815</v>
      </c>
      <c r="S658" t="b">
        <f t="shared" si="107"/>
        <v>1</v>
      </c>
      <c r="T658" t="b">
        <f t="shared" si="108"/>
        <v>0</v>
      </c>
      <c r="U658" t="b">
        <f t="shared" si="109"/>
        <v>0</v>
      </c>
    </row>
    <row r="659" spans="1:21" x14ac:dyDescent="0.25">
      <c r="A659" t="s">
        <v>7003</v>
      </c>
      <c r="B659" t="s">
        <v>6818</v>
      </c>
      <c r="C659" t="s">
        <v>14</v>
      </c>
      <c r="D659" t="s">
        <v>478</v>
      </c>
      <c r="E659" t="s">
        <v>2820</v>
      </c>
      <c r="F659" t="s">
        <v>7004</v>
      </c>
      <c r="G659" t="s">
        <v>6819</v>
      </c>
      <c r="H659">
        <f t="shared" si="100"/>
        <v>0.57142857142857095</v>
      </c>
      <c r="I659">
        <f t="shared" si="101"/>
        <v>0.625</v>
      </c>
      <c r="J659">
        <f t="shared" si="102"/>
        <v>0.59821428571428503</v>
      </c>
      <c r="K659" t="b">
        <f t="shared" si="103"/>
        <v>0</v>
      </c>
      <c r="L659" t="b">
        <f t="shared" si="104"/>
        <v>0</v>
      </c>
      <c r="M659">
        <f t="shared" si="105"/>
        <v>5.3571428571429047E-2</v>
      </c>
      <c r="N659">
        <v>1</v>
      </c>
      <c r="O659" t="str">
        <f t="shared" si="106"/>
        <v>dbpedia_799dataworld_173</v>
      </c>
      <c r="P659">
        <f>INDEX(dbpedia_dw_old!$N$2:$N$2225,MATCH(O659,dbpedia_dw_old!$P$2:$P$2225,0))</f>
        <v>0</v>
      </c>
      <c r="Q659" t="s">
        <v>7398</v>
      </c>
      <c r="R659" s="2">
        <v>0.29569678530851851</v>
      </c>
      <c r="S659" t="b">
        <f t="shared" si="107"/>
        <v>1</v>
      </c>
      <c r="T659" t="b">
        <f t="shared" si="108"/>
        <v>0</v>
      </c>
      <c r="U659" t="b">
        <f t="shared" si="109"/>
        <v>0</v>
      </c>
    </row>
    <row r="660" spans="1:21" x14ac:dyDescent="0.25">
      <c r="A660" t="s">
        <v>4641</v>
      </c>
      <c r="B660" t="s">
        <v>4406</v>
      </c>
      <c r="C660" t="s">
        <v>7</v>
      </c>
      <c r="D660" t="s">
        <v>40</v>
      </c>
      <c r="E660" t="s">
        <v>822</v>
      </c>
      <c r="F660" t="s">
        <v>4642</v>
      </c>
      <c r="G660" t="s">
        <v>4407</v>
      </c>
      <c r="H660">
        <f t="shared" si="100"/>
        <v>0.5</v>
      </c>
      <c r="I660">
        <f t="shared" si="101"/>
        <v>0.55555555555555503</v>
      </c>
      <c r="J660">
        <f t="shared" si="102"/>
        <v>0.52777777777777701</v>
      </c>
      <c r="K660" t="b">
        <f t="shared" si="103"/>
        <v>0</v>
      </c>
      <c r="L660" t="b">
        <f t="shared" si="104"/>
        <v>0</v>
      </c>
      <c r="M660">
        <f t="shared" si="105"/>
        <v>5.5555555555555025E-2</v>
      </c>
      <c r="N660">
        <v>1</v>
      </c>
      <c r="O660" t="str">
        <f t="shared" si="106"/>
        <v>dbpedia_3722dataworld_414</v>
      </c>
      <c r="P660" t="e">
        <f>INDEX(dbpedia_dw_old!$N$2:$N$2225,MATCH(O660,dbpedia_dw_old!$P$2:$P$2225,0))</f>
        <v>#N/A</v>
      </c>
      <c r="Q660" t="s">
        <v>7398</v>
      </c>
      <c r="R660" s="2">
        <v>0.59323099951008151</v>
      </c>
      <c r="S660" t="b">
        <f t="shared" si="107"/>
        <v>1</v>
      </c>
      <c r="T660" t="b">
        <f t="shared" si="108"/>
        <v>0</v>
      </c>
      <c r="U660" t="b">
        <f t="shared" si="109"/>
        <v>0</v>
      </c>
    </row>
    <row r="661" spans="1:21" x14ac:dyDescent="0.25">
      <c r="A661" t="s">
        <v>1168</v>
      </c>
      <c r="B661" t="s">
        <v>1169</v>
      </c>
      <c r="C661" t="s">
        <v>1170</v>
      </c>
      <c r="D661" t="s">
        <v>1171</v>
      </c>
      <c r="E661" t="s">
        <v>1172</v>
      </c>
      <c r="F661" t="s">
        <v>1173</v>
      </c>
      <c r="G661" t="s">
        <v>1174</v>
      </c>
      <c r="H661">
        <f t="shared" si="100"/>
        <v>0.70588235294117596</v>
      </c>
      <c r="I661">
        <f t="shared" si="101"/>
        <v>0.76470588235294101</v>
      </c>
      <c r="J661">
        <f t="shared" si="102"/>
        <v>0.73529411764705799</v>
      </c>
      <c r="K661" t="b">
        <f t="shared" si="103"/>
        <v>0</v>
      </c>
      <c r="L661" t="b">
        <f t="shared" si="104"/>
        <v>0</v>
      </c>
      <c r="M661">
        <f t="shared" si="105"/>
        <v>5.8823529411765052E-2</v>
      </c>
      <c r="N661">
        <v>1</v>
      </c>
      <c r="O661" t="str">
        <f t="shared" si="106"/>
        <v>dbpedia_1557dataworld_434</v>
      </c>
      <c r="P661">
        <f>INDEX(dbpedia_dw_old!$N$2:$N$2225,MATCH(O661,dbpedia_dw_old!$P$2:$P$2225,0))</f>
        <v>1</v>
      </c>
      <c r="Q661" t="s">
        <v>7398</v>
      </c>
      <c r="R661" s="2">
        <v>0.19574771614882136</v>
      </c>
      <c r="S661" t="b">
        <f t="shared" si="107"/>
        <v>1</v>
      </c>
      <c r="T661" t="b">
        <f t="shared" si="108"/>
        <v>0</v>
      </c>
      <c r="U661" t="b">
        <f t="shared" si="109"/>
        <v>0</v>
      </c>
    </row>
    <row r="662" spans="1:21" x14ac:dyDescent="0.25">
      <c r="A662" t="s">
        <v>1319</v>
      </c>
      <c r="B662" t="s">
        <v>1320</v>
      </c>
      <c r="C662" t="s">
        <v>7</v>
      </c>
      <c r="D662" t="s">
        <v>140</v>
      </c>
      <c r="E662" t="s">
        <v>1321</v>
      </c>
      <c r="F662" t="s">
        <v>1322</v>
      </c>
      <c r="G662" t="s">
        <v>1323</v>
      </c>
      <c r="H662">
        <f t="shared" si="100"/>
        <v>0.5</v>
      </c>
      <c r="I662">
        <f t="shared" si="101"/>
        <v>0.5625</v>
      </c>
      <c r="J662">
        <f t="shared" si="102"/>
        <v>0.53125</v>
      </c>
      <c r="K662" t="b">
        <f t="shared" si="103"/>
        <v>0</v>
      </c>
      <c r="L662" t="b">
        <f t="shared" si="104"/>
        <v>0</v>
      </c>
      <c r="M662">
        <f t="shared" si="105"/>
        <v>6.25E-2</v>
      </c>
      <c r="N662">
        <v>0</v>
      </c>
      <c r="O662" t="str">
        <f t="shared" si="106"/>
        <v>dbpedia_163dataworld_1915</v>
      </c>
      <c r="P662" t="e">
        <f>INDEX(dbpedia_dw_old!$N$2:$N$2225,MATCH(O662,dbpedia_dw_old!$P$2:$P$2225,0))</f>
        <v>#N/A</v>
      </c>
      <c r="Q662" t="s">
        <v>7398</v>
      </c>
      <c r="R662" s="2">
        <v>2.1293135320276102E-2</v>
      </c>
      <c r="S662" t="b">
        <f t="shared" si="107"/>
        <v>1</v>
      </c>
      <c r="T662" t="b">
        <f t="shared" si="108"/>
        <v>0</v>
      </c>
      <c r="U662" t="b">
        <f t="shared" si="109"/>
        <v>0</v>
      </c>
    </row>
    <row r="663" spans="1:21" x14ac:dyDescent="0.25">
      <c r="A663" t="s">
        <v>5885</v>
      </c>
      <c r="B663" t="s">
        <v>5498</v>
      </c>
      <c r="C663" t="s">
        <v>3</v>
      </c>
      <c r="D663" t="s">
        <v>162</v>
      </c>
      <c r="E663" t="s">
        <v>5886</v>
      </c>
      <c r="F663" t="s">
        <v>5887</v>
      </c>
      <c r="G663" t="s">
        <v>5499</v>
      </c>
      <c r="H663">
        <f t="shared" si="100"/>
        <v>0.6</v>
      </c>
      <c r="I663">
        <f t="shared" si="101"/>
        <v>0.66666666666666596</v>
      </c>
      <c r="J663">
        <f t="shared" si="102"/>
        <v>0.63333333333333297</v>
      </c>
      <c r="K663" t="b">
        <f t="shared" si="103"/>
        <v>0</v>
      </c>
      <c r="L663" t="b">
        <f t="shared" si="104"/>
        <v>0</v>
      </c>
      <c r="M663">
        <f t="shared" si="105"/>
        <v>6.6666666666665986E-2</v>
      </c>
      <c r="N663">
        <v>1</v>
      </c>
      <c r="O663" t="str">
        <f t="shared" si="106"/>
        <v>dbpedia_4437dataworld_1801</v>
      </c>
      <c r="P663">
        <f>INDEX(dbpedia_dw_old!$N$2:$N$2225,MATCH(O663,dbpedia_dw_old!$P$2:$P$2225,0))</f>
        <v>1</v>
      </c>
      <c r="Q663" t="s">
        <v>7398</v>
      </c>
      <c r="R663" s="2">
        <v>0.26885245971171723</v>
      </c>
      <c r="S663" t="b">
        <f t="shared" si="107"/>
        <v>1</v>
      </c>
      <c r="T663" t="b">
        <f t="shared" si="108"/>
        <v>0</v>
      </c>
      <c r="U663" t="b">
        <f t="shared" si="109"/>
        <v>0</v>
      </c>
    </row>
    <row r="664" spans="1:21" x14ac:dyDescent="0.25">
      <c r="A664" t="s">
        <v>855</v>
      </c>
      <c r="B664" t="s">
        <v>856</v>
      </c>
      <c r="C664" t="s">
        <v>857</v>
      </c>
      <c r="D664" t="s">
        <v>858</v>
      </c>
      <c r="E664" t="s">
        <v>300</v>
      </c>
      <c r="F664" t="s">
        <v>859</v>
      </c>
      <c r="G664" t="s">
        <v>860</v>
      </c>
      <c r="H664">
        <f t="shared" si="100"/>
        <v>0.66666666666666596</v>
      </c>
      <c r="I664">
        <f t="shared" si="101"/>
        <v>0.73333333333333295</v>
      </c>
      <c r="J664">
        <f t="shared" si="102"/>
        <v>0.7</v>
      </c>
      <c r="K664" t="b">
        <f t="shared" si="103"/>
        <v>0</v>
      </c>
      <c r="L664" t="b">
        <f t="shared" si="104"/>
        <v>0</v>
      </c>
      <c r="M664">
        <f t="shared" si="105"/>
        <v>6.6666666666666985E-2</v>
      </c>
      <c r="N664">
        <v>1</v>
      </c>
      <c r="O664" t="str">
        <f t="shared" si="106"/>
        <v>dbpedia_1358dataworld_1787</v>
      </c>
      <c r="P664">
        <f>INDEX(dbpedia_dw_old!$N$2:$N$2225,MATCH(O664,dbpedia_dw_old!$P$2:$P$2225,0))</f>
        <v>1</v>
      </c>
      <c r="Q664" t="s">
        <v>7398</v>
      </c>
      <c r="R664" s="2">
        <v>0.19507395633922531</v>
      </c>
      <c r="S664" t="b">
        <f t="shared" si="107"/>
        <v>1</v>
      </c>
      <c r="T664" t="b">
        <f t="shared" si="108"/>
        <v>0</v>
      </c>
      <c r="U664" t="b">
        <f t="shared" si="109"/>
        <v>0</v>
      </c>
    </row>
    <row r="665" spans="1:21" x14ac:dyDescent="0.25">
      <c r="A665" t="s">
        <v>861</v>
      </c>
      <c r="B665" t="s">
        <v>856</v>
      </c>
      <c r="C665" t="s">
        <v>857</v>
      </c>
      <c r="D665" t="s">
        <v>858</v>
      </c>
      <c r="E665" t="s">
        <v>300</v>
      </c>
      <c r="F665" t="s">
        <v>859</v>
      </c>
      <c r="G665" t="s">
        <v>860</v>
      </c>
      <c r="H665">
        <f t="shared" si="100"/>
        <v>0.66666666666666596</v>
      </c>
      <c r="I665">
        <f t="shared" si="101"/>
        <v>0.73333333333333295</v>
      </c>
      <c r="J665">
        <f t="shared" si="102"/>
        <v>0.7</v>
      </c>
      <c r="K665" t="b">
        <f t="shared" si="103"/>
        <v>0</v>
      </c>
      <c r="L665" t="b">
        <f t="shared" si="104"/>
        <v>0</v>
      </c>
      <c r="M665">
        <f t="shared" si="105"/>
        <v>6.6666666666666985E-2</v>
      </c>
      <c r="N665">
        <v>1</v>
      </c>
      <c r="O665" t="str">
        <f t="shared" si="106"/>
        <v>dbpedia_1359dataworld_1787</v>
      </c>
      <c r="P665">
        <f>INDEX(dbpedia_dw_old!$N$2:$N$2225,MATCH(O665,dbpedia_dw_old!$P$2:$P$2225,0))</f>
        <v>1</v>
      </c>
      <c r="Q665" t="s">
        <v>7398</v>
      </c>
      <c r="R665" s="2">
        <v>0.60191767507429594</v>
      </c>
      <c r="S665" t="b">
        <f t="shared" si="107"/>
        <v>1</v>
      </c>
      <c r="T665" t="b">
        <f t="shared" si="108"/>
        <v>0</v>
      </c>
      <c r="U665" t="b">
        <f t="shared" si="109"/>
        <v>0</v>
      </c>
    </row>
    <row r="666" spans="1:21" x14ac:dyDescent="0.25">
      <c r="A666" t="s">
        <v>3516</v>
      </c>
      <c r="B666" t="s">
        <v>3384</v>
      </c>
      <c r="C666" t="s">
        <v>7</v>
      </c>
      <c r="D666" t="s">
        <v>14</v>
      </c>
      <c r="E666" t="s">
        <v>1506</v>
      </c>
      <c r="F666" t="s">
        <v>3518</v>
      </c>
      <c r="G666" t="s">
        <v>3386</v>
      </c>
      <c r="H666">
        <f t="shared" si="100"/>
        <v>0.5</v>
      </c>
      <c r="I666">
        <f t="shared" si="101"/>
        <v>0.57142857142857095</v>
      </c>
      <c r="J666">
        <f t="shared" si="102"/>
        <v>0.53571428571428503</v>
      </c>
      <c r="K666" t="b">
        <f t="shared" si="103"/>
        <v>0</v>
      </c>
      <c r="L666" t="b">
        <f t="shared" si="104"/>
        <v>0</v>
      </c>
      <c r="M666">
        <f t="shared" si="105"/>
        <v>7.1428571428570953E-2</v>
      </c>
      <c r="N666">
        <v>0</v>
      </c>
      <c r="O666" t="str">
        <f t="shared" si="106"/>
        <v>dbpedia_3028dataworld_1080</v>
      </c>
      <c r="P666" t="e">
        <f>INDEX(dbpedia_dw_old!$N$2:$N$2225,MATCH(O666,dbpedia_dw_old!$P$2:$P$2225,0))</f>
        <v>#N/A</v>
      </c>
      <c r="Q666" t="s">
        <v>7398</v>
      </c>
      <c r="R666" s="2">
        <v>0.45347157419172468</v>
      </c>
      <c r="S666" t="b">
        <f t="shared" si="107"/>
        <v>1</v>
      </c>
      <c r="T666" t="b">
        <f t="shared" si="108"/>
        <v>0</v>
      </c>
      <c r="U666" t="b">
        <f t="shared" si="109"/>
        <v>0</v>
      </c>
    </row>
    <row r="667" spans="1:21" x14ac:dyDescent="0.25">
      <c r="A667" t="s">
        <v>3530</v>
      </c>
      <c r="B667" t="s">
        <v>3369</v>
      </c>
      <c r="C667" t="s">
        <v>7</v>
      </c>
      <c r="D667" t="s">
        <v>14</v>
      </c>
      <c r="E667" t="s">
        <v>1506</v>
      </c>
      <c r="F667" t="s">
        <v>3531</v>
      </c>
      <c r="G667" t="s">
        <v>3370</v>
      </c>
      <c r="H667">
        <f t="shared" si="100"/>
        <v>0.5</v>
      </c>
      <c r="I667">
        <f t="shared" si="101"/>
        <v>0.57142857142857095</v>
      </c>
      <c r="J667">
        <f t="shared" si="102"/>
        <v>0.53571428571428503</v>
      </c>
      <c r="K667" t="b">
        <f t="shared" si="103"/>
        <v>0</v>
      </c>
      <c r="L667" t="b">
        <f t="shared" si="104"/>
        <v>0</v>
      </c>
      <c r="M667">
        <f t="shared" si="105"/>
        <v>7.1428571428570953E-2</v>
      </c>
      <c r="N667">
        <v>1</v>
      </c>
      <c r="O667" t="str">
        <f t="shared" si="106"/>
        <v>dbpedia_3043dataworld_331</v>
      </c>
      <c r="P667" t="e">
        <f>INDEX(dbpedia_dw_old!$N$2:$N$2225,MATCH(O667,dbpedia_dw_old!$P$2:$P$2225,0))</f>
        <v>#N/A</v>
      </c>
      <c r="Q667" t="s">
        <v>7398</v>
      </c>
      <c r="R667" s="2">
        <v>2.6152758410752042E-2</v>
      </c>
      <c r="S667" t="b">
        <f t="shared" si="107"/>
        <v>1</v>
      </c>
      <c r="T667" t="b">
        <f t="shared" si="108"/>
        <v>0</v>
      </c>
      <c r="U667" t="b">
        <f t="shared" si="109"/>
        <v>0</v>
      </c>
    </row>
    <row r="668" spans="1:21" x14ac:dyDescent="0.25">
      <c r="A668" t="s">
        <v>5581</v>
      </c>
      <c r="B668" t="s">
        <v>5379</v>
      </c>
      <c r="C668" t="s">
        <v>7</v>
      </c>
      <c r="D668" t="s">
        <v>14</v>
      </c>
      <c r="E668" t="s">
        <v>1506</v>
      </c>
      <c r="F668" t="s">
        <v>5583</v>
      </c>
      <c r="G668" t="s">
        <v>5380</v>
      </c>
      <c r="H668">
        <f t="shared" si="100"/>
        <v>0.5</v>
      </c>
      <c r="I668">
        <f t="shared" si="101"/>
        <v>0.57142857142857095</v>
      </c>
      <c r="J668">
        <f t="shared" si="102"/>
        <v>0.53571428571428503</v>
      </c>
      <c r="K668" t="b">
        <f t="shared" si="103"/>
        <v>0</v>
      </c>
      <c r="L668" t="b">
        <f t="shared" si="104"/>
        <v>0</v>
      </c>
      <c r="M668">
        <f t="shared" si="105"/>
        <v>7.1428571428570953E-2</v>
      </c>
      <c r="N668">
        <v>0</v>
      </c>
      <c r="O668" t="str">
        <f t="shared" si="106"/>
        <v>dbpedia_4239dataworld_314</v>
      </c>
      <c r="P668" t="e">
        <f>INDEX(dbpedia_dw_old!$N$2:$N$2225,MATCH(O668,dbpedia_dw_old!$P$2:$P$2225,0))</f>
        <v>#N/A</v>
      </c>
      <c r="Q668" t="s">
        <v>7398</v>
      </c>
      <c r="R668" s="2">
        <v>0.81372295059059951</v>
      </c>
      <c r="S668" t="b">
        <f t="shared" si="107"/>
        <v>1</v>
      </c>
      <c r="T668" t="b">
        <f t="shared" si="108"/>
        <v>0</v>
      </c>
      <c r="U668" t="b">
        <f t="shared" si="109"/>
        <v>0</v>
      </c>
    </row>
    <row r="669" spans="1:21" x14ac:dyDescent="0.25">
      <c r="A669" t="s">
        <v>5586</v>
      </c>
      <c r="B669" t="s">
        <v>5582</v>
      </c>
      <c r="C669" t="s">
        <v>7</v>
      </c>
      <c r="D669" t="s">
        <v>14</v>
      </c>
      <c r="E669" t="s">
        <v>1506</v>
      </c>
      <c r="F669" t="s">
        <v>5587</v>
      </c>
      <c r="G669" t="s">
        <v>5583</v>
      </c>
      <c r="H669">
        <f t="shared" si="100"/>
        <v>0.5</v>
      </c>
      <c r="I669">
        <f t="shared" si="101"/>
        <v>0.57142857142857095</v>
      </c>
      <c r="J669">
        <f t="shared" si="102"/>
        <v>0.53571428571428503</v>
      </c>
      <c r="K669" t="b">
        <f t="shared" si="103"/>
        <v>0</v>
      </c>
      <c r="L669" t="b">
        <f t="shared" si="104"/>
        <v>0</v>
      </c>
      <c r="M669">
        <f t="shared" si="105"/>
        <v>7.1428571428570953E-2</v>
      </c>
      <c r="N669">
        <v>0</v>
      </c>
      <c r="O669" t="str">
        <f t="shared" si="106"/>
        <v>dbpedia_4240dataworld_1276</v>
      </c>
      <c r="P669" t="e">
        <f>INDEX(dbpedia_dw_old!$N$2:$N$2225,MATCH(O669,dbpedia_dw_old!$P$2:$P$2225,0))</f>
        <v>#N/A</v>
      </c>
      <c r="Q669" t="s">
        <v>7398</v>
      </c>
      <c r="R669" s="2">
        <v>0.77606185564913255</v>
      </c>
      <c r="S669" t="b">
        <f t="shared" si="107"/>
        <v>1</v>
      </c>
      <c r="T669" t="b">
        <f t="shared" si="108"/>
        <v>0</v>
      </c>
      <c r="U669" t="b">
        <f t="shared" si="109"/>
        <v>0</v>
      </c>
    </row>
    <row r="670" spans="1:21" x14ac:dyDescent="0.25">
      <c r="A670" t="s">
        <v>6137</v>
      </c>
      <c r="B670" t="s">
        <v>6064</v>
      </c>
      <c r="C670" t="s">
        <v>7</v>
      </c>
      <c r="D670" t="s">
        <v>14</v>
      </c>
      <c r="E670" t="s">
        <v>1506</v>
      </c>
      <c r="F670" t="s">
        <v>6138</v>
      </c>
      <c r="G670" t="s">
        <v>6066</v>
      </c>
      <c r="H670">
        <f t="shared" si="100"/>
        <v>0.5</v>
      </c>
      <c r="I670">
        <f t="shared" si="101"/>
        <v>0.57142857142857095</v>
      </c>
      <c r="J670">
        <f t="shared" si="102"/>
        <v>0.53571428571428503</v>
      </c>
      <c r="K670" t="b">
        <f t="shared" si="103"/>
        <v>0</v>
      </c>
      <c r="L670" t="b">
        <f t="shared" si="104"/>
        <v>0</v>
      </c>
      <c r="M670">
        <f t="shared" si="105"/>
        <v>7.1428571428570953E-2</v>
      </c>
      <c r="N670">
        <v>1</v>
      </c>
      <c r="O670" t="str">
        <f t="shared" si="106"/>
        <v>dbpedia_4630dataworld_303</v>
      </c>
      <c r="P670" t="e">
        <f>INDEX(dbpedia_dw_old!$N$2:$N$2225,MATCH(O670,dbpedia_dw_old!$P$2:$P$2225,0))</f>
        <v>#N/A</v>
      </c>
      <c r="Q670" t="s">
        <v>7398</v>
      </c>
      <c r="R670" s="2">
        <v>0.905500169452781</v>
      </c>
      <c r="S670" t="b">
        <f t="shared" si="107"/>
        <v>1</v>
      </c>
      <c r="T670" t="b">
        <f t="shared" si="108"/>
        <v>0</v>
      </c>
      <c r="U670" t="b">
        <f t="shared" si="109"/>
        <v>0</v>
      </c>
    </row>
    <row r="671" spans="1:21" x14ac:dyDescent="0.25">
      <c r="A671" t="s">
        <v>7212</v>
      </c>
      <c r="B671" t="s">
        <v>7213</v>
      </c>
      <c r="C671" t="s">
        <v>7214</v>
      </c>
      <c r="D671" t="s">
        <v>241</v>
      </c>
      <c r="E671" t="s">
        <v>7215</v>
      </c>
      <c r="F671" t="s">
        <v>7191</v>
      </c>
      <c r="G671" t="s">
        <v>7216</v>
      </c>
      <c r="H671">
        <f t="shared" si="100"/>
        <v>0.51851851851851805</v>
      </c>
      <c r="I671">
        <f t="shared" si="101"/>
        <v>0.59090909090909005</v>
      </c>
      <c r="J671">
        <f t="shared" si="102"/>
        <v>0.55471380471380405</v>
      </c>
      <c r="K671" t="b">
        <f t="shared" si="103"/>
        <v>0</v>
      </c>
      <c r="L671" t="b">
        <f t="shared" si="104"/>
        <v>0</v>
      </c>
      <c r="M671">
        <f t="shared" si="105"/>
        <v>7.2390572390572006E-2</v>
      </c>
      <c r="N671">
        <v>0</v>
      </c>
      <c r="O671" t="str">
        <f t="shared" si="106"/>
        <v>dbpedia_907dataworld_197</v>
      </c>
      <c r="P671" t="e">
        <f>INDEX(dbpedia_dw_old!$N$2:$N$2225,MATCH(O671,dbpedia_dw_old!$P$2:$P$2225,0))</f>
        <v>#N/A</v>
      </c>
      <c r="Q671" t="s">
        <v>7398</v>
      </c>
      <c r="R671" s="2">
        <v>0.93998314510955983</v>
      </c>
      <c r="S671" t="b">
        <f t="shared" si="107"/>
        <v>1</v>
      </c>
      <c r="T671" t="b">
        <f t="shared" si="108"/>
        <v>0</v>
      </c>
      <c r="U671" t="b">
        <f t="shared" si="109"/>
        <v>0</v>
      </c>
    </row>
    <row r="672" spans="1:21" x14ac:dyDescent="0.25">
      <c r="A672" t="s">
        <v>7220</v>
      </c>
      <c r="B672" t="s">
        <v>7213</v>
      </c>
      <c r="C672" t="s">
        <v>7214</v>
      </c>
      <c r="D672" t="s">
        <v>241</v>
      </c>
      <c r="E672" t="s">
        <v>7215</v>
      </c>
      <c r="F672" t="s">
        <v>7191</v>
      </c>
      <c r="G672" t="s">
        <v>7216</v>
      </c>
      <c r="H672">
        <f t="shared" si="100"/>
        <v>0.51851851851851805</v>
      </c>
      <c r="I672">
        <f t="shared" si="101"/>
        <v>0.59090909090909005</v>
      </c>
      <c r="J672">
        <f t="shared" si="102"/>
        <v>0.55471380471380405</v>
      </c>
      <c r="K672" t="b">
        <f t="shared" si="103"/>
        <v>0</v>
      </c>
      <c r="L672" t="b">
        <f t="shared" si="104"/>
        <v>0</v>
      </c>
      <c r="M672">
        <f t="shared" si="105"/>
        <v>7.2390572390572006E-2</v>
      </c>
      <c r="N672">
        <v>0</v>
      </c>
      <c r="O672" t="str">
        <f t="shared" si="106"/>
        <v>dbpedia_908dataworld_197</v>
      </c>
      <c r="P672" t="e">
        <f>INDEX(dbpedia_dw_old!$N$2:$N$2225,MATCH(O672,dbpedia_dw_old!$P$2:$P$2225,0))</f>
        <v>#N/A</v>
      </c>
      <c r="Q672" t="s">
        <v>7398</v>
      </c>
      <c r="R672" s="2">
        <v>0.50463178002049114</v>
      </c>
      <c r="S672" t="b">
        <f t="shared" si="107"/>
        <v>1</v>
      </c>
      <c r="T672" t="b">
        <f t="shared" si="108"/>
        <v>0</v>
      </c>
      <c r="U672" t="b">
        <f t="shared" si="109"/>
        <v>0</v>
      </c>
    </row>
    <row r="673" spans="1:21" x14ac:dyDescent="0.25">
      <c r="A673" t="s">
        <v>7221</v>
      </c>
      <c r="B673" t="s">
        <v>7213</v>
      </c>
      <c r="C673" t="s">
        <v>7214</v>
      </c>
      <c r="D673" t="s">
        <v>241</v>
      </c>
      <c r="E673" t="s">
        <v>7215</v>
      </c>
      <c r="F673" t="s">
        <v>7191</v>
      </c>
      <c r="G673" t="s">
        <v>7216</v>
      </c>
      <c r="H673">
        <f t="shared" si="100"/>
        <v>0.51851851851851805</v>
      </c>
      <c r="I673">
        <f t="shared" si="101"/>
        <v>0.59090909090909005</v>
      </c>
      <c r="J673">
        <f t="shared" si="102"/>
        <v>0.55471380471380405</v>
      </c>
      <c r="K673" t="b">
        <f t="shared" si="103"/>
        <v>0</v>
      </c>
      <c r="L673" t="b">
        <f t="shared" si="104"/>
        <v>0</v>
      </c>
      <c r="M673">
        <f t="shared" si="105"/>
        <v>7.2390572390572006E-2</v>
      </c>
      <c r="N673">
        <v>0</v>
      </c>
      <c r="O673" t="str">
        <f t="shared" si="106"/>
        <v>dbpedia_909dataworld_197</v>
      </c>
      <c r="P673" t="e">
        <f>INDEX(dbpedia_dw_old!$N$2:$N$2225,MATCH(O673,dbpedia_dw_old!$P$2:$P$2225,0))</f>
        <v>#N/A</v>
      </c>
      <c r="Q673" t="s">
        <v>7398</v>
      </c>
      <c r="R673" s="2">
        <v>7.2032252811952024E-2</v>
      </c>
      <c r="S673" t="b">
        <f t="shared" si="107"/>
        <v>1</v>
      </c>
      <c r="T673" t="b">
        <f t="shared" si="108"/>
        <v>0</v>
      </c>
      <c r="U673" t="b">
        <f t="shared" si="109"/>
        <v>0</v>
      </c>
    </row>
    <row r="674" spans="1:21" x14ac:dyDescent="0.25">
      <c r="A674" t="s">
        <v>7224</v>
      </c>
      <c r="B674" t="s">
        <v>7213</v>
      </c>
      <c r="C674" t="s">
        <v>7214</v>
      </c>
      <c r="D674" t="s">
        <v>241</v>
      </c>
      <c r="E674" t="s">
        <v>7215</v>
      </c>
      <c r="F674" t="s">
        <v>7191</v>
      </c>
      <c r="G674" t="s">
        <v>7216</v>
      </c>
      <c r="H674">
        <f t="shared" si="100"/>
        <v>0.51851851851851805</v>
      </c>
      <c r="I674">
        <f t="shared" si="101"/>
        <v>0.59090909090909005</v>
      </c>
      <c r="J674">
        <f t="shared" si="102"/>
        <v>0.55471380471380405</v>
      </c>
      <c r="K674" t="b">
        <f t="shared" si="103"/>
        <v>0</v>
      </c>
      <c r="L674" t="b">
        <f t="shared" si="104"/>
        <v>0</v>
      </c>
      <c r="M674">
        <f t="shared" si="105"/>
        <v>7.2390572390572006E-2</v>
      </c>
      <c r="N674">
        <v>0</v>
      </c>
      <c r="O674" t="str">
        <f t="shared" si="106"/>
        <v>dbpedia_910dataworld_197</v>
      </c>
      <c r="P674" t="e">
        <f>INDEX(dbpedia_dw_old!$N$2:$N$2225,MATCH(O674,dbpedia_dw_old!$P$2:$P$2225,0))</f>
        <v>#N/A</v>
      </c>
      <c r="Q674" t="s">
        <v>7398</v>
      </c>
      <c r="R674" s="2">
        <v>0.34059989190535334</v>
      </c>
      <c r="S674" t="b">
        <f t="shared" si="107"/>
        <v>1</v>
      </c>
      <c r="T674" t="b">
        <f t="shared" si="108"/>
        <v>0</v>
      </c>
      <c r="U674" t="b">
        <f t="shared" si="109"/>
        <v>0</v>
      </c>
    </row>
    <row r="675" spans="1:21" x14ac:dyDescent="0.25">
      <c r="A675" t="s">
        <v>4054</v>
      </c>
      <c r="B675" t="s">
        <v>4055</v>
      </c>
      <c r="C675" t="s">
        <v>478</v>
      </c>
      <c r="D675" t="s">
        <v>4056</v>
      </c>
      <c r="E675" t="s">
        <v>857</v>
      </c>
      <c r="F675" t="s">
        <v>4057</v>
      </c>
      <c r="G675" t="s">
        <v>4058</v>
      </c>
      <c r="H675">
        <f t="shared" si="100"/>
        <v>0.625</v>
      </c>
      <c r="I675">
        <f t="shared" si="101"/>
        <v>0.70833333333333304</v>
      </c>
      <c r="J675">
        <f t="shared" si="102"/>
        <v>0.66666666666666596</v>
      </c>
      <c r="K675" t="b">
        <f t="shared" si="103"/>
        <v>0</v>
      </c>
      <c r="L675" t="b">
        <f t="shared" si="104"/>
        <v>0</v>
      </c>
      <c r="M675">
        <f t="shared" si="105"/>
        <v>8.3333333333333037E-2</v>
      </c>
      <c r="N675">
        <v>1</v>
      </c>
      <c r="O675" t="str">
        <f t="shared" si="106"/>
        <v>dbpedia_3408dataworld_289</v>
      </c>
      <c r="P675">
        <f>INDEX(dbpedia_dw_old!$N$2:$N$2225,MATCH(O675,dbpedia_dw_old!$P$2:$P$2225,0))</f>
        <v>1</v>
      </c>
      <c r="Q675" t="s">
        <v>7398</v>
      </c>
      <c r="R675" s="2">
        <v>0.68139116853176906</v>
      </c>
      <c r="S675" t="b">
        <f t="shared" si="107"/>
        <v>1</v>
      </c>
      <c r="T675" t="b">
        <f t="shared" si="108"/>
        <v>0</v>
      </c>
      <c r="U675" t="b">
        <f t="shared" si="109"/>
        <v>0</v>
      </c>
    </row>
    <row r="676" spans="1:21" x14ac:dyDescent="0.25">
      <c r="A676" t="s">
        <v>5616</v>
      </c>
      <c r="B676" t="s">
        <v>5442</v>
      </c>
      <c r="C676" t="s">
        <v>1703</v>
      </c>
      <c r="D676" t="s">
        <v>5617</v>
      </c>
      <c r="E676" t="s">
        <v>118</v>
      </c>
      <c r="F676" t="s">
        <v>5618</v>
      </c>
      <c r="G676" t="s">
        <v>5444</v>
      </c>
      <c r="H676">
        <f t="shared" si="100"/>
        <v>0.77272727272727204</v>
      </c>
      <c r="I676">
        <f t="shared" si="101"/>
        <v>0.86363636363636298</v>
      </c>
      <c r="J676">
        <f t="shared" si="102"/>
        <v>0.81818181818181801</v>
      </c>
      <c r="K676" t="b">
        <f t="shared" si="103"/>
        <v>0</v>
      </c>
      <c r="L676" t="b">
        <f t="shared" si="104"/>
        <v>0</v>
      </c>
      <c r="M676">
        <f t="shared" si="105"/>
        <v>9.0909090909090939E-2</v>
      </c>
      <c r="N676">
        <v>1</v>
      </c>
      <c r="O676" t="str">
        <f t="shared" si="106"/>
        <v>dbpedia_4269dataworld_224</v>
      </c>
      <c r="P676">
        <f>INDEX(dbpedia_dw_old!$N$2:$N$2225,MATCH(O676,dbpedia_dw_old!$P$2:$P$2225,0))</f>
        <v>1</v>
      </c>
      <c r="Q676" t="s">
        <v>7398</v>
      </c>
      <c r="R676" s="2">
        <v>0.32050514728689239</v>
      </c>
      <c r="S676" t="b">
        <f t="shared" si="107"/>
        <v>1</v>
      </c>
      <c r="T676" t="b">
        <f t="shared" si="108"/>
        <v>0</v>
      </c>
      <c r="U676" t="b">
        <f t="shared" si="109"/>
        <v>0</v>
      </c>
    </row>
    <row r="677" spans="1:21" x14ac:dyDescent="0.25">
      <c r="A677" t="s">
        <v>6643</v>
      </c>
      <c r="B677" t="s">
        <v>6644</v>
      </c>
      <c r="C677" t="s">
        <v>1703</v>
      </c>
      <c r="D677" t="s">
        <v>5617</v>
      </c>
      <c r="E677" t="s">
        <v>118</v>
      </c>
      <c r="F677" t="s">
        <v>6645</v>
      </c>
      <c r="G677" t="s">
        <v>6646</v>
      </c>
      <c r="H677">
        <f t="shared" si="100"/>
        <v>0.77272727272727204</v>
      </c>
      <c r="I677">
        <f t="shared" si="101"/>
        <v>0.86363636363636298</v>
      </c>
      <c r="J677">
        <f t="shared" si="102"/>
        <v>0.81818181818181801</v>
      </c>
      <c r="K677" t="b">
        <f t="shared" si="103"/>
        <v>0</v>
      </c>
      <c r="L677" t="b">
        <f t="shared" si="104"/>
        <v>0</v>
      </c>
      <c r="M677">
        <f t="shared" si="105"/>
        <v>9.0909090909090939E-2</v>
      </c>
      <c r="N677">
        <v>1</v>
      </c>
      <c r="O677" t="str">
        <f t="shared" si="106"/>
        <v>dbpedia_593dataworld_1583</v>
      </c>
      <c r="P677">
        <f>INDEX(dbpedia_dw_old!$N$2:$N$2225,MATCH(O677,dbpedia_dw_old!$P$2:$P$2225,0))</f>
        <v>1</v>
      </c>
      <c r="Q677" t="s">
        <v>7398</v>
      </c>
      <c r="R677" s="2">
        <v>0.21819391324053072</v>
      </c>
      <c r="S677" t="b">
        <f t="shared" si="107"/>
        <v>1</v>
      </c>
      <c r="T677" t="b">
        <f t="shared" si="108"/>
        <v>0</v>
      </c>
      <c r="U677" t="b">
        <f t="shared" si="109"/>
        <v>0</v>
      </c>
    </row>
    <row r="678" spans="1:21" x14ac:dyDescent="0.25">
      <c r="A678" t="s">
        <v>1435</v>
      </c>
      <c r="B678" t="s">
        <v>1430</v>
      </c>
      <c r="C678" t="s">
        <v>3</v>
      </c>
      <c r="D678" t="s">
        <v>7</v>
      </c>
      <c r="E678" t="s">
        <v>128</v>
      </c>
      <c r="F678" t="s">
        <v>1436</v>
      </c>
      <c r="G678" t="s">
        <v>1431</v>
      </c>
      <c r="H678">
        <f t="shared" si="100"/>
        <v>0.6</v>
      </c>
      <c r="I678">
        <f t="shared" si="101"/>
        <v>0.5</v>
      </c>
      <c r="J678">
        <f t="shared" si="102"/>
        <v>0.55000000000000004</v>
      </c>
      <c r="K678" t="b">
        <f t="shared" si="103"/>
        <v>0</v>
      </c>
      <c r="L678" t="b">
        <f t="shared" si="104"/>
        <v>0</v>
      </c>
      <c r="M678">
        <f t="shared" si="105"/>
        <v>9.9999999999999978E-2</v>
      </c>
      <c r="N678">
        <v>0</v>
      </c>
      <c r="O678" t="str">
        <f t="shared" si="106"/>
        <v>dbpedia_1724dataworld_17</v>
      </c>
      <c r="P678">
        <f>INDEX(dbpedia_dw_old!$N$2:$N$2225,MATCH(O678,dbpedia_dw_old!$P$2:$P$2225,0))</f>
        <v>0</v>
      </c>
      <c r="Q678" t="s">
        <v>7398</v>
      </c>
      <c r="R678" s="2">
        <v>0.13568449129265847</v>
      </c>
      <c r="S678" t="b">
        <f t="shared" si="107"/>
        <v>1</v>
      </c>
      <c r="T678" t="b">
        <f t="shared" si="108"/>
        <v>0</v>
      </c>
      <c r="U678" t="b">
        <f t="shared" si="109"/>
        <v>0</v>
      </c>
    </row>
    <row r="679" spans="1:21" x14ac:dyDescent="0.25">
      <c r="A679" t="s">
        <v>950</v>
      </c>
      <c r="B679" t="s">
        <v>952</v>
      </c>
      <c r="C679" t="s">
        <v>7</v>
      </c>
      <c r="D679" t="s">
        <v>3</v>
      </c>
      <c r="E679" t="s">
        <v>128</v>
      </c>
      <c r="F679" t="s">
        <v>951</v>
      </c>
      <c r="G679" t="s">
        <v>953</v>
      </c>
      <c r="H679">
        <f t="shared" si="100"/>
        <v>0.5</v>
      </c>
      <c r="I679">
        <f t="shared" si="101"/>
        <v>0.6</v>
      </c>
      <c r="J679">
        <f t="shared" si="102"/>
        <v>0.55000000000000004</v>
      </c>
      <c r="K679" t="b">
        <f t="shared" si="103"/>
        <v>0</v>
      </c>
      <c r="L679" t="b">
        <f t="shared" si="104"/>
        <v>0</v>
      </c>
      <c r="M679">
        <f t="shared" si="105"/>
        <v>9.9999999999999978E-2</v>
      </c>
      <c r="N679">
        <v>0</v>
      </c>
      <c r="O679" t="str">
        <f t="shared" si="106"/>
        <v>dbpedia_1418dataworld_218</v>
      </c>
      <c r="P679">
        <f>INDEX(dbpedia_dw_old!$N$2:$N$2225,MATCH(O679,dbpedia_dw_old!$P$2:$P$2225,0))</f>
        <v>0</v>
      </c>
      <c r="Q679" t="s">
        <v>7398</v>
      </c>
      <c r="R679" s="2">
        <v>0.43885371659719541</v>
      </c>
      <c r="S679" t="b">
        <f t="shared" si="107"/>
        <v>1</v>
      </c>
      <c r="T679" t="b">
        <f t="shared" si="108"/>
        <v>0</v>
      </c>
      <c r="U679" t="b">
        <f t="shared" si="109"/>
        <v>0</v>
      </c>
    </row>
    <row r="680" spans="1:21" x14ac:dyDescent="0.25">
      <c r="A680" t="s">
        <v>993</v>
      </c>
      <c r="B680" t="s">
        <v>995</v>
      </c>
      <c r="C680" t="s">
        <v>7</v>
      </c>
      <c r="D680" t="s">
        <v>3</v>
      </c>
      <c r="E680" t="s">
        <v>128</v>
      </c>
      <c r="F680" t="s">
        <v>994</v>
      </c>
      <c r="G680" t="s">
        <v>996</v>
      </c>
      <c r="H680">
        <f t="shared" si="100"/>
        <v>0.5</v>
      </c>
      <c r="I680">
        <f t="shared" si="101"/>
        <v>0.6</v>
      </c>
      <c r="J680">
        <f t="shared" si="102"/>
        <v>0.55000000000000004</v>
      </c>
      <c r="K680" t="b">
        <f t="shared" si="103"/>
        <v>0</v>
      </c>
      <c r="L680" t="b">
        <f t="shared" si="104"/>
        <v>0</v>
      </c>
      <c r="M680">
        <f t="shared" si="105"/>
        <v>9.9999999999999978E-2</v>
      </c>
      <c r="N680">
        <v>0</v>
      </c>
      <c r="O680" t="str">
        <f t="shared" si="106"/>
        <v>dbpedia_1444dataworld_30</v>
      </c>
      <c r="P680">
        <f>INDEX(dbpedia_dw_old!$N$2:$N$2225,MATCH(O680,dbpedia_dw_old!$P$2:$P$2225,0))</f>
        <v>0</v>
      </c>
      <c r="Q680" t="s">
        <v>7398</v>
      </c>
      <c r="R680" s="2">
        <v>0.69461393690182405</v>
      </c>
      <c r="S680" t="b">
        <f t="shared" si="107"/>
        <v>1</v>
      </c>
      <c r="T680" t="b">
        <f t="shared" si="108"/>
        <v>0</v>
      </c>
      <c r="U680" t="b">
        <f t="shared" si="109"/>
        <v>0</v>
      </c>
    </row>
    <row r="681" spans="1:21" x14ac:dyDescent="0.25">
      <c r="A681" t="s">
        <v>7245</v>
      </c>
      <c r="B681" t="s">
        <v>7246</v>
      </c>
      <c r="C681" t="s">
        <v>206</v>
      </c>
      <c r="D681" t="s">
        <v>30</v>
      </c>
      <c r="E681" t="s">
        <v>7247</v>
      </c>
      <c r="F681" t="s">
        <v>7159</v>
      </c>
      <c r="G681" t="s">
        <v>7248</v>
      </c>
      <c r="H681">
        <f t="shared" si="100"/>
        <v>0.52</v>
      </c>
      <c r="I681">
        <f t="shared" si="101"/>
        <v>0.63636363636363602</v>
      </c>
      <c r="J681">
        <f t="shared" si="102"/>
        <v>0.57818181818181802</v>
      </c>
      <c r="K681" t="b">
        <f t="shared" si="103"/>
        <v>0</v>
      </c>
      <c r="L681" t="b">
        <f t="shared" si="104"/>
        <v>0</v>
      </c>
      <c r="M681">
        <f t="shared" si="105"/>
        <v>0.116363636363636</v>
      </c>
      <c r="N681">
        <v>0</v>
      </c>
      <c r="O681" t="str">
        <f t="shared" si="106"/>
        <v>dbpedia_919dataworld_1269</v>
      </c>
      <c r="P681">
        <f>INDEX(dbpedia_dw_old!$N$2:$N$2225,MATCH(O681,dbpedia_dw_old!$P$2:$P$2225,0))</f>
        <v>0</v>
      </c>
      <c r="Q681" t="s">
        <v>7398</v>
      </c>
      <c r="R681" s="2">
        <v>0.74449619865433514</v>
      </c>
      <c r="S681" t="b">
        <f t="shared" si="107"/>
        <v>1</v>
      </c>
      <c r="T681" t="b">
        <f t="shared" si="108"/>
        <v>0</v>
      </c>
      <c r="U681" t="b">
        <f t="shared" si="109"/>
        <v>0</v>
      </c>
    </row>
    <row r="682" spans="1:21" x14ac:dyDescent="0.25">
      <c r="A682" t="s">
        <v>7255</v>
      </c>
      <c r="B682" t="s">
        <v>7246</v>
      </c>
      <c r="C682" t="s">
        <v>206</v>
      </c>
      <c r="D682" t="s">
        <v>30</v>
      </c>
      <c r="E682" t="s">
        <v>7247</v>
      </c>
      <c r="F682" t="s">
        <v>7159</v>
      </c>
      <c r="G682" t="s">
        <v>7248</v>
      </c>
      <c r="H682">
        <f t="shared" si="100"/>
        <v>0.52</v>
      </c>
      <c r="I682">
        <f t="shared" si="101"/>
        <v>0.63636363636363602</v>
      </c>
      <c r="J682">
        <f t="shared" si="102"/>
        <v>0.57818181818181802</v>
      </c>
      <c r="K682" t="b">
        <f t="shared" si="103"/>
        <v>0</v>
      </c>
      <c r="L682" t="b">
        <f t="shared" si="104"/>
        <v>0</v>
      </c>
      <c r="M682">
        <f t="shared" si="105"/>
        <v>0.116363636363636</v>
      </c>
      <c r="N682">
        <v>0</v>
      </c>
      <c r="O682" t="str">
        <f t="shared" si="106"/>
        <v>dbpedia_920dataworld_1269</v>
      </c>
      <c r="P682">
        <f>INDEX(dbpedia_dw_old!$N$2:$N$2225,MATCH(O682,dbpedia_dw_old!$P$2:$P$2225,0))</f>
        <v>0</v>
      </c>
      <c r="Q682" t="s">
        <v>7398</v>
      </c>
      <c r="R682" s="2">
        <v>0.23248274205597241</v>
      </c>
      <c r="S682" t="b">
        <f t="shared" si="107"/>
        <v>1</v>
      </c>
      <c r="T682" t="b">
        <f t="shared" si="108"/>
        <v>0</v>
      </c>
      <c r="U682" t="b">
        <f t="shared" si="109"/>
        <v>0</v>
      </c>
    </row>
    <row r="683" spans="1:21" x14ac:dyDescent="0.25">
      <c r="A683" t="s">
        <v>7256</v>
      </c>
      <c r="B683" t="s">
        <v>7246</v>
      </c>
      <c r="C683" t="s">
        <v>206</v>
      </c>
      <c r="D683" t="s">
        <v>30</v>
      </c>
      <c r="E683" t="s">
        <v>7247</v>
      </c>
      <c r="F683" t="s">
        <v>7159</v>
      </c>
      <c r="G683" t="s">
        <v>7248</v>
      </c>
      <c r="H683">
        <f t="shared" si="100"/>
        <v>0.52</v>
      </c>
      <c r="I683">
        <f t="shared" si="101"/>
        <v>0.63636363636363602</v>
      </c>
      <c r="J683">
        <f t="shared" si="102"/>
        <v>0.57818181818181802</v>
      </c>
      <c r="K683" t="b">
        <f t="shared" si="103"/>
        <v>0</v>
      </c>
      <c r="L683" t="b">
        <f t="shared" si="104"/>
        <v>0</v>
      </c>
      <c r="M683">
        <f t="shared" si="105"/>
        <v>0.116363636363636</v>
      </c>
      <c r="N683">
        <v>0</v>
      </c>
      <c r="O683" t="str">
        <f t="shared" si="106"/>
        <v>dbpedia_921dataworld_1269</v>
      </c>
      <c r="P683">
        <f>INDEX(dbpedia_dw_old!$N$2:$N$2225,MATCH(O683,dbpedia_dw_old!$P$2:$P$2225,0))</f>
        <v>0</v>
      </c>
      <c r="Q683" t="s">
        <v>7398</v>
      </c>
      <c r="R683" s="2">
        <v>0.96099939945947688</v>
      </c>
      <c r="S683" t="b">
        <f t="shared" si="107"/>
        <v>1</v>
      </c>
      <c r="T683" t="b">
        <f t="shared" si="108"/>
        <v>0</v>
      </c>
      <c r="U683" t="b">
        <f t="shared" si="109"/>
        <v>0</v>
      </c>
    </row>
    <row r="684" spans="1:21" x14ac:dyDescent="0.25">
      <c r="A684" t="s">
        <v>7257</v>
      </c>
      <c r="B684" t="s">
        <v>7246</v>
      </c>
      <c r="C684" t="s">
        <v>206</v>
      </c>
      <c r="D684" t="s">
        <v>30</v>
      </c>
      <c r="E684" t="s">
        <v>7247</v>
      </c>
      <c r="F684" t="s">
        <v>7159</v>
      </c>
      <c r="G684" t="s">
        <v>7248</v>
      </c>
      <c r="H684">
        <f t="shared" si="100"/>
        <v>0.52</v>
      </c>
      <c r="I684">
        <f t="shared" si="101"/>
        <v>0.63636363636363602</v>
      </c>
      <c r="J684">
        <f t="shared" si="102"/>
        <v>0.57818181818181802</v>
      </c>
      <c r="K684" t="b">
        <f t="shared" si="103"/>
        <v>0</v>
      </c>
      <c r="L684" t="b">
        <f t="shared" si="104"/>
        <v>0</v>
      </c>
      <c r="M684">
        <f t="shared" si="105"/>
        <v>0.116363636363636</v>
      </c>
      <c r="N684">
        <v>0</v>
      </c>
      <c r="O684" t="str">
        <f t="shared" si="106"/>
        <v>dbpedia_922dataworld_1269</v>
      </c>
      <c r="P684">
        <f>INDEX(dbpedia_dw_old!$N$2:$N$2225,MATCH(O684,dbpedia_dw_old!$P$2:$P$2225,0))</f>
        <v>0</v>
      </c>
      <c r="Q684" t="s">
        <v>7398</v>
      </c>
      <c r="R684" s="2">
        <v>0.43625450946812805</v>
      </c>
      <c r="S684" t="b">
        <f t="shared" si="107"/>
        <v>1</v>
      </c>
      <c r="T684" t="b">
        <f t="shared" si="108"/>
        <v>0</v>
      </c>
      <c r="U684" t="b">
        <f t="shared" si="109"/>
        <v>0</v>
      </c>
    </row>
    <row r="685" spans="1:21" x14ac:dyDescent="0.25">
      <c r="A685" t="s">
        <v>7263</v>
      </c>
      <c r="B685" t="s">
        <v>7157</v>
      </c>
      <c r="C685" t="s">
        <v>206</v>
      </c>
      <c r="D685" t="s">
        <v>30</v>
      </c>
      <c r="E685" t="s">
        <v>7247</v>
      </c>
      <c r="F685" t="s">
        <v>7248</v>
      </c>
      <c r="G685" t="s">
        <v>7159</v>
      </c>
      <c r="H685">
        <f t="shared" si="100"/>
        <v>0.52</v>
      </c>
      <c r="I685">
        <f t="shared" si="101"/>
        <v>0.63636363636363602</v>
      </c>
      <c r="J685">
        <f t="shared" si="102"/>
        <v>0.57818181818181802</v>
      </c>
      <c r="K685" t="b">
        <f t="shared" si="103"/>
        <v>0</v>
      </c>
      <c r="L685" t="b">
        <f t="shared" si="104"/>
        <v>0</v>
      </c>
      <c r="M685">
        <f t="shared" si="105"/>
        <v>0.116363636363636</v>
      </c>
      <c r="N685">
        <v>0</v>
      </c>
      <c r="O685" t="str">
        <f t="shared" si="106"/>
        <v>dbpedia_924dataworld_97</v>
      </c>
      <c r="P685">
        <f>INDEX(dbpedia_dw_old!$N$2:$N$2225,MATCH(O685,dbpedia_dw_old!$P$2:$P$2225,0))</f>
        <v>0</v>
      </c>
      <c r="Q685" t="s">
        <v>7398</v>
      </c>
      <c r="R685" s="2">
        <v>0.40761766081547202</v>
      </c>
      <c r="S685" t="b">
        <f t="shared" si="107"/>
        <v>1</v>
      </c>
      <c r="T685" t="b">
        <f t="shared" si="108"/>
        <v>0</v>
      </c>
      <c r="U685" t="b">
        <f t="shared" si="109"/>
        <v>0</v>
      </c>
    </row>
    <row r="686" spans="1:21" x14ac:dyDescent="0.25">
      <c r="A686" t="s">
        <v>6294</v>
      </c>
      <c r="B686" t="s">
        <v>6295</v>
      </c>
      <c r="C686" t="s">
        <v>82</v>
      </c>
      <c r="D686" t="s">
        <v>372</v>
      </c>
      <c r="E686" t="s">
        <v>6296</v>
      </c>
      <c r="F686" t="s">
        <v>6297</v>
      </c>
      <c r="G686" t="s">
        <v>6298</v>
      </c>
      <c r="H686">
        <f t="shared" si="100"/>
        <v>0.52941176470588203</v>
      </c>
      <c r="I686">
        <f t="shared" si="101"/>
        <v>0.64705882352941102</v>
      </c>
      <c r="J686">
        <f t="shared" si="102"/>
        <v>0.58823529411764697</v>
      </c>
      <c r="K686" t="b">
        <f t="shared" si="103"/>
        <v>0</v>
      </c>
      <c r="L686" t="b">
        <f t="shared" si="104"/>
        <v>0</v>
      </c>
      <c r="M686">
        <f t="shared" si="105"/>
        <v>0.11764705882352899</v>
      </c>
      <c r="N686">
        <v>1</v>
      </c>
      <c r="O686" t="str">
        <f t="shared" si="106"/>
        <v>dbpedia_4732dataworld_568</v>
      </c>
      <c r="P686">
        <f>INDEX(dbpedia_dw_old!$N$2:$N$2225,MATCH(O686,dbpedia_dw_old!$P$2:$P$2225,0))</f>
        <v>0</v>
      </c>
      <c r="Q686" t="s">
        <v>7398</v>
      </c>
      <c r="R686" s="2">
        <v>0.94159029048752318</v>
      </c>
      <c r="S686" t="b">
        <f t="shared" si="107"/>
        <v>1</v>
      </c>
      <c r="T686" t="b">
        <f t="shared" si="108"/>
        <v>0</v>
      </c>
      <c r="U686" t="b">
        <f t="shared" si="109"/>
        <v>0</v>
      </c>
    </row>
    <row r="687" spans="1:21" x14ac:dyDescent="0.25">
      <c r="A687" t="s">
        <v>7227</v>
      </c>
      <c r="B687" t="s">
        <v>7192</v>
      </c>
      <c r="C687" t="s">
        <v>200</v>
      </c>
      <c r="D687" t="s">
        <v>864</v>
      </c>
      <c r="E687" t="s">
        <v>7228</v>
      </c>
      <c r="F687" t="s">
        <v>7229</v>
      </c>
      <c r="G687" t="s">
        <v>7193</v>
      </c>
      <c r="H687">
        <f t="shared" si="100"/>
        <v>0.56000000000000005</v>
      </c>
      <c r="I687">
        <f t="shared" si="101"/>
        <v>0.68181818181818099</v>
      </c>
      <c r="J687">
        <f t="shared" si="102"/>
        <v>0.62090909090909097</v>
      </c>
      <c r="K687" t="b">
        <f t="shared" si="103"/>
        <v>0</v>
      </c>
      <c r="L687" t="b">
        <f t="shared" si="104"/>
        <v>0</v>
      </c>
      <c r="M687">
        <f t="shared" si="105"/>
        <v>0.12181818181818094</v>
      </c>
      <c r="N687">
        <v>0</v>
      </c>
      <c r="O687" t="str">
        <f t="shared" si="106"/>
        <v>dbpedia_912dataworld_231</v>
      </c>
      <c r="P687">
        <f>INDEX(dbpedia_dw_old!$N$2:$N$2225,MATCH(O687,dbpedia_dw_old!$P$2:$P$2225,0))</f>
        <v>0</v>
      </c>
      <c r="Q687" t="s">
        <v>7398</v>
      </c>
      <c r="R687" s="2">
        <v>0.91943996149660634</v>
      </c>
      <c r="S687" t="b">
        <f t="shared" si="107"/>
        <v>1</v>
      </c>
      <c r="T687" t="b">
        <f t="shared" si="108"/>
        <v>0</v>
      </c>
      <c r="U687" t="b">
        <f t="shared" si="109"/>
        <v>0</v>
      </c>
    </row>
    <row r="688" spans="1:21" x14ac:dyDescent="0.25">
      <c r="A688" t="s">
        <v>2805</v>
      </c>
      <c r="B688" t="s">
        <v>2678</v>
      </c>
      <c r="C688" t="s">
        <v>7</v>
      </c>
      <c r="D688" t="s">
        <v>478</v>
      </c>
      <c r="E688" t="s">
        <v>140</v>
      </c>
      <c r="F688" t="s">
        <v>2806</v>
      </c>
      <c r="G688" t="s">
        <v>2680</v>
      </c>
      <c r="H688">
        <f t="shared" si="100"/>
        <v>0.5</v>
      </c>
      <c r="I688">
        <f t="shared" si="101"/>
        <v>0.625</v>
      </c>
      <c r="J688">
        <f t="shared" si="102"/>
        <v>0.5625</v>
      </c>
      <c r="K688" t="b">
        <f t="shared" si="103"/>
        <v>0</v>
      </c>
      <c r="L688" t="b">
        <f t="shared" si="104"/>
        <v>0</v>
      </c>
      <c r="M688">
        <f t="shared" si="105"/>
        <v>0.125</v>
      </c>
      <c r="N688">
        <v>0</v>
      </c>
      <c r="O688" t="str">
        <f t="shared" si="106"/>
        <v>dbpedia_2590dataworld_777</v>
      </c>
      <c r="P688">
        <f>INDEX(dbpedia_dw_old!$N$2:$N$2225,MATCH(O688,dbpedia_dw_old!$P$2:$P$2225,0))</f>
        <v>0</v>
      </c>
      <c r="Q688" t="s">
        <v>7398</v>
      </c>
      <c r="R688" s="2">
        <v>0.44970938683540229</v>
      </c>
      <c r="S688" t="b">
        <f t="shared" si="107"/>
        <v>1</v>
      </c>
      <c r="T688" t="b">
        <f t="shared" si="108"/>
        <v>0</v>
      </c>
      <c r="U688" t="b">
        <f t="shared" si="109"/>
        <v>0</v>
      </c>
    </row>
    <row r="689" spans="1:21" x14ac:dyDescent="0.25">
      <c r="A689" t="s">
        <v>2229</v>
      </c>
      <c r="B689" t="s">
        <v>2220</v>
      </c>
      <c r="C689" t="s">
        <v>3</v>
      </c>
      <c r="D689" t="s">
        <v>672</v>
      </c>
      <c r="E689" t="s">
        <v>2230</v>
      </c>
      <c r="F689" t="s">
        <v>2231</v>
      </c>
      <c r="G689" t="s">
        <v>2222</v>
      </c>
      <c r="H689">
        <f t="shared" si="100"/>
        <v>0.6</v>
      </c>
      <c r="I689">
        <f t="shared" si="101"/>
        <v>0.72727272727272696</v>
      </c>
      <c r="J689">
        <f t="shared" si="102"/>
        <v>0.66363636363636302</v>
      </c>
      <c r="K689" t="b">
        <f t="shared" si="103"/>
        <v>0</v>
      </c>
      <c r="L689" t="b">
        <f t="shared" si="104"/>
        <v>0</v>
      </c>
      <c r="M689">
        <f t="shared" si="105"/>
        <v>0.12727272727272698</v>
      </c>
      <c r="N689">
        <v>0</v>
      </c>
      <c r="O689" t="str">
        <f t="shared" si="106"/>
        <v>dbpedia_2179dataworld_1488</v>
      </c>
      <c r="P689">
        <f>INDEX(dbpedia_dw_old!$N$2:$N$2225,MATCH(O689,dbpedia_dw_old!$P$2:$P$2225,0))</f>
        <v>0</v>
      </c>
      <c r="Q689" t="s">
        <v>7398</v>
      </c>
      <c r="R689" s="2">
        <v>0.41384751968559386</v>
      </c>
      <c r="S689" t="b">
        <f t="shared" si="107"/>
        <v>1</v>
      </c>
      <c r="T689" t="b">
        <f t="shared" si="108"/>
        <v>0</v>
      </c>
      <c r="U689" t="b">
        <f t="shared" si="109"/>
        <v>0</v>
      </c>
    </row>
    <row r="690" spans="1:21" x14ac:dyDescent="0.25">
      <c r="A690" t="s">
        <v>5086</v>
      </c>
      <c r="B690" t="s">
        <v>4952</v>
      </c>
      <c r="C690" t="s">
        <v>311</v>
      </c>
      <c r="D690" t="s">
        <v>162</v>
      </c>
      <c r="E690" t="s">
        <v>5087</v>
      </c>
      <c r="F690" t="s">
        <v>5088</v>
      </c>
      <c r="G690" t="s">
        <v>4954</v>
      </c>
      <c r="H690">
        <f t="shared" si="100"/>
        <v>0.53333333333333299</v>
      </c>
      <c r="I690">
        <f t="shared" si="101"/>
        <v>0.66666666666666596</v>
      </c>
      <c r="J690">
        <f t="shared" si="102"/>
        <v>0.6</v>
      </c>
      <c r="K690" t="b">
        <f t="shared" si="103"/>
        <v>0</v>
      </c>
      <c r="L690" t="b">
        <f t="shared" si="104"/>
        <v>0</v>
      </c>
      <c r="M690">
        <f t="shared" si="105"/>
        <v>0.13333333333333297</v>
      </c>
      <c r="N690">
        <v>0</v>
      </c>
      <c r="O690" t="str">
        <f t="shared" si="106"/>
        <v>dbpedia_3948dataworld_219</v>
      </c>
      <c r="P690">
        <f>INDEX(dbpedia_dw_old!$N$2:$N$2225,MATCH(O690,dbpedia_dw_old!$P$2:$P$2225,0))</f>
        <v>0</v>
      </c>
      <c r="Q690" t="s">
        <v>7398</v>
      </c>
      <c r="R690" s="2">
        <v>0.80078730102542328</v>
      </c>
      <c r="S690" t="b">
        <f t="shared" si="107"/>
        <v>1</v>
      </c>
      <c r="T690" t="b">
        <f t="shared" si="108"/>
        <v>0</v>
      </c>
      <c r="U690" t="b">
        <f t="shared" si="109"/>
        <v>0</v>
      </c>
    </row>
    <row r="691" spans="1:21" x14ac:dyDescent="0.25">
      <c r="A691" t="s">
        <v>5753</v>
      </c>
      <c r="B691" t="s">
        <v>5754</v>
      </c>
      <c r="C691" t="s">
        <v>243</v>
      </c>
      <c r="D691" t="s">
        <v>162</v>
      </c>
      <c r="E691" t="s">
        <v>5755</v>
      </c>
      <c r="F691" t="s">
        <v>5673</v>
      </c>
      <c r="G691" t="s">
        <v>5756</v>
      </c>
      <c r="H691">
        <f t="shared" si="100"/>
        <v>0.52631578947368396</v>
      </c>
      <c r="I691">
        <f t="shared" si="101"/>
        <v>0.66666666666666596</v>
      </c>
      <c r="J691">
        <f t="shared" si="102"/>
        <v>0.59649122807017496</v>
      </c>
      <c r="K691" t="b">
        <f t="shared" si="103"/>
        <v>0</v>
      </c>
      <c r="L691" t="b">
        <f t="shared" si="104"/>
        <v>0</v>
      </c>
      <c r="M691">
        <f t="shared" si="105"/>
        <v>0.140350877192982</v>
      </c>
      <c r="N691">
        <v>0</v>
      </c>
      <c r="O691" t="str">
        <f t="shared" si="106"/>
        <v>dbpedia_4358dataworld_810</v>
      </c>
      <c r="P691">
        <f>INDEX(dbpedia_dw_old!$N$2:$N$2225,MATCH(O691,dbpedia_dw_old!$P$2:$P$2225,0))</f>
        <v>0</v>
      </c>
      <c r="Q691" t="s">
        <v>7398</v>
      </c>
      <c r="R691" s="2">
        <v>0.25486687469851133</v>
      </c>
      <c r="S691" t="b">
        <f t="shared" si="107"/>
        <v>1</v>
      </c>
      <c r="T691" t="b">
        <f t="shared" si="108"/>
        <v>0</v>
      </c>
      <c r="U691" t="b">
        <f t="shared" si="109"/>
        <v>0</v>
      </c>
    </row>
    <row r="692" spans="1:21" x14ac:dyDescent="0.25">
      <c r="A692" t="s">
        <v>5757</v>
      </c>
      <c r="B692" t="s">
        <v>5754</v>
      </c>
      <c r="C692" t="s">
        <v>243</v>
      </c>
      <c r="D692" t="s">
        <v>162</v>
      </c>
      <c r="E692" t="s">
        <v>5755</v>
      </c>
      <c r="F692" t="s">
        <v>5673</v>
      </c>
      <c r="G692" t="s">
        <v>5756</v>
      </c>
      <c r="H692">
        <f t="shared" si="100"/>
        <v>0.52631578947368396</v>
      </c>
      <c r="I692">
        <f t="shared" si="101"/>
        <v>0.66666666666666596</v>
      </c>
      <c r="J692">
        <f t="shared" si="102"/>
        <v>0.59649122807017496</v>
      </c>
      <c r="K692" t="b">
        <f t="shared" si="103"/>
        <v>0</v>
      </c>
      <c r="L692" t="b">
        <f t="shared" si="104"/>
        <v>0</v>
      </c>
      <c r="M692">
        <f t="shared" si="105"/>
        <v>0.140350877192982</v>
      </c>
      <c r="N692">
        <v>0</v>
      </c>
      <c r="O692" t="str">
        <f t="shared" si="106"/>
        <v>dbpedia_4359dataworld_810</v>
      </c>
      <c r="P692">
        <f>INDEX(dbpedia_dw_old!$N$2:$N$2225,MATCH(O692,dbpedia_dw_old!$P$2:$P$2225,0))</f>
        <v>0</v>
      </c>
      <c r="Q692" t="s">
        <v>7398</v>
      </c>
      <c r="R692" s="2">
        <v>0.59278950575689426</v>
      </c>
      <c r="S692" t="b">
        <f t="shared" si="107"/>
        <v>1</v>
      </c>
      <c r="T692" t="b">
        <f t="shared" si="108"/>
        <v>0</v>
      </c>
      <c r="U692" t="b">
        <f t="shared" si="109"/>
        <v>0</v>
      </c>
    </row>
    <row r="693" spans="1:21" x14ac:dyDescent="0.25">
      <c r="A693" t="s">
        <v>3437</v>
      </c>
      <c r="B693" t="s">
        <v>3434</v>
      </c>
      <c r="C693" t="s">
        <v>343</v>
      </c>
      <c r="D693" t="s">
        <v>285</v>
      </c>
      <c r="E693" t="s">
        <v>3442</v>
      </c>
      <c r="F693" t="s">
        <v>3440</v>
      </c>
      <c r="G693" t="s">
        <v>3436</v>
      </c>
      <c r="H693">
        <f t="shared" si="100"/>
        <v>0.60869565217391297</v>
      </c>
      <c r="I693">
        <f t="shared" si="101"/>
        <v>0.75</v>
      </c>
      <c r="J693">
        <f t="shared" si="102"/>
        <v>0.67934782608695599</v>
      </c>
      <c r="K693" t="b">
        <f t="shared" si="103"/>
        <v>0</v>
      </c>
      <c r="L693" t="b">
        <f t="shared" si="104"/>
        <v>0</v>
      </c>
      <c r="M693">
        <f t="shared" si="105"/>
        <v>0.14130434782608703</v>
      </c>
      <c r="N693">
        <v>0</v>
      </c>
      <c r="O693" t="str">
        <f t="shared" si="106"/>
        <v>dbpedia_2976dataworld_669</v>
      </c>
      <c r="P693">
        <f>INDEX(dbpedia_dw_old!$N$2:$N$2225,MATCH(O693,dbpedia_dw_old!$P$2:$P$2225,0))</f>
        <v>0</v>
      </c>
      <c r="Q693" t="s">
        <v>7398</v>
      </c>
      <c r="R693" s="2">
        <v>5.6575874466930132E-2</v>
      </c>
      <c r="S693" t="b">
        <f t="shared" si="107"/>
        <v>1</v>
      </c>
      <c r="T693" t="b">
        <f t="shared" si="108"/>
        <v>0</v>
      </c>
      <c r="U693" t="b">
        <f t="shared" si="109"/>
        <v>0</v>
      </c>
    </row>
    <row r="694" spans="1:21" x14ac:dyDescent="0.25">
      <c r="A694" t="s">
        <v>5228</v>
      </c>
      <c r="B694" t="s">
        <v>5229</v>
      </c>
      <c r="C694" t="s">
        <v>7</v>
      </c>
      <c r="D694" t="s">
        <v>749</v>
      </c>
      <c r="E694" t="s">
        <v>14</v>
      </c>
      <c r="F694" t="s">
        <v>5230</v>
      </c>
      <c r="G694" t="s">
        <v>5231</v>
      </c>
      <c r="H694">
        <f t="shared" si="100"/>
        <v>0.5</v>
      </c>
      <c r="I694">
        <f t="shared" si="101"/>
        <v>0.64285714285714202</v>
      </c>
      <c r="J694">
        <f t="shared" si="102"/>
        <v>0.57142857142857095</v>
      </c>
      <c r="K694" t="b">
        <f t="shared" si="103"/>
        <v>0</v>
      </c>
      <c r="L694" t="b">
        <f t="shared" si="104"/>
        <v>0</v>
      </c>
      <c r="M694">
        <f t="shared" si="105"/>
        <v>0.14285714285714202</v>
      </c>
      <c r="N694">
        <v>0</v>
      </c>
      <c r="O694" t="str">
        <f t="shared" si="106"/>
        <v>dbpedia_4053dataworld_1551</v>
      </c>
      <c r="P694">
        <f>INDEX(dbpedia_dw_old!$N$2:$N$2225,MATCH(O694,dbpedia_dw_old!$P$2:$P$2225,0))</f>
        <v>0</v>
      </c>
      <c r="Q694" t="s">
        <v>7398</v>
      </c>
      <c r="R694" s="2">
        <v>0.66400043883734261</v>
      </c>
      <c r="S694" t="b">
        <f t="shared" si="107"/>
        <v>1</v>
      </c>
      <c r="T694" t="b">
        <f t="shared" si="108"/>
        <v>0</v>
      </c>
      <c r="U694" t="b">
        <f t="shared" si="109"/>
        <v>0</v>
      </c>
    </row>
    <row r="695" spans="1:21" x14ac:dyDescent="0.25">
      <c r="A695" t="s">
        <v>5228</v>
      </c>
      <c r="B695" t="s">
        <v>4496</v>
      </c>
      <c r="C695" t="s">
        <v>7</v>
      </c>
      <c r="D695" t="s">
        <v>749</v>
      </c>
      <c r="E695" t="s">
        <v>14</v>
      </c>
      <c r="F695" t="s">
        <v>5230</v>
      </c>
      <c r="G695" t="s">
        <v>4497</v>
      </c>
      <c r="H695">
        <f t="shared" si="100"/>
        <v>0.5</v>
      </c>
      <c r="I695">
        <f t="shared" si="101"/>
        <v>0.64285714285714202</v>
      </c>
      <c r="J695">
        <f t="shared" si="102"/>
        <v>0.57142857142857095</v>
      </c>
      <c r="K695" t="b">
        <f t="shared" si="103"/>
        <v>0</v>
      </c>
      <c r="L695" t="b">
        <f t="shared" si="104"/>
        <v>0</v>
      </c>
      <c r="M695">
        <f t="shared" si="105"/>
        <v>0.14285714285714202</v>
      </c>
      <c r="N695">
        <v>0</v>
      </c>
      <c r="O695" t="str">
        <f t="shared" si="106"/>
        <v>dbpedia_4053dataworld_543</v>
      </c>
      <c r="P695">
        <f>INDEX(dbpedia_dw_old!$N$2:$N$2225,MATCH(O695,dbpedia_dw_old!$P$2:$P$2225,0))</f>
        <v>0</v>
      </c>
      <c r="Q695" t="s">
        <v>7398</v>
      </c>
      <c r="R695" s="2">
        <v>0.6374717145979002</v>
      </c>
      <c r="S695" t="b">
        <f t="shared" si="107"/>
        <v>1</v>
      </c>
      <c r="T695" t="b">
        <f t="shared" si="108"/>
        <v>0</v>
      </c>
      <c r="U695" t="b">
        <f t="shared" si="109"/>
        <v>0</v>
      </c>
    </row>
    <row r="696" spans="1:21" x14ac:dyDescent="0.25">
      <c r="A696" t="s">
        <v>5234</v>
      </c>
      <c r="B696" t="s">
        <v>5229</v>
      </c>
      <c r="C696" t="s">
        <v>7</v>
      </c>
      <c r="D696" t="s">
        <v>749</v>
      </c>
      <c r="E696" t="s">
        <v>14</v>
      </c>
      <c r="F696" t="s">
        <v>5230</v>
      </c>
      <c r="G696" t="s">
        <v>5231</v>
      </c>
      <c r="H696">
        <f t="shared" si="100"/>
        <v>0.5</v>
      </c>
      <c r="I696">
        <f t="shared" si="101"/>
        <v>0.64285714285714202</v>
      </c>
      <c r="J696">
        <f t="shared" si="102"/>
        <v>0.57142857142857095</v>
      </c>
      <c r="K696" t="b">
        <f t="shared" si="103"/>
        <v>0</v>
      </c>
      <c r="L696" t="b">
        <f t="shared" si="104"/>
        <v>0</v>
      </c>
      <c r="M696">
        <f t="shared" si="105"/>
        <v>0.14285714285714202</v>
      </c>
      <c r="N696">
        <v>0</v>
      </c>
      <c r="O696" t="str">
        <f t="shared" si="106"/>
        <v>dbpedia_4054dataworld_1551</v>
      </c>
      <c r="P696">
        <f>INDEX(dbpedia_dw_old!$N$2:$N$2225,MATCH(O696,dbpedia_dw_old!$P$2:$P$2225,0))</f>
        <v>0</v>
      </c>
      <c r="Q696" t="s">
        <v>7398</v>
      </c>
      <c r="R696" s="2">
        <v>4.7751687064305548E-2</v>
      </c>
      <c r="S696" t="b">
        <f t="shared" si="107"/>
        <v>1</v>
      </c>
      <c r="T696" t="b">
        <f t="shared" si="108"/>
        <v>0</v>
      </c>
      <c r="U696" t="b">
        <f t="shared" si="109"/>
        <v>0</v>
      </c>
    </row>
    <row r="697" spans="1:21" x14ac:dyDescent="0.25">
      <c r="A697" t="s">
        <v>5234</v>
      </c>
      <c r="B697" t="s">
        <v>4496</v>
      </c>
      <c r="C697" t="s">
        <v>7</v>
      </c>
      <c r="D697" t="s">
        <v>749</v>
      </c>
      <c r="E697" t="s">
        <v>14</v>
      </c>
      <c r="F697" t="s">
        <v>5230</v>
      </c>
      <c r="G697" t="s">
        <v>4497</v>
      </c>
      <c r="H697">
        <f t="shared" si="100"/>
        <v>0.5</v>
      </c>
      <c r="I697">
        <f t="shared" si="101"/>
        <v>0.64285714285714202</v>
      </c>
      <c r="J697">
        <f t="shared" si="102"/>
        <v>0.57142857142857095</v>
      </c>
      <c r="K697" t="b">
        <f t="shared" si="103"/>
        <v>0</v>
      </c>
      <c r="L697" t="b">
        <f t="shared" si="104"/>
        <v>0</v>
      </c>
      <c r="M697">
        <f t="shared" si="105"/>
        <v>0.14285714285714202</v>
      </c>
      <c r="N697">
        <v>0</v>
      </c>
      <c r="O697" t="str">
        <f t="shared" si="106"/>
        <v>dbpedia_4054dataworld_543</v>
      </c>
      <c r="P697">
        <f>INDEX(dbpedia_dw_old!$N$2:$N$2225,MATCH(O697,dbpedia_dw_old!$P$2:$P$2225,0))</f>
        <v>0</v>
      </c>
      <c r="Q697" t="s">
        <v>7398</v>
      </c>
      <c r="R697" s="2">
        <v>0.56380961868026369</v>
      </c>
      <c r="S697" t="b">
        <f t="shared" si="107"/>
        <v>1</v>
      </c>
      <c r="T697" t="b">
        <f t="shared" si="108"/>
        <v>0</v>
      </c>
      <c r="U697" t="b">
        <f t="shared" si="109"/>
        <v>0</v>
      </c>
    </row>
    <row r="698" spans="1:21" x14ac:dyDescent="0.25">
      <c r="A698" t="s">
        <v>1352</v>
      </c>
      <c r="B698" t="s">
        <v>1349</v>
      </c>
      <c r="C698" t="s">
        <v>14</v>
      </c>
      <c r="D698" t="s">
        <v>35</v>
      </c>
      <c r="E698" t="s">
        <v>749</v>
      </c>
      <c r="F698" t="s">
        <v>1353</v>
      </c>
      <c r="G698" t="s">
        <v>1351</v>
      </c>
      <c r="H698">
        <f t="shared" si="100"/>
        <v>0.57142857142857095</v>
      </c>
      <c r="I698">
        <f t="shared" si="101"/>
        <v>0.71428571428571397</v>
      </c>
      <c r="J698">
        <f t="shared" si="102"/>
        <v>0.64285714285714202</v>
      </c>
      <c r="K698" t="b">
        <f t="shared" si="103"/>
        <v>0</v>
      </c>
      <c r="L698" t="b">
        <f t="shared" si="104"/>
        <v>0</v>
      </c>
      <c r="M698">
        <f t="shared" si="105"/>
        <v>0.14285714285714302</v>
      </c>
      <c r="N698">
        <v>0</v>
      </c>
      <c r="O698" t="str">
        <f t="shared" si="106"/>
        <v>dbpedia_1654dataworld_517</v>
      </c>
      <c r="P698">
        <f>INDEX(dbpedia_dw_old!$N$2:$N$2225,MATCH(O698,dbpedia_dw_old!$P$2:$P$2225,0))</f>
        <v>0</v>
      </c>
      <c r="Q698" t="s">
        <v>7398</v>
      </c>
      <c r="R698" s="2">
        <v>0.45831825885245214</v>
      </c>
      <c r="S698" t="b">
        <f t="shared" si="107"/>
        <v>1</v>
      </c>
      <c r="T698" t="b">
        <f t="shared" si="108"/>
        <v>0</v>
      </c>
      <c r="U698" t="b">
        <f t="shared" si="109"/>
        <v>0</v>
      </c>
    </row>
    <row r="699" spans="1:21" x14ac:dyDescent="0.25">
      <c r="A699" t="s">
        <v>2000</v>
      </c>
      <c r="B699" t="s">
        <v>1219</v>
      </c>
      <c r="C699" t="s">
        <v>14</v>
      </c>
      <c r="D699" t="s">
        <v>35</v>
      </c>
      <c r="E699" t="s">
        <v>749</v>
      </c>
      <c r="F699" t="s">
        <v>2001</v>
      </c>
      <c r="G699" t="s">
        <v>1220</v>
      </c>
      <c r="H699">
        <f t="shared" si="100"/>
        <v>0.57142857142857095</v>
      </c>
      <c r="I699">
        <f t="shared" si="101"/>
        <v>0.71428571428571397</v>
      </c>
      <c r="J699">
        <f t="shared" si="102"/>
        <v>0.64285714285714202</v>
      </c>
      <c r="K699" t="b">
        <f t="shared" si="103"/>
        <v>0</v>
      </c>
      <c r="L699" t="b">
        <f t="shared" si="104"/>
        <v>0</v>
      </c>
      <c r="M699">
        <f t="shared" si="105"/>
        <v>0.14285714285714302</v>
      </c>
      <c r="N699">
        <v>0</v>
      </c>
      <c r="O699" t="str">
        <f t="shared" si="106"/>
        <v>dbpedia_205dataworld_1349</v>
      </c>
      <c r="P699">
        <f>INDEX(dbpedia_dw_old!$N$2:$N$2225,MATCH(O699,dbpedia_dw_old!$P$2:$P$2225,0))</f>
        <v>0</v>
      </c>
      <c r="Q699" t="s">
        <v>7398</v>
      </c>
      <c r="R699" s="2">
        <v>0.77526923002469406</v>
      </c>
      <c r="S699" t="b">
        <f t="shared" si="107"/>
        <v>1</v>
      </c>
      <c r="T699" t="b">
        <f t="shared" si="108"/>
        <v>0</v>
      </c>
      <c r="U699" t="b">
        <f t="shared" si="109"/>
        <v>0</v>
      </c>
    </row>
    <row r="700" spans="1:21" x14ac:dyDescent="0.25">
      <c r="A700" t="s">
        <v>5296</v>
      </c>
      <c r="B700" t="s">
        <v>4742</v>
      </c>
      <c r="C700" t="s">
        <v>14</v>
      </c>
      <c r="D700" t="s">
        <v>35</v>
      </c>
      <c r="E700" t="s">
        <v>749</v>
      </c>
      <c r="F700" t="s">
        <v>5297</v>
      </c>
      <c r="G700" t="s">
        <v>4744</v>
      </c>
      <c r="H700">
        <f t="shared" si="100"/>
        <v>0.57142857142857095</v>
      </c>
      <c r="I700">
        <f t="shared" si="101"/>
        <v>0.71428571428571397</v>
      </c>
      <c r="J700">
        <f t="shared" si="102"/>
        <v>0.64285714285714202</v>
      </c>
      <c r="K700" t="b">
        <f t="shared" si="103"/>
        <v>0</v>
      </c>
      <c r="L700" t="b">
        <f t="shared" si="104"/>
        <v>0</v>
      </c>
      <c r="M700">
        <f t="shared" si="105"/>
        <v>0.14285714285714302</v>
      </c>
      <c r="N700">
        <v>0</v>
      </c>
      <c r="O700" t="str">
        <f t="shared" si="106"/>
        <v>dbpedia_4090dataworld_1372</v>
      </c>
      <c r="P700">
        <f>INDEX(dbpedia_dw_old!$N$2:$N$2225,MATCH(O700,dbpedia_dw_old!$P$2:$P$2225,0))</f>
        <v>0</v>
      </c>
      <c r="Q700" t="s">
        <v>7398</v>
      </c>
      <c r="R700" s="2">
        <v>0.21502889404600067</v>
      </c>
      <c r="S700" t="b">
        <f t="shared" si="107"/>
        <v>1</v>
      </c>
      <c r="T700" t="b">
        <f t="shared" si="108"/>
        <v>0</v>
      </c>
      <c r="U700" t="b">
        <f t="shared" si="109"/>
        <v>0</v>
      </c>
    </row>
    <row r="701" spans="1:21" x14ac:dyDescent="0.25">
      <c r="A701" t="s">
        <v>3962</v>
      </c>
      <c r="B701" t="s">
        <v>3963</v>
      </c>
      <c r="C701" t="s">
        <v>40</v>
      </c>
      <c r="D701" t="s">
        <v>300</v>
      </c>
      <c r="E701" t="s">
        <v>3964</v>
      </c>
      <c r="F701" t="s">
        <v>3955</v>
      </c>
      <c r="G701" t="s">
        <v>3965</v>
      </c>
      <c r="H701">
        <f t="shared" si="100"/>
        <v>0.55555555555555503</v>
      </c>
      <c r="I701">
        <f t="shared" si="101"/>
        <v>0.7</v>
      </c>
      <c r="J701">
        <f t="shared" si="102"/>
        <v>0.62777777777777699</v>
      </c>
      <c r="K701" t="b">
        <f t="shared" si="103"/>
        <v>0</v>
      </c>
      <c r="L701" t="b">
        <f t="shared" si="104"/>
        <v>0</v>
      </c>
      <c r="M701">
        <f t="shared" si="105"/>
        <v>0.14444444444444493</v>
      </c>
      <c r="N701">
        <v>0</v>
      </c>
      <c r="O701" t="str">
        <f t="shared" si="106"/>
        <v>dbpedia_3348dataworld_125</v>
      </c>
      <c r="P701">
        <f>INDEX(dbpedia_dw_old!$N$2:$N$2225,MATCH(O701,dbpedia_dw_old!$P$2:$P$2225,0))</f>
        <v>0</v>
      </c>
      <c r="Q701" t="s">
        <v>7398</v>
      </c>
      <c r="R701" s="2">
        <v>0.71193676788723781</v>
      </c>
      <c r="S701" t="b">
        <f t="shared" si="107"/>
        <v>1</v>
      </c>
      <c r="T701" t="b">
        <f t="shared" si="108"/>
        <v>0</v>
      </c>
      <c r="U701" t="b">
        <f t="shared" si="109"/>
        <v>0</v>
      </c>
    </row>
    <row r="702" spans="1:21" x14ac:dyDescent="0.25">
      <c r="A702" t="s">
        <v>2331</v>
      </c>
      <c r="B702" t="s">
        <v>1769</v>
      </c>
      <c r="C702" t="s">
        <v>1336</v>
      </c>
      <c r="D702" t="s">
        <v>2160</v>
      </c>
      <c r="E702" t="s">
        <v>2335</v>
      </c>
      <c r="F702" t="s">
        <v>2333</v>
      </c>
      <c r="G702" t="s">
        <v>1770</v>
      </c>
      <c r="H702">
        <f t="shared" si="100"/>
        <v>0.59090909090909005</v>
      </c>
      <c r="I702">
        <f t="shared" si="101"/>
        <v>0.73684210526315796</v>
      </c>
      <c r="J702">
        <f t="shared" si="102"/>
        <v>0.66387559808612395</v>
      </c>
      <c r="K702" t="b">
        <f t="shared" si="103"/>
        <v>0</v>
      </c>
      <c r="L702" t="b">
        <f t="shared" si="104"/>
        <v>0</v>
      </c>
      <c r="M702">
        <f t="shared" si="105"/>
        <v>0.14593301435406791</v>
      </c>
      <c r="N702">
        <v>0</v>
      </c>
      <c r="O702" t="str">
        <f t="shared" si="106"/>
        <v>dbpedia_223dataworld_394</v>
      </c>
      <c r="P702">
        <f>INDEX(dbpedia_dw_old!$N$2:$N$2225,MATCH(O702,dbpedia_dw_old!$P$2:$P$2225,0))</f>
        <v>0</v>
      </c>
      <c r="Q702" t="s">
        <v>7398</v>
      </c>
      <c r="R702" s="2">
        <v>0.13016339191888526</v>
      </c>
      <c r="S702" t="b">
        <f t="shared" si="107"/>
        <v>1</v>
      </c>
      <c r="T702" t="b">
        <f t="shared" si="108"/>
        <v>0</v>
      </c>
      <c r="U702" t="b">
        <f t="shared" si="109"/>
        <v>0</v>
      </c>
    </row>
    <row r="703" spans="1:21" x14ac:dyDescent="0.25">
      <c r="A703" t="s">
        <v>7288</v>
      </c>
      <c r="B703" t="s">
        <v>6924</v>
      </c>
      <c r="C703" t="s">
        <v>1336</v>
      </c>
      <c r="D703" t="s">
        <v>2160</v>
      </c>
      <c r="E703" t="s">
        <v>2335</v>
      </c>
      <c r="F703" t="s">
        <v>143</v>
      </c>
      <c r="G703" t="s">
        <v>6925</v>
      </c>
      <c r="H703">
        <f t="shared" si="100"/>
        <v>0.59090909090909005</v>
      </c>
      <c r="I703">
        <f t="shared" si="101"/>
        <v>0.73684210526315796</v>
      </c>
      <c r="J703">
        <f t="shared" si="102"/>
        <v>0.66387559808612395</v>
      </c>
      <c r="K703" t="b">
        <f t="shared" si="103"/>
        <v>0</v>
      </c>
      <c r="L703" t="b">
        <f t="shared" si="104"/>
        <v>0</v>
      </c>
      <c r="M703">
        <f t="shared" si="105"/>
        <v>0.14593301435406791</v>
      </c>
      <c r="N703">
        <v>0</v>
      </c>
      <c r="O703" t="str">
        <f t="shared" si="106"/>
        <v>dbpedia_937dataworld_636</v>
      </c>
      <c r="P703">
        <f>INDEX(dbpedia_dw_old!$N$2:$N$2225,MATCH(O703,dbpedia_dw_old!$P$2:$P$2225,0))</f>
        <v>0</v>
      </c>
      <c r="Q703" t="s">
        <v>7398</v>
      </c>
      <c r="R703" s="2">
        <v>0.31795662742111153</v>
      </c>
      <c r="S703" t="b">
        <f t="shared" si="107"/>
        <v>1</v>
      </c>
      <c r="T703" t="b">
        <f t="shared" si="108"/>
        <v>0</v>
      </c>
      <c r="U703" t="b">
        <f t="shared" si="109"/>
        <v>0</v>
      </c>
    </row>
    <row r="704" spans="1:21" x14ac:dyDescent="0.25">
      <c r="A704" t="s">
        <v>2235</v>
      </c>
      <c r="B704" t="s">
        <v>2220</v>
      </c>
      <c r="C704" t="s">
        <v>2236</v>
      </c>
      <c r="D704" t="s">
        <v>162</v>
      </c>
      <c r="E704" t="s">
        <v>2237</v>
      </c>
      <c r="F704" t="s">
        <v>2238</v>
      </c>
      <c r="G704" t="s">
        <v>2222</v>
      </c>
      <c r="H704">
        <f t="shared" si="100"/>
        <v>0.51724137931034397</v>
      </c>
      <c r="I704">
        <f t="shared" si="101"/>
        <v>0.66666666666666596</v>
      </c>
      <c r="J704">
        <f t="shared" si="102"/>
        <v>0.59195402298850497</v>
      </c>
      <c r="K704" t="b">
        <f t="shared" si="103"/>
        <v>0</v>
      </c>
      <c r="L704" t="b">
        <f t="shared" si="104"/>
        <v>0</v>
      </c>
      <c r="M704">
        <f t="shared" si="105"/>
        <v>0.14942528735632199</v>
      </c>
      <c r="N704">
        <v>0</v>
      </c>
      <c r="O704" t="str">
        <f t="shared" si="106"/>
        <v>dbpedia_2180dataworld_1488</v>
      </c>
      <c r="P704">
        <f>INDEX(dbpedia_dw_old!$N$2:$N$2225,MATCH(O704,dbpedia_dw_old!$P$2:$P$2225,0))</f>
        <v>0</v>
      </c>
      <c r="Q704" t="s">
        <v>7398</v>
      </c>
      <c r="R704" s="2">
        <v>0.19008960450986712</v>
      </c>
      <c r="S704" t="b">
        <f t="shared" si="107"/>
        <v>1</v>
      </c>
      <c r="T704" t="b">
        <f t="shared" si="108"/>
        <v>0</v>
      </c>
      <c r="U704" t="b">
        <f t="shared" si="109"/>
        <v>0</v>
      </c>
    </row>
    <row r="705" spans="1:21" x14ac:dyDescent="0.25">
      <c r="A705" t="s">
        <v>7168</v>
      </c>
      <c r="B705" t="s">
        <v>376</v>
      </c>
      <c r="C705" t="s">
        <v>404</v>
      </c>
      <c r="D705" t="s">
        <v>5225</v>
      </c>
      <c r="E705" t="s">
        <v>7171</v>
      </c>
      <c r="F705" t="s">
        <v>7169</v>
      </c>
      <c r="G705" t="s">
        <v>377</v>
      </c>
      <c r="H705">
        <f t="shared" si="100"/>
        <v>0.55172413793103403</v>
      </c>
      <c r="I705">
        <f t="shared" si="101"/>
        <v>0.70370370370370305</v>
      </c>
      <c r="J705">
        <f t="shared" si="102"/>
        <v>0.62771392081736899</v>
      </c>
      <c r="K705" t="b">
        <f t="shared" si="103"/>
        <v>0</v>
      </c>
      <c r="L705" t="b">
        <f t="shared" si="104"/>
        <v>0</v>
      </c>
      <c r="M705">
        <f t="shared" si="105"/>
        <v>0.15197956577266902</v>
      </c>
      <c r="N705">
        <v>0</v>
      </c>
      <c r="O705" t="str">
        <f t="shared" si="106"/>
        <v>dbpedia_898dataworld_795</v>
      </c>
      <c r="P705">
        <f>INDEX(dbpedia_dw_old!$N$2:$N$2225,MATCH(O705,dbpedia_dw_old!$P$2:$P$2225,0))</f>
        <v>0</v>
      </c>
      <c r="Q705" t="s">
        <v>7398</v>
      </c>
      <c r="R705" s="2">
        <v>0.69818065319003886</v>
      </c>
      <c r="S705" t="b">
        <f t="shared" si="107"/>
        <v>1</v>
      </c>
      <c r="T705" t="b">
        <f t="shared" si="108"/>
        <v>0</v>
      </c>
      <c r="U705" t="b">
        <f t="shared" si="109"/>
        <v>0</v>
      </c>
    </row>
    <row r="706" spans="1:21" x14ac:dyDescent="0.25">
      <c r="A706" t="s">
        <v>4665</v>
      </c>
      <c r="B706" t="s">
        <v>4603</v>
      </c>
      <c r="C706" t="s">
        <v>250</v>
      </c>
      <c r="D706" t="s">
        <v>300</v>
      </c>
      <c r="E706" t="s">
        <v>4669</v>
      </c>
      <c r="F706" t="s">
        <v>4646</v>
      </c>
      <c r="G706" t="s">
        <v>4604</v>
      </c>
      <c r="H706">
        <f t="shared" ref="H706:H769" si="110">_xlfn.NUMBERVALUE(C706, ".")</f>
        <v>0.54545454545454497</v>
      </c>
      <c r="I706">
        <f t="shared" ref="I706:I769" si="111">_xlfn.NUMBERVALUE(D706, ".")</f>
        <v>0.7</v>
      </c>
      <c r="J706">
        <f t="shared" ref="J706:J769" si="112">_xlfn.NUMBERVALUE(E706, ".")</f>
        <v>0.62272727272727202</v>
      </c>
      <c r="K706" t="b">
        <f t="shared" ref="K706:K769" si="113">OR(H706=1, I706=1)</f>
        <v>0</v>
      </c>
      <c r="L706" t="b">
        <f t="shared" ref="L706:L769" si="114">OR($H$2=0, $I$2=0)</f>
        <v>0</v>
      </c>
      <c r="M706">
        <f t="shared" ref="M706:M769" si="115">ABS(I706-H706)</f>
        <v>0.15454545454545499</v>
      </c>
      <c r="N706">
        <v>0</v>
      </c>
      <c r="O706" t="str">
        <f t="shared" ref="O706:O769" si="116">A706&amp;B706</f>
        <v>dbpedia_3730dataworld_671</v>
      </c>
      <c r="P706">
        <f>INDEX(dbpedia_dw_old!$N$2:$N$2225,MATCH(O706,dbpedia_dw_old!$P$2:$P$2225,0))</f>
        <v>0</v>
      </c>
      <c r="Q706" t="s">
        <v>7398</v>
      </c>
      <c r="R706" s="2">
        <v>5.3145458701704618E-2</v>
      </c>
      <c r="S706" t="b">
        <f t="shared" si="107"/>
        <v>1</v>
      </c>
      <c r="T706" t="b">
        <f t="shared" si="108"/>
        <v>0</v>
      </c>
      <c r="U706" t="b">
        <f t="shared" si="109"/>
        <v>0</v>
      </c>
    </row>
    <row r="707" spans="1:21" x14ac:dyDescent="0.25">
      <c r="A707" t="s">
        <v>7258</v>
      </c>
      <c r="B707" t="s">
        <v>7157</v>
      </c>
      <c r="C707" t="s">
        <v>222</v>
      </c>
      <c r="D707" t="s">
        <v>958</v>
      </c>
      <c r="E707" t="s">
        <v>7262</v>
      </c>
      <c r="F707" t="s">
        <v>7260</v>
      </c>
      <c r="G707" t="s">
        <v>7159</v>
      </c>
      <c r="H707">
        <f t="shared" si="110"/>
        <v>0.61904761904761896</v>
      </c>
      <c r="I707">
        <f t="shared" si="111"/>
        <v>0.77777777777777701</v>
      </c>
      <c r="J707">
        <f t="shared" si="112"/>
        <v>0.69841269841269804</v>
      </c>
      <c r="K707" t="b">
        <f t="shared" si="113"/>
        <v>0</v>
      </c>
      <c r="L707" t="b">
        <f t="shared" si="114"/>
        <v>0</v>
      </c>
      <c r="M707">
        <f t="shared" si="115"/>
        <v>0.15873015873015806</v>
      </c>
      <c r="N707">
        <v>0</v>
      </c>
      <c r="O707" t="str">
        <f t="shared" si="116"/>
        <v>dbpedia_923dataworld_97</v>
      </c>
      <c r="P707">
        <f>INDEX(dbpedia_dw_old!$N$2:$N$2225,MATCH(O707,dbpedia_dw_old!$P$2:$P$2225,0))</f>
        <v>0</v>
      </c>
      <c r="Q707" t="s">
        <v>7398</v>
      </c>
      <c r="R707" s="2">
        <v>0.34967621713758845</v>
      </c>
      <c r="S707" t="b">
        <f t="shared" ref="S707:S770" si="117">AND(Q707="fuzzy")</f>
        <v>1</v>
      </c>
      <c r="T707" t="b">
        <f t="shared" ref="T707:T770" si="118">AND($Q707="non-fuzzy",R707&lt;0.5,N707=1)</f>
        <v>0</v>
      </c>
      <c r="U707" t="b">
        <f t="shared" ref="U707:U770" si="119">AND($Q707="non-fuzzy",R707&gt;0.875,N707=0)</f>
        <v>0</v>
      </c>
    </row>
    <row r="708" spans="1:21" x14ac:dyDescent="0.25">
      <c r="A708" t="s">
        <v>686</v>
      </c>
      <c r="B708" t="s">
        <v>492</v>
      </c>
      <c r="C708" t="s">
        <v>311</v>
      </c>
      <c r="D708" t="s">
        <v>171</v>
      </c>
      <c r="E708" t="s">
        <v>691</v>
      </c>
      <c r="F708" t="s">
        <v>689</v>
      </c>
      <c r="G708" t="s">
        <v>493</v>
      </c>
      <c r="H708">
        <f t="shared" si="110"/>
        <v>0.53333333333333299</v>
      </c>
      <c r="I708">
        <f t="shared" si="111"/>
        <v>0.69230769230769196</v>
      </c>
      <c r="J708">
        <f t="shared" si="112"/>
        <v>0.61282051282051198</v>
      </c>
      <c r="K708" t="b">
        <f t="shared" si="113"/>
        <v>0</v>
      </c>
      <c r="L708" t="b">
        <f t="shared" si="114"/>
        <v>0</v>
      </c>
      <c r="M708">
        <f t="shared" si="115"/>
        <v>0.15897435897435896</v>
      </c>
      <c r="N708">
        <v>0</v>
      </c>
      <c r="O708" t="str">
        <f t="shared" si="116"/>
        <v>dbpedia_1248dataworld_291</v>
      </c>
      <c r="P708">
        <f>INDEX(dbpedia_dw_old!$N$2:$N$2225,MATCH(O708,dbpedia_dw_old!$P$2:$P$2225,0))</f>
        <v>0</v>
      </c>
      <c r="Q708" t="s">
        <v>7398</v>
      </c>
      <c r="R708" s="2">
        <v>1.9197658137559692E-4</v>
      </c>
      <c r="S708" t="b">
        <f t="shared" si="117"/>
        <v>1</v>
      </c>
      <c r="T708" t="b">
        <f t="shared" si="118"/>
        <v>0</v>
      </c>
      <c r="U708" t="b">
        <f t="shared" si="119"/>
        <v>0</v>
      </c>
    </row>
    <row r="709" spans="1:21" x14ac:dyDescent="0.25">
      <c r="A709" t="s">
        <v>5454</v>
      </c>
      <c r="B709" t="s">
        <v>5455</v>
      </c>
      <c r="C709" t="s">
        <v>14</v>
      </c>
      <c r="D709" t="s">
        <v>5456</v>
      </c>
      <c r="E709" t="s">
        <v>5457</v>
      </c>
      <c r="F709" t="s">
        <v>5458</v>
      </c>
      <c r="G709" t="s">
        <v>5459</v>
      </c>
      <c r="H709">
        <f t="shared" si="110"/>
        <v>0.57142857142857095</v>
      </c>
      <c r="I709">
        <f t="shared" si="111"/>
        <v>0.73076923076922995</v>
      </c>
      <c r="J709">
        <f t="shared" si="112"/>
        <v>0.65109890109890101</v>
      </c>
      <c r="K709" t="b">
        <f t="shared" si="113"/>
        <v>0</v>
      </c>
      <c r="L709" t="b">
        <f t="shared" si="114"/>
        <v>0</v>
      </c>
      <c r="M709">
        <f t="shared" si="115"/>
        <v>0.159340659340659</v>
      </c>
      <c r="N709">
        <v>0</v>
      </c>
      <c r="O709" t="str">
        <f t="shared" si="116"/>
        <v>dbpedia_4165dataworld_1456</v>
      </c>
      <c r="P709">
        <f>INDEX(dbpedia_dw_old!$N$2:$N$2225,MATCH(O709,dbpedia_dw_old!$P$2:$P$2225,0))</f>
        <v>0</v>
      </c>
      <c r="Q709" t="s">
        <v>7398</v>
      </c>
      <c r="R709" s="2">
        <v>0.78471764106375075</v>
      </c>
      <c r="S709" t="b">
        <f t="shared" si="117"/>
        <v>1</v>
      </c>
      <c r="T709" t="b">
        <f t="shared" si="118"/>
        <v>0</v>
      </c>
      <c r="U709" t="b">
        <f t="shared" si="119"/>
        <v>0</v>
      </c>
    </row>
    <row r="710" spans="1:21" x14ac:dyDescent="0.25">
      <c r="A710" t="s">
        <v>5460</v>
      </c>
      <c r="B710" t="s">
        <v>5455</v>
      </c>
      <c r="C710" t="s">
        <v>14</v>
      </c>
      <c r="D710" t="s">
        <v>5456</v>
      </c>
      <c r="E710" t="s">
        <v>5457</v>
      </c>
      <c r="F710" t="s">
        <v>5458</v>
      </c>
      <c r="G710" t="s">
        <v>5459</v>
      </c>
      <c r="H710">
        <f t="shared" si="110"/>
        <v>0.57142857142857095</v>
      </c>
      <c r="I710">
        <f t="shared" si="111"/>
        <v>0.73076923076922995</v>
      </c>
      <c r="J710">
        <f t="shared" si="112"/>
        <v>0.65109890109890101</v>
      </c>
      <c r="K710" t="b">
        <f t="shared" si="113"/>
        <v>0</v>
      </c>
      <c r="L710" t="b">
        <f t="shared" si="114"/>
        <v>0</v>
      </c>
      <c r="M710">
        <f t="shared" si="115"/>
        <v>0.159340659340659</v>
      </c>
      <c r="N710">
        <v>0</v>
      </c>
      <c r="O710" t="str">
        <f t="shared" si="116"/>
        <v>dbpedia_4166dataworld_1456</v>
      </c>
      <c r="P710">
        <f>INDEX(dbpedia_dw_old!$N$2:$N$2225,MATCH(O710,dbpedia_dw_old!$P$2:$P$2225,0))</f>
        <v>0</v>
      </c>
      <c r="Q710" t="s">
        <v>7398</v>
      </c>
      <c r="R710" s="2">
        <v>0.87870190945220505</v>
      </c>
      <c r="S710" t="b">
        <f t="shared" si="117"/>
        <v>1</v>
      </c>
      <c r="T710" t="b">
        <f t="shared" si="118"/>
        <v>0</v>
      </c>
      <c r="U710" t="b">
        <f t="shared" si="119"/>
        <v>0</v>
      </c>
    </row>
    <row r="711" spans="1:21" x14ac:dyDescent="0.25">
      <c r="A711" t="s">
        <v>7245</v>
      </c>
      <c r="B711" t="s">
        <v>366</v>
      </c>
      <c r="C711" t="s">
        <v>206</v>
      </c>
      <c r="D711" t="s">
        <v>864</v>
      </c>
      <c r="E711" t="s">
        <v>7249</v>
      </c>
      <c r="F711" t="s">
        <v>7159</v>
      </c>
      <c r="G711" t="s">
        <v>367</v>
      </c>
      <c r="H711">
        <f t="shared" si="110"/>
        <v>0.52</v>
      </c>
      <c r="I711">
        <f t="shared" si="111"/>
        <v>0.68181818181818099</v>
      </c>
      <c r="J711">
        <f t="shared" si="112"/>
        <v>0.60090909090909095</v>
      </c>
      <c r="K711" t="b">
        <f t="shared" si="113"/>
        <v>0</v>
      </c>
      <c r="L711" t="b">
        <f t="shared" si="114"/>
        <v>0</v>
      </c>
      <c r="M711">
        <f t="shared" si="115"/>
        <v>0.16181818181818097</v>
      </c>
      <c r="N711">
        <v>0</v>
      </c>
      <c r="O711" t="str">
        <f t="shared" si="116"/>
        <v>dbpedia_919dataworld_1369</v>
      </c>
      <c r="P711">
        <f>INDEX(dbpedia_dw_old!$N$2:$N$2225,MATCH(O711,dbpedia_dw_old!$P$2:$P$2225,0))</f>
        <v>0</v>
      </c>
      <c r="Q711" t="s">
        <v>7398</v>
      </c>
      <c r="R711" s="2">
        <v>0.9615387382158147</v>
      </c>
      <c r="S711" t="b">
        <f t="shared" si="117"/>
        <v>1</v>
      </c>
      <c r="T711" t="b">
        <f t="shared" si="118"/>
        <v>0</v>
      </c>
      <c r="U711" t="b">
        <f t="shared" si="119"/>
        <v>0</v>
      </c>
    </row>
    <row r="712" spans="1:21" x14ac:dyDescent="0.25">
      <c r="A712" t="s">
        <v>7255</v>
      </c>
      <c r="B712" t="s">
        <v>366</v>
      </c>
      <c r="C712" t="s">
        <v>206</v>
      </c>
      <c r="D712" t="s">
        <v>864</v>
      </c>
      <c r="E712" t="s">
        <v>7249</v>
      </c>
      <c r="F712" t="s">
        <v>7159</v>
      </c>
      <c r="G712" t="s">
        <v>367</v>
      </c>
      <c r="H712">
        <f t="shared" si="110"/>
        <v>0.52</v>
      </c>
      <c r="I712">
        <f t="shared" si="111"/>
        <v>0.68181818181818099</v>
      </c>
      <c r="J712">
        <f t="shared" si="112"/>
        <v>0.60090909090909095</v>
      </c>
      <c r="K712" t="b">
        <f t="shared" si="113"/>
        <v>0</v>
      </c>
      <c r="L712" t="b">
        <f t="shared" si="114"/>
        <v>0</v>
      </c>
      <c r="M712">
        <f t="shared" si="115"/>
        <v>0.16181818181818097</v>
      </c>
      <c r="N712">
        <v>0</v>
      </c>
      <c r="O712" t="str">
        <f t="shared" si="116"/>
        <v>dbpedia_920dataworld_1369</v>
      </c>
      <c r="P712">
        <f>INDEX(dbpedia_dw_old!$N$2:$N$2225,MATCH(O712,dbpedia_dw_old!$P$2:$P$2225,0))</f>
        <v>0</v>
      </c>
      <c r="Q712" t="s">
        <v>7398</v>
      </c>
      <c r="R712" s="2">
        <v>1.9301633937746643E-2</v>
      </c>
      <c r="S712" t="b">
        <f t="shared" si="117"/>
        <v>1</v>
      </c>
      <c r="T712" t="b">
        <f t="shared" si="118"/>
        <v>0</v>
      </c>
      <c r="U712" t="b">
        <f t="shared" si="119"/>
        <v>0</v>
      </c>
    </row>
    <row r="713" spans="1:21" x14ac:dyDescent="0.25">
      <c r="A713" t="s">
        <v>7256</v>
      </c>
      <c r="B713" t="s">
        <v>366</v>
      </c>
      <c r="C713" t="s">
        <v>206</v>
      </c>
      <c r="D713" t="s">
        <v>864</v>
      </c>
      <c r="E713" t="s">
        <v>7249</v>
      </c>
      <c r="F713" t="s">
        <v>7159</v>
      </c>
      <c r="G713" t="s">
        <v>367</v>
      </c>
      <c r="H713">
        <f t="shared" si="110"/>
        <v>0.52</v>
      </c>
      <c r="I713">
        <f t="shared" si="111"/>
        <v>0.68181818181818099</v>
      </c>
      <c r="J713">
        <f t="shared" si="112"/>
        <v>0.60090909090909095</v>
      </c>
      <c r="K713" t="b">
        <f t="shared" si="113"/>
        <v>0</v>
      </c>
      <c r="L713" t="b">
        <f t="shared" si="114"/>
        <v>0</v>
      </c>
      <c r="M713">
        <f t="shared" si="115"/>
        <v>0.16181818181818097</v>
      </c>
      <c r="N713">
        <v>0</v>
      </c>
      <c r="O713" t="str">
        <f t="shared" si="116"/>
        <v>dbpedia_921dataworld_1369</v>
      </c>
      <c r="P713">
        <f>INDEX(dbpedia_dw_old!$N$2:$N$2225,MATCH(O713,dbpedia_dw_old!$P$2:$P$2225,0))</f>
        <v>0</v>
      </c>
      <c r="Q713" t="s">
        <v>7398</v>
      </c>
      <c r="R713" s="2">
        <v>0.38436200672985465</v>
      </c>
      <c r="S713" t="b">
        <f t="shared" si="117"/>
        <v>1</v>
      </c>
      <c r="T713" t="b">
        <f t="shared" si="118"/>
        <v>0</v>
      </c>
      <c r="U713" t="b">
        <f t="shared" si="119"/>
        <v>0</v>
      </c>
    </row>
    <row r="714" spans="1:21" x14ac:dyDescent="0.25">
      <c r="A714" t="s">
        <v>7257</v>
      </c>
      <c r="B714" t="s">
        <v>366</v>
      </c>
      <c r="C714" t="s">
        <v>206</v>
      </c>
      <c r="D714" t="s">
        <v>864</v>
      </c>
      <c r="E714" t="s">
        <v>7249</v>
      </c>
      <c r="F714" t="s">
        <v>7159</v>
      </c>
      <c r="G714" t="s">
        <v>367</v>
      </c>
      <c r="H714">
        <f t="shared" si="110"/>
        <v>0.52</v>
      </c>
      <c r="I714">
        <f t="shared" si="111"/>
        <v>0.68181818181818099</v>
      </c>
      <c r="J714">
        <f t="shared" si="112"/>
        <v>0.60090909090909095</v>
      </c>
      <c r="K714" t="b">
        <f t="shared" si="113"/>
        <v>0</v>
      </c>
      <c r="L714" t="b">
        <f t="shared" si="114"/>
        <v>0</v>
      </c>
      <c r="M714">
        <f t="shared" si="115"/>
        <v>0.16181818181818097</v>
      </c>
      <c r="N714">
        <v>0</v>
      </c>
      <c r="O714" t="str">
        <f t="shared" si="116"/>
        <v>dbpedia_922dataworld_1369</v>
      </c>
      <c r="P714">
        <f>INDEX(dbpedia_dw_old!$N$2:$N$2225,MATCH(O714,dbpedia_dw_old!$P$2:$P$2225,0))</f>
        <v>0</v>
      </c>
      <c r="Q714" t="s">
        <v>7398</v>
      </c>
      <c r="R714" s="2">
        <v>0.61412048236488814</v>
      </c>
      <c r="S714" t="b">
        <f t="shared" si="117"/>
        <v>1</v>
      </c>
      <c r="T714" t="b">
        <f t="shared" si="118"/>
        <v>0</v>
      </c>
      <c r="U714" t="b">
        <f t="shared" si="119"/>
        <v>0</v>
      </c>
    </row>
    <row r="715" spans="1:21" x14ac:dyDescent="0.25">
      <c r="A715" t="s">
        <v>7258</v>
      </c>
      <c r="B715" t="s">
        <v>366</v>
      </c>
      <c r="C715" t="s">
        <v>206</v>
      </c>
      <c r="D715" t="s">
        <v>864</v>
      </c>
      <c r="E715" t="s">
        <v>7249</v>
      </c>
      <c r="F715" t="s">
        <v>7260</v>
      </c>
      <c r="G715" t="s">
        <v>367</v>
      </c>
      <c r="H715">
        <f t="shared" si="110"/>
        <v>0.52</v>
      </c>
      <c r="I715">
        <f t="shared" si="111"/>
        <v>0.68181818181818099</v>
      </c>
      <c r="J715">
        <f t="shared" si="112"/>
        <v>0.60090909090909095</v>
      </c>
      <c r="K715" t="b">
        <f t="shared" si="113"/>
        <v>0</v>
      </c>
      <c r="L715" t="b">
        <f t="shared" si="114"/>
        <v>0</v>
      </c>
      <c r="M715">
        <f t="shared" si="115"/>
        <v>0.16181818181818097</v>
      </c>
      <c r="N715">
        <v>0</v>
      </c>
      <c r="O715" t="str">
        <f t="shared" si="116"/>
        <v>dbpedia_923dataworld_1369</v>
      </c>
      <c r="P715">
        <f>INDEX(dbpedia_dw_old!$N$2:$N$2225,MATCH(O715,dbpedia_dw_old!$P$2:$P$2225,0))</f>
        <v>0</v>
      </c>
      <c r="Q715" t="s">
        <v>7398</v>
      </c>
      <c r="R715" s="2">
        <v>0.33214863783737814</v>
      </c>
      <c r="S715" t="b">
        <f t="shared" si="117"/>
        <v>1</v>
      </c>
      <c r="T715" t="b">
        <f t="shared" si="118"/>
        <v>0</v>
      </c>
      <c r="U715" t="b">
        <f t="shared" si="119"/>
        <v>0</v>
      </c>
    </row>
    <row r="716" spans="1:21" x14ac:dyDescent="0.25">
      <c r="A716" t="s">
        <v>7204</v>
      </c>
      <c r="B716" t="s">
        <v>7207</v>
      </c>
      <c r="C716" t="s">
        <v>7208</v>
      </c>
      <c r="D716" t="s">
        <v>7209</v>
      </c>
      <c r="E716" t="s">
        <v>7210</v>
      </c>
      <c r="F716" t="s">
        <v>41</v>
      </c>
      <c r="G716" t="s">
        <v>7211</v>
      </c>
      <c r="H716">
        <f t="shared" si="110"/>
        <v>0.51428571428571401</v>
      </c>
      <c r="I716">
        <f t="shared" si="111"/>
        <v>0.67741935483870896</v>
      </c>
      <c r="J716">
        <f t="shared" si="112"/>
        <v>0.59585253456221199</v>
      </c>
      <c r="K716" t="b">
        <f t="shared" si="113"/>
        <v>0</v>
      </c>
      <c r="L716" t="b">
        <f t="shared" si="114"/>
        <v>0</v>
      </c>
      <c r="M716">
        <f t="shared" si="115"/>
        <v>0.16313364055299495</v>
      </c>
      <c r="N716">
        <v>0</v>
      </c>
      <c r="O716" t="str">
        <f t="shared" si="116"/>
        <v>dbpedia_906dataworld_270</v>
      </c>
      <c r="P716">
        <f>INDEX(dbpedia_dw_old!$N$2:$N$2225,MATCH(O716,dbpedia_dw_old!$P$2:$P$2225,0))</f>
        <v>0</v>
      </c>
      <c r="Q716" t="s">
        <v>7398</v>
      </c>
      <c r="R716" s="2">
        <v>0.97246061340548506</v>
      </c>
      <c r="S716" t="b">
        <f t="shared" si="117"/>
        <v>1</v>
      </c>
      <c r="T716" t="b">
        <f t="shared" si="118"/>
        <v>0</v>
      </c>
      <c r="U716" t="b">
        <f t="shared" si="119"/>
        <v>0</v>
      </c>
    </row>
    <row r="717" spans="1:21" x14ac:dyDescent="0.25">
      <c r="A717" t="s">
        <v>289</v>
      </c>
      <c r="B717" t="s">
        <v>150</v>
      </c>
      <c r="C717" t="s">
        <v>7</v>
      </c>
      <c r="D717" t="s">
        <v>162</v>
      </c>
      <c r="E717" t="s">
        <v>22</v>
      </c>
      <c r="F717" t="s">
        <v>290</v>
      </c>
      <c r="G717" t="s">
        <v>152</v>
      </c>
      <c r="H717">
        <f t="shared" si="110"/>
        <v>0.5</v>
      </c>
      <c r="I717">
        <f t="shared" si="111"/>
        <v>0.66666666666666596</v>
      </c>
      <c r="J717">
        <f t="shared" si="112"/>
        <v>0.58333333333333304</v>
      </c>
      <c r="K717" t="b">
        <f t="shared" si="113"/>
        <v>0</v>
      </c>
      <c r="L717" t="b">
        <f t="shared" si="114"/>
        <v>0</v>
      </c>
      <c r="M717">
        <f t="shared" si="115"/>
        <v>0.16666666666666596</v>
      </c>
      <c r="N717">
        <v>0</v>
      </c>
      <c r="O717" t="str">
        <f t="shared" si="116"/>
        <v>dbpedia_1077dataworld_1170</v>
      </c>
      <c r="P717">
        <f>INDEX(dbpedia_dw_old!$N$2:$N$2225,MATCH(O717,dbpedia_dw_old!$P$2:$P$2225,0))</f>
        <v>0</v>
      </c>
      <c r="Q717" t="s">
        <v>7398</v>
      </c>
      <c r="R717" s="2">
        <v>0.59734109838371596</v>
      </c>
      <c r="S717" t="b">
        <f t="shared" si="117"/>
        <v>1</v>
      </c>
      <c r="T717" t="b">
        <f t="shared" si="118"/>
        <v>0</v>
      </c>
      <c r="U717" t="b">
        <f t="shared" si="119"/>
        <v>0</v>
      </c>
    </row>
    <row r="718" spans="1:21" x14ac:dyDescent="0.25">
      <c r="A718" t="s">
        <v>297</v>
      </c>
      <c r="B718" t="s">
        <v>150</v>
      </c>
      <c r="C718" t="s">
        <v>7</v>
      </c>
      <c r="D718" t="s">
        <v>162</v>
      </c>
      <c r="E718" t="s">
        <v>22</v>
      </c>
      <c r="F718" t="s">
        <v>290</v>
      </c>
      <c r="G718" t="s">
        <v>152</v>
      </c>
      <c r="H718">
        <f t="shared" si="110"/>
        <v>0.5</v>
      </c>
      <c r="I718">
        <f t="shared" si="111"/>
        <v>0.66666666666666596</v>
      </c>
      <c r="J718">
        <f t="shared" si="112"/>
        <v>0.58333333333333304</v>
      </c>
      <c r="K718" t="b">
        <f t="shared" si="113"/>
        <v>0</v>
      </c>
      <c r="L718" t="b">
        <f t="shared" si="114"/>
        <v>0</v>
      </c>
      <c r="M718">
        <f t="shared" si="115"/>
        <v>0.16666666666666596</v>
      </c>
      <c r="N718">
        <v>0</v>
      </c>
      <c r="O718" t="str">
        <f t="shared" si="116"/>
        <v>dbpedia_1078dataworld_1170</v>
      </c>
      <c r="P718">
        <f>INDEX(dbpedia_dw_old!$N$2:$N$2225,MATCH(O718,dbpedia_dw_old!$P$2:$P$2225,0))</f>
        <v>0</v>
      </c>
      <c r="Q718" t="s">
        <v>7398</v>
      </c>
      <c r="R718" s="2">
        <v>0.56814859391133066</v>
      </c>
      <c r="S718" t="b">
        <f t="shared" si="117"/>
        <v>1</v>
      </c>
      <c r="T718" t="b">
        <f t="shared" si="118"/>
        <v>0</v>
      </c>
      <c r="U718" t="b">
        <f t="shared" si="119"/>
        <v>0</v>
      </c>
    </row>
    <row r="719" spans="1:21" x14ac:dyDescent="0.25">
      <c r="A719" t="s">
        <v>1944</v>
      </c>
      <c r="B719" t="s">
        <v>1632</v>
      </c>
      <c r="C719" t="s">
        <v>7</v>
      </c>
      <c r="D719" t="s">
        <v>162</v>
      </c>
      <c r="E719" t="s">
        <v>22</v>
      </c>
      <c r="F719" t="s">
        <v>1945</v>
      </c>
      <c r="G719" t="s">
        <v>1633</v>
      </c>
      <c r="H719">
        <f t="shared" si="110"/>
        <v>0.5</v>
      </c>
      <c r="I719">
        <f t="shared" si="111"/>
        <v>0.66666666666666596</v>
      </c>
      <c r="J719">
        <f t="shared" si="112"/>
        <v>0.58333333333333304</v>
      </c>
      <c r="K719" t="b">
        <f t="shared" si="113"/>
        <v>0</v>
      </c>
      <c r="L719" t="b">
        <f t="shared" si="114"/>
        <v>0</v>
      </c>
      <c r="M719">
        <f t="shared" si="115"/>
        <v>0.16666666666666596</v>
      </c>
      <c r="N719">
        <v>0</v>
      </c>
      <c r="O719" t="str">
        <f t="shared" si="116"/>
        <v>dbpedia_2036dataworld_447</v>
      </c>
      <c r="P719">
        <f>INDEX(dbpedia_dw_old!$N$2:$N$2225,MATCH(O719,dbpedia_dw_old!$P$2:$P$2225,0))</f>
        <v>0</v>
      </c>
      <c r="Q719" t="s">
        <v>7398</v>
      </c>
      <c r="R719" s="2">
        <v>0.45104727649678777</v>
      </c>
      <c r="S719" t="b">
        <f t="shared" si="117"/>
        <v>1</v>
      </c>
      <c r="T719" t="b">
        <f t="shared" si="118"/>
        <v>0</v>
      </c>
      <c r="U719" t="b">
        <f t="shared" si="119"/>
        <v>0</v>
      </c>
    </row>
    <row r="720" spans="1:21" x14ac:dyDescent="0.25">
      <c r="A720" t="s">
        <v>2008</v>
      </c>
      <c r="B720" t="s">
        <v>2009</v>
      </c>
      <c r="C720" t="s">
        <v>7</v>
      </c>
      <c r="D720" t="s">
        <v>162</v>
      </c>
      <c r="E720" t="s">
        <v>22</v>
      </c>
      <c r="F720" t="s">
        <v>2010</v>
      </c>
      <c r="G720" t="s">
        <v>2011</v>
      </c>
      <c r="H720">
        <f t="shared" si="110"/>
        <v>0.5</v>
      </c>
      <c r="I720">
        <f t="shared" si="111"/>
        <v>0.66666666666666596</v>
      </c>
      <c r="J720">
        <f t="shared" si="112"/>
        <v>0.58333333333333304</v>
      </c>
      <c r="K720" t="b">
        <f t="shared" si="113"/>
        <v>0</v>
      </c>
      <c r="L720" t="b">
        <f t="shared" si="114"/>
        <v>0</v>
      </c>
      <c r="M720">
        <f t="shared" si="115"/>
        <v>0.16666666666666596</v>
      </c>
      <c r="N720">
        <v>0</v>
      </c>
      <c r="O720" t="str">
        <f t="shared" si="116"/>
        <v>dbpedia_2065dataworld_1644</v>
      </c>
      <c r="P720">
        <f>INDEX(dbpedia_dw_old!$N$2:$N$2225,MATCH(O720,dbpedia_dw_old!$P$2:$P$2225,0))</f>
        <v>0</v>
      </c>
      <c r="Q720" t="s">
        <v>7398</v>
      </c>
      <c r="R720" s="2">
        <v>0.44373199248983963</v>
      </c>
      <c r="S720" t="b">
        <f t="shared" si="117"/>
        <v>1</v>
      </c>
      <c r="T720" t="b">
        <f t="shared" si="118"/>
        <v>0</v>
      </c>
      <c r="U720" t="b">
        <f t="shared" si="119"/>
        <v>0</v>
      </c>
    </row>
    <row r="721" spans="1:21" x14ac:dyDescent="0.25">
      <c r="A721" t="s">
        <v>2008</v>
      </c>
      <c r="B721" t="s">
        <v>2012</v>
      </c>
      <c r="C721" t="s">
        <v>7</v>
      </c>
      <c r="D721" t="s">
        <v>162</v>
      </c>
      <c r="E721" t="s">
        <v>22</v>
      </c>
      <c r="F721" t="s">
        <v>2010</v>
      </c>
      <c r="G721" t="s">
        <v>2013</v>
      </c>
      <c r="H721">
        <f t="shared" si="110"/>
        <v>0.5</v>
      </c>
      <c r="I721">
        <f t="shared" si="111"/>
        <v>0.66666666666666596</v>
      </c>
      <c r="J721">
        <f t="shared" si="112"/>
        <v>0.58333333333333304</v>
      </c>
      <c r="K721" t="b">
        <f t="shared" si="113"/>
        <v>0</v>
      </c>
      <c r="L721" t="b">
        <f t="shared" si="114"/>
        <v>0</v>
      </c>
      <c r="M721">
        <f t="shared" si="115"/>
        <v>0.16666666666666596</v>
      </c>
      <c r="N721">
        <v>0</v>
      </c>
      <c r="O721" t="str">
        <f t="shared" si="116"/>
        <v>dbpedia_2065dataworld_812</v>
      </c>
      <c r="P721">
        <f>INDEX(dbpedia_dw_old!$N$2:$N$2225,MATCH(O721,dbpedia_dw_old!$P$2:$P$2225,0))</f>
        <v>0</v>
      </c>
      <c r="Q721" t="s">
        <v>7398</v>
      </c>
      <c r="R721" s="2">
        <v>8.2512278072248701E-2</v>
      </c>
      <c r="S721" t="b">
        <f t="shared" si="117"/>
        <v>1</v>
      </c>
      <c r="T721" t="b">
        <f t="shared" si="118"/>
        <v>0</v>
      </c>
      <c r="U721" t="b">
        <f t="shared" si="119"/>
        <v>0</v>
      </c>
    </row>
    <row r="722" spans="1:21" x14ac:dyDescent="0.25">
      <c r="A722" t="s">
        <v>5129</v>
      </c>
      <c r="B722" t="s">
        <v>4617</v>
      </c>
      <c r="C722" t="s">
        <v>7</v>
      </c>
      <c r="D722" t="s">
        <v>162</v>
      </c>
      <c r="E722" t="s">
        <v>22</v>
      </c>
      <c r="F722" t="s">
        <v>5130</v>
      </c>
      <c r="G722" t="s">
        <v>4618</v>
      </c>
      <c r="H722">
        <f t="shared" si="110"/>
        <v>0.5</v>
      </c>
      <c r="I722">
        <f t="shared" si="111"/>
        <v>0.66666666666666596</v>
      </c>
      <c r="J722">
        <f t="shared" si="112"/>
        <v>0.58333333333333304</v>
      </c>
      <c r="K722" t="b">
        <f t="shared" si="113"/>
        <v>0</v>
      </c>
      <c r="L722" t="b">
        <f t="shared" si="114"/>
        <v>0</v>
      </c>
      <c r="M722">
        <f t="shared" si="115"/>
        <v>0.16666666666666596</v>
      </c>
      <c r="N722">
        <v>0</v>
      </c>
      <c r="O722" t="str">
        <f t="shared" si="116"/>
        <v>dbpedia_3988dataworld_221</v>
      </c>
      <c r="P722">
        <f>INDEX(dbpedia_dw_old!$N$2:$N$2225,MATCH(O722,dbpedia_dw_old!$P$2:$P$2225,0))</f>
        <v>0</v>
      </c>
      <c r="Q722" t="s">
        <v>7398</v>
      </c>
      <c r="R722" s="2">
        <v>0.77879077472450176</v>
      </c>
      <c r="S722" t="b">
        <f t="shared" si="117"/>
        <v>1</v>
      </c>
      <c r="T722" t="b">
        <f t="shared" si="118"/>
        <v>0</v>
      </c>
      <c r="U722" t="b">
        <f t="shared" si="119"/>
        <v>0</v>
      </c>
    </row>
    <row r="723" spans="1:21" x14ac:dyDescent="0.25">
      <c r="A723" t="s">
        <v>2796</v>
      </c>
      <c r="B723" t="s">
        <v>2678</v>
      </c>
      <c r="C723" t="s">
        <v>857</v>
      </c>
      <c r="D723" t="s">
        <v>1284</v>
      </c>
      <c r="E723" t="s">
        <v>285</v>
      </c>
      <c r="F723" t="s">
        <v>2799</v>
      </c>
      <c r="G723" t="s">
        <v>2680</v>
      </c>
      <c r="H723">
        <f t="shared" si="110"/>
        <v>0.66666666666666596</v>
      </c>
      <c r="I723">
        <f t="shared" si="111"/>
        <v>0.83333333333333304</v>
      </c>
      <c r="J723">
        <f t="shared" si="112"/>
        <v>0.75</v>
      </c>
      <c r="K723" t="b">
        <f t="shared" si="113"/>
        <v>0</v>
      </c>
      <c r="L723" t="b">
        <f t="shared" si="114"/>
        <v>0</v>
      </c>
      <c r="M723">
        <f t="shared" si="115"/>
        <v>0.16666666666666707</v>
      </c>
      <c r="N723">
        <v>0</v>
      </c>
      <c r="O723" t="str">
        <f t="shared" si="116"/>
        <v>dbpedia_2587dataworld_777</v>
      </c>
      <c r="P723">
        <f>INDEX(dbpedia_dw_old!$N$2:$N$2225,MATCH(O723,dbpedia_dw_old!$P$2:$P$2225,0))</f>
        <v>0</v>
      </c>
      <c r="Q723" t="s">
        <v>7398</v>
      </c>
      <c r="R723" s="2">
        <v>0.86797602053724476</v>
      </c>
      <c r="S723" t="b">
        <f t="shared" si="117"/>
        <v>1</v>
      </c>
      <c r="T723" t="b">
        <f t="shared" si="118"/>
        <v>0</v>
      </c>
      <c r="U723" t="b">
        <f t="shared" si="119"/>
        <v>0</v>
      </c>
    </row>
    <row r="724" spans="1:21" x14ac:dyDescent="0.25">
      <c r="A724" t="s">
        <v>3261</v>
      </c>
      <c r="B724" t="s">
        <v>3236</v>
      </c>
      <c r="C724" t="s">
        <v>128</v>
      </c>
      <c r="D724" t="s">
        <v>1521</v>
      </c>
      <c r="E724" t="s">
        <v>3262</v>
      </c>
      <c r="F724" t="s">
        <v>3227</v>
      </c>
      <c r="G724" t="s">
        <v>3239</v>
      </c>
      <c r="H724">
        <f t="shared" si="110"/>
        <v>0.55000000000000004</v>
      </c>
      <c r="I724">
        <f t="shared" si="111"/>
        <v>0.72222222222222199</v>
      </c>
      <c r="J724">
        <f t="shared" si="112"/>
        <v>0.63611111111111096</v>
      </c>
      <c r="K724" t="b">
        <f t="shared" si="113"/>
        <v>0</v>
      </c>
      <c r="L724" t="b">
        <f t="shared" si="114"/>
        <v>0</v>
      </c>
      <c r="M724">
        <f t="shared" si="115"/>
        <v>0.17222222222222194</v>
      </c>
      <c r="N724">
        <v>0</v>
      </c>
      <c r="O724" t="str">
        <f t="shared" si="116"/>
        <v>dbpedia_2853dataworld_610</v>
      </c>
      <c r="P724">
        <f>INDEX(dbpedia_dw_old!$N$2:$N$2225,MATCH(O724,dbpedia_dw_old!$P$2:$P$2225,0))</f>
        <v>0</v>
      </c>
      <c r="Q724" t="s">
        <v>7398</v>
      </c>
      <c r="R724" s="2">
        <v>0.2313994806852987</v>
      </c>
      <c r="S724" t="b">
        <f t="shared" si="117"/>
        <v>1</v>
      </c>
      <c r="T724" t="b">
        <f t="shared" si="118"/>
        <v>0</v>
      </c>
      <c r="U724" t="b">
        <f t="shared" si="119"/>
        <v>0</v>
      </c>
    </row>
    <row r="725" spans="1:21" x14ac:dyDescent="0.25">
      <c r="A725" t="s">
        <v>3263</v>
      </c>
      <c r="B725" t="s">
        <v>3236</v>
      </c>
      <c r="C725" t="s">
        <v>128</v>
      </c>
      <c r="D725" t="s">
        <v>1521</v>
      </c>
      <c r="E725" t="s">
        <v>3262</v>
      </c>
      <c r="F725" t="s">
        <v>3227</v>
      </c>
      <c r="G725" t="s">
        <v>3239</v>
      </c>
      <c r="H725">
        <f t="shared" si="110"/>
        <v>0.55000000000000004</v>
      </c>
      <c r="I725">
        <f t="shared" si="111"/>
        <v>0.72222222222222199</v>
      </c>
      <c r="J725">
        <f t="shared" si="112"/>
        <v>0.63611111111111096</v>
      </c>
      <c r="K725" t="b">
        <f t="shared" si="113"/>
        <v>0</v>
      </c>
      <c r="L725" t="b">
        <f t="shared" si="114"/>
        <v>0</v>
      </c>
      <c r="M725">
        <f t="shared" si="115"/>
        <v>0.17222222222222194</v>
      </c>
      <c r="N725">
        <v>0</v>
      </c>
      <c r="O725" t="str">
        <f t="shared" si="116"/>
        <v>dbpedia_2854dataworld_610</v>
      </c>
      <c r="P725">
        <f>INDEX(dbpedia_dw_old!$N$2:$N$2225,MATCH(O725,dbpedia_dw_old!$P$2:$P$2225,0))</f>
        <v>0</v>
      </c>
      <c r="Q725" t="s">
        <v>7398</v>
      </c>
      <c r="R725" s="2">
        <v>0.26592431006365103</v>
      </c>
      <c r="S725" t="b">
        <f t="shared" si="117"/>
        <v>1</v>
      </c>
      <c r="T725" t="b">
        <f t="shared" si="118"/>
        <v>0</v>
      </c>
      <c r="U725" t="b">
        <f t="shared" si="119"/>
        <v>0</v>
      </c>
    </row>
    <row r="726" spans="1:21" x14ac:dyDescent="0.25">
      <c r="A726" t="s">
        <v>1992</v>
      </c>
      <c r="B726" t="s">
        <v>1826</v>
      </c>
      <c r="C726" t="s">
        <v>14</v>
      </c>
      <c r="D726" t="s">
        <v>285</v>
      </c>
      <c r="E726" t="s">
        <v>1994</v>
      </c>
      <c r="F726" t="s">
        <v>1985</v>
      </c>
      <c r="G726" t="s">
        <v>1827</v>
      </c>
      <c r="H726">
        <f t="shared" si="110"/>
        <v>0.57142857142857095</v>
      </c>
      <c r="I726">
        <f t="shared" si="111"/>
        <v>0.75</v>
      </c>
      <c r="J726">
        <f t="shared" si="112"/>
        <v>0.66071428571428503</v>
      </c>
      <c r="K726" t="b">
        <f t="shared" si="113"/>
        <v>0</v>
      </c>
      <c r="L726" t="b">
        <f t="shared" si="114"/>
        <v>0</v>
      </c>
      <c r="M726">
        <f t="shared" si="115"/>
        <v>0.17857142857142905</v>
      </c>
      <c r="N726">
        <v>0</v>
      </c>
      <c r="O726" t="str">
        <f t="shared" si="116"/>
        <v>dbpedia_2057dataworld_86</v>
      </c>
      <c r="P726">
        <f>INDEX(dbpedia_dw_old!$N$2:$N$2225,MATCH(O726,dbpedia_dw_old!$P$2:$P$2225,0))</f>
        <v>0</v>
      </c>
      <c r="Q726" t="s">
        <v>7398</v>
      </c>
      <c r="R726" s="2">
        <v>0.10086215696769651</v>
      </c>
      <c r="S726" t="b">
        <f t="shared" si="117"/>
        <v>1</v>
      </c>
      <c r="T726" t="b">
        <f t="shared" si="118"/>
        <v>0</v>
      </c>
      <c r="U726" t="b">
        <f t="shared" si="119"/>
        <v>0</v>
      </c>
    </row>
    <row r="727" spans="1:21" x14ac:dyDescent="0.25">
      <c r="A727" t="s">
        <v>3423</v>
      </c>
      <c r="B727" t="s">
        <v>3424</v>
      </c>
      <c r="C727" t="s">
        <v>206</v>
      </c>
      <c r="D727" t="s">
        <v>300</v>
      </c>
      <c r="E727" t="s">
        <v>3425</v>
      </c>
      <c r="F727" t="s">
        <v>3426</v>
      </c>
      <c r="G727" t="s">
        <v>3427</v>
      </c>
      <c r="H727">
        <f t="shared" si="110"/>
        <v>0.52</v>
      </c>
      <c r="I727">
        <f t="shared" si="111"/>
        <v>0.7</v>
      </c>
      <c r="J727">
        <f t="shared" si="112"/>
        <v>0.61</v>
      </c>
      <c r="K727" t="b">
        <f t="shared" si="113"/>
        <v>0</v>
      </c>
      <c r="L727" t="b">
        <f t="shared" si="114"/>
        <v>0</v>
      </c>
      <c r="M727">
        <f t="shared" si="115"/>
        <v>0.17999999999999994</v>
      </c>
      <c r="N727">
        <v>0</v>
      </c>
      <c r="O727" t="str">
        <f t="shared" si="116"/>
        <v>dbpedia_2975dataworld_1050</v>
      </c>
      <c r="P727">
        <f>INDEX(dbpedia_dw_old!$N$2:$N$2225,MATCH(O727,dbpedia_dw_old!$P$2:$P$2225,0))</f>
        <v>0</v>
      </c>
      <c r="Q727" t="s">
        <v>7398</v>
      </c>
      <c r="R727" s="2">
        <v>0.76099654445604303</v>
      </c>
      <c r="S727" t="b">
        <f t="shared" si="117"/>
        <v>1</v>
      </c>
      <c r="T727" t="b">
        <f t="shared" si="118"/>
        <v>0</v>
      </c>
      <c r="U727" t="b">
        <f t="shared" si="119"/>
        <v>0</v>
      </c>
    </row>
    <row r="728" spans="1:21" x14ac:dyDescent="0.25">
      <c r="A728" t="s">
        <v>3443</v>
      </c>
      <c r="B728" t="s">
        <v>3424</v>
      </c>
      <c r="C728" t="s">
        <v>206</v>
      </c>
      <c r="D728" t="s">
        <v>300</v>
      </c>
      <c r="E728" t="s">
        <v>3425</v>
      </c>
      <c r="F728" t="s">
        <v>3436</v>
      </c>
      <c r="G728" t="s">
        <v>3427</v>
      </c>
      <c r="H728">
        <f t="shared" si="110"/>
        <v>0.52</v>
      </c>
      <c r="I728">
        <f t="shared" si="111"/>
        <v>0.7</v>
      </c>
      <c r="J728">
        <f t="shared" si="112"/>
        <v>0.61</v>
      </c>
      <c r="K728" t="b">
        <f t="shared" si="113"/>
        <v>0</v>
      </c>
      <c r="L728" t="b">
        <f t="shared" si="114"/>
        <v>0</v>
      </c>
      <c r="M728">
        <f t="shared" si="115"/>
        <v>0.17999999999999994</v>
      </c>
      <c r="N728">
        <v>0</v>
      </c>
      <c r="O728" t="str">
        <f t="shared" si="116"/>
        <v>dbpedia_2977dataworld_1050</v>
      </c>
      <c r="P728">
        <f>INDEX(dbpedia_dw_old!$N$2:$N$2225,MATCH(O728,dbpedia_dw_old!$P$2:$P$2225,0))</f>
        <v>0</v>
      </c>
      <c r="Q728" t="s">
        <v>7398</v>
      </c>
      <c r="R728" s="2">
        <v>0.34708436084064176</v>
      </c>
      <c r="S728" t="b">
        <f t="shared" si="117"/>
        <v>1</v>
      </c>
      <c r="T728" t="b">
        <f t="shared" si="118"/>
        <v>0</v>
      </c>
      <c r="U728" t="b">
        <f t="shared" si="119"/>
        <v>0</v>
      </c>
    </row>
    <row r="729" spans="1:21" x14ac:dyDescent="0.25">
      <c r="A729" t="s">
        <v>3444</v>
      </c>
      <c r="B729" t="s">
        <v>3424</v>
      </c>
      <c r="C729" t="s">
        <v>206</v>
      </c>
      <c r="D729" t="s">
        <v>300</v>
      </c>
      <c r="E729" t="s">
        <v>3425</v>
      </c>
      <c r="F729" t="s">
        <v>3445</v>
      </c>
      <c r="G729" t="s">
        <v>3427</v>
      </c>
      <c r="H729">
        <f t="shared" si="110"/>
        <v>0.52</v>
      </c>
      <c r="I729">
        <f t="shared" si="111"/>
        <v>0.7</v>
      </c>
      <c r="J729">
        <f t="shared" si="112"/>
        <v>0.61</v>
      </c>
      <c r="K729" t="b">
        <f t="shared" si="113"/>
        <v>0</v>
      </c>
      <c r="L729" t="b">
        <f t="shared" si="114"/>
        <v>0</v>
      </c>
      <c r="M729">
        <f t="shared" si="115"/>
        <v>0.17999999999999994</v>
      </c>
      <c r="N729">
        <v>0</v>
      </c>
      <c r="O729" t="str">
        <f t="shared" si="116"/>
        <v>dbpedia_2978dataworld_1050</v>
      </c>
      <c r="P729">
        <f>INDEX(dbpedia_dw_old!$N$2:$N$2225,MATCH(O729,dbpedia_dw_old!$P$2:$P$2225,0))</f>
        <v>0</v>
      </c>
      <c r="Q729" t="s">
        <v>7398</v>
      </c>
      <c r="R729" s="2">
        <v>0.80498453943969961</v>
      </c>
      <c r="S729" t="b">
        <f t="shared" si="117"/>
        <v>1</v>
      </c>
      <c r="T729" t="b">
        <f t="shared" si="118"/>
        <v>0</v>
      </c>
      <c r="U729" t="b">
        <f t="shared" si="119"/>
        <v>0</v>
      </c>
    </row>
    <row r="730" spans="1:21" x14ac:dyDescent="0.25">
      <c r="A730" t="s">
        <v>1683</v>
      </c>
      <c r="B730" t="s">
        <v>1686</v>
      </c>
      <c r="C730" t="s">
        <v>7</v>
      </c>
      <c r="D730" t="s">
        <v>864</v>
      </c>
      <c r="E730" t="s">
        <v>1336</v>
      </c>
      <c r="F730" t="s">
        <v>1653</v>
      </c>
      <c r="G730" t="s">
        <v>1687</v>
      </c>
      <c r="H730">
        <f t="shared" si="110"/>
        <v>0.5</v>
      </c>
      <c r="I730">
        <f t="shared" si="111"/>
        <v>0.68181818181818099</v>
      </c>
      <c r="J730">
        <f t="shared" si="112"/>
        <v>0.59090909090909005</v>
      </c>
      <c r="K730" t="b">
        <f t="shared" si="113"/>
        <v>0</v>
      </c>
      <c r="L730" t="b">
        <f t="shared" si="114"/>
        <v>0</v>
      </c>
      <c r="M730">
        <f t="shared" si="115"/>
        <v>0.18181818181818099</v>
      </c>
      <c r="N730">
        <v>0</v>
      </c>
      <c r="O730" t="str">
        <f t="shared" si="116"/>
        <v>dbpedia_1884dataworld_1505</v>
      </c>
      <c r="P730">
        <f>INDEX(dbpedia_dw_old!$N$2:$N$2225,MATCH(O730,dbpedia_dw_old!$P$2:$P$2225,0))</f>
        <v>0</v>
      </c>
      <c r="Q730" t="s">
        <v>7398</v>
      </c>
      <c r="R730" s="2">
        <v>9.331478217955802E-2</v>
      </c>
      <c r="S730" t="b">
        <f t="shared" si="117"/>
        <v>1</v>
      </c>
      <c r="T730" t="b">
        <f t="shared" si="118"/>
        <v>0</v>
      </c>
      <c r="U730" t="b">
        <f t="shared" si="119"/>
        <v>0</v>
      </c>
    </row>
    <row r="731" spans="1:21" x14ac:dyDescent="0.25">
      <c r="A731" t="s">
        <v>3437</v>
      </c>
      <c r="B731" t="s">
        <v>3431</v>
      </c>
      <c r="C731" t="s">
        <v>7</v>
      </c>
      <c r="D731" t="s">
        <v>864</v>
      </c>
      <c r="E731" t="s">
        <v>1336</v>
      </c>
      <c r="F731" t="s">
        <v>3440</v>
      </c>
      <c r="G731" t="s">
        <v>3433</v>
      </c>
      <c r="H731">
        <f t="shared" si="110"/>
        <v>0.5</v>
      </c>
      <c r="I731">
        <f t="shared" si="111"/>
        <v>0.68181818181818099</v>
      </c>
      <c r="J731">
        <f t="shared" si="112"/>
        <v>0.59090909090909005</v>
      </c>
      <c r="K731" t="b">
        <f t="shared" si="113"/>
        <v>0</v>
      </c>
      <c r="L731" t="b">
        <f t="shared" si="114"/>
        <v>0</v>
      </c>
      <c r="M731">
        <f t="shared" si="115"/>
        <v>0.18181818181818099</v>
      </c>
      <c r="N731">
        <v>0</v>
      </c>
      <c r="O731" t="str">
        <f t="shared" si="116"/>
        <v>dbpedia_2976dataworld_667</v>
      </c>
      <c r="P731">
        <f>INDEX(dbpedia_dw_old!$N$2:$N$2225,MATCH(O731,dbpedia_dw_old!$P$2:$P$2225,0))</f>
        <v>0</v>
      </c>
      <c r="Q731" t="s">
        <v>7398</v>
      </c>
      <c r="R731" s="2">
        <v>0.79711820565926339</v>
      </c>
      <c r="S731" t="b">
        <f t="shared" si="117"/>
        <v>1</v>
      </c>
      <c r="T731" t="b">
        <f t="shared" si="118"/>
        <v>0</v>
      </c>
      <c r="U731" t="b">
        <f t="shared" si="119"/>
        <v>0</v>
      </c>
    </row>
    <row r="732" spans="1:21" x14ac:dyDescent="0.25">
      <c r="A732" t="s">
        <v>209</v>
      </c>
      <c r="B732" t="s">
        <v>169</v>
      </c>
      <c r="C732" t="s">
        <v>7</v>
      </c>
      <c r="D732" t="s">
        <v>214</v>
      </c>
      <c r="E732" t="s">
        <v>215</v>
      </c>
      <c r="F732" t="s">
        <v>211</v>
      </c>
      <c r="G732" t="s">
        <v>170</v>
      </c>
      <c r="H732">
        <f t="shared" si="110"/>
        <v>0.5</v>
      </c>
      <c r="I732">
        <f t="shared" si="111"/>
        <v>0.68421052631578905</v>
      </c>
      <c r="J732">
        <f t="shared" si="112"/>
        <v>0.59210526315789402</v>
      </c>
      <c r="K732" t="b">
        <f t="shared" si="113"/>
        <v>0</v>
      </c>
      <c r="L732" t="b">
        <f t="shared" si="114"/>
        <v>0</v>
      </c>
      <c r="M732">
        <f t="shared" si="115"/>
        <v>0.18421052631578905</v>
      </c>
      <c r="N732">
        <v>0</v>
      </c>
      <c r="O732" t="str">
        <f t="shared" si="116"/>
        <v>dbpedia_1053dataworld_1595</v>
      </c>
      <c r="P732">
        <f>INDEX(dbpedia_dw_old!$N$2:$N$2225,MATCH(O732,dbpedia_dw_old!$P$2:$P$2225,0))</f>
        <v>0</v>
      </c>
      <c r="Q732" t="s">
        <v>7398</v>
      </c>
      <c r="R732" s="2">
        <v>0.53127475627210019</v>
      </c>
      <c r="S732" t="b">
        <f t="shared" si="117"/>
        <v>1</v>
      </c>
      <c r="T732" t="b">
        <f t="shared" si="118"/>
        <v>0</v>
      </c>
      <c r="U732" t="b">
        <f t="shared" si="119"/>
        <v>0</v>
      </c>
    </row>
    <row r="733" spans="1:21" x14ac:dyDescent="0.25">
      <c r="A733" t="s">
        <v>2406</v>
      </c>
      <c r="B733" t="s">
        <v>2395</v>
      </c>
      <c r="C733" t="s">
        <v>2407</v>
      </c>
      <c r="D733" t="s">
        <v>2408</v>
      </c>
      <c r="E733" t="s">
        <v>2409</v>
      </c>
      <c r="F733" t="s">
        <v>2410</v>
      </c>
      <c r="G733" t="s">
        <v>2397</v>
      </c>
      <c r="H733">
        <f t="shared" si="110"/>
        <v>0.65</v>
      </c>
      <c r="I733">
        <f t="shared" si="111"/>
        <v>0.84210526315789402</v>
      </c>
      <c r="J733">
        <f t="shared" si="112"/>
        <v>0.74605263157894697</v>
      </c>
      <c r="K733" t="b">
        <f t="shared" si="113"/>
        <v>0</v>
      </c>
      <c r="L733" t="b">
        <f t="shared" si="114"/>
        <v>0</v>
      </c>
      <c r="M733">
        <f t="shared" si="115"/>
        <v>0.192105263157894</v>
      </c>
      <c r="N733">
        <v>1</v>
      </c>
      <c r="O733" t="str">
        <f t="shared" si="116"/>
        <v>dbpedia_2293dataworld_1446</v>
      </c>
      <c r="P733">
        <f>INDEX(dbpedia_dw_old!$N$2:$N$2225,MATCH(O733,dbpedia_dw_old!$P$2:$P$2225,0))</f>
        <v>1</v>
      </c>
      <c r="Q733" t="s">
        <v>7398</v>
      </c>
      <c r="R733" s="2">
        <v>0.34530980657843391</v>
      </c>
      <c r="S733" t="b">
        <f t="shared" si="117"/>
        <v>1</v>
      </c>
      <c r="T733" t="b">
        <f t="shared" si="118"/>
        <v>0</v>
      </c>
      <c r="U733" t="b">
        <f t="shared" si="119"/>
        <v>0</v>
      </c>
    </row>
    <row r="734" spans="1:21" x14ac:dyDescent="0.25">
      <c r="A734" t="s">
        <v>4881</v>
      </c>
      <c r="B734" t="s">
        <v>4882</v>
      </c>
      <c r="C734" t="s">
        <v>7</v>
      </c>
      <c r="D734" t="s">
        <v>171</v>
      </c>
      <c r="E734" t="s">
        <v>4883</v>
      </c>
      <c r="F734" t="s">
        <v>4884</v>
      </c>
      <c r="G734" t="s">
        <v>4885</v>
      </c>
      <c r="H734">
        <f t="shared" si="110"/>
        <v>0.5</v>
      </c>
      <c r="I734">
        <f t="shared" si="111"/>
        <v>0.69230769230769196</v>
      </c>
      <c r="J734">
        <f t="shared" si="112"/>
        <v>0.59615384615384603</v>
      </c>
      <c r="K734" t="b">
        <f t="shared" si="113"/>
        <v>0</v>
      </c>
      <c r="L734" t="b">
        <f t="shared" si="114"/>
        <v>0</v>
      </c>
      <c r="M734">
        <f t="shared" si="115"/>
        <v>0.19230769230769196</v>
      </c>
      <c r="N734">
        <v>0</v>
      </c>
      <c r="O734" t="str">
        <f t="shared" si="116"/>
        <v>dbpedia_3831dataworld_1523</v>
      </c>
      <c r="P734">
        <f>INDEX(dbpedia_dw_old!$N$2:$N$2225,MATCH(O734,dbpedia_dw_old!$P$2:$P$2225,0))</f>
        <v>0</v>
      </c>
      <c r="Q734" t="s">
        <v>7398</v>
      </c>
      <c r="R734" s="2">
        <v>0.87145534814708892</v>
      </c>
      <c r="S734" t="b">
        <f t="shared" si="117"/>
        <v>1</v>
      </c>
      <c r="T734" t="b">
        <f t="shared" si="118"/>
        <v>0</v>
      </c>
      <c r="U734" t="b">
        <f t="shared" si="119"/>
        <v>0</v>
      </c>
    </row>
    <row r="735" spans="1:21" x14ac:dyDescent="0.25">
      <c r="A735" t="s">
        <v>2156</v>
      </c>
      <c r="B735" t="s">
        <v>2162</v>
      </c>
      <c r="C735" t="s">
        <v>206</v>
      </c>
      <c r="D735" t="s">
        <v>35</v>
      </c>
      <c r="E735" t="s">
        <v>2163</v>
      </c>
      <c r="F735" t="s">
        <v>2157</v>
      </c>
      <c r="G735" t="s">
        <v>2164</v>
      </c>
      <c r="H735">
        <f t="shared" si="110"/>
        <v>0.52</v>
      </c>
      <c r="I735">
        <f t="shared" si="111"/>
        <v>0.71428571428571397</v>
      </c>
      <c r="J735">
        <f t="shared" si="112"/>
        <v>0.61714285714285699</v>
      </c>
      <c r="K735" t="b">
        <f t="shared" si="113"/>
        <v>0</v>
      </c>
      <c r="L735" t="b">
        <f t="shared" si="114"/>
        <v>0</v>
      </c>
      <c r="M735">
        <f t="shared" si="115"/>
        <v>0.19428571428571395</v>
      </c>
      <c r="N735">
        <v>0</v>
      </c>
      <c r="O735" t="str">
        <f t="shared" si="116"/>
        <v>dbpedia_2150dataworld_573</v>
      </c>
      <c r="P735">
        <f>INDEX(dbpedia_dw_old!$N$2:$N$2225,MATCH(O735,dbpedia_dw_old!$P$2:$P$2225,0))</f>
        <v>0</v>
      </c>
      <c r="Q735" t="s">
        <v>7398</v>
      </c>
      <c r="R735" s="2">
        <v>0.21490441265202653</v>
      </c>
      <c r="S735" t="b">
        <f t="shared" si="117"/>
        <v>1</v>
      </c>
      <c r="T735" t="b">
        <f t="shared" si="118"/>
        <v>0</v>
      </c>
      <c r="U735" t="b">
        <f t="shared" si="119"/>
        <v>0</v>
      </c>
    </row>
    <row r="736" spans="1:21" x14ac:dyDescent="0.25">
      <c r="A736" t="s">
        <v>2229</v>
      </c>
      <c r="B736" t="s">
        <v>2150</v>
      </c>
      <c r="C736" t="s">
        <v>40</v>
      </c>
      <c r="D736" t="s">
        <v>285</v>
      </c>
      <c r="E736" t="s">
        <v>2234</v>
      </c>
      <c r="F736" t="s">
        <v>2231</v>
      </c>
      <c r="G736" t="s">
        <v>2151</v>
      </c>
      <c r="H736">
        <f t="shared" si="110"/>
        <v>0.55555555555555503</v>
      </c>
      <c r="I736">
        <f t="shared" si="111"/>
        <v>0.75</v>
      </c>
      <c r="J736">
        <f t="shared" si="112"/>
        <v>0.65277777777777701</v>
      </c>
      <c r="K736" t="b">
        <f t="shared" si="113"/>
        <v>0</v>
      </c>
      <c r="L736" t="b">
        <f t="shared" si="114"/>
        <v>0</v>
      </c>
      <c r="M736">
        <f t="shared" si="115"/>
        <v>0.19444444444444497</v>
      </c>
      <c r="N736">
        <v>0</v>
      </c>
      <c r="O736" t="str">
        <f t="shared" si="116"/>
        <v>dbpedia_2179dataworld_868</v>
      </c>
      <c r="P736">
        <f>INDEX(dbpedia_dw_old!$N$2:$N$2225,MATCH(O736,dbpedia_dw_old!$P$2:$P$2225,0))</f>
        <v>0</v>
      </c>
      <c r="Q736" t="s">
        <v>7398</v>
      </c>
      <c r="R736" s="2">
        <v>0.40033143898345513</v>
      </c>
      <c r="S736" t="b">
        <f t="shared" si="117"/>
        <v>1</v>
      </c>
      <c r="T736" t="b">
        <f t="shared" si="118"/>
        <v>0</v>
      </c>
      <c r="U736" t="b">
        <f t="shared" si="119"/>
        <v>0</v>
      </c>
    </row>
    <row r="737" spans="1:21" x14ac:dyDescent="0.25">
      <c r="A737" t="s">
        <v>1250</v>
      </c>
      <c r="B737" t="s">
        <v>468</v>
      </c>
      <c r="C737" t="s">
        <v>3</v>
      </c>
      <c r="D737" t="s">
        <v>462</v>
      </c>
      <c r="E737" t="s">
        <v>300</v>
      </c>
      <c r="F737" t="s">
        <v>1251</v>
      </c>
      <c r="G737" t="s">
        <v>469</v>
      </c>
      <c r="H737">
        <f t="shared" si="110"/>
        <v>0.6</v>
      </c>
      <c r="I737">
        <f t="shared" si="111"/>
        <v>0.8</v>
      </c>
      <c r="J737">
        <f t="shared" si="112"/>
        <v>0.7</v>
      </c>
      <c r="K737" t="b">
        <f t="shared" si="113"/>
        <v>0</v>
      </c>
      <c r="L737" t="b">
        <f t="shared" si="114"/>
        <v>0</v>
      </c>
      <c r="M737">
        <f t="shared" si="115"/>
        <v>0.20000000000000007</v>
      </c>
      <c r="N737">
        <v>0</v>
      </c>
      <c r="O737" t="str">
        <f t="shared" si="116"/>
        <v>dbpedia_159dataworld_768</v>
      </c>
      <c r="P737">
        <f>INDEX(dbpedia_dw_old!$N$2:$N$2225,MATCH(O737,dbpedia_dw_old!$P$2:$P$2225,0))</f>
        <v>0</v>
      </c>
      <c r="Q737" t="s">
        <v>7398</v>
      </c>
      <c r="R737" s="2">
        <v>0.79730496017778119</v>
      </c>
      <c r="S737" t="b">
        <f t="shared" si="117"/>
        <v>1</v>
      </c>
      <c r="T737" t="b">
        <f t="shared" si="118"/>
        <v>0</v>
      </c>
      <c r="U737" t="b">
        <f t="shared" si="119"/>
        <v>0</v>
      </c>
    </row>
    <row r="738" spans="1:21" x14ac:dyDescent="0.25">
      <c r="A738" t="s">
        <v>2796</v>
      </c>
      <c r="B738" t="s">
        <v>2797</v>
      </c>
      <c r="C738" t="s">
        <v>250</v>
      </c>
      <c r="D738" t="s">
        <v>285</v>
      </c>
      <c r="E738" t="s">
        <v>2798</v>
      </c>
      <c r="F738" t="s">
        <v>2799</v>
      </c>
      <c r="G738" t="s">
        <v>2800</v>
      </c>
      <c r="H738">
        <f t="shared" si="110"/>
        <v>0.54545454545454497</v>
      </c>
      <c r="I738">
        <f t="shared" si="111"/>
        <v>0.75</v>
      </c>
      <c r="J738">
        <f t="shared" si="112"/>
        <v>0.64772727272727204</v>
      </c>
      <c r="K738" t="b">
        <f t="shared" si="113"/>
        <v>0</v>
      </c>
      <c r="L738" t="b">
        <f t="shared" si="114"/>
        <v>0</v>
      </c>
      <c r="M738">
        <f t="shared" si="115"/>
        <v>0.20454545454545503</v>
      </c>
      <c r="N738">
        <v>0</v>
      </c>
      <c r="O738" t="str">
        <f t="shared" si="116"/>
        <v>dbpedia_2587dataworld_1743</v>
      </c>
      <c r="P738">
        <f>INDEX(dbpedia_dw_old!$N$2:$N$2225,MATCH(O738,dbpedia_dw_old!$P$2:$P$2225,0))</f>
        <v>0</v>
      </c>
      <c r="Q738" t="s">
        <v>7398</v>
      </c>
      <c r="R738" s="2">
        <v>0.74236921461307837</v>
      </c>
      <c r="S738" t="b">
        <f t="shared" si="117"/>
        <v>1</v>
      </c>
      <c r="T738" t="b">
        <f t="shared" si="118"/>
        <v>0</v>
      </c>
      <c r="U738" t="b">
        <f t="shared" si="119"/>
        <v>0</v>
      </c>
    </row>
    <row r="739" spans="1:21" x14ac:dyDescent="0.25">
      <c r="A739" t="s">
        <v>3886</v>
      </c>
      <c r="B739" t="s">
        <v>3887</v>
      </c>
      <c r="C739" t="s">
        <v>106</v>
      </c>
      <c r="D739" t="s">
        <v>462</v>
      </c>
      <c r="E739" t="s">
        <v>3888</v>
      </c>
      <c r="F739" t="s">
        <v>3889</v>
      </c>
      <c r="G739" t="s">
        <v>3890</v>
      </c>
      <c r="H739">
        <f t="shared" si="110"/>
        <v>0.592592592592592</v>
      </c>
      <c r="I739">
        <f t="shared" si="111"/>
        <v>0.8</v>
      </c>
      <c r="J739">
        <f t="shared" si="112"/>
        <v>0.69629629629629597</v>
      </c>
      <c r="K739" t="b">
        <f t="shared" si="113"/>
        <v>0</v>
      </c>
      <c r="L739" t="b">
        <f t="shared" si="114"/>
        <v>0</v>
      </c>
      <c r="M739">
        <f t="shared" si="115"/>
        <v>0.20740740740740804</v>
      </c>
      <c r="N739">
        <v>0</v>
      </c>
      <c r="O739" t="str">
        <f t="shared" si="116"/>
        <v>dbpedia_3301dataworld_157</v>
      </c>
      <c r="P739">
        <f>INDEX(dbpedia_dw_old!$N$2:$N$2225,MATCH(O739,dbpedia_dw_old!$P$2:$P$2225,0))</f>
        <v>0</v>
      </c>
      <c r="Q739" t="s">
        <v>7398</v>
      </c>
      <c r="R739" s="2">
        <v>4.157478952214233E-2</v>
      </c>
      <c r="S739" t="b">
        <f t="shared" si="117"/>
        <v>1</v>
      </c>
      <c r="T739" t="b">
        <f t="shared" si="118"/>
        <v>0</v>
      </c>
      <c r="U739" t="b">
        <f t="shared" si="119"/>
        <v>0</v>
      </c>
    </row>
    <row r="740" spans="1:21" x14ac:dyDescent="0.25">
      <c r="A740" t="s">
        <v>3437</v>
      </c>
      <c r="B740" t="s">
        <v>3424</v>
      </c>
      <c r="C740" t="s">
        <v>3438</v>
      </c>
      <c r="D740" t="s">
        <v>285</v>
      </c>
      <c r="E740" t="s">
        <v>3439</v>
      </c>
      <c r="F740" t="s">
        <v>3440</v>
      </c>
      <c r="G740" t="s">
        <v>3427</v>
      </c>
      <c r="H740">
        <f t="shared" si="110"/>
        <v>0.54166666666666596</v>
      </c>
      <c r="I740">
        <f t="shared" si="111"/>
        <v>0.75</v>
      </c>
      <c r="J740">
        <f t="shared" si="112"/>
        <v>0.64583333333333304</v>
      </c>
      <c r="K740" t="b">
        <f t="shared" si="113"/>
        <v>0</v>
      </c>
      <c r="L740" t="b">
        <f t="shared" si="114"/>
        <v>0</v>
      </c>
      <c r="M740">
        <f t="shared" si="115"/>
        <v>0.20833333333333404</v>
      </c>
      <c r="N740">
        <v>0</v>
      </c>
      <c r="O740" t="str">
        <f t="shared" si="116"/>
        <v>dbpedia_2976dataworld_1050</v>
      </c>
      <c r="P740">
        <f>INDEX(dbpedia_dw_old!$N$2:$N$2225,MATCH(O740,dbpedia_dw_old!$P$2:$P$2225,0))</f>
        <v>0</v>
      </c>
      <c r="Q740" t="s">
        <v>7398</v>
      </c>
      <c r="R740" s="2">
        <v>0.45573371083094094</v>
      </c>
      <c r="S740" t="b">
        <f t="shared" si="117"/>
        <v>1</v>
      </c>
      <c r="T740" t="b">
        <f t="shared" si="118"/>
        <v>0</v>
      </c>
      <c r="U740" t="b">
        <f t="shared" si="119"/>
        <v>0</v>
      </c>
    </row>
    <row r="741" spans="1:21" x14ac:dyDescent="0.25">
      <c r="A741" t="s">
        <v>6760</v>
      </c>
      <c r="B741" t="s">
        <v>6764</v>
      </c>
      <c r="C741" t="s">
        <v>1336</v>
      </c>
      <c r="D741" t="s">
        <v>462</v>
      </c>
      <c r="E741" t="s">
        <v>6765</v>
      </c>
      <c r="F741" t="s">
        <v>6762</v>
      </c>
      <c r="G741" t="s">
        <v>6766</v>
      </c>
      <c r="H741">
        <f t="shared" si="110"/>
        <v>0.59090909090909005</v>
      </c>
      <c r="I741">
        <f t="shared" si="111"/>
        <v>0.8</v>
      </c>
      <c r="J741">
        <f t="shared" si="112"/>
        <v>0.69545454545454499</v>
      </c>
      <c r="K741" t="b">
        <f t="shared" si="113"/>
        <v>0</v>
      </c>
      <c r="L741" t="b">
        <f t="shared" si="114"/>
        <v>0</v>
      </c>
      <c r="M741">
        <f t="shared" si="115"/>
        <v>0.20909090909090999</v>
      </c>
      <c r="N741">
        <v>0</v>
      </c>
      <c r="O741" t="str">
        <f t="shared" si="116"/>
        <v>dbpedia_691dataworld_357</v>
      </c>
      <c r="P741">
        <f>INDEX(dbpedia_dw_old!$N$2:$N$2225,MATCH(O741,dbpedia_dw_old!$P$2:$P$2225,0))</f>
        <v>0</v>
      </c>
      <c r="Q741" t="s">
        <v>7398</v>
      </c>
      <c r="R741" s="2">
        <v>0.7336434301529674</v>
      </c>
      <c r="S741" t="b">
        <f t="shared" si="117"/>
        <v>1</v>
      </c>
      <c r="T741" t="b">
        <f t="shared" si="118"/>
        <v>0</v>
      </c>
      <c r="U741" t="b">
        <f t="shared" si="119"/>
        <v>0</v>
      </c>
    </row>
    <row r="742" spans="1:21" x14ac:dyDescent="0.25">
      <c r="A742" t="s">
        <v>93</v>
      </c>
      <c r="B742" t="s">
        <v>86</v>
      </c>
      <c r="C742" t="s">
        <v>3</v>
      </c>
      <c r="D742" t="s">
        <v>94</v>
      </c>
      <c r="E742" t="s">
        <v>95</v>
      </c>
      <c r="F742" t="s">
        <v>96</v>
      </c>
      <c r="G742" t="s">
        <v>89</v>
      </c>
      <c r="H742">
        <f t="shared" si="110"/>
        <v>0.6</v>
      </c>
      <c r="I742">
        <f t="shared" si="111"/>
        <v>0.80952380952380898</v>
      </c>
      <c r="J742">
        <f t="shared" si="112"/>
        <v>0.70476190476190403</v>
      </c>
      <c r="K742" t="b">
        <f t="shared" si="113"/>
        <v>0</v>
      </c>
      <c r="L742" t="b">
        <f t="shared" si="114"/>
        <v>0</v>
      </c>
      <c r="M742">
        <f t="shared" si="115"/>
        <v>0.209523809523809</v>
      </c>
      <c r="N742">
        <v>0</v>
      </c>
      <c r="O742" t="str">
        <f t="shared" si="116"/>
        <v>dbpedia_1029dataworld_1336</v>
      </c>
      <c r="P742">
        <f>INDEX(dbpedia_dw_old!$N$2:$N$2225,MATCH(O742,dbpedia_dw_old!$P$2:$P$2225,0))</f>
        <v>0</v>
      </c>
      <c r="Q742" t="s">
        <v>7398</v>
      </c>
      <c r="R742" s="2">
        <v>0.85079423116482811</v>
      </c>
      <c r="S742" t="b">
        <f t="shared" si="117"/>
        <v>1</v>
      </c>
      <c r="T742" t="b">
        <f t="shared" si="118"/>
        <v>0</v>
      </c>
      <c r="U742" t="b">
        <f t="shared" si="119"/>
        <v>0</v>
      </c>
    </row>
    <row r="743" spans="1:21" x14ac:dyDescent="0.25">
      <c r="A743" t="s">
        <v>7314</v>
      </c>
      <c r="B743" t="s">
        <v>7315</v>
      </c>
      <c r="C743" t="s">
        <v>30</v>
      </c>
      <c r="D743" t="s">
        <v>7268</v>
      </c>
      <c r="E743" t="s">
        <v>7316</v>
      </c>
      <c r="F743" t="s">
        <v>7317</v>
      </c>
      <c r="G743" t="s">
        <v>7318</v>
      </c>
      <c r="H743">
        <f t="shared" si="110"/>
        <v>0.63636363636363602</v>
      </c>
      <c r="I743">
        <f t="shared" si="111"/>
        <v>0.85</v>
      </c>
      <c r="J743">
        <f t="shared" si="112"/>
        <v>0.74318181818181805</v>
      </c>
      <c r="K743" t="b">
        <f t="shared" si="113"/>
        <v>0</v>
      </c>
      <c r="L743" t="b">
        <f t="shared" si="114"/>
        <v>0</v>
      </c>
      <c r="M743">
        <f t="shared" si="115"/>
        <v>0.21363636363636396</v>
      </c>
      <c r="N743">
        <v>0</v>
      </c>
      <c r="O743" t="str">
        <f t="shared" si="116"/>
        <v>dbpedia_952dataworld_1110</v>
      </c>
      <c r="P743">
        <f>INDEX(dbpedia_dw_old!$N$2:$N$2225,MATCH(O743,dbpedia_dw_old!$P$2:$P$2225,0))</f>
        <v>0</v>
      </c>
      <c r="Q743" t="s">
        <v>7398</v>
      </c>
      <c r="R743" s="2">
        <v>9.8362106847259545E-2</v>
      </c>
      <c r="S743" t="b">
        <f t="shared" si="117"/>
        <v>1</v>
      </c>
      <c r="T743" t="b">
        <f t="shared" si="118"/>
        <v>0</v>
      </c>
      <c r="U743" t="b">
        <f t="shared" si="119"/>
        <v>0</v>
      </c>
    </row>
    <row r="744" spans="1:21" x14ac:dyDescent="0.25">
      <c r="A744" t="s">
        <v>5586</v>
      </c>
      <c r="B744" t="s">
        <v>5379</v>
      </c>
      <c r="C744" t="s">
        <v>7</v>
      </c>
      <c r="D744" t="s">
        <v>35</v>
      </c>
      <c r="E744" t="s">
        <v>1838</v>
      </c>
      <c r="F744" t="s">
        <v>5587</v>
      </c>
      <c r="G744" t="s">
        <v>5380</v>
      </c>
      <c r="H744">
        <f t="shared" si="110"/>
        <v>0.5</v>
      </c>
      <c r="I744">
        <f t="shared" si="111"/>
        <v>0.71428571428571397</v>
      </c>
      <c r="J744">
        <f t="shared" si="112"/>
        <v>0.60714285714285698</v>
      </c>
      <c r="K744" t="b">
        <f t="shared" si="113"/>
        <v>0</v>
      </c>
      <c r="L744" t="b">
        <f t="shared" si="114"/>
        <v>0</v>
      </c>
      <c r="M744">
        <f t="shared" si="115"/>
        <v>0.21428571428571397</v>
      </c>
      <c r="N744">
        <v>0</v>
      </c>
      <c r="O744" t="str">
        <f t="shared" si="116"/>
        <v>dbpedia_4240dataworld_314</v>
      </c>
      <c r="P744">
        <f>INDEX(dbpedia_dw_old!$N$2:$N$2225,MATCH(O744,dbpedia_dw_old!$P$2:$P$2225,0))</f>
        <v>0</v>
      </c>
      <c r="Q744" t="s">
        <v>7398</v>
      </c>
      <c r="R744" s="2">
        <v>0.69174552126764977</v>
      </c>
      <c r="S744" t="b">
        <f t="shared" si="117"/>
        <v>1</v>
      </c>
      <c r="T744" t="b">
        <f t="shared" si="118"/>
        <v>0</v>
      </c>
      <c r="U744" t="b">
        <f t="shared" si="119"/>
        <v>0</v>
      </c>
    </row>
    <row r="745" spans="1:21" x14ac:dyDescent="0.25">
      <c r="A745" t="s">
        <v>3175</v>
      </c>
      <c r="B745" t="s">
        <v>3053</v>
      </c>
      <c r="C745" t="s">
        <v>14</v>
      </c>
      <c r="D745" t="s">
        <v>1271</v>
      </c>
      <c r="E745" t="s">
        <v>3176</v>
      </c>
      <c r="F745" t="s">
        <v>3177</v>
      </c>
      <c r="G745" t="s">
        <v>3056</v>
      </c>
      <c r="H745">
        <f t="shared" si="110"/>
        <v>0.57142857142857095</v>
      </c>
      <c r="I745">
        <f t="shared" si="111"/>
        <v>0.78947368421052599</v>
      </c>
      <c r="J745">
        <f t="shared" si="112"/>
        <v>0.68045112781954797</v>
      </c>
      <c r="K745" t="b">
        <f t="shared" si="113"/>
        <v>0</v>
      </c>
      <c r="L745" t="b">
        <f t="shared" si="114"/>
        <v>0</v>
      </c>
      <c r="M745">
        <f t="shared" si="115"/>
        <v>0.21804511278195504</v>
      </c>
      <c r="N745">
        <v>0</v>
      </c>
      <c r="O745" t="str">
        <f t="shared" si="116"/>
        <v>dbpedia_2811dataworld_1190</v>
      </c>
      <c r="P745">
        <f>INDEX(dbpedia_dw_old!$N$2:$N$2225,MATCH(O745,dbpedia_dw_old!$P$2:$P$2225,0))</f>
        <v>0</v>
      </c>
      <c r="Q745" t="s">
        <v>7398</v>
      </c>
      <c r="R745" s="2">
        <v>0.34680671710198951</v>
      </c>
      <c r="S745" t="b">
        <f t="shared" si="117"/>
        <v>1</v>
      </c>
      <c r="T745" t="b">
        <f t="shared" si="118"/>
        <v>0</v>
      </c>
      <c r="U745" t="b">
        <f t="shared" si="119"/>
        <v>0</v>
      </c>
    </row>
    <row r="746" spans="1:21" x14ac:dyDescent="0.25">
      <c r="A746" t="s">
        <v>1953</v>
      </c>
      <c r="B746" t="s">
        <v>1954</v>
      </c>
      <c r="C746" t="s">
        <v>1521</v>
      </c>
      <c r="D746" t="s">
        <v>1955</v>
      </c>
      <c r="E746" t="s">
        <v>1956</v>
      </c>
      <c r="F746" t="s">
        <v>1957</v>
      </c>
      <c r="G746" t="s">
        <v>1958</v>
      </c>
      <c r="H746">
        <f t="shared" si="110"/>
        <v>0.72222222222222199</v>
      </c>
      <c r="I746">
        <f t="shared" si="111"/>
        <v>0.94117647058823495</v>
      </c>
      <c r="J746">
        <f t="shared" si="112"/>
        <v>0.83169934640522802</v>
      </c>
      <c r="K746" t="b">
        <f t="shared" si="113"/>
        <v>0</v>
      </c>
      <c r="L746" t="b">
        <f t="shared" si="114"/>
        <v>0</v>
      </c>
      <c r="M746">
        <f t="shared" si="115"/>
        <v>0.21895424836601296</v>
      </c>
      <c r="N746">
        <v>1</v>
      </c>
      <c r="O746" t="str">
        <f t="shared" si="116"/>
        <v>dbpedia_2043dataworld_131</v>
      </c>
      <c r="P746">
        <f>INDEX(dbpedia_dw_old!$N$2:$N$2225,MATCH(O746,dbpedia_dw_old!$P$2:$P$2225,0))</f>
        <v>1</v>
      </c>
      <c r="Q746" t="s">
        <v>7398</v>
      </c>
      <c r="R746" s="2">
        <v>0.67124929321647031</v>
      </c>
      <c r="S746" t="b">
        <f t="shared" si="117"/>
        <v>1</v>
      </c>
      <c r="T746" t="b">
        <f t="shared" si="118"/>
        <v>0</v>
      </c>
      <c r="U746" t="b">
        <f t="shared" si="119"/>
        <v>0</v>
      </c>
    </row>
    <row r="747" spans="1:21" x14ac:dyDescent="0.25">
      <c r="A747" t="s">
        <v>3423</v>
      </c>
      <c r="B747" t="s">
        <v>3434</v>
      </c>
      <c r="C747" t="s">
        <v>206</v>
      </c>
      <c r="D747" t="s">
        <v>285</v>
      </c>
      <c r="E747" t="s">
        <v>3435</v>
      </c>
      <c r="F747" t="s">
        <v>3426</v>
      </c>
      <c r="G747" t="s">
        <v>3436</v>
      </c>
      <c r="H747">
        <f t="shared" si="110"/>
        <v>0.52</v>
      </c>
      <c r="I747">
        <f t="shared" si="111"/>
        <v>0.75</v>
      </c>
      <c r="J747">
        <f t="shared" si="112"/>
        <v>0.63500000000000001</v>
      </c>
      <c r="K747" t="b">
        <f t="shared" si="113"/>
        <v>0</v>
      </c>
      <c r="L747" t="b">
        <f t="shared" si="114"/>
        <v>0</v>
      </c>
      <c r="M747">
        <f t="shared" si="115"/>
        <v>0.22999999999999998</v>
      </c>
      <c r="N747">
        <v>0</v>
      </c>
      <c r="O747" t="str">
        <f t="shared" si="116"/>
        <v>dbpedia_2975dataworld_669</v>
      </c>
      <c r="P747">
        <f>INDEX(dbpedia_dw_old!$N$2:$N$2225,MATCH(O747,dbpedia_dw_old!$P$2:$P$2225,0))</f>
        <v>0</v>
      </c>
      <c r="Q747" t="s">
        <v>7398</v>
      </c>
      <c r="R747" s="2">
        <v>0.40454439010232135</v>
      </c>
      <c r="S747" t="b">
        <f t="shared" si="117"/>
        <v>1</v>
      </c>
      <c r="T747" t="b">
        <f t="shared" si="118"/>
        <v>0</v>
      </c>
      <c r="U747" t="b">
        <f t="shared" si="119"/>
        <v>0</v>
      </c>
    </row>
    <row r="748" spans="1:21" x14ac:dyDescent="0.25">
      <c r="A748" t="s">
        <v>3443</v>
      </c>
      <c r="B748" t="s">
        <v>3428</v>
      </c>
      <c r="C748" t="s">
        <v>206</v>
      </c>
      <c r="D748" t="s">
        <v>285</v>
      </c>
      <c r="E748" t="s">
        <v>3435</v>
      </c>
      <c r="F748" t="s">
        <v>3436</v>
      </c>
      <c r="G748" t="s">
        <v>3426</v>
      </c>
      <c r="H748">
        <f t="shared" si="110"/>
        <v>0.52</v>
      </c>
      <c r="I748">
        <f t="shared" si="111"/>
        <v>0.75</v>
      </c>
      <c r="J748">
        <f t="shared" si="112"/>
        <v>0.63500000000000001</v>
      </c>
      <c r="K748" t="b">
        <f t="shared" si="113"/>
        <v>0</v>
      </c>
      <c r="L748" t="b">
        <f t="shared" si="114"/>
        <v>0</v>
      </c>
      <c r="M748">
        <f t="shared" si="115"/>
        <v>0.22999999999999998</v>
      </c>
      <c r="N748">
        <v>0</v>
      </c>
      <c r="O748" t="str">
        <f t="shared" si="116"/>
        <v>dbpedia_2977dataworld_445</v>
      </c>
      <c r="P748">
        <f>INDEX(dbpedia_dw_old!$N$2:$N$2225,MATCH(O748,dbpedia_dw_old!$P$2:$P$2225,0))</f>
        <v>0</v>
      </c>
      <c r="Q748" t="s">
        <v>7398</v>
      </c>
      <c r="R748" s="2">
        <v>0.27711510679323148</v>
      </c>
      <c r="S748" t="b">
        <f t="shared" si="117"/>
        <v>1</v>
      </c>
      <c r="T748" t="b">
        <f t="shared" si="118"/>
        <v>0</v>
      </c>
      <c r="U748" t="b">
        <f t="shared" si="119"/>
        <v>0</v>
      </c>
    </row>
    <row r="749" spans="1:21" x14ac:dyDescent="0.25">
      <c r="A749" t="s">
        <v>3444</v>
      </c>
      <c r="B749" t="s">
        <v>3434</v>
      </c>
      <c r="C749" t="s">
        <v>206</v>
      </c>
      <c r="D749" t="s">
        <v>285</v>
      </c>
      <c r="E749" t="s">
        <v>3435</v>
      </c>
      <c r="F749" t="s">
        <v>3445</v>
      </c>
      <c r="G749" t="s">
        <v>3436</v>
      </c>
      <c r="H749">
        <f t="shared" si="110"/>
        <v>0.52</v>
      </c>
      <c r="I749">
        <f t="shared" si="111"/>
        <v>0.75</v>
      </c>
      <c r="J749">
        <f t="shared" si="112"/>
        <v>0.63500000000000001</v>
      </c>
      <c r="K749" t="b">
        <f t="shared" si="113"/>
        <v>0</v>
      </c>
      <c r="L749" t="b">
        <f t="shared" si="114"/>
        <v>0</v>
      </c>
      <c r="M749">
        <f t="shared" si="115"/>
        <v>0.22999999999999998</v>
      </c>
      <c r="N749">
        <v>0</v>
      </c>
      <c r="O749" t="str">
        <f t="shared" si="116"/>
        <v>dbpedia_2978dataworld_669</v>
      </c>
      <c r="P749">
        <f>INDEX(dbpedia_dw_old!$N$2:$N$2225,MATCH(O749,dbpedia_dw_old!$P$2:$P$2225,0))</f>
        <v>0</v>
      </c>
      <c r="Q749" t="s">
        <v>7398</v>
      </c>
      <c r="R749" s="2">
        <v>0.58677656442451531</v>
      </c>
      <c r="S749" t="b">
        <f t="shared" si="117"/>
        <v>1</v>
      </c>
      <c r="T749" t="b">
        <f t="shared" si="118"/>
        <v>0</v>
      </c>
      <c r="U749" t="b">
        <f t="shared" si="119"/>
        <v>0</v>
      </c>
    </row>
    <row r="750" spans="1:21" x14ac:dyDescent="0.25">
      <c r="A750" t="s">
        <v>7258</v>
      </c>
      <c r="B750" t="s">
        <v>7246</v>
      </c>
      <c r="C750" t="s">
        <v>22</v>
      </c>
      <c r="D750" t="s">
        <v>118</v>
      </c>
      <c r="E750" t="s">
        <v>7259</v>
      </c>
      <c r="F750" t="s">
        <v>7260</v>
      </c>
      <c r="G750" t="s">
        <v>7248</v>
      </c>
      <c r="H750">
        <f t="shared" si="110"/>
        <v>0.58333333333333304</v>
      </c>
      <c r="I750">
        <f t="shared" si="111"/>
        <v>0.81818181818181801</v>
      </c>
      <c r="J750">
        <f t="shared" si="112"/>
        <v>0.70075757575757502</v>
      </c>
      <c r="K750" t="b">
        <f t="shared" si="113"/>
        <v>0</v>
      </c>
      <c r="L750" t="b">
        <f t="shared" si="114"/>
        <v>0</v>
      </c>
      <c r="M750">
        <f t="shared" si="115"/>
        <v>0.23484848484848497</v>
      </c>
      <c r="N750">
        <v>0</v>
      </c>
      <c r="O750" t="str">
        <f t="shared" si="116"/>
        <v>dbpedia_923dataworld_1269</v>
      </c>
      <c r="P750">
        <f>INDEX(dbpedia_dw_old!$N$2:$N$2225,MATCH(O750,dbpedia_dw_old!$P$2:$P$2225,0))</f>
        <v>0</v>
      </c>
      <c r="Q750" t="s">
        <v>7398</v>
      </c>
      <c r="R750" s="2">
        <v>0.22037280284097804</v>
      </c>
      <c r="S750" t="b">
        <f t="shared" si="117"/>
        <v>1</v>
      </c>
      <c r="T750" t="b">
        <f t="shared" si="118"/>
        <v>0</v>
      </c>
      <c r="U750" t="b">
        <f t="shared" si="119"/>
        <v>0</v>
      </c>
    </row>
    <row r="751" spans="1:21" x14ac:dyDescent="0.25">
      <c r="A751" t="s">
        <v>1292</v>
      </c>
      <c r="B751" t="s">
        <v>1297</v>
      </c>
      <c r="C751" t="s">
        <v>7</v>
      </c>
      <c r="D751" t="s">
        <v>285</v>
      </c>
      <c r="E751" t="s">
        <v>478</v>
      </c>
      <c r="F751" t="s">
        <v>1295</v>
      </c>
      <c r="G751" t="s">
        <v>1298</v>
      </c>
      <c r="H751">
        <f t="shared" si="110"/>
        <v>0.5</v>
      </c>
      <c r="I751">
        <f t="shared" si="111"/>
        <v>0.75</v>
      </c>
      <c r="J751">
        <f t="shared" si="112"/>
        <v>0.625</v>
      </c>
      <c r="K751" t="b">
        <f t="shared" si="113"/>
        <v>0</v>
      </c>
      <c r="L751" t="b">
        <f t="shared" si="114"/>
        <v>0</v>
      </c>
      <c r="M751">
        <f t="shared" si="115"/>
        <v>0.25</v>
      </c>
      <c r="N751">
        <v>0</v>
      </c>
      <c r="O751" t="str">
        <f t="shared" si="116"/>
        <v>dbpedia_1628dataworld_1879</v>
      </c>
      <c r="P751">
        <f>INDEX(dbpedia_dw_old!$N$2:$N$2225,MATCH(O751,dbpedia_dw_old!$P$2:$P$2225,0))</f>
        <v>0</v>
      </c>
      <c r="Q751" t="s">
        <v>7398</v>
      </c>
      <c r="R751" s="2">
        <v>0.98814529012653696</v>
      </c>
      <c r="S751" t="b">
        <f t="shared" si="117"/>
        <v>1</v>
      </c>
      <c r="T751" t="b">
        <f t="shared" si="118"/>
        <v>0</v>
      </c>
      <c r="U751" t="b">
        <f t="shared" si="119"/>
        <v>0</v>
      </c>
    </row>
    <row r="752" spans="1:21" x14ac:dyDescent="0.25">
      <c r="A752" t="s">
        <v>1873</v>
      </c>
      <c r="B752" t="s">
        <v>1869</v>
      </c>
      <c r="C752" t="s">
        <v>7</v>
      </c>
      <c r="D752" t="s">
        <v>285</v>
      </c>
      <c r="E752" t="s">
        <v>478</v>
      </c>
      <c r="F752" t="s">
        <v>1874</v>
      </c>
      <c r="G752" t="s">
        <v>1864</v>
      </c>
      <c r="H752">
        <f t="shared" si="110"/>
        <v>0.5</v>
      </c>
      <c r="I752">
        <f t="shared" si="111"/>
        <v>0.75</v>
      </c>
      <c r="J752">
        <f t="shared" si="112"/>
        <v>0.625</v>
      </c>
      <c r="K752" t="b">
        <f t="shared" si="113"/>
        <v>0</v>
      </c>
      <c r="L752" t="b">
        <f t="shared" si="114"/>
        <v>0</v>
      </c>
      <c r="M752">
        <f t="shared" si="115"/>
        <v>0.25</v>
      </c>
      <c r="N752">
        <v>0</v>
      </c>
      <c r="O752" t="str">
        <f t="shared" si="116"/>
        <v>dbpedia_1999dataworld_1708</v>
      </c>
      <c r="P752">
        <f>INDEX(dbpedia_dw_old!$N$2:$N$2225,MATCH(O752,dbpedia_dw_old!$P$2:$P$2225,0))</f>
        <v>0</v>
      </c>
      <c r="Q752" t="s">
        <v>7398</v>
      </c>
      <c r="R752" s="2">
        <v>0.42182881704158237</v>
      </c>
      <c r="S752" t="b">
        <f t="shared" si="117"/>
        <v>1</v>
      </c>
      <c r="T752" t="b">
        <f t="shared" si="118"/>
        <v>0</v>
      </c>
      <c r="U752" t="b">
        <f t="shared" si="119"/>
        <v>0</v>
      </c>
    </row>
    <row r="753" spans="1:21" x14ac:dyDescent="0.25">
      <c r="A753" t="s">
        <v>4597</v>
      </c>
      <c r="B753" t="s">
        <v>4366</v>
      </c>
      <c r="C753" t="s">
        <v>7</v>
      </c>
      <c r="D753" t="s">
        <v>285</v>
      </c>
      <c r="E753" t="s">
        <v>478</v>
      </c>
      <c r="F753" t="s">
        <v>4599</v>
      </c>
      <c r="G753" t="s">
        <v>4368</v>
      </c>
      <c r="H753">
        <f t="shared" si="110"/>
        <v>0.5</v>
      </c>
      <c r="I753">
        <f t="shared" si="111"/>
        <v>0.75</v>
      </c>
      <c r="J753">
        <f t="shared" si="112"/>
        <v>0.625</v>
      </c>
      <c r="K753" t="b">
        <f t="shared" si="113"/>
        <v>0</v>
      </c>
      <c r="L753" t="b">
        <f t="shared" si="114"/>
        <v>0</v>
      </c>
      <c r="M753">
        <f t="shared" si="115"/>
        <v>0.25</v>
      </c>
      <c r="N753">
        <v>0</v>
      </c>
      <c r="O753" t="str">
        <f t="shared" si="116"/>
        <v>dbpedia_3711dataworld_1355</v>
      </c>
      <c r="P753">
        <f>INDEX(dbpedia_dw_old!$N$2:$N$2225,MATCH(O753,dbpedia_dw_old!$P$2:$P$2225,0))</f>
        <v>0</v>
      </c>
      <c r="Q753" t="s">
        <v>7398</v>
      </c>
      <c r="R753" s="2">
        <v>0.81459852586294845</v>
      </c>
      <c r="S753" t="b">
        <f t="shared" si="117"/>
        <v>1</v>
      </c>
      <c r="T753" t="b">
        <f t="shared" si="118"/>
        <v>0</v>
      </c>
      <c r="U753" t="b">
        <f t="shared" si="119"/>
        <v>0</v>
      </c>
    </row>
    <row r="754" spans="1:21" x14ac:dyDescent="0.25">
      <c r="A754" t="s">
        <v>7044</v>
      </c>
      <c r="B754" t="s">
        <v>403</v>
      </c>
      <c r="C754" t="s">
        <v>7</v>
      </c>
      <c r="D754" t="s">
        <v>285</v>
      </c>
      <c r="E754" t="s">
        <v>478</v>
      </c>
      <c r="F754" t="s">
        <v>7045</v>
      </c>
      <c r="G754" t="s">
        <v>405</v>
      </c>
      <c r="H754">
        <f t="shared" si="110"/>
        <v>0.5</v>
      </c>
      <c r="I754">
        <f t="shared" si="111"/>
        <v>0.75</v>
      </c>
      <c r="J754">
        <f t="shared" si="112"/>
        <v>0.625</v>
      </c>
      <c r="K754" t="b">
        <f t="shared" si="113"/>
        <v>0</v>
      </c>
      <c r="L754" t="b">
        <f t="shared" si="114"/>
        <v>0</v>
      </c>
      <c r="M754">
        <f t="shared" si="115"/>
        <v>0.25</v>
      </c>
      <c r="N754">
        <v>0</v>
      </c>
      <c r="O754" t="str">
        <f t="shared" si="116"/>
        <v>dbpedia_827dataworld_767</v>
      </c>
      <c r="P754">
        <f>INDEX(dbpedia_dw_old!$N$2:$N$2225,MATCH(O754,dbpedia_dw_old!$P$2:$P$2225,0))</f>
        <v>0</v>
      </c>
      <c r="Q754" t="s">
        <v>7398</v>
      </c>
      <c r="R754" s="2">
        <v>0.51152080194480021</v>
      </c>
      <c r="S754" t="b">
        <f t="shared" si="117"/>
        <v>1</v>
      </c>
      <c r="T754" t="b">
        <f t="shared" si="118"/>
        <v>0</v>
      </c>
      <c r="U754" t="b">
        <f t="shared" si="119"/>
        <v>0</v>
      </c>
    </row>
    <row r="755" spans="1:21" x14ac:dyDescent="0.25">
      <c r="A755" t="s">
        <v>5245</v>
      </c>
      <c r="B755" t="s">
        <v>957</v>
      </c>
      <c r="C755" t="s">
        <v>549</v>
      </c>
      <c r="D755" t="s">
        <v>5246</v>
      </c>
      <c r="E755" t="s">
        <v>5247</v>
      </c>
      <c r="F755" t="s">
        <v>5248</v>
      </c>
      <c r="G755" t="s">
        <v>961</v>
      </c>
      <c r="H755">
        <f t="shared" si="110"/>
        <v>0.63157894736842102</v>
      </c>
      <c r="I755">
        <f t="shared" si="111"/>
        <v>0.88235294117647001</v>
      </c>
      <c r="J755">
        <f t="shared" si="112"/>
        <v>0.75696594427244501</v>
      </c>
      <c r="K755" t="b">
        <f t="shared" si="113"/>
        <v>0</v>
      </c>
      <c r="L755" t="b">
        <f t="shared" si="114"/>
        <v>0</v>
      </c>
      <c r="M755">
        <f t="shared" si="115"/>
        <v>0.25077399380804899</v>
      </c>
      <c r="N755">
        <v>0</v>
      </c>
      <c r="O755" t="str">
        <f t="shared" si="116"/>
        <v>dbpedia_405dataworld_1432</v>
      </c>
      <c r="P755">
        <f>INDEX(dbpedia_dw_old!$N$2:$N$2225,MATCH(O755,dbpedia_dw_old!$P$2:$P$2225,0))</f>
        <v>0</v>
      </c>
      <c r="Q755" t="s">
        <v>7398</v>
      </c>
      <c r="R755" s="2">
        <v>0.84150100814153006</v>
      </c>
      <c r="S755" t="b">
        <f t="shared" si="117"/>
        <v>1</v>
      </c>
      <c r="T755" t="b">
        <f t="shared" si="118"/>
        <v>0</v>
      </c>
      <c r="U755" t="b">
        <f t="shared" si="119"/>
        <v>0</v>
      </c>
    </row>
    <row r="756" spans="1:21" x14ac:dyDescent="0.25">
      <c r="A756" t="s">
        <v>5262</v>
      </c>
      <c r="B756" t="s">
        <v>957</v>
      </c>
      <c r="C756" t="s">
        <v>549</v>
      </c>
      <c r="D756" t="s">
        <v>5246</v>
      </c>
      <c r="E756" t="s">
        <v>5247</v>
      </c>
      <c r="F756" t="s">
        <v>5248</v>
      </c>
      <c r="G756" t="s">
        <v>961</v>
      </c>
      <c r="H756">
        <f t="shared" si="110"/>
        <v>0.63157894736842102</v>
      </c>
      <c r="I756">
        <f t="shared" si="111"/>
        <v>0.88235294117647001</v>
      </c>
      <c r="J756">
        <f t="shared" si="112"/>
        <v>0.75696594427244501</v>
      </c>
      <c r="K756" t="b">
        <f t="shared" si="113"/>
        <v>0</v>
      </c>
      <c r="L756" t="b">
        <f t="shared" si="114"/>
        <v>0</v>
      </c>
      <c r="M756">
        <f t="shared" si="115"/>
        <v>0.25077399380804899</v>
      </c>
      <c r="N756">
        <v>0</v>
      </c>
      <c r="O756" t="str">
        <f t="shared" si="116"/>
        <v>dbpedia_406dataworld_1432</v>
      </c>
      <c r="P756">
        <f>INDEX(dbpedia_dw_old!$N$2:$N$2225,MATCH(O756,dbpedia_dw_old!$P$2:$P$2225,0))</f>
        <v>0</v>
      </c>
      <c r="Q756" t="s">
        <v>7398</v>
      </c>
      <c r="R756" s="2">
        <v>0.33419305598728755</v>
      </c>
      <c r="S756" t="b">
        <f t="shared" si="117"/>
        <v>1</v>
      </c>
      <c r="T756" t="b">
        <f t="shared" si="118"/>
        <v>0</v>
      </c>
      <c r="U756" t="b">
        <f t="shared" si="119"/>
        <v>0</v>
      </c>
    </row>
    <row r="757" spans="1:21" x14ac:dyDescent="0.25">
      <c r="A757" t="s">
        <v>3437</v>
      </c>
      <c r="B757" t="s">
        <v>3428</v>
      </c>
      <c r="C757" t="s">
        <v>3438</v>
      </c>
      <c r="D757" t="s">
        <v>462</v>
      </c>
      <c r="E757" t="s">
        <v>3441</v>
      </c>
      <c r="F757" t="s">
        <v>3440</v>
      </c>
      <c r="G757" t="s">
        <v>3426</v>
      </c>
      <c r="H757">
        <f t="shared" si="110"/>
        <v>0.54166666666666596</v>
      </c>
      <c r="I757">
        <f t="shared" si="111"/>
        <v>0.8</v>
      </c>
      <c r="J757">
        <f t="shared" si="112"/>
        <v>0.67083333333333295</v>
      </c>
      <c r="K757" t="b">
        <f t="shared" si="113"/>
        <v>0</v>
      </c>
      <c r="L757" t="b">
        <f t="shared" si="114"/>
        <v>0</v>
      </c>
      <c r="M757">
        <f t="shared" si="115"/>
        <v>0.25833333333333408</v>
      </c>
      <c r="N757">
        <v>0</v>
      </c>
      <c r="O757" t="str">
        <f t="shared" si="116"/>
        <v>dbpedia_2976dataworld_445</v>
      </c>
      <c r="P757">
        <f>INDEX(dbpedia_dw_old!$N$2:$N$2225,MATCH(O757,dbpedia_dw_old!$P$2:$P$2225,0))</f>
        <v>0</v>
      </c>
      <c r="Q757" t="s">
        <v>7398</v>
      </c>
      <c r="R757" s="2">
        <v>0.20804144970799032</v>
      </c>
      <c r="S757" t="b">
        <f t="shared" si="117"/>
        <v>1</v>
      </c>
      <c r="T757" t="b">
        <f t="shared" si="118"/>
        <v>0</v>
      </c>
      <c r="U757" t="b">
        <f t="shared" si="119"/>
        <v>0</v>
      </c>
    </row>
    <row r="758" spans="1:21" x14ac:dyDescent="0.25">
      <c r="A758" t="s">
        <v>5616</v>
      </c>
      <c r="B758" t="s">
        <v>5445</v>
      </c>
      <c r="C758" t="s">
        <v>3438</v>
      </c>
      <c r="D758" t="s">
        <v>462</v>
      </c>
      <c r="E758" t="s">
        <v>3441</v>
      </c>
      <c r="F758" t="s">
        <v>5618</v>
      </c>
      <c r="G758" t="s">
        <v>5446</v>
      </c>
      <c r="H758">
        <f t="shared" si="110"/>
        <v>0.54166666666666596</v>
      </c>
      <c r="I758">
        <f t="shared" si="111"/>
        <v>0.8</v>
      </c>
      <c r="J758">
        <f t="shared" si="112"/>
        <v>0.67083333333333295</v>
      </c>
      <c r="K758" t="b">
        <f t="shared" si="113"/>
        <v>0</v>
      </c>
      <c r="L758" t="b">
        <f t="shared" si="114"/>
        <v>0</v>
      </c>
      <c r="M758">
        <f t="shared" si="115"/>
        <v>0.25833333333333408</v>
      </c>
      <c r="N758">
        <v>0</v>
      </c>
      <c r="O758" t="str">
        <f t="shared" si="116"/>
        <v>dbpedia_4269dataworld_271</v>
      </c>
      <c r="P758">
        <f>INDEX(dbpedia_dw_old!$N$2:$N$2225,MATCH(O758,dbpedia_dw_old!$P$2:$P$2225,0))</f>
        <v>0</v>
      </c>
      <c r="Q758" t="s">
        <v>7398</v>
      </c>
      <c r="R758" s="2">
        <v>0.32583101320013574</v>
      </c>
      <c r="S758" t="b">
        <f t="shared" si="117"/>
        <v>1</v>
      </c>
      <c r="T758" t="b">
        <f t="shared" si="118"/>
        <v>0</v>
      </c>
      <c r="U758" t="b">
        <f t="shared" si="119"/>
        <v>0</v>
      </c>
    </row>
    <row r="759" spans="1:21" x14ac:dyDescent="0.25">
      <c r="A759" t="s">
        <v>1300</v>
      </c>
      <c r="B759" t="s">
        <v>1301</v>
      </c>
      <c r="C759" t="s">
        <v>40</v>
      </c>
      <c r="D759" t="s">
        <v>118</v>
      </c>
      <c r="E759" t="s">
        <v>1302</v>
      </c>
      <c r="F759" t="s">
        <v>1303</v>
      </c>
      <c r="G759" t="s">
        <v>1304</v>
      </c>
      <c r="H759">
        <f t="shared" si="110"/>
        <v>0.55555555555555503</v>
      </c>
      <c r="I759">
        <f t="shared" si="111"/>
        <v>0.81818181818181801</v>
      </c>
      <c r="J759">
        <f t="shared" si="112"/>
        <v>0.68686868686868596</v>
      </c>
      <c r="K759" t="b">
        <f t="shared" si="113"/>
        <v>0</v>
      </c>
      <c r="L759" t="b">
        <f t="shared" si="114"/>
        <v>0</v>
      </c>
      <c r="M759">
        <f t="shared" si="115"/>
        <v>0.26262626262626299</v>
      </c>
      <c r="N759">
        <v>0</v>
      </c>
      <c r="O759" t="str">
        <f t="shared" si="116"/>
        <v>dbpedia_162dataworld_1621</v>
      </c>
      <c r="P759">
        <f>INDEX(dbpedia_dw_old!$N$2:$N$2225,MATCH(O759,dbpedia_dw_old!$P$2:$P$2225,0))</f>
        <v>0</v>
      </c>
      <c r="Q759" t="s">
        <v>7398</v>
      </c>
      <c r="R759" s="2">
        <v>0.31623872757676497</v>
      </c>
      <c r="S759" t="b">
        <f t="shared" si="117"/>
        <v>1</v>
      </c>
      <c r="T759" t="b">
        <f t="shared" si="118"/>
        <v>0</v>
      </c>
      <c r="U759" t="b">
        <f t="shared" si="119"/>
        <v>0</v>
      </c>
    </row>
    <row r="760" spans="1:21" x14ac:dyDescent="0.25">
      <c r="A760" t="s">
        <v>6773</v>
      </c>
      <c r="B760" t="s">
        <v>957</v>
      </c>
      <c r="C760" t="s">
        <v>7</v>
      </c>
      <c r="D760" t="s">
        <v>1171</v>
      </c>
      <c r="E760" t="s">
        <v>6774</v>
      </c>
      <c r="F760" t="s">
        <v>6775</v>
      </c>
      <c r="G760" t="s">
        <v>961</v>
      </c>
      <c r="H760">
        <f t="shared" si="110"/>
        <v>0.5</v>
      </c>
      <c r="I760">
        <f t="shared" si="111"/>
        <v>0.76470588235294101</v>
      </c>
      <c r="J760">
        <f t="shared" si="112"/>
        <v>0.63235294117647001</v>
      </c>
      <c r="K760" t="b">
        <f t="shared" si="113"/>
        <v>0</v>
      </c>
      <c r="L760" t="b">
        <f t="shared" si="114"/>
        <v>0</v>
      </c>
      <c r="M760">
        <f t="shared" si="115"/>
        <v>0.26470588235294101</v>
      </c>
      <c r="N760">
        <v>0</v>
      </c>
      <c r="O760" t="str">
        <f t="shared" si="116"/>
        <v>dbpedia_69dataworld_1432</v>
      </c>
      <c r="P760">
        <f>INDEX(dbpedia_dw_old!$N$2:$N$2225,MATCH(O760,dbpedia_dw_old!$P$2:$P$2225,0))</f>
        <v>0</v>
      </c>
      <c r="Q760" t="s">
        <v>7398</v>
      </c>
      <c r="R760" s="2">
        <v>0.89386692649513733</v>
      </c>
      <c r="S760" t="b">
        <f t="shared" si="117"/>
        <v>1</v>
      </c>
      <c r="T760" t="b">
        <f t="shared" si="118"/>
        <v>0</v>
      </c>
      <c r="U760" t="b">
        <f t="shared" si="119"/>
        <v>0</v>
      </c>
    </row>
    <row r="761" spans="1:21" x14ac:dyDescent="0.25">
      <c r="A761" t="s">
        <v>6781</v>
      </c>
      <c r="B761" t="s">
        <v>957</v>
      </c>
      <c r="C761" t="s">
        <v>7</v>
      </c>
      <c r="D761" t="s">
        <v>1171</v>
      </c>
      <c r="E761" t="s">
        <v>6774</v>
      </c>
      <c r="F761" t="s">
        <v>6775</v>
      </c>
      <c r="G761" t="s">
        <v>961</v>
      </c>
      <c r="H761">
        <f t="shared" si="110"/>
        <v>0.5</v>
      </c>
      <c r="I761">
        <f t="shared" si="111"/>
        <v>0.76470588235294101</v>
      </c>
      <c r="J761">
        <f t="shared" si="112"/>
        <v>0.63235294117647001</v>
      </c>
      <c r="K761" t="b">
        <f t="shared" si="113"/>
        <v>0</v>
      </c>
      <c r="L761" t="b">
        <f t="shared" si="114"/>
        <v>0</v>
      </c>
      <c r="M761">
        <f t="shared" si="115"/>
        <v>0.26470588235294101</v>
      </c>
      <c r="N761">
        <v>0</v>
      </c>
      <c r="O761" t="str">
        <f t="shared" si="116"/>
        <v>dbpedia_70dataworld_1432</v>
      </c>
      <c r="P761">
        <f>INDEX(dbpedia_dw_old!$N$2:$N$2225,MATCH(O761,dbpedia_dw_old!$P$2:$P$2225,0))</f>
        <v>0</v>
      </c>
      <c r="Q761" t="s">
        <v>7398</v>
      </c>
      <c r="R761" s="2">
        <v>0.40704012580287141</v>
      </c>
      <c r="S761" t="b">
        <f t="shared" si="117"/>
        <v>1</v>
      </c>
      <c r="T761" t="b">
        <f t="shared" si="118"/>
        <v>0</v>
      </c>
      <c r="U761" t="b">
        <f t="shared" si="119"/>
        <v>0</v>
      </c>
    </row>
    <row r="762" spans="1:21" x14ac:dyDescent="0.25">
      <c r="A762" t="s">
        <v>2391</v>
      </c>
      <c r="B762" t="s">
        <v>1081</v>
      </c>
      <c r="C762" t="s">
        <v>7</v>
      </c>
      <c r="D762" t="s">
        <v>1703</v>
      </c>
      <c r="E762" t="s">
        <v>30</v>
      </c>
      <c r="F762" t="s">
        <v>2334</v>
      </c>
      <c r="G762" t="s">
        <v>1082</v>
      </c>
      <c r="H762">
        <f t="shared" si="110"/>
        <v>0.5</v>
      </c>
      <c r="I762">
        <f t="shared" si="111"/>
        <v>0.77272727272727204</v>
      </c>
      <c r="J762">
        <f t="shared" si="112"/>
        <v>0.63636363636363602</v>
      </c>
      <c r="K762" t="b">
        <f t="shared" si="113"/>
        <v>0</v>
      </c>
      <c r="L762" t="b">
        <f t="shared" si="114"/>
        <v>0</v>
      </c>
      <c r="M762">
        <f t="shared" si="115"/>
        <v>0.27272727272727204</v>
      </c>
      <c r="N762">
        <v>0</v>
      </c>
      <c r="O762" t="str">
        <f t="shared" si="116"/>
        <v>dbpedia_227dataworld_1883</v>
      </c>
      <c r="P762">
        <f>INDEX(dbpedia_dw_old!$N$2:$N$2225,MATCH(O762,dbpedia_dw_old!$P$2:$P$2225,0))</f>
        <v>0</v>
      </c>
      <c r="Q762" t="s">
        <v>7398</v>
      </c>
      <c r="R762" s="2">
        <v>0.39601395017876784</v>
      </c>
      <c r="S762" t="b">
        <f t="shared" si="117"/>
        <v>1</v>
      </c>
      <c r="T762" t="b">
        <f t="shared" si="118"/>
        <v>0</v>
      </c>
      <c r="U762" t="b">
        <f t="shared" si="119"/>
        <v>0</v>
      </c>
    </row>
    <row r="763" spans="1:21" x14ac:dyDescent="0.25">
      <c r="A763" t="s">
        <v>6131</v>
      </c>
      <c r="B763" t="s">
        <v>6086</v>
      </c>
      <c r="C763" t="s">
        <v>7</v>
      </c>
      <c r="D763" t="s">
        <v>1703</v>
      </c>
      <c r="E763" t="s">
        <v>30</v>
      </c>
      <c r="F763" t="s">
        <v>6132</v>
      </c>
      <c r="G763" t="s">
        <v>6089</v>
      </c>
      <c r="H763">
        <f t="shared" si="110"/>
        <v>0.5</v>
      </c>
      <c r="I763">
        <f t="shared" si="111"/>
        <v>0.77272727272727204</v>
      </c>
      <c r="J763">
        <f t="shared" si="112"/>
        <v>0.63636363636363602</v>
      </c>
      <c r="K763" t="b">
        <f t="shared" si="113"/>
        <v>0</v>
      </c>
      <c r="L763" t="b">
        <f t="shared" si="114"/>
        <v>0</v>
      </c>
      <c r="M763">
        <f t="shared" si="115"/>
        <v>0.27272727272727204</v>
      </c>
      <c r="N763">
        <v>0</v>
      </c>
      <c r="O763" t="str">
        <f t="shared" si="116"/>
        <v>dbpedia_4624dataworld_1216</v>
      </c>
      <c r="P763">
        <f>INDEX(dbpedia_dw_old!$N$2:$N$2225,MATCH(O763,dbpedia_dw_old!$P$2:$P$2225,0))</f>
        <v>0</v>
      </c>
      <c r="Q763" t="s">
        <v>7398</v>
      </c>
      <c r="R763" s="2">
        <v>3.8575184959927955E-2</v>
      </c>
      <c r="S763" t="b">
        <f t="shared" si="117"/>
        <v>1</v>
      </c>
      <c r="T763" t="b">
        <f t="shared" si="118"/>
        <v>0</v>
      </c>
      <c r="U763" t="b">
        <f t="shared" si="119"/>
        <v>0</v>
      </c>
    </row>
    <row r="764" spans="1:21" x14ac:dyDescent="0.25">
      <c r="A764" t="s">
        <v>3745</v>
      </c>
      <c r="B764" t="s">
        <v>957</v>
      </c>
      <c r="C764" t="s">
        <v>128</v>
      </c>
      <c r="D764" t="s">
        <v>2832</v>
      </c>
      <c r="E764" t="s">
        <v>3746</v>
      </c>
      <c r="F764" t="s">
        <v>3747</v>
      </c>
      <c r="G764" t="s">
        <v>961</v>
      </c>
      <c r="H764">
        <f t="shared" si="110"/>
        <v>0.55000000000000004</v>
      </c>
      <c r="I764">
        <f t="shared" si="111"/>
        <v>0.82352941176470495</v>
      </c>
      <c r="J764">
        <f t="shared" si="112"/>
        <v>0.68676470588235194</v>
      </c>
      <c r="K764" t="b">
        <f t="shared" si="113"/>
        <v>0</v>
      </c>
      <c r="L764" t="b">
        <f t="shared" si="114"/>
        <v>0</v>
      </c>
      <c r="M764">
        <f t="shared" si="115"/>
        <v>0.27352941176470491</v>
      </c>
      <c r="N764">
        <v>0</v>
      </c>
      <c r="O764" t="str">
        <f t="shared" si="116"/>
        <v>dbpedia_319dataworld_1432</v>
      </c>
      <c r="P764">
        <f>INDEX(dbpedia_dw_old!$N$2:$N$2225,MATCH(O764,dbpedia_dw_old!$P$2:$P$2225,0))</f>
        <v>0</v>
      </c>
      <c r="Q764" t="s">
        <v>7398</v>
      </c>
      <c r="R764" s="2">
        <v>3.1466834387013254E-2</v>
      </c>
      <c r="S764" t="b">
        <f t="shared" si="117"/>
        <v>1</v>
      </c>
      <c r="T764" t="b">
        <f t="shared" si="118"/>
        <v>0</v>
      </c>
      <c r="U764" t="b">
        <f t="shared" si="119"/>
        <v>0</v>
      </c>
    </row>
    <row r="765" spans="1:21" x14ac:dyDescent="0.25">
      <c r="A765" t="s">
        <v>3763</v>
      </c>
      <c r="B765" t="s">
        <v>957</v>
      </c>
      <c r="C765" t="s">
        <v>128</v>
      </c>
      <c r="D765" t="s">
        <v>2832</v>
      </c>
      <c r="E765" t="s">
        <v>3746</v>
      </c>
      <c r="F765" t="s">
        <v>3747</v>
      </c>
      <c r="G765" t="s">
        <v>961</v>
      </c>
      <c r="H765">
        <f t="shared" si="110"/>
        <v>0.55000000000000004</v>
      </c>
      <c r="I765">
        <f t="shared" si="111"/>
        <v>0.82352941176470495</v>
      </c>
      <c r="J765">
        <f t="shared" si="112"/>
        <v>0.68676470588235194</v>
      </c>
      <c r="K765" t="b">
        <f t="shared" si="113"/>
        <v>0</v>
      </c>
      <c r="L765" t="b">
        <f t="shared" si="114"/>
        <v>0</v>
      </c>
      <c r="M765">
        <f t="shared" si="115"/>
        <v>0.27352941176470491</v>
      </c>
      <c r="N765">
        <v>0</v>
      </c>
      <c r="O765" t="str">
        <f t="shared" si="116"/>
        <v>dbpedia_320dataworld_1432</v>
      </c>
      <c r="P765">
        <f>INDEX(dbpedia_dw_old!$N$2:$N$2225,MATCH(O765,dbpedia_dw_old!$P$2:$P$2225,0))</f>
        <v>0</v>
      </c>
      <c r="Q765" t="s">
        <v>7398</v>
      </c>
      <c r="R765" s="2">
        <v>0.48528235756814131</v>
      </c>
      <c r="S765" t="b">
        <f t="shared" si="117"/>
        <v>1</v>
      </c>
      <c r="T765" t="b">
        <f t="shared" si="118"/>
        <v>0</v>
      </c>
      <c r="U765" t="b">
        <f t="shared" si="119"/>
        <v>0</v>
      </c>
    </row>
    <row r="766" spans="1:21" x14ac:dyDescent="0.25">
      <c r="A766" t="s">
        <v>5811</v>
      </c>
      <c r="B766" t="s">
        <v>5554</v>
      </c>
      <c r="C766" t="s">
        <v>239</v>
      </c>
      <c r="D766" t="s">
        <v>5813</v>
      </c>
      <c r="E766" t="s">
        <v>5814</v>
      </c>
      <c r="F766" t="s">
        <v>5812</v>
      </c>
      <c r="G766" t="s">
        <v>5555</v>
      </c>
      <c r="H766">
        <f t="shared" si="110"/>
        <v>0.58823529411764697</v>
      </c>
      <c r="I766">
        <f t="shared" si="111"/>
        <v>0.86666666666666603</v>
      </c>
      <c r="J766">
        <f t="shared" si="112"/>
        <v>0.72745098039215605</v>
      </c>
      <c r="K766" t="b">
        <f t="shared" si="113"/>
        <v>0</v>
      </c>
      <c r="L766" t="b">
        <f t="shared" si="114"/>
        <v>0</v>
      </c>
      <c r="M766">
        <f t="shared" si="115"/>
        <v>0.27843137254901906</v>
      </c>
      <c r="N766">
        <v>0</v>
      </c>
      <c r="O766" t="str">
        <f t="shared" si="116"/>
        <v>dbpedia_4393dataworld_583</v>
      </c>
      <c r="P766">
        <f>INDEX(dbpedia_dw_old!$N$2:$N$2225,MATCH(O766,dbpedia_dw_old!$P$2:$P$2225,0))</f>
        <v>0</v>
      </c>
      <c r="Q766" t="s">
        <v>7398</v>
      </c>
      <c r="R766" s="2">
        <v>0.92249276459382445</v>
      </c>
      <c r="S766" t="b">
        <f t="shared" si="117"/>
        <v>1</v>
      </c>
      <c r="T766" t="b">
        <f t="shared" si="118"/>
        <v>0</v>
      </c>
      <c r="U766" t="b">
        <f t="shared" si="119"/>
        <v>0</v>
      </c>
    </row>
    <row r="767" spans="1:21" x14ac:dyDescent="0.25">
      <c r="A767" t="s">
        <v>5815</v>
      </c>
      <c r="B767" t="s">
        <v>5554</v>
      </c>
      <c r="C767" t="s">
        <v>239</v>
      </c>
      <c r="D767" t="s">
        <v>5813</v>
      </c>
      <c r="E767" t="s">
        <v>5814</v>
      </c>
      <c r="F767" t="s">
        <v>5812</v>
      </c>
      <c r="G767" t="s">
        <v>5555</v>
      </c>
      <c r="H767">
        <f t="shared" si="110"/>
        <v>0.58823529411764697</v>
      </c>
      <c r="I767">
        <f t="shared" si="111"/>
        <v>0.86666666666666603</v>
      </c>
      <c r="J767">
        <f t="shared" si="112"/>
        <v>0.72745098039215605</v>
      </c>
      <c r="K767" t="b">
        <f t="shared" si="113"/>
        <v>0</v>
      </c>
      <c r="L767" t="b">
        <f t="shared" si="114"/>
        <v>0</v>
      </c>
      <c r="M767">
        <f t="shared" si="115"/>
        <v>0.27843137254901906</v>
      </c>
      <c r="N767">
        <v>0</v>
      </c>
      <c r="O767" t="str">
        <f t="shared" si="116"/>
        <v>dbpedia_4394dataworld_583</v>
      </c>
      <c r="P767">
        <f>INDEX(dbpedia_dw_old!$N$2:$N$2225,MATCH(O767,dbpedia_dw_old!$P$2:$P$2225,0))</f>
        <v>0</v>
      </c>
      <c r="Q767" t="s">
        <v>7398</v>
      </c>
      <c r="R767" s="2">
        <v>0.87315739056507913</v>
      </c>
      <c r="S767" t="b">
        <f t="shared" si="117"/>
        <v>1</v>
      </c>
      <c r="T767" t="b">
        <f t="shared" si="118"/>
        <v>0</v>
      </c>
      <c r="U767" t="b">
        <f t="shared" si="119"/>
        <v>0</v>
      </c>
    </row>
    <row r="768" spans="1:21" x14ac:dyDescent="0.25">
      <c r="A768" t="s">
        <v>3444</v>
      </c>
      <c r="B768" t="s">
        <v>3428</v>
      </c>
      <c r="C768" t="s">
        <v>206</v>
      </c>
      <c r="D768" t="s">
        <v>462</v>
      </c>
      <c r="E768" t="s">
        <v>3446</v>
      </c>
      <c r="F768" t="s">
        <v>3445</v>
      </c>
      <c r="G768" t="s">
        <v>3426</v>
      </c>
      <c r="H768">
        <f t="shared" si="110"/>
        <v>0.52</v>
      </c>
      <c r="I768">
        <f t="shared" si="111"/>
        <v>0.8</v>
      </c>
      <c r="J768">
        <f t="shared" si="112"/>
        <v>0.66</v>
      </c>
      <c r="K768" t="b">
        <f t="shared" si="113"/>
        <v>0</v>
      </c>
      <c r="L768" t="b">
        <f t="shared" si="114"/>
        <v>0</v>
      </c>
      <c r="M768">
        <f t="shared" si="115"/>
        <v>0.28000000000000003</v>
      </c>
      <c r="N768">
        <v>0</v>
      </c>
      <c r="O768" t="str">
        <f t="shared" si="116"/>
        <v>dbpedia_2978dataworld_445</v>
      </c>
      <c r="P768">
        <f>INDEX(dbpedia_dw_old!$N$2:$N$2225,MATCH(O768,dbpedia_dw_old!$P$2:$P$2225,0))</f>
        <v>0</v>
      </c>
      <c r="Q768" t="s">
        <v>7398</v>
      </c>
      <c r="R768" s="2">
        <v>9.0188192013812452E-2</v>
      </c>
      <c r="S768" t="b">
        <f t="shared" si="117"/>
        <v>1</v>
      </c>
      <c r="T768" t="b">
        <f t="shared" si="118"/>
        <v>0</v>
      </c>
      <c r="U768" t="b">
        <f t="shared" si="119"/>
        <v>0</v>
      </c>
    </row>
    <row r="769" spans="1:21" x14ac:dyDescent="0.25">
      <c r="A769" t="s">
        <v>5441</v>
      </c>
      <c r="B769" t="s">
        <v>5445</v>
      </c>
      <c r="C769" t="s">
        <v>206</v>
      </c>
      <c r="D769" t="s">
        <v>462</v>
      </c>
      <c r="E769" t="s">
        <v>3446</v>
      </c>
      <c r="F769" t="s">
        <v>5443</v>
      </c>
      <c r="G769" t="s">
        <v>5446</v>
      </c>
      <c r="H769">
        <f t="shared" si="110"/>
        <v>0.52</v>
      </c>
      <c r="I769">
        <f t="shared" si="111"/>
        <v>0.8</v>
      </c>
      <c r="J769">
        <f t="shared" si="112"/>
        <v>0.66</v>
      </c>
      <c r="K769" t="b">
        <f t="shared" si="113"/>
        <v>0</v>
      </c>
      <c r="L769" t="b">
        <f t="shared" si="114"/>
        <v>0</v>
      </c>
      <c r="M769">
        <f t="shared" si="115"/>
        <v>0.28000000000000003</v>
      </c>
      <c r="N769">
        <v>0</v>
      </c>
      <c r="O769" t="str">
        <f t="shared" si="116"/>
        <v>dbpedia_4162dataworld_271</v>
      </c>
      <c r="P769">
        <f>INDEX(dbpedia_dw_old!$N$2:$N$2225,MATCH(O769,dbpedia_dw_old!$P$2:$P$2225,0))</f>
        <v>0</v>
      </c>
      <c r="Q769" t="s">
        <v>7398</v>
      </c>
      <c r="R769" s="2">
        <v>0.51980789160916474</v>
      </c>
      <c r="S769" t="b">
        <f t="shared" si="117"/>
        <v>1</v>
      </c>
      <c r="T769" t="b">
        <f t="shared" si="118"/>
        <v>0</v>
      </c>
      <c r="U769" t="b">
        <f t="shared" si="119"/>
        <v>0</v>
      </c>
    </row>
    <row r="770" spans="1:21" x14ac:dyDescent="0.25">
      <c r="A770" t="s">
        <v>5447</v>
      </c>
      <c r="B770" t="s">
        <v>5445</v>
      </c>
      <c r="C770" t="s">
        <v>206</v>
      </c>
      <c r="D770" t="s">
        <v>462</v>
      </c>
      <c r="E770" t="s">
        <v>3446</v>
      </c>
      <c r="F770" t="s">
        <v>5443</v>
      </c>
      <c r="G770" t="s">
        <v>5446</v>
      </c>
      <c r="H770">
        <f t="shared" ref="H770:H833" si="120">_xlfn.NUMBERVALUE(C770, ".")</f>
        <v>0.52</v>
      </c>
      <c r="I770">
        <f t="shared" ref="I770:I833" si="121">_xlfn.NUMBERVALUE(D770, ".")</f>
        <v>0.8</v>
      </c>
      <c r="J770">
        <f t="shared" ref="J770:J833" si="122">_xlfn.NUMBERVALUE(E770, ".")</f>
        <v>0.66</v>
      </c>
      <c r="K770" t="b">
        <f t="shared" ref="K770:K833" si="123">OR(H770=1, I770=1)</f>
        <v>0</v>
      </c>
      <c r="L770" t="b">
        <f t="shared" ref="L770:L833" si="124">OR($H$2=0, $I$2=0)</f>
        <v>0</v>
      </c>
      <c r="M770">
        <f t="shared" ref="M770:M833" si="125">ABS(I770-H770)</f>
        <v>0.28000000000000003</v>
      </c>
      <c r="N770">
        <v>0</v>
      </c>
      <c r="O770" t="str">
        <f t="shared" ref="O770:O833" si="126">A770&amp;B770</f>
        <v>dbpedia_4163dataworld_271</v>
      </c>
      <c r="P770">
        <f>INDEX(dbpedia_dw_old!$N$2:$N$2225,MATCH(O770,dbpedia_dw_old!$P$2:$P$2225,0))</f>
        <v>0</v>
      </c>
      <c r="Q770" t="s">
        <v>7398</v>
      </c>
      <c r="R770" s="2">
        <v>0.89984757701509932</v>
      </c>
      <c r="S770" t="b">
        <f t="shared" si="117"/>
        <v>1</v>
      </c>
      <c r="T770" t="b">
        <f t="shared" si="118"/>
        <v>0</v>
      </c>
      <c r="U770" t="b">
        <f t="shared" si="119"/>
        <v>0</v>
      </c>
    </row>
    <row r="771" spans="1:21" x14ac:dyDescent="0.25">
      <c r="A771" t="s">
        <v>1753</v>
      </c>
      <c r="B771" t="s">
        <v>1665</v>
      </c>
      <c r="C771" t="s">
        <v>7</v>
      </c>
      <c r="D771" t="s">
        <v>1271</v>
      </c>
      <c r="E771" t="s">
        <v>1757</v>
      </c>
      <c r="F771" t="s">
        <v>1755</v>
      </c>
      <c r="G771" t="s">
        <v>1667</v>
      </c>
      <c r="H771">
        <f t="shared" si="120"/>
        <v>0.5</v>
      </c>
      <c r="I771">
        <f t="shared" si="121"/>
        <v>0.78947368421052599</v>
      </c>
      <c r="J771">
        <f t="shared" si="122"/>
        <v>0.64473684210526305</v>
      </c>
      <c r="K771" t="b">
        <f t="shared" si="123"/>
        <v>0</v>
      </c>
      <c r="L771" t="b">
        <f t="shared" si="124"/>
        <v>0</v>
      </c>
      <c r="M771">
        <f t="shared" si="125"/>
        <v>0.28947368421052599</v>
      </c>
      <c r="N771">
        <v>0</v>
      </c>
      <c r="O771" t="str">
        <f t="shared" si="126"/>
        <v>dbpedia_1912dataworld_927</v>
      </c>
      <c r="P771">
        <f>INDEX(dbpedia_dw_old!$N$2:$N$2225,MATCH(O771,dbpedia_dw_old!$P$2:$P$2225,0))</f>
        <v>0</v>
      </c>
      <c r="Q771" t="s">
        <v>7398</v>
      </c>
      <c r="R771" s="2">
        <v>0.71416042964638538</v>
      </c>
      <c r="S771" t="b">
        <f t="shared" ref="S771:S834" si="127">AND(Q771="fuzzy")</f>
        <v>1</v>
      </c>
      <c r="T771" t="b">
        <f t="shared" ref="T771:T834" si="128">AND($Q771="non-fuzzy",R771&lt;0.5,N771=1)</f>
        <v>0</v>
      </c>
      <c r="U771" t="b">
        <f t="shared" ref="U771:U834" si="129">AND($Q771="non-fuzzy",R771&gt;0.875,N771=0)</f>
        <v>0</v>
      </c>
    </row>
    <row r="772" spans="1:21" x14ac:dyDescent="0.25">
      <c r="A772" t="s">
        <v>686</v>
      </c>
      <c r="B772" t="s">
        <v>696</v>
      </c>
      <c r="C772" t="s">
        <v>140</v>
      </c>
      <c r="D772" t="s">
        <v>697</v>
      </c>
      <c r="E772" t="s">
        <v>698</v>
      </c>
      <c r="F772" t="s">
        <v>689</v>
      </c>
      <c r="G772" t="s">
        <v>699</v>
      </c>
      <c r="H772">
        <f t="shared" si="120"/>
        <v>0.5625</v>
      </c>
      <c r="I772">
        <f t="shared" si="121"/>
        <v>0.85714285714285698</v>
      </c>
      <c r="J772">
        <f t="shared" si="122"/>
        <v>0.70982142857142805</v>
      </c>
      <c r="K772" t="b">
        <f t="shared" si="123"/>
        <v>0</v>
      </c>
      <c r="L772" t="b">
        <f t="shared" si="124"/>
        <v>0</v>
      </c>
      <c r="M772">
        <f t="shared" si="125"/>
        <v>0.29464285714285698</v>
      </c>
      <c r="N772">
        <v>1</v>
      </c>
      <c r="O772" t="str">
        <f t="shared" si="126"/>
        <v>dbpedia_1248dataworld_660</v>
      </c>
      <c r="P772">
        <f>INDEX(dbpedia_dw_old!$N$2:$N$2225,MATCH(O772,dbpedia_dw_old!$P$2:$P$2225,0))</f>
        <v>1</v>
      </c>
      <c r="Q772" t="s">
        <v>7398</v>
      </c>
      <c r="R772" s="2">
        <v>0.28907291708904814</v>
      </c>
      <c r="S772" t="b">
        <f t="shared" si="127"/>
        <v>1</v>
      </c>
      <c r="T772" t="b">
        <f t="shared" si="128"/>
        <v>0</v>
      </c>
      <c r="U772" t="b">
        <f t="shared" si="129"/>
        <v>0</v>
      </c>
    </row>
    <row r="773" spans="1:21" x14ac:dyDescent="0.25">
      <c r="A773" t="s">
        <v>5267</v>
      </c>
      <c r="B773" t="s">
        <v>4429</v>
      </c>
      <c r="C773" t="s">
        <v>7</v>
      </c>
      <c r="D773" t="s">
        <v>462</v>
      </c>
      <c r="E773" t="s">
        <v>2407</v>
      </c>
      <c r="F773" t="s">
        <v>5268</v>
      </c>
      <c r="G773" t="s">
        <v>4432</v>
      </c>
      <c r="H773">
        <f t="shared" si="120"/>
        <v>0.5</v>
      </c>
      <c r="I773">
        <f t="shared" si="121"/>
        <v>0.8</v>
      </c>
      <c r="J773">
        <f t="shared" si="122"/>
        <v>0.65</v>
      </c>
      <c r="K773" t="b">
        <f t="shared" si="123"/>
        <v>0</v>
      </c>
      <c r="L773" t="b">
        <f t="shared" si="124"/>
        <v>0</v>
      </c>
      <c r="M773">
        <f t="shared" si="125"/>
        <v>0.30000000000000004</v>
      </c>
      <c r="N773">
        <v>0</v>
      </c>
      <c r="O773" t="str">
        <f t="shared" si="126"/>
        <v>dbpedia_4071dataworld_948</v>
      </c>
      <c r="P773">
        <f>INDEX(dbpedia_dw_old!$N$2:$N$2225,MATCH(O773,dbpedia_dw_old!$P$2:$P$2225,0))</f>
        <v>0</v>
      </c>
      <c r="Q773" t="s">
        <v>7398</v>
      </c>
      <c r="R773" s="2">
        <v>0.54722873960800389</v>
      </c>
      <c r="S773" t="b">
        <f t="shared" si="127"/>
        <v>1</v>
      </c>
      <c r="T773" t="b">
        <f t="shared" si="128"/>
        <v>0</v>
      </c>
      <c r="U773" t="b">
        <f t="shared" si="129"/>
        <v>0</v>
      </c>
    </row>
    <row r="774" spans="1:21" x14ac:dyDescent="0.25">
      <c r="A774" t="s">
        <v>7017</v>
      </c>
      <c r="B774" t="s">
        <v>7009</v>
      </c>
      <c r="C774" t="s">
        <v>7</v>
      </c>
      <c r="D774" t="s">
        <v>462</v>
      </c>
      <c r="E774" t="s">
        <v>2407</v>
      </c>
      <c r="F774" t="s">
        <v>7018</v>
      </c>
      <c r="G774" t="s">
        <v>7010</v>
      </c>
      <c r="H774">
        <f t="shared" si="120"/>
        <v>0.5</v>
      </c>
      <c r="I774">
        <f t="shared" si="121"/>
        <v>0.8</v>
      </c>
      <c r="J774">
        <f t="shared" si="122"/>
        <v>0.65</v>
      </c>
      <c r="K774" t="b">
        <f t="shared" si="123"/>
        <v>0</v>
      </c>
      <c r="L774" t="b">
        <f t="shared" si="124"/>
        <v>0</v>
      </c>
      <c r="M774">
        <f t="shared" si="125"/>
        <v>0.30000000000000004</v>
      </c>
      <c r="N774">
        <v>0</v>
      </c>
      <c r="O774" t="str">
        <f t="shared" si="126"/>
        <v>dbpedia_804dataworld_826</v>
      </c>
      <c r="P774">
        <f>INDEX(dbpedia_dw_old!$N$2:$N$2225,MATCH(O774,dbpedia_dw_old!$P$2:$P$2225,0))</f>
        <v>0</v>
      </c>
      <c r="Q774" t="s">
        <v>7398</v>
      </c>
      <c r="R774" s="2">
        <v>0.35710993684085768</v>
      </c>
      <c r="S774" t="b">
        <f t="shared" si="127"/>
        <v>1</v>
      </c>
      <c r="T774" t="b">
        <f t="shared" si="128"/>
        <v>0</v>
      </c>
      <c r="U774" t="b">
        <f t="shared" si="129"/>
        <v>0</v>
      </c>
    </row>
    <row r="775" spans="1:21" x14ac:dyDescent="0.25">
      <c r="A775" t="s">
        <v>4807</v>
      </c>
      <c r="B775" t="s">
        <v>4798</v>
      </c>
      <c r="C775" t="s">
        <v>311</v>
      </c>
      <c r="D775" t="s">
        <v>4810</v>
      </c>
      <c r="E775" t="s">
        <v>4811</v>
      </c>
      <c r="F775" t="s">
        <v>4808</v>
      </c>
      <c r="G775" t="s">
        <v>4800</v>
      </c>
      <c r="H775">
        <f t="shared" si="120"/>
        <v>0.53333333333333299</v>
      </c>
      <c r="I775">
        <f t="shared" si="121"/>
        <v>0.84615384615384603</v>
      </c>
      <c r="J775">
        <f t="shared" si="122"/>
        <v>0.68974358974358896</v>
      </c>
      <c r="K775" t="b">
        <f t="shared" si="123"/>
        <v>0</v>
      </c>
      <c r="L775" t="b">
        <f t="shared" si="124"/>
        <v>0</v>
      </c>
      <c r="M775">
        <f t="shared" si="125"/>
        <v>0.31282051282051304</v>
      </c>
      <c r="N775">
        <v>0</v>
      </c>
      <c r="O775" t="str">
        <f t="shared" si="126"/>
        <v>dbpedia_3787dataworld_984</v>
      </c>
      <c r="P775">
        <f>INDEX(dbpedia_dw_old!$N$2:$N$2225,MATCH(O775,dbpedia_dw_old!$P$2:$P$2225,0))</f>
        <v>0</v>
      </c>
      <c r="Q775" t="s">
        <v>7398</v>
      </c>
      <c r="R775" s="2">
        <v>0.17982541314486677</v>
      </c>
      <c r="S775" t="b">
        <f t="shared" si="127"/>
        <v>1</v>
      </c>
      <c r="T775" t="b">
        <f t="shared" si="128"/>
        <v>0</v>
      </c>
      <c r="U775" t="b">
        <f t="shared" si="129"/>
        <v>0</v>
      </c>
    </row>
    <row r="776" spans="1:21" x14ac:dyDescent="0.25">
      <c r="A776" t="s">
        <v>4428</v>
      </c>
      <c r="B776" t="s">
        <v>4429</v>
      </c>
      <c r="C776" t="s">
        <v>14</v>
      </c>
      <c r="D776" t="s">
        <v>2828</v>
      </c>
      <c r="E776" t="s">
        <v>4430</v>
      </c>
      <c r="F776" t="s">
        <v>4431</v>
      </c>
      <c r="G776" t="s">
        <v>4432</v>
      </c>
      <c r="H776">
        <f t="shared" si="120"/>
        <v>0.57142857142857095</v>
      </c>
      <c r="I776">
        <f t="shared" si="121"/>
        <v>0.88888888888888795</v>
      </c>
      <c r="J776">
        <f t="shared" si="122"/>
        <v>0.73015873015873001</v>
      </c>
      <c r="K776" t="b">
        <f t="shared" si="123"/>
        <v>0</v>
      </c>
      <c r="L776" t="b">
        <f t="shared" si="124"/>
        <v>0</v>
      </c>
      <c r="M776">
        <f t="shared" si="125"/>
        <v>0.317460317460317</v>
      </c>
      <c r="N776">
        <v>0</v>
      </c>
      <c r="O776" t="str">
        <f t="shared" si="126"/>
        <v>dbpedia_3649dataworld_948</v>
      </c>
      <c r="P776">
        <f>INDEX(dbpedia_dw_old!$N$2:$N$2225,MATCH(O776,dbpedia_dw_old!$P$2:$P$2225,0))</f>
        <v>0</v>
      </c>
      <c r="Q776" t="s">
        <v>7398</v>
      </c>
      <c r="R776" s="2">
        <v>0.82671833730066246</v>
      </c>
      <c r="S776" t="b">
        <f t="shared" si="127"/>
        <v>1</v>
      </c>
      <c r="T776" t="b">
        <f t="shared" si="128"/>
        <v>0</v>
      </c>
      <c r="U776" t="b">
        <f t="shared" si="129"/>
        <v>0</v>
      </c>
    </row>
    <row r="777" spans="1:21" x14ac:dyDescent="0.25">
      <c r="A777" t="s">
        <v>7358</v>
      </c>
      <c r="B777" t="s">
        <v>7100</v>
      </c>
      <c r="C777" t="s">
        <v>7</v>
      </c>
      <c r="D777" t="s">
        <v>1284</v>
      </c>
      <c r="E777" t="s">
        <v>162</v>
      </c>
      <c r="F777" t="s">
        <v>7360</v>
      </c>
      <c r="G777" t="s">
        <v>7102</v>
      </c>
      <c r="H777">
        <f t="shared" si="120"/>
        <v>0.5</v>
      </c>
      <c r="I777">
        <f t="shared" si="121"/>
        <v>0.83333333333333304</v>
      </c>
      <c r="J777">
        <f t="shared" si="122"/>
        <v>0.66666666666666596</v>
      </c>
      <c r="K777" t="b">
        <f t="shared" si="123"/>
        <v>0</v>
      </c>
      <c r="L777" t="b">
        <f t="shared" si="124"/>
        <v>0</v>
      </c>
      <c r="M777">
        <f t="shared" si="125"/>
        <v>0.33333333333333304</v>
      </c>
      <c r="N777">
        <v>0</v>
      </c>
      <c r="O777" t="str">
        <f t="shared" si="126"/>
        <v>dbpedia_982dataworld_763</v>
      </c>
      <c r="P777">
        <f>INDEX(dbpedia_dw_old!$N$2:$N$2225,MATCH(O777,dbpedia_dw_old!$P$2:$P$2225,0))</f>
        <v>0</v>
      </c>
      <c r="Q777" t="s">
        <v>7398</v>
      </c>
      <c r="R777" s="2">
        <v>0.86775063084924486</v>
      </c>
      <c r="S777" t="b">
        <f t="shared" si="127"/>
        <v>1</v>
      </c>
      <c r="T777" t="b">
        <f t="shared" si="128"/>
        <v>0</v>
      </c>
      <c r="U777" t="b">
        <f t="shared" si="129"/>
        <v>0</v>
      </c>
    </row>
    <row r="778" spans="1:21" x14ac:dyDescent="0.25">
      <c r="A778" t="s">
        <v>5348</v>
      </c>
      <c r="B778" t="s">
        <v>5349</v>
      </c>
      <c r="C778" t="s">
        <v>7</v>
      </c>
      <c r="D778" t="s">
        <v>4810</v>
      </c>
      <c r="E778" t="s">
        <v>5350</v>
      </c>
      <c r="F778" t="s">
        <v>5351</v>
      </c>
      <c r="G778" t="s">
        <v>5352</v>
      </c>
      <c r="H778">
        <f t="shared" si="120"/>
        <v>0.5</v>
      </c>
      <c r="I778">
        <f t="shared" si="121"/>
        <v>0.84615384615384603</v>
      </c>
      <c r="J778">
        <f t="shared" si="122"/>
        <v>0.67307692307692302</v>
      </c>
      <c r="K778" t="b">
        <f t="shared" si="123"/>
        <v>0</v>
      </c>
      <c r="L778" t="b">
        <f t="shared" si="124"/>
        <v>0</v>
      </c>
      <c r="M778">
        <f t="shared" si="125"/>
        <v>0.34615384615384603</v>
      </c>
      <c r="N778">
        <v>0</v>
      </c>
      <c r="O778" t="str">
        <f t="shared" si="126"/>
        <v>dbpedia_4120dataworld_1885</v>
      </c>
      <c r="P778">
        <f>INDEX(dbpedia_dw_old!$N$2:$N$2225,MATCH(O778,dbpedia_dw_old!$P$2:$P$2225,0))</f>
        <v>0</v>
      </c>
      <c r="Q778" t="s">
        <v>7398</v>
      </c>
      <c r="R778" s="2">
        <v>0.3040460245825114</v>
      </c>
      <c r="S778" t="b">
        <f t="shared" si="127"/>
        <v>1</v>
      </c>
      <c r="T778" t="b">
        <f t="shared" si="128"/>
        <v>0</v>
      </c>
      <c r="U778" t="b">
        <f t="shared" si="129"/>
        <v>0</v>
      </c>
    </row>
    <row r="779" spans="1:21" x14ac:dyDescent="0.25">
      <c r="A779" t="s">
        <v>5353</v>
      </c>
      <c r="B779" t="s">
        <v>5349</v>
      </c>
      <c r="C779" t="s">
        <v>7</v>
      </c>
      <c r="D779" t="s">
        <v>4810</v>
      </c>
      <c r="E779" t="s">
        <v>5350</v>
      </c>
      <c r="F779" t="s">
        <v>5351</v>
      </c>
      <c r="G779" t="s">
        <v>5352</v>
      </c>
      <c r="H779">
        <f t="shared" si="120"/>
        <v>0.5</v>
      </c>
      <c r="I779">
        <f t="shared" si="121"/>
        <v>0.84615384615384603</v>
      </c>
      <c r="J779">
        <f t="shared" si="122"/>
        <v>0.67307692307692302</v>
      </c>
      <c r="K779" t="b">
        <f t="shared" si="123"/>
        <v>0</v>
      </c>
      <c r="L779" t="b">
        <f t="shared" si="124"/>
        <v>0</v>
      </c>
      <c r="M779">
        <f t="shared" si="125"/>
        <v>0.34615384615384603</v>
      </c>
      <c r="N779">
        <v>0</v>
      </c>
      <c r="O779" t="str">
        <f t="shared" si="126"/>
        <v>dbpedia_4121dataworld_1885</v>
      </c>
      <c r="P779">
        <f>INDEX(dbpedia_dw_old!$N$2:$N$2225,MATCH(O779,dbpedia_dw_old!$P$2:$P$2225,0))</f>
        <v>0</v>
      </c>
      <c r="Q779" t="s">
        <v>7398</v>
      </c>
      <c r="R779" s="2">
        <v>0.7266304021296075</v>
      </c>
      <c r="S779" t="b">
        <f t="shared" si="127"/>
        <v>1</v>
      </c>
      <c r="T779" t="b">
        <f t="shared" si="128"/>
        <v>0</v>
      </c>
      <c r="U779" t="b">
        <f t="shared" si="129"/>
        <v>0</v>
      </c>
    </row>
    <row r="780" spans="1:21" x14ac:dyDescent="0.25">
      <c r="A780" t="s">
        <v>5937</v>
      </c>
      <c r="B780" t="s">
        <v>5381</v>
      </c>
      <c r="C780" t="s">
        <v>226</v>
      </c>
      <c r="D780" t="s">
        <v>5938</v>
      </c>
      <c r="E780" t="s">
        <v>5939</v>
      </c>
      <c r="F780" t="s">
        <v>5940</v>
      </c>
      <c r="G780" t="s">
        <v>5382</v>
      </c>
      <c r="H780">
        <f t="shared" si="120"/>
        <v>0.53846153846153799</v>
      </c>
      <c r="I780">
        <f t="shared" si="121"/>
        <v>0.90909090909090895</v>
      </c>
      <c r="J780">
        <f t="shared" si="122"/>
        <v>0.72377622377622297</v>
      </c>
      <c r="K780" t="b">
        <f t="shared" si="123"/>
        <v>0</v>
      </c>
      <c r="L780" t="b">
        <f t="shared" si="124"/>
        <v>0</v>
      </c>
      <c r="M780">
        <f t="shared" si="125"/>
        <v>0.37062937062937096</v>
      </c>
      <c r="N780">
        <v>1</v>
      </c>
      <c r="O780" t="str">
        <f t="shared" si="126"/>
        <v>dbpedia_4488dataworld_776</v>
      </c>
      <c r="P780">
        <f>INDEX(dbpedia_dw_old!$N$2:$N$2225,MATCH(O780,dbpedia_dw_old!$P$2:$P$2225,0))</f>
        <v>1</v>
      </c>
      <c r="Q780" t="s">
        <v>7398</v>
      </c>
      <c r="R780" s="2">
        <v>0.34971507154170045</v>
      </c>
      <c r="S780" t="b">
        <f t="shared" si="127"/>
        <v>1</v>
      </c>
      <c r="T780" t="b">
        <f t="shared" si="128"/>
        <v>0</v>
      </c>
      <c r="U780" t="b">
        <f t="shared" si="129"/>
        <v>0</v>
      </c>
    </row>
    <row r="781" spans="1:21" x14ac:dyDescent="0.25">
      <c r="A781" t="s">
        <v>5941</v>
      </c>
      <c r="B781" t="s">
        <v>5381</v>
      </c>
      <c r="C781" t="s">
        <v>226</v>
      </c>
      <c r="D781" t="s">
        <v>5938</v>
      </c>
      <c r="E781" t="s">
        <v>5939</v>
      </c>
      <c r="F781" t="s">
        <v>5940</v>
      </c>
      <c r="G781" t="s">
        <v>5382</v>
      </c>
      <c r="H781">
        <f t="shared" si="120"/>
        <v>0.53846153846153799</v>
      </c>
      <c r="I781">
        <f t="shared" si="121"/>
        <v>0.90909090909090895</v>
      </c>
      <c r="J781">
        <f t="shared" si="122"/>
        <v>0.72377622377622297</v>
      </c>
      <c r="K781" t="b">
        <f t="shared" si="123"/>
        <v>0</v>
      </c>
      <c r="L781" t="b">
        <f t="shared" si="124"/>
        <v>0</v>
      </c>
      <c r="M781">
        <f t="shared" si="125"/>
        <v>0.37062937062937096</v>
      </c>
      <c r="N781">
        <v>1</v>
      </c>
      <c r="O781" t="str">
        <f t="shared" si="126"/>
        <v>dbpedia_4489dataworld_776</v>
      </c>
      <c r="P781">
        <f>INDEX(dbpedia_dw_old!$N$2:$N$2225,MATCH(O781,dbpedia_dw_old!$P$2:$P$2225,0))</f>
        <v>1</v>
      </c>
      <c r="Q781" t="s">
        <v>7398</v>
      </c>
      <c r="R781" s="2">
        <v>9.8208501450193997E-2</v>
      </c>
      <c r="S781" t="b">
        <f t="shared" si="127"/>
        <v>1</v>
      </c>
      <c r="T781" t="b">
        <f t="shared" si="128"/>
        <v>0</v>
      </c>
      <c r="U781" t="b">
        <f t="shared" si="129"/>
        <v>0</v>
      </c>
    </row>
    <row r="782" spans="1:21" x14ac:dyDescent="0.25">
      <c r="A782" t="s">
        <v>6899</v>
      </c>
      <c r="B782" t="s">
        <v>368</v>
      </c>
      <c r="C782" t="s">
        <v>226</v>
      </c>
      <c r="D782" t="s">
        <v>5938</v>
      </c>
      <c r="E782" t="s">
        <v>5939</v>
      </c>
      <c r="F782" t="s">
        <v>6900</v>
      </c>
      <c r="G782" t="s">
        <v>370</v>
      </c>
      <c r="H782">
        <f t="shared" si="120"/>
        <v>0.53846153846153799</v>
      </c>
      <c r="I782">
        <f t="shared" si="121"/>
        <v>0.90909090909090895</v>
      </c>
      <c r="J782">
        <f t="shared" si="122"/>
        <v>0.72377622377622297</v>
      </c>
      <c r="K782" t="b">
        <f t="shared" si="123"/>
        <v>0</v>
      </c>
      <c r="L782" t="b">
        <f t="shared" si="124"/>
        <v>0</v>
      </c>
      <c r="M782">
        <f t="shared" si="125"/>
        <v>0.37062937062937096</v>
      </c>
      <c r="N782">
        <v>0</v>
      </c>
      <c r="O782" t="str">
        <f t="shared" si="126"/>
        <v>dbpedia_753dataworld_420</v>
      </c>
      <c r="P782">
        <f>INDEX(dbpedia_dw_old!$N$2:$N$2225,MATCH(O782,dbpedia_dw_old!$P$2:$P$2225,0))</f>
        <v>0</v>
      </c>
      <c r="Q782" t="s">
        <v>7398</v>
      </c>
      <c r="R782" s="2">
        <v>7.4202242955545228E-2</v>
      </c>
      <c r="S782" t="b">
        <f t="shared" si="127"/>
        <v>1</v>
      </c>
      <c r="T782" t="b">
        <f t="shared" si="128"/>
        <v>0</v>
      </c>
      <c r="U782" t="b">
        <f t="shared" si="129"/>
        <v>0</v>
      </c>
    </row>
    <row r="783" spans="1:21" x14ac:dyDescent="0.25">
      <c r="A783" t="s">
        <v>7353</v>
      </c>
      <c r="B783" t="s">
        <v>6833</v>
      </c>
      <c r="C783" t="s">
        <v>7</v>
      </c>
      <c r="D783" t="s">
        <v>2828</v>
      </c>
      <c r="E783" t="s">
        <v>7354</v>
      </c>
      <c r="F783" t="s">
        <v>6840</v>
      </c>
      <c r="G783" t="s">
        <v>6834</v>
      </c>
      <c r="H783">
        <f t="shared" si="120"/>
        <v>0.5</v>
      </c>
      <c r="I783">
        <f t="shared" si="121"/>
        <v>0.88888888888888795</v>
      </c>
      <c r="J783">
        <f t="shared" si="122"/>
        <v>0.69444444444444398</v>
      </c>
      <c r="K783" t="b">
        <f t="shared" si="123"/>
        <v>0</v>
      </c>
      <c r="L783" t="b">
        <f t="shared" si="124"/>
        <v>0</v>
      </c>
      <c r="M783">
        <f t="shared" si="125"/>
        <v>0.38888888888888795</v>
      </c>
      <c r="N783">
        <v>0</v>
      </c>
      <c r="O783" t="str">
        <f t="shared" si="126"/>
        <v>dbpedia_978dataworld_1223</v>
      </c>
      <c r="P783">
        <f>INDEX(dbpedia_dw_old!$N$2:$N$2225,MATCH(O783,dbpedia_dw_old!$P$2:$P$2225,0))</f>
        <v>0</v>
      </c>
      <c r="Q783" t="s">
        <v>7398</v>
      </c>
      <c r="R783" s="2">
        <v>0.5648147858899758</v>
      </c>
      <c r="S783" t="b">
        <f t="shared" si="127"/>
        <v>1</v>
      </c>
      <c r="T783" t="b">
        <f t="shared" si="128"/>
        <v>0</v>
      </c>
      <c r="U783" t="b">
        <f t="shared" si="129"/>
        <v>0</v>
      </c>
    </row>
    <row r="784" spans="1:21" x14ac:dyDescent="0.25">
      <c r="A784" t="s">
        <v>56</v>
      </c>
      <c r="B784" t="s">
        <v>57</v>
      </c>
      <c r="C784" t="s">
        <v>7</v>
      </c>
      <c r="D784" t="s">
        <v>2</v>
      </c>
      <c r="E784" t="s">
        <v>2</v>
      </c>
      <c r="F784" t="s">
        <v>58</v>
      </c>
      <c r="G784" t="s">
        <v>59</v>
      </c>
      <c r="H784">
        <f t="shared" si="120"/>
        <v>0.5</v>
      </c>
      <c r="I784">
        <f t="shared" si="121"/>
        <v>0</v>
      </c>
      <c r="J784">
        <f t="shared" si="122"/>
        <v>0</v>
      </c>
      <c r="K784" t="b">
        <f t="shared" si="123"/>
        <v>0</v>
      </c>
      <c r="L784" t="b">
        <f t="shared" si="124"/>
        <v>0</v>
      </c>
      <c r="M784">
        <f t="shared" si="125"/>
        <v>0.5</v>
      </c>
      <c r="N784">
        <v>0</v>
      </c>
      <c r="O784" t="str">
        <f t="shared" si="126"/>
        <v>dbpedia_1015dataworld_1599</v>
      </c>
      <c r="P784" t="e">
        <f>INDEX(dbpedia_dw_old!$N$2:$N$2225,MATCH(O784,dbpedia_dw_old!$P$2:$P$2225,0))</f>
        <v>#N/A</v>
      </c>
      <c r="Q784" t="s">
        <v>7404</v>
      </c>
      <c r="R784" s="2">
        <v>0.56504368779256531</v>
      </c>
      <c r="S784" t="b">
        <f t="shared" si="127"/>
        <v>0</v>
      </c>
      <c r="T784" t="b">
        <f t="shared" si="128"/>
        <v>0</v>
      </c>
      <c r="U784" t="b">
        <f t="shared" si="129"/>
        <v>0</v>
      </c>
    </row>
    <row r="785" spans="1:21" x14ac:dyDescent="0.25">
      <c r="A785" t="s">
        <v>6103</v>
      </c>
      <c r="B785" t="s">
        <v>6104</v>
      </c>
      <c r="C785" t="s">
        <v>7</v>
      </c>
      <c r="D785" t="s">
        <v>2</v>
      </c>
      <c r="E785" t="s">
        <v>2</v>
      </c>
      <c r="F785" t="s">
        <v>6105</v>
      </c>
      <c r="G785" t="s">
        <v>6106</v>
      </c>
      <c r="H785">
        <f t="shared" si="120"/>
        <v>0.5</v>
      </c>
      <c r="I785">
        <f t="shared" si="121"/>
        <v>0</v>
      </c>
      <c r="J785">
        <f t="shared" si="122"/>
        <v>0</v>
      </c>
      <c r="K785" t="b">
        <f t="shared" si="123"/>
        <v>0</v>
      </c>
      <c r="L785" t="b">
        <f t="shared" si="124"/>
        <v>0</v>
      </c>
      <c r="M785">
        <f t="shared" si="125"/>
        <v>0.5</v>
      </c>
      <c r="N785">
        <v>1</v>
      </c>
      <c r="O785" t="str">
        <f t="shared" si="126"/>
        <v>dbpedia_4602dataworld_367</v>
      </c>
      <c r="P785" t="e">
        <f>INDEX(dbpedia_dw_old!$N$2:$N$2225,MATCH(O785,dbpedia_dw_old!$P$2:$P$2225,0))</f>
        <v>#N/A</v>
      </c>
      <c r="Q785" t="s">
        <v>7398</v>
      </c>
      <c r="R785" s="2">
        <v>0.90704705348180414</v>
      </c>
      <c r="S785" t="b">
        <f t="shared" si="127"/>
        <v>1</v>
      </c>
      <c r="T785" t="b">
        <f t="shared" si="128"/>
        <v>0</v>
      </c>
      <c r="U785" t="b">
        <f t="shared" si="129"/>
        <v>0</v>
      </c>
    </row>
    <row r="786" spans="1:21" x14ac:dyDescent="0.25">
      <c r="A786" t="s">
        <v>6107</v>
      </c>
      <c r="B786" t="s">
        <v>6104</v>
      </c>
      <c r="C786" t="s">
        <v>7</v>
      </c>
      <c r="D786" t="s">
        <v>2</v>
      </c>
      <c r="E786" t="s">
        <v>2</v>
      </c>
      <c r="F786" t="s">
        <v>6105</v>
      </c>
      <c r="G786" t="s">
        <v>6106</v>
      </c>
      <c r="H786">
        <f t="shared" si="120"/>
        <v>0.5</v>
      </c>
      <c r="I786">
        <f t="shared" si="121"/>
        <v>0</v>
      </c>
      <c r="J786">
        <f t="shared" si="122"/>
        <v>0</v>
      </c>
      <c r="K786" t="b">
        <f t="shared" si="123"/>
        <v>0</v>
      </c>
      <c r="L786" t="b">
        <f t="shared" si="124"/>
        <v>0</v>
      </c>
      <c r="M786">
        <f t="shared" si="125"/>
        <v>0.5</v>
      </c>
      <c r="N786">
        <v>1</v>
      </c>
      <c r="O786" t="str">
        <f t="shared" si="126"/>
        <v>dbpedia_4603dataworld_367</v>
      </c>
      <c r="P786" t="e">
        <f>INDEX(dbpedia_dw_old!$N$2:$N$2225,MATCH(O786,dbpedia_dw_old!$P$2:$P$2225,0))</f>
        <v>#N/A</v>
      </c>
      <c r="Q786" t="s">
        <v>7398</v>
      </c>
      <c r="R786" s="2">
        <v>8.8594930254248583E-2</v>
      </c>
      <c r="S786" t="b">
        <f t="shared" si="127"/>
        <v>1</v>
      </c>
      <c r="T786" t="b">
        <f t="shared" si="128"/>
        <v>0</v>
      </c>
      <c r="U786" t="b">
        <f t="shared" si="129"/>
        <v>0</v>
      </c>
    </row>
    <row r="787" spans="1:21" x14ac:dyDescent="0.25">
      <c r="A787" t="s">
        <v>0</v>
      </c>
      <c r="B787" t="s">
        <v>6</v>
      </c>
      <c r="C787" t="s">
        <v>2</v>
      </c>
      <c r="D787" t="s">
        <v>7</v>
      </c>
      <c r="E787" t="s">
        <v>2</v>
      </c>
      <c r="F787" t="s">
        <v>4</v>
      </c>
      <c r="G787" t="s">
        <v>8</v>
      </c>
      <c r="H787">
        <f t="shared" si="120"/>
        <v>0</v>
      </c>
      <c r="I787">
        <f t="shared" si="121"/>
        <v>0.5</v>
      </c>
      <c r="J787">
        <f t="shared" si="122"/>
        <v>0</v>
      </c>
      <c r="K787" t="b">
        <f t="shared" si="123"/>
        <v>0</v>
      </c>
      <c r="L787" t="b">
        <f t="shared" si="124"/>
        <v>0</v>
      </c>
      <c r="M787">
        <f t="shared" si="125"/>
        <v>0.5</v>
      </c>
      <c r="N787">
        <v>0</v>
      </c>
      <c r="O787" t="str">
        <f t="shared" si="126"/>
        <v>dbpedia_1001dataworld_326</v>
      </c>
      <c r="P787" t="e">
        <f>INDEX(dbpedia_dw_old!$N$2:$N$2225,MATCH(O787,dbpedia_dw_old!$P$2:$P$2225,0))</f>
        <v>#N/A</v>
      </c>
      <c r="Q787" t="s">
        <v>7404</v>
      </c>
      <c r="R787" s="2">
        <v>6.0029832584492571E-2</v>
      </c>
      <c r="S787" t="b">
        <f t="shared" si="127"/>
        <v>0</v>
      </c>
      <c r="T787" t="b">
        <f t="shared" si="128"/>
        <v>0</v>
      </c>
      <c r="U787" t="b">
        <f t="shared" si="129"/>
        <v>0</v>
      </c>
    </row>
    <row r="788" spans="1:21" x14ac:dyDescent="0.25">
      <c r="A788" t="s">
        <v>9</v>
      </c>
      <c r="B788" t="s">
        <v>6</v>
      </c>
      <c r="C788" t="s">
        <v>2</v>
      </c>
      <c r="D788" t="s">
        <v>7</v>
      </c>
      <c r="E788" t="s">
        <v>2</v>
      </c>
      <c r="F788" t="s">
        <v>4</v>
      </c>
      <c r="G788" t="s">
        <v>8</v>
      </c>
      <c r="H788">
        <f t="shared" si="120"/>
        <v>0</v>
      </c>
      <c r="I788">
        <f t="shared" si="121"/>
        <v>0.5</v>
      </c>
      <c r="J788">
        <f t="shared" si="122"/>
        <v>0</v>
      </c>
      <c r="K788" t="b">
        <f t="shared" si="123"/>
        <v>0</v>
      </c>
      <c r="L788" t="b">
        <f t="shared" si="124"/>
        <v>0</v>
      </c>
      <c r="M788">
        <f t="shared" si="125"/>
        <v>0.5</v>
      </c>
      <c r="N788">
        <v>0</v>
      </c>
      <c r="O788" t="str">
        <f t="shared" si="126"/>
        <v>dbpedia_1002dataworld_326</v>
      </c>
      <c r="P788" t="e">
        <f>INDEX(dbpedia_dw_old!$N$2:$N$2225,MATCH(O788,dbpedia_dw_old!$P$2:$P$2225,0))</f>
        <v>#N/A</v>
      </c>
      <c r="Q788" t="s">
        <v>7404</v>
      </c>
      <c r="R788" s="2">
        <v>0.20979648746038504</v>
      </c>
      <c r="S788" t="b">
        <f t="shared" si="127"/>
        <v>0</v>
      </c>
      <c r="T788" t="b">
        <f t="shared" si="128"/>
        <v>0</v>
      </c>
      <c r="U788" t="b">
        <f t="shared" si="129"/>
        <v>0</v>
      </c>
    </row>
    <row r="789" spans="1:21" x14ac:dyDescent="0.25">
      <c r="A789" t="s">
        <v>10</v>
      </c>
      <c r="B789" t="s">
        <v>6</v>
      </c>
      <c r="C789" t="s">
        <v>2</v>
      </c>
      <c r="D789" t="s">
        <v>7</v>
      </c>
      <c r="E789" t="s">
        <v>2</v>
      </c>
      <c r="F789" t="s">
        <v>4</v>
      </c>
      <c r="G789" t="s">
        <v>8</v>
      </c>
      <c r="H789">
        <f t="shared" si="120"/>
        <v>0</v>
      </c>
      <c r="I789">
        <f t="shared" si="121"/>
        <v>0.5</v>
      </c>
      <c r="J789">
        <f t="shared" si="122"/>
        <v>0</v>
      </c>
      <c r="K789" t="b">
        <f t="shared" si="123"/>
        <v>0</v>
      </c>
      <c r="L789" t="b">
        <f t="shared" si="124"/>
        <v>0</v>
      </c>
      <c r="M789">
        <f t="shared" si="125"/>
        <v>0.5</v>
      </c>
      <c r="N789">
        <v>0</v>
      </c>
      <c r="O789" t="str">
        <f t="shared" si="126"/>
        <v>dbpedia_1003dataworld_326</v>
      </c>
      <c r="P789" t="e">
        <f>INDEX(dbpedia_dw_old!$N$2:$N$2225,MATCH(O789,dbpedia_dw_old!$P$2:$P$2225,0))</f>
        <v>#N/A</v>
      </c>
      <c r="Q789" t="s">
        <v>7404</v>
      </c>
      <c r="R789" s="2">
        <v>0.47492040316579887</v>
      </c>
      <c r="S789" t="b">
        <f t="shared" si="127"/>
        <v>0</v>
      </c>
      <c r="T789" t="b">
        <f t="shared" si="128"/>
        <v>0</v>
      </c>
      <c r="U789" t="b">
        <f t="shared" si="129"/>
        <v>0</v>
      </c>
    </row>
    <row r="790" spans="1:21" x14ac:dyDescent="0.25">
      <c r="A790" t="s">
        <v>11</v>
      </c>
      <c r="B790" t="s">
        <v>6</v>
      </c>
      <c r="C790" t="s">
        <v>2</v>
      </c>
      <c r="D790" t="s">
        <v>7</v>
      </c>
      <c r="E790" t="s">
        <v>2</v>
      </c>
      <c r="F790" t="s">
        <v>4</v>
      </c>
      <c r="G790" t="s">
        <v>8</v>
      </c>
      <c r="H790">
        <f t="shared" si="120"/>
        <v>0</v>
      </c>
      <c r="I790">
        <f t="shared" si="121"/>
        <v>0.5</v>
      </c>
      <c r="J790">
        <f t="shared" si="122"/>
        <v>0</v>
      </c>
      <c r="K790" t="b">
        <f t="shared" si="123"/>
        <v>0</v>
      </c>
      <c r="L790" t="b">
        <f t="shared" si="124"/>
        <v>0</v>
      </c>
      <c r="M790">
        <f t="shared" si="125"/>
        <v>0.5</v>
      </c>
      <c r="N790">
        <v>0</v>
      </c>
      <c r="O790" t="str">
        <f t="shared" si="126"/>
        <v>dbpedia_1004dataworld_326</v>
      </c>
      <c r="P790" t="e">
        <f>INDEX(dbpedia_dw_old!$N$2:$N$2225,MATCH(O790,dbpedia_dw_old!$P$2:$P$2225,0))</f>
        <v>#N/A</v>
      </c>
      <c r="Q790" t="s">
        <v>7404</v>
      </c>
      <c r="R790" s="2">
        <v>0.74546587360912431</v>
      </c>
      <c r="S790" t="b">
        <f t="shared" si="127"/>
        <v>0</v>
      </c>
      <c r="T790" t="b">
        <f t="shared" si="128"/>
        <v>0</v>
      </c>
      <c r="U790" t="b">
        <f t="shared" si="129"/>
        <v>0</v>
      </c>
    </row>
    <row r="791" spans="1:21" x14ac:dyDescent="0.25">
      <c r="A791" t="s">
        <v>44</v>
      </c>
      <c r="B791" t="s">
        <v>45</v>
      </c>
      <c r="C791" t="s">
        <v>2</v>
      </c>
      <c r="D791" t="s">
        <v>7</v>
      </c>
      <c r="E791" t="s">
        <v>2</v>
      </c>
      <c r="F791" t="s">
        <v>46</v>
      </c>
      <c r="G791" t="s">
        <v>47</v>
      </c>
      <c r="H791">
        <f t="shared" si="120"/>
        <v>0</v>
      </c>
      <c r="I791">
        <f t="shared" si="121"/>
        <v>0.5</v>
      </c>
      <c r="J791">
        <f t="shared" si="122"/>
        <v>0</v>
      </c>
      <c r="K791" t="b">
        <f t="shared" si="123"/>
        <v>0</v>
      </c>
      <c r="L791" t="b">
        <f t="shared" si="124"/>
        <v>0</v>
      </c>
      <c r="M791">
        <f t="shared" si="125"/>
        <v>0.5</v>
      </c>
      <c r="N791">
        <v>0</v>
      </c>
      <c r="O791" t="str">
        <f t="shared" si="126"/>
        <v>dbpedia_1013dataworld_302</v>
      </c>
      <c r="P791" t="e">
        <f>INDEX(dbpedia_dw_old!$N$2:$N$2225,MATCH(O791,dbpedia_dw_old!$P$2:$P$2225,0))</f>
        <v>#N/A</v>
      </c>
      <c r="Q791" t="s">
        <v>7404</v>
      </c>
      <c r="R791" s="2">
        <v>0.26716841103366684</v>
      </c>
      <c r="S791" t="b">
        <f t="shared" si="127"/>
        <v>0</v>
      </c>
      <c r="T791" t="b">
        <f t="shared" si="128"/>
        <v>0</v>
      </c>
      <c r="U791" t="b">
        <f t="shared" si="129"/>
        <v>0</v>
      </c>
    </row>
    <row r="792" spans="1:21" x14ac:dyDescent="0.25">
      <c r="A792" t="s">
        <v>44</v>
      </c>
      <c r="B792" t="s">
        <v>48</v>
      </c>
      <c r="C792" t="s">
        <v>2</v>
      </c>
      <c r="D792" t="s">
        <v>7</v>
      </c>
      <c r="E792" t="s">
        <v>2</v>
      </c>
      <c r="F792" t="s">
        <v>46</v>
      </c>
      <c r="G792" t="s">
        <v>49</v>
      </c>
      <c r="H792">
        <f t="shared" si="120"/>
        <v>0</v>
      </c>
      <c r="I792">
        <f t="shared" si="121"/>
        <v>0.5</v>
      </c>
      <c r="J792">
        <f t="shared" si="122"/>
        <v>0</v>
      </c>
      <c r="K792" t="b">
        <f t="shared" si="123"/>
        <v>0</v>
      </c>
      <c r="L792" t="b">
        <f t="shared" si="124"/>
        <v>0</v>
      </c>
      <c r="M792">
        <f t="shared" si="125"/>
        <v>0.5</v>
      </c>
      <c r="N792">
        <v>0</v>
      </c>
      <c r="O792" t="str">
        <f t="shared" si="126"/>
        <v>dbpedia_1013dataworld_55</v>
      </c>
      <c r="P792" t="e">
        <f>INDEX(dbpedia_dw_old!$N$2:$N$2225,MATCH(O792,dbpedia_dw_old!$P$2:$P$2225,0))</f>
        <v>#N/A</v>
      </c>
      <c r="Q792" t="s">
        <v>7404</v>
      </c>
      <c r="R792" s="2">
        <v>0.91523323920588484</v>
      </c>
      <c r="S792" t="b">
        <f t="shared" si="127"/>
        <v>0</v>
      </c>
      <c r="T792" t="b">
        <f t="shared" si="128"/>
        <v>0</v>
      </c>
      <c r="U792" t="b">
        <f t="shared" si="129"/>
        <v>1</v>
      </c>
    </row>
    <row r="793" spans="1:21" x14ac:dyDescent="0.25">
      <c r="A793" t="s">
        <v>44</v>
      </c>
      <c r="B793" t="s">
        <v>50</v>
      </c>
      <c r="C793" t="s">
        <v>2</v>
      </c>
      <c r="D793" t="s">
        <v>7</v>
      </c>
      <c r="E793" t="s">
        <v>2</v>
      </c>
      <c r="F793" t="s">
        <v>46</v>
      </c>
      <c r="G793" t="s">
        <v>51</v>
      </c>
      <c r="H793">
        <f t="shared" si="120"/>
        <v>0</v>
      </c>
      <c r="I793">
        <f t="shared" si="121"/>
        <v>0.5</v>
      </c>
      <c r="J793">
        <f t="shared" si="122"/>
        <v>0</v>
      </c>
      <c r="K793" t="b">
        <f t="shared" si="123"/>
        <v>0</v>
      </c>
      <c r="L793" t="b">
        <f t="shared" si="124"/>
        <v>0</v>
      </c>
      <c r="M793">
        <f t="shared" si="125"/>
        <v>0.5</v>
      </c>
      <c r="N793">
        <v>0</v>
      </c>
      <c r="O793" t="str">
        <f t="shared" si="126"/>
        <v>dbpedia_1013dataworld_876</v>
      </c>
      <c r="P793" t="e">
        <f>INDEX(dbpedia_dw_old!$N$2:$N$2225,MATCH(O793,dbpedia_dw_old!$P$2:$P$2225,0))</f>
        <v>#N/A</v>
      </c>
      <c r="Q793" t="s">
        <v>7404</v>
      </c>
      <c r="R793" s="2">
        <v>0.88925347583140446</v>
      </c>
      <c r="S793" t="b">
        <f t="shared" si="127"/>
        <v>0</v>
      </c>
      <c r="T793" t="b">
        <f t="shared" si="128"/>
        <v>0</v>
      </c>
      <c r="U793" t="b">
        <f t="shared" si="129"/>
        <v>1</v>
      </c>
    </row>
    <row r="794" spans="1:21" x14ac:dyDescent="0.25">
      <c r="A794" t="s">
        <v>52</v>
      </c>
      <c r="B794" t="s">
        <v>53</v>
      </c>
      <c r="C794" t="s">
        <v>2</v>
      </c>
      <c r="D794" t="s">
        <v>7</v>
      </c>
      <c r="E794" t="s">
        <v>2</v>
      </c>
      <c r="F794" t="s">
        <v>54</v>
      </c>
      <c r="G794" t="s">
        <v>55</v>
      </c>
      <c r="H794">
        <f t="shared" si="120"/>
        <v>0</v>
      </c>
      <c r="I794">
        <f t="shared" si="121"/>
        <v>0.5</v>
      </c>
      <c r="J794">
        <f t="shared" si="122"/>
        <v>0</v>
      </c>
      <c r="K794" t="b">
        <f t="shared" si="123"/>
        <v>0</v>
      </c>
      <c r="L794" t="b">
        <f t="shared" si="124"/>
        <v>0</v>
      </c>
      <c r="M794">
        <f t="shared" si="125"/>
        <v>0.5</v>
      </c>
      <c r="N794">
        <v>0</v>
      </c>
      <c r="O794" t="str">
        <f t="shared" si="126"/>
        <v>dbpedia_1014dataworld_1003</v>
      </c>
      <c r="P794" t="e">
        <f>INDEX(dbpedia_dw_old!$N$2:$N$2225,MATCH(O794,dbpedia_dw_old!$P$2:$P$2225,0))</f>
        <v>#N/A</v>
      </c>
      <c r="Q794" t="s">
        <v>7404</v>
      </c>
      <c r="R794" s="2">
        <v>0.8058624044836642</v>
      </c>
      <c r="S794" t="b">
        <f t="shared" si="127"/>
        <v>0</v>
      </c>
      <c r="T794" t="b">
        <f t="shared" si="128"/>
        <v>0</v>
      </c>
      <c r="U794" t="b">
        <f t="shared" si="129"/>
        <v>0</v>
      </c>
    </row>
    <row r="795" spans="1:21" x14ac:dyDescent="0.25">
      <c r="A795" t="s">
        <v>70</v>
      </c>
      <c r="B795" t="s">
        <v>71</v>
      </c>
      <c r="C795" t="s">
        <v>2</v>
      </c>
      <c r="D795" t="s">
        <v>7</v>
      </c>
      <c r="E795" t="s">
        <v>2</v>
      </c>
      <c r="F795" t="s">
        <v>72</v>
      </c>
      <c r="G795" t="s">
        <v>73</v>
      </c>
      <c r="H795">
        <f t="shared" si="120"/>
        <v>0</v>
      </c>
      <c r="I795">
        <f t="shared" si="121"/>
        <v>0.5</v>
      </c>
      <c r="J795">
        <f t="shared" si="122"/>
        <v>0</v>
      </c>
      <c r="K795" t="b">
        <f t="shared" si="123"/>
        <v>0</v>
      </c>
      <c r="L795" t="b">
        <f t="shared" si="124"/>
        <v>0</v>
      </c>
      <c r="M795">
        <f t="shared" si="125"/>
        <v>0.5</v>
      </c>
      <c r="N795">
        <v>0</v>
      </c>
      <c r="O795" t="str">
        <f t="shared" si="126"/>
        <v>dbpedia_101dataworld_1142</v>
      </c>
      <c r="P795" t="e">
        <f>INDEX(dbpedia_dw_old!$N$2:$N$2225,MATCH(O795,dbpedia_dw_old!$P$2:$P$2225,0))</f>
        <v>#N/A</v>
      </c>
      <c r="Q795" t="s">
        <v>7404</v>
      </c>
      <c r="R795" s="2">
        <v>0.7868837251555002</v>
      </c>
      <c r="S795" t="b">
        <f t="shared" si="127"/>
        <v>0</v>
      </c>
      <c r="T795" t="b">
        <f t="shared" si="128"/>
        <v>0</v>
      </c>
      <c r="U795" t="b">
        <f t="shared" si="129"/>
        <v>0</v>
      </c>
    </row>
    <row r="796" spans="1:21" x14ac:dyDescent="0.25">
      <c r="A796" t="s">
        <v>85</v>
      </c>
      <c r="B796" t="s">
        <v>91</v>
      </c>
      <c r="C796" t="s">
        <v>2</v>
      </c>
      <c r="D796" t="s">
        <v>7</v>
      </c>
      <c r="E796" t="s">
        <v>2</v>
      </c>
      <c r="F796" t="s">
        <v>88</v>
      </c>
      <c r="G796" t="s">
        <v>92</v>
      </c>
      <c r="H796">
        <f t="shared" si="120"/>
        <v>0</v>
      </c>
      <c r="I796">
        <f t="shared" si="121"/>
        <v>0.5</v>
      </c>
      <c r="J796">
        <f t="shared" si="122"/>
        <v>0</v>
      </c>
      <c r="K796" t="b">
        <f t="shared" si="123"/>
        <v>0</v>
      </c>
      <c r="L796" t="b">
        <f t="shared" si="124"/>
        <v>0</v>
      </c>
      <c r="M796">
        <f t="shared" si="125"/>
        <v>0.5</v>
      </c>
      <c r="N796">
        <v>0</v>
      </c>
      <c r="O796" t="str">
        <f t="shared" si="126"/>
        <v>dbpedia_1028dataworld_633</v>
      </c>
      <c r="P796" t="e">
        <f>INDEX(dbpedia_dw_old!$N$2:$N$2225,MATCH(O796,dbpedia_dw_old!$P$2:$P$2225,0))</f>
        <v>#N/A</v>
      </c>
      <c r="Q796" t="s">
        <v>7404</v>
      </c>
      <c r="R796" s="2">
        <v>0.66655354156410551</v>
      </c>
      <c r="S796" t="b">
        <f t="shared" si="127"/>
        <v>0</v>
      </c>
      <c r="T796" t="b">
        <f t="shared" si="128"/>
        <v>0</v>
      </c>
      <c r="U796" t="b">
        <f t="shared" si="129"/>
        <v>0</v>
      </c>
    </row>
    <row r="797" spans="1:21" x14ac:dyDescent="0.25">
      <c r="A797" t="s">
        <v>113</v>
      </c>
      <c r="B797" t="s">
        <v>114</v>
      </c>
      <c r="C797" t="s">
        <v>2</v>
      </c>
      <c r="D797" t="s">
        <v>7</v>
      </c>
      <c r="E797" t="s">
        <v>2</v>
      </c>
      <c r="F797" t="s">
        <v>115</v>
      </c>
      <c r="G797" t="s">
        <v>116</v>
      </c>
      <c r="H797">
        <f t="shared" si="120"/>
        <v>0</v>
      </c>
      <c r="I797">
        <f t="shared" si="121"/>
        <v>0.5</v>
      </c>
      <c r="J797">
        <f t="shared" si="122"/>
        <v>0</v>
      </c>
      <c r="K797" t="b">
        <f t="shared" si="123"/>
        <v>0</v>
      </c>
      <c r="L797" t="b">
        <f t="shared" si="124"/>
        <v>0</v>
      </c>
      <c r="M797">
        <f t="shared" si="125"/>
        <v>0.5</v>
      </c>
      <c r="N797">
        <v>0</v>
      </c>
      <c r="O797" t="str">
        <f t="shared" si="126"/>
        <v>dbpedia_1033dataworld_1060</v>
      </c>
      <c r="P797" t="e">
        <f>INDEX(dbpedia_dw_old!$N$2:$N$2225,MATCH(O797,dbpedia_dw_old!$P$2:$P$2225,0))</f>
        <v>#N/A</v>
      </c>
      <c r="Q797" t="s">
        <v>7404</v>
      </c>
      <c r="R797" s="2">
        <v>0.83889607287660095</v>
      </c>
      <c r="S797" t="b">
        <f t="shared" si="127"/>
        <v>0</v>
      </c>
      <c r="T797" t="b">
        <f t="shared" si="128"/>
        <v>0</v>
      </c>
      <c r="U797" t="b">
        <f t="shared" si="129"/>
        <v>0</v>
      </c>
    </row>
    <row r="798" spans="1:21" x14ac:dyDescent="0.25">
      <c r="A798" t="s">
        <v>126</v>
      </c>
      <c r="B798" t="s">
        <v>135</v>
      </c>
      <c r="C798" t="s">
        <v>2</v>
      </c>
      <c r="D798" t="s">
        <v>7</v>
      </c>
      <c r="E798" t="s">
        <v>2</v>
      </c>
      <c r="F798" t="s">
        <v>129</v>
      </c>
      <c r="G798" t="s">
        <v>136</v>
      </c>
      <c r="H798">
        <f t="shared" si="120"/>
        <v>0</v>
      </c>
      <c r="I798">
        <f t="shared" si="121"/>
        <v>0.5</v>
      </c>
      <c r="J798">
        <f t="shared" si="122"/>
        <v>0</v>
      </c>
      <c r="K798" t="b">
        <f t="shared" si="123"/>
        <v>0</v>
      </c>
      <c r="L798" t="b">
        <f t="shared" si="124"/>
        <v>0</v>
      </c>
      <c r="M798">
        <f t="shared" si="125"/>
        <v>0.5</v>
      </c>
      <c r="N798">
        <v>0</v>
      </c>
      <c r="O798" t="str">
        <f t="shared" si="126"/>
        <v>dbpedia_1037dataworld_1906</v>
      </c>
      <c r="P798" t="e">
        <f>INDEX(dbpedia_dw_old!$N$2:$N$2225,MATCH(O798,dbpedia_dw_old!$P$2:$P$2225,0))</f>
        <v>#N/A</v>
      </c>
      <c r="Q798" t="s">
        <v>7404</v>
      </c>
      <c r="R798" s="2">
        <v>0.15872190840018674</v>
      </c>
      <c r="S798" t="b">
        <f t="shared" si="127"/>
        <v>0</v>
      </c>
      <c r="T798" t="b">
        <f t="shared" si="128"/>
        <v>0</v>
      </c>
      <c r="U798" t="b">
        <f t="shared" si="129"/>
        <v>0</v>
      </c>
    </row>
    <row r="799" spans="1:21" x14ac:dyDescent="0.25">
      <c r="A799" t="s">
        <v>126</v>
      </c>
      <c r="B799" t="s">
        <v>137</v>
      </c>
      <c r="C799" t="s">
        <v>2</v>
      </c>
      <c r="D799" t="s">
        <v>7</v>
      </c>
      <c r="E799" t="s">
        <v>2</v>
      </c>
      <c r="F799" t="s">
        <v>129</v>
      </c>
      <c r="G799" t="s">
        <v>138</v>
      </c>
      <c r="H799">
        <f t="shared" si="120"/>
        <v>0</v>
      </c>
      <c r="I799">
        <f t="shared" si="121"/>
        <v>0.5</v>
      </c>
      <c r="J799">
        <f t="shared" si="122"/>
        <v>0</v>
      </c>
      <c r="K799" t="b">
        <f t="shared" si="123"/>
        <v>0</v>
      </c>
      <c r="L799" t="b">
        <f t="shared" si="124"/>
        <v>0</v>
      </c>
      <c r="M799">
        <f t="shared" si="125"/>
        <v>0.5</v>
      </c>
      <c r="N799">
        <v>0</v>
      </c>
      <c r="O799" t="str">
        <f t="shared" si="126"/>
        <v>dbpedia_1037dataworld_284</v>
      </c>
      <c r="P799" t="e">
        <f>INDEX(dbpedia_dw_old!$N$2:$N$2225,MATCH(O799,dbpedia_dw_old!$P$2:$P$2225,0))</f>
        <v>#N/A</v>
      </c>
      <c r="Q799" t="s">
        <v>7404</v>
      </c>
      <c r="R799" s="2">
        <v>0.98492605482332019</v>
      </c>
      <c r="S799" t="b">
        <f t="shared" si="127"/>
        <v>0</v>
      </c>
      <c r="T799" t="b">
        <f t="shared" si="128"/>
        <v>0</v>
      </c>
      <c r="U799" t="b">
        <f t="shared" si="129"/>
        <v>1</v>
      </c>
    </row>
    <row r="800" spans="1:21" x14ac:dyDescent="0.25">
      <c r="A800" t="s">
        <v>126</v>
      </c>
      <c r="B800" t="s">
        <v>142</v>
      </c>
      <c r="C800" t="s">
        <v>2</v>
      </c>
      <c r="D800" t="s">
        <v>7</v>
      </c>
      <c r="E800" t="s">
        <v>2</v>
      </c>
      <c r="F800" t="s">
        <v>129</v>
      </c>
      <c r="G800" t="s">
        <v>143</v>
      </c>
      <c r="H800">
        <f t="shared" si="120"/>
        <v>0</v>
      </c>
      <c r="I800">
        <f t="shared" si="121"/>
        <v>0.5</v>
      </c>
      <c r="J800">
        <f t="shared" si="122"/>
        <v>0</v>
      </c>
      <c r="K800" t="b">
        <f t="shared" si="123"/>
        <v>0</v>
      </c>
      <c r="L800" t="b">
        <f t="shared" si="124"/>
        <v>0</v>
      </c>
      <c r="M800">
        <f t="shared" si="125"/>
        <v>0.5</v>
      </c>
      <c r="N800">
        <v>0</v>
      </c>
      <c r="O800" t="str">
        <f t="shared" si="126"/>
        <v>dbpedia_1037dataworld_616</v>
      </c>
      <c r="P800" t="e">
        <f>INDEX(dbpedia_dw_old!$N$2:$N$2225,MATCH(O800,dbpedia_dw_old!$P$2:$P$2225,0))</f>
        <v>#N/A</v>
      </c>
      <c r="Q800" t="s">
        <v>7404</v>
      </c>
      <c r="R800" s="2">
        <v>0.85117361979903439</v>
      </c>
      <c r="S800" t="b">
        <f t="shared" si="127"/>
        <v>0</v>
      </c>
      <c r="T800" t="b">
        <f t="shared" si="128"/>
        <v>0</v>
      </c>
      <c r="U800" t="b">
        <f t="shared" si="129"/>
        <v>0</v>
      </c>
    </row>
    <row r="801" spans="1:21" x14ac:dyDescent="0.25">
      <c r="A801" t="s">
        <v>126</v>
      </c>
      <c r="B801" t="s">
        <v>144</v>
      </c>
      <c r="C801" t="s">
        <v>2</v>
      </c>
      <c r="D801" t="s">
        <v>7</v>
      </c>
      <c r="E801" t="s">
        <v>2</v>
      </c>
      <c r="F801" t="s">
        <v>129</v>
      </c>
      <c r="G801" t="s">
        <v>145</v>
      </c>
      <c r="H801">
        <f t="shared" si="120"/>
        <v>0</v>
      </c>
      <c r="I801">
        <f t="shared" si="121"/>
        <v>0.5</v>
      </c>
      <c r="J801">
        <f t="shared" si="122"/>
        <v>0</v>
      </c>
      <c r="K801" t="b">
        <f t="shared" si="123"/>
        <v>0</v>
      </c>
      <c r="L801" t="b">
        <f t="shared" si="124"/>
        <v>0</v>
      </c>
      <c r="M801">
        <f t="shared" si="125"/>
        <v>0.5</v>
      </c>
      <c r="N801">
        <v>0</v>
      </c>
      <c r="O801" t="str">
        <f t="shared" si="126"/>
        <v>dbpedia_1037dataworld_882</v>
      </c>
      <c r="P801" t="e">
        <f>INDEX(dbpedia_dw_old!$N$2:$N$2225,MATCH(O801,dbpedia_dw_old!$P$2:$P$2225,0))</f>
        <v>#N/A</v>
      </c>
      <c r="Q801" t="s">
        <v>7404</v>
      </c>
      <c r="R801" s="2">
        <v>0.75071228818296298</v>
      </c>
      <c r="S801" t="b">
        <f t="shared" si="127"/>
        <v>0</v>
      </c>
      <c r="T801" t="b">
        <f t="shared" si="128"/>
        <v>0</v>
      </c>
      <c r="U801" t="b">
        <f t="shared" si="129"/>
        <v>0</v>
      </c>
    </row>
    <row r="802" spans="1:21" x14ac:dyDescent="0.25">
      <c r="A802" t="s">
        <v>146</v>
      </c>
      <c r="B802" t="s">
        <v>48</v>
      </c>
      <c r="C802" t="s">
        <v>2</v>
      </c>
      <c r="D802" t="s">
        <v>7</v>
      </c>
      <c r="E802" t="s">
        <v>2</v>
      </c>
      <c r="F802" t="s">
        <v>148</v>
      </c>
      <c r="G802" t="s">
        <v>49</v>
      </c>
      <c r="H802">
        <f t="shared" si="120"/>
        <v>0</v>
      </c>
      <c r="I802">
        <f t="shared" si="121"/>
        <v>0.5</v>
      </c>
      <c r="J802">
        <f t="shared" si="122"/>
        <v>0</v>
      </c>
      <c r="K802" t="b">
        <f t="shared" si="123"/>
        <v>0</v>
      </c>
      <c r="L802" t="b">
        <f t="shared" si="124"/>
        <v>0</v>
      </c>
      <c r="M802">
        <f t="shared" si="125"/>
        <v>0.5</v>
      </c>
      <c r="N802">
        <v>0</v>
      </c>
      <c r="O802" t="str">
        <f t="shared" si="126"/>
        <v>dbpedia_1038dataworld_55</v>
      </c>
      <c r="P802" t="e">
        <f>INDEX(dbpedia_dw_old!$N$2:$N$2225,MATCH(O802,dbpedia_dw_old!$P$2:$P$2225,0))</f>
        <v>#N/A</v>
      </c>
      <c r="Q802" t="s">
        <v>7404</v>
      </c>
      <c r="R802" s="2">
        <v>0.26543419503938959</v>
      </c>
      <c r="S802" t="b">
        <f t="shared" si="127"/>
        <v>0</v>
      </c>
      <c r="T802" t="b">
        <f t="shared" si="128"/>
        <v>0</v>
      </c>
      <c r="U802" t="b">
        <f t="shared" si="129"/>
        <v>0</v>
      </c>
    </row>
    <row r="803" spans="1:21" x14ac:dyDescent="0.25">
      <c r="A803" t="s">
        <v>146</v>
      </c>
      <c r="B803" t="s">
        <v>144</v>
      </c>
      <c r="C803" t="s">
        <v>2</v>
      </c>
      <c r="D803" t="s">
        <v>7</v>
      </c>
      <c r="E803" t="s">
        <v>2</v>
      </c>
      <c r="F803" t="s">
        <v>148</v>
      </c>
      <c r="G803" t="s">
        <v>145</v>
      </c>
      <c r="H803">
        <f t="shared" si="120"/>
        <v>0</v>
      </c>
      <c r="I803">
        <f t="shared" si="121"/>
        <v>0.5</v>
      </c>
      <c r="J803">
        <f t="shared" si="122"/>
        <v>0</v>
      </c>
      <c r="K803" t="b">
        <f t="shared" si="123"/>
        <v>0</v>
      </c>
      <c r="L803" t="b">
        <f t="shared" si="124"/>
        <v>0</v>
      </c>
      <c r="M803">
        <f t="shared" si="125"/>
        <v>0.5</v>
      </c>
      <c r="N803">
        <v>0</v>
      </c>
      <c r="O803" t="str">
        <f t="shared" si="126"/>
        <v>dbpedia_1038dataworld_882</v>
      </c>
      <c r="P803" t="e">
        <f>INDEX(dbpedia_dw_old!$N$2:$N$2225,MATCH(O803,dbpedia_dw_old!$P$2:$P$2225,0))</f>
        <v>#N/A</v>
      </c>
      <c r="Q803" t="s">
        <v>7404</v>
      </c>
      <c r="R803" s="2">
        <v>0.43899993530852932</v>
      </c>
      <c r="S803" t="b">
        <f t="shared" si="127"/>
        <v>0</v>
      </c>
      <c r="T803" t="b">
        <f t="shared" si="128"/>
        <v>0</v>
      </c>
      <c r="U803" t="b">
        <f t="shared" si="129"/>
        <v>0</v>
      </c>
    </row>
    <row r="804" spans="1:21" x14ac:dyDescent="0.25">
      <c r="A804" t="s">
        <v>149</v>
      </c>
      <c r="B804" t="s">
        <v>150</v>
      </c>
      <c r="C804" t="s">
        <v>2</v>
      </c>
      <c r="D804" t="s">
        <v>7</v>
      </c>
      <c r="E804" t="s">
        <v>2</v>
      </c>
      <c r="F804" t="s">
        <v>151</v>
      </c>
      <c r="G804" t="s">
        <v>152</v>
      </c>
      <c r="H804">
        <f t="shared" si="120"/>
        <v>0</v>
      </c>
      <c r="I804">
        <f t="shared" si="121"/>
        <v>0.5</v>
      </c>
      <c r="J804">
        <f t="shared" si="122"/>
        <v>0</v>
      </c>
      <c r="K804" t="b">
        <f t="shared" si="123"/>
        <v>0</v>
      </c>
      <c r="L804" t="b">
        <f t="shared" si="124"/>
        <v>0</v>
      </c>
      <c r="M804">
        <f t="shared" si="125"/>
        <v>0.5</v>
      </c>
      <c r="N804">
        <v>0</v>
      </c>
      <c r="O804" t="str">
        <f t="shared" si="126"/>
        <v>dbpedia_1039dataworld_1170</v>
      </c>
      <c r="P804" t="e">
        <f>INDEX(dbpedia_dw_old!$N$2:$N$2225,MATCH(O804,dbpedia_dw_old!$P$2:$P$2225,0))</f>
        <v>#N/A</v>
      </c>
      <c r="Q804" t="s">
        <v>7404</v>
      </c>
      <c r="R804" s="2">
        <v>0.95137123893686515</v>
      </c>
      <c r="S804" t="b">
        <f t="shared" si="127"/>
        <v>0</v>
      </c>
      <c r="T804" t="b">
        <f t="shared" si="128"/>
        <v>0</v>
      </c>
      <c r="U804" t="b">
        <f t="shared" si="129"/>
        <v>1</v>
      </c>
    </row>
    <row r="805" spans="1:21" x14ac:dyDescent="0.25">
      <c r="A805" t="s">
        <v>159</v>
      </c>
      <c r="B805" t="s">
        <v>150</v>
      </c>
      <c r="C805" t="s">
        <v>2</v>
      </c>
      <c r="D805" t="s">
        <v>7</v>
      </c>
      <c r="E805" t="s">
        <v>2</v>
      </c>
      <c r="F805" t="s">
        <v>151</v>
      </c>
      <c r="G805" t="s">
        <v>152</v>
      </c>
      <c r="H805">
        <f t="shared" si="120"/>
        <v>0</v>
      </c>
      <c r="I805">
        <f t="shared" si="121"/>
        <v>0.5</v>
      </c>
      <c r="J805">
        <f t="shared" si="122"/>
        <v>0</v>
      </c>
      <c r="K805" t="b">
        <f t="shared" si="123"/>
        <v>0</v>
      </c>
      <c r="L805" t="b">
        <f t="shared" si="124"/>
        <v>0</v>
      </c>
      <c r="M805">
        <f t="shared" si="125"/>
        <v>0.5</v>
      </c>
      <c r="N805">
        <v>0</v>
      </c>
      <c r="O805" t="str">
        <f t="shared" si="126"/>
        <v>dbpedia_1040dataworld_1170</v>
      </c>
      <c r="P805" t="e">
        <f>INDEX(dbpedia_dw_old!$N$2:$N$2225,MATCH(O805,dbpedia_dw_old!$P$2:$P$2225,0))</f>
        <v>#N/A</v>
      </c>
      <c r="Q805" t="s">
        <v>7404</v>
      </c>
      <c r="R805" s="2">
        <v>4.9013679226017848E-2</v>
      </c>
      <c r="S805" t="b">
        <f t="shared" si="127"/>
        <v>0</v>
      </c>
      <c r="T805" t="b">
        <f t="shared" si="128"/>
        <v>0</v>
      </c>
      <c r="U805" t="b">
        <f t="shared" si="129"/>
        <v>0</v>
      </c>
    </row>
    <row r="806" spans="1:21" x14ac:dyDescent="0.25">
      <c r="A806" t="s">
        <v>165</v>
      </c>
      <c r="B806" t="s">
        <v>166</v>
      </c>
      <c r="C806" t="s">
        <v>2</v>
      </c>
      <c r="D806" t="s">
        <v>7</v>
      </c>
      <c r="E806" t="s">
        <v>2</v>
      </c>
      <c r="F806" t="s">
        <v>167</v>
      </c>
      <c r="G806" t="s">
        <v>168</v>
      </c>
      <c r="H806">
        <f t="shared" si="120"/>
        <v>0</v>
      </c>
      <c r="I806">
        <f t="shared" si="121"/>
        <v>0.5</v>
      </c>
      <c r="J806">
        <f t="shared" si="122"/>
        <v>0</v>
      </c>
      <c r="K806" t="b">
        <f t="shared" si="123"/>
        <v>0</v>
      </c>
      <c r="L806" t="b">
        <f t="shared" si="124"/>
        <v>0</v>
      </c>
      <c r="M806">
        <f t="shared" si="125"/>
        <v>0.5</v>
      </c>
      <c r="N806">
        <v>0</v>
      </c>
      <c r="O806" t="str">
        <f t="shared" si="126"/>
        <v>dbpedia_1042dataworld_1090</v>
      </c>
      <c r="P806" t="e">
        <f>INDEX(dbpedia_dw_old!$N$2:$N$2225,MATCH(O806,dbpedia_dw_old!$P$2:$P$2225,0))</f>
        <v>#N/A</v>
      </c>
      <c r="Q806" t="s">
        <v>7404</v>
      </c>
      <c r="R806" s="2">
        <v>0.18806539171656522</v>
      </c>
      <c r="S806" t="b">
        <f t="shared" si="127"/>
        <v>0</v>
      </c>
      <c r="T806" t="b">
        <f t="shared" si="128"/>
        <v>0</v>
      </c>
      <c r="U806" t="b">
        <f t="shared" si="129"/>
        <v>0</v>
      </c>
    </row>
    <row r="807" spans="1:21" x14ac:dyDescent="0.25">
      <c r="A807" t="s">
        <v>175</v>
      </c>
      <c r="B807" t="s">
        <v>176</v>
      </c>
      <c r="C807" t="s">
        <v>2</v>
      </c>
      <c r="D807" t="s">
        <v>7</v>
      </c>
      <c r="E807" t="s">
        <v>2</v>
      </c>
      <c r="F807" t="s">
        <v>177</v>
      </c>
      <c r="G807" t="s">
        <v>178</v>
      </c>
      <c r="H807">
        <f t="shared" si="120"/>
        <v>0</v>
      </c>
      <c r="I807">
        <f t="shared" si="121"/>
        <v>0.5</v>
      </c>
      <c r="J807">
        <f t="shared" si="122"/>
        <v>0</v>
      </c>
      <c r="K807" t="b">
        <f t="shared" si="123"/>
        <v>0</v>
      </c>
      <c r="L807" t="b">
        <f t="shared" si="124"/>
        <v>0</v>
      </c>
      <c r="M807">
        <f t="shared" si="125"/>
        <v>0.5</v>
      </c>
      <c r="N807">
        <v>0</v>
      </c>
      <c r="O807" t="str">
        <f t="shared" si="126"/>
        <v>dbpedia_1043dataworld_1230</v>
      </c>
      <c r="P807" t="e">
        <f>INDEX(dbpedia_dw_old!$N$2:$N$2225,MATCH(O807,dbpedia_dw_old!$P$2:$P$2225,0))</f>
        <v>#N/A</v>
      </c>
      <c r="Q807" t="s">
        <v>7404</v>
      </c>
      <c r="R807" s="2">
        <v>0.48672014422966758</v>
      </c>
      <c r="S807" t="b">
        <f t="shared" si="127"/>
        <v>0</v>
      </c>
      <c r="T807" t="b">
        <f t="shared" si="128"/>
        <v>0</v>
      </c>
      <c r="U807" t="b">
        <f t="shared" si="129"/>
        <v>0</v>
      </c>
    </row>
    <row r="808" spans="1:21" x14ac:dyDescent="0.25">
      <c r="A808" t="s">
        <v>175</v>
      </c>
      <c r="B808" t="s">
        <v>179</v>
      </c>
      <c r="C808" t="s">
        <v>2</v>
      </c>
      <c r="D808" t="s">
        <v>7</v>
      </c>
      <c r="E808" t="s">
        <v>2</v>
      </c>
      <c r="F808" t="s">
        <v>177</v>
      </c>
      <c r="G808" t="s">
        <v>180</v>
      </c>
      <c r="H808">
        <f t="shared" si="120"/>
        <v>0</v>
      </c>
      <c r="I808">
        <f t="shared" si="121"/>
        <v>0.5</v>
      </c>
      <c r="J808">
        <f t="shared" si="122"/>
        <v>0</v>
      </c>
      <c r="K808" t="b">
        <f t="shared" si="123"/>
        <v>0</v>
      </c>
      <c r="L808" t="b">
        <f t="shared" si="124"/>
        <v>0</v>
      </c>
      <c r="M808">
        <f t="shared" si="125"/>
        <v>0.5</v>
      </c>
      <c r="N808">
        <v>0</v>
      </c>
      <c r="O808" t="str">
        <f t="shared" si="126"/>
        <v>dbpedia_1043dataworld_235</v>
      </c>
      <c r="P808" t="e">
        <f>INDEX(dbpedia_dw_old!$N$2:$N$2225,MATCH(O808,dbpedia_dw_old!$P$2:$P$2225,0))</f>
        <v>#N/A</v>
      </c>
      <c r="Q808" t="s">
        <v>7404</v>
      </c>
      <c r="R808" s="2">
        <v>0.53051588658203563</v>
      </c>
      <c r="S808" t="b">
        <f t="shared" si="127"/>
        <v>0</v>
      </c>
      <c r="T808" t="b">
        <f t="shared" si="128"/>
        <v>0</v>
      </c>
      <c r="U808" t="b">
        <f t="shared" si="129"/>
        <v>0</v>
      </c>
    </row>
    <row r="809" spans="1:21" x14ac:dyDescent="0.25">
      <c r="A809" t="s">
        <v>186</v>
      </c>
      <c r="B809" t="s">
        <v>166</v>
      </c>
      <c r="C809" t="s">
        <v>2</v>
      </c>
      <c r="D809" t="s">
        <v>7</v>
      </c>
      <c r="E809" t="s">
        <v>2</v>
      </c>
      <c r="F809" t="s">
        <v>187</v>
      </c>
      <c r="G809" t="s">
        <v>168</v>
      </c>
      <c r="H809">
        <f t="shared" si="120"/>
        <v>0</v>
      </c>
      <c r="I809">
        <f t="shared" si="121"/>
        <v>0.5</v>
      </c>
      <c r="J809">
        <f t="shared" si="122"/>
        <v>0</v>
      </c>
      <c r="K809" t="b">
        <f t="shared" si="123"/>
        <v>0</v>
      </c>
      <c r="L809" t="b">
        <f t="shared" si="124"/>
        <v>0</v>
      </c>
      <c r="M809">
        <f t="shared" si="125"/>
        <v>0.5</v>
      </c>
      <c r="N809">
        <v>0</v>
      </c>
      <c r="O809" t="str">
        <f t="shared" si="126"/>
        <v>dbpedia_1048dataworld_1090</v>
      </c>
      <c r="P809" t="e">
        <f>INDEX(dbpedia_dw_old!$N$2:$N$2225,MATCH(O809,dbpedia_dw_old!$P$2:$P$2225,0))</f>
        <v>#N/A</v>
      </c>
      <c r="Q809" t="s">
        <v>7404</v>
      </c>
      <c r="R809" s="2">
        <v>0.299352027628083</v>
      </c>
      <c r="S809" t="b">
        <f t="shared" si="127"/>
        <v>0</v>
      </c>
      <c r="T809" t="b">
        <f t="shared" si="128"/>
        <v>0</v>
      </c>
      <c r="U809" t="b">
        <f t="shared" si="129"/>
        <v>0</v>
      </c>
    </row>
    <row r="810" spans="1:21" x14ac:dyDescent="0.25">
      <c r="A810" t="s">
        <v>224</v>
      </c>
      <c r="B810" t="s">
        <v>237</v>
      </c>
      <c r="C810" t="s">
        <v>2</v>
      </c>
      <c r="D810" t="s">
        <v>7</v>
      </c>
      <c r="E810" t="s">
        <v>2</v>
      </c>
      <c r="F810" t="s">
        <v>227</v>
      </c>
      <c r="G810" t="s">
        <v>238</v>
      </c>
      <c r="H810">
        <f t="shared" si="120"/>
        <v>0</v>
      </c>
      <c r="I810">
        <f t="shared" si="121"/>
        <v>0.5</v>
      </c>
      <c r="J810">
        <f t="shared" si="122"/>
        <v>0</v>
      </c>
      <c r="K810" t="b">
        <f t="shared" si="123"/>
        <v>0</v>
      </c>
      <c r="L810" t="b">
        <f t="shared" si="124"/>
        <v>0</v>
      </c>
      <c r="M810">
        <f t="shared" si="125"/>
        <v>0.5</v>
      </c>
      <c r="N810">
        <v>0</v>
      </c>
      <c r="O810" t="str">
        <f t="shared" si="126"/>
        <v>dbpedia_1055dataworld_756</v>
      </c>
      <c r="P810" t="e">
        <f>INDEX(dbpedia_dw_old!$N$2:$N$2225,MATCH(O810,dbpedia_dw_old!$P$2:$P$2225,0))</f>
        <v>#N/A</v>
      </c>
      <c r="Q810" t="s">
        <v>7404</v>
      </c>
      <c r="R810" s="2">
        <v>0.74828813374190795</v>
      </c>
      <c r="S810" t="b">
        <f t="shared" si="127"/>
        <v>0</v>
      </c>
      <c r="T810" t="b">
        <f t="shared" si="128"/>
        <v>0</v>
      </c>
      <c r="U810" t="b">
        <f t="shared" si="129"/>
        <v>0</v>
      </c>
    </row>
    <row r="811" spans="1:21" x14ac:dyDescent="0.25">
      <c r="A811" t="s">
        <v>253</v>
      </c>
      <c r="B811" t="s">
        <v>176</v>
      </c>
      <c r="C811" t="s">
        <v>2</v>
      </c>
      <c r="D811" t="s">
        <v>7</v>
      </c>
      <c r="E811" t="s">
        <v>2</v>
      </c>
      <c r="F811" t="s">
        <v>254</v>
      </c>
      <c r="G811" t="s">
        <v>178</v>
      </c>
      <c r="H811">
        <f t="shared" si="120"/>
        <v>0</v>
      </c>
      <c r="I811">
        <f t="shared" si="121"/>
        <v>0.5</v>
      </c>
      <c r="J811">
        <f t="shared" si="122"/>
        <v>0</v>
      </c>
      <c r="K811" t="b">
        <f t="shared" si="123"/>
        <v>0</v>
      </c>
      <c r="L811" t="b">
        <f t="shared" si="124"/>
        <v>0</v>
      </c>
      <c r="M811">
        <f t="shared" si="125"/>
        <v>0.5</v>
      </c>
      <c r="N811">
        <v>0</v>
      </c>
      <c r="O811" t="str">
        <f t="shared" si="126"/>
        <v>dbpedia_1060dataworld_1230</v>
      </c>
      <c r="P811" t="e">
        <f>INDEX(dbpedia_dw_old!$N$2:$N$2225,MATCH(O811,dbpedia_dw_old!$P$2:$P$2225,0))</f>
        <v>#N/A</v>
      </c>
      <c r="Q811" t="s">
        <v>7404</v>
      </c>
      <c r="R811" s="2">
        <v>0.22014462463880435</v>
      </c>
      <c r="S811" t="b">
        <f t="shared" si="127"/>
        <v>0</v>
      </c>
      <c r="T811" t="b">
        <f t="shared" si="128"/>
        <v>0</v>
      </c>
      <c r="U811" t="b">
        <f t="shared" si="129"/>
        <v>0</v>
      </c>
    </row>
    <row r="812" spans="1:21" x14ac:dyDescent="0.25">
      <c r="A812" t="s">
        <v>255</v>
      </c>
      <c r="B812" t="s">
        <v>256</v>
      </c>
      <c r="C812" t="s">
        <v>2</v>
      </c>
      <c r="D812" t="s">
        <v>7</v>
      </c>
      <c r="E812" t="s">
        <v>2</v>
      </c>
      <c r="F812" t="s">
        <v>257</v>
      </c>
      <c r="G812" t="s">
        <v>258</v>
      </c>
      <c r="H812">
        <f t="shared" si="120"/>
        <v>0</v>
      </c>
      <c r="I812">
        <f t="shared" si="121"/>
        <v>0.5</v>
      </c>
      <c r="J812">
        <f t="shared" si="122"/>
        <v>0</v>
      </c>
      <c r="K812" t="b">
        <f t="shared" si="123"/>
        <v>0</v>
      </c>
      <c r="L812" t="b">
        <f t="shared" si="124"/>
        <v>0</v>
      </c>
      <c r="M812">
        <f t="shared" si="125"/>
        <v>0.5</v>
      </c>
      <c r="N812">
        <v>0</v>
      </c>
      <c r="O812" t="str">
        <f t="shared" si="126"/>
        <v>dbpedia_1064dataworld_1845</v>
      </c>
      <c r="P812" t="e">
        <f>INDEX(dbpedia_dw_old!$N$2:$N$2225,MATCH(O812,dbpedia_dw_old!$P$2:$P$2225,0))</f>
        <v>#N/A</v>
      </c>
      <c r="Q812" t="s">
        <v>7404</v>
      </c>
      <c r="R812" s="2">
        <v>2.7519814533781606E-2</v>
      </c>
      <c r="S812" t="b">
        <f t="shared" si="127"/>
        <v>0</v>
      </c>
      <c r="T812" t="b">
        <f t="shared" si="128"/>
        <v>0</v>
      </c>
      <c r="U812" t="b">
        <f t="shared" si="129"/>
        <v>0</v>
      </c>
    </row>
    <row r="813" spans="1:21" x14ac:dyDescent="0.25">
      <c r="A813" t="s">
        <v>255</v>
      </c>
      <c r="B813" t="s">
        <v>259</v>
      </c>
      <c r="C813" t="s">
        <v>2</v>
      </c>
      <c r="D813" t="s">
        <v>7</v>
      </c>
      <c r="E813" t="s">
        <v>2</v>
      </c>
      <c r="F813" t="s">
        <v>257</v>
      </c>
      <c r="G813" t="s">
        <v>260</v>
      </c>
      <c r="H813">
        <f t="shared" si="120"/>
        <v>0</v>
      </c>
      <c r="I813">
        <f t="shared" si="121"/>
        <v>0.5</v>
      </c>
      <c r="J813">
        <f t="shared" si="122"/>
        <v>0</v>
      </c>
      <c r="K813" t="b">
        <f t="shared" si="123"/>
        <v>0</v>
      </c>
      <c r="L813" t="b">
        <f t="shared" si="124"/>
        <v>0</v>
      </c>
      <c r="M813">
        <f t="shared" si="125"/>
        <v>0.5</v>
      </c>
      <c r="N813">
        <v>0</v>
      </c>
      <c r="O813" t="str">
        <f t="shared" si="126"/>
        <v>dbpedia_1064dataworld_401</v>
      </c>
      <c r="P813" t="e">
        <f>INDEX(dbpedia_dw_old!$N$2:$N$2225,MATCH(O813,dbpedia_dw_old!$P$2:$P$2225,0))</f>
        <v>#N/A</v>
      </c>
      <c r="Q813" t="s">
        <v>7404</v>
      </c>
      <c r="R813" s="2">
        <v>0.41654837551253754</v>
      </c>
      <c r="S813" t="b">
        <f t="shared" si="127"/>
        <v>0</v>
      </c>
      <c r="T813" t="b">
        <f t="shared" si="128"/>
        <v>0</v>
      </c>
      <c r="U813" t="b">
        <f t="shared" si="129"/>
        <v>0</v>
      </c>
    </row>
    <row r="814" spans="1:21" x14ac:dyDescent="0.25">
      <c r="A814" t="s">
        <v>261</v>
      </c>
      <c r="B814" t="s">
        <v>150</v>
      </c>
      <c r="C814" t="s">
        <v>2</v>
      </c>
      <c r="D814" t="s">
        <v>7</v>
      </c>
      <c r="E814" t="s">
        <v>2</v>
      </c>
      <c r="F814" t="s">
        <v>262</v>
      </c>
      <c r="G814" t="s">
        <v>152</v>
      </c>
      <c r="H814">
        <f t="shared" si="120"/>
        <v>0</v>
      </c>
      <c r="I814">
        <f t="shared" si="121"/>
        <v>0.5</v>
      </c>
      <c r="J814">
        <f t="shared" si="122"/>
        <v>0</v>
      </c>
      <c r="K814" t="b">
        <f t="shared" si="123"/>
        <v>0</v>
      </c>
      <c r="L814" t="b">
        <f t="shared" si="124"/>
        <v>0</v>
      </c>
      <c r="M814">
        <f t="shared" si="125"/>
        <v>0.5</v>
      </c>
      <c r="N814">
        <v>0</v>
      </c>
      <c r="O814" t="str">
        <f t="shared" si="126"/>
        <v>dbpedia_1065dataworld_1170</v>
      </c>
      <c r="P814" t="e">
        <f>INDEX(dbpedia_dw_old!$N$2:$N$2225,MATCH(O814,dbpedia_dw_old!$P$2:$P$2225,0))</f>
        <v>#N/A</v>
      </c>
      <c r="Q814" t="s">
        <v>7404</v>
      </c>
      <c r="R814" s="2">
        <v>0.45666788797902857</v>
      </c>
      <c r="S814" t="b">
        <f t="shared" si="127"/>
        <v>0</v>
      </c>
      <c r="T814" t="b">
        <f t="shared" si="128"/>
        <v>0</v>
      </c>
      <c r="U814" t="b">
        <f t="shared" si="129"/>
        <v>0</v>
      </c>
    </row>
    <row r="815" spans="1:21" x14ac:dyDescent="0.25">
      <c r="A815" t="s">
        <v>261</v>
      </c>
      <c r="B815" t="s">
        <v>263</v>
      </c>
      <c r="C815" t="s">
        <v>2</v>
      </c>
      <c r="D815" t="s">
        <v>7</v>
      </c>
      <c r="E815" t="s">
        <v>2</v>
      </c>
      <c r="F815" t="s">
        <v>262</v>
      </c>
      <c r="G815" t="s">
        <v>264</v>
      </c>
      <c r="H815">
        <f t="shared" si="120"/>
        <v>0</v>
      </c>
      <c r="I815">
        <f t="shared" si="121"/>
        <v>0.5</v>
      </c>
      <c r="J815">
        <f t="shared" si="122"/>
        <v>0</v>
      </c>
      <c r="K815" t="b">
        <f t="shared" si="123"/>
        <v>0</v>
      </c>
      <c r="L815" t="b">
        <f t="shared" si="124"/>
        <v>0</v>
      </c>
      <c r="M815">
        <f t="shared" si="125"/>
        <v>0.5</v>
      </c>
      <c r="N815">
        <v>0</v>
      </c>
      <c r="O815" t="str">
        <f t="shared" si="126"/>
        <v>dbpedia_1065dataworld_1413</v>
      </c>
      <c r="P815" t="e">
        <f>INDEX(dbpedia_dw_old!$N$2:$N$2225,MATCH(O815,dbpedia_dw_old!$P$2:$P$2225,0))</f>
        <v>#N/A</v>
      </c>
      <c r="Q815" t="s">
        <v>7404</v>
      </c>
      <c r="R815" s="2">
        <v>0.8438377765326408</v>
      </c>
      <c r="S815" t="b">
        <f t="shared" si="127"/>
        <v>0</v>
      </c>
      <c r="T815" t="b">
        <f t="shared" si="128"/>
        <v>0</v>
      </c>
      <c r="U815" t="b">
        <f t="shared" si="129"/>
        <v>0</v>
      </c>
    </row>
    <row r="816" spans="1:21" x14ac:dyDescent="0.25">
      <c r="A816" t="s">
        <v>261</v>
      </c>
      <c r="B816" t="s">
        <v>249</v>
      </c>
      <c r="C816" t="s">
        <v>2</v>
      </c>
      <c r="D816" t="s">
        <v>7</v>
      </c>
      <c r="E816" t="s">
        <v>2</v>
      </c>
      <c r="F816" t="s">
        <v>262</v>
      </c>
      <c r="G816" t="s">
        <v>252</v>
      </c>
      <c r="H816">
        <f t="shared" si="120"/>
        <v>0</v>
      </c>
      <c r="I816">
        <f t="shared" si="121"/>
        <v>0.5</v>
      </c>
      <c r="J816">
        <f t="shared" si="122"/>
        <v>0</v>
      </c>
      <c r="K816" t="b">
        <f t="shared" si="123"/>
        <v>0</v>
      </c>
      <c r="L816" t="b">
        <f t="shared" si="124"/>
        <v>0</v>
      </c>
      <c r="M816">
        <f t="shared" si="125"/>
        <v>0.5</v>
      </c>
      <c r="N816">
        <v>0</v>
      </c>
      <c r="O816" t="str">
        <f t="shared" si="126"/>
        <v>dbpedia_1065dataworld_953</v>
      </c>
      <c r="P816" t="e">
        <f>INDEX(dbpedia_dw_old!$N$2:$N$2225,MATCH(O816,dbpedia_dw_old!$P$2:$P$2225,0))</f>
        <v>#N/A</v>
      </c>
      <c r="Q816" t="s">
        <v>7404</v>
      </c>
      <c r="R816" s="2">
        <v>0.66646411349338341</v>
      </c>
      <c r="S816" t="b">
        <f t="shared" si="127"/>
        <v>0</v>
      </c>
      <c r="T816" t="b">
        <f t="shared" si="128"/>
        <v>0</v>
      </c>
      <c r="U816" t="b">
        <f t="shared" si="129"/>
        <v>0</v>
      </c>
    </row>
    <row r="817" spans="1:21" x14ac:dyDescent="0.25">
      <c r="A817" t="s">
        <v>269</v>
      </c>
      <c r="B817" t="s">
        <v>270</v>
      </c>
      <c r="C817" t="s">
        <v>2</v>
      </c>
      <c r="D817" t="s">
        <v>7</v>
      </c>
      <c r="E817" t="s">
        <v>2</v>
      </c>
      <c r="F817" t="s">
        <v>271</v>
      </c>
      <c r="G817" t="s">
        <v>272</v>
      </c>
      <c r="H817">
        <f t="shared" si="120"/>
        <v>0</v>
      </c>
      <c r="I817">
        <f t="shared" si="121"/>
        <v>0.5</v>
      </c>
      <c r="J817">
        <f t="shared" si="122"/>
        <v>0</v>
      </c>
      <c r="K817" t="b">
        <f t="shared" si="123"/>
        <v>0</v>
      </c>
      <c r="L817" t="b">
        <f t="shared" si="124"/>
        <v>0</v>
      </c>
      <c r="M817">
        <f t="shared" si="125"/>
        <v>0.5</v>
      </c>
      <c r="N817">
        <v>0</v>
      </c>
      <c r="O817" t="str">
        <f t="shared" si="126"/>
        <v>dbpedia_1070dataworld_13</v>
      </c>
      <c r="P817" t="e">
        <f>INDEX(dbpedia_dw_old!$N$2:$N$2225,MATCH(O817,dbpedia_dw_old!$P$2:$P$2225,0))</f>
        <v>#N/A</v>
      </c>
      <c r="Q817" t="s">
        <v>7404</v>
      </c>
      <c r="R817" s="2">
        <v>0.82856345655286334</v>
      </c>
      <c r="S817" t="b">
        <f t="shared" si="127"/>
        <v>0</v>
      </c>
      <c r="T817" t="b">
        <f t="shared" si="128"/>
        <v>0</v>
      </c>
      <c r="U817" t="b">
        <f t="shared" si="129"/>
        <v>0</v>
      </c>
    </row>
    <row r="818" spans="1:21" x14ac:dyDescent="0.25">
      <c r="A818" t="s">
        <v>269</v>
      </c>
      <c r="B818" t="s">
        <v>273</v>
      </c>
      <c r="C818" t="s">
        <v>2</v>
      </c>
      <c r="D818" t="s">
        <v>7</v>
      </c>
      <c r="E818" t="s">
        <v>2</v>
      </c>
      <c r="F818" t="s">
        <v>271</v>
      </c>
      <c r="G818" t="s">
        <v>274</v>
      </c>
      <c r="H818">
        <f t="shared" si="120"/>
        <v>0</v>
      </c>
      <c r="I818">
        <f t="shared" si="121"/>
        <v>0.5</v>
      </c>
      <c r="J818">
        <f t="shared" si="122"/>
        <v>0</v>
      </c>
      <c r="K818" t="b">
        <f t="shared" si="123"/>
        <v>0</v>
      </c>
      <c r="L818" t="b">
        <f t="shared" si="124"/>
        <v>0</v>
      </c>
      <c r="M818">
        <f t="shared" si="125"/>
        <v>0.5</v>
      </c>
      <c r="N818">
        <v>0</v>
      </c>
      <c r="O818" t="str">
        <f t="shared" si="126"/>
        <v>dbpedia_1070dataworld_1460</v>
      </c>
      <c r="P818" t="e">
        <f>INDEX(dbpedia_dw_old!$N$2:$N$2225,MATCH(O818,dbpedia_dw_old!$P$2:$P$2225,0))</f>
        <v>#N/A</v>
      </c>
      <c r="Q818" t="s">
        <v>7404</v>
      </c>
      <c r="R818" s="2">
        <v>5.9361203207993096E-2</v>
      </c>
      <c r="S818" t="b">
        <f t="shared" si="127"/>
        <v>0</v>
      </c>
      <c r="T818" t="b">
        <f t="shared" si="128"/>
        <v>0</v>
      </c>
      <c r="U818" t="b">
        <f t="shared" si="129"/>
        <v>0</v>
      </c>
    </row>
    <row r="819" spans="1:21" x14ac:dyDescent="0.25">
      <c r="A819" t="s">
        <v>269</v>
      </c>
      <c r="B819" t="s">
        <v>249</v>
      </c>
      <c r="C819" t="s">
        <v>2</v>
      </c>
      <c r="D819" t="s">
        <v>7</v>
      </c>
      <c r="E819" t="s">
        <v>2</v>
      </c>
      <c r="F819" t="s">
        <v>271</v>
      </c>
      <c r="G819" t="s">
        <v>252</v>
      </c>
      <c r="H819">
        <f t="shared" si="120"/>
        <v>0</v>
      </c>
      <c r="I819">
        <f t="shared" si="121"/>
        <v>0.5</v>
      </c>
      <c r="J819">
        <f t="shared" si="122"/>
        <v>0</v>
      </c>
      <c r="K819" t="b">
        <f t="shared" si="123"/>
        <v>0</v>
      </c>
      <c r="L819" t="b">
        <f t="shared" si="124"/>
        <v>0</v>
      </c>
      <c r="M819">
        <f t="shared" si="125"/>
        <v>0.5</v>
      </c>
      <c r="N819">
        <v>0</v>
      </c>
      <c r="O819" t="str">
        <f t="shared" si="126"/>
        <v>dbpedia_1070dataworld_953</v>
      </c>
      <c r="P819" t="e">
        <f>INDEX(dbpedia_dw_old!$N$2:$N$2225,MATCH(O819,dbpedia_dw_old!$P$2:$P$2225,0))</f>
        <v>#N/A</v>
      </c>
      <c r="Q819" t="s">
        <v>7404</v>
      </c>
      <c r="R819" s="2">
        <v>0.77684440867959748</v>
      </c>
      <c r="S819" t="b">
        <f t="shared" si="127"/>
        <v>0</v>
      </c>
      <c r="T819" t="b">
        <f t="shared" si="128"/>
        <v>0</v>
      </c>
      <c r="U819" t="b">
        <f t="shared" si="129"/>
        <v>0</v>
      </c>
    </row>
    <row r="820" spans="1:21" x14ac:dyDescent="0.25">
      <c r="A820" t="s">
        <v>277</v>
      </c>
      <c r="B820" t="s">
        <v>259</v>
      </c>
      <c r="C820" t="s">
        <v>2</v>
      </c>
      <c r="D820" t="s">
        <v>7</v>
      </c>
      <c r="E820" t="s">
        <v>2</v>
      </c>
      <c r="F820" t="s">
        <v>278</v>
      </c>
      <c r="G820" t="s">
        <v>260</v>
      </c>
      <c r="H820">
        <f t="shared" si="120"/>
        <v>0</v>
      </c>
      <c r="I820">
        <f t="shared" si="121"/>
        <v>0.5</v>
      </c>
      <c r="J820">
        <f t="shared" si="122"/>
        <v>0</v>
      </c>
      <c r="K820" t="b">
        <f t="shared" si="123"/>
        <v>0</v>
      </c>
      <c r="L820" t="b">
        <f t="shared" si="124"/>
        <v>0</v>
      </c>
      <c r="M820">
        <f t="shared" si="125"/>
        <v>0.5</v>
      </c>
      <c r="N820">
        <v>0</v>
      </c>
      <c r="O820" t="str">
        <f t="shared" si="126"/>
        <v>dbpedia_1071dataworld_401</v>
      </c>
      <c r="P820" t="e">
        <f>INDEX(dbpedia_dw_old!$N$2:$N$2225,MATCH(O820,dbpedia_dw_old!$P$2:$P$2225,0))</f>
        <v>#N/A</v>
      </c>
      <c r="Q820" t="s">
        <v>7404</v>
      </c>
      <c r="R820" s="2">
        <v>0.24416554300917281</v>
      </c>
      <c r="S820" t="b">
        <f t="shared" si="127"/>
        <v>0</v>
      </c>
      <c r="T820" t="b">
        <f t="shared" si="128"/>
        <v>0</v>
      </c>
      <c r="U820" t="b">
        <f t="shared" si="129"/>
        <v>0</v>
      </c>
    </row>
    <row r="821" spans="1:21" x14ac:dyDescent="0.25">
      <c r="A821" t="s">
        <v>279</v>
      </c>
      <c r="B821" t="s">
        <v>280</v>
      </c>
      <c r="C821" t="s">
        <v>2</v>
      </c>
      <c r="D821" t="s">
        <v>7</v>
      </c>
      <c r="E821" t="s">
        <v>2</v>
      </c>
      <c r="F821" t="s">
        <v>281</v>
      </c>
      <c r="G821" t="s">
        <v>282</v>
      </c>
      <c r="H821">
        <f t="shared" si="120"/>
        <v>0</v>
      </c>
      <c r="I821">
        <f t="shared" si="121"/>
        <v>0.5</v>
      </c>
      <c r="J821">
        <f t="shared" si="122"/>
        <v>0</v>
      </c>
      <c r="K821" t="b">
        <f t="shared" si="123"/>
        <v>0</v>
      </c>
      <c r="L821" t="b">
        <f t="shared" si="124"/>
        <v>0</v>
      </c>
      <c r="M821">
        <f t="shared" si="125"/>
        <v>0.5</v>
      </c>
      <c r="N821">
        <v>0</v>
      </c>
      <c r="O821" t="str">
        <f t="shared" si="126"/>
        <v>dbpedia_1073dataworld_1496</v>
      </c>
      <c r="P821" t="e">
        <f>INDEX(dbpedia_dw_old!$N$2:$N$2225,MATCH(O821,dbpedia_dw_old!$P$2:$P$2225,0))</f>
        <v>#N/A</v>
      </c>
      <c r="Q821" t="s">
        <v>7404</v>
      </c>
      <c r="R821" s="2">
        <v>0.70122486026836672</v>
      </c>
      <c r="S821" t="b">
        <f t="shared" si="127"/>
        <v>0</v>
      </c>
      <c r="T821" t="b">
        <f t="shared" si="128"/>
        <v>0</v>
      </c>
      <c r="U821" t="b">
        <f t="shared" si="129"/>
        <v>0</v>
      </c>
    </row>
    <row r="822" spans="1:21" x14ac:dyDescent="0.25">
      <c r="A822" t="s">
        <v>289</v>
      </c>
      <c r="B822" t="s">
        <v>53</v>
      </c>
      <c r="C822" t="s">
        <v>2</v>
      </c>
      <c r="D822" t="s">
        <v>7</v>
      </c>
      <c r="E822" t="s">
        <v>2</v>
      </c>
      <c r="F822" t="s">
        <v>290</v>
      </c>
      <c r="G822" t="s">
        <v>55</v>
      </c>
      <c r="H822">
        <f t="shared" si="120"/>
        <v>0</v>
      </c>
      <c r="I822">
        <f t="shared" si="121"/>
        <v>0.5</v>
      </c>
      <c r="J822">
        <f t="shared" si="122"/>
        <v>0</v>
      </c>
      <c r="K822" t="b">
        <f t="shared" si="123"/>
        <v>0</v>
      </c>
      <c r="L822" t="b">
        <f t="shared" si="124"/>
        <v>0</v>
      </c>
      <c r="M822">
        <f t="shared" si="125"/>
        <v>0.5</v>
      </c>
      <c r="N822">
        <v>0</v>
      </c>
      <c r="O822" t="str">
        <f t="shared" si="126"/>
        <v>dbpedia_1077dataworld_1003</v>
      </c>
      <c r="P822" t="e">
        <f>INDEX(dbpedia_dw_old!$N$2:$N$2225,MATCH(O822,dbpedia_dw_old!$P$2:$P$2225,0))</f>
        <v>#N/A</v>
      </c>
      <c r="Q822" t="s">
        <v>7404</v>
      </c>
      <c r="R822" s="2">
        <v>3.9186130485426296E-2</v>
      </c>
      <c r="S822" t="b">
        <f t="shared" si="127"/>
        <v>0</v>
      </c>
      <c r="T822" t="b">
        <f t="shared" si="128"/>
        <v>0</v>
      </c>
      <c r="U822" t="b">
        <f t="shared" si="129"/>
        <v>0</v>
      </c>
    </row>
    <row r="823" spans="1:21" x14ac:dyDescent="0.25">
      <c r="A823" t="s">
        <v>289</v>
      </c>
      <c r="B823" t="s">
        <v>291</v>
      </c>
      <c r="C823" t="s">
        <v>2</v>
      </c>
      <c r="D823" t="s">
        <v>7</v>
      </c>
      <c r="E823" t="s">
        <v>2</v>
      </c>
      <c r="F823" t="s">
        <v>290</v>
      </c>
      <c r="G823" t="s">
        <v>292</v>
      </c>
      <c r="H823">
        <f t="shared" si="120"/>
        <v>0</v>
      </c>
      <c r="I823">
        <f t="shared" si="121"/>
        <v>0.5</v>
      </c>
      <c r="J823">
        <f t="shared" si="122"/>
        <v>0</v>
      </c>
      <c r="K823" t="b">
        <f t="shared" si="123"/>
        <v>0</v>
      </c>
      <c r="L823" t="b">
        <f t="shared" si="124"/>
        <v>0</v>
      </c>
      <c r="M823">
        <f t="shared" si="125"/>
        <v>0.5</v>
      </c>
      <c r="N823">
        <v>0</v>
      </c>
      <c r="O823" t="str">
        <f t="shared" si="126"/>
        <v>dbpedia_1077dataworld_1215</v>
      </c>
      <c r="P823" t="e">
        <f>INDEX(dbpedia_dw_old!$N$2:$N$2225,MATCH(O823,dbpedia_dw_old!$P$2:$P$2225,0))</f>
        <v>#N/A</v>
      </c>
      <c r="Q823" t="s">
        <v>7404</v>
      </c>
      <c r="R823" s="2">
        <v>0.61644178523667148</v>
      </c>
      <c r="S823" t="b">
        <f t="shared" si="127"/>
        <v>0</v>
      </c>
      <c r="T823" t="b">
        <f t="shared" si="128"/>
        <v>0</v>
      </c>
      <c r="U823" t="b">
        <f t="shared" si="129"/>
        <v>0</v>
      </c>
    </row>
    <row r="824" spans="1:21" x14ac:dyDescent="0.25">
      <c r="A824" t="s">
        <v>289</v>
      </c>
      <c r="B824" t="s">
        <v>293</v>
      </c>
      <c r="C824" t="s">
        <v>2</v>
      </c>
      <c r="D824" t="s">
        <v>7</v>
      </c>
      <c r="E824" t="s">
        <v>2</v>
      </c>
      <c r="F824" t="s">
        <v>290</v>
      </c>
      <c r="G824" t="s">
        <v>294</v>
      </c>
      <c r="H824">
        <f t="shared" si="120"/>
        <v>0</v>
      </c>
      <c r="I824">
        <f t="shared" si="121"/>
        <v>0.5</v>
      </c>
      <c r="J824">
        <f t="shared" si="122"/>
        <v>0</v>
      </c>
      <c r="K824" t="b">
        <f t="shared" si="123"/>
        <v>0</v>
      </c>
      <c r="L824" t="b">
        <f t="shared" si="124"/>
        <v>0</v>
      </c>
      <c r="M824">
        <f t="shared" si="125"/>
        <v>0.5</v>
      </c>
      <c r="N824">
        <v>0</v>
      </c>
      <c r="O824" t="str">
        <f t="shared" si="126"/>
        <v>dbpedia_1077dataworld_1436</v>
      </c>
      <c r="P824" t="e">
        <f>INDEX(dbpedia_dw_old!$N$2:$N$2225,MATCH(O824,dbpedia_dw_old!$P$2:$P$2225,0))</f>
        <v>#N/A</v>
      </c>
      <c r="Q824" t="s">
        <v>7404</v>
      </c>
      <c r="R824" s="2">
        <v>0.51801317150922277</v>
      </c>
      <c r="S824" t="b">
        <f t="shared" si="127"/>
        <v>0</v>
      </c>
      <c r="T824" t="b">
        <f t="shared" si="128"/>
        <v>0</v>
      </c>
      <c r="U824" t="b">
        <f t="shared" si="129"/>
        <v>0</v>
      </c>
    </row>
    <row r="825" spans="1:21" x14ac:dyDescent="0.25">
      <c r="A825" t="s">
        <v>289</v>
      </c>
      <c r="B825" t="s">
        <v>21</v>
      </c>
      <c r="C825" t="s">
        <v>2</v>
      </c>
      <c r="D825" t="s">
        <v>7</v>
      </c>
      <c r="E825" t="s">
        <v>2</v>
      </c>
      <c r="F825" t="s">
        <v>290</v>
      </c>
      <c r="G825" t="s">
        <v>24</v>
      </c>
      <c r="H825">
        <f t="shared" si="120"/>
        <v>0</v>
      </c>
      <c r="I825">
        <f t="shared" si="121"/>
        <v>0.5</v>
      </c>
      <c r="J825">
        <f t="shared" si="122"/>
        <v>0</v>
      </c>
      <c r="K825" t="b">
        <f t="shared" si="123"/>
        <v>0</v>
      </c>
      <c r="L825" t="b">
        <f t="shared" si="124"/>
        <v>0</v>
      </c>
      <c r="M825">
        <f t="shared" si="125"/>
        <v>0.5</v>
      </c>
      <c r="N825">
        <v>0</v>
      </c>
      <c r="O825" t="str">
        <f t="shared" si="126"/>
        <v>dbpedia_1077dataworld_76</v>
      </c>
      <c r="P825" t="e">
        <f>INDEX(dbpedia_dw_old!$N$2:$N$2225,MATCH(O825,dbpedia_dw_old!$P$2:$P$2225,0))</f>
        <v>#N/A</v>
      </c>
      <c r="Q825" t="s">
        <v>7404</v>
      </c>
      <c r="R825" s="2">
        <v>0.61904657243530259</v>
      </c>
      <c r="S825" t="b">
        <f t="shared" si="127"/>
        <v>0</v>
      </c>
      <c r="T825" t="b">
        <f t="shared" si="128"/>
        <v>0</v>
      </c>
      <c r="U825" t="b">
        <f t="shared" si="129"/>
        <v>0</v>
      </c>
    </row>
    <row r="826" spans="1:21" x14ac:dyDescent="0.25">
      <c r="A826" t="s">
        <v>289</v>
      </c>
      <c r="B826" t="s">
        <v>295</v>
      </c>
      <c r="C826" t="s">
        <v>2</v>
      </c>
      <c r="D826" t="s">
        <v>7</v>
      </c>
      <c r="E826" t="s">
        <v>2</v>
      </c>
      <c r="F826" t="s">
        <v>290</v>
      </c>
      <c r="G826" t="s">
        <v>296</v>
      </c>
      <c r="H826">
        <f t="shared" si="120"/>
        <v>0</v>
      </c>
      <c r="I826">
        <f t="shared" si="121"/>
        <v>0.5</v>
      </c>
      <c r="J826">
        <f t="shared" si="122"/>
        <v>0</v>
      </c>
      <c r="K826" t="b">
        <f t="shared" si="123"/>
        <v>0</v>
      </c>
      <c r="L826" t="b">
        <f t="shared" si="124"/>
        <v>0</v>
      </c>
      <c r="M826">
        <f t="shared" si="125"/>
        <v>0.5</v>
      </c>
      <c r="N826">
        <v>0</v>
      </c>
      <c r="O826" t="str">
        <f t="shared" si="126"/>
        <v>dbpedia_1077dataworld_922</v>
      </c>
      <c r="P826" t="e">
        <f>INDEX(dbpedia_dw_old!$N$2:$N$2225,MATCH(O826,dbpedia_dw_old!$P$2:$P$2225,0))</f>
        <v>#N/A</v>
      </c>
      <c r="Q826" t="s">
        <v>7404</v>
      </c>
      <c r="R826" s="2">
        <v>0.12652157757307836</v>
      </c>
      <c r="S826" t="b">
        <f t="shared" si="127"/>
        <v>0</v>
      </c>
      <c r="T826" t="b">
        <f t="shared" si="128"/>
        <v>0</v>
      </c>
      <c r="U826" t="b">
        <f t="shared" si="129"/>
        <v>0</v>
      </c>
    </row>
    <row r="827" spans="1:21" x14ac:dyDescent="0.25">
      <c r="A827" t="s">
        <v>297</v>
      </c>
      <c r="B827" t="s">
        <v>53</v>
      </c>
      <c r="C827" t="s">
        <v>2</v>
      </c>
      <c r="D827" t="s">
        <v>7</v>
      </c>
      <c r="E827" t="s">
        <v>2</v>
      </c>
      <c r="F827" t="s">
        <v>290</v>
      </c>
      <c r="G827" t="s">
        <v>55</v>
      </c>
      <c r="H827">
        <f t="shared" si="120"/>
        <v>0</v>
      </c>
      <c r="I827">
        <f t="shared" si="121"/>
        <v>0.5</v>
      </c>
      <c r="J827">
        <f t="shared" si="122"/>
        <v>0</v>
      </c>
      <c r="K827" t="b">
        <f t="shared" si="123"/>
        <v>0</v>
      </c>
      <c r="L827" t="b">
        <f t="shared" si="124"/>
        <v>0</v>
      </c>
      <c r="M827">
        <f t="shared" si="125"/>
        <v>0.5</v>
      </c>
      <c r="N827">
        <v>0</v>
      </c>
      <c r="O827" t="str">
        <f t="shared" si="126"/>
        <v>dbpedia_1078dataworld_1003</v>
      </c>
      <c r="P827" t="e">
        <f>INDEX(dbpedia_dw_old!$N$2:$N$2225,MATCH(O827,dbpedia_dw_old!$P$2:$P$2225,0))</f>
        <v>#N/A</v>
      </c>
      <c r="Q827" t="s">
        <v>7404</v>
      </c>
      <c r="R827" s="2">
        <v>8.7016037100345445E-2</v>
      </c>
      <c r="S827" t="b">
        <f t="shared" si="127"/>
        <v>0</v>
      </c>
      <c r="T827" t="b">
        <f t="shared" si="128"/>
        <v>0</v>
      </c>
      <c r="U827" t="b">
        <f t="shared" si="129"/>
        <v>0</v>
      </c>
    </row>
    <row r="828" spans="1:21" x14ac:dyDescent="0.25">
      <c r="A828" t="s">
        <v>297</v>
      </c>
      <c r="B828" t="s">
        <v>291</v>
      </c>
      <c r="C828" t="s">
        <v>2</v>
      </c>
      <c r="D828" t="s">
        <v>7</v>
      </c>
      <c r="E828" t="s">
        <v>2</v>
      </c>
      <c r="F828" t="s">
        <v>290</v>
      </c>
      <c r="G828" t="s">
        <v>292</v>
      </c>
      <c r="H828">
        <f t="shared" si="120"/>
        <v>0</v>
      </c>
      <c r="I828">
        <f t="shared" si="121"/>
        <v>0.5</v>
      </c>
      <c r="J828">
        <f t="shared" si="122"/>
        <v>0</v>
      </c>
      <c r="K828" t="b">
        <f t="shared" si="123"/>
        <v>0</v>
      </c>
      <c r="L828" t="b">
        <f t="shared" si="124"/>
        <v>0</v>
      </c>
      <c r="M828">
        <f t="shared" si="125"/>
        <v>0.5</v>
      </c>
      <c r="N828">
        <v>0</v>
      </c>
      <c r="O828" t="str">
        <f t="shared" si="126"/>
        <v>dbpedia_1078dataworld_1215</v>
      </c>
      <c r="P828" t="e">
        <f>INDEX(dbpedia_dw_old!$N$2:$N$2225,MATCH(O828,dbpedia_dw_old!$P$2:$P$2225,0))</f>
        <v>#N/A</v>
      </c>
      <c r="Q828" t="s">
        <v>7404</v>
      </c>
      <c r="R828" s="2">
        <v>0.54158689972537433</v>
      </c>
      <c r="S828" t="b">
        <f t="shared" si="127"/>
        <v>0</v>
      </c>
      <c r="T828" t="b">
        <f t="shared" si="128"/>
        <v>0</v>
      </c>
      <c r="U828" t="b">
        <f t="shared" si="129"/>
        <v>0</v>
      </c>
    </row>
    <row r="829" spans="1:21" x14ac:dyDescent="0.25">
      <c r="A829" t="s">
        <v>297</v>
      </c>
      <c r="B829" t="s">
        <v>293</v>
      </c>
      <c r="C829" t="s">
        <v>2</v>
      </c>
      <c r="D829" t="s">
        <v>7</v>
      </c>
      <c r="E829" t="s">
        <v>2</v>
      </c>
      <c r="F829" t="s">
        <v>290</v>
      </c>
      <c r="G829" t="s">
        <v>294</v>
      </c>
      <c r="H829">
        <f t="shared" si="120"/>
        <v>0</v>
      </c>
      <c r="I829">
        <f t="shared" si="121"/>
        <v>0.5</v>
      </c>
      <c r="J829">
        <f t="shared" si="122"/>
        <v>0</v>
      </c>
      <c r="K829" t="b">
        <f t="shared" si="123"/>
        <v>0</v>
      </c>
      <c r="L829" t="b">
        <f t="shared" si="124"/>
        <v>0</v>
      </c>
      <c r="M829">
        <f t="shared" si="125"/>
        <v>0.5</v>
      </c>
      <c r="N829">
        <v>0</v>
      </c>
      <c r="O829" t="str">
        <f t="shared" si="126"/>
        <v>dbpedia_1078dataworld_1436</v>
      </c>
      <c r="P829" t="e">
        <f>INDEX(dbpedia_dw_old!$N$2:$N$2225,MATCH(O829,dbpedia_dw_old!$P$2:$P$2225,0))</f>
        <v>#N/A</v>
      </c>
      <c r="Q829" t="s">
        <v>7404</v>
      </c>
      <c r="R829" s="2">
        <v>0.18589552503118978</v>
      </c>
      <c r="S829" t="b">
        <f t="shared" si="127"/>
        <v>0</v>
      </c>
      <c r="T829" t="b">
        <f t="shared" si="128"/>
        <v>0</v>
      </c>
      <c r="U829" t="b">
        <f t="shared" si="129"/>
        <v>0</v>
      </c>
    </row>
    <row r="830" spans="1:21" x14ac:dyDescent="0.25">
      <c r="A830" t="s">
        <v>297</v>
      </c>
      <c r="B830" t="s">
        <v>21</v>
      </c>
      <c r="C830" t="s">
        <v>2</v>
      </c>
      <c r="D830" t="s">
        <v>7</v>
      </c>
      <c r="E830" t="s">
        <v>2</v>
      </c>
      <c r="F830" t="s">
        <v>290</v>
      </c>
      <c r="G830" t="s">
        <v>24</v>
      </c>
      <c r="H830">
        <f t="shared" si="120"/>
        <v>0</v>
      </c>
      <c r="I830">
        <f t="shared" si="121"/>
        <v>0.5</v>
      </c>
      <c r="J830">
        <f t="shared" si="122"/>
        <v>0</v>
      </c>
      <c r="K830" t="b">
        <f t="shared" si="123"/>
        <v>0</v>
      </c>
      <c r="L830" t="b">
        <f t="shared" si="124"/>
        <v>0</v>
      </c>
      <c r="M830">
        <f t="shared" si="125"/>
        <v>0.5</v>
      </c>
      <c r="N830">
        <v>0</v>
      </c>
      <c r="O830" t="str">
        <f t="shared" si="126"/>
        <v>dbpedia_1078dataworld_76</v>
      </c>
      <c r="P830" t="e">
        <f>INDEX(dbpedia_dw_old!$N$2:$N$2225,MATCH(O830,dbpedia_dw_old!$P$2:$P$2225,0))</f>
        <v>#N/A</v>
      </c>
      <c r="Q830" t="s">
        <v>7404</v>
      </c>
      <c r="R830" s="2">
        <v>0.92063147166368631</v>
      </c>
      <c r="S830" t="b">
        <f t="shared" si="127"/>
        <v>0</v>
      </c>
      <c r="T830" t="b">
        <f t="shared" si="128"/>
        <v>0</v>
      </c>
      <c r="U830" t="b">
        <f t="shared" si="129"/>
        <v>1</v>
      </c>
    </row>
    <row r="831" spans="1:21" x14ac:dyDescent="0.25">
      <c r="A831" t="s">
        <v>297</v>
      </c>
      <c r="B831" t="s">
        <v>295</v>
      </c>
      <c r="C831" t="s">
        <v>2</v>
      </c>
      <c r="D831" t="s">
        <v>7</v>
      </c>
      <c r="E831" t="s">
        <v>2</v>
      </c>
      <c r="F831" t="s">
        <v>290</v>
      </c>
      <c r="G831" t="s">
        <v>296</v>
      </c>
      <c r="H831">
        <f t="shared" si="120"/>
        <v>0</v>
      </c>
      <c r="I831">
        <f t="shared" si="121"/>
        <v>0.5</v>
      </c>
      <c r="J831">
        <f t="shared" si="122"/>
        <v>0</v>
      </c>
      <c r="K831" t="b">
        <f t="shared" si="123"/>
        <v>0</v>
      </c>
      <c r="L831" t="b">
        <f t="shared" si="124"/>
        <v>0</v>
      </c>
      <c r="M831">
        <f t="shared" si="125"/>
        <v>0.5</v>
      </c>
      <c r="N831">
        <v>0</v>
      </c>
      <c r="O831" t="str">
        <f t="shared" si="126"/>
        <v>dbpedia_1078dataworld_922</v>
      </c>
      <c r="P831" t="e">
        <f>INDEX(dbpedia_dw_old!$N$2:$N$2225,MATCH(O831,dbpedia_dw_old!$P$2:$P$2225,0))</f>
        <v>#N/A</v>
      </c>
      <c r="Q831" t="s">
        <v>7404</v>
      </c>
      <c r="R831" s="2">
        <v>0.10378710925408596</v>
      </c>
      <c r="S831" t="b">
        <f t="shared" si="127"/>
        <v>0</v>
      </c>
      <c r="T831" t="b">
        <f t="shared" si="128"/>
        <v>0</v>
      </c>
      <c r="U831" t="b">
        <f t="shared" si="129"/>
        <v>0</v>
      </c>
    </row>
    <row r="832" spans="1:21" x14ac:dyDescent="0.25">
      <c r="A832" t="s">
        <v>304</v>
      </c>
      <c r="B832" t="s">
        <v>305</v>
      </c>
      <c r="C832" t="s">
        <v>2</v>
      </c>
      <c r="D832" t="s">
        <v>7</v>
      </c>
      <c r="E832" t="s">
        <v>2</v>
      </c>
      <c r="F832" t="s">
        <v>306</v>
      </c>
      <c r="G832" t="s">
        <v>307</v>
      </c>
      <c r="H832">
        <f t="shared" si="120"/>
        <v>0</v>
      </c>
      <c r="I832">
        <f t="shared" si="121"/>
        <v>0.5</v>
      </c>
      <c r="J832">
        <f t="shared" si="122"/>
        <v>0</v>
      </c>
      <c r="K832" t="b">
        <f t="shared" si="123"/>
        <v>0</v>
      </c>
      <c r="L832" t="b">
        <f t="shared" si="124"/>
        <v>0</v>
      </c>
      <c r="M832">
        <f t="shared" si="125"/>
        <v>0.5</v>
      </c>
      <c r="N832">
        <v>0</v>
      </c>
      <c r="O832" t="str">
        <f t="shared" si="126"/>
        <v>dbpedia_107dataworld_144</v>
      </c>
      <c r="P832" t="e">
        <f>INDEX(dbpedia_dw_old!$N$2:$N$2225,MATCH(O832,dbpedia_dw_old!$P$2:$P$2225,0))</f>
        <v>#N/A</v>
      </c>
      <c r="Q832" t="s">
        <v>7404</v>
      </c>
      <c r="R832" s="2">
        <v>0.77960413608832557</v>
      </c>
      <c r="S832" t="b">
        <f t="shared" si="127"/>
        <v>0</v>
      </c>
      <c r="T832" t="b">
        <f t="shared" si="128"/>
        <v>0</v>
      </c>
      <c r="U832" t="b">
        <f t="shared" si="129"/>
        <v>0</v>
      </c>
    </row>
    <row r="833" spans="1:21" x14ac:dyDescent="0.25">
      <c r="A833" t="s">
        <v>314</v>
      </c>
      <c r="B833" t="s">
        <v>53</v>
      </c>
      <c r="C833" t="s">
        <v>2</v>
      </c>
      <c r="D833" t="s">
        <v>7</v>
      </c>
      <c r="E833" t="s">
        <v>2</v>
      </c>
      <c r="F833" t="s">
        <v>315</v>
      </c>
      <c r="G833" t="s">
        <v>55</v>
      </c>
      <c r="H833">
        <f t="shared" si="120"/>
        <v>0</v>
      </c>
      <c r="I833">
        <f t="shared" si="121"/>
        <v>0.5</v>
      </c>
      <c r="J833">
        <f t="shared" si="122"/>
        <v>0</v>
      </c>
      <c r="K833" t="b">
        <f t="shared" si="123"/>
        <v>0</v>
      </c>
      <c r="L833" t="b">
        <f t="shared" si="124"/>
        <v>0</v>
      </c>
      <c r="M833">
        <f t="shared" si="125"/>
        <v>0.5</v>
      </c>
      <c r="N833">
        <v>0</v>
      </c>
      <c r="O833" t="str">
        <f t="shared" si="126"/>
        <v>dbpedia_1082dataworld_1003</v>
      </c>
      <c r="P833" t="e">
        <f>INDEX(dbpedia_dw_old!$N$2:$N$2225,MATCH(O833,dbpedia_dw_old!$P$2:$P$2225,0))</f>
        <v>#N/A</v>
      </c>
      <c r="Q833" t="s">
        <v>7404</v>
      </c>
      <c r="R833" s="2">
        <v>0.12163595918656733</v>
      </c>
      <c r="S833" t="b">
        <f t="shared" si="127"/>
        <v>0</v>
      </c>
      <c r="T833" t="b">
        <f t="shared" si="128"/>
        <v>0</v>
      </c>
      <c r="U833" t="b">
        <f t="shared" si="129"/>
        <v>0</v>
      </c>
    </row>
    <row r="834" spans="1:21" x14ac:dyDescent="0.25">
      <c r="A834" t="s">
        <v>314</v>
      </c>
      <c r="B834" t="s">
        <v>299</v>
      </c>
      <c r="C834" t="s">
        <v>2</v>
      </c>
      <c r="D834" t="s">
        <v>7</v>
      </c>
      <c r="E834" t="s">
        <v>2</v>
      </c>
      <c r="F834" t="s">
        <v>315</v>
      </c>
      <c r="G834" t="s">
        <v>303</v>
      </c>
      <c r="H834">
        <f t="shared" ref="H834:H897" si="130">_xlfn.NUMBERVALUE(C834, ".")</f>
        <v>0</v>
      </c>
      <c r="I834">
        <f t="shared" ref="I834:I897" si="131">_xlfn.NUMBERVALUE(D834, ".")</f>
        <v>0.5</v>
      </c>
      <c r="J834">
        <f t="shared" ref="J834:J897" si="132">_xlfn.NUMBERVALUE(E834, ".")</f>
        <v>0</v>
      </c>
      <c r="K834" t="b">
        <f t="shared" ref="K834:K897" si="133">OR(H834=1, I834=1)</f>
        <v>0</v>
      </c>
      <c r="L834" t="b">
        <f t="shared" ref="L834:L897" si="134">OR($H$2=0, $I$2=0)</f>
        <v>0</v>
      </c>
      <c r="M834">
        <f t="shared" ref="M834:M897" si="135">ABS(I834-H834)</f>
        <v>0.5</v>
      </c>
      <c r="N834">
        <v>0</v>
      </c>
      <c r="O834" t="str">
        <f t="shared" ref="O834:O897" si="136">A834&amp;B834</f>
        <v>dbpedia_1082dataworld_1100</v>
      </c>
      <c r="P834" t="e">
        <f>INDEX(dbpedia_dw_old!$N$2:$N$2225,MATCH(O834,dbpedia_dw_old!$P$2:$P$2225,0))</f>
        <v>#N/A</v>
      </c>
      <c r="Q834" t="s">
        <v>7404</v>
      </c>
      <c r="R834" s="2">
        <v>0.69785108885507163</v>
      </c>
      <c r="S834" t="b">
        <f t="shared" si="127"/>
        <v>0</v>
      </c>
      <c r="T834" t="b">
        <f t="shared" si="128"/>
        <v>0</v>
      </c>
      <c r="U834" t="b">
        <f t="shared" si="129"/>
        <v>0</v>
      </c>
    </row>
    <row r="835" spans="1:21" x14ac:dyDescent="0.25">
      <c r="A835" t="s">
        <v>314</v>
      </c>
      <c r="B835" t="s">
        <v>150</v>
      </c>
      <c r="C835" t="s">
        <v>2</v>
      </c>
      <c r="D835" t="s">
        <v>7</v>
      </c>
      <c r="E835" t="s">
        <v>2</v>
      </c>
      <c r="F835" t="s">
        <v>315</v>
      </c>
      <c r="G835" t="s">
        <v>152</v>
      </c>
      <c r="H835">
        <f t="shared" si="130"/>
        <v>0</v>
      </c>
      <c r="I835">
        <f t="shared" si="131"/>
        <v>0.5</v>
      </c>
      <c r="J835">
        <f t="shared" si="132"/>
        <v>0</v>
      </c>
      <c r="K835" t="b">
        <f t="shared" si="133"/>
        <v>0</v>
      </c>
      <c r="L835" t="b">
        <f t="shared" si="134"/>
        <v>0</v>
      </c>
      <c r="M835">
        <f t="shared" si="135"/>
        <v>0.5</v>
      </c>
      <c r="N835">
        <v>0</v>
      </c>
      <c r="O835" t="str">
        <f t="shared" si="136"/>
        <v>dbpedia_1082dataworld_1170</v>
      </c>
      <c r="P835" t="e">
        <f>INDEX(dbpedia_dw_old!$N$2:$N$2225,MATCH(O835,dbpedia_dw_old!$P$2:$P$2225,0))</f>
        <v>#N/A</v>
      </c>
      <c r="Q835" t="s">
        <v>7404</v>
      </c>
      <c r="R835" s="2">
        <v>0.5347701588812952</v>
      </c>
      <c r="S835" t="b">
        <f t="shared" ref="S835:S898" si="137">AND(Q835="fuzzy")</f>
        <v>0</v>
      </c>
      <c r="T835" t="b">
        <f t="shared" ref="T835:T898" si="138">AND($Q835="non-fuzzy",R835&lt;0.5,N835=1)</f>
        <v>0</v>
      </c>
      <c r="U835" t="b">
        <f t="shared" ref="U835:U898" si="139">AND($Q835="non-fuzzy",R835&gt;0.875,N835=0)</f>
        <v>0</v>
      </c>
    </row>
    <row r="836" spans="1:21" x14ac:dyDescent="0.25">
      <c r="A836" t="s">
        <v>314</v>
      </c>
      <c r="B836" t="s">
        <v>21</v>
      </c>
      <c r="C836" t="s">
        <v>2</v>
      </c>
      <c r="D836" t="s">
        <v>7</v>
      </c>
      <c r="E836" t="s">
        <v>2</v>
      </c>
      <c r="F836" t="s">
        <v>315</v>
      </c>
      <c r="G836" t="s">
        <v>24</v>
      </c>
      <c r="H836">
        <f t="shared" si="130"/>
        <v>0</v>
      </c>
      <c r="I836">
        <f t="shared" si="131"/>
        <v>0.5</v>
      </c>
      <c r="J836">
        <f t="shared" si="132"/>
        <v>0</v>
      </c>
      <c r="K836" t="b">
        <f t="shared" si="133"/>
        <v>0</v>
      </c>
      <c r="L836" t="b">
        <f t="shared" si="134"/>
        <v>0</v>
      </c>
      <c r="M836">
        <f t="shared" si="135"/>
        <v>0.5</v>
      </c>
      <c r="N836">
        <v>0</v>
      </c>
      <c r="O836" t="str">
        <f t="shared" si="136"/>
        <v>dbpedia_1082dataworld_76</v>
      </c>
      <c r="P836" t="e">
        <f>INDEX(dbpedia_dw_old!$N$2:$N$2225,MATCH(O836,dbpedia_dw_old!$P$2:$P$2225,0))</f>
        <v>#N/A</v>
      </c>
      <c r="Q836" t="s">
        <v>7404</v>
      </c>
      <c r="R836" s="2">
        <v>0.96435588253698357</v>
      </c>
      <c r="S836" t="b">
        <f t="shared" si="137"/>
        <v>0</v>
      </c>
      <c r="T836" t="b">
        <f t="shared" si="138"/>
        <v>0</v>
      </c>
      <c r="U836" t="b">
        <f t="shared" si="139"/>
        <v>1</v>
      </c>
    </row>
    <row r="837" spans="1:21" x14ac:dyDescent="0.25">
      <c r="A837" t="s">
        <v>316</v>
      </c>
      <c r="B837" t="s">
        <v>53</v>
      </c>
      <c r="C837" t="s">
        <v>2</v>
      </c>
      <c r="D837" t="s">
        <v>7</v>
      </c>
      <c r="E837" t="s">
        <v>2</v>
      </c>
      <c r="F837" t="s">
        <v>315</v>
      </c>
      <c r="G837" t="s">
        <v>55</v>
      </c>
      <c r="H837">
        <f t="shared" si="130"/>
        <v>0</v>
      </c>
      <c r="I837">
        <f t="shared" si="131"/>
        <v>0.5</v>
      </c>
      <c r="J837">
        <f t="shared" si="132"/>
        <v>0</v>
      </c>
      <c r="K837" t="b">
        <f t="shared" si="133"/>
        <v>0</v>
      </c>
      <c r="L837" t="b">
        <f t="shared" si="134"/>
        <v>0</v>
      </c>
      <c r="M837">
        <f t="shared" si="135"/>
        <v>0.5</v>
      </c>
      <c r="N837">
        <v>0</v>
      </c>
      <c r="O837" t="str">
        <f t="shared" si="136"/>
        <v>dbpedia_1083dataworld_1003</v>
      </c>
      <c r="P837" t="e">
        <f>INDEX(dbpedia_dw_old!$N$2:$N$2225,MATCH(O837,dbpedia_dw_old!$P$2:$P$2225,0))</f>
        <v>#N/A</v>
      </c>
      <c r="Q837" t="s">
        <v>7404</v>
      </c>
      <c r="R837" s="2">
        <v>0.92445891095573718</v>
      </c>
      <c r="S837" t="b">
        <f t="shared" si="137"/>
        <v>0</v>
      </c>
      <c r="T837" t="b">
        <f t="shared" si="138"/>
        <v>0</v>
      </c>
      <c r="U837" t="b">
        <f t="shared" si="139"/>
        <v>1</v>
      </c>
    </row>
    <row r="838" spans="1:21" x14ac:dyDescent="0.25">
      <c r="A838" t="s">
        <v>316</v>
      </c>
      <c r="B838" t="s">
        <v>299</v>
      </c>
      <c r="C838" t="s">
        <v>2</v>
      </c>
      <c r="D838" t="s">
        <v>7</v>
      </c>
      <c r="E838" t="s">
        <v>2</v>
      </c>
      <c r="F838" t="s">
        <v>315</v>
      </c>
      <c r="G838" t="s">
        <v>303</v>
      </c>
      <c r="H838">
        <f t="shared" si="130"/>
        <v>0</v>
      </c>
      <c r="I838">
        <f t="shared" si="131"/>
        <v>0.5</v>
      </c>
      <c r="J838">
        <f t="shared" si="132"/>
        <v>0</v>
      </c>
      <c r="K838" t="b">
        <f t="shared" si="133"/>
        <v>0</v>
      </c>
      <c r="L838" t="b">
        <f t="shared" si="134"/>
        <v>0</v>
      </c>
      <c r="M838">
        <f t="shared" si="135"/>
        <v>0.5</v>
      </c>
      <c r="N838">
        <v>0</v>
      </c>
      <c r="O838" t="str">
        <f t="shared" si="136"/>
        <v>dbpedia_1083dataworld_1100</v>
      </c>
      <c r="P838" t="e">
        <f>INDEX(dbpedia_dw_old!$N$2:$N$2225,MATCH(O838,dbpedia_dw_old!$P$2:$P$2225,0))</f>
        <v>#N/A</v>
      </c>
      <c r="Q838" t="s">
        <v>7404</v>
      </c>
      <c r="R838" s="2">
        <v>9.5183492278912096E-2</v>
      </c>
      <c r="S838" t="b">
        <f t="shared" si="137"/>
        <v>0</v>
      </c>
      <c r="T838" t="b">
        <f t="shared" si="138"/>
        <v>0</v>
      </c>
      <c r="U838" t="b">
        <f t="shared" si="139"/>
        <v>0</v>
      </c>
    </row>
    <row r="839" spans="1:21" x14ac:dyDescent="0.25">
      <c r="A839" t="s">
        <v>316</v>
      </c>
      <c r="B839" t="s">
        <v>150</v>
      </c>
      <c r="C839" t="s">
        <v>2</v>
      </c>
      <c r="D839" t="s">
        <v>7</v>
      </c>
      <c r="E839" t="s">
        <v>2</v>
      </c>
      <c r="F839" t="s">
        <v>315</v>
      </c>
      <c r="G839" t="s">
        <v>152</v>
      </c>
      <c r="H839">
        <f t="shared" si="130"/>
        <v>0</v>
      </c>
      <c r="I839">
        <f t="shared" si="131"/>
        <v>0.5</v>
      </c>
      <c r="J839">
        <f t="shared" si="132"/>
        <v>0</v>
      </c>
      <c r="K839" t="b">
        <f t="shared" si="133"/>
        <v>0</v>
      </c>
      <c r="L839" t="b">
        <f t="shared" si="134"/>
        <v>0</v>
      </c>
      <c r="M839">
        <f t="shared" si="135"/>
        <v>0.5</v>
      </c>
      <c r="N839">
        <v>0</v>
      </c>
      <c r="O839" t="str">
        <f t="shared" si="136"/>
        <v>dbpedia_1083dataworld_1170</v>
      </c>
      <c r="P839" t="e">
        <f>INDEX(dbpedia_dw_old!$N$2:$N$2225,MATCH(O839,dbpedia_dw_old!$P$2:$P$2225,0))</f>
        <v>#N/A</v>
      </c>
      <c r="Q839" t="s">
        <v>7404</v>
      </c>
      <c r="R839" s="2">
        <v>0.63929384020515068</v>
      </c>
      <c r="S839" t="b">
        <f t="shared" si="137"/>
        <v>0</v>
      </c>
      <c r="T839" t="b">
        <f t="shared" si="138"/>
        <v>0</v>
      </c>
      <c r="U839" t="b">
        <f t="shared" si="139"/>
        <v>0</v>
      </c>
    </row>
    <row r="840" spans="1:21" x14ac:dyDescent="0.25">
      <c r="A840" t="s">
        <v>316</v>
      </c>
      <c r="B840" t="s">
        <v>21</v>
      </c>
      <c r="C840" t="s">
        <v>2</v>
      </c>
      <c r="D840" t="s">
        <v>7</v>
      </c>
      <c r="E840" t="s">
        <v>2</v>
      </c>
      <c r="F840" t="s">
        <v>315</v>
      </c>
      <c r="G840" t="s">
        <v>24</v>
      </c>
      <c r="H840">
        <f t="shared" si="130"/>
        <v>0</v>
      </c>
      <c r="I840">
        <f t="shared" si="131"/>
        <v>0.5</v>
      </c>
      <c r="J840">
        <f t="shared" si="132"/>
        <v>0</v>
      </c>
      <c r="K840" t="b">
        <f t="shared" si="133"/>
        <v>0</v>
      </c>
      <c r="L840" t="b">
        <f t="shared" si="134"/>
        <v>0</v>
      </c>
      <c r="M840">
        <f t="shared" si="135"/>
        <v>0.5</v>
      </c>
      <c r="N840">
        <v>0</v>
      </c>
      <c r="O840" t="str">
        <f t="shared" si="136"/>
        <v>dbpedia_1083dataworld_76</v>
      </c>
      <c r="P840" t="e">
        <f>INDEX(dbpedia_dw_old!$N$2:$N$2225,MATCH(O840,dbpedia_dw_old!$P$2:$P$2225,0))</f>
        <v>#N/A</v>
      </c>
      <c r="Q840" t="s">
        <v>7404</v>
      </c>
      <c r="R840" s="2">
        <v>0.81066626056088831</v>
      </c>
      <c r="S840" t="b">
        <f t="shared" si="137"/>
        <v>0</v>
      </c>
      <c r="T840" t="b">
        <f t="shared" si="138"/>
        <v>0</v>
      </c>
      <c r="U840" t="b">
        <f t="shared" si="139"/>
        <v>0</v>
      </c>
    </row>
    <row r="841" spans="1:21" x14ac:dyDescent="0.25">
      <c r="A841" t="s">
        <v>321</v>
      </c>
      <c r="B841" t="s">
        <v>305</v>
      </c>
      <c r="C841" t="s">
        <v>2</v>
      </c>
      <c r="D841" t="s">
        <v>7</v>
      </c>
      <c r="E841" t="s">
        <v>2</v>
      </c>
      <c r="F841" t="s">
        <v>306</v>
      </c>
      <c r="G841" t="s">
        <v>307</v>
      </c>
      <c r="H841">
        <f t="shared" si="130"/>
        <v>0</v>
      </c>
      <c r="I841">
        <f t="shared" si="131"/>
        <v>0.5</v>
      </c>
      <c r="J841">
        <f t="shared" si="132"/>
        <v>0</v>
      </c>
      <c r="K841" t="b">
        <f t="shared" si="133"/>
        <v>0</v>
      </c>
      <c r="L841" t="b">
        <f t="shared" si="134"/>
        <v>0</v>
      </c>
      <c r="M841">
        <f t="shared" si="135"/>
        <v>0.5</v>
      </c>
      <c r="N841">
        <v>0</v>
      </c>
      <c r="O841" t="str">
        <f t="shared" si="136"/>
        <v>dbpedia_108dataworld_144</v>
      </c>
      <c r="P841" t="e">
        <f>INDEX(dbpedia_dw_old!$N$2:$N$2225,MATCH(O841,dbpedia_dw_old!$P$2:$P$2225,0))</f>
        <v>#N/A</v>
      </c>
      <c r="Q841" t="s">
        <v>7404</v>
      </c>
      <c r="R841" s="2">
        <v>9.7377576077435468E-2</v>
      </c>
      <c r="S841" t="b">
        <f t="shared" si="137"/>
        <v>0</v>
      </c>
      <c r="T841" t="b">
        <f t="shared" si="138"/>
        <v>0</v>
      </c>
      <c r="U841" t="b">
        <f t="shared" si="139"/>
        <v>0</v>
      </c>
    </row>
    <row r="842" spans="1:21" x14ac:dyDescent="0.25">
      <c r="A842" t="s">
        <v>322</v>
      </c>
      <c r="B842" t="s">
        <v>21</v>
      </c>
      <c r="C842" t="s">
        <v>2</v>
      </c>
      <c r="D842" t="s">
        <v>7</v>
      </c>
      <c r="E842" t="s">
        <v>2</v>
      </c>
      <c r="F842" t="s">
        <v>323</v>
      </c>
      <c r="G842" t="s">
        <v>24</v>
      </c>
      <c r="H842">
        <f t="shared" si="130"/>
        <v>0</v>
      </c>
      <c r="I842">
        <f t="shared" si="131"/>
        <v>0.5</v>
      </c>
      <c r="J842">
        <f t="shared" si="132"/>
        <v>0</v>
      </c>
      <c r="K842" t="b">
        <f t="shared" si="133"/>
        <v>0</v>
      </c>
      <c r="L842" t="b">
        <f t="shared" si="134"/>
        <v>0</v>
      </c>
      <c r="M842">
        <f t="shared" si="135"/>
        <v>0.5</v>
      </c>
      <c r="N842">
        <v>0</v>
      </c>
      <c r="O842" t="str">
        <f t="shared" si="136"/>
        <v>dbpedia_1090dataworld_76</v>
      </c>
      <c r="P842" t="e">
        <f>INDEX(dbpedia_dw_old!$N$2:$N$2225,MATCH(O842,dbpedia_dw_old!$P$2:$P$2225,0))</f>
        <v>#N/A</v>
      </c>
      <c r="Q842" t="s">
        <v>7404</v>
      </c>
      <c r="R842" s="2">
        <v>0.89071138846046716</v>
      </c>
      <c r="S842" t="b">
        <f t="shared" si="137"/>
        <v>0</v>
      </c>
      <c r="T842" t="b">
        <f t="shared" si="138"/>
        <v>0</v>
      </c>
      <c r="U842" t="b">
        <f t="shared" si="139"/>
        <v>1</v>
      </c>
    </row>
    <row r="843" spans="1:21" x14ac:dyDescent="0.25">
      <c r="A843" t="s">
        <v>334</v>
      </c>
      <c r="B843" t="s">
        <v>256</v>
      </c>
      <c r="C843" t="s">
        <v>2</v>
      </c>
      <c r="D843" t="s">
        <v>7</v>
      </c>
      <c r="E843" t="s">
        <v>2</v>
      </c>
      <c r="F843" t="s">
        <v>336</v>
      </c>
      <c r="G843" t="s">
        <v>258</v>
      </c>
      <c r="H843">
        <f t="shared" si="130"/>
        <v>0</v>
      </c>
      <c r="I843">
        <f t="shared" si="131"/>
        <v>0.5</v>
      </c>
      <c r="J843">
        <f t="shared" si="132"/>
        <v>0</v>
      </c>
      <c r="K843" t="b">
        <f t="shared" si="133"/>
        <v>0</v>
      </c>
      <c r="L843" t="b">
        <f t="shared" si="134"/>
        <v>0</v>
      </c>
      <c r="M843">
        <f t="shared" si="135"/>
        <v>0.5</v>
      </c>
      <c r="N843">
        <v>0</v>
      </c>
      <c r="O843" t="str">
        <f t="shared" si="136"/>
        <v>dbpedia_1099dataworld_1845</v>
      </c>
      <c r="P843" t="e">
        <f>INDEX(dbpedia_dw_old!$N$2:$N$2225,MATCH(O843,dbpedia_dw_old!$P$2:$P$2225,0))</f>
        <v>#N/A</v>
      </c>
      <c r="Q843" t="s">
        <v>7404</v>
      </c>
      <c r="R843" s="2">
        <v>0.74621334889540314</v>
      </c>
      <c r="S843" t="b">
        <f t="shared" si="137"/>
        <v>0</v>
      </c>
      <c r="T843" t="b">
        <f t="shared" si="138"/>
        <v>0</v>
      </c>
      <c r="U843" t="b">
        <f t="shared" si="139"/>
        <v>0</v>
      </c>
    </row>
    <row r="844" spans="1:21" x14ac:dyDescent="0.25">
      <c r="A844" t="s">
        <v>334</v>
      </c>
      <c r="B844" t="s">
        <v>339</v>
      </c>
      <c r="C844" t="s">
        <v>2</v>
      </c>
      <c r="D844" t="s">
        <v>7</v>
      </c>
      <c r="E844" t="s">
        <v>2</v>
      </c>
      <c r="F844" t="s">
        <v>336</v>
      </c>
      <c r="G844" t="s">
        <v>340</v>
      </c>
      <c r="H844">
        <f t="shared" si="130"/>
        <v>0</v>
      </c>
      <c r="I844">
        <f t="shared" si="131"/>
        <v>0.5</v>
      </c>
      <c r="J844">
        <f t="shared" si="132"/>
        <v>0</v>
      </c>
      <c r="K844" t="b">
        <f t="shared" si="133"/>
        <v>0</v>
      </c>
      <c r="L844" t="b">
        <f t="shared" si="134"/>
        <v>0</v>
      </c>
      <c r="M844">
        <f t="shared" si="135"/>
        <v>0.5</v>
      </c>
      <c r="N844">
        <v>0</v>
      </c>
      <c r="O844" t="str">
        <f t="shared" si="136"/>
        <v>dbpedia_1099dataworld_441</v>
      </c>
      <c r="P844" t="e">
        <f>INDEX(dbpedia_dw_old!$N$2:$N$2225,MATCH(O844,dbpedia_dw_old!$P$2:$P$2225,0))</f>
        <v>#N/A</v>
      </c>
      <c r="Q844" t="s">
        <v>7404</v>
      </c>
      <c r="R844" s="2">
        <v>0.4757559165584172</v>
      </c>
      <c r="S844" t="b">
        <f t="shared" si="137"/>
        <v>0</v>
      </c>
      <c r="T844" t="b">
        <f t="shared" si="138"/>
        <v>0</v>
      </c>
      <c r="U844" t="b">
        <f t="shared" si="139"/>
        <v>0</v>
      </c>
    </row>
    <row r="845" spans="1:21" x14ac:dyDescent="0.25">
      <c r="A845" t="s">
        <v>346</v>
      </c>
      <c r="B845" t="s">
        <v>339</v>
      </c>
      <c r="C845" t="s">
        <v>2</v>
      </c>
      <c r="D845" t="s">
        <v>7</v>
      </c>
      <c r="E845" t="s">
        <v>2</v>
      </c>
      <c r="F845" t="s">
        <v>347</v>
      </c>
      <c r="G845" t="s">
        <v>340</v>
      </c>
      <c r="H845">
        <f t="shared" si="130"/>
        <v>0</v>
      </c>
      <c r="I845">
        <f t="shared" si="131"/>
        <v>0.5</v>
      </c>
      <c r="J845">
        <f t="shared" si="132"/>
        <v>0</v>
      </c>
      <c r="K845" t="b">
        <f t="shared" si="133"/>
        <v>0</v>
      </c>
      <c r="L845" t="b">
        <f t="shared" si="134"/>
        <v>0</v>
      </c>
      <c r="M845">
        <f t="shared" si="135"/>
        <v>0.5</v>
      </c>
      <c r="N845">
        <v>0</v>
      </c>
      <c r="O845" t="str">
        <f t="shared" si="136"/>
        <v>dbpedia_1100dataworld_441</v>
      </c>
      <c r="P845" t="e">
        <f>INDEX(dbpedia_dw_old!$N$2:$N$2225,MATCH(O845,dbpedia_dw_old!$P$2:$P$2225,0))</f>
        <v>#N/A</v>
      </c>
      <c r="Q845" t="s">
        <v>7404</v>
      </c>
      <c r="R845" s="2">
        <v>0.99555161696029526</v>
      </c>
      <c r="S845" t="b">
        <f t="shared" si="137"/>
        <v>0</v>
      </c>
      <c r="T845" t="b">
        <f t="shared" si="138"/>
        <v>0</v>
      </c>
      <c r="U845" t="b">
        <f t="shared" si="139"/>
        <v>1</v>
      </c>
    </row>
    <row r="846" spans="1:21" x14ac:dyDescent="0.25">
      <c r="A846" t="s">
        <v>348</v>
      </c>
      <c r="B846" t="s">
        <v>21</v>
      </c>
      <c r="C846" t="s">
        <v>2</v>
      </c>
      <c r="D846" t="s">
        <v>7</v>
      </c>
      <c r="E846" t="s">
        <v>2</v>
      </c>
      <c r="F846" t="s">
        <v>349</v>
      </c>
      <c r="G846" t="s">
        <v>24</v>
      </c>
      <c r="H846">
        <f t="shared" si="130"/>
        <v>0</v>
      </c>
      <c r="I846">
        <f t="shared" si="131"/>
        <v>0.5</v>
      </c>
      <c r="J846">
        <f t="shared" si="132"/>
        <v>0</v>
      </c>
      <c r="K846" t="b">
        <f t="shared" si="133"/>
        <v>0</v>
      </c>
      <c r="L846" t="b">
        <f t="shared" si="134"/>
        <v>0</v>
      </c>
      <c r="M846">
        <f t="shared" si="135"/>
        <v>0.5</v>
      </c>
      <c r="N846">
        <v>0</v>
      </c>
      <c r="O846" t="str">
        <f t="shared" si="136"/>
        <v>dbpedia_1101dataworld_76</v>
      </c>
      <c r="P846" t="e">
        <f>INDEX(dbpedia_dw_old!$N$2:$N$2225,MATCH(O846,dbpedia_dw_old!$P$2:$P$2225,0))</f>
        <v>#N/A</v>
      </c>
      <c r="Q846" t="s">
        <v>7404</v>
      </c>
      <c r="R846" s="2">
        <v>0.30554908638127654</v>
      </c>
      <c r="S846" t="b">
        <f t="shared" si="137"/>
        <v>0</v>
      </c>
      <c r="T846" t="b">
        <f t="shared" si="138"/>
        <v>0</v>
      </c>
      <c r="U846" t="b">
        <f t="shared" si="139"/>
        <v>0</v>
      </c>
    </row>
    <row r="847" spans="1:21" x14ac:dyDescent="0.25">
      <c r="A847" t="s">
        <v>350</v>
      </c>
      <c r="B847" t="s">
        <v>338</v>
      </c>
      <c r="C847" t="s">
        <v>2</v>
      </c>
      <c r="D847" t="s">
        <v>7</v>
      </c>
      <c r="E847" t="s">
        <v>2</v>
      </c>
      <c r="F847" t="s">
        <v>351</v>
      </c>
      <c r="G847" t="s">
        <v>336</v>
      </c>
      <c r="H847">
        <f t="shared" si="130"/>
        <v>0</v>
      </c>
      <c r="I847">
        <f t="shared" si="131"/>
        <v>0.5</v>
      </c>
      <c r="J847">
        <f t="shared" si="132"/>
        <v>0</v>
      </c>
      <c r="K847" t="b">
        <f t="shared" si="133"/>
        <v>0</v>
      </c>
      <c r="L847" t="b">
        <f t="shared" si="134"/>
        <v>0</v>
      </c>
      <c r="M847">
        <f t="shared" si="135"/>
        <v>0.5</v>
      </c>
      <c r="N847">
        <v>0</v>
      </c>
      <c r="O847" t="str">
        <f t="shared" si="136"/>
        <v>dbpedia_1102dataworld_1721</v>
      </c>
      <c r="P847" t="e">
        <f>INDEX(dbpedia_dw_old!$N$2:$N$2225,MATCH(O847,dbpedia_dw_old!$P$2:$P$2225,0))</f>
        <v>#N/A</v>
      </c>
      <c r="Q847" t="s">
        <v>7404</v>
      </c>
      <c r="R847" s="2">
        <v>0.47040069243358684</v>
      </c>
      <c r="S847" t="b">
        <f t="shared" si="137"/>
        <v>0</v>
      </c>
      <c r="T847" t="b">
        <f t="shared" si="138"/>
        <v>0</v>
      </c>
      <c r="U847" t="b">
        <f t="shared" si="139"/>
        <v>0</v>
      </c>
    </row>
    <row r="848" spans="1:21" x14ac:dyDescent="0.25">
      <c r="A848" t="s">
        <v>352</v>
      </c>
      <c r="B848" t="s">
        <v>355</v>
      </c>
      <c r="C848" t="s">
        <v>2</v>
      </c>
      <c r="D848" t="s">
        <v>7</v>
      </c>
      <c r="E848" t="s">
        <v>2</v>
      </c>
      <c r="F848" t="s">
        <v>354</v>
      </c>
      <c r="G848" t="s">
        <v>356</v>
      </c>
      <c r="H848">
        <f t="shared" si="130"/>
        <v>0</v>
      </c>
      <c r="I848">
        <f t="shared" si="131"/>
        <v>0.5</v>
      </c>
      <c r="J848">
        <f t="shared" si="132"/>
        <v>0</v>
      </c>
      <c r="K848" t="b">
        <f t="shared" si="133"/>
        <v>0</v>
      </c>
      <c r="L848" t="b">
        <f t="shared" si="134"/>
        <v>0</v>
      </c>
      <c r="M848">
        <f t="shared" si="135"/>
        <v>0.5</v>
      </c>
      <c r="N848">
        <v>0</v>
      </c>
      <c r="O848" t="str">
        <f t="shared" si="136"/>
        <v>dbpedia_1103dataworld_1373</v>
      </c>
      <c r="P848" t="e">
        <f>INDEX(dbpedia_dw_old!$N$2:$N$2225,MATCH(O848,dbpedia_dw_old!$P$2:$P$2225,0))</f>
        <v>#N/A</v>
      </c>
      <c r="Q848" t="s">
        <v>7404</v>
      </c>
      <c r="R848" s="2">
        <v>0.63660036938849285</v>
      </c>
      <c r="S848" t="b">
        <f t="shared" si="137"/>
        <v>0</v>
      </c>
      <c r="T848" t="b">
        <f t="shared" si="138"/>
        <v>0</v>
      </c>
      <c r="U848" t="b">
        <f t="shared" si="139"/>
        <v>0</v>
      </c>
    </row>
    <row r="849" spans="1:21" x14ac:dyDescent="0.25">
      <c r="A849" t="s">
        <v>352</v>
      </c>
      <c r="B849" t="s">
        <v>237</v>
      </c>
      <c r="C849" t="s">
        <v>2</v>
      </c>
      <c r="D849" t="s">
        <v>7</v>
      </c>
      <c r="E849" t="s">
        <v>2</v>
      </c>
      <c r="F849" t="s">
        <v>354</v>
      </c>
      <c r="G849" t="s">
        <v>238</v>
      </c>
      <c r="H849">
        <f t="shared" si="130"/>
        <v>0</v>
      </c>
      <c r="I849">
        <f t="shared" si="131"/>
        <v>0.5</v>
      </c>
      <c r="J849">
        <f t="shared" si="132"/>
        <v>0</v>
      </c>
      <c r="K849" t="b">
        <f t="shared" si="133"/>
        <v>0</v>
      </c>
      <c r="L849" t="b">
        <f t="shared" si="134"/>
        <v>0</v>
      </c>
      <c r="M849">
        <f t="shared" si="135"/>
        <v>0.5</v>
      </c>
      <c r="N849">
        <v>0</v>
      </c>
      <c r="O849" t="str">
        <f t="shared" si="136"/>
        <v>dbpedia_1103dataworld_756</v>
      </c>
      <c r="P849" t="e">
        <f>INDEX(dbpedia_dw_old!$N$2:$N$2225,MATCH(O849,dbpedia_dw_old!$P$2:$P$2225,0))</f>
        <v>#N/A</v>
      </c>
      <c r="Q849" t="s">
        <v>7404</v>
      </c>
      <c r="R849" s="2">
        <v>0.10399855702060867</v>
      </c>
      <c r="S849" t="b">
        <f t="shared" si="137"/>
        <v>0</v>
      </c>
      <c r="T849" t="b">
        <f t="shared" si="138"/>
        <v>0</v>
      </c>
      <c r="U849" t="b">
        <f t="shared" si="139"/>
        <v>0</v>
      </c>
    </row>
    <row r="850" spans="1:21" x14ac:dyDescent="0.25">
      <c r="A850" t="s">
        <v>359</v>
      </c>
      <c r="B850" t="s">
        <v>293</v>
      </c>
      <c r="C850" t="s">
        <v>2</v>
      </c>
      <c r="D850" t="s">
        <v>7</v>
      </c>
      <c r="E850" t="s">
        <v>2</v>
      </c>
      <c r="F850" t="s">
        <v>361</v>
      </c>
      <c r="G850" t="s">
        <v>294</v>
      </c>
      <c r="H850">
        <f t="shared" si="130"/>
        <v>0</v>
      </c>
      <c r="I850">
        <f t="shared" si="131"/>
        <v>0.5</v>
      </c>
      <c r="J850">
        <f t="shared" si="132"/>
        <v>0</v>
      </c>
      <c r="K850" t="b">
        <f t="shared" si="133"/>
        <v>0</v>
      </c>
      <c r="L850" t="b">
        <f t="shared" si="134"/>
        <v>0</v>
      </c>
      <c r="M850">
        <f t="shared" si="135"/>
        <v>0.5</v>
      </c>
      <c r="N850">
        <v>0</v>
      </c>
      <c r="O850" t="str">
        <f t="shared" si="136"/>
        <v>dbpedia_1107dataworld_1436</v>
      </c>
      <c r="P850" t="e">
        <f>INDEX(dbpedia_dw_old!$N$2:$N$2225,MATCH(O850,dbpedia_dw_old!$P$2:$P$2225,0))</f>
        <v>#N/A</v>
      </c>
      <c r="Q850" t="s">
        <v>7404</v>
      </c>
      <c r="R850" s="2">
        <v>0.42018201624809903</v>
      </c>
      <c r="S850" t="b">
        <f t="shared" si="137"/>
        <v>0</v>
      </c>
      <c r="T850" t="b">
        <f t="shared" si="138"/>
        <v>0</v>
      </c>
      <c r="U850" t="b">
        <f t="shared" si="139"/>
        <v>0</v>
      </c>
    </row>
    <row r="851" spans="1:21" x14ac:dyDescent="0.25">
      <c r="A851" t="s">
        <v>363</v>
      </c>
      <c r="B851" t="s">
        <v>366</v>
      </c>
      <c r="C851" t="s">
        <v>2</v>
      </c>
      <c r="D851" t="s">
        <v>7</v>
      </c>
      <c r="E851" t="s">
        <v>2</v>
      </c>
      <c r="F851" t="s">
        <v>362</v>
      </c>
      <c r="G851" t="s">
        <v>367</v>
      </c>
      <c r="H851">
        <f t="shared" si="130"/>
        <v>0</v>
      </c>
      <c r="I851">
        <f t="shared" si="131"/>
        <v>0.5</v>
      </c>
      <c r="J851">
        <f t="shared" si="132"/>
        <v>0</v>
      </c>
      <c r="K851" t="b">
        <f t="shared" si="133"/>
        <v>0</v>
      </c>
      <c r="L851" t="b">
        <f t="shared" si="134"/>
        <v>0</v>
      </c>
      <c r="M851">
        <f t="shared" si="135"/>
        <v>0.5</v>
      </c>
      <c r="N851">
        <v>0</v>
      </c>
      <c r="O851" t="str">
        <f t="shared" si="136"/>
        <v>dbpedia_1108dataworld_1369</v>
      </c>
      <c r="P851" t="e">
        <f>INDEX(dbpedia_dw_old!$N$2:$N$2225,MATCH(O851,dbpedia_dw_old!$P$2:$P$2225,0))</f>
        <v>#N/A</v>
      </c>
      <c r="Q851" t="s">
        <v>7404</v>
      </c>
      <c r="R851" s="2">
        <v>0.73481947391699998</v>
      </c>
      <c r="S851" t="b">
        <f t="shared" si="137"/>
        <v>0</v>
      </c>
      <c r="T851" t="b">
        <f t="shared" si="138"/>
        <v>0</v>
      </c>
      <c r="U851" t="b">
        <f t="shared" si="139"/>
        <v>0</v>
      </c>
    </row>
    <row r="852" spans="1:21" x14ac:dyDescent="0.25">
      <c r="A852" t="s">
        <v>363</v>
      </c>
      <c r="B852" t="s">
        <v>376</v>
      </c>
      <c r="C852" t="s">
        <v>2</v>
      </c>
      <c r="D852" t="s">
        <v>7</v>
      </c>
      <c r="E852" t="s">
        <v>2</v>
      </c>
      <c r="F852" t="s">
        <v>362</v>
      </c>
      <c r="G852" t="s">
        <v>377</v>
      </c>
      <c r="H852">
        <f t="shared" si="130"/>
        <v>0</v>
      </c>
      <c r="I852">
        <f t="shared" si="131"/>
        <v>0.5</v>
      </c>
      <c r="J852">
        <f t="shared" si="132"/>
        <v>0</v>
      </c>
      <c r="K852" t="b">
        <f t="shared" si="133"/>
        <v>0</v>
      </c>
      <c r="L852" t="b">
        <f t="shared" si="134"/>
        <v>0</v>
      </c>
      <c r="M852">
        <f t="shared" si="135"/>
        <v>0.5</v>
      </c>
      <c r="N852">
        <v>0</v>
      </c>
      <c r="O852" t="str">
        <f t="shared" si="136"/>
        <v>dbpedia_1108dataworld_795</v>
      </c>
      <c r="P852" t="e">
        <f>INDEX(dbpedia_dw_old!$N$2:$N$2225,MATCH(O852,dbpedia_dw_old!$P$2:$P$2225,0))</f>
        <v>#N/A</v>
      </c>
      <c r="Q852" t="s">
        <v>7404</v>
      </c>
      <c r="R852" s="2">
        <v>0.70261326900832977</v>
      </c>
      <c r="S852" t="b">
        <f t="shared" si="137"/>
        <v>0</v>
      </c>
      <c r="T852" t="b">
        <f t="shared" si="138"/>
        <v>0</v>
      </c>
      <c r="U852" t="b">
        <f t="shared" si="139"/>
        <v>0</v>
      </c>
    </row>
    <row r="853" spans="1:21" x14ac:dyDescent="0.25">
      <c r="A853" t="s">
        <v>390</v>
      </c>
      <c r="B853" t="s">
        <v>249</v>
      </c>
      <c r="C853" t="s">
        <v>2</v>
      </c>
      <c r="D853" t="s">
        <v>7</v>
      </c>
      <c r="E853" t="s">
        <v>2</v>
      </c>
      <c r="F853" t="s">
        <v>391</v>
      </c>
      <c r="G853" t="s">
        <v>252</v>
      </c>
      <c r="H853">
        <f t="shared" si="130"/>
        <v>0</v>
      </c>
      <c r="I853">
        <f t="shared" si="131"/>
        <v>0.5</v>
      </c>
      <c r="J853">
        <f t="shared" si="132"/>
        <v>0</v>
      </c>
      <c r="K853" t="b">
        <f t="shared" si="133"/>
        <v>0</v>
      </c>
      <c r="L853" t="b">
        <f t="shared" si="134"/>
        <v>0</v>
      </c>
      <c r="M853">
        <f t="shared" si="135"/>
        <v>0.5</v>
      </c>
      <c r="N853">
        <v>0</v>
      </c>
      <c r="O853" t="str">
        <f t="shared" si="136"/>
        <v>dbpedia_1114dataworld_953</v>
      </c>
      <c r="P853" t="e">
        <f>INDEX(dbpedia_dw_old!$N$2:$N$2225,MATCH(O853,dbpedia_dw_old!$P$2:$P$2225,0))</f>
        <v>#N/A</v>
      </c>
      <c r="Q853" t="s">
        <v>7404</v>
      </c>
      <c r="R853" s="2">
        <v>0.8352560671310052</v>
      </c>
      <c r="S853" t="b">
        <f t="shared" si="137"/>
        <v>0</v>
      </c>
      <c r="T853" t="b">
        <f t="shared" si="138"/>
        <v>0</v>
      </c>
      <c r="U853" t="b">
        <f t="shared" si="139"/>
        <v>0</v>
      </c>
    </row>
    <row r="854" spans="1:21" x14ac:dyDescent="0.25">
      <c r="A854" t="s">
        <v>392</v>
      </c>
      <c r="B854" t="s">
        <v>393</v>
      </c>
      <c r="C854" t="s">
        <v>2</v>
      </c>
      <c r="D854" t="s">
        <v>7</v>
      </c>
      <c r="E854" t="s">
        <v>2</v>
      </c>
      <c r="F854" t="s">
        <v>394</v>
      </c>
      <c r="G854" t="s">
        <v>395</v>
      </c>
      <c r="H854">
        <f t="shared" si="130"/>
        <v>0</v>
      </c>
      <c r="I854">
        <f t="shared" si="131"/>
        <v>0.5</v>
      </c>
      <c r="J854">
        <f t="shared" si="132"/>
        <v>0</v>
      </c>
      <c r="K854" t="b">
        <f t="shared" si="133"/>
        <v>0</v>
      </c>
      <c r="L854" t="b">
        <f t="shared" si="134"/>
        <v>0</v>
      </c>
      <c r="M854">
        <f t="shared" si="135"/>
        <v>0.5</v>
      </c>
      <c r="N854">
        <v>0</v>
      </c>
      <c r="O854" t="str">
        <f t="shared" si="136"/>
        <v>dbpedia_1115dataworld_491</v>
      </c>
      <c r="P854" t="e">
        <f>INDEX(dbpedia_dw_old!$N$2:$N$2225,MATCH(O854,dbpedia_dw_old!$P$2:$P$2225,0))</f>
        <v>#N/A</v>
      </c>
      <c r="Q854" t="s">
        <v>7404</v>
      </c>
      <c r="R854" s="2">
        <v>0.83286811623292278</v>
      </c>
      <c r="S854" t="b">
        <f t="shared" si="137"/>
        <v>0</v>
      </c>
      <c r="T854" t="b">
        <f t="shared" si="138"/>
        <v>0</v>
      </c>
      <c r="U854" t="b">
        <f t="shared" si="139"/>
        <v>0</v>
      </c>
    </row>
    <row r="855" spans="1:21" x14ac:dyDescent="0.25">
      <c r="A855" t="s">
        <v>410</v>
      </c>
      <c r="B855" t="s">
        <v>280</v>
      </c>
      <c r="C855" t="s">
        <v>2</v>
      </c>
      <c r="D855" t="s">
        <v>7</v>
      </c>
      <c r="E855" t="s">
        <v>2</v>
      </c>
      <c r="F855" t="s">
        <v>411</v>
      </c>
      <c r="G855" t="s">
        <v>282</v>
      </c>
      <c r="H855">
        <f t="shared" si="130"/>
        <v>0</v>
      </c>
      <c r="I855">
        <f t="shared" si="131"/>
        <v>0.5</v>
      </c>
      <c r="J855">
        <f t="shared" si="132"/>
        <v>0</v>
      </c>
      <c r="K855" t="b">
        <f t="shared" si="133"/>
        <v>0</v>
      </c>
      <c r="L855" t="b">
        <f t="shared" si="134"/>
        <v>0</v>
      </c>
      <c r="M855">
        <f t="shared" si="135"/>
        <v>0.5</v>
      </c>
      <c r="N855">
        <v>0</v>
      </c>
      <c r="O855" t="str">
        <f t="shared" si="136"/>
        <v>dbpedia_1119dataworld_1496</v>
      </c>
      <c r="P855" t="e">
        <f>INDEX(dbpedia_dw_old!$N$2:$N$2225,MATCH(O855,dbpedia_dw_old!$P$2:$P$2225,0))</f>
        <v>#N/A</v>
      </c>
      <c r="Q855" t="s">
        <v>7404</v>
      </c>
      <c r="R855" s="2">
        <v>0.79202685742713497</v>
      </c>
      <c r="S855" t="b">
        <f t="shared" si="137"/>
        <v>0</v>
      </c>
      <c r="T855" t="b">
        <f t="shared" si="138"/>
        <v>0</v>
      </c>
      <c r="U855" t="b">
        <f t="shared" si="139"/>
        <v>0</v>
      </c>
    </row>
    <row r="856" spans="1:21" x14ac:dyDescent="0.25">
      <c r="A856" t="s">
        <v>424</v>
      </c>
      <c r="B856" t="s">
        <v>421</v>
      </c>
      <c r="C856" t="s">
        <v>2</v>
      </c>
      <c r="D856" t="s">
        <v>7</v>
      </c>
      <c r="E856" t="s">
        <v>2</v>
      </c>
      <c r="F856" t="s">
        <v>425</v>
      </c>
      <c r="G856" t="s">
        <v>423</v>
      </c>
      <c r="H856">
        <f t="shared" si="130"/>
        <v>0</v>
      </c>
      <c r="I856">
        <f t="shared" si="131"/>
        <v>0.5</v>
      </c>
      <c r="J856">
        <f t="shared" si="132"/>
        <v>0</v>
      </c>
      <c r="K856" t="b">
        <f t="shared" si="133"/>
        <v>0</v>
      </c>
      <c r="L856" t="b">
        <f t="shared" si="134"/>
        <v>0</v>
      </c>
      <c r="M856">
        <f t="shared" si="135"/>
        <v>0.5</v>
      </c>
      <c r="N856">
        <v>0</v>
      </c>
      <c r="O856" t="str">
        <f t="shared" si="136"/>
        <v>dbpedia_1128dataworld_1225</v>
      </c>
      <c r="P856" t="e">
        <f>INDEX(dbpedia_dw_old!$N$2:$N$2225,MATCH(O856,dbpedia_dw_old!$P$2:$P$2225,0))</f>
        <v>#N/A</v>
      </c>
      <c r="Q856" t="s">
        <v>7404</v>
      </c>
      <c r="R856" s="2">
        <v>0.41215957931221414</v>
      </c>
      <c r="S856" t="b">
        <f t="shared" si="137"/>
        <v>0</v>
      </c>
      <c r="T856" t="b">
        <f t="shared" si="138"/>
        <v>0</v>
      </c>
      <c r="U856" t="b">
        <f t="shared" si="139"/>
        <v>0</v>
      </c>
    </row>
    <row r="857" spans="1:21" x14ac:dyDescent="0.25">
      <c r="A857" t="s">
        <v>424</v>
      </c>
      <c r="B857" t="s">
        <v>426</v>
      </c>
      <c r="C857" t="s">
        <v>2</v>
      </c>
      <c r="D857" t="s">
        <v>7</v>
      </c>
      <c r="E857" t="s">
        <v>2</v>
      </c>
      <c r="F857" t="s">
        <v>425</v>
      </c>
      <c r="G857" t="s">
        <v>427</v>
      </c>
      <c r="H857">
        <f t="shared" si="130"/>
        <v>0</v>
      </c>
      <c r="I857">
        <f t="shared" si="131"/>
        <v>0.5</v>
      </c>
      <c r="J857">
        <f t="shared" si="132"/>
        <v>0</v>
      </c>
      <c r="K857" t="b">
        <f t="shared" si="133"/>
        <v>0</v>
      </c>
      <c r="L857" t="b">
        <f t="shared" si="134"/>
        <v>0</v>
      </c>
      <c r="M857">
        <f t="shared" si="135"/>
        <v>0.5</v>
      </c>
      <c r="N857">
        <v>0</v>
      </c>
      <c r="O857" t="str">
        <f t="shared" si="136"/>
        <v>dbpedia_1128dataworld_220</v>
      </c>
      <c r="P857" t="e">
        <f>INDEX(dbpedia_dw_old!$N$2:$N$2225,MATCH(O857,dbpedia_dw_old!$P$2:$P$2225,0))</f>
        <v>#N/A</v>
      </c>
      <c r="Q857" t="s">
        <v>7404</v>
      </c>
      <c r="R857" s="2">
        <v>0.11220014746273188</v>
      </c>
      <c r="S857" t="b">
        <f t="shared" si="137"/>
        <v>0</v>
      </c>
      <c r="T857" t="b">
        <f t="shared" si="138"/>
        <v>0</v>
      </c>
      <c r="U857" t="b">
        <f t="shared" si="139"/>
        <v>0</v>
      </c>
    </row>
    <row r="858" spans="1:21" x14ac:dyDescent="0.25">
      <c r="A858" t="s">
        <v>428</v>
      </c>
      <c r="B858" t="s">
        <v>429</v>
      </c>
      <c r="C858" t="s">
        <v>2</v>
      </c>
      <c r="D858" t="s">
        <v>7</v>
      </c>
      <c r="E858" t="s">
        <v>2</v>
      </c>
      <c r="F858" t="s">
        <v>430</v>
      </c>
      <c r="G858" t="s">
        <v>431</v>
      </c>
      <c r="H858">
        <f t="shared" si="130"/>
        <v>0</v>
      </c>
      <c r="I858">
        <f t="shared" si="131"/>
        <v>0.5</v>
      </c>
      <c r="J858">
        <f t="shared" si="132"/>
        <v>0</v>
      </c>
      <c r="K858" t="b">
        <f t="shared" si="133"/>
        <v>0</v>
      </c>
      <c r="L858" t="b">
        <f t="shared" si="134"/>
        <v>0</v>
      </c>
      <c r="M858">
        <f t="shared" si="135"/>
        <v>0.5</v>
      </c>
      <c r="N858">
        <v>0</v>
      </c>
      <c r="O858" t="str">
        <f t="shared" si="136"/>
        <v>dbpedia_1129dataworld_264</v>
      </c>
      <c r="P858" t="e">
        <f>INDEX(dbpedia_dw_old!$N$2:$N$2225,MATCH(O858,dbpedia_dw_old!$P$2:$P$2225,0))</f>
        <v>#N/A</v>
      </c>
      <c r="Q858" t="s">
        <v>7404</v>
      </c>
      <c r="R858" s="2">
        <v>0.51271233956222551</v>
      </c>
      <c r="S858" t="b">
        <f t="shared" si="137"/>
        <v>0</v>
      </c>
      <c r="T858" t="b">
        <f t="shared" si="138"/>
        <v>0</v>
      </c>
      <c r="U858" t="b">
        <f t="shared" si="139"/>
        <v>0</v>
      </c>
    </row>
    <row r="859" spans="1:21" x14ac:dyDescent="0.25">
      <c r="A859" t="s">
        <v>432</v>
      </c>
      <c r="B859" t="s">
        <v>433</v>
      </c>
      <c r="C859" t="s">
        <v>2</v>
      </c>
      <c r="D859" t="s">
        <v>7</v>
      </c>
      <c r="E859" t="s">
        <v>2</v>
      </c>
      <c r="F859" t="s">
        <v>434</v>
      </c>
      <c r="G859" t="s">
        <v>435</v>
      </c>
      <c r="H859">
        <f t="shared" si="130"/>
        <v>0</v>
      </c>
      <c r="I859">
        <f t="shared" si="131"/>
        <v>0.5</v>
      </c>
      <c r="J859">
        <f t="shared" si="132"/>
        <v>0</v>
      </c>
      <c r="K859" t="b">
        <f t="shared" si="133"/>
        <v>0</v>
      </c>
      <c r="L859" t="b">
        <f t="shared" si="134"/>
        <v>0</v>
      </c>
      <c r="M859">
        <f t="shared" si="135"/>
        <v>0.5</v>
      </c>
      <c r="N859">
        <v>0</v>
      </c>
      <c r="O859" t="str">
        <f t="shared" si="136"/>
        <v>dbpedia_112dataworld_533</v>
      </c>
      <c r="P859" t="e">
        <f>INDEX(dbpedia_dw_old!$N$2:$N$2225,MATCH(O859,dbpedia_dw_old!$P$2:$P$2225,0))</f>
        <v>#N/A</v>
      </c>
      <c r="Q859" t="s">
        <v>7404</v>
      </c>
      <c r="R859" s="2">
        <v>5.237600569157852E-2</v>
      </c>
      <c r="S859" t="b">
        <f t="shared" si="137"/>
        <v>0</v>
      </c>
      <c r="T859" t="b">
        <f t="shared" si="138"/>
        <v>0</v>
      </c>
      <c r="U859" t="b">
        <f t="shared" si="139"/>
        <v>0</v>
      </c>
    </row>
    <row r="860" spans="1:21" x14ac:dyDescent="0.25">
      <c r="A860" t="s">
        <v>436</v>
      </c>
      <c r="B860" t="s">
        <v>437</v>
      </c>
      <c r="C860" t="s">
        <v>2</v>
      </c>
      <c r="D860" t="s">
        <v>7</v>
      </c>
      <c r="E860" t="s">
        <v>2</v>
      </c>
      <c r="F860" t="s">
        <v>438</v>
      </c>
      <c r="G860" t="s">
        <v>439</v>
      </c>
      <c r="H860">
        <f t="shared" si="130"/>
        <v>0</v>
      </c>
      <c r="I860">
        <f t="shared" si="131"/>
        <v>0.5</v>
      </c>
      <c r="J860">
        <f t="shared" si="132"/>
        <v>0</v>
      </c>
      <c r="K860" t="b">
        <f t="shared" si="133"/>
        <v>0</v>
      </c>
      <c r="L860" t="b">
        <f t="shared" si="134"/>
        <v>0</v>
      </c>
      <c r="M860">
        <f t="shared" si="135"/>
        <v>0.5</v>
      </c>
      <c r="N860">
        <v>0</v>
      </c>
      <c r="O860" t="str">
        <f t="shared" si="136"/>
        <v>dbpedia_1130dataworld_852</v>
      </c>
      <c r="P860" t="e">
        <f>INDEX(dbpedia_dw_old!$N$2:$N$2225,MATCH(O860,dbpedia_dw_old!$P$2:$P$2225,0))</f>
        <v>#N/A</v>
      </c>
      <c r="Q860" t="s">
        <v>7404</v>
      </c>
      <c r="R860" s="2">
        <v>0.97972217403188966</v>
      </c>
      <c r="S860" t="b">
        <f t="shared" si="137"/>
        <v>0</v>
      </c>
      <c r="T860" t="b">
        <f t="shared" si="138"/>
        <v>0</v>
      </c>
      <c r="U860" t="b">
        <f t="shared" si="139"/>
        <v>1</v>
      </c>
    </row>
    <row r="861" spans="1:21" x14ac:dyDescent="0.25">
      <c r="A861" t="s">
        <v>440</v>
      </c>
      <c r="B861" t="s">
        <v>441</v>
      </c>
      <c r="C861" t="s">
        <v>2</v>
      </c>
      <c r="D861" t="s">
        <v>7</v>
      </c>
      <c r="E861" t="s">
        <v>2</v>
      </c>
      <c r="F861" t="s">
        <v>442</v>
      </c>
      <c r="G861" t="s">
        <v>443</v>
      </c>
      <c r="H861">
        <f t="shared" si="130"/>
        <v>0</v>
      </c>
      <c r="I861">
        <f t="shared" si="131"/>
        <v>0.5</v>
      </c>
      <c r="J861">
        <f t="shared" si="132"/>
        <v>0</v>
      </c>
      <c r="K861" t="b">
        <f t="shared" si="133"/>
        <v>0</v>
      </c>
      <c r="L861" t="b">
        <f t="shared" si="134"/>
        <v>0</v>
      </c>
      <c r="M861">
        <f t="shared" si="135"/>
        <v>0.5</v>
      </c>
      <c r="N861">
        <v>0</v>
      </c>
      <c r="O861" t="str">
        <f t="shared" si="136"/>
        <v>dbpedia_1133dataworld_1074</v>
      </c>
      <c r="P861" t="e">
        <f>INDEX(dbpedia_dw_old!$N$2:$N$2225,MATCH(O861,dbpedia_dw_old!$P$2:$P$2225,0))</f>
        <v>#N/A</v>
      </c>
      <c r="Q861" t="s">
        <v>7404</v>
      </c>
      <c r="R861" s="2">
        <v>0.75626636244888812</v>
      </c>
      <c r="S861" t="b">
        <f t="shared" si="137"/>
        <v>0</v>
      </c>
      <c r="T861" t="b">
        <f t="shared" si="138"/>
        <v>0</v>
      </c>
      <c r="U861" t="b">
        <f t="shared" si="139"/>
        <v>0</v>
      </c>
    </row>
    <row r="862" spans="1:21" x14ac:dyDescent="0.25">
      <c r="A862" t="s">
        <v>440</v>
      </c>
      <c r="B862" t="s">
        <v>444</v>
      </c>
      <c r="C862" t="s">
        <v>2</v>
      </c>
      <c r="D862" t="s">
        <v>7</v>
      </c>
      <c r="E862" t="s">
        <v>2</v>
      </c>
      <c r="F862" t="s">
        <v>442</v>
      </c>
      <c r="G862" t="s">
        <v>445</v>
      </c>
      <c r="H862">
        <f t="shared" si="130"/>
        <v>0</v>
      </c>
      <c r="I862">
        <f t="shared" si="131"/>
        <v>0.5</v>
      </c>
      <c r="J862">
        <f t="shared" si="132"/>
        <v>0</v>
      </c>
      <c r="K862" t="b">
        <f t="shared" si="133"/>
        <v>0</v>
      </c>
      <c r="L862" t="b">
        <f t="shared" si="134"/>
        <v>0</v>
      </c>
      <c r="M862">
        <f t="shared" si="135"/>
        <v>0.5</v>
      </c>
      <c r="N862">
        <v>0</v>
      </c>
      <c r="O862" t="str">
        <f t="shared" si="136"/>
        <v>dbpedia_1133dataworld_1084</v>
      </c>
      <c r="P862" t="e">
        <f>INDEX(dbpedia_dw_old!$N$2:$N$2225,MATCH(O862,dbpedia_dw_old!$P$2:$P$2225,0))</f>
        <v>#N/A</v>
      </c>
      <c r="Q862" t="s">
        <v>7404</v>
      </c>
      <c r="R862" s="2">
        <v>0.17731720561028241</v>
      </c>
      <c r="S862" t="b">
        <f t="shared" si="137"/>
        <v>0</v>
      </c>
      <c r="T862" t="b">
        <f t="shared" si="138"/>
        <v>0</v>
      </c>
      <c r="U862" t="b">
        <f t="shared" si="139"/>
        <v>0</v>
      </c>
    </row>
    <row r="863" spans="1:21" x14ac:dyDescent="0.25">
      <c r="A863" t="s">
        <v>449</v>
      </c>
      <c r="B863" t="s">
        <v>450</v>
      </c>
      <c r="C863" t="s">
        <v>2</v>
      </c>
      <c r="D863" t="s">
        <v>7</v>
      </c>
      <c r="E863" t="s">
        <v>2</v>
      </c>
      <c r="F863" t="s">
        <v>451</v>
      </c>
      <c r="G863" t="s">
        <v>452</v>
      </c>
      <c r="H863">
        <f t="shared" si="130"/>
        <v>0</v>
      </c>
      <c r="I863">
        <f t="shared" si="131"/>
        <v>0.5</v>
      </c>
      <c r="J863">
        <f t="shared" si="132"/>
        <v>0</v>
      </c>
      <c r="K863" t="b">
        <f t="shared" si="133"/>
        <v>0</v>
      </c>
      <c r="L863" t="b">
        <f t="shared" si="134"/>
        <v>0</v>
      </c>
      <c r="M863">
        <f t="shared" si="135"/>
        <v>0.5</v>
      </c>
      <c r="N863">
        <v>0</v>
      </c>
      <c r="O863" t="str">
        <f t="shared" si="136"/>
        <v>dbpedia_113dataworld_1154</v>
      </c>
      <c r="P863" t="e">
        <f>INDEX(dbpedia_dw_old!$N$2:$N$2225,MATCH(O863,dbpedia_dw_old!$P$2:$P$2225,0))</f>
        <v>#N/A</v>
      </c>
      <c r="Q863" t="s">
        <v>7404</v>
      </c>
      <c r="R863" s="2">
        <v>2.7165258803005798E-3</v>
      </c>
      <c r="S863" t="b">
        <f t="shared" si="137"/>
        <v>0</v>
      </c>
      <c r="T863" t="b">
        <f t="shared" si="138"/>
        <v>0</v>
      </c>
      <c r="U863" t="b">
        <f t="shared" si="139"/>
        <v>0</v>
      </c>
    </row>
    <row r="864" spans="1:21" x14ac:dyDescent="0.25">
      <c r="A864" t="s">
        <v>472</v>
      </c>
      <c r="B864" t="s">
        <v>473</v>
      </c>
      <c r="C864" t="s">
        <v>2</v>
      </c>
      <c r="D864" t="s">
        <v>7</v>
      </c>
      <c r="E864" t="s">
        <v>2</v>
      </c>
      <c r="F864" t="s">
        <v>474</v>
      </c>
      <c r="G864" t="s">
        <v>475</v>
      </c>
      <c r="H864">
        <f t="shared" si="130"/>
        <v>0</v>
      </c>
      <c r="I864">
        <f t="shared" si="131"/>
        <v>0.5</v>
      </c>
      <c r="J864">
        <f t="shared" si="132"/>
        <v>0</v>
      </c>
      <c r="K864" t="b">
        <f t="shared" si="133"/>
        <v>0</v>
      </c>
      <c r="L864" t="b">
        <f t="shared" si="134"/>
        <v>0</v>
      </c>
      <c r="M864">
        <f t="shared" si="135"/>
        <v>0.5</v>
      </c>
      <c r="N864">
        <v>0</v>
      </c>
      <c r="O864" t="str">
        <f t="shared" si="136"/>
        <v>dbpedia_1142dataworld_1800</v>
      </c>
      <c r="P864" t="e">
        <f>INDEX(dbpedia_dw_old!$N$2:$N$2225,MATCH(O864,dbpedia_dw_old!$P$2:$P$2225,0))</f>
        <v>#N/A</v>
      </c>
      <c r="Q864" t="s">
        <v>7404</v>
      </c>
      <c r="R864" s="2">
        <v>0.72848250266743186</v>
      </c>
      <c r="S864" t="b">
        <f t="shared" si="137"/>
        <v>0</v>
      </c>
      <c r="T864" t="b">
        <f t="shared" si="138"/>
        <v>0</v>
      </c>
      <c r="U864" t="b">
        <f t="shared" si="139"/>
        <v>0</v>
      </c>
    </row>
    <row r="865" spans="1:21" x14ac:dyDescent="0.25">
      <c r="A865" t="s">
        <v>482</v>
      </c>
      <c r="B865" t="s">
        <v>483</v>
      </c>
      <c r="C865" t="s">
        <v>2</v>
      </c>
      <c r="D865" t="s">
        <v>7</v>
      </c>
      <c r="E865" t="s">
        <v>2</v>
      </c>
      <c r="F865" t="s">
        <v>484</v>
      </c>
      <c r="G865" t="s">
        <v>485</v>
      </c>
      <c r="H865">
        <f t="shared" si="130"/>
        <v>0</v>
      </c>
      <c r="I865">
        <f t="shared" si="131"/>
        <v>0.5</v>
      </c>
      <c r="J865">
        <f t="shared" si="132"/>
        <v>0</v>
      </c>
      <c r="K865" t="b">
        <f t="shared" si="133"/>
        <v>0</v>
      </c>
      <c r="L865" t="b">
        <f t="shared" si="134"/>
        <v>0</v>
      </c>
      <c r="M865">
        <f t="shared" si="135"/>
        <v>0.5</v>
      </c>
      <c r="N865">
        <v>0</v>
      </c>
      <c r="O865" t="str">
        <f t="shared" si="136"/>
        <v>dbpedia_114dataworld_175</v>
      </c>
      <c r="P865" t="e">
        <f>INDEX(dbpedia_dw_old!$N$2:$N$2225,MATCH(O865,dbpedia_dw_old!$P$2:$P$2225,0))</f>
        <v>#N/A</v>
      </c>
      <c r="Q865" t="s">
        <v>7404</v>
      </c>
      <c r="R865" s="2">
        <v>9.768492219324143E-2</v>
      </c>
      <c r="S865" t="b">
        <f t="shared" si="137"/>
        <v>0</v>
      </c>
      <c r="T865" t="b">
        <f t="shared" si="138"/>
        <v>0</v>
      </c>
      <c r="U865" t="b">
        <f t="shared" si="139"/>
        <v>0</v>
      </c>
    </row>
    <row r="866" spans="1:21" x14ac:dyDescent="0.25">
      <c r="A866" t="s">
        <v>486</v>
      </c>
      <c r="B866" t="s">
        <v>492</v>
      </c>
      <c r="C866" t="s">
        <v>2</v>
      </c>
      <c r="D866" t="s">
        <v>7</v>
      </c>
      <c r="E866" t="s">
        <v>2</v>
      </c>
      <c r="F866" t="s">
        <v>488</v>
      </c>
      <c r="G866" t="s">
        <v>493</v>
      </c>
      <c r="H866">
        <f t="shared" si="130"/>
        <v>0</v>
      </c>
      <c r="I866">
        <f t="shared" si="131"/>
        <v>0.5</v>
      </c>
      <c r="J866">
        <f t="shared" si="132"/>
        <v>0</v>
      </c>
      <c r="K866" t="b">
        <f t="shared" si="133"/>
        <v>0</v>
      </c>
      <c r="L866" t="b">
        <f t="shared" si="134"/>
        <v>0</v>
      </c>
      <c r="M866">
        <f t="shared" si="135"/>
        <v>0.5</v>
      </c>
      <c r="N866">
        <v>0</v>
      </c>
      <c r="O866" t="str">
        <f t="shared" si="136"/>
        <v>dbpedia_1150dataworld_291</v>
      </c>
      <c r="P866" t="e">
        <f>INDEX(dbpedia_dw_old!$N$2:$N$2225,MATCH(O866,dbpedia_dw_old!$P$2:$P$2225,0))</f>
        <v>#N/A</v>
      </c>
      <c r="Q866" t="s">
        <v>7404</v>
      </c>
      <c r="R866" s="2">
        <v>0.7456897649010279</v>
      </c>
      <c r="S866" t="b">
        <f t="shared" si="137"/>
        <v>0</v>
      </c>
      <c r="T866" t="b">
        <f t="shared" si="138"/>
        <v>0</v>
      </c>
      <c r="U866" t="b">
        <f t="shared" si="139"/>
        <v>0</v>
      </c>
    </row>
    <row r="867" spans="1:21" x14ac:dyDescent="0.25">
      <c r="A867" t="s">
        <v>503</v>
      </c>
      <c r="B867" t="s">
        <v>487</v>
      </c>
      <c r="C867" t="s">
        <v>2</v>
      </c>
      <c r="D867" t="s">
        <v>7</v>
      </c>
      <c r="E867" t="s">
        <v>2</v>
      </c>
      <c r="F867" t="s">
        <v>504</v>
      </c>
      <c r="G867" t="s">
        <v>489</v>
      </c>
      <c r="H867">
        <f t="shared" si="130"/>
        <v>0</v>
      </c>
      <c r="I867">
        <f t="shared" si="131"/>
        <v>0.5</v>
      </c>
      <c r="J867">
        <f t="shared" si="132"/>
        <v>0</v>
      </c>
      <c r="K867" t="b">
        <f t="shared" si="133"/>
        <v>0</v>
      </c>
      <c r="L867" t="b">
        <f t="shared" si="134"/>
        <v>0</v>
      </c>
      <c r="M867">
        <f t="shared" si="135"/>
        <v>0.5</v>
      </c>
      <c r="N867">
        <v>0</v>
      </c>
      <c r="O867" t="str">
        <f t="shared" si="136"/>
        <v>dbpedia_1157dataworld_1624</v>
      </c>
      <c r="P867" t="e">
        <f>INDEX(dbpedia_dw_old!$N$2:$N$2225,MATCH(O867,dbpedia_dw_old!$P$2:$P$2225,0))</f>
        <v>#N/A</v>
      </c>
      <c r="Q867" t="s">
        <v>7404</v>
      </c>
      <c r="R867" s="2">
        <v>0.52533780086169313</v>
      </c>
      <c r="S867" t="b">
        <f t="shared" si="137"/>
        <v>0</v>
      </c>
      <c r="T867" t="b">
        <f t="shared" si="138"/>
        <v>0</v>
      </c>
      <c r="U867" t="b">
        <f t="shared" si="139"/>
        <v>0</v>
      </c>
    </row>
    <row r="868" spans="1:21" x14ac:dyDescent="0.25">
      <c r="A868" t="s">
        <v>505</v>
      </c>
      <c r="B868" t="s">
        <v>487</v>
      </c>
      <c r="C868" t="s">
        <v>2</v>
      </c>
      <c r="D868" t="s">
        <v>7</v>
      </c>
      <c r="E868" t="s">
        <v>2</v>
      </c>
      <c r="F868" t="s">
        <v>504</v>
      </c>
      <c r="G868" t="s">
        <v>489</v>
      </c>
      <c r="H868">
        <f t="shared" si="130"/>
        <v>0</v>
      </c>
      <c r="I868">
        <f t="shared" si="131"/>
        <v>0.5</v>
      </c>
      <c r="J868">
        <f t="shared" si="132"/>
        <v>0</v>
      </c>
      <c r="K868" t="b">
        <f t="shared" si="133"/>
        <v>0</v>
      </c>
      <c r="L868" t="b">
        <f t="shared" si="134"/>
        <v>0</v>
      </c>
      <c r="M868">
        <f t="shared" si="135"/>
        <v>0.5</v>
      </c>
      <c r="N868">
        <v>0</v>
      </c>
      <c r="O868" t="str">
        <f t="shared" si="136"/>
        <v>dbpedia_1158dataworld_1624</v>
      </c>
      <c r="P868" t="e">
        <f>INDEX(dbpedia_dw_old!$N$2:$N$2225,MATCH(O868,dbpedia_dw_old!$P$2:$P$2225,0))</f>
        <v>#N/A</v>
      </c>
      <c r="Q868" t="s">
        <v>7404</v>
      </c>
      <c r="R868" s="2">
        <v>0.71301816069747292</v>
      </c>
      <c r="S868" t="b">
        <f t="shared" si="137"/>
        <v>0</v>
      </c>
      <c r="T868" t="b">
        <f t="shared" si="138"/>
        <v>0</v>
      </c>
      <c r="U868" t="b">
        <f t="shared" si="139"/>
        <v>0</v>
      </c>
    </row>
    <row r="869" spans="1:21" x14ac:dyDescent="0.25">
      <c r="A869" t="s">
        <v>526</v>
      </c>
      <c r="B869" t="s">
        <v>444</v>
      </c>
      <c r="C869" t="s">
        <v>2</v>
      </c>
      <c r="D869" t="s">
        <v>7</v>
      </c>
      <c r="E869" t="s">
        <v>2</v>
      </c>
      <c r="F869" t="s">
        <v>527</v>
      </c>
      <c r="G869" t="s">
        <v>445</v>
      </c>
      <c r="H869">
        <f t="shared" si="130"/>
        <v>0</v>
      </c>
      <c r="I869">
        <f t="shared" si="131"/>
        <v>0.5</v>
      </c>
      <c r="J869">
        <f t="shared" si="132"/>
        <v>0</v>
      </c>
      <c r="K869" t="b">
        <f t="shared" si="133"/>
        <v>0</v>
      </c>
      <c r="L869" t="b">
        <f t="shared" si="134"/>
        <v>0</v>
      </c>
      <c r="M869">
        <f t="shared" si="135"/>
        <v>0.5</v>
      </c>
      <c r="N869">
        <v>0</v>
      </c>
      <c r="O869" t="str">
        <f t="shared" si="136"/>
        <v>dbpedia_1167dataworld_1084</v>
      </c>
      <c r="P869" t="e">
        <f>INDEX(dbpedia_dw_old!$N$2:$N$2225,MATCH(O869,dbpedia_dw_old!$P$2:$P$2225,0))</f>
        <v>#N/A</v>
      </c>
      <c r="Q869" t="s">
        <v>7404</v>
      </c>
      <c r="R869" s="2">
        <v>0.42103752387712268</v>
      </c>
      <c r="S869" t="b">
        <f t="shared" si="137"/>
        <v>0</v>
      </c>
      <c r="T869" t="b">
        <f t="shared" si="138"/>
        <v>0</v>
      </c>
      <c r="U869" t="b">
        <f t="shared" si="139"/>
        <v>0</v>
      </c>
    </row>
    <row r="870" spans="1:21" x14ac:dyDescent="0.25">
      <c r="A870" t="s">
        <v>537</v>
      </c>
      <c r="B870" t="s">
        <v>426</v>
      </c>
      <c r="C870" t="s">
        <v>2</v>
      </c>
      <c r="D870" t="s">
        <v>7</v>
      </c>
      <c r="E870" t="s">
        <v>2</v>
      </c>
      <c r="F870" t="s">
        <v>538</v>
      </c>
      <c r="G870" t="s">
        <v>427</v>
      </c>
      <c r="H870">
        <f t="shared" si="130"/>
        <v>0</v>
      </c>
      <c r="I870">
        <f t="shared" si="131"/>
        <v>0.5</v>
      </c>
      <c r="J870">
        <f t="shared" si="132"/>
        <v>0</v>
      </c>
      <c r="K870" t="b">
        <f t="shared" si="133"/>
        <v>0</v>
      </c>
      <c r="L870" t="b">
        <f t="shared" si="134"/>
        <v>0</v>
      </c>
      <c r="M870">
        <f t="shared" si="135"/>
        <v>0.5</v>
      </c>
      <c r="N870">
        <v>0</v>
      </c>
      <c r="O870" t="str">
        <f t="shared" si="136"/>
        <v>dbpedia_1175dataworld_220</v>
      </c>
      <c r="P870" t="e">
        <f>INDEX(dbpedia_dw_old!$N$2:$N$2225,MATCH(O870,dbpedia_dw_old!$P$2:$P$2225,0))</f>
        <v>#N/A</v>
      </c>
      <c r="Q870" t="s">
        <v>7404</v>
      </c>
      <c r="R870" s="2">
        <v>0.83162874009449406</v>
      </c>
      <c r="S870" t="b">
        <f t="shared" si="137"/>
        <v>0</v>
      </c>
      <c r="T870" t="b">
        <f t="shared" si="138"/>
        <v>0</v>
      </c>
      <c r="U870" t="b">
        <f t="shared" si="139"/>
        <v>0</v>
      </c>
    </row>
    <row r="871" spans="1:21" x14ac:dyDescent="0.25">
      <c r="A871" t="s">
        <v>537</v>
      </c>
      <c r="B871" t="s">
        <v>495</v>
      </c>
      <c r="C871" t="s">
        <v>2</v>
      </c>
      <c r="D871" t="s">
        <v>7</v>
      </c>
      <c r="E871" t="s">
        <v>2</v>
      </c>
      <c r="F871" t="s">
        <v>538</v>
      </c>
      <c r="G871" t="s">
        <v>497</v>
      </c>
      <c r="H871">
        <f t="shared" si="130"/>
        <v>0</v>
      </c>
      <c r="I871">
        <f t="shared" si="131"/>
        <v>0.5</v>
      </c>
      <c r="J871">
        <f t="shared" si="132"/>
        <v>0</v>
      </c>
      <c r="K871" t="b">
        <f t="shared" si="133"/>
        <v>0</v>
      </c>
      <c r="L871" t="b">
        <f t="shared" si="134"/>
        <v>0</v>
      </c>
      <c r="M871">
        <f t="shared" si="135"/>
        <v>0.5</v>
      </c>
      <c r="N871">
        <v>0</v>
      </c>
      <c r="O871" t="str">
        <f t="shared" si="136"/>
        <v>dbpedia_1175dataworld_35</v>
      </c>
      <c r="P871" t="e">
        <f>INDEX(dbpedia_dw_old!$N$2:$N$2225,MATCH(O871,dbpedia_dw_old!$P$2:$P$2225,0))</f>
        <v>#N/A</v>
      </c>
      <c r="Q871" t="s">
        <v>7404</v>
      </c>
      <c r="R871" s="2">
        <v>0.12084106102736814</v>
      </c>
      <c r="S871" t="b">
        <f t="shared" si="137"/>
        <v>0</v>
      </c>
      <c r="T871" t="b">
        <f t="shared" si="138"/>
        <v>0</v>
      </c>
      <c r="U871" t="b">
        <f t="shared" si="139"/>
        <v>0</v>
      </c>
    </row>
    <row r="872" spans="1:21" x14ac:dyDescent="0.25">
      <c r="A872" t="s">
        <v>568</v>
      </c>
      <c r="B872" t="s">
        <v>569</v>
      </c>
      <c r="C872" t="s">
        <v>2</v>
      </c>
      <c r="D872" t="s">
        <v>7</v>
      </c>
      <c r="E872" t="s">
        <v>2</v>
      </c>
      <c r="F872" t="s">
        <v>570</v>
      </c>
      <c r="G872" t="s">
        <v>571</v>
      </c>
      <c r="H872">
        <f t="shared" si="130"/>
        <v>0</v>
      </c>
      <c r="I872">
        <f t="shared" si="131"/>
        <v>0.5</v>
      </c>
      <c r="J872">
        <f t="shared" si="132"/>
        <v>0</v>
      </c>
      <c r="K872" t="b">
        <f t="shared" si="133"/>
        <v>0</v>
      </c>
      <c r="L872" t="b">
        <f t="shared" si="134"/>
        <v>0</v>
      </c>
      <c r="M872">
        <f t="shared" si="135"/>
        <v>0.5</v>
      </c>
      <c r="N872">
        <v>0</v>
      </c>
      <c r="O872" t="str">
        <f t="shared" si="136"/>
        <v>dbpedia_118dataworld_1738</v>
      </c>
      <c r="P872" t="e">
        <f>INDEX(dbpedia_dw_old!$N$2:$N$2225,MATCH(O872,dbpedia_dw_old!$P$2:$P$2225,0))</f>
        <v>#N/A</v>
      </c>
      <c r="Q872" t="s">
        <v>7404</v>
      </c>
      <c r="R872" s="2">
        <v>0.70508860794543782</v>
      </c>
      <c r="S872" t="b">
        <f t="shared" si="137"/>
        <v>0</v>
      </c>
      <c r="T872" t="b">
        <f t="shared" si="138"/>
        <v>0</v>
      </c>
      <c r="U872" t="b">
        <f t="shared" si="139"/>
        <v>0</v>
      </c>
    </row>
    <row r="873" spans="1:21" x14ac:dyDescent="0.25">
      <c r="A873" t="s">
        <v>582</v>
      </c>
      <c r="B873" t="s">
        <v>450</v>
      </c>
      <c r="C873" t="s">
        <v>2</v>
      </c>
      <c r="D873" t="s">
        <v>7</v>
      </c>
      <c r="E873" t="s">
        <v>2</v>
      </c>
      <c r="F873" t="s">
        <v>583</v>
      </c>
      <c r="G873" t="s">
        <v>452</v>
      </c>
      <c r="H873">
        <f t="shared" si="130"/>
        <v>0</v>
      </c>
      <c r="I873">
        <f t="shared" si="131"/>
        <v>0.5</v>
      </c>
      <c r="J873">
        <f t="shared" si="132"/>
        <v>0</v>
      </c>
      <c r="K873" t="b">
        <f t="shared" si="133"/>
        <v>0</v>
      </c>
      <c r="L873" t="b">
        <f t="shared" si="134"/>
        <v>0</v>
      </c>
      <c r="M873">
        <f t="shared" si="135"/>
        <v>0.5</v>
      </c>
      <c r="N873">
        <v>0</v>
      </c>
      <c r="O873" t="str">
        <f t="shared" si="136"/>
        <v>dbpedia_119dataworld_1154</v>
      </c>
      <c r="P873" t="e">
        <f>INDEX(dbpedia_dw_old!$N$2:$N$2225,MATCH(O873,dbpedia_dw_old!$P$2:$P$2225,0))</f>
        <v>#N/A</v>
      </c>
      <c r="Q873" t="s">
        <v>7404</v>
      </c>
      <c r="R873" s="2">
        <v>0.85537567195879793</v>
      </c>
      <c r="S873" t="b">
        <f t="shared" si="137"/>
        <v>0</v>
      </c>
      <c r="T873" t="b">
        <f t="shared" si="138"/>
        <v>0</v>
      </c>
      <c r="U873" t="b">
        <f t="shared" si="139"/>
        <v>0</v>
      </c>
    </row>
    <row r="874" spans="1:21" x14ac:dyDescent="0.25">
      <c r="A874" t="s">
        <v>582</v>
      </c>
      <c r="B874" t="s">
        <v>584</v>
      </c>
      <c r="C874" t="s">
        <v>2</v>
      </c>
      <c r="D874" t="s">
        <v>7</v>
      </c>
      <c r="E874" t="s">
        <v>2</v>
      </c>
      <c r="F874" t="s">
        <v>583</v>
      </c>
      <c r="G874" t="s">
        <v>585</v>
      </c>
      <c r="H874">
        <f t="shared" si="130"/>
        <v>0</v>
      </c>
      <c r="I874">
        <f t="shared" si="131"/>
        <v>0.5</v>
      </c>
      <c r="J874">
        <f t="shared" si="132"/>
        <v>0</v>
      </c>
      <c r="K874" t="b">
        <f t="shared" si="133"/>
        <v>0</v>
      </c>
      <c r="L874" t="b">
        <f t="shared" si="134"/>
        <v>0</v>
      </c>
      <c r="M874">
        <f t="shared" si="135"/>
        <v>0.5</v>
      </c>
      <c r="N874">
        <v>0</v>
      </c>
      <c r="O874" t="str">
        <f t="shared" si="136"/>
        <v>dbpedia_119dataworld_408</v>
      </c>
      <c r="P874" t="e">
        <f>INDEX(dbpedia_dw_old!$N$2:$N$2225,MATCH(O874,dbpedia_dw_old!$P$2:$P$2225,0))</f>
        <v>#N/A</v>
      </c>
      <c r="Q874" t="s">
        <v>7404</v>
      </c>
      <c r="R874" s="2">
        <v>0.2874353121411326</v>
      </c>
      <c r="S874" t="b">
        <f t="shared" si="137"/>
        <v>0</v>
      </c>
      <c r="T874" t="b">
        <f t="shared" si="138"/>
        <v>0</v>
      </c>
      <c r="U874" t="b">
        <f t="shared" si="139"/>
        <v>0</v>
      </c>
    </row>
    <row r="875" spans="1:21" x14ac:dyDescent="0.25">
      <c r="A875" t="s">
        <v>582</v>
      </c>
      <c r="B875" t="s">
        <v>586</v>
      </c>
      <c r="C875" t="s">
        <v>2</v>
      </c>
      <c r="D875" t="s">
        <v>7</v>
      </c>
      <c r="E875" t="s">
        <v>2</v>
      </c>
      <c r="F875" t="s">
        <v>583</v>
      </c>
      <c r="G875" t="s">
        <v>587</v>
      </c>
      <c r="H875">
        <f t="shared" si="130"/>
        <v>0</v>
      </c>
      <c r="I875">
        <f t="shared" si="131"/>
        <v>0.5</v>
      </c>
      <c r="J875">
        <f t="shared" si="132"/>
        <v>0</v>
      </c>
      <c r="K875" t="b">
        <f t="shared" si="133"/>
        <v>0</v>
      </c>
      <c r="L875" t="b">
        <f t="shared" si="134"/>
        <v>0</v>
      </c>
      <c r="M875">
        <f t="shared" si="135"/>
        <v>0.5</v>
      </c>
      <c r="N875">
        <v>0</v>
      </c>
      <c r="O875" t="str">
        <f t="shared" si="136"/>
        <v>dbpedia_119dataworld_608</v>
      </c>
      <c r="P875" t="e">
        <f>INDEX(dbpedia_dw_old!$N$2:$N$2225,MATCH(O875,dbpedia_dw_old!$P$2:$P$2225,0))</f>
        <v>#N/A</v>
      </c>
      <c r="Q875" t="s">
        <v>7404</v>
      </c>
      <c r="R875" s="2">
        <v>0.36556987129846052</v>
      </c>
      <c r="S875" t="b">
        <f t="shared" si="137"/>
        <v>0</v>
      </c>
      <c r="T875" t="b">
        <f t="shared" si="138"/>
        <v>0</v>
      </c>
      <c r="U875" t="b">
        <f t="shared" si="139"/>
        <v>0</v>
      </c>
    </row>
    <row r="876" spans="1:21" x14ac:dyDescent="0.25">
      <c r="A876" t="s">
        <v>606</v>
      </c>
      <c r="B876" t="s">
        <v>607</v>
      </c>
      <c r="C876" t="s">
        <v>2</v>
      </c>
      <c r="D876" t="s">
        <v>7</v>
      </c>
      <c r="E876" t="s">
        <v>2</v>
      </c>
      <c r="F876" t="s">
        <v>608</v>
      </c>
      <c r="G876" t="s">
        <v>609</v>
      </c>
      <c r="H876">
        <f t="shared" si="130"/>
        <v>0</v>
      </c>
      <c r="I876">
        <f t="shared" si="131"/>
        <v>0.5</v>
      </c>
      <c r="J876">
        <f t="shared" si="132"/>
        <v>0</v>
      </c>
      <c r="K876" t="b">
        <f t="shared" si="133"/>
        <v>0</v>
      </c>
      <c r="L876" t="b">
        <f t="shared" si="134"/>
        <v>0</v>
      </c>
      <c r="M876">
        <f t="shared" si="135"/>
        <v>0.5</v>
      </c>
      <c r="N876">
        <v>0</v>
      </c>
      <c r="O876" t="str">
        <f t="shared" si="136"/>
        <v>dbpedia_1220dataworld_1667</v>
      </c>
      <c r="P876" t="e">
        <f>INDEX(dbpedia_dw_old!$N$2:$N$2225,MATCH(O876,dbpedia_dw_old!$P$2:$P$2225,0))</f>
        <v>#N/A</v>
      </c>
      <c r="Q876" t="s">
        <v>7404</v>
      </c>
      <c r="R876" s="2">
        <v>0.98801227336237774</v>
      </c>
      <c r="S876" t="b">
        <f t="shared" si="137"/>
        <v>0</v>
      </c>
      <c r="T876" t="b">
        <f t="shared" si="138"/>
        <v>0</v>
      </c>
      <c r="U876" t="b">
        <f t="shared" si="139"/>
        <v>1</v>
      </c>
    </row>
    <row r="877" spans="1:21" x14ac:dyDescent="0.25">
      <c r="A877" t="s">
        <v>606</v>
      </c>
      <c r="B877" t="s">
        <v>610</v>
      </c>
      <c r="C877" t="s">
        <v>2</v>
      </c>
      <c r="D877" t="s">
        <v>7</v>
      </c>
      <c r="E877" t="s">
        <v>2</v>
      </c>
      <c r="F877" t="s">
        <v>608</v>
      </c>
      <c r="G877" t="s">
        <v>611</v>
      </c>
      <c r="H877">
        <f t="shared" si="130"/>
        <v>0</v>
      </c>
      <c r="I877">
        <f t="shared" si="131"/>
        <v>0.5</v>
      </c>
      <c r="J877">
        <f t="shared" si="132"/>
        <v>0</v>
      </c>
      <c r="K877" t="b">
        <f t="shared" si="133"/>
        <v>0</v>
      </c>
      <c r="L877" t="b">
        <f t="shared" si="134"/>
        <v>0</v>
      </c>
      <c r="M877">
        <f t="shared" si="135"/>
        <v>0.5</v>
      </c>
      <c r="N877">
        <v>0</v>
      </c>
      <c r="O877" t="str">
        <f t="shared" si="136"/>
        <v>dbpedia_1220dataworld_196</v>
      </c>
      <c r="P877" t="e">
        <f>INDEX(dbpedia_dw_old!$N$2:$N$2225,MATCH(O877,dbpedia_dw_old!$P$2:$P$2225,0))</f>
        <v>#N/A</v>
      </c>
      <c r="Q877" t="s">
        <v>7404</v>
      </c>
      <c r="R877" s="2">
        <v>9.2030297697767049E-2</v>
      </c>
      <c r="S877" t="b">
        <f t="shared" si="137"/>
        <v>0</v>
      </c>
      <c r="T877" t="b">
        <f t="shared" si="138"/>
        <v>0</v>
      </c>
      <c r="U877" t="b">
        <f t="shared" si="139"/>
        <v>0</v>
      </c>
    </row>
    <row r="878" spans="1:21" x14ac:dyDescent="0.25">
      <c r="A878" t="s">
        <v>606</v>
      </c>
      <c r="B878" t="s">
        <v>612</v>
      </c>
      <c r="C878" t="s">
        <v>2</v>
      </c>
      <c r="D878" t="s">
        <v>7</v>
      </c>
      <c r="E878" t="s">
        <v>2</v>
      </c>
      <c r="F878" t="s">
        <v>608</v>
      </c>
      <c r="G878" t="s">
        <v>613</v>
      </c>
      <c r="H878">
        <f t="shared" si="130"/>
        <v>0</v>
      </c>
      <c r="I878">
        <f t="shared" si="131"/>
        <v>0.5</v>
      </c>
      <c r="J878">
        <f t="shared" si="132"/>
        <v>0</v>
      </c>
      <c r="K878" t="b">
        <f t="shared" si="133"/>
        <v>0</v>
      </c>
      <c r="L878" t="b">
        <f t="shared" si="134"/>
        <v>0</v>
      </c>
      <c r="M878">
        <f t="shared" si="135"/>
        <v>0.5</v>
      </c>
      <c r="N878">
        <v>0</v>
      </c>
      <c r="O878" t="str">
        <f t="shared" si="136"/>
        <v>dbpedia_1220dataworld_209</v>
      </c>
      <c r="P878" t="e">
        <f>INDEX(dbpedia_dw_old!$N$2:$N$2225,MATCH(O878,dbpedia_dw_old!$P$2:$P$2225,0))</f>
        <v>#N/A</v>
      </c>
      <c r="Q878" t="s">
        <v>7404</v>
      </c>
      <c r="R878" s="2">
        <v>0.37349159202726745</v>
      </c>
      <c r="S878" t="b">
        <f t="shared" si="137"/>
        <v>0</v>
      </c>
      <c r="T878" t="b">
        <f t="shared" si="138"/>
        <v>0</v>
      </c>
      <c r="U878" t="b">
        <f t="shared" si="139"/>
        <v>0</v>
      </c>
    </row>
    <row r="879" spans="1:21" x14ac:dyDescent="0.25">
      <c r="A879" t="s">
        <v>606</v>
      </c>
      <c r="B879" t="s">
        <v>616</v>
      </c>
      <c r="C879" t="s">
        <v>2</v>
      </c>
      <c r="D879" t="s">
        <v>7</v>
      </c>
      <c r="E879" t="s">
        <v>2</v>
      </c>
      <c r="F879" t="s">
        <v>608</v>
      </c>
      <c r="G879" t="s">
        <v>617</v>
      </c>
      <c r="H879">
        <f t="shared" si="130"/>
        <v>0</v>
      </c>
      <c r="I879">
        <f t="shared" si="131"/>
        <v>0.5</v>
      </c>
      <c r="J879">
        <f t="shared" si="132"/>
        <v>0</v>
      </c>
      <c r="K879" t="b">
        <f t="shared" si="133"/>
        <v>0</v>
      </c>
      <c r="L879" t="b">
        <f t="shared" si="134"/>
        <v>0</v>
      </c>
      <c r="M879">
        <f t="shared" si="135"/>
        <v>0.5</v>
      </c>
      <c r="N879">
        <v>0</v>
      </c>
      <c r="O879" t="str">
        <f t="shared" si="136"/>
        <v>dbpedia_1220dataworld_842</v>
      </c>
      <c r="P879" t="e">
        <f>INDEX(dbpedia_dw_old!$N$2:$N$2225,MATCH(O879,dbpedia_dw_old!$P$2:$P$2225,0))</f>
        <v>#N/A</v>
      </c>
      <c r="Q879" t="s">
        <v>7404</v>
      </c>
      <c r="R879" s="2">
        <v>0.15472083696966887</v>
      </c>
      <c r="S879" t="b">
        <f t="shared" si="137"/>
        <v>0</v>
      </c>
      <c r="T879" t="b">
        <f t="shared" si="138"/>
        <v>0</v>
      </c>
      <c r="U879" t="b">
        <f t="shared" si="139"/>
        <v>0</v>
      </c>
    </row>
    <row r="880" spans="1:21" x14ac:dyDescent="0.25">
      <c r="A880" t="s">
        <v>618</v>
      </c>
      <c r="B880" t="s">
        <v>616</v>
      </c>
      <c r="C880" t="s">
        <v>2</v>
      </c>
      <c r="D880" t="s">
        <v>7</v>
      </c>
      <c r="E880" t="s">
        <v>2</v>
      </c>
      <c r="F880" t="s">
        <v>619</v>
      </c>
      <c r="G880" t="s">
        <v>617</v>
      </c>
      <c r="H880">
        <f t="shared" si="130"/>
        <v>0</v>
      </c>
      <c r="I880">
        <f t="shared" si="131"/>
        <v>0.5</v>
      </c>
      <c r="J880">
        <f t="shared" si="132"/>
        <v>0</v>
      </c>
      <c r="K880" t="b">
        <f t="shared" si="133"/>
        <v>0</v>
      </c>
      <c r="L880" t="b">
        <f t="shared" si="134"/>
        <v>0</v>
      </c>
      <c r="M880">
        <f t="shared" si="135"/>
        <v>0.5</v>
      </c>
      <c r="N880">
        <v>0</v>
      </c>
      <c r="O880" t="str">
        <f t="shared" si="136"/>
        <v>dbpedia_1221dataworld_842</v>
      </c>
      <c r="P880" t="e">
        <f>INDEX(dbpedia_dw_old!$N$2:$N$2225,MATCH(O880,dbpedia_dw_old!$P$2:$P$2225,0))</f>
        <v>#N/A</v>
      </c>
      <c r="Q880" t="s">
        <v>7404</v>
      </c>
      <c r="R880" s="2">
        <v>0.16966052037625678</v>
      </c>
      <c r="S880" t="b">
        <f t="shared" si="137"/>
        <v>0</v>
      </c>
      <c r="T880" t="b">
        <f t="shared" si="138"/>
        <v>0</v>
      </c>
      <c r="U880" t="b">
        <f t="shared" si="139"/>
        <v>0</v>
      </c>
    </row>
    <row r="881" spans="1:21" x14ac:dyDescent="0.25">
      <c r="A881" t="s">
        <v>626</v>
      </c>
      <c r="B881" t="s">
        <v>610</v>
      </c>
      <c r="C881" t="s">
        <v>2</v>
      </c>
      <c r="D881" t="s">
        <v>7</v>
      </c>
      <c r="E881" t="s">
        <v>2</v>
      </c>
      <c r="F881" t="s">
        <v>627</v>
      </c>
      <c r="G881" t="s">
        <v>611</v>
      </c>
      <c r="H881">
        <f t="shared" si="130"/>
        <v>0</v>
      </c>
      <c r="I881">
        <f t="shared" si="131"/>
        <v>0.5</v>
      </c>
      <c r="J881">
        <f t="shared" si="132"/>
        <v>0</v>
      </c>
      <c r="K881" t="b">
        <f t="shared" si="133"/>
        <v>0</v>
      </c>
      <c r="L881" t="b">
        <f t="shared" si="134"/>
        <v>0</v>
      </c>
      <c r="M881">
        <f t="shared" si="135"/>
        <v>0.5</v>
      </c>
      <c r="N881">
        <v>0</v>
      </c>
      <c r="O881" t="str">
        <f t="shared" si="136"/>
        <v>dbpedia_1225dataworld_196</v>
      </c>
      <c r="P881" t="e">
        <f>INDEX(dbpedia_dw_old!$N$2:$N$2225,MATCH(O881,dbpedia_dw_old!$P$2:$P$2225,0))</f>
        <v>#N/A</v>
      </c>
      <c r="Q881" t="s">
        <v>7404</v>
      </c>
      <c r="R881" s="2">
        <v>0.75686676411619669</v>
      </c>
      <c r="S881" t="b">
        <f t="shared" si="137"/>
        <v>0</v>
      </c>
      <c r="T881" t="b">
        <f t="shared" si="138"/>
        <v>0</v>
      </c>
      <c r="U881" t="b">
        <f t="shared" si="139"/>
        <v>0</v>
      </c>
    </row>
    <row r="882" spans="1:21" x14ac:dyDescent="0.25">
      <c r="A882" t="s">
        <v>626</v>
      </c>
      <c r="B882" t="s">
        <v>614</v>
      </c>
      <c r="C882" t="s">
        <v>2</v>
      </c>
      <c r="D882" t="s">
        <v>7</v>
      </c>
      <c r="E882" t="s">
        <v>2</v>
      </c>
      <c r="F882" t="s">
        <v>627</v>
      </c>
      <c r="G882" t="s">
        <v>615</v>
      </c>
      <c r="H882">
        <f t="shared" si="130"/>
        <v>0</v>
      </c>
      <c r="I882">
        <f t="shared" si="131"/>
        <v>0.5</v>
      </c>
      <c r="J882">
        <f t="shared" si="132"/>
        <v>0</v>
      </c>
      <c r="K882" t="b">
        <f t="shared" si="133"/>
        <v>0</v>
      </c>
      <c r="L882" t="b">
        <f t="shared" si="134"/>
        <v>0</v>
      </c>
      <c r="M882">
        <f t="shared" si="135"/>
        <v>0.5</v>
      </c>
      <c r="N882">
        <v>0</v>
      </c>
      <c r="O882" t="str">
        <f t="shared" si="136"/>
        <v>dbpedia_1225dataworld_254</v>
      </c>
      <c r="P882" t="e">
        <f>INDEX(dbpedia_dw_old!$N$2:$N$2225,MATCH(O882,dbpedia_dw_old!$P$2:$P$2225,0))</f>
        <v>#N/A</v>
      </c>
      <c r="Q882" t="s">
        <v>7404</v>
      </c>
      <c r="R882" s="2">
        <v>4.0443717449149874E-2</v>
      </c>
      <c r="S882" t="b">
        <f t="shared" si="137"/>
        <v>0</v>
      </c>
      <c r="T882" t="b">
        <f t="shared" si="138"/>
        <v>0</v>
      </c>
      <c r="U882" t="b">
        <f t="shared" si="139"/>
        <v>0</v>
      </c>
    </row>
    <row r="883" spans="1:21" x14ac:dyDescent="0.25">
      <c r="A883" t="s">
        <v>628</v>
      </c>
      <c r="B883" t="s">
        <v>444</v>
      </c>
      <c r="C883" t="s">
        <v>2</v>
      </c>
      <c r="D883" t="s">
        <v>7</v>
      </c>
      <c r="E883" t="s">
        <v>2</v>
      </c>
      <c r="F883" t="s">
        <v>629</v>
      </c>
      <c r="G883" t="s">
        <v>445</v>
      </c>
      <c r="H883">
        <f t="shared" si="130"/>
        <v>0</v>
      </c>
      <c r="I883">
        <f t="shared" si="131"/>
        <v>0.5</v>
      </c>
      <c r="J883">
        <f t="shared" si="132"/>
        <v>0</v>
      </c>
      <c r="K883" t="b">
        <f t="shared" si="133"/>
        <v>0</v>
      </c>
      <c r="L883" t="b">
        <f t="shared" si="134"/>
        <v>0</v>
      </c>
      <c r="M883">
        <f t="shared" si="135"/>
        <v>0.5</v>
      </c>
      <c r="N883">
        <v>0</v>
      </c>
      <c r="O883" t="str">
        <f t="shared" si="136"/>
        <v>dbpedia_1226dataworld_1084</v>
      </c>
      <c r="P883" t="e">
        <f>INDEX(dbpedia_dw_old!$N$2:$N$2225,MATCH(O883,dbpedia_dw_old!$P$2:$P$2225,0))</f>
        <v>#N/A</v>
      </c>
      <c r="Q883" t="s">
        <v>7404</v>
      </c>
      <c r="R883" s="2">
        <v>0.69408493295742335</v>
      </c>
      <c r="S883" t="b">
        <f t="shared" si="137"/>
        <v>0</v>
      </c>
      <c r="T883" t="b">
        <f t="shared" si="138"/>
        <v>0</v>
      </c>
      <c r="U883" t="b">
        <f t="shared" si="139"/>
        <v>0</v>
      </c>
    </row>
    <row r="884" spans="1:21" x14ac:dyDescent="0.25">
      <c r="A884" t="s">
        <v>633</v>
      </c>
      <c r="B884" t="s">
        <v>621</v>
      </c>
      <c r="C884" t="s">
        <v>2</v>
      </c>
      <c r="D884" t="s">
        <v>7</v>
      </c>
      <c r="E884" t="s">
        <v>2</v>
      </c>
      <c r="F884" t="s">
        <v>634</v>
      </c>
      <c r="G884" t="s">
        <v>623</v>
      </c>
      <c r="H884">
        <f t="shared" si="130"/>
        <v>0</v>
      </c>
      <c r="I884">
        <f t="shared" si="131"/>
        <v>0.5</v>
      </c>
      <c r="J884">
        <f t="shared" si="132"/>
        <v>0</v>
      </c>
      <c r="K884" t="b">
        <f t="shared" si="133"/>
        <v>0</v>
      </c>
      <c r="L884" t="b">
        <f t="shared" si="134"/>
        <v>0</v>
      </c>
      <c r="M884">
        <f t="shared" si="135"/>
        <v>0.5</v>
      </c>
      <c r="N884">
        <v>0</v>
      </c>
      <c r="O884" t="str">
        <f t="shared" si="136"/>
        <v>dbpedia_1229dataworld_158</v>
      </c>
      <c r="P884" t="e">
        <f>INDEX(dbpedia_dw_old!$N$2:$N$2225,MATCH(O884,dbpedia_dw_old!$P$2:$P$2225,0))</f>
        <v>#N/A</v>
      </c>
      <c r="Q884" t="s">
        <v>7404</v>
      </c>
      <c r="R884" s="2">
        <v>0.258309876310165</v>
      </c>
      <c r="S884" t="b">
        <f t="shared" si="137"/>
        <v>0</v>
      </c>
      <c r="T884" t="b">
        <f t="shared" si="138"/>
        <v>0</v>
      </c>
      <c r="U884" t="b">
        <f t="shared" si="139"/>
        <v>0</v>
      </c>
    </row>
    <row r="885" spans="1:21" x14ac:dyDescent="0.25">
      <c r="A885" t="s">
        <v>635</v>
      </c>
      <c r="B885" t="s">
        <v>444</v>
      </c>
      <c r="C885" t="s">
        <v>2</v>
      </c>
      <c r="D885" t="s">
        <v>7</v>
      </c>
      <c r="E885" t="s">
        <v>2</v>
      </c>
      <c r="F885" t="s">
        <v>636</v>
      </c>
      <c r="G885" t="s">
        <v>445</v>
      </c>
      <c r="H885">
        <f t="shared" si="130"/>
        <v>0</v>
      </c>
      <c r="I885">
        <f t="shared" si="131"/>
        <v>0.5</v>
      </c>
      <c r="J885">
        <f t="shared" si="132"/>
        <v>0</v>
      </c>
      <c r="K885" t="b">
        <f t="shared" si="133"/>
        <v>0</v>
      </c>
      <c r="L885" t="b">
        <f t="shared" si="134"/>
        <v>0</v>
      </c>
      <c r="M885">
        <f t="shared" si="135"/>
        <v>0.5</v>
      </c>
      <c r="N885">
        <v>0</v>
      </c>
      <c r="O885" t="str">
        <f t="shared" si="136"/>
        <v>dbpedia_1230dataworld_1084</v>
      </c>
      <c r="P885" t="e">
        <f>INDEX(dbpedia_dw_old!$N$2:$N$2225,MATCH(O885,dbpedia_dw_old!$P$2:$P$2225,0))</f>
        <v>#N/A</v>
      </c>
      <c r="Q885" t="s">
        <v>7404</v>
      </c>
      <c r="R885" s="2">
        <v>0.92292333990870967</v>
      </c>
      <c r="S885" t="b">
        <f t="shared" si="137"/>
        <v>0</v>
      </c>
      <c r="T885" t="b">
        <f t="shared" si="138"/>
        <v>0</v>
      </c>
      <c r="U885" t="b">
        <f t="shared" si="139"/>
        <v>1</v>
      </c>
    </row>
    <row r="886" spans="1:21" x14ac:dyDescent="0.25">
      <c r="A886" t="s">
        <v>637</v>
      </c>
      <c r="B886" t="s">
        <v>444</v>
      </c>
      <c r="C886" t="s">
        <v>2</v>
      </c>
      <c r="D886" t="s">
        <v>7</v>
      </c>
      <c r="E886" t="s">
        <v>2</v>
      </c>
      <c r="F886" t="s">
        <v>636</v>
      </c>
      <c r="G886" t="s">
        <v>445</v>
      </c>
      <c r="H886">
        <f t="shared" si="130"/>
        <v>0</v>
      </c>
      <c r="I886">
        <f t="shared" si="131"/>
        <v>0.5</v>
      </c>
      <c r="J886">
        <f t="shared" si="132"/>
        <v>0</v>
      </c>
      <c r="K886" t="b">
        <f t="shared" si="133"/>
        <v>0</v>
      </c>
      <c r="L886" t="b">
        <f t="shared" si="134"/>
        <v>0</v>
      </c>
      <c r="M886">
        <f t="shared" si="135"/>
        <v>0.5</v>
      </c>
      <c r="N886">
        <v>0</v>
      </c>
      <c r="O886" t="str">
        <f t="shared" si="136"/>
        <v>dbpedia_1231dataworld_1084</v>
      </c>
      <c r="P886" t="e">
        <f>INDEX(dbpedia_dw_old!$N$2:$N$2225,MATCH(O886,dbpedia_dw_old!$P$2:$P$2225,0))</f>
        <v>#N/A</v>
      </c>
      <c r="Q886" t="s">
        <v>7404</v>
      </c>
      <c r="R886" s="2">
        <v>0.22270560324967481</v>
      </c>
      <c r="S886" t="b">
        <f t="shared" si="137"/>
        <v>0</v>
      </c>
      <c r="T886" t="b">
        <f t="shared" si="138"/>
        <v>0</v>
      </c>
      <c r="U886" t="b">
        <f t="shared" si="139"/>
        <v>0</v>
      </c>
    </row>
    <row r="887" spans="1:21" x14ac:dyDescent="0.25">
      <c r="A887" t="s">
        <v>643</v>
      </c>
      <c r="B887" t="s">
        <v>614</v>
      </c>
      <c r="C887" t="s">
        <v>2</v>
      </c>
      <c r="D887" t="s">
        <v>7</v>
      </c>
      <c r="E887" t="s">
        <v>2</v>
      </c>
      <c r="F887" t="s">
        <v>644</v>
      </c>
      <c r="G887" t="s">
        <v>615</v>
      </c>
      <c r="H887">
        <f t="shared" si="130"/>
        <v>0</v>
      </c>
      <c r="I887">
        <f t="shared" si="131"/>
        <v>0.5</v>
      </c>
      <c r="J887">
        <f t="shared" si="132"/>
        <v>0</v>
      </c>
      <c r="K887" t="b">
        <f t="shared" si="133"/>
        <v>0</v>
      </c>
      <c r="L887" t="b">
        <f t="shared" si="134"/>
        <v>0</v>
      </c>
      <c r="M887">
        <f t="shared" si="135"/>
        <v>0.5</v>
      </c>
      <c r="N887">
        <v>0</v>
      </c>
      <c r="O887" t="str">
        <f t="shared" si="136"/>
        <v>dbpedia_1237dataworld_254</v>
      </c>
      <c r="P887" t="e">
        <f>INDEX(dbpedia_dw_old!$N$2:$N$2225,MATCH(O887,dbpedia_dw_old!$P$2:$P$2225,0))</f>
        <v>#N/A</v>
      </c>
      <c r="Q887" t="s">
        <v>7404</v>
      </c>
      <c r="R887" s="2">
        <v>0.61907442409191715</v>
      </c>
      <c r="S887" t="b">
        <f t="shared" si="137"/>
        <v>0</v>
      </c>
      <c r="T887" t="b">
        <f t="shared" si="138"/>
        <v>0</v>
      </c>
      <c r="U887" t="b">
        <f t="shared" si="139"/>
        <v>0</v>
      </c>
    </row>
    <row r="888" spans="1:21" x14ac:dyDescent="0.25">
      <c r="A888" t="s">
        <v>643</v>
      </c>
      <c r="B888" t="s">
        <v>616</v>
      </c>
      <c r="C888" t="s">
        <v>2</v>
      </c>
      <c r="D888" t="s">
        <v>7</v>
      </c>
      <c r="E888" t="s">
        <v>2</v>
      </c>
      <c r="F888" t="s">
        <v>644</v>
      </c>
      <c r="G888" t="s">
        <v>617</v>
      </c>
      <c r="H888">
        <f t="shared" si="130"/>
        <v>0</v>
      </c>
      <c r="I888">
        <f t="shared" si="131"/>
        <v>0.5</v>
      </c>
      <c r="J888">
        <f t="shared" si="132"/>
        <v>0</v>
      </c>
      <c r="K888" t="b">
        <f t="shared" si="133"/>
        <v>0</v>
      </c>
      <c r="L888" t="b">
        <f t="shared" si="134"/>
        <v>0</v>
      </c>
      <c r="M888">
        <f t="shared" si="135"/>
        <v>0.5</v>
      </c>
      <c r="N888">
        <v>0</v>
      </c>
      <c r="O888" t="str">
        <f t="shared" si="136"/>
        <v>dbpedia_1237dataworld_842</v>
      </c>
      <c r="P888" t="e">
        <f>INDEX(dbpedia_dw_old!$N$2:$N$2225,MATCH(O888,dbpedia_dw_old!$P$2:$P$2225,0))</f>
        <v>#N/A</v>
      </c>
      <c r="Q888" t="s">
        <v>7404</v>
      </c>
      <c r="R888" s="2">
        <v>0.50237675159169615</v>
      </c>
      <c r="S888" t="b">
        <f t="shared" si="137"/>
        <v>0</v>
      </c>
      <c r="T888" t="b">
        <f t="shared" si="138"/>
        <v>0</v>
      </c>
      <c r="U888" t="b">
        <f t="shared" si="139"/>
        <v>0</v>
      </c>
    </row>
    <row r="889" spans="1:21" x14ac:dyDescent="0.25">
      <c r="A889" t="s">
        <v>647</v>
      </c>
      <c r="B889" t="s">
        <v>648</v>
      </c>
      <c r="C889" t="s">
        <v>2</v>
      </c>
      <c r="D889" t="s">
        <v>7</v>
      </c>
      <c r="E889" t="s">
        <v>2</v>
      </c>
      <c r="F889" t="s">
        <v>649</v>
      </c>
      <c r="G889" t="s">
        <v>650</v>
      </c>
      <c r="H889">
        <f t="shared" si="130"/>
        <v>0</v>
      </c>
      <c r="I889">
        <f t="shared" si="131"/>
        <v>0.5</v>
      </c>
      <c r="J889">
        <f t="shared" si="132"/>
        <v>0</v>
      </c>
      <c r="K889" t="b">
        <f t="shared" si="133"/>
        <v>0</v>
      </c>
      <c r="L889" t="b">
        <f t="shared" si="134"/>
        <v>0</v>
      </c>
      <c r="M889">
        <f t="shared" si="135"/>
        <v>0.5</v>
      </c>
      <c r="N889">
        <v>0</v>
      </c>
      <c r="O889" t="str">
        <f t="shared" si="136"/>
        <v>dbpedia_123dataworld_1027</v>
      </c>
      <c r="P889" t="e">
        <f>INDEX(dbpedia_dw_old!$N$2:$N$2225,MATCH(O889,dbpedia_dw_old!$P$2:$P$2225,0))</f>
        <v>#N/A</v>
      </c>
      <c r="Q889" t="s">
        <v>7404</v>
      </c>
      <c r="R889" s="2">
        <v>0.71652296518987268</v>
      </c>
      <c r="S889" t="b">
        <f t="shared" si="137"/>
        <v>0</v>
      </c>
      <c r="T889" t="b">
        <f t="shared" si="138"/>
        <v>0</v>
      </c>
      <c r="U889" t="b">
        <f t="shared" si="139"/>
        <v>0</v>
      </c>
    </row>
    <row r="890" spans="1:21" x14ac:dyDescent="0.25">
      <c r="A890" t="s">
        <v>647</v>
      </c>
      <c r="B890" t="s">
        <v>651</v>
      </c>
      <c r="C890" t="s">
        <v>2</v>
      </c>
      <c r="D890" t="s">
        <v>7</v>
      </c>
      <c r="E890" t="s">
        <v>2</v>
      </c>
      <c r="F890" t="s">
        <v>649</v>
      </c>
      <c r="G890" t="s">
        <v>652</v>
      </c>
      <c r="H890">
        <f t="shared" si="130"/>
        <v>0</v>
      </c>
      <c r="I890">
        <f t="shared" si="131"/>
        <v>0.5</v>
      </c>
      <c r="J890">
        <f t="shared" si="132"/>
        <v>0</v>
      </c>
      <c r="K890" t="b">
        <f t="shared" si="133"/>
        <v>0</v>
      </c>
      <c r="L890" t="b">
        <f t="shared" si="134"/>
        <v>0</v>
      </c>
      <c r="M890">
        <f t="shared" si="135"/>
        <v>0.5</v>
      </c>
      <c r="N890">
        <v>0</v>
      </c>
      <c r="O890" t="str">
        <f t="shared" si="136"/>
        <v>dbpedia_123dataworld_1054</v>
      </c>
      <c r="P890" t="e">
        <f>INDEX(dbpedia_dw_old!$N$2:$N$2225,MATCH(O890,dbpedia_dw_old!$P$2:$P$2225,0))</f>
        <v>#N/A</v>
      </c>
      <c r="Q890" t="s">
        <v>7404</v>
      </c>
      <c r="R890" s="2">
        <v>0.60086619548046472</v>
      </c>
      <c r="S890" t="b">
        <f t="shared" si="137"/>
        <v>0</v>
      </c>
      <c r="T890" t="b">
        <f t="shared" si="138"/>
        <v>0</v>
      </c>
      <c r="U890" t="b">
        <f t="shared" si="139"/>
        <v>0</v>
      </c>
    </row>
    <row r="891" spans="1:21" x14ac:dyDescent="0.25">
      <c r="A891" t="s">
        <v>647</v>
      </c>
      <c r="B891" t="s">
        <v>655</v>
      </c>
      <c r="C891" t="s">
        <v>2</v>
      </c>
      <c r="D891" t="s">
        <v>7</v>
      </c>
      <c r="E891" t="s">
        <v>2</v>
      </c>
      <c r="F891" t="s">
        <v>649</v>
      </c>
      <c r="G891" t="s">
        <v>656</v>
      </c>
      <c r="H891">
        <f t="shared" si="130"/>
        <v>0</v>
      </c>
      <c r="I891">
        <f t="shared" si="131"/>
        <v>0.5</v>
      </c>
      <c r="J891">
        <f t="shared" si="132"/>
        <v>0</v>
      </c>
      <c r="K891" t="b">
        <f t="shared" si="133"/>
        <v>0</v>
      </c>
      <c r="L891" t="b">
        <f t="shared" si="134"/>
        <v>0</v>
      </c>
      <c r="M891">
        <f t="shared" si="135"/>
        <v>0.5</v>
      </c>
      <c r="N891">
        <v>0</v>
      </c>
      <c r="O891" t="str">
        <f t="shared" si="136"/>
        <v>dbpedia_123dataworld_1454</v>
      </c>
      <c r="P891" t="e">
        <f>INDEX(dbpedia_dw_old!$N$2:$N$2225,MATCH(O891,dbpedia_dw_old!$P$2:$P$2225,0))</f>
        <v>#N/A</v>
      </c>
      <c r="Q891" t="s">
        <v>7404</v>
      </c>
      <c r="R891" s="2">
        <v>0.92444413539148307</v>
      </c>
      <c r="S891" t="b">
        <f t="shared" si="137"/>
        <v>0</v>
      </c>
      <c r="T891" t="b">
        <f t="shared" si="138"/>
        <v>0</v>
      </c>
      <c r="U891" t="b">
        <f t="shared" si="139"/>
        <v>1</v>
      </c>
    </row>
    <row r="892" spans="1:21" x14ac:dyDescent="0.25">
      <c r="A892" t="s">
        <v>647</v>
      </c>
      <c r="B892" t="s">
        <v>663</v>
      </c>
      <c r="C892" t="s">
        <v>2</v>
      </c>
      <c r="D892" t="s">
        <v>7</v>
      </c>
      <c r="E892" t="s">
        <v>2</v>
      </c>
      <c r="F892" t="s">
        <v>649</v>
      </c>
      <c r="G892" t="s">
        <v>664</v>
      </c>
      <c r="H892">
        <f t="shared" si="130"/>
        <v>0</v>
      </c>
      <c r="I892">
        <f t="shared" si="131"/>
        <v>0.5</v>
      </c>
      <c r="J892">
        <f t="shared" si="132"/>
        <v>0</v>
      </c>
      <c r="K892" t="b">
        <f t="shared" si="133"/>
        <v>0</v>
      </c>
      <c r="L892" t="b">
        <f t="shared" si="134"/>
        <v>0</v>
      </c>
      <c r="M892">
        <f t="shared" si="135"/>
        <v>0.5</v>
      </c>
      <c r="N892">
        <v>0</v>
      </c>
      <c r="O892" t="str">
        <f t="shared" si="136"/>
        <v>dbpedia_123dataworld_1813</v>
      </c>
      <c r="P892" t="e">
        <f>INDEX(dbpedia_dw_old!$N$2:$N$2225,MATCH(O892,dbpedia_dw_old!$P$2:$P$2225,0))</f>
        <v>#N/A</v>
      </c>
      <c r="Q892" t="s">
        <v>7404</v>
      </c>
      <c r="R892" s="2">
        <v>0.886958556760712</v>
      </c>
      <c r="S892" t="b">
        <f t="shared" si="137"/>
        <v>0</v>
      </c>
      <c r="T892" t="b">
        <f t="shared" si="138"/>
        <v>0</v>
      </c>
      <c r="U892" t="b">
        <f t="shared" si="139"/>
        <v>1</v>
      </c>
    </row>
    <row r="893" spans="1:21" x14ac:dyDescent="0.25">
      <c r="A893" t="s">
        <v>647</v>
      </c>
      <c r="B893" t="s">
        <v>665</v>
      </c>
      <c r="C893" t="s">
        <v>2</v>
      </c>
      <c r="D893" t="s">
        <v>7</v>
      </c>
      <c r="E893" t="s">
        <v>2</v>
      </c>
      <c r="F893" t="s">
        <v>649</v>
      </c>
      <c r="G893" t="s">
        <v>666</v>
      </c>
      <c r="H893">
        <f t="shared" si="130"/>
        <v>0</v>
      </c>
      <c r="I893">
        <f t="shared" si="131"/>
        <v>0.5</v>
      </c>
      <c r="J893">
        <f t="shared" si="132"/>
        <v>0</v>
      </c>
      <c r="K893" t="b">
        <f t="shared" si="133"/>
        <v>0</v>
      </c>
      <c r="L893" t="b">
        <f t="shared" si="134"/>
        <v>0</v>
      </c>
      <c r="M893">
        <f t="shared" si="135"/>
        <v>0.5</v>
      </c>
      <c r="N893">
        <v>0</v>
      </c>
      <c r="O893" t="str">
        <f t="shared" si="136"/>
        <v>dbpedia_123dataworld_1814</v>
      </c>
      <c r="P893" t="e">
        <f>INDEX(dbpedia_dw_old!$N$2:$N$2225,MATCH(O893,dbpedia_dw_old!$P$2:$P$2225,0))</f>
        <v>#N/A</v>
      </c>
      <c r="Q893" t="s">
        <v>7404</v>
      </c>
      <c r="R893" s="2">
        <v>0.42503398537257864</v>
      </c>
      <c r="S893" t="b">
        <f t="shared" si="137"/>
        <v>0</v>
      </c>
      <c r="T893" t="b">
        <f t="shared" si="138"/>
        <v>0</v>
      </c>
      <c r="U893" t="b">
        <f t="shared" si="139"/>
        <v>0</v>
      </c>
    </row>
    <row r="894" spans="1:21" x14ac:dyDescent="0.25">
      <c r="A894" t="s">
        <v>647</v>
      </c>
      <c r="B894" t="s">
        <v>669</v>
      </c>
      <c r="C894" t="s">
        <v>2</v>
      </c>
      <c r="D894" t="s">
        <v>7</v>
      </c>
      <c r="E894" t="s">
        <v>2</v>
      </c>
      <c r="F894" t="s">
        <v>649</v>
      </c>
      <c r="G894" t="s">
        <v>670</v>
      </c>
      <c r="H894">
        <f t="shared" si="130"/>
        <v>0</v>
      </c>
      <c r="I894">
        <f t="shared" si="131"/>
        <v>0.5</v>
      </c>
      <c r="J894">
        <f t="shared" si="132"/>
        <v>0</v>
      </c>
      <c r="K894" t="b">
        <f t="shared" si="133"/>
        <v>0</v>
      </c>
      <c r="L894" t="b">
        <f t="shared" si="134"/>
        <v>0</v>
      </c>
      <c r="M894">
        <f t="shared" si="135"/>
        <v>0.5</v>
      </c>
      <c r="N894">
        <v>0</v>
      </c>
      <c r="O894" t="str">
        <f t="shared" si="136"/>
        <v>dbpedia_123dataworld_368</v>
      </c>
      <c r="P894" t="e">
        <f>INDEX(dbpedia_dw_old!$N$2:$N$2225,MATCH(O894,dbpedia_dw_old!$P$2:$P$2225,0))</f>
        <v>#N/A</v>
      </c>
      <c r="Q894" t="s">
        <v>7404</v>
      </c>
      <c r="R894" s="2">
        <v>0.34939191463359354</v>
      </c>
      <c r="S894" t="b">
        <f t="shared" si="137"/>
        <v>0</v>
      </c>
      <c r="T894" t="b">
        <f t="shared" si="138"/>
        <v>0</v>
      </c>
      <c r="U894" t="b">
        <f t="shared" si="139"/>
        <v>0</v>
      </c>
    </row>
    <row r="895" spans="1:21" x14ac:dyDescent="0.25">
      <c r="A895" t="s">
        <v>647</v>
      </c>
      <c r="B895" t="s">
        <v>674</v>
      </c>
      <c r="C895" t="s">
        <v>2</v>
      </c>
      <c r="D895" t="s">
        <v>7</v>
      </c>
      <c r="E895" t="s">
        <v>2</v>
      </c>
      <c r="F895" t="s">
        <v>649</v>
      </c>
      <c r="G895" t="s">
        <v>675</v>
      </c>
      <c r="H895">
        <f t="shared" si="130"/>
        <v>0</v>
      </c>
      <c r="I895">
        <f t="shared" si="131"/>
        <v>0.5</v>
      </c>
      <c r="J895">
        <f t="shared" si="132"/>
        <v>0</v>
      </c>
      <c r="K895" t="b">
        <f t="shared" si="133"/>
        <v>0</v>
      </c>
      <c r="L895" t="b">
        <f t="shared" si="134"/>
        <v>0</v>
      </c>
      <c r="M895">
        <f t="shared" si="135"/>
        <v>0.5</v>
      </c>
      <c r="N895">
        <v>0</v>
      </c>
      <c r="O895" t="str">
        <f t="shared" si="136"/>
        <v>dbpedia_123dataworld_654</v>
      </c>
      <c r="P895" t="e">
        <f>INDEX(dbpedia_dw_old!$N$2:$N$2225,MATCH(O895,dbpedia_dw_old!$P$2:$P$2225,0))</f>
        <v>#N/A</v>
      </c>
      <c r="Q895" t="s">
        <v>7404</v>
      </c>
      <c r="R895" s="2">
        <v>0.33482568903518661</v>
      </c>
      <c r="S895" t="b">
        <f t="shared" si="137"/>
        <v>0</v>
      </c>
      <c r="T895" t="b">
        <f t="shared" si="138"/>
        <v>0</v>
      </c>
      <c r="U895" t="b">
        <f t="shared" si="139"/>
        <v>0</v>
      </c>
    </row>
    <row r="896" spans="1:21" x14ac:dyDescent="0.25">
      <c r="A896" t="s">
        <v>676</v>
      </c>
      <c r="B896" t="s">
        <v>678</v>
      </c>
      <c r="C896" t="s">
        <v>2</v>
      </c>
      <c r="D896" t="s">
        <v>7</v>
      </c>
      <c r="E896" t="s">
        <v>2</v>
      </c>
      <c r="F896" t="s">
        <v>677</v>
      </c>
      <c r="G896" t="s">
        <v>679</v>
      </c>
      <c r="H896">
        <f t="shared" si="130"/>
        <v>0</v>
      </c>
      <c r="I896">
        <f t="shared" si="131"/>
        <v>0.5</v>
      </c>
      <c r="J896">
        <f t="shared" si="132"/>
        <v>0</v>
      </c>
      <c r="K896" t="b">
        <f t="shared" si="133"/>
        <v>0</v>
      </c>
      <c r="L896" t="b">
        <f t="shared" si="134"/>
        <v>0</v>
      </c>
      <c r="M896">
        <f t="shared" si="135"/>
        <v>0.5</v>
      </c>
      <c r="N896">
        <v>0</v>
      </c>
      <c r="O896" t="str">
        <f t="shared" si="136"/>
        <v>dbpedia_1241dataworld_232</v>
      </c>
      <c r="P896" t="e">
        <f>INDEX(dbpedia_dw_old!$N$2:$N$2225,MATCH(O896,dbpedia_dw_old!$P$2:$P$2225,0))</f>
        <v>#N/A</v>
      </c>
      <c r="Q896" t="s">
        <v>7404</v>
      </c>
      <c r="R896" s="2">
        <v>0.90131206994448643</v>
      </c>
      <c r="S896" t="b">
        <f t="shared" si="137"/>
        <v>0</v>
      </c>
      <c r="T896" t="b">
        <f t="shared" si="138"/>
        <v>0</v>
      </c>
      <c r="U896" t="b">
        <f t="shared" si="139"/>
        <v>1</v>
      </c>
    </row>
    <row r="897" spans="1:21" x14ac:dyDescent="0.25">
      <c r="A897" t="s">
        <v>676</v>
      </c>
      <c r="B897" t="s">
        <v>614</v>
      </c>
      <c r="C897" t="s">
        <v>2</v>
      </c>
      <c r="D897" t="s">
        <v>7</v>
      </c>
      <c r="E897" t="s">
        <v>2</v>
      </c>
      <c r="F897" t="s">
        <v>677</v>
      </c>
      <c r="G897" t="s">
        <v>615</v>
      </c>
      <c r="H897">
        <f t="shared" si="130"/>
        <v>0</v>
      </c>
      <c r="I897">
        <f t="shared" si="131"/>
        <v>0.5</v>
      </c>
      <c r="J897">
        <f t="shared" si="132"/>
        <v>0</v>
      </c>
      <c r="K897" t="b">
        <f t="shared" si="133"/>
        <v>0</v>
      </c>
      <c r="L897" t="b">
        <f t="shared" si="134"/>
        <v>0</v>
      </c>
      <c r="M897">
        <f t="shared" si="135"/>
        <v>0.5</v>
      </c>
      <c r="N897">
        <v>0</v>
      </c>
      <c r="O897" t="str">
        <f t="shared" si="136"/>
        <v>dbpedia_1241dataworld_254</v>
      </c>
      <c r="P897" t="e">
        <f>INDEX(dbpedia_dw_old!$N$2:$N$2225,MATCH(O897,dbpedia_dw_old!$P$2:$P$2225,0))</f>
        <v>#N/A</v>
      </c>
      <c r="Q897" t="s">
        <v>7404</v>
      </c>
      <c r="R897" s="2">
        <v>0.57243834059094023</v>
      </c>
      <c r="S897" t="b">
        <f t="shared" si="137"/>
        <v>0</v>
      </c>
      <c r="T897" t="b">
        <f t="shared" si="138"/>
        <v>0</v>
      </c>
      <c r="U897" t="b">
        <f t="shared" si="139"/>
        <v>0</v>
      </c>
    </row>
    <row r="898" spans="1:21" x14ac:dyDescent="0.25">
      <c r="A898" t="s">
        <v>676</v>
      </c>
      <c r="B898" t="s">
        <v>680</v>
      </c>
      <c r="C898" t="s">
        <v>2</v>
      </c>
      <c r="D898" t="s">
        <v>7</v>
      </c>
      <c r="E898" t="s">
        <v>2</v>
      </c>
      <c r="F898" t="s">
        <v>677</v>
      </c>
      <c r="G898" t="s">
        <v>681</v>
      </c>
      <c r="H898">
        <f t="shared" ref="H898:H961" si="140">_xlfn.NUMBERVALUE(C898, ".")</f>
        <v>0</v>
      </c>
      <c r="I898">
        <f t="shared" ref="I898:I961" si="141">_xlfn.NUMBERVALUE(D898, ".")</f>
        <v>0.5</v>
      </c>
      <c r="J898">
        <f t="shared" ref="J898:J961" si="142">_xlfn.NUMBERVALUE(E898, ".")</f>
        <v>0</v>
      </c>
      <c r="K898" t="b">
        <f t="shared" ref="K898:K961" si="143">OR(H898=1, I898=1)</f>
        <v>0</v>
      </c>
      <c r="L898" t="b">
        <f t="shared" ref="L898:L961" si="144">OR($H$2=0, $I$2=0)</f>
        <v>0</v>
      </c>
      <c r="M898">
        <f t="shared" ref="M898:M961" si="145">ABS(I898-H898)</f>
        <v>0.5</v>
      </c>
      <c r="N898">
        <v>0</v>
      </c>
      <c r="O898" t="str">
        <f t="shared" ref="O898:O961" si="146">A898&amp;B898</f>
        <v>dbpedia_1241dataworld_805</v>
      </c>
      <c r="P898" t="e">
        <f>INDEX(dbpedia_dw_old!$N$2:$N$2225,MATCH(O898,dbpedia_dw_old!$P$2:$P$2225,0))</f>
        <v>#N/A</v>
      </c>
      <c r="Q898" t="s">
        <v>7404</v>
      </c>
      <c r="R898" s="2">
        <v>0.53850832627278455</v>
      </c>
      <c r="S898" t="b">
        <f t="shared" si="137"/>
        <v>0</v>
      </c>
      <c r="T898" t="b">
        <f t="shared" si="138"/>
        <v>0</v>
      </c>
      <c r="U898" t="b">
        <f t="shared" si="139"/>
        <v>0</v>
      </c>
    </row>
    <row r="899" spans="1:21" x14ac:dyDescent="0.25">
      <c r="A899" t="s">
        <v>684</v>
      </c>
      <c r="B899" t="s">
        <v>441</v>
      </c>
      <c r="C899" t="s">
        <v>2</v>
      </c>
      <c r="D899" t="s">
        <v>7</v>
      </c>
      <c r="E899" t="s">
        <v>2</v>
      </c>
      <c r="F899" t="s">
        <v>685</v>
      </c>
      <c r="G899" t="s">
        <v>443</v>
      </c>
      <c r="H899">
        <f t="shared" si="140"/>
        <v>0</v>
      </c>
      <c r="I899">
        <f t="shared" si="141"/>
        <v>0.5</v>
      </c>
      <c r="J899">
        <f t="shared" si="142"/>
        <v>0</v>
      </c>
      <c r="K899" t="b">
        <f t="shared" si="143"/>
        <v>0</v>
      </c>
      <c r="L899" t="b">
        <f t="shared" si="144"/>
        <v>0</v>
      </c>
      <c r="M899">
        <f t="shared" si="145"/>
        <v>0.5</v>
      </c>
      <c r="N899">
        <v>0</v>
      </c>
      <c r="O899" t="str">
        <f t="shared" si="146"/>
        <v>dbpedia_1247dataworld_1074</v>
      </c>
      <c r="P899" t="e">
        <f>INDEX(dbpedia_dw_old!$N$2:$N$2225,MATCH(O899,dbpedia_dw_old!$P$2:$P$2225,0))</f>
        <v>#N/A</v>
      </c>
      <c r="Q899" t="s">
        <v>7404</v>
      </c>
      <c r="R899" s="2">
        <v>0.42735012999156985</v>
      </c>
      <c r="S899" t="b">
        <f t="shared" ref="S899:S962" si="147">AND(Q899="fuzzy")</f>
        <v>0</v>
      </c>
      <c r="T899" t="b">
        <f t="shared" ref="T899:T962" si="148">AND($Q899="non-fuzzy",R899&lt;0.5,N899=1)</f>
        <v>0</v>
      </c>
      <c r="U899" t="b">
        <f t="shared" ref="U899:U962" si="149">AND($Q899="non-fuzzy",R899&gt;0.875,N899=0)</f>
        <v>0</v>
      </c>
    </row>
    <row r="900" spans="1:21" x14ac:dyDescent="0.25">
      <c r="A900" t="s">
        <v>700</v>
      </c>
      <c r="B900" t="s">
        <v>692</v>
      </c>
      <c r="C900" t="s">
        <v>2</v>
      </c>
      <c r="D900" t="s">
        <v>7</v>
      </c>
      <c r="E900" t="s">
        <v>2</v>
      </c>
      <c r="F900" t="s">
        <v>701</v>
      </c>
      <c r="G900" t="s">
        <v>693</v>
      </c>
      <c r="H900">
        <f t="shared" si="140"/>
        <v>0</v>
      </c>
      <c r="I900">
        <f t="shared" si="141"/>
        <v>0.5</v>
      </c>
      <c r="J900">
        <f t="shared" si="142"/>
        <v>0</v>
      </c>
      <c r="K900" t="b">
        <f t="shared" si="143"/>
        <v>0</v>
      </c>
      <c r="L900" t="b">
        <f t="shared" si="144"/>
        <v>0</v>
      </c>
      <c r="M900">
        <f t="shared" si="145"/>
        <v>0.5</v>
      </c>
      <c r="N900">
        <v>0</v>
      </c>
      <c r="O900" t="str">
        <f t="shared" si="146"/>
        <v>dbpedia_1249dataworld_388</v>
      </c>
      <c r="P900" t="e">
        <f>INDEX(dbpedia_dw_old!$N$2:$N$2225,MATCH(O900,dbpedia_dw_old!$P$2:$P$2225,0))</f>
        <v>#N/A</v>
      </c>
      <c r="Q900" t="s">
        <v>7404</v>
      </c>
      <c r="R900" s="2">
        <v>0.12079288778667008</v>
      </c>
      <c r="S900" t="b">
        <f t="shared" si="147"/>
        <v>0</v>
      </c>
      <c r="T900" t="b">
        <f t="shared" si="148"/>
        <v>0</v>
      </c>
      <c r="U900" t="b">
        <f t="shared" si="149"/>
        <v>0</v>
      </c>
    </row>
    <row r="901" spans="1:21" x14ac:dyDescent="0.25">
      <c r="A901" t="s">
        <v>710</v>
      </c>
      <c r="B901" t="s">
        <v>678</v>
      </c>
      <c r="C901" t="s">
        <v>2</v>
      </c>
      <c r="D901" t="s">
        <v>7</v>
      </c>
      <c r="E901" t="s">
        <v>2</v>
      </c>
      <c r="F901" t="s">
        <v>711</v>
      </c>
      <c r="G901" t="s">
        <v>679</v>
      </c>
      <c r="H901">
        <f t="shared" si="140"/>
        <v>0</v>
      </c>
      <c r="I901">
        <f t="shared" si="141"/>
        <v>0.5</v>
      </c>
      <c r="J901">
        <f t="shared" si="142"/>
        <v>0</v>
      </c>
      <c r="K901" t="b">
        <f t="shared" si="143"/>
        <v>0</v>
      </c>
      <c r="L901" t="b">
        <f t="shared" si="144"/>
        <v>0</v>
      </c>
      <c r="M901">
        <f t="shared" si="145"/>
        <v>0.5</v>
      </c>
      <c r="N901">
        <v>0</v>
      </c>
      <c r="O901" t="str">
        <f t="shared" si="146"/>
        <v>dbpedia_1257dataworld_232</v>
      </c>
      <c r="P901" t="e">
        <f>INDEX(dbpedia_dw_old!$N$2:$N$2225,MATCH(O901,dbpedia_dw_old!$P$2:$P$2225,0))</f>
        <v>#N/A</v>
      </c>
      <c r="Q901" t="s">
        <v>7404</v>
      </c>
      <c r="R901" s="2">
        <v>0.97867664634048424</v>
      </c>
      <c r="S901" t="b">
        <f t="shared" si="147"/>
        <v>0</v>
      </c>
      <c r="T901" t="b">
        <f t="shared" si="148"/>
        <v>0</v>
      </c>
      <c r="U901" t="b">
        <f t="shared" si="149"/>
        <v>1</v>
      </c>
    </row>
    <row r="902" spans="1:21" x14ac:dyDescent="0.25">
      <c r="A902" t="s">
        <v>719</v>
      </c>
      <c r="B902" t="s">
        <v>720</v>
      </c>
      <c r="C902" t="s">
        <v>2</v>
      </c>
      <c r="D902" t="s">
        <v>7</v>
      </c>
      <c r="E902" t="s">
        <v>2</v>
      </c>
      <c r="F902" t="s">
        <v>721</v>
      </c>
      <c r="G902" t="s">
        <v>722</v>
      </c>
      <c r="H902">
        <f t="shared" si="140"/>
        <v>0</v>
      </c>
      <c r="I902">
        <f t="shared" si="141"/>
        <v>0.5</v>
      </c>
      <c r="J902">
        <f t="shared" si="142"/>
        <v>0</v>
      </c>
      <c r="K902" t="b">
        <f t="shared" si="143"/>
        <v>0</v>
      </c>
      <c r="L902" t="b">
        <f t="shared" si="144"/>
        <v>0</v>
      </c>
      <c r="M902">
        <f t="shared" si="145"/>
        <v>0.5</v>
      </c>
      <c r="N902">
        <v>0</v>
      </c>
      <c r="O902" t="str">
        <f t="shared" si="146"/>
        <v>dbpedia_1272dataworld_1048</v>
      </c>
      <c r="P902" t="e">
        <f>INDEX(dbpedia_dw_old!$N$2:$N$2225,MATCH(O902,dbpedia_dw_old!$P$2:$P$2225,0))</f>
        <v>#N/A</v>
      </c>
      <c r="Q902" t="s">
        <v>7404</v>
      </c>
      <c r="R902" s="2">
        <v>0.55588568062759336</v>
      </c>
      <c r="S902" t="b">
        <f t="shared" si="147"/>
        <v>0</v>
      </c>
      <c r="T902" t="b">
        <f t="shared" si="148"/>
        <v>0</v>
      </c>
      <c r="U902" t="b">
        <f t="shared" si="149"/>
        <v>0</v>
      </c>
    </row>
    <row r="903" spans="1:21" x14ac:dyDescent="0.25">
      <c r="A903" t="s">
        <v>724</v>
      </c>
      <c r="B903" t="s">
        <v>607</v>
      </c>
      <c r="C903" t="s">
        <v>2</v>
      </c>
      <c r="D903" t="s">
        <v>7</v>
      </c>
      <c r="E903" t="s">
        <v>2</v>
      </c>
      <c r="F903" t="s">
        <v>725</v>
      </c>
      <c r="G903" t="s">
        <v>609</v>
      </c>
      <c r="H903">
        <f t="shared" si="140"/>
        <v>0</v>
      </c>
      <c r="I903">
        <f t="shared" si="141"/>
        <v>0.5</v>
      </c>
      <c r="J903">
        <f t="shared" si="142"/>
        <v>0</v>
      </c>
      <c r="K903" t="b">
        <f t="shared" si="143"/>
        <v>0</v>
      </c>
      <c r="L903" t="b">
        <f t="shared" si="144"/>
        <v>0</v>
      </c>
      <c r="M903">
        <f t="shared" si="145"/>
        <v>0.5</v>
      </c>
      <c r="N903">
        <v>0</v>
      </c>
      <c r="O903" t="str">
        <f t="shared" si="146"/>
        <v>dbpedia_1273dataworld_1667</v>
      </c>
      <c r="P903" t="e">
        <f>INDEX(dbpedia_dw_old!$N$2:$N$2225,MATCH(O903,dbpedia_dw_old!$P$2:$P$2225,0))</f>
        <v>#N/A</v>
      </c>
      <c r="Q903" t="s">
        <v>7404</v>
      </c>
      <c r="R903" s="2">
        <v>0.91673643461716259</v>
      </c>
      <c r="S903" t="b">
        <f t="shared" si="147"/>
        <v>0</v>
      </c>
      <c r="T903" t="b">
        <f t="shared" si="148"/>
        <v>0</v>
      </c>
      <c r="U903" t="b">
        <f t="shared" si="149"/>
        <v>1</v>
      </c>
    </row>
    <row r="904" spans="1:21" x14ac:dyDescent="0.25">
      <c r="A904" t="s">
        <v>737</v>
      </c>
      <c r="B904" t="s">
        <v>723</v>
      </c>
      <c r="C904" t="s">
        <v>2</v>
      </c>
      <c r="D904" t="s">
        <v>7</v>
      </c>
      <c r="E904" t="s">
        <v>2</v>
      </c>
      <c r="F904" t="s">
        <v>722</v>
      </c>
      <c r="G904" t="s">
        <v>721</v>
      </c>
      <c r="H904">
        <f t="shared" si="140"/>
        <v>0</v>
      </c>
      <c r="I904">
        <f t="shared" si="141"/>
        <v>0.5</v>
      </c>
      <c r="J904">
        <f t="shared" si="142"/>
        <v>0</v>
      </c>
      <c r="K904" t="b">
        <f t="shared" si="143"/>
        <v>0</v>
      </c>
      <c r="L904" t="b">
        <f t="shared" si="144"/>
        <v>0</v>
      </c>
      <c r="M904">
        <f t="shared" si="145"/>
        <v>0.5</v>
      </c>
      <c r="N904">
        <v>0</v>
      </c>
      <c r="O904" t="str">
        <f t="shared" si="146"/>
        <v>dbpedia_1286dataworld_1896</v>
      </c>
      <c r="P904" t="e">
        <f>INDEX(dbpedia_dw_old!$N$2:$N$2225,MATCH(O904,dbpedia_dw_old!$P$2:$P$2225,0))</f>
        <v>#N/A</v>
      </c>
      <c r="Q904" t="s">
        <v>7404</v>
      </c>
      <c r="R904" s="2">
        <v>0.81145059374147011</v>
      </c>
      <c r="S904" t="b">
        <f t="shared" si="147"/>
        <v>0</v>
      </c>
      <c r="T904" t="b">
        <f t="shared" si="148"/>
        <v>0</v>
      </c>
      <c r="U904" t="b">
        <f t="shared" si="149"/>
        <v>0</v>
      </c>
    </row>
    <row r="905" spans="1:21" x14ac:dyDescent="0.25">
      <c r="A905" t="s">
        <v>747</v>
      </c>
      <c r="B905" t="s">
        <v>554</v>
      </c>
      <c r="C905" t="s">
        <v>2</v>
      </c>
      <c r="D905" t="s">
        <v>7</v>
      </c>
      <c r="E905" t="s">
        <v>2</v>
      </c>
      <c r="F905" t="s">
        <v>748</v>
      </c>
      <c r="G905" t="s">
        <v>556</v>
      </c>
      <c r="H905">
        <f t="shared" si="140"/>
        <v>0</v>
      </c>
      <c r="I905">
        <f t="shared" si="141"/>
        <v>0.5</v>
      </c>
      <c r="J905">
        <f t="shared" si="142"/>
        <v>0</v>
      </c>
      <c r="K905" t="b">
        <f t="shared" si="143"/>
        <v>0</v>
      </c>
      <c r="L905" t="b">
        <f t="shared" si="144"/>
        <v>0</v>
      </c>
      <c r="M905">
        <f t="shared" si="145"/>
        <v>0.5</v>
      </c>
      <c r="N905">
        <v>0</v>
      </c>
      <c r="O905" t="str">
        <f t="shared" si="146"/>
        <v>dbpedia_1289dataworld_190</v>
      </c>
      <c r="P905" t="e">
        <f>INDEX(dbpedia_dw_old!$N$2:$N$2225,MATCH(O905,dbpedia_dw_old!$P$2:$P$2225,0))</f>
        <v>#N/A</v>
      </c>
      <c r="Q905" t="s">
        <v>7404</v>
      </c>
      <c r="R905" s="2">
        <v>0.30014230598836789</v>
      </c>
      <c r="S905" t="b">
        <f t="shared" si="147"/>
        <v>0</v>
      </c>
      <c r="T905" t="b">
        <f t="shared" si="148"/>
        <v>0</v>
      </c>
      <c r="U905" t="b">
        <f t="shared" si="149"/>
        <v>0</v>
      </c>
    </row>
    <row r="906" spans="1:21" x14ac:dyDescent="0.25">
      <c r="A906" t="s">
        <v>747</v>
      </c>
      <c r="B906" t="s">
        <v>557</v>
      </c>
      <c r="C906" t="s">
        <v>2</v>
      </c>
      <c r="D906" t="s">
        <v>7</v>
      </c>
      <c r="E906" t="s">
        <v>2</v>
      </c>
      <c r="F906" t="s">
        <v>748</v>
      </c>
      <c r="G906" t="s">
        <v>558</v>
      </c>
      <c r="H906">
        <f t="shared" si="140"/>
        <v>0</v>
      </c>
      <c r="I906">
        <f t="shared" si="141"/>
        <v>0.5</v>
      </c>
      <c r="J906">
        <f t="shared" si="142"/>
        <v>0</v>
      </c>
      <c r="K906" t="b">
        <f t="shared" si="143"/>
        <v>0</v>
      </c>
      <c r="L906" t="b">
        <f t="shared" si="144"/>
        <v>0</v>
      </c>
      <c r="M906">
        <f t="shared" si="145"/>
        <v>0.5</v>
      </c>
      <c r="N906">
        <v>0</v>
      </c>
      <c r="O906" t="str">
        <f t="shared" si="146"/>
        <v>dbpedia_1289dataworld_678</v>
      </c>
      <c r="P906" t="e">
        <f>INDEX(dbpedia_dw_old!$N$2:$N$2225,MATCH(O906,dbpedia_dw_old!$P$2:$P$2225,0))</f>
        <v>#N/A</v>
      </c>
      <c r="Q906" t="s">
        <v>7404</v>
      </c>
      <c r="R906" s="2">
        <v>0.99528063130486921</v>
      </c>
      <c r="S906" t="b">
        <f t="shared" si="147"/>
        <v>0</v>
      </c>
      <c r="T906" t="b">
        <f t="shared" si="148"/>
        <v>0</v>
      </c>
      <c r="U906" t="b">
        <f t="shared" si="149"/>
        <v>1</v>
      </c>
    </row>
    <row r="907" spans="1:21" x14ac:dyDescent="0.25">
      <c r="A907" t="s">
        <v>750</v>
      </c>
      <c r="B907" t="s">
        <v>554</v>
      </c>
      <c r="C907" t="s">
        <v>2</v>
      </c>
      <c r="D907" t="s">
        <v>7</v>
      </c>
      <c r="E907" t="s">
        <v>2</v>
      </c>
      <c r="F907" t="s">
        <v>748</v>
      </c>
      <c r="G907" t="s">
        <v>556</v>
      </c>
      <c r="H907">
        <f t="shared" si="140"/>
        <v>0</v>
      </c>
      <c r="I907">
        <f t="shared" si="141"/>
        <v>0.5</v>
      </c>
      <c r="J907">
        <f t="shared" si="142"/>
        <v>0</v>
      </c>
      <c r="K907" t="b">
        <f t="shared" si="143"/>
        <v>0</v>
      </c>
      <c r="L907" t="b">
        <f t="shared" si="144"/>
        <v>0</v>
      </c>
      <c r="M907">
        <f t="shared" si="145"/>
        <v>0.5</v>
      </c>
      <c r="N907">
        <v>0</v>
      </c>
      <c r="O907" t="str">
        <f t="shared" si="146"/>
        <v>dbpedia_1290dataworld_190</v>
      </c>
      <c r="P907" t="e">
        <f>INDEX(dbpedia_dw_old!$N$2:$N$2225,MATCH(O907,dbpedia_dw_old!$P$2:$P$2225,0))</f>
        <v>#N/A</v>
      </c>
      <c r="Q907" t="s">
        <v>7404</v>
      </c>
      <c r="R907" s="2">
        <v>0.5135072587036732</v>
      </c>
      <c r="S907" t="b">
        <f t="shared" si="147"/>
        <v>0</v>
      </c>
      <c r="T907" t="b">
        <f t="shared" si="148"/>
        <v>0</v>
      </c>
      <c r="U907" t="b">
        <f t="shared" si="149"/>
        <v>0</v>
      </c>
    </row>
    <row r="908" spans="1:21" x14ac:dyDescent="0.25">
      <c r="A908" t="s">
        <v>750</v>
      </c>
      <c r="B908" t="s">
        <v>557</v>
      </c>
      <c r="C908" t="s">
        <v>2</v>
      </c>
      <c r="D908" t="s">
        <v>7</v>
      </c>
      <c r="E908" t="s">
        <v>2</v>
      </c>
      <c r="F908" t="s">
        <v>748</v>
      </c>
      <c r="G908" t="s">
        <v>558</v>
      </c>
      <c r="H908">
        <f t="shared" si="140"/>
        <v>0</v>
      </c>
      <c r="I908">
        <f t="shared" si="141"/>
        <v>0.5</v>
      </c>
      <c r="J908">
        <f t="shared" si="142"/>
        <v>0</v>
      </c>
      <c r="K908" t="b">
        <f t="shared" si="143"/>
        <v>0</v>
      </c>
      <c r="L908" t="b">
        <f t="shared" si="144"/>
        <v>0</v>
      </c>
      <c r="M908">
        <f t="shared" si="145"/>
        <v>0.5</v>
      </c>
      <c r="N908">
        <v>0</v>
      </c>
      <c r="O908" t="str">
        <f t="shared" si="146"/>
        <v>dbpedia_1290dataworld_678</v>
      </c>
      <c r="P908" t="e">
        <f>INDEX(dbpedia_dw_old!$N$2:$N$2225,MATCH(O908,dbpedia_dw_old!$P$2:$P$2225,0))</f>
        <v>#N/A</v>
      </c>
      <c r="Q908" t="s">
        <v>7404</v>
      </c>
      <c r="R908" s="2">
        <v>0.23807465768749203</v>
      </c>
      <c r="S908" t="b">
        <f t="shared" si="147"/>
        <v>0</v>
      </c>
      <c r="T908" t="b">
        <f t="shared" si="148"/>
        <v>0</v>
      </c>
      <c r="U908" t="b">
        <f t="shared" si="149"/>
        <v>0</v>
      </c>
    </row>
    <row r="909" spans="1:21" x14ac:dyDescent="0.25">
      <c r="A909" t="s">
        <v>751</v>
      </c>
      <c r="B909" t="s">
        <v>554</v>
      </c>
      <c r="C909" t="s">
        <v>2</v>
      </c>
      <c r="D909" t="s">
        <v>7</v>
      </c>
      <c r="E909" t="s">
        <v>2</v>
      </c>
      <c r="F909" t="s">
        <v>748</v>
      </c>
      <c r="G909" t="s">
        <v>556</v>
      </c>
      <c r="H909">
        <f t="shared" si="140"/>
        <v>0</v>
      </c>
      <c r="I909">
        <f t="shared" si="141"/>
        <v>0.5</v>
      </c>
      <c r="J909">
        <f t="shared" si="142"/>
        <v>0</v>
      </c>
      <c r="K909" t="b">
        <f t="shared" si="143"/>
        <v>0</v>
      </c>
      <c r="L909" t="b">
        <f t="shared" si="144"/>
        <v>0</v>
      </c>
      <c r="M909">
        <f t="shared" si="145"/>
        <v>0.5</v>
      </c>
      <c r="N909">
        <v>0</v>
      </c>
      <c r="O909" t="str">
        <f t="shared" si="146"/>
        <v>dbpedia_1291dataworld_190</v>
      </c>
      <c r="P909" t="e">
        <f>INDEX(dbpedia_dw_old!$N$2:$N$2225,MATCH(O909,dbpedia_dw_old!$P$2:$P$2225,0))</f>
        <v>#N/A</v>
      </c>
      <c r="Q909" t="s">
        <v>7404</v>
      </c>
      <c r="R909" s="2">
        <v>0.74596854727096396</v>
      </c>
      <c r="S909" t="b">
        <f t="shared" si="147"/>
        <v>0</v>
      </c>
      <c r="T909" t="b">
        <f t="shared" si="148"/>
        <v>0</v>
      </c>
      <c r="U909" t="b">
        <f t="shared" si="149"/>
        <v>0</v>
      </c>
    </row>
    <row r="910" spans="1:21" x14ac:dyDescent="0.25">
      <c r="A910" t="s">
        <v>751</v>
      </c>
      <c r="B910" t="s">
        <v>557</v>
      </c>
      <c r="C910" t="s">
        <v>2</v>
      </c>
      <c r="D910" t="s">
        <v>7</v>
      </c>
      <c r="E910" t="s">
        <v>2</v>
      </c>
      <c r="F910" t="s">
        <v>748</v>
      </c>
      <c r="G910" t="s">
        <v>558</v>
      </c>
      <c r="H910">
        <f t="shared" si="140"/>
        <v>0</v>
      </c>
      <c r="I910">
        <f t="shared" si="141"/>
        <v>0.5</v>
      </c>
      <c r="J910">
        <f t="shared" si="142"/>
        <v>0</v>
      </c>
      <c r="K910" t="b">
        <f t="shared" si="143"/>
        <v>0</v>
      </c>
      <c r="L910" t="b">
        <f t="shared" si="144"/>
        <v>0</v>
      </c>
      <c r="M910">
        <f t="shared" si="145"/>
        <v>0.5</v>
      </c>
      <c r="N910">
        <v>0</v>
      </c>
      <c r="O910" t="str">
        <f t="shared" si="146"/>
        <v>dbpedia_1291dataworld_678</v>
      </c>
      <c r="P910" t="e">
        <f>INDEX(dbpedia_dw_old!$N$2:$N$2225,MATCH(O910,dbpedia_dw_old!$P$2:$P$2225,0))</f>
        <v>#N/A</v>
      </c>
      <c r="Q910" t="s">
        <v>7404</v>
      </c>
      <c r="R910" s="2">
        <v>0.18914249557132234</v>
      </c>
      <c r="S910" t="b">
        <f t="shared" si="147"/>
        <v>0</v>
      </c>
      <c r="T910" t="b">
        <f t="shared" si="148"/>
        <v>0</v>
      </c>
      <c r="U910" t="b">
        <f t="shared" si="149"/>
        <v>0</v>
      </c>
    </row>
    <row r="911" spans="1:21" x14ac:dyDescent="0.25">
      <c r="A911" t="s">
        <v>752</v>
      </c>
      <c r="B911" t="s">
        <v>554</v>
      </c>
      <c r="C911" t="s">
        <v>2</v>
      </c>
      <c r="D911" t="s">
        <v>7</v>
      </c>
      <c r="E911" t="s">
        <v>2</v>
      </c>
      <c r="F911" t="s">
        <v>748</v>
      </c>
      <c r="G911" t="s">
        <v>556</v>
      </c>
      <c r="H911">
        <f t="shared" si="140"/>
        <v>0</v>
      </c>
      <c r="I911">
        <f t="shared" si="141"/>
        <v>0.5</v>
      </c>
      <c r="J911">
        <f t="shared" si="142"/>
        <v>0</v>
      </c>
      <c r="K911" t="b">
        <f t="shared" si="143"/>
        <v>0</v>
      </c>
      <c r="L911" t="b">
        <f t="shared" si="144"/>
        <v>0</v>
      </c>
      <c r="M911">
        <f t="shared" si="145"/>
        <v>0.5</v>
      </c>
      <c r="N911">
        <v>0</v>
      </c>
      <c r="O911" t="str">
        <f t="shared" si="146"/>
        <v>dbpedia_1292dataworld_190</v>
      </c>
      <c r="P911" t="e">
        <f>INDEX(dbpedia_dw_old!$N$2:$N$2225,MATCH(O911,dbpedia_dw_old!$P$2:$P$2225,0))</f>
        <v>#N/A</v>
      </c>
      <c r="Q911" t="s">
        <v>7404</v>
      </c>
      <c r="R911" s="2">
        <v>0.27807078717148881</v>
      </c>
      <c r="S911" t="b">
        <f t="shared" si="147"/>
        <v>0</v>
      </c>
      <c r="T911" t="b">
        <f t="shared" si="148"/>
        <v>0</v>
      </c>
      <c r="U911" t="b">
        <f t="shared" si="149"/>
        <v>0</v>
      </c>
    </row>
    <row r="912" spans="1:21" x14ac:dyDescent="0.25">
      <c r="A912" t="s">
        <v>752</v>
      </c>
      <c r="B912" t="s">
        <v>557</v>
      </c>
      <c r="C912" t="s">
        <v>2</v>
      </c>
      <c r="D912" t="s">
        <v>7</v>
      </c>
      <c r="E912" t="s">
        <v>2</v>
      </c>
      <c r="F912" t="s">
        <v>748</v>
      </c>
      <c r="G912" t="s">
        <v>558</v>
      </c>
      <c r="H912">
        <f t="shared" si="140"/>
        <v>0</v>
      </c>
      <c r="I912">
        <f t="shared" si="141"/>
        <v>0.5</v>
      </c>
      <c r="J912">
        <f t="shared" si="142"/>
        <v>0</v>
      </c>
      <c r="K912" t="b">
        <f t="shared" si="143"/>
        <v>0</v>
      </c>
      <c r="L912" t="b">
        <f t="shared" si="144"/>
        <v>0</v>
      </c>
      <c r="M912">
        <f t="shared" si="145"/>
        <v>0.5</v>
      </c>
      <c r="N912">
        <v>0</v>
      </c>
      <c r="O912" t="str">
        <f t="shared" si="146"/>
        <v>dbpedia_1292dataworld_678</v>
      </c>
      <c r="P912" t="e">
        <f>INDEX(dbpedia_dw_old!$N$2:$N$2225,MATCH(O912,dbpedia_dw_old!$P$2:$P$2225,0))</f>
        <v>#N/A</v>
      </c>
      <c r="Q912" t="s">
        <v>7404</v>
      </c>
      <c r="R912" s="2">
        <v>9.1863587489039222E-2</v>
      </c>
      <c r="S912" t="b">
        <f t="shared" si="147"/>
        <v>0</v>
      </c>
      <c r="T912" t="b">
        <f t="shared" si="148"/>
        <v>0</v>
      </c>
      <c r="U912" t="b">
        <f t="shared" si="149"/>
        <v>0</v>
      </c>
    </row>
    <row r="913" spans="1:21" x14ac:dyDescent="0.25">
      <c r="A913" t="s">
        <v>761</v>
      </c>
      <c r="B913" t="s">
        <v>661</v>
      </c>
      <c r="C913" t="s">
        <v>2</v>
      </c>
      <c r="D913" t="s">
        <v>7</v>
      </c>
      <c r="E913" t="s">
        <v>2</v>
      </c>
      <c r="F913" t="s">
        <v>763</v>
      </c>
      <c r="G913" t="s">
        <v>662</v>
      </c>
      <c r="H913">
        <f t="shared" si="140"/>
        <v>0</v>
      </c>
      <c r="I913">
        <f t="shared" si="141"/>
        <v>0.5</v>
      </c>
      <c r="J913">
        <f t="shared" si="142"/>
        <v>0</v>
      </c>
      <c r="K913" t="b">
        <f t="shared" si="143"/>
        <v>0</v>
      </c>
      <c r="L913" t="b">
        <f t="shared" si="144"/>
        <v>0</v>
      </c>
      <c r="M913">
        <f t="shared" si="145"/>
        <v>0.5</v>
      </c>
      <c r="N913">
        <v>0</v>
      </c>
      <c r="O913" t="str">
        <f t="shared" si="146"/>
        <v>dbpedia_130dataworld_1786</v>
      </c>
      <c r="P913" t="e">
        <f>INDEX(dbpedia_dw_old!$N$2:$N$2225,MATCH(O913,dbpedia_dw_old!$P$2:$P$2225,0))</f>
        <v>#N/A</v>
      </c>
      <c r="Q913" t="s">
        <v>7404</v>
      </c>
      <c r="R913" s="2">
        <v>0.59644239739556193</v>
      </c>
      <c r="S913" t="b">
        <f t="shared" si="147"/>
        <v>0</v>
      </c>
      <c r="T913" t="b">
        <f t="shared" si="148"/>
        <v>0</v>
      </c>
      <c r="U913" t="b">
        <f t="shared" si="149"/>
        <v>0</v>
      </c>
    </row>
    <row r="914" spans="1:21" x14ac:dyDescent="0.25">
      <c r="A914" t="s">
        <v>769</v>
      </c>
      <c r="B914" t="s">
        <v>490</v>
      </c>
      <c r="C914" t="s">
        <v>2</v>
      </c>
      <c r="D914" t="s">
        <v>7</v>
      </c>
      <c r="E914" t="s">
        <v>2</v>
      </c>
      <c r="F914" t="s">
        <v>770</v>
      </c>
      <c r="G914" t="s">
        <v>491</v>
      </c>
      <c r="H914">
        <f t="shared" si="140"/>
        <v>0</v>
      </c>
      <c r="I914">
        <f t="shared" si="141"/>
        <v>0.5</v>
      </c>
      <c r="J914">
        <f t="shared" si="142"/>
        <v>0</v>
      </c>
      <c r="K914" t="b">
        <f t="shared" si="143"/>
        <v>0</v>
      </c>
      <c r="L914" t="b">
        <f t="shared" si="144"/>
        <v>0</v>
      </c>
      <c r="M914">
        <f t="shared" si="145"/>
        <v>0.5</v>
      </c>
      <c r="N914">
        <v>0</v>
      </c>
      <c r="O914" t="str">
        <f t="shared" si="146"/>
        <v>dbpedia_1319dataworld_275</v>
      </c>
      <c r="P914" t="e">
        <f>INDEX(dbpedia_dw_old!$N$2:$N$2225,MATCH(O914,dbpedia_dw_old!$P$2:$P$2225,0))</f>
        <v>#N/A</v>
      </c>
      <c r="Q914" t="s">
        <v>7404</v>
      </c>
      <c r="R914" s="2">
        <v>0.65104099163234641</v>
      </c>
      <c r="S914" t="b">
        <f t="shared" si="147"/>
        <v>0</v>
      </c>
      <c r="T914" t="b">
        <f t="shared" si="148"/>
        <v>0</v>
      </c>
      <c r="U914" t="b">
        <f t="shared" si="149"/>
        <v>0</v>
      </c>
    </row>
    <row r="915" spans="1:21" x14ac:dyDescent="0.25">
      <c r="A915" t="s">
        <v>769</v>
      </c>
      <c r="B915" t="s">
        <v>492</v>
      </c>
      <c r="C915" t="s">
        <v>2</v>
      </c>
      <c r="D915" t="s">
        <v>7</v>
      </c>
      <c r="E915" t="s">
        <v>2</v>
      </c>
      <c r="F915" t="s">
        <v>770</v>
      </c>
      <c r="G915" t="s">
        <v>493</v>
      </c>
      <c r="H915">
        <f t="shared" si="140"/>
        <v>0</v>
      </c>
      <c r="I915">
        <f t="shared" si="141"/>
        <v>0.5</v>
      </c>
      <c r="J915">
        <f t="shared" si="142"/>
        <v>0</v>
      </c>
      <c r="K915" t="b">
        <f t="shared" si="143"/>
        <v>0</v>
      </c>
      <c r="L915" t="b">
        <f t="shared" si="144"/>
        <v>0</v>
      </c>
      <c r="M915">
        <f t="shared" si="145"/>
        <v>0.5</v>
      </c>
      <c r="N915">
        <v>0</v>
      </c>
      <c r="O915" t="str">
        <f t="shared" si="146"/>
        <v>dbpedia_1319dataworld_291</v>
      </c>
      <c r="P915" t="e">
        <f>INDEX(dbpedia_dw_old!$N$2:$N$2225,MATCH(O915,dbpedia_dw_old!$P$2:$P$2225,0))</f>
        <v>#N/A</v>
      </c>
      <c r="Q915" t="s">
        <v>7404</v>
      </c>
      <c r="R915" s="2">
        <v>0.42688737214986372</v>
      </c>
      <c r="S915" t="b">
        <f t="shared" si="147"/>
        <v>0</v>
      </c>
      <c r="T915" t="b">
        <f t="shared" si="148"/>
        <v>0</v>
      </c>
      <c r="U915" t="b">
        <f t="shared" si="149"/>
        <v>0</v>
      </c>
    </row>
    <row r="916" spans="1:21" x14ac:dyDescent="0.25">
      <c r="A916" t="s">
        <v>775</v>
      </c>
      <c r="B916" t="s">
        <v>661</v>
      </c>
      <c r="C916" t="s">
        <v>2</v>
      </c>
      <c r="D916" t="s">
        <v>7</v>
      </c>
      <c r="E916" t="s">
        <v>2</v>
      </c>
      <c r="F916" t="s">
        <v>763</v>
      </c>
      <c r="G916" t="s">
        <v>662</v>
      </c>
      <c r="H916">
        <f t="shared" si="140"/>
        <v>0</v>
      </c>
      <c r="I916">
        <f t="shared" si="141"/>
        <v>0.5</v>
      </c>
      <c r="J916">
        <f t="shared" si="142"/>
        <v>0</v>
      </c>
      <c r="K916" t="b">
        <f t="shared" si="143"/>
        <v>0</v>
      </c>
      <c r="L916" t="b">
        <f t="shared" si="144"/>
        <v>0</v>
      </c>
      <c r="M916">
        <f t="shared" si="145"/>
        <v>0.5</v>
      </c>
      <c r="N916">
        <v>0</v>
      </c>
      <c r="O916" t="str">
        <f t="shared" si="146"/>
        <v>dbpedia_131dataworld_1786</v>
      </c>
      <c r="P916" t="e">
        <f>INDEX(dbpedia_dw_old!$N$2:$N$2225,MATCH(O916,dbpedia_dw_old!$P$2:$P$2225,0))</f>
        <v>#N/A</v>
      </c>
      <c r="Q916" t="s">
        <v>7404</v>
      </c>
      <c r="R916" s="2">
        <v>0.62005314479543905</v>
      </c>
      <c r="S916" t="b">
        <f t="shared" si="147"/>
        <v>0</v>
      </c>
      <c r="T916" t="b">
        <f t="shared" si="148"/>
        <v>0</v>
      </c>
      <c r="U916" t="b">
        <f t="shared" si="149"/>
        <v>0</v>
      </c>
    </row>
    <row r="917" spans="1:21" x14ac:dyDescent="0.25">
      <c r="A917" t="s">
        <v>778</v>
      </c>
      <c r="B917" t="s">
        <v>554</v>
      </c>
      <c r="C917" t="s">
        <v>2</v>
      </c>
      <c r="D917" t="s">
        <v>7</v>
      </c>
      <c r="E917" t="s">
        <v>2</v>
      </c>
      <c r="F917" t="s">
        <v>779</v>
      </c>
      <c r="G917" t="s">
        <v>556</v>
      </c>
      <c r="H917">
        <f t="shared" si="140"/>
        <v>0</v>
      </c>
      <c r="I917">
        <f t="shared" si="141"/>
        <v>0.5</v>
      </c>
      <c r="J917">
        <f t="shared" si="142"/>
        <v>0</v>
      </c>
      <c r="K917" t="b">
        <f t="shared" si="143"/>
        <v>0</v>
      </c>
      <c r="L917" t="b">
        <f t="shared" si="144"/>
        <v>0</v>
      </c>
      <c r="M917">
        <f t="shared" si="145"/>
        <v>0.5</v>
      </c>
      <c r="N917">
        <v>0</v>
      </c>
      <c r="O917" t="str">
        <f t="shared" si="146"/>
        <v>dbpedia_1323dataworld_190</v>
      </c>
      <c r="P917" t="e">
        <f>INDEX(dbpedia_dw_old!$N$2:$N$2225,MATCH(O917,dbpedia_dw_old!$P$2:$P$2225,0))</f>
        <v>#N/A</v>
      </c>
      <c r="Q917" t="s">
        <v>7404</v>
      </c>
      <c r="R917" s="2">
        <v>0.26146406573735892</v>
      </c>
      <c r="S917" t="b">
        <f t="shared" si="147"/>
        <v>0</v>
      </c>
      <c r="T917" t="b">
        <f t="shared" si="148"/>
        <v>0</v>
      </c>
      <c r="U917" t="b">
        <f t="shared" si="149"/>
        <v>0</v>
      </c>
    </row>
    <row r="918" spans="1:21" x14ac:dyDescent="0.25">
      <c r="A918" t="s">
        <v>780</v>
      </c>
      <c r="B918" t="s">
        <v>783</v>
      </c>
      <c r="C918" t="s">
        <v>2</v>
      </c>
      <c r="D918" t="s">
        <v>7</v>
      </c>
      <c r="E918" t="s">
        <v>2</v>
      </c>
      <c r="F918" t="s">
        <v>782</v>
      </c>
      <c r="G918" t="s">
        <v>784</v>
      </c>
      <c r="H918">
        <f t="shared" si="140"/>
        <v>0</v>
      </c>
      <c r="I918">
        <f t="shared" si="141"/>
        <v>0.5</v>
      </c>
      <c r="J918">
        <f t="shared" si="142"/>
        <v>0</v>
      </c>
      <c r="K918" t="b">
        <f t="shared" si="143"/>
        <v>0</v>
      </c>
      <c r="L918" t="b">
        <f t="shared" si="144"/>
        <v>0</v>
      </c>
      <c r="M918">
        <f t="shared" si="145"/>
        <v>0.5</v>
      </c>
      <c r="N918">
        <v>0</v>
      </c>
      <c r="O918" t="str">
        <f t="shared" si="146"/>
        <v>dbpedia_1329dataworld_1375</v>
      </c>
      <c r="P918" t="e">
        <f>INDEX(dbpedia_dw_old!$N$2:$N$2225,MATCH(O918,dbpedia_dw_old!$P$2:$P$2225,0))</f>
        <v>#N/A</v>
      </c>
      <c r="Q918" t="s">
        <v>7404</v>
      </c>
      <c r="R918" s="2">
        <v>0.37596271750449239</v>
      </c>
      <c r="S918" t="b">
        <f t="shared" si="147"/>
        <v>0</v>
      </c>
      <c r="T918" t="b">
        <f t="shared" si="148"/>
        <v>0</v>
      </c>
      <c r="U918" t="b">
        <f t="shared" si="149"/>
        <v>0</v>
      </c>
    </row>
    <row r="919" spans="1:21" x14ac:dyDescent="0.25">
      <c r="A919" t="s">
        <v>795</v>
      </c>
      <c r="B919" t="s">
        <v>796</v>
      </c>
      <c r="C919" t="s">
        <v>2</v>
      </c>
      <c r="D919" t="s">
        <v>7</v>
      </c>
      <c r="E919" t="s">
        <v>2</v>
      </c>
      <c r="F919" t="s">
        <v>797</v>
      </c>
      <c r="G919" t="s">
        <v>798</v>
      </c>
      <c r="H919">
        <f t="shared" si="140"/>
        <v>0</v>
      </c>
      <c r="I919">
        <f t="shared" si="141"/>
        <v>0.5</v>
      </c>
      <c r="J919">
        <f t="shared" si="142"/>
        <v>0</v>
      </c>
      <c r="K919" t="b">
        <f t="shared" si="143"/>
        <v>0</v>
      </c>
      <c r="L919" t="b">
        <f t="shared" si="144"/>
        <v>0</v>
      </c>
      <c r="M919">
        <f t="shared" si="145"/>
        <v>0.5</v>
      </c>
      <c r="N919">
        <v>0</v>
      </c>
      <c r="O919" t="str">
        <f t="shared" si="146"/>
        <v>dbpedia_1334dataworld_95</v>
      </c>
      <c r="P919" t="e">
        <f>INDEX(dbpedia_dw_old!$N$2:$N$2225,MATCH(O919,dbpedia_dw_old!$P$2:$P$2225,0))</f>
        <v>#N/A</v>
      </c>
      <c r="Q919" t="s">
        <v>7404</v>
      </c>
      <c r="R919" s="2">
        <v>0.78338126098998262</v>
      </c>
      <c r="S919" t="b">
        <f t="shared" si="147"/>
        <v>0</v>
      </c>
      <c r="T919" t="b">
        <f t="shared" si="148"/>
        <v>0</v>
      </c>
      <c r="U919" t="b">
        <f t="shared" si="149"/>
        <v>0</v>
      </c>
    </row>
    <row r="920" spans="1:21" x14ac:dyDescent="0.25">
      <c r="A920" t="s">
        <v>804</v>
      </c>
      <c r="B920" t="s">
        <v>805</v>
      </c>
      <c r="C920" t="s">
        <v>2</v>
      </c>
      <c r="D920" t="s">
        <v>7</v>
      </c>
      <c r="E920" t="s">
        <v>2</v>
      </c>
      <c r="F920" t="s">
        <v>806</v>
      </c>
      <c r="G920" t="s">
        <v>807</v>
      </c>
      <c r="H920">
        <f t="shared" si="140"/>
        <v>0</v>
      </c>
      <c r="I920">
        <f t="shared" si="141"/>
        <v>0.5</v>
      </c>
      <c r="J920">
        <f t="shared" si="142"/>
        <v>0</v>
      </c>
      <c r="K920" t="b">
        <f t="shared" si="143"/>
        <v>0</v>
      </c>
      <c r="L920" t="b">
        <f t="shared" si="144"/>
        <v>0</v>
      </c>
      <c r="M920">
        <f t="shared" si="145"/>
        <v>0.5</v>
      </c>
      <c r="N920">
        <v>0</v>
      </c>
      <c r="O920" t="str">
        <f t="shared" si="146"/>
        <v>dbpedia_1341dataworld_249</v>
      </c>
      <c r="P920" t="e">
        <f>INDEX(dbpedia_dw_old!$N$2:$N$2225,MATCH(O920,dbpedia_dw_old!$P$2:$P$2225,0))</f>
        <v>#N/A</v>
      </c>
      <c r="Q920" t="s">
        <v>7404</v>
      </c>
      <c r="R920" s="2">
        <v>0.10965703116141912</v>
      </c>
      <c r="S920" t="b">
        <f t="shared" si="147"/>
        <v>0</v>
      </c>
      <c r="T920" t="b">
        <f t="shared" si="148"/>
        <v>0</v>
      </c>
      <c r="U920" t="b">
        <f t="shared" si="149"/>
        <v>0</v>
      </c>
    </row>
    <row r="921" spans="1:21" x14ac:dyDescent="0.25">
      <c r="A921" t="s">
        <v>808</v>
      </c>
      <c r="B921" t="s">
        <v>781</v>
      </c>
      <c r="C921" t="s">
        <v>2</v>
      </c>
      <c r="D921" t="s">
        <v>7</v>
      </c>
      <c r="E921" t="s">
        <v>2</v>
      </c>
      <c r="F921" t="s">
        <v>809</v>
      </c>
      <c r="G921" t="s">
        <v>782</v>
      </c>
      <c r="H921">
        <f t="shared" si="140"/>
        <v>0</v>
      </c>
      <c r="I921">
        <f t="shared" si="141"/>
        <v>0.5</v>
      </c>
      <c r="J921">
        <f t="shared" si="142"/>
        <v>0</v>
      </c>
      <c r="K921" t="b">
        <f t="shared" si="143"/>
        <v>0</v>
      </c>
      <c r="L921" t="b">
        <f t="shared" si="144"/>
        <v>0</v>
      </c>
      <c r="M921">
        <f t="shared" si="145"/>
        <v>0.5</v>
      </c>
      <c r="N921">
        <v>0</v>
      </c>
      <c r="O921" t="str">
        <f t="shared" si="146"/>
        <v>dbpedia_1344dataworld_1179</v>
      </c>
      <c r="P921" t="e">
        <f>INDEX(dbpedia_dw_old!$N$2:$N$2225,MATCH(O921,dbpedia_dw_old!$P$2:$P$2225,0))</f>
        <v>#N/A</v>
      </c>
      <c r="Q921" t="s">
        <v>7404</v>
      </c>
      <c r="R921" s="2">
        <v>0.31323668122542125</v>
      </c>
      <c r="S921" t="b">
        <f t="shared" si="147"/>
        <v>0</v>
      </c>
      <c r="T921" t="b">
        <f t="shared" si="148"/>
        <v>0</v>
      </c>
      <c r="U921" t="b">
        <f t="shared" si="149"/>
        <v>0</v>
      </c>
    </row>
    <row r="922" spans="1:21" x14ac:dyDescent="0.25">
      <c r="A922" t="s">
        <v>808</v>
      </c>
      <c r="B922" t="s">
        <v>810</v>
      </c>
      <c r="C922" t="s">
        <v>2</v>
      </c>
      <c r="D922" t="s">
        <v>7</v>
      </c>
      <c r="E922" t="s">
        <v>2</v>
      </c>
      <c r="F922" t="s">
        <v>809</v>
      </c>
      <c r="G922" t="s">
        <v>811</v>
      </c>
      <c r="H922">
        <f t="shared" si="140"/>
        <v>0</v>
      </c>
      <c r="I922">
        <f t="shared" si="141"/>
        <v>0.5</v>
      </c>
      <c r="J922">
        <f t="shared" si="142"/>
        <v>0</v>
      </c>
      <c r="K922" t="b">
        <f t="shared" si="143"/>
        <v>0</v>
      </c>
      <c r="L922" t="b">
        <f t="shared" si="144"/>
        <v>0</v>
      </c>
      <c r="M922">
        <f t="shared" si="145"/>
        <v>0.5</v>
      </c>
      <c r="N922">
        <v>0</v>
      </c>
      <c r="O922" t="str">
        <f t="shared" si="146"/>
        <v>dbpedia_1344dataworld_1528</v>
      </c>
      <c r="P922" t="e">
        <f>INDEX(dbpedia_dw_old!$N$2:$N$2225,MATCH(O922,dbpedia_dw_old!$P$2:$P$2225,0))</f>
        <v>#N/A</v>
      </c>
      <c r="Q922" t="s">
        <v>7404</v>
      </c>
      <c r="R922" s="2">
        <v>0.65001776316719861</v>
      </c>
      <c r="S922" t="b">
        <f t="shared" si="147"/>
        <v>0</v>
      </c>
      <c r="T922" t="b">
        <f t="shared" si="148"/>
        <v>0</v>
      </c>
      <c r="U922" t="b">
        <f t="shared" si="149"/>
        <v>0</v>
      </c>
    </row>
    <row r="923" spans="1:21" x14ac:dyDescent="0.25">
      <c r="A923" t="s">
        <v>808</v>
      </c>
      <c r="B923" t="s">
        <v>812</v>
      </c>
      <c r="C923" t="s">
        <v>2</v>
      </c>
      <c r="D923" t="s">
        <v>7</v>
      </c>
      <c r="E923" t="s">
        <v>2</v>
      </c>
      <c r="F923" t="s">
        <v>809</v>
      </c>
      <c r="G923" t="s">
        <v>813</v>
      </c>
      <c r="H923">
        <f t="shared" si="140"/>
        <v>0</v>
      </c>
      <c r="I923">
        <f t="shared" si="141"/>
        <v>0.5</v>
      </c>
      <c r="J923">
        <f t="shared" si="142"/>
        <v>0</v>
      </c>
      <c r="K923" t="b">
        <f t="shared" si="143"/>
        <v>0</v>
      </c>
      <c r="L923" t="b">
        <f t="shared" si="144"/>
        <v>0</v>
      </c>
      <c r="M923">
        <f t="shared" si="145"/>
        <v>0.5</v>
      </c>
      <c r="N923">
        <v>0</v>
      </c>
      <c r="O923" t="str">
        <f t="shared" si="146"/>
        <v>dbpedia_1344dataworld_335</v>
      </c>
      <c r="P923" t="e">
        <f>INDEX(dbpedia_dw_old!$N$2:$N$2225,MATCH(O923,dbpedia_dw_old!$P$2:$P$2225,0))</f>
        <v>#N/A</v>
      </c>
      <c r="Q923" t="s">
        <v>7404</v>
      </c>
      <c r="R923" s="2">
        <v>0.85527177651497399</v>
      </c>
      <c r="S923" t="b">
        <f t="shared" si="147"/>
        <v>0</v>
      </c>
      <c r="T923" t="b">
        <f t="shared" si="148"/>
        <v>0</v>
      </c>
      <c r="U923" t="b">
        <f t="shared" si="149"/>
        <v>0</v>
      </c>
    </row>
    <row r="924" spans="1:21" x14ac:dyDescent="0.25">
      <c r="A924" t="s">
        <v>831</v>
      </c>
      <c r="B924" t="s">
        <v>832</v>
      </c>
      <c r="C924" t="s">
        <v>2</v>
      </c>
      <c r="D924" t="s">
        <v>7</v>
      </c>
      <c r="E924" t="s">
        <v>2</v>
      </c>
      <c r="F924" t="s">
        <v>833</v>
      </c>
      <c r="G924" t="s">
        <v>834</v>
      </c>
      <c r="H924">
        <f t="shared" si="140"/>
        <v>0</v>
      </c>
      <c r="I924">
        <f t="shared" si="141"/>
        <v>0.5</v>
      </c>
      <c r="J924">
        <f t="shared" si="142"/>
        <v>0</v>
      </c>
      <c r="K924" t="b">
        <f t="shared" si="143"/>
        <v>0</v>
      </c>
      <c r="L924" t="b">
        <f t="shared" si="144"/>
        <v>0</v>
      </c>
      <c r="M924">
        <f t="shared" si="145"/>
        <v>0.5</v>
      </c>
      <c r="N924">
        <v>0</v>
      </c>
      <c r="O924" t="str">
        <f t="shared" si="146"/>
        <v>dbpedia_1351dataworld_139</v>
      </c>
      <c r="P924" t="e">
        <f>INDEX(dbpedia_dw_old!$N$2:$N$2225,MATCH(O924,dbpedia_dw_old!$P$2:$P$2225,0))</f>
        <v>#N/A</v>
      </c>
      <c r="Q924" t="s">
        <v>7404</v>
      </c>
      <c r="R924" s="2">
        <v>0.80219168679137809</v>
      </c>
      <c r="S924" t="b">
        <f t="shared" si="147"/>
        <v>0</v>
      </c>
      <c r="T924" t="b">
        <f t="shared" si="148"/>
        <v>0</v>
      </c>
      <c r="U924" t="b">
        <f t="shared" si="149"/>
        <v>0</v>
      </c>
    </row>
    <row r="925" spans="1:21" x14ac:dyDescent="0.25">
      <c r="A925" t="s">
        <v>835</v>
      </c>
      <c r="B925" t="s">
        <v>836</v>
      </c>
      <c r="C925" t="s">
        <v>2</v>
      </c>
      <c r="D925" t="s">
        <v>7</v>
      </c>
      <c r="E925" t="s">
        <v>2</v>
      </c>
      <c r="F925" t="s">
        <v>837</v>
      </c>
      <c r="G925" t="s">
        <v>838</v>
      </c>
      <c r="H925">
        <f t="shared" si="140"/>
        <v>0</v>
      </c>
      <c r="I925">
        <f t="shared" si="141"/>
        <v>0.5</v>
      </c>
      <c r="J925">
        <f t="shared" si="142"/>
        <v>0</v>
      </c>
      <c r="K925" t="b">
        <f t="shared" si="143"/>
        <v>0</v>
      </c>
      <c r="L925" t="b">
        <f t="shared" si="144"/>
        <v>0</v>
      </c>
      <c r="M925">
        <f t="shared" si="145"/>
        <v>0.5</v>
      </c>
      <c r="N925">
        <v>0</v>
      </c>
      <c r="O925" t="str">
        <f t="shared" si="146"/>
        <v>dbpedia_1353dataworld_1126</v>
      </c>
      <c r="P925" t="e">
        <f>INDEX(dbpedia_dw_old!$N$2:$N$2225,MATCH(O925,dbpedia_dw_old!$P$2:$P$2225,0))</f>
        <v>#N/A</v>
      </c>
      <c r="Q925" t="s">
        <v>7404</v>
      </c>
      <c r="R925" s="2">
        <v>0.20174566043592479</v>
      </c>
      <c r="S925" t="b">
        <f t="shared" si="147"/>
        <v>0</v>
      </c>
      <c r="T925" t="b">
        <f t="shared" si="148"/>
        <v>0</v>
      </c>
      <c r="U925" t="b">
        <f t="shared" si="149"/>
        <v>0</v>
      </c>
    </row>
    <row r="926" spans="1:21" x14ac:dyDescent="0.25">
      <c r="A926" t="s">
        <v>835</v>
      </c>
      <c r="B926" t="s">
        <v>839</v>
      </c>
      <c r="C926" t="s">
        <v>2</v>
      </c>
      <c r="D926" t="s">
        <v>7</v>
      </c>
      <c r="E926" t="s">
        <v>2</v>
      </c>
      <c r="F926" t="s">
        <v>837</v>
      </c>
      <c r="G926" t="s">
        <v>840</v>
      </c>
      <c r="H926">
        <f t="shared" si="140"/>
        <v>0</v>
      </c>
      <c r="I926">
        <f t="shared" si="141"/>
        <v>0.5</v>
      </c>
      <c r="J926">
        <f t="shared" si="142"/>
        <v>0</v>
      </c>
      <c r="K926" t="b">
        <f t="shared" si="143"/>
        <v>0</v>
      </c>
      <c r="L926" t="b">
        <f t="shared" si="144"/>
        <v>0</v>
      </c>
      <c r="M926">
        <f t="shared" si="145"/>
        <v>0.5</v>
      </c>
      <c r="N926">
        <v>0</v>
      </c>
      <c r="O926" t="str">
        <f t="shared" si="146"/>
        <v>dbpedia_1353dataworld_1203</v>
      </c>
      <c r="P926" t="e">
        <f>INDEX(dbpedia_dw_old!$N$2:$N$2225,MATCH(O926,dbpedia_dw_old!$P$2:$P$2225,0))</f>
        <v>#N/A</v>
      </c>
      <c r="Q926" t="s">
        <v>7404</v>
      </c>
      <c r="R926" s="2">
        <v>0.46792965587787272</v>
      </c>
      <c r="S926" t="b">
        <f t="shared" si="147"/>
        <v>0</v>
      </c>
      <c r="T926" t="b">
        <f t="shared" si="148"/>
        <v>0</v>
      </c>
      <c r="U926" t="b">
        <f t="shared" si="149"/>
        <v>0</v>
      </c>
    </row>
    <row r="927" spans="1:21" x14ac:dyDescent="0.25">
      <c r="A927" t="s">
        <v>835</v>
      </c>
      <c r="B927" t="s">
        <v>841</v>
      </c>
      <c r="C927" t="s">
        <v>2</v>
      </c>
      <c r="D927" t="s">
        <v>7</v>
      </c>
      <c r="E927" t="s">
        <v>2</v>
      </c>
      <c r="F927" t="s">
        <v>837</v>
      </c>
      <c r="G927" t="s">
        <v>842</v>
      </c>
      <c r="H927">
        <f t="shared" si="140"/>
        <v>0</v>
      </c>
      <c r="I927">
        <f t="shared" si="141"/>
        <v>0.5</v>
      </c>
      <c r="J927">
        <f t="shared" si="142"/>
        <v>0</v>
      </c>
      <c r="K927" t="b">
        <f t="shared" si="143"/>
        <v>0</v>
      </c>
      <c r="L927" t="b">
        <f t="shared" si="144"/>
        <v>0</v>
      </c>
      <c r="M927">
        <f t="shared" si="145"/>
        <v>0.5</v>
      </c>
      <c r="N927">
        <v>0</v>
      </c>
      <c r="O927" t="str">
        <f t="shared" si="146"/>
        <v>dbpedia_1353dataworld_129</v>
      </c>
      <c r="P927" t="e">
        <f>INDEX(dbpedia_dw_old!$N$2:$N$2225,MATCH(O927,dbpedia_dw_old!$P$2:$P$2225,0))</f>
        <v>#N/A</v>
      </c>
      <c r="Q927" t="s">
        <v>7404</v>
      </c>
      <c r="R927" s="2">
        <v>0.86365808696564605</v>
      </c>
      <c r="S927" t="b">
        <f t="shared" si="147"/>
        <v>0</v>
      </c>
      <c r="T927" t="b">
        <f t="shared" si="148"/>
        <v>0</v>
      </c>
      <c r="U927" t="b">
        <f t="shared" si="149"/>
        <v>0</v>
      </c>
    </row>
    <row r="928" spans="1:21" x14ac:dyDescent="0.25">
      <c r="A928" t="s">
        <v>843</v>
      </c>
      <c r="B928" t="s">
        <v>844</v>
      </c>
      <c r="C928" t="s">
        <v>2</v>
      </c>
      <c r="D928" t="s">
        <v>7</v>
      </c>
      <c r="E928" t="s">
        <v>2</v>
      </c>
      <c r="F928" t="s">
        <v>845</v>
      </c>
      <c r="G928" t="s">
        <v>846</v>
      </c>
      <c r="H928">
        <f t="shared" si="140"/>
        <v>0</v>
      </c>
      <c r="I928">
        <f t="shared" si="141"/>
        <v>0.5</v>
      </c>
      <c r="J928">
        <f t="shared" si="142"/>
        <v>0</v>
      </c>
      <c r="K928" t="b">
        <f t="shared" si="143"/>
        <v>0</v>
      </c>
      <c r="L928" t="b">
        <f t="shared" si="144"/>
        <v>0</v>
      </c>
      <c r="M928">
        <f t="shared" si="145"/>
        <v>0.5</v>
      </c>
      <c r="N928">
        <v>0</v>
      </c>
      <c r="O928" t="str">
        <f t="shared" si="146"/>
        <v>dbpedia_1355dataworld_1837</v>
      </c>
      <c r="P928" t="e">
        <f>INDEX(dbpedia_dw_old!$N$2:$N$2225,MATCH(O928,dbpedia_dw_old!$P$2:$P$2225,0))</f>
        <v>#N/A</v>
      </c>
      <c r="Q928" t="s">
        <v>7404</v>
      </c>
      <c r="R928" s="2">
        <v>0.58609698199088611</v>
      </c>
      <c r="S928" t="b">
        <f t="shared" si="147"/>
        <v>0</v>
      </c>
      <c r="T928" t="b">
        <f t="shared" si="148"/>
        <v>0</v>
      </c>
      <c r="U928" t="b">
        <f t="shared" si="149"/>
        <v>0</v>
      </c>
    </row>
    <row r="929" spans="1:21" x14ac:dyDescent="0.25">
      <c r="A929" t="s">
        <v>855</v>
      </c>
      <c r="B929" t="s">
        <v>847</v>
      </c>
      <c r="C929" t="s">
        <v>2</v>
      </c>
      <c r="D929" t="s">
        <v>7</v>
      </c>
      <c r="E929" t="s">
        <v>2</v>
      </c>
      <c r="F929" t="s">
        <v>859</v>
      </c>
      <c r="G929" t="s">
        <v>848</v>
      </c>
      <c r="H929">
        <f t="shared" si="140"/>
        <v>0</v>
      </c>
      <c r="I929">
        <f t="shared" si="141"/>
        <v>0.5</v>
      </c>
      <c r="J929">
        <f t="shared" si="142"/>
        <v>0</v>
      </c>
      <c r="K929" t="b">
        <f t="shared" si="143"/>
        <v>0</v>
      </c>
      <c r="L929" t="b">
        <f t="shared" si="144"/>
        <v>0</v>
      </c>
      <c r="M929">
        <f t="shared" si="145"/>
        <v>0.5</v>
      </c>
      <c r="N929">
        <v>0</v>
      </c>
      <c r="O929" t="str">
        <f t="shared" si="146"/>
        <v>dbpedia_1358dataworld_1865</v>
      </c>
      <c r="P929" t="e">
        <f>INDEX(dbpedia_dw_old!$N$2:$N$2225,MATCH(O929,dbpedia_dw_old!$P$2:$P$2225,0))</f>
        <v>#N/A</v>
      </c>
      <c r="Q929" t="s">
        <v>7404</v>
      </c>
      <c r="R929" s="2">
        <v>9.7189900322621203E-2</v>
      </c>
      <c r="S929" t="b">
        <f t="shared" si="147"/>
        <v>0</v>
      </c>
      <c r="T929" t="b">
        <f t="shared" si="148"/>
        <v>0</v>
      </c>
      <c r="U929" t="b">
        <f t="shared" si="149"/>
        <v>0</v>
      </c>
    </row>
    <row r="930" spans="1:21" x14ac:dyDescent="0.25">
      <c r="A930" t="s">
        <v>861</v>
      </c>
      <c r="B930" t="s">
        <v>847</v>
      </c>
      <c r="C930" t="s">
        <v>2</v>
      </c>
      <c r="D930" t="s">
        <v>7</v>
      </c>
      <c r="E930" t="s">
        <v>2</v>
      </c>
      <c r="F930" t="s">
        <v>859</v>
      </c>
      <c r="G930" t="s">
        <v>848</v>
      </c>
      <c r="H930">
        <f t="shared" si="140"/>
        <v>0</v>
      </c>
      <c r="I930">
        <f t="shared" si="141"/>
        <v>0.5</v>
      </c>
      <c r="J930">
        <f t="shared" si="142"/>
        <v>0</v>
      </c>
      <c r="K930" t="b">
        <f t="shared" si="143"/>
        <v>0</v>
      </c>
      <c r="L930" t="b">
        <f t="shared" si="144"/>
        <v>0</v>
      </c>
      <c r="M930">
        <f t="shared" si="145"/>
        <v>0.5</v>
      </c>
      <c r="N930">
        <v>0</v>
      </c>
      <c r="O930" t="str">
        <f t="shared" si="146"/>
        <v>dbpedia_1359dataworld_1865</v>
      </c>
      <c r="P930" t="e">
        <f>INDEX(dbpedia_dw_old!$N$2:$N$2225,MATCH(O930,dbpedia_dw_old!$P$2:$P$2225,0))</f>
        <v>#N/A</v>
      </c>
      <c r="Q930" t="s">
        <v>7404</v>
      </c>
      <c r="R930" s="2">
        <v>0.77982104272959596</v>
      </c>
      <c r="S930" t="b">
        <f t="shared" si="147"/>
        <v>0</v>
      </c>
      <c r="T930" t="b">
        <f t="shared" si="148"/>
        <v>0</v>
      </c>
      <c r="U930" t="b">
        <f t="shared" si="149"/>
        <v>0</v>
      </c>
    </row>
    <row r="931" spans="1:21" x14ac:dyDescent="0.25">
      <c r="A931" t="s">
        <v>868</v>
      </c>
      <c r="B931" t="s">
        <v>869</v>
      </c>
      <c r="C931" t="s">
        <v>2</v>
      </c>
      <c r="D931" t="s">
        <v>7</v>
      </c>
      <c r="E931" t="s">
        <v>2</v>
      </c>
      <c r="F931" t="s">
        <v>870</v>
      </c>
      <c r="G931" t="s">
        <v>871</v>
      </c>
      <c r="H931">
        <f t="shared" si="140"/>
        <v>0</v>
      </c>
      <c r="I931">
        <f t="shared" si="141"/>
        <v>0.5</v>
      </c>
      <c r="J931">
        <f t="shared" si="142"/>
        <v>0</v>
      </c>
      <c r="K931" t="b">
        <f t="shared" si="143"/>
        <v>0</v>
      </c>
      <c r="L931" t="b">
        <f t="shared" si="144"/>
        <v>0</v>
      </c>
      <c r="M931">
        <f t="shared" si="145"/>
        <v>0.5</v>
      </c>
      <c r="N931">
        <v>0</v>
      </c>
      <c r="O931" t="str">
        <f t="shared" si="146"/>
        <v>dbpedia_1361dataworld_1467</v>
      </c>
      <c r="P931" t="e">
        <f>INDEX(dbpedia_dw_old!$N$2:$N$2225,MATCH(O931,dbpedia_dw_old!$P$2:$P$2225,0))</f>
        <v>#N/A</v>
      </c>
      <c r="Q931" t="s">
        <v>7404</v>
      </c>
      <c r="R931" s="2">
        <v>0.1303859805638532</v>
      </c>
      <c r="S931" t="b">
        <f t="shared" si="147"/>
        <v>0</v>
      </c>
      <c r="T931" t="b">
        <f t="shared" si="148"/>
        <v>0</v>
      </c>
      <c r="U931" t="b">
        <f t="shared" si="149"/>
        <v>0</v>
      </c>
    </row>
    <row r="932" spans="1:21" x14ac:dyDescent="0.25">
      <c r="A932" t="s">
        <v>872</v>
      </c>
      <c r="B932" t="s">
        <v>783</v>
      </c>
      <c r="C932" t="s">
        <v>2</v>
      </c>
      <c r="D932" t="s">
        <v>7</v>
      </c>
      <c r="E932" t="s">
        <v>2</v>
      </c>
      <c r="F932" t="s">
        <v>873</v>
      </c>
      <c r="G932" t="s">
        <v>784</v>
      </c>
      <c r="H932">
        <f t="shared" si="140"/>
        <v>0</v>
      </c>
      <c r="I932">
        <f t="shared" si="141"/>
        <v>0.5</v>
      </c>
      <c r="J932">
        <f t="shared" si="142"/>
        <v>0</v>
      </c>
      <c r="K932" t="b">
        <f t="shared" si="143"/>
        <v>0</v>
      </c>
      <c r="L932" t="b">
        <f t="shared" si="144"/>
        <v>0</v>
      </c>
      <c r="M932">
        <f t="shared" si="145"/>
        <v>0.5</v>
      </c>
      <c r="N932">
        <v>0</v>
      </c>
      <c r="O932" t="str">
        <f t="shared" si="146"/>
        <v>dbpedia_1368dataworld_1375</v>
      </c>
      <c r="P932" t="e">
        <f>INDEX(dbpedia_dw_old!$N$2:$N$2225,MATCH(O932,dbpedia_dw_old!$P$2:$P$2225,0))</f>
        <v>#N/A</v>
      </c>
      <c r="Q932" t="s">
        <v>7404</v>
      </c>
      <c r="R932" s="2">
        <v>0.51724843741163684</v>
      </c>
      <c r="S932" t="b">
        <f t="shared" si="147"/>
        <v>0</v>
      </c>
      <c r="T932" t="b">
        <f t="shared" si="148"/>
        <v>0</v>
      </c>
      <c r="U932" t="b">
        <f t="shared" si="149"/>
        <v>0</v>
      </c>
    </row>
    <row r="933" spans="1:21" x14ac:dyDescent="0.25">
      <c r="A933" t="s">
        <v>872</v>
      </c>
      <c r="B933" t="s">
        <v>874</v>
      </c>
      <c r="C933" t="s">
        <v>2</v>
      </c>
      <c r="D933" t="s">
        <v>7</v>
      </c>
      <c r="E933" t="s">
        <v>2</v>
      </c>
      <c r="F933" t="s">
        <v>873</v>
      </c>
      <c r="G933" t="s">
        <v>875</v>
      </c>
      <c r="H933">
        <f t="shared" si="140"/>
        <v>0</v>
      </c>
      <c r="I933">
        <f t="shared" si="141"/>
        <v>0.5</v>
      </c>
      <c r="J933">
        <f t="shared" si="142"/>
        <v>0</v>
      </c>
      <c r="K933" t="b">
        <f t="shared" si="143"/>
        <v>0</v>
      </c>
      <c r="L933" t="b">
        <f t="shared" si="144"/>
        <v>0</v>
      </c>
      <c r="M933">
        <f t="shared" si="145"/>
        <v>0.5</v>
      </c>
      <c r="N933">
        <v>0</v>
      </c>
      <c r="O933" t="str">
        <f t="shared" si="146"/>
        <v>dbpedia_1368dataworld_567</v>
      </c>
      <c r="P933" t="e">
        <f>INDEX(dbpedia_dw_old!$N$2:$N$2225,MATCH(O933,dbpedia_dw_old!$P$2:$P$2225,0))</f>
        <v>#N/A</v>
      </c>
      <c r="Q933" t="s">
        <v>7404</v>
      </c>
      <c r="R933" s="2">
        <v>0.29219627884025867</v>
      </c>
      <c r="S933" t="b">
        <f t="shared" si="147"/>
        <v>0</v>
      </c>
      <c r="T933" t="b">
        <f t="shared" si="148"/>
        <v>0</v>
      </c>
      <c r="U933" t="b">
        <f t="shared" si="149"/>
        <v>0</v>
      </c>
    </row>
    <row r="934" spans="1:21" x14ac:dyDescent="0.25">
      <c r="A934" t="s">
        <v>877</v>
      </c>
      <c r="B934" t="s">
        <v>305</v>
      </c>
      <c r="C934" t="s">
        <v>2</v>
      </c>
      <c r="D934" t="s">
        <v>7</v>
      </c>
      <c r="E934" t="s">
        <v>2</v>
      </c>
      <c r="F934" t="s">
        <v>879</v>
      </c>
      <c r="G934" t="s">
        <v>307</v>
      </c>
      <c r="H934">
        <f t="shared" si="140"/>
        <v>0</v>
      </c>
      <c r="I934">
        <f t="shared" si="141"/>
        <v>0.5</v>
      </c>
      <c r="J934">
        <f t="shared" si="142"/>
        <v>0</v>
      </c>
      <c r="K934" t="b">
        <f t="shared" si="143"/>
        <v>0</v>
      </c>
      <c r="L934" t="b">
        <f t="shared" si="144"/>
        <v>0</v>
      </c>
      <c r="M934">
        <f t="shared" si="145"/>
        <v>0.5</v>
      </c>
      <c r="N934">
        <v>0</v>
      </c>
      <c r="O934" t="str">
        <f t="shared" si="146"/>
        <v>dbpedia_136dataworld_144</v>
      </c>
      <c r="P934" t="e">
        <f>INDEX(dbpedia_dw_old!$N$2:$N$2225,MATCH(O934,dbpedia_dw_old!$P$2:$P$2225,0))</f>
        <v>#N/A</v>
      </c>
      <c r="Q934" t="s">
        <v>7404</v>
      </c>
      <c r="R934" s="2">
        <v>0.61150098411184495</v>
      </c>
      <c r="S934" t="b">
        <f t="shared" si="147"/>
        <v>0</v>
      </c>
      <c r="T934" t="b">
        <f t="shared" si="148"/>
        <v>0</v>
      </c>
      <c r="U934" t="b">
        <f t="shared" si="149"/>
        <v>0</v>
      </c>
    </row>
    <row r="935" spans="1:21" x14ac:dyDescent="0.25">
      <c r="A935" t="s">
        <v>877</v>
      </c>
      <c r="B935" t="s">
        <v>883</v>
      </c>
      <c r="C935" t="s">
        <v>2</v>
      </c>
      <c r="D935" t="s">
        <v>7</v>
      </c>
      <c r="E935" t="s">
        <v>2</v>
      </c>
      <c r="F935" t="s">
        <v>879</v>
      </c>
      <c r="G935" t="s">
        <v>884</v>
      </c>
      <c r="H935">
        <f t="shared" si="140"/>
        <v>0</v>
      </c>
      <c r="I935">
        <f t="shared" si="141"/>
        <v>0.5</v>
      </c>
      <c r="J935">
        <f t="shared" si="142"/>
        <v>0</v>
      </c>
      <c r="K935" t="b">
        <f t="shared" si="143"/>
        <v>0</v>
      </c>
      <c r="L935" t="b">
        <f t="shared" si="144"/>
        <v>0</v>
      </c>
      <c r="M935">
        <f t="shared" si="145"/>
        <v>0.5</v>
      </c>
      <c r="N935">
        <v>0</v>
      </c>
      <c r="O935" t="str">
        <f t="shared" si="146"/>
        <v>dbpedia_136dataworld_490</v>
      </c>
      <c r="P935" t="e">
        <f>INDEX(dbpedia_dw_old!$N$2:$N$2225,MATCH(O935,dbpedia_dw_old!$P$2:$P$2225,0))</f>
        <v>#N/A</v>
      </c>
      <c r="Q935" t="s">
        <v>7404</v>
      </c>
      <c r="R935" s="2">
        <v>0.55854024080074838</v>
      </c>
      <c r="S935" t="b">
        <f t="shared" si="147"/>
        <v>0</v>
      </c>
      <c r="T935" t="b">
        <f t="shared" si="148"/>
        <v>0</v>
      </c>
      <c r="U935" t="b">
        <f t="shared" si="149"/>
        <v>0</v>
      </c>
    </row>
    <row r="936" spans="1:21" x14ac:dyDescent="0.25">
      <c r="A936" t="s">
        <v>885</v>
      </c>
      <c r="B936" t="s">
        <v>836</v>
      </c>
      <c r="C936" t="s">
        <v>2</v>
      </c>
      <c r="D936" t="s">
        <v>7</v>
      </c>
      <c r="E936" t="s">
        <v>2</v>
      </c>
      <c r="F936" t="s">
        <v>886</v>
      </c>
      <c r="G936" t="s">
        <v>838</v>
      </c>
      <c r="H936">
        <f t="shared" si="140"/>
        <v>0</v>
      </c>
      <c r="I936">
        <f t="shared" si="141"/>
        <v>0.5</v>
      </c>
      <c r="J936">
        <f t="shared" si="142"/>
        <v>0</v>
      </c>
      <c r="K936" t="b">
        <f t="shared" si="143"/>
        <v>0</v>
      </c>
      <c r="L936" t="b">
        <f t="shared" si="144"/>
        <v>0</v>
      </c>
      <c r="M936">
        <f t="shared" si="145"/>
        <v>0.5</v>
      </c>
      <c r="N936">
        <v>0</v>
      </c>
      <c r="O936" t="str">
        <f t="shared" si="146"/>
        <v>dbpedia_1372dataworld_1126</v>
      </c>
      <c r="P936" t="e">
        <f>INDEX(dbpedia_dw_old!$N$2:$N$2225,MATCH(O936,dbpedia_dw_old!$P$2:$P$2225,0))</f>
        <v>#N/A</v>
      </c>
      <c r="Q936" t="s">
        <v>7404</v>
      </c>
      <c r="R936" s="2">
        <v>0.59785338416194667</v>
      </c>
      <c r="S936" t="b">
        <f t="shared" si="147"/>
        <v>0</v>
      </c>
      <c r="T936" t="b">
        <f t="shared" si="148"/>
        <v>0</v>
      </c>
      <c r="U936" t="b">
        <f t="shared" si="149"/>
        <v>0</v>
      </c>
    </row>
    <row r="937" spans="1:21" x14ac:dyDescent="0.25">
      <c r="A937" t="s">
        <v>885</v>
      </c>
      <c r="B937" t="s">
        <v>805</v>
      </c>
      <c r="C937" t="s">
        <v>2</v>
      </c>
      <c r="D937" t="s">
        <v>7</v>
      </c>
      <c r="E937" t="s">
        <v>2</v>
      </c>
      <c r="F937" t="s">
        <v>886</v>
      </c>
      <c r="G937" t="s">
        <v>807</v>
      </c>
      <c r="H937">
        <f t="shared" si="140"/>
        <v>0</v>
      </c>
      <c r="I937">
        <f t="shared" si="141"/>
        <v>0.5</v>
      </c>
      <c r="J937">
        <f t="shared" si="142"/>
        <v>0</v>
      </c>
      <c r="K937" t="b">
        <f t="shared" si="143"/>
        <v>0</v>
      </c>
      <c r="L937" t="b">
        <f t="shared" si="144"/>
        <v>0</v>
      </c>
      <c r="M937">
        <f t="shared" si="145"/>
        <v>0.5</v>
      </c>
      <c r="N937">
        <v>0</v>
      </c>
      <c r="O937" t="str">
        <f t="shared" si="146"/>
        <v>dbpedia_1372dataworld_249</v>
      </c>
      <c r="P937" t="e">
        <f>INDEX(dbpedia_dw_old!$N$2:$N$2225,MATCH(O937,dbpedia_dw_old!$P$2:$P$2225,0))</f>
        <v>#N/A</v>
      </c>
      <c r="Q937" t="s">
        <v>7404</v>
      </c>
      <c r="R937" s="2">
        <v>0.7151495555128442</v>
      </c>
      <c r="S937" t="b">
        <f t="shared" si="147"/>
        <v>0</v>
      </c>
      <c r="T937" t="b">
        <f t="shared" si="148"/>
        <v>0</v>
      </c>
      <c r="U937" t="b">
        <f t="shared" si="149"/>
        <v>0</v>
      </c>
    </row>
    <row r="938" spans="1:21" x14ac:dyDescent="0.25">
      <c r="A938" t="s">
        <v>885</v>
      </c>
      <c r="B938" t="s">
        <v>887</v>
      </c>
      <c r="C938" t="s">
        <v>2</v>
      </c>
      <c r="D938" t="s">
        <v>7</v>
      </c>
      <c r="E938" t="s">
        <v>2</v>
      </c>
      <c r="F938" t="s">
        <v>886</v>
      </c>
      <c r="G938" t="s">
        <v>888</v>
      </c>
      <c r="H938">
        <f t="shared" si="140"/>
        <v>0</v>
      </c>
      <c r="I938">
        <f t="shared" si="141"/>
        <v>0.5</v>
      </c>
      <c r="J938">
        <f t="shared" si="142"/>
        <v>0</v>
      </c>
      <c r="K938" t="b">
        <f t="shared" si="143"/>
        <v>0</v>
      </c>
      <c r="L938" t="b">
        <f t="shared" si="144"/>
        <v>0</v>
      </c>
      <c r="M938">
        <f t="shared" si="145"/>
        <v>0.5</v>
      </c>
      <c r="N938">
        <v>0</v>
      </c>
      <c r="O938" t="str">
        <f t="shared" si="146"/>
        <v>dbpedia_1372dataworld_282</v>
      </c>
      <c r="P938" t="e">
        <f>INDEX(dbpedia_dw_old!$N$2:$N$2225,MATCH(O938,dbpedia_dw_old!$P$2:$P$2225,0))</f>
        <v>#N/A</v>
      </c>
      <c r="Q938" t="s">
        <v>7404</v>
      </c>
      <c r="R938" s="2">
        <v>0.36530674090440851</v>
      </c>
      <c r="S938" t="b">
        <f t="shared" si="147"/>
        <v>0</v>
      </c>
      <c r="T938" t="b">
        <f t="shared" si="148"/>
        <v>0</v>
      </c>
      <c r="U938" t="b">
        <f t="shared" si="149"/>
        <v>0</v>
      </c>
    </row>
    <row r="939" spans="1:21" x14ac:dyDescent="0.25">
      <c r="A939" t="s">
        <v>889</v>
      </c>
      <c r="B939" t="s">
        <v>890</v>
      </c>
      <c r="C939" t="s">
        <v>2</v>
      </c>
      <c r="D939" t="s">
        <v>7</v>
      </c>
      <c r="E939" t="s">
        <v>2</v>
      </c>
      <c r="F939" t="s">
        <v>891</v>
      </c>
      <c r="G939" t="s">
        <v>892</v>
      </c>
      <c r="H939">
        <f t="shared" si="140"/>
        <v>0</v>
      </c>
      <c r="I939">
        <f t="shared" si="141"/>
        <v>0.5</v>
      </c>
      <c r="J939">
        <f t="shared" si="142"/>
        <v>0</v>
      </c>
      <c r="K939" t="b">
        <f t="shared" si="143"/>
        <v>0</v>
      </c>
      <c r="L939" t="b">
        <f t="shared" si="144"/>
        <v>0</v>
      </c>
      <c r="M939">
        <f t="shared" si="145"/>
        <v>0.5</v>
      </c>
      <c r="N939">
        <v>0</v>
      </c>
      <c r="O939" t="str">
        <f t="shared" si="146"/>
        <v>dbpedia_1373dataworld_914</v>
      </c>
      <c r="P939" t="e">
        <f>INDEX(dbpedia_dw_old!$N$2:$N$2225,MATCH(O939,dbpedia_dw_old!$P$2:$P$2225,0))</f>
        <v>#N/A</v>
      </c>
      <c r="Q939" t="s">
        <v>7404</v>
      </c>
      <c r="R939" s="2">
        <v>0.46565723669096004</v>
      </c>
      <c r="S939" t="b">
        <f t="shared" si="147"/>
        <v>0</v>
      </c>
      <c r="T939" t="b">
        <f t="shared" si="148"/>
        <v>0</v>
      </c>
      <c r="U939" t="b">
        <f t="shared" si="149"/>
        <v>0</v>
      </c>
    </row>
    <row r="940" spans="1:21" x14ac:dyDescent="0.25">
      <c r="A940" t="s">
        <v>897</v>
      </c>
      <c r="B940" t="s">
        <v>899</v>
      </c>
      <c r="C940" t="s">
        <v>2</v>
      </c>
      <c r="D940" t="s">
        <v>7</v>
      </c>
      <c r="E940" t="s">
        <v>2</v>
      </c>
      <c r="F940" t="s">
        <v>898</v>
      </c>
      <c r="G940" t="s">
        <v>900</v>
      </c>
      <c r="H940">
        <f t="shared" si="140"/>
        <v>0</v>
      </c>
      <c r="I940">
        <f t="shared" si="141"/>
        <v>0.5</v>
      </c>
      <c r="J940">
        <f t="shared" si="142"/>
        <v>0</v>
      </c>
      <c r="K940" t="b">
        <f t="shared" si="143"/>
        <v>0</v>
      </c>
      <c r="L940" t="b">
        <f t="shared" si="144"/>
        <v>0</v>
      </c>
      <c r="M940">
        <f t="shared" si="145"/>
        <v>0.5</v>
      </c>
      <c r="N940">
        <v>0</v>
      </c>
      <c r="O940" t="str">
        <f t="shared" si="146"/>
        <v>dbpedia_1387dataworld_811</v>
      </c>
      <c r="P940" t="e">
        <f>INDEX(dbpedia_dw_old!$N$2:$N$2225,MATCH(O940,dbpedia_dw_old!$P$2:$P$2225,0))</f>
        <v>#N/A</v>
      </c>
      <c r="Q940" t="s">
        <v>7404</v>
      </c>
      <c r="R940" s="2">
        <v>0.99517640193075607</v>
      </c>
      <c r="S940" t="b">
        <f t="shared" si="147"/>
        <v>0</v>
      </c>
      <c r="T940" t="b">
        <f t="shared" si="148"/>
        <v>0</v>
      </c>
      <c r="U940" t="b">
        <f t="shared" si="149"/>
        <v>1</v>
      </c>
    </row>
    <row r="941" spans="1:21" x14ac:dyDescent="0.25">
      <c r="A941" t="s">
        <v>905</v>
      </c>
      <c r="B941" t="s">
        <v>569</v>
      </c>
      <c r="C941" t="s">
        <v>2</v>
      </c>
      <c r="D941" t="s">
        <v>7</v>
      </c>
      <c r="E941" t="s">
        <v>2</v>
      </c>
      <c r="F941" t="s">
        <v>906</v>
      </c>
      <c r="G941" t="s">
        <v>571</v>
      </c>
      <c r="H941">
        <f t="shared" si="140"/>
        <v>0</v>
      </c>
      <c r="I941">
        <f t="shared" si="141"/>
        <v>0.5</v>
      </c>
      <c r="J941">
        <f t="shared" si="142"/>
        <v>0</v>
      </c>
      <c r="K941" t="b">
        <f t="shared" si="143"/>
        <v>0</v>
      </c>
      <c r="L941" t="b">
        <f t="shared" si="144"/>
        <v>0</v>
      </c>
      <c r="M941">
        <f t="shared" si="145"/>
        <v>0.5</v>
      </c>
      <c r="N941">
        <v>0</v>
      </c>
      <c r="O941" t="str">
        <f t="shared" si="146"/>
        <v>dbpedia_138dataworld_1738</v>
      </c>
      <c r="P941" t="e">
        <f>INDEX(dbpedia_dw_old!$N$2:$N$2225,MATCH(O941,dbpedia_dw_old!$P$2:$P$2225,0))</f>
        <v>#N/A</v>
      </c>
      <c r="Q941" t="s">
        <v>7404</v>
      </c>
      <c r="R941" s="2">
        <v>0.80593548240889223</v>
      </c>
      <c r="S941" t="b">
        <f t="shared" si="147"/>
        <v>0</v>
      </c>
      <c r="T941" t="b">
        <f t="shared" si="148"/>
        <v>0</v>
      </c>
      <c r="U941" t="b">
        <f t="shared" si="149"/>
        <v>0</v>
      </c>
    </row>
    <row r="942" spans="1:21" x14ac:dyDescent="0.25">
      <c r="A942" t="s">
        <v>905</v>
      </c>
      <c r="B942" t="s">
        <v>907</v>
      </c>
      <c r="C942" t="s">
        <v>2</v>
      </c>
      <c r="D942" t="s">
        <v>7</v>
      </c>
      <c r="E942" t="s">
        <v>2</v>
      </c>
      <c r="F942" t="s">
        <v>906</v>
      </c>
      <c r="G942" t="s">
        <v>908</v>
      </c>
      <c r="H942">
        <f t="shared" si="140"/>
        <v>0</v>
      </c>
      <c r="I942">
        <f t="shared" si="141"/>
        <v>0.5</v>
      </c>
      <c r="J942">
        <f t="shared" si="142"/>
        <v>0</v>
      </c>
      <c r="K942" t="b">
        <f t="shared" si="143"/>
        <v>0</v>
      </c>
      <c r="L942" t="b">
        <f t="shared" si="144"/>
        <v>0</v>
      </c>
      <c r="M942">
        <f t="shared" si="145"/>
        <v>0.5</v>
      </c>
      <c r="N942">
        <v>0</v>
      </c>
      <c r="O942" t="str">
        <f t="shared" si="146"/>
        <v>dbpedia_138dataworld_731</v>
      </c>
      <c r="P942" t="e">
        <f>INDEX(dbpedia_dw_old!$N$2:$N$2225,MATCH(O942,dbpedia_dw_old!$P$2:$P$2225,0))</f>
        <v>#N/A</v>
      </c>
      <c r="Q942" t="s">
        <v>7404</v>
      </c>
      <c r="R942" s="2">
        <v>0.42085428072376674</v>
      </c>
      <c r="S942" t="b">
        <f t="shared" si="147"/>
        <v>0</v>
      </c>
      <c r="T942" t="b">
        <f t="shared" si="148"/>
        <v>0</v>
      </c>
      <c r="U942" t="b">
        <f t="shared" si="149"/>
        <v>0</v>
      </c>
    </row>
    <row r="943" spans="1:21" x14ac:dyDescent="0.25">
      <c r="A943" t="s">
        <v>911</v>
      </c>
      <c r="B943" t="s">
        <v>912</v>
      </c>
      <c r="C943" t="s">
        <v>2</v>
      </c>
      <c r="D943" t="s">
        <v>7</v>
      </c>
      <c r="E943" t="s">
        <v>2</v>
      </c>
      <c r="F943" t="s">
        <v>913</v>
      </c>
      <c r="G943" t="s">
        <v>914</v>
      </c>
      <c r="H943">
        <f t="shared" si="140"/>
        <v>0</v>
      </c>
      <c r="I943">
        <f t="shared" si="141"/>
        <v>0.5</v>
      </c>
      <c r="J943">
        <f t="shared" si="142"/>
        <v>0</v>
      </c>
      <c r="K943" t="b">
        <f t="shared" si="143"/>
        <v>0</v>
      </c>
      <c r="L943" t="b">
        <f t="shared" si="144"/>
        <v>0</v>
      </c>
      <c r="M943">
        <f t="shared" si="145"/>
        <v>0.5</v>
      </c>
      <c r="N943">
        <v>0</v>
      </c>
      <c r="O943" t="str">
        <f t="shared" si="146"/>
        <v>dbpedia_1395dataworld_621</v>
      </c>
      <c r="P943" t="e">
        <f>INDEX(dbpedia_dw_old!$N$2:$N$2225,MATCH(O943,dbpedia_dw_old!$P$2:$P$2225,0))</f>
        <v>#N/A</v>
      </c>
      <c r="Q943" t="s">
        <v>7404</v>
      </c>
      <c r="R943" s="2">
        <v>0.66874863544676022</v>
      </c>
      <c r="S943" t="b">
        <f t="shared" si="147"/>
        <v>0</v>
      </c>
      <c r="T943" t="b">
        <f t="shared" si="148"/>
        <v>0</v>
      </c>
      <c r="U943" t="b">
        <f t="shared" si="149"/>
        <v>0</v>
      </c>
    </row>
    <row r="944" spans="1:21" x14ac:dyDescent="0.25">
      <c r="A944" t="s">
        <v>926</v>
      </c>
      <c r="B944" t="s">
        <v>927</v>
      </c>
      <c r="C944" t="s">
        <v>2</v>
      </c>
      <c r="D944" t="s">
        <v>7</v>
      </c>
      <c r="E944" t="s">
        <v>2</v>
      </c>
      <c r="F944" t="s">
        <v>928</v>
      </c>
      <c r="G944" t="s">
        <v>929</v>
      </c>
      <c r="H944">
        <f t="shared" si="140"/>
        <v>0</v>
      </c>
      <c r="I944">
        <f t="shared" si="141"/>
        <v>0.5</v>
      </c>
      <c r="J944">
        <f t="shared" si="142"/>
        <v>0</v>
      </c>
      <c r="K944" t="b">
        <f t="shared" si="143"/>
        <v>0</v>
      </c>
      <c r="L944" t="b">
        <f t="shared" si="144"/>
        <v>0</v>
      </c>
      <c r="M944">
        <f t="shared" si="145"/>
        <v>0.5</v>
      </c>
      <c r="N944">
        <v>0</v>
      </c>
      <c r="O944" t="str">
        <f t="shared" si="146"/>
        <v>dbpedia_1404dataworld_902</v>
      </c>
      <c r="P944" t="e">
        <f>INDEX(dbpedia_dw_old!$N$2:$N$2225,MATCH(O944,dbpedia_dw_old!$P$2:$P$2225,0))</f>
        <v>#N/A</v>
      </c>
      <c r="Q944" t="s">
        <v>7404</v>
      </c>
      <c r="R944" s="2">
        <v>0.35185377672508666</v>
      </c>
      <c r="S944" t="b">
        <f t="shared" si="147"/>
        <v>0</v>
      </c>
      <c r="T944" t="b">
        <f t="shared" si="148"/>
        <v>0</v>
      </c>
      <c r="U944" t="b">
        <f t="shared" si="149"/>
        <v>0</v>
      </c>
    </row>
    <row r="945" spans="1:21" x14ac:dyDescent="0.25">
      <c r="A945" t="s">
        <v>938</v>
      </c>
      <c r="B945" t="s">
        <v>839</v>
      </c>
      <c r="C945" t="s">
        <v>2</v>
      </c>
      <c r="D945" t="s">
        <v>7</v>
      </c>
      <c r="E945" t="s">
        <v>2</v>
      </c>
      <c r="F945" t="s">
        <v>939</v>
      </c>
      <c r="G945" t="s">
        <v>840</v>
      </c>
      <c r="H945">
        <f t="shared" si="140"/>
        <v>0</v>
      </c>
      <c r="I945">
        <f t="shared" si="141"/>
        <v>0.5</v>
      </c>
      <c r="J945">
        <f t="shared" si="142"/>
        <v>0</v>
      </c>
      <c r="K945" t="b">
        <f t="shared" si="143"/>
        <v>0</v>
      </c>
      <c r="L945" t="b">
        <f t="shared" si="144"/>
        <v>0</v>
      </c>
      <c r="M945">
        <f t="shared" si="145"/>
        <v>0.5</v>
      </c>
      <c r="N945">
        <v>0</v>
      </c>
      <c r="O945" t="str">
        <f t="shared" si="146"/>
        <v>dbpedia_1407dataworld_1203</v>
      </c>
      <c r="P945" t="e">
        <f>INDEX(dbpedia_dw_old!$N$2:$N$2225,MATCH(O945,dbpedia_dw_old!$P$2:$P$2225,0))</f>
        <v>#N/A</v>
      </c>
      <c r="Q945" t="s">
        <v>7404</v>
      </c>
      <c r="R945" s="2">
        <v>0.4508615327603771</v>
      </c>
      <c r="S945" t="b">
        <f t="shared" si="147"/>
        <v>0</v>
      </c>
      <c r="T945" t="b">
        <f t="shared" si="148"/>
        <v>0</v>
      </c>
      <c r="U945" t="b">
        <f t="shared" si="149"/>
        <v>0</v>
      </c>
    </row>
    <row r="946" spans="1:21" x14ac:dyDescent="0.25">
      <c r="A946" t="s">
        <v>950</v>
      </c>
      <c r="B946" t="s">
        <v>783</v>
      </c>
      <c r="C946" t="s">
        <v>2</v>
      </c>
      <c r="D946" t="s">
        <v>7</v>
      </c>
      <c r="E946" t="s">
        <v>2</v>
      </c>
      <c r="F946" t="s">
        <v>951</v>
      </c>
      <c r="G946" t="s">
        <v>784</v>
      </c>
      <c r="H946">
        <f t="shared" si="140"/>
        <v>0</v>
      </c>
      <c r="I946">
        <f t="shared" si="141"/>
        <v>0.5</v>
      </c>
      <c r="J946">
        <f t="shared" si="142"/>
        <v>0</v>
      </c>
      <c r="K946" t="b">
        <f t="shared" si="143"/>
        <v>0</v>
      </c>
      <c r="L946" t="b">
        <f t="shared" si="144"/>
        <v>0</v>
      </c>
      <c r="M946">
        <f t="shared" si="145"/>
        <v>0.5</v>
      </c>
      <c r="N946">
        <v>0</v>
      </c>
      <c r="O946" t="str">
        <f t="shared" si="146"/>
        <v>dbpedia_1418dataworld_1375</v>
      </c>
      <c r="P946" t="e">
        <f>INDEX(dbpedia_dw_old!$N$2:$N$2225,MATCH(O946,dbpedia_dw_old!$P$2:$P$2225,0))</f>
        <v>#N/A</v>
      </c>
      <c r="Q946" t="s">
        <v>7404</v>
      </c>
      <c r="R946" s="2">
        <v>4.7032558043652695E-2</v>
      </c>
      <c r="S946" t="b">
        <f t="shared" si="147"/>
        <v>0</v>
      </c>
      <c r="T946" t="b">
        <f t="shared" si="148"/>
        <v>0</v>
      </c>
      <c r="U946" t="b">
        <f t="shared" si="149"/>
        <v>0</v>
      </c>
    </row>
    <row r="947" spans="1:21" x14ac:dyDescent="0.25">
      <c r="A947" t="s">
        <v>975</v>
      </c>
      <c r="B947" t="s">
        <v>890</v>
      </c>
      <c r="C947" t="s">
        <v>2</v>
      </c>
      <c r="D947" t="s">
        <v>7</v>
      </c>
      <c r="E947" t="s">
        <v>2</v>
      </c>
      <c r="F947" t="s">
        <v>976</v>
      </c>
      <c r="G947" t="s">
        <v>892</v>
      </c>
      <c r="H947">
        <f t="shared" si="140"/>
        <v>0</v>
      </c>
      <c r="I947">
        <f t="shared" si="141"/>
        <v>0.5</v>
      </c>
      <c r="J947">
        <f t="shared" si="142"/>
        <v>0</v>
      </c>
      <c r="K947" t="b">
        <f t="shared" si="143"/>
        <v>0</v>
      </c>
      <c r="L947" t="b">
        <f t="shared" si="144"/>
        <v>0</v>
      </c>
      <c r="M947">
        <f t="shared" si="145"/>
        <v>0.5</v>
      </c>
      <c r="N947">
        <v>0</v>
      </c>
      <c r="O947" t="str">
        <f t="shared" si="146"/>
        <v>dbpedia_1429dataworld_914</v>
      </c>
      <c r="P947" t="e">
        <f>INDEX(dbpedia_dw_old!$N$2:$N$2225,MATCH(O947,dbpedia_dw_old!$P$2:$P$2225,0))</f>
        <v>#N/A</v>
      </c>
      <c r="Q947" t="s">
        <v>7404</v>
      </c>
      <c r="R947" s="2">
        <v>0.54054270296171292</v>
      </c>
      <c r="S947" t="b">
        <f t="shared" si="147"/>
        <v>0</v>
      </c>
      <c r="T947" t="b">
        <f t="shared" si="148"/>
        <v>0</v>
      </c>
      <c r="U947" t="b">
        <f t="shared" si="149"/>
        <v>0</v>
      </c>
    </row>
    <row r="948" spans="1:21" x14ac:dyDescent="0.25">
      <c r="A948" t="s">
        <v>977</v>
      </c>
      <c r="B948" t="s">
        <v>832</v>
      </c>
      <c r="C948" t="s">
        <v>2</v>
      </c>
      <c r="D948" t="s">
        <v>7</v>
      </c>
      <c r="E948" t="s">
        <v>2</v>
      </c>
      <c r="F948" t="s">
        <v>978</v>
      </c>
      <c r="G948" t="s">
        <v>834</v>
      </c>
      <c r="H948">
        <f t="shared" si="140"/>
        <v>0</v>
      </c>
      <c r="I948">
        <f t="shared" si="141"/>
        <v>0.5</v>
      </c>
      <c r="J948">
        <f t="shared" si="142"/>
        <v>0</v>
      </c>
      <c r="K948" t="b">
        <f t="shared" si="143"/>
        <v>0</v>
      </c>
      <c r="L948" t="b">
        <f t="shared" si="144"/>
        <v>0</v>
      </c>
      <c r="M948">
        <f t="shared" si="145"/>
        <v>0.5</v>
      </c>
      <c r="N948">
        <v>0</v>
      </c>
      <c r="O948" t="str">
        <f t="shared" si="146"/>
        <v>dbpedia_1433dataworld_139</v>
      </c>
      <c r="P948" t="e">
        <f>INDEX(dbpedia_dw_old!$N$2:$N$2225,MATCH(O948,dbpedia_dw_old!$P$2:$P$2225,0))</f>
        <v>#N/A</v>
      </c>
      <c r="Q948" t="s">
        <v>7404</v>
      </c>
      <c r="R948" s="2">
        <v>0.34453283722308448</v>
      </c>
      <c r="S948" t="b">
        <f t="shared" si="147"/>
        <v>0</v>
      </c>
      <c r="T948" t="b">
        <f t="shared" si="148"/>
        <v>0</v>
      </c>
      <c r="U948" t="b">
        <f t="shared" si="149"/>
        <v>0</v>
      </c>
    </row>
    <row r="949" spans="1:21" x14ac:dyDescent="0.25">
      <c r="A949" t="s">
        <v>979</v>
      </c>
      <c r="B949" t="s">
        <v>980</v>
      </c>
      <c r="C949" t="s">
        <v>2</v>
      </c>
      <c r="D949" t="s">
        <v>7</v>
      </c>
      <c r="E949" t="s">
        <v>2</v>
      </c>
      <c r="F949" t="s">
        <v>981</v>
      </c>
      <c r="G949" t="s">
        <v>982</v>
      </c>
      <c r="H949">
        <f t="shared" si="140"/>
        <v>0</v>
      </c>
      <c r="I949">
        <f t="shared" si="141"/>
        <v>0.5</v>
      </c>
      <c r="J949">
        <f t="shared" si="142"/>
        <v>0</v>
      </c>
      <c r="K949" t="b">
        <f t="shared" si="143"/>
        <v>0</v>
      </c>
      <c r="L949" t="b">
        <f t="shared" si="144"/>
        <v>0</v>
      </c>
      <c r="M949">
        <f t="shared" si="145"/>
        <v>0.5</v>
      </c>
      <c r="N949">
        <v>0</v>
      </c>
      <c r="O949" t="str">
        <f t="shared" si="146"/>
        <v>dbpedia_1434dataworld_1081</v>
      </c>
      <c r="P949" t="e">
        <f>INDEX(dbpedia_dw_old!$N$2:$N$2225,MATCH(O949,dbpedia_dw_old!$P$2:$P$2225,0))</f>
        <v>#N/A</v>
      </c>
      <c r="Q949" t="s">
        <v>7404</v>
      </c>
      <c r="R949" s="2">
        <v>0.86464250806674636</v>
      </c>
      <c r="S949" t="b">
        <f t="shared" si="147"/>
        <v>0</v>
      </c>
      <c r="T949" t="b">
        <f t="shared" si="148"/>
        <v>0</v>
      </c>
      <c r="U949" t="b">
        <f t="shared" si="149"/>
        <v>0</v>
      </c>
    </row>
    <row r="950" spans="1:21" x14ac:dyDescent="0.25">
      <c r="A950" t="s">
        <v>979</v>
      </c>
      <c r="B950" t="s">
        <v>810</v>
      </c>
      <c r="C950" t="s">
        <v>2</v>
      </c>
      <c r="D950" t="s">
        <v>7</v>
      </c>
      <c r="E950" t="s">
        <v>2</v>
      </c>
      <c r="F950" t="s">
        <v>981</v>
      </c>
      <c r="G950" t="s">
        <v>811</v>
      </c>
      <c r="H950">
        <f t="shared" si="140"/>
        <v>0</v>
      </c>
      <c r="I950">
        <f t="shared" si="141"/>
        <v>0.5</v>
      </c>
      <c r="J950">
        <f t="shared" si="142"/>
        <v>0</v>
      </c>
      <c r="K950" t="b">
        <f t="shared" si="143"/>
        <v>0</v>
      </c>
      <c r="L950" t="b">
        <f t="shared" si="144"/>
        <v>0</v>
      </c>
      <c r="M950">
        <f t="shared" si="145"/>
        <v>0.5</v>
      </c>
      <c r="N950">
        <v>0</v>
      </c>
      <c r="O950" t="str">
        <f t="shared" si="146"/>
        <v>dbpedia_1434dataworld_1528</v>
      </c>
      <c r="P950" t="e">
        <f>INDEX(dbpedia_dw_old!$N$2:$N$2225,MATCH(O950,dbpedia_dw_old!$P$2:$P$2225,0))</f>
        <v>#N/A</v>
      </c>
      <c r="Q950" t="s">
        <v>7404</v>
      </c>
      <c r="R950" s="2">
        <v>0.79460256274718777</v>
      </c>
      <c r="S950" t="b">
        <f t="shared" si="147"/>
        <v>0</v>
      </c>
      <c r="T950" t="b">
        <f t="shared" si="148"/>
        <v>0</v>
      </c>
      <c r="U950" t="b">
        <f t="shared" si="149"/>
        <v>0</v>
      </c>
    </row>
    <row r="951" spans="1:21" x14ac:dyDescent="0.25">
      <c r="A951" t="s">
        <v>979</v>
      </c>
      <c r="B951" t="s">
        <v>983</v>
      </c>
      <c r="C951" t="s">
        <v>2</v>
      </c>
      <c r="D951" t="s">
        <v>7</v>
      </c>
      <c r="E951" t="s">
        <v>2</v>
      </c>
      <c r="F951" t="s">
        <v>981</v>
      </c>
      <c r="G951" t="s">
        <v>984</v>
      </c>
      <c r="H951">
        <f t="shared" si="140"/>
        <v>0</v>
      </c>
      <c r="I951">
        <f t="shared" si="141"/>
        <v>0.5</v>
      </c>
      <c r="J951">
        <f t="shared" si="142"/>
        <v>0</v>
      </c>
      <c r="K951" t="b">
        <f t="shared" si="143"/>
        <v>0</v>
      </c>
      <c r="L951" t="b">
        <f t="shared" si="144"/>
        <v>0</v>
      </c>
      <c r="M951">
        <f t="shared" si="145"/>
        <v>0.5</v>
      </c>
      <c r="N951">
        <v>0</v>
      </c>
      <c r="O951" t="str">
        <f t="shared" si="146"/>
        <v>dbpedia_1434dataworld_456</v>
      </c>
      <c r="P951" t="e">
        <f>INDEX(dbpedia_dw_old!$N$2:$N$2225,MATCH(O951,dbpedia_dw_old!$P$2:$P$2225,0))</f>
        <v>#N/A</v>
      </c>
      <c r="Q951" t="s">
        <v>7404</v>
      </c>
      <c r="R951" s="2">
        <v>0.78050203055046063</v>
      </c>
      <c r="S951" t="b">
        <f t="shared" si="147"/>
        <v>0</v>
      </c>
      <c r="T951" t="b">
        <f t="shared" si="148"/>
        <v>0</v>
      </c>
      <c r="U951" t="b">
        <f t="shared" si="149"/>
        <v>0</v>
      </c>
    </row>
    <row r="952" spans="1:21" x14ac:dyDescent="0.25">
      <c r="A952" t="s">
        <v>979</v>
      </c>
      <c r="B952" t="s">
        <v>818</v>
      </c>
      <c r="C952" t="s">
        <v>2</v>
      </c>
      <c r="D952" t="s">
        <v>7</v>
      </c>
      <c r="E952" t="s">
        <v>2</v>
      </c>
      <c r="F952" t="s">
        <v>981</v>
      </c>
      <c r="G952" t="s">
        <v>819</v>
      </c>
      <c r="H952">
        <f t="shared" si="140"/>
        <v>0</v>
      </c>
      <c r="I952">
        <f t="shared" si="141"/>
        <v>0.5</v>
      </c>
      <c r="J952">
        <f t="shared" si="142"/>
        <v>0</v>
      </c>
      <c r="K952" t="b">
        <f t="shared" si="143"/>
        <v>0</v>
      </c>
      <c r="L952" t="b">
        <f t="shared" si="144"/>
        <v>0</v>
      </c>
      <c r="M952">
        <f t="shared" si="145"/>
        <v>0.5</v>
      </c>
      <c r="N952">
        <v>0</v>
      </c>
      <c r="O952" t="str">
        <f t="shared" si="146"/>
        <v>dbpedia_1434dataworld_534</v>
      </c>
      <c r="P952" t="e">
        <f>INDEX(dbpedia_dw_old!$N$2:$N$2225,MATCH(O952,dbpedia_dw_old!$P$2:$P$2225,0))</f>
        <v>#N/A</v>
      </c>
      <c r="Q952" t="s">
        <v>7404</v>
      </c>
      <c r="R952" s="2">
        <v>0.47676136611553421</v>
      </c>
      <c r="S952" t="b">
        <f t="shared" si="147"/>
        <v>0</v>
      </c>
      <c r="T952" t="b">
        <f t="shared" si="148"/>
        <v>0</v>
      </c>
      <c r="U952" t="b">
        <f t="shared" si="149"/>
        <v>0</v>
      </c>
    </row>
    <row r="953" spans="1:21" x14ac:dyDescent="0.25">
      <c r="A953" t="s">
        <v>991</v>
      </c>
      <c r="B953" t="s">
        <v>948</v>
      </c>
      <c r="C953" t="s">
        <v>2</v>
      </c>
      <c r="D953" t="s">
        <v>7</v>
      </c>
      <c r="E953" t="s">
        <v>2</v>
      </c>
      <c r="F953" t="s">
        <v>992</v>
      </c>
      <c r="G953" t="s">
        <v>949</v>
      </c>
      <c r="H953">
        <f t="shared" si="140"/>
        <v>0</v>
      </c>
      <c r="I953">
        <f t="shared" si="141"/>
        <v>0.5</v>
      </c>
      <c r="J953">
        <f t="shared" si="142"/>
        <v>0</v>
      </c>
      <c r="K953" t="b">
        <f t="shared" si="143"/>
        <v>0</v>
      </c>
      <c r="L953" t="b">
        <f t="shared" si="144"/>
        <v>0</v>
      </c>
      <c r="M953">
        <f t="shared" si="145"/>
        <v>0.5</v>
      </c>
      <c r="N953">
        <v>0</v>
      </c>
      <c r="O953" t="str">
        <f t="shared" si="146"/>
        <v>dbpedia_1440dataworld_891</v>
      </c>
      <c r="P953" t="e">
        <f>INDEX(dbpedia_dw_old!$N$2:$N$2225,MATCH(O953,dbpedia_dw_old!$P$2:$P$2225,0))</f>
        <v>#N/A</v>
      </c>
      <c r="Q953" t="s">
        <v>7404</v>
      </c>
      <c r="R953" s="2">
        <v>0.25625273357400924</v>
      </c>
      <c r="S953" t="b">
        <f t="shared" si="147"/>
        <v>0</v>
      </c>
      <c r="T953" t="b">
        <f t="shared" si="148"/>
        <v>0</v>
      </c>
      <c r="U953" t="b">
        <f t="shared" si="149"/>
        <v>0</v>
      </c>
    </row>
    <row r="954" spans="1:21" x14ac:dyDescent="0.25">
      <c r="A954" t="s">
        <v>993</v>
      </c>
      <c r="B954" t="s">
        <v>783</v>
      </c>
      <c r="C954" t="s">
        <v>2</v>
      </c>
      <c r="D954" t="s">
        <v>7</v>
      </c>
      <c r="E954" t="s">
        <v>2</v>
      </c>
      <c r="F954" t="s">
        <v>994</v>
      </c>
      <c r="G954" t="s">
        <v>784</v>
      </c>
      <c r="H954">
        <f t="shared" si="140"/>
        <v>0</v>
      </c>
      <c r="I954">
        <f t="shared" si="141"/>
        <v>0.5</v>
      </c>
      <c r="J954">
        <f t="shared" si="142"/>
        <v>0</v>
      </c>
      <c r="K954" t="b">
        <f t="shared" si="143"/>
        <v>0</v>
      </c>
      <c r="L954" t="b">
        <f t="shared" si="144"/>
        <v>0</v>
      </c>
      <c r="M954">
        <f t="shared" si="145"/>
        <v>0.5</v>
      </c>
      <c r="N954">
        <v>0</v>
      </c>
      <c r="O954" t="str">
        <f t="shared" si="146"/>
        <v>dbpedia_1444dataworld_1375</v>
      </c>
      <c r="P954" t="e">
        <f>INDEX(dbpedia_dw_old!$N$2:$N$2225,MATCH(O954,dbpedia_dw_old!$P$2:$P$2225,0))</f>
        <v>#N/A</v>
      </c>
      <c r="Q954" t="s">
        <v>7404</v>
      </c>
      <c r="R954" s="2">
        <v>0.87156971443237119</v>
      </c>
      <c r="S954" t="b">
        <f t="shared" si="147"/>
        <v>0</v>
      </c>
      <c r="T954" t="b">
        <f t="shared" si="148"/>
        <v>0</v>
      </c>
      <c r="U954" t="b">
        <f t="shared" si="149"/>
        <v>0</v>
      </c>
    </row>
    <row r="955" spans="1:21" x14ac:dyDescent="0.25">
      <c r="A955" t="s">
        <v>999</v>
      </c>
      <c r="B955" t="s">
        <v>836</v>
      </c>
      <c r="C955" t="s">
        <v>2</v>
      </c>
      <c r="D955" t="s">
        <v>7</v>
      </c>
      <c r="E955" t="s">
        <v>2</v>
      </c>
      <c r="F955" t="s">
        <v>1000</v>
      </c>
      <c r="G955" t="s">
        <v>838</v>
      </c>
      <c r="H955">
        <f t="shared" si="140"/>
        <v>0</v>
      </c>
      <c r="I955">
        <f t="shared" si="141"/>
        <v>0.5</v>
      </c>
      <c r="J955">
        <f t="shared" si="142"/>
        <v>0</v>
      </c>
      <c r="K955" t="b">
        <f t="shared" si="143"/>
        <v>0</v>
      </c>
      <c r="L955" t="b">
        <f t="shared" si="144"/>
        <v>0</v>
      </c>
      <c r="M955">
        <f t="shared" si="145"/>
        <v>0.5</v>
      </c>
      <c r="N955">
        <v>0</v>
      </c>
      <c r="O955" t="str">
        <f t="shared" si="146"/>
        <v>dbpedia_1448dataworld_1126</v>
      </c>
      <c r="P955" t="e">
        <f>INDEX(dbpedia_dw_old!$N$2:$N$2225,MATCH(O955,dbpedia_dw_old!$P$2:$P$2225,0))</f>
        <v>#N/A</v>
      </c>
      <c r="Q955" t="s">
        <v>7404</v>
      </c>
      <c r="R955" s="2">
        <v>6.3614434131964326E-2</v>
      </c>
      <c r="S955" t="b">
        <f t="shared" si="147"/>
        <v>0</v>
      </c>
      <c r="T955" t="b">
        <f t="shared" si="148"/>
        <v>0</v>
      </c>
      <c r="U955" t="b">
        <f t="shared" si="149"/>
        <v>0</v>
      </c>
    </row>
    <row r="956" spans="1:21" x14ac:dyDescent="0.25">
      <c r="A956" t="s">
        <v>999</v>
      </c>
      <c r="B956" t="s">
        <v>839</v>
      </c>
      <c r="C956" t="s">
        <v>2</v>
      </c>
      <c r="D956" t="s">
        <v>7</v>
      </c>
      <c r="E956" t="s">
        <v>2</v>
      </c>
      <c r="F956" t="s">
        <v>1000</v>
      </c>
      <c r="G956" t="s">
        <v>840</v>
      </c>
      <c r="H956">
        <f t="shared" si="140"/>
        <v>0</v>
      </c>
      <c r="I956">
        <f t="shared" si="141"/>
        <v>0.5</v>
      </c>
      <c r="J956">
        <f t="shared" si="142"/>
        <v>0</v>
      </c>
      <c r="K956" t="b">
        <f t="shared" si="143"/>
        <v>0</v>
      </c>
      <c r="L956" t="b">
        <f t="shared" si="144"/>
        <v>0</v>
      </c>
      <c r="M956">
        <f t="shared" si="145"/>
        <v>0.5</v>
      </c>
      <c r="N956">
        <v>0</v>
      </c>
      <c r="O956" t="str">
        <f t="shared" si="146"/>
        <v>dbpedia_1448dataworld_1203</v>
      </c>
      <c r="P956" t="e">
        <f>INDEX(dbpedia_dw_old!$N$2:$N$2225,MATCH(O956,dbpedia_dw_old!$P$2:$P$2225,0))</f>
        <v>#N/A</v>
      </c>
      <c r="Q956" t="s">
        <v>7404</v>
      </c>
      <c r="R956" s="2">
        <v>0.40112363434087928</v>
      </c>
      <c r="S956" t="b">
        <f t="shared" si="147"/>
        <v>0</v>
      </c>
      <c r="T956" t="b">
        <f t="shared" si="148"/>
        <v>0</v>
      </c>
      <c r="U956" t="b">
        <f t="shared" si="149"/>
        <v>0</v>
      </c>
    </row>
    <row r="957" spans="1:21" x14ac:dyDescent="0.25">
      <c r="A957" t="s">
        <v>999</v>
      </c>
      <c r="B957" t="s">
        <v>995</v>
      </c>
      <c r="C957" t="s">
        <v>2</v>
      </c>
      <c r="D957" t="s">
        <v>7</v>
      </c>
      <c r="E957" t="s">
        <v>2</v>
      </c>
      <c r="F957" t="s">
        <v>1000</v>
      </c>
      <c r="G957" t="s">
        <v>996</v>
      </c>
      <c r="H957">
        <f t="shared" si="140"/>
        <v>0</v>
      </c>
      <c r="I957">
        <f t="shared" si="141"/>
        <v>0.5</v>
      </c>
      <c r="J957">
        <f t="shared" si="142"/>
        <v>0</v>
      </c>
      <c r="K957" t="b">
        <f t="shared" si="143"/>
        <v>0</v>
      </c>
      <c r="L957" t="b">
        <f t="shared" si="144"/>
        <v>0</v>
      </c>
      <c r="M957">
        <f t="shared" si="145"/>
        <v>0.5</v>
      </c>
      <c r="N957">
        <v>0</v>
      </c>
      <c r="O957" t="str">
        <f t="shared" si="146"/>
        <v>dbpedia_1448dataworld_30</v>
      </c>
      <c r="P957" t="e">
        <f>INDEX(dbpedia_dw_old!$N$2:$N$2225,MATCH(O957,dbpedia_dw_old!$P$2:$P$2225,0))</f>
        <v>#N/A</v>
      </c>
      <c r="Q957" t="s">
        <v>7404</v>
      </c>
      <c r="R957" s="2">
        <v>9.4506127535544104E-2</v>
      </c>
      <c r="S957" t="b">
        <f t="shared" si="147"/>
        <v>0</v>
      </c>
      <c r="T957" t="b">
        <f t="shared" si="148"/>
        <v>0</v>
      </c>
      <c r="U957" t="b">
        <f t="shared" si="149"/>
        <v>0</v>
      </c>
    </row>
    <row r="958" spans="1:21" x14ac:dyDescent="0.25">
      <c r="A958" t="s">
        <v>999</v>
      </c>
      <c r="B958" t="s">
        <v>812</v>
      </c>
      <c r="C958" t="s">
        <v>2</v>
      </c>
      <c r="D958" t="s">
        <v>7</v>
      </c>
      <c r="E958" t="s">
        <v>2</v>
      </c>
      <c r="F958" t="s">
        <v>1000</v>
      </c>
      <c r="G958" t="s">
        <v>813</v>
      </c>
      <c r="H958">
        <f t="shared" si="140"/>
        <v>0</v>
      </c>
      <c r="I958">
        <f t="shared" si="141"/>
        <v>0.5</v>
      </c>
      <c r="J958">
        <f t="shared" si="142"/>
        <v>0</v>
      </c>
      <c r="K958" t="b">
        <f t="shared" si="143"/>
        <v>0</v>
      </c>
      <c r="L958" t="b">
        <f t="shared" si="144"/>
        <v>0</v>
      </c>
      <c r="M958">
        <f t="shared" si="145"/>
        <v>0.5</v>
      </c>
      <c r="N958">
        <v>0</v>
      </c>
      <c r="O958" t="str">
        <f t="shared" si="146"/>
        <v>dbpedia_1448dataworld_335</v>
      </c>
      <c r="P958" t="e">
        <f>INDEX(dbpedia_dw_old!$N$2:$N$2225,MATCH(O958,dbpedia_dw_old!$P$2:$P$2225,0))</f>
        <v>#N/A</v>
      </c>
      <c r="Q958" t="s">
        <v>7404</v>
      </c>
      <c r="R958" s="2">
        <v>0.58474749752012678</v>
      </c>
      <c r="S958" t="b">
        <f t="shared" si="147"/>
        <v>0</v>
      </c>
      <c r="T958" t="b">
        <f t="shared" si="148"/>
        <v>0</v>
      </c>
      <c r="U958" t="b">
        <f t="shared" si="149"/>
        <v>0</v>
      </c>
    </row>
    <row r="959" spans="1:21" x14ac:dyDescent="0.25">
      <c r="A959" t="s">
        <v>999</v>
      </c>
      <c r="B959" t="s">
        <v>899</v>
      </c>
      <c r="C959" t="s">
        <v>2</v>
      </c>
      <c r="D959" t="s">
        <v>7</v>
      </c>
      <c r="E959" t="s">
        <v>2</v>
      </c>
      <c r="F959" t="s">
        <v>1000</v>
      </c>
      <c r="G959" t="s">
        <v>900</v>
      </c>
      <c r="H959">
        <f t="shared" si="140"/>
        <v>0</v>
      </c>
      <c r="I959">
        <f t="shared" si="141"/>
        <v>0.5</v>
      </c>
      <c r="J959">
        <f t="shared" si="142"/>
        <v>0</v>
      </c>
      <c r="K959" t="b">
        <f t="shared" si="143"/>
        <v>0</v>
      </c>
      <c r="L959" t="b">
        <f t="shared" si="144"/>
        <v>0</v>
      </c>
      <c r="M959">
        <f t="shared" si="145"/>
        <v>0.5</v>
      </c>
      <c r="N959">
        <v>0</v>
      </c>
      <c r="O959" t="str">
        <f t="shared" si="146"/>
        <v>dbpedia_1448dataworld_811</v>
      </c>
      <c r="P959" t="e">
        <f>INDEX(dbpedia_dw_old!$N$2:$N$2225,MATCH(O959,dbpedia_dw_old!$P$2:$P$2225,0))</f>
        <v>#N/A</v>
      </c>
      <c r="Q959" t="s">
        <v>7404</v>
      </c>
      <c r="R959" s="2">
        <v>0.74959259016047042</v>
      </c>
      <c r="S959" t="b">
        <f t="shared" si="147"/>
        <v>0</v>
      </c>
      <c r="T959" t="b">
        <f t="shared" si="148"/>
        <v>0</v>
      </c>
      <c r="U959" t="b">
        <f t="shared" si="149"/>
        <v>0</v>
      </c>
    </row>
    <row r="960" spans="1:21" x14ac:dyDescent="0.25">
      <c r="A960" t="s">
        <v>1006</v>
      </c>
      <c r="B960" t="s">
        <v>1007</v>
      </c>
      <c r="C960" t="s">
        <v>2</v>
      </c>
      <c r="D960" t="s">
        <v>7</v>
      </c>
      <c r="E960" t="s">
        <v>2</v>
      </c>
      <c r="F960" t="s">
        <v>1008</v>
      </c>
      <c r="G960" t="s">
        <v>1009</v>
      </c>
      <c r="H960">
        <f t="shared" si="140"/>
        <v>0</v>
      </c>
      <c r="I960">
        <f t="shared" si="141"/>
        <v>0.5</v>
      </c>
      <c r="J960">
        <f t="shared" si="142"/>
        <v>0</v>
      </c>
      <c r="K960" t="b">
        <f t="shared" si="143"/>
        <v>0</v>
      </c>
      <c r="L960" t="b">
        <f t="shared" si="144"/>
        <v>0</v>
      </c>
      <c r="M960">
        <f t="shared" si="145"/>
        <v>0.5</v>
      </c>
      <c r="N960">
        <v>0</v>
      </c>
      <c r="O960" t="str">
        <f t="shared" si="146"/>
        <v>dbpedia_1464dataworld_1070</v>
      </c>
      <c r="P960" t="e">
        <f>INDEX(dbpedia_dw_old!$N$2:$N$2225,MATCH(O960,dbpedia_dw_old!$P$2:$P$2225,0))</f>
        <v>#N/A</v>
      </c>
      <c r="Q960" t="s">
        <v>7404</v>
      </c>
      <c r="R960" s="2">
        <v>0.40158369092186763</v>
      </c>
      <c r="S960" t="b">
        <f t="shared" si="147"/>
        <v>0</v>
      </c>
      <c r="T960" t="b">
        <f t="shared" si="148"/>
        <v>0</v>
      </c>
      <c r="U960" t="b">
        <f t="shared" si="149"/>
        <v>0</v>
      </c>
    </row>
    <row r="961" spans="1:21" x14ac:dyDescent="0.25">
      <c r="A961" t="s">
        <v>1010</v>
      </c>
      <c r="B961" t="s">
        <v>899</v>
      </c>
      <c r="C961" t="s">
        <v>2</v>
      </c>
      <c r="D961" t="s">
        <v>7</v>
      </c>
      <c r="E961" t="s">
        <v>2</v>
      </c>
      <c r="F961" t="s">
        <v>1012</v>
      </c>
      <c r="G961" t="s">
        <v>900</v>
      </c>
      <c r="H961">
        <f t="shared" si="140"/>
        <v>0</v>
      </c>
      <c r="I961">
        <f t="shared" si="141"/>
        <v>0.5</v>
      </c>
      <c r="J961">
        <f t="shared" si="142"/>
        <v>0</v>
      </c>
      <c r="K961" t="b">
        <f t="shared" si="143"/>
        <v>0</v>
      </c>
      <c r="L961" t="b">
        <f t="shared" si="144"/>
        <v>0</v>
      </c>
      <c r="M961">
        <f t="shared" si="145"/>
        <v>0.5</v>
      </c>
      <c r="N961">
        <v>0</v>
      </c>
      <c r="O961" t="str">
        <f t="shared" si="146"/>
        <v>dbpedia_1466dataworld_811</v>
      </c>
      <c r="P961" t="e">
        <f>INDEX(dbpedia_dw_old!$N$2:$N$2225,MATCH(O961,dbpedia_dw_old!$P$2:$P$2225,0))</f>
        <v>#N/A</v>
      </c>
      <c r="Q961" t="s">
        <v>7404</v>
      </c>
      <c r="R961" s="2">
        <v>0.15093873354254339</v>
      </c>
      <c r="S961" t="b">
        <f t="shared" si="147"/>
        <v>0</v>
      </c>
      <c r="T961" t="b">
        <f t="shared" si="148"/>
        <v>0</v>
      </c>
      <c r="U961" t="b">
        <f t="shared" si="149"/>
        <v>0</v>
      </c>
    </row>
    <row r="962" spans="1:21" x14ac:dyDescent="0.25">
      <c r="A962" t="s">
        <v>1013</v>
      </c>
      <c r="B962" t="s">
        <v>980</v>
      </c>
      <c r="C962" t="s">
        <v>2</v>
      </c>
      <c r="D962" t="s">
        <v>7</v>
      </c>
      <c r="E962" t="s">
        <v>2</v>
      </c>
      <c r="F962" t="s">
        <v>1014</v>
      </c>
      <c r="G962" t="s">
        <v>982</v>
      </c>
      <c r="H962">
        <f t="shared" ref="H962:H1025" si="150">_xlfn.NUMBERVALUE(C962, ".")</f>
        <v>0</v>
      </c>
      <c r="I962">
        <f t="shared" ref="I962:I1025" si="151">_xlfn.NUMBERVALUE(D962, ".")</f>
        <v>0.5</v>
      </c>
      <c r="J962">
        <f t="shared" ref="J962:J1025" si="152">_xlfn.NUMBERVALUE(E962, ".")</f>
        <v>0</v>
      </c>
      <c r="K962" t="b">
        <f t="shared" ref="K962:K1025" si="153">OR(H962=1, I962=1)</f>
        <v>0</v>
      </c>
      <c r="L962" t="b">
        <f t="shared" ref="L962:L1025" si="154">OR($H$2=0, $I$2=0)</f>
        <v>0</v>
      </c>
      <c r="M962">
        <f t="shared" ref="M962:M1025" si="155">ABS(I962-H962)</f>
        <v>0.5</v>
      </c>
      <c r="N962">
        <v>0</v>
      </c>
      <c r="O962" t="str">
        <f t="shared" ref="O962:O1025" si="156">A962&amp;B962</f>
        <v>dbpedia_1468dataworld_1081</v>
      </c>
      <c r="P962" t="e">
        <f>INDEX(dbpedia_dw_old!$N$2:$N$2225,MATCH(O962,dbpedia_dw_old!$P$2:$P$2225,0))</f>
        <v>#N/A</v>
      </c>
      <c r="Q962" t="s">
        <v>7404</v>
      </c>
      <c r="R962" s="2">
        <v>8.3012857305960308E-2</v>
      </c>
      <c r="S962" t="b">
        <f t="shared" si="147"/>
        <v>0</v>
      </c>
      <c r="T962" t="b">
        <f t="shared" si="148"/>
        <v>0</v>
      </c>
      <c r="U962" t="b">
        <f t="shared" si="149"/>
        <v>0</v>
      </c>
    </row>
    <row r="963" spans="1:21" x14ac:dyDescent="0.25">
      <c r="A963" t="s">
        <v>1013</v>
      </c>
      <c r="B963" t="s">
        <v>805</v>
      </c>
      <c r="C963" t="s">
        <v>2</v>
      </c>
      <c r="D963" t="s">
        <v>7</v>
      </c>
      <c r="E963" t="s">
        <v>2</v>
      </c>
      <c r="F963" t="s">
        <v>1014</v>
      </c>
      <c r="G963" t="s">
        <v>807</v>
      </c>
      <c r="H963">
        <f t="shared" si="150"/>
        <v>0</v>
      </c>
      <c r="I963">
        <f t="shared" si="151"/>
        <v>0.5</v>
      </c>
      <c r="J963">
        <f t="shared" si="152"/>
        <v>0</v>
      </c>
      <c r="K963" t="b">
        <f t="shared" si="153"/>
        <v>0</v>
      </c>
      <c r="L963" t="b">
        <f t="shared" si="154"/>
        <v>0</v>
      </c>
      <c r="M963">
        <f t="shared" si="155"/>
        <v>0.5</v>
      </c>
      <c r="N963">
        <v>0</v>
      </c>
      <c r="O963" t="str">
        <f t="shared" si="156"/>
        <v>dbpedia_1468dataworld_249</v>
      </c>
      <c r="P963" t="e">
        <f>INDEX(dbpedia_dw_old!$N$2:$N$2225,MATCH(O963,dbpedia_dw_old!$P$2:$P$2225,0))</f>
        <v>#N/A</v>
      </c>
      <c r="Q963" t="s">
        <v>7404</v>
      </c>
      <c r="R963" s="2">
        <v>0.15972798544131783</v>
      </c>
      <c r="S963" t="b">
        <f t="shared" ref="S963:S1026" si="157">AND(Q963="fuzzy")</f>
        <v>0</v>
      </c>
      <c r="T963" t="b">
        <f t="shared" ref="T963:T1026" si="158">AND($Q963="non-fuzzy",R963&lt;0.5,N963=1)</f>
        <v>0</v>
      </c>
      <c r="U963" t="b">
        <f t="shared" ref="U963:U1026" si="159">AND($Q963="non-fuzzy",R963&gt;0.875,N963=0)</f>
        <v>0</v>
      </c>
    </row>
    <row r="964" spans="1:21" x14ac:dyDescent="0.25">
      <c r="A964" t="s">
        <v>1013</v>
      </c>
      <c r="B964" t="s">
        <v>887</v>
      </c>
      <c r="C964" t="s">
        <v>2</v>
      </c>
      <c r="D964" t="s">
        <v>7</v>
      </c>
      <c r="E964" t="s">
        <v>2</v>
      </c>
      <c r="F964" t="s">
        <v>1014</v>
      </c>
      <c r="G964" t="s">
        <v>888</v>
      </c>
      <c r="H964">
        <f t="shared" si="150"/>
        <v>0</v>
      </c>
      <c r="I964">
        <f t="shared" si="151"/>
        <v>0.5</v>
      </c>
      <c r="J964">
        <f t="shared" si="152"/>
        <v>0</v>
      </c>
      <c r="K964" t="b">
        <f t="shared" si="153"/>
        <v>0</v>
      </c>
      <c r="L964" t="b">
        <f t="shared" si="154"/>
        <v>0</v>
      </c>
      <c r="M964">
        <f t="shared" si="155"/>
        <v>0.5</v>
      </c>
      <c r="N964">
        <v>0</v>
      </c>
      <c r="O964" t="str">
        <f t="shared" si="156"/>
        <v>dbpedia_1468dataworld_282</v>
      </c>
      <c r="P964" t="e">
        <f>INDEX(dbpedia_dw_old!$N$2:$N$2225,MATCH(O964,dbpedia_dw_old!$P$2:$P$2225,0))</f>
        <v>#N/A</v>
      </c>
      <c r="Q964" t="s">
        <v>7404</v>
      </c>
      <c r="R964" s="2">
        <v>0.70718116087223537</v>
      </c>
      <c r="S964" t="b">
        <f t="shared" si="157"/>
        <v>0</v>
      </c>
      <c r="T964" t="b">
        <f t="shared" si="158"/>
        <v>0</v>
      </c>
      <c r="U964" t="b">
        <f t="shared" si="159"/>
        <v>0</v>
      </c>
    </row>
    <row r="965" spans="1:21" x14ac:dyDescent="0.25">
      <c r="A965" t="s">
        <v>1013</v>
      </c>
      <c r="B965" t="s">
        <v>812</v>
      </c>
      <c r="C965" t="s">
        <v>2</v>
      </c>
      <c r="D965" t="s">
        <v>7</v>
      </c>
      <c r="E965" t="s">
        <v>2</v>
      </c>
      <c r="F965" t="s">
        <v>1014</v>
      </c>
      <c r="G965" t="s">
        <v>813</v>
      </c>
      <c r="H965">
        <f t="shared" si="150"/>
        <v>0</v>
      </c>
      <c r="I965">
        <f t="shared" si="151"/>
        <v>0.5</v>
      </c>
      <c r="J965">
        <f t="shared" si="152"/>
        <v>0</v>
      </c>
      <c r="K965" t="b">
        <f t="shared" si="153"/>
        <v>0</v>
      </c>
      <c r="L965" t="b">
        <f t="shared" si="154"/>
        <v>0</v>
      </c>
      <c r="M965">
        <f t="shared" si="155"/>
        <v>0.5</v>
      </c>
      <c r="N965">
        <v>0</v>
      </c>
      <c r="O965" t="str">
        <f t="shared" si="156"/>
        <v>dbpedia_1468dataworld_335</v>
      </c>
      <c r="P965" t="e">
        <f>INDEX(dbpedia_dw_old!$N$2:$N$2225,MATCH(O965,dbpedia_dw_old!$P$2:$P$2225,0))</f>
        <v>#N/A</v>
      </c>
      <c r="Q965" t="s">
        <v>7404</v>
      </c>
      <c r="R965" s="2">
        <v>0.64044718550785651</v>
      </c>
      <c r="S965" t="b">
        <f t="shared" si="157"/>
        <v>0</v>
      </c>
      <c r="T965" t="b">
        <f t="shared" si="158"/>
        <v>0</v>
      </c>
      <c r="U965" t="b">
        <f t="shared" si="159"/>
        <v>0</v>
      </c>
    </row>
    <row r="966" spans="1:21" x14ac:dyDescent="0.25">
      <c r="A966" t="s">
        <v>1013</v>
      </c>
      <c r="B966" t="s">
        <v>796</v>
      </c>
      <c r="C966" t="s">
        <v>2</v>
      </c>
      <c r="D966" t="s">
        <v>7</v>
      </c>
      <c r="E966" t="s">
        <v>2</v>
      </c>
      <c r="F966" t="s">
        <v>1014</v>
      </c>
      <c r="G966" t="s">
        <v>798</v>
      </c>
      <c r="H966">
        <f t="shared" si="150"/>
        <v>0</v>
      </c>
      <c r="I966">
        <f t="shared" si="151"/>
        <v>0.5</v>
      </c>
      <c r="J966">
        <f t="shared" si="152"/>
        <v>0</v>
      </c>
      <c r="K966" t="b">
        <f t="shared" si="153"/>
        <v>0</v>
      </c>
      <c r="L966" t="b">
        <f t="shared" si="154"/>
        <v>0</v>
      </c>
      <c r="M966">
        <f t="shared" si="155"/>
        <v>0.5</v>
      </c>
      <c r="N966">
        <v>0</v>
      </c>
      <c r="O966" t="str">
        <f t="shared" si="156"/>
        <v>dbpedia_1468dataworld_95</v>
      </c>
      <c r="P966" t="e">
        <f>INDEX(dbpedia_dw_old!$N$2:$N$2225,MATCH(O966,dbpedia_dw_old!$P$2:$P$2225,0))</f>
        <v>#N/A</v>
      </c>
      <c r="Q966" t="s">
        <v>7404</v>
      </c>
      <c r="R966" s="2">
        <v>0.55889594308312751</v>
      </c>
      <c r="S966" t="b">
        <f t="shared" si="157"/>
        <v>0</v>
      </c>
      <c r="T966" t="b">
        <f t="shared" si="158"/>
        <v>0</v>
      </c>
      <c r="U966" t="b">
        <f t="shared" si="159"/>
        <v>0</v>
      </c>
    </row>
    <row r="967" spans="1:21" x14ac:dyDescent="0.25">
      <c r="A967" t="s">
        <v>1024</v>
      </c>
      <c r="B967" t="s">
        <v>1025</v>
      </c>
      <c r="C967" t="s">
        <v>2</v>
      </c>
      <c r="D967" t="s">
        <v>7</v>
      </c>
      <c r="E967" t="s">
        <v>2</v>
      </c>
      <c r="F967" t="s">
        <v>1026</v>
      </c>
      <c r="G967" t="s">
        <v>1027</v>
      </c>
      <c r="H967">
        <f t="shared" si="150"/>
        <v>0</v>
      </c>
      <c r="I967">
        <f t="shared" si="151"/>
        <v>0.5</v>
      </c>
      <c r="J967">
        <f t="shared" si="152"/>
        <v>0</v>
      </c>
      <c r="K967" t="b">
        <f t="shared" si="153"/>
        <v>0</v>
      </c>
      <c r="L967" t="b">
        <f t="shared" si="154"/>
        <v>0</v>
      </c>
      <c r="M967">
        <f t="shared" si="155"/>
        <v>0.5</v>
      </c>
      <c r="N967">
        <v>0</v>
      </c>
      <c r="O967" t="str">
        <f t="shared" si="156"/>
        <v>dbpedia_1471dataworld_1740</v>
      </c>
      <c r="P967" t="e">
        <f>INDEX(dbpedia_dw_old!$N$2:$N$2225,MATCH(O967,dbpedia_dw_old!$P$2:$P$2225,0))</f>
        <v>#N/A</v>
      </c>
      <c r="Q967" t="s">
        <v>7404</v>
      </c>
      <c r="R967" s="2">
        <v>0.75019289788607069</v>
      </c>
      <c r="S967" t="b">
        <f t="shared" si="157"/>
        <v>0</v>
      </c>
      <c r="T967" t="b">
        <f t="shared" si="158"/>
        <v>0</v>
      </c>
      <c r="U967" t="b">
        <f t="shared" si="159"/>
        <v>0</v>
      </c>
    </row>
    <row r="968" spans="1:21" x14ac:dyDescent="0.25">
      <c r="A968" t="s">
        <v>1028</v>
      </c>
      <c r="B968" t="s">
        <v>1025</v>
      </c>
      <c r="C968" t="s">
        <v>2</v>
      </c>
      <c r="D968" t="s">
        <v>7</v>
      </c>
      <c r="E968" t="s">
        <v>2</v>
      </c>
      <c r="F968" t="s">
        <v>1026</v>
      </c>
      <c r="G968" t="s">
        <v>1027</v>
      </c>
      <c r="H968">
        <f t="shared" si="150"/>
        <v>0</v>
      </c>
      <c r="I968">
        <f t="shared" si="151"/>
        <v>0.5</v>
      </c>
      <c r="J968">
        <f t="shared" si="152"/>
        <v>0</v>
      </c>
      <c r="K968" t="b">
        <f t="shared" si="153"/>
        <v>0</v>
      </c>
      <c r="L968" t="b">
        <f t="shared" si="154"/>
        <v>0</v>
      </c>
      <c r="M968">
        <f t="shared" si="155"/>
        <v>0.5</v>
      </c>
      <c r="N968">
        <v>0</v>
      </c>
      <c r="O968" t="str">
        <f t="shared" si="156"/>
        <v>dbpedia_1472dataworld_1740</v>
      </c>
      <c r="P968" t="e">
        <f>INDEX(dbpedia_dw_old!$N$2:$N$2225,MATCH(O968,dbpedia_dw_old!$P$2:$P$2225,0))</f>
        <v>#N/A</v>
      </c>
      <c r="Q968" t="s">
        <v>7404</v>
      </c>
      <c r="R968" s="2">
        <v>0.36736931324629851</v>
      </c>
      <c r="S968" t="b">
        <f t="shared" si="157"/>
        <v>0</v>
      </c>
      <c r="T968" t="b">
        <f t="shared" si="158"/>
        <v>0</v>
      </c>
      <c r="U968" t="b">
        <f t="shared" si="159"/>
        <v>0</v>
      </c>
    </row>
    <row r="969" spans="1:21" x14ac:dyDescent="0.25">
      <c r="A969" t="s">
        <v>1029</v>
      </c>
      <c r="B969" t="s">
        <v>1025</v>
      </c>
      <c r="C969" t="s">
        <v>2</v>
      </c>
      <c r="D969" t="s">
        <v>7</v>
      </c>
      <c r="E969" t="s">
        <v>2</v>
      </c>
      <c r="F969" t="s">
        <v>1026</v>
      </c>
      <c r="G969" t="s">
        <v>1027</v>
      </c>
      <c r="H969">
        <f t="shared" si="150"/>
        <v>0</v>
      </c>
      <c r="I969">
        <f t="shared" si="151"/>
        <v>0.5</v>
      </c>
      <c r="J969">
        <f t="shared" si="152"/>
        <v>0</v>
      </c>
      <c r="K969" t="b">
        <f t="shared" si="153"/>
        <v>0</v>
      </c>
      <c r="L969" t="b">
        <f t="shared" si="154"/>
        <v>0</v>
      </c>
      <c r="M969">
        <f t="shared" si="155"/>
        <v>0.5</v>
      </c>
      <c r="N969">
        <v>0</v>
      </c>
      <c r="O969" t="str">
        <f t="shared" si="156"/>
        <v>dbpedia_1473dataworld_1740</v>
      </c>
      <c r="P969" t="e">
        <f>INDEX(dbpedia_dw_old!$N$2:$N$2225,MATCH(O969,dbpedia_dw_old!$P$2:$P$2225,0))</f>
        <v>#N/A</v>
      </c>
      <c r="Q969" t="s">
        <v>7404</v>
      </c>
      <c r="R969" s="2">
        <v>0.99127498767557631</v>
      </c>
      <c r="S969" t="b">
        <f t="shared" si="157"/>
        <v>0</v>
      </c>
      <c r="T969" t="b">
        <f t="shared" si="158"/>
        <v>0</v>
      </c>
      <c r="U969" t="b">
        <f t="shared" si="159"/>
        <v>1</v>
      </c>
    </row>
    <row r="970" spans="1:21" x14ac:dyDescent="0.25">
      <c r="A970" t="s">
        <v>1030</v>
      </c>
      <c r="B970" t="s">
        <v>1025</v>
      </c>
      <c r="C970" t="s">
        <v>2</v>
      </c>
      <c r="D970" t="s">
        <v>7</v>
      </c>
      <c r="E970" t="s">
        <v>2</v>
      </c>
      <c r="F970" t="s">
        <v>1026</v>
      </c>
      <c r="G970" t="s">
        <v>1027</v>
      </c>
      <c r="H970">
        <f t="shared" si="150"/>
        <v>0</v>
      </c>
      <c r="I970">
        <f t="shared" si="151"/>
        <v>0.5</v>
      </c>
      <c r="J970">
        <f t="shared" si="152"/>
        <v>0</v>
      </c>
      <c r="K970" t="b">
        <f t="shared" si="153"/>
        <v>0</v>
      </c>
      <c r="L970" t="b">
        <f t="shared" si="154"/>
        <v>0</v>
      </c>
      <c r="M970">
        <f t="shared" si="155"/>
        <v>0.5</v>
      </c>
      <c r="N970">
        <v>0</v>
      </c>
      <c r="O970" t="str">
        <f t="shared" si="156"/>
        <v>dbpedia_1474dataworld_1740</v>
      </c>
      <c r="P970" t="e">
        <f>INDEX(dbpedia_dw_old!$N$2:$N$2225,MATCH(O970,dbpedia_dw_old!$P$2:$P$2225,0))</f>
        <v>#N/A</v>
      </c>
      <c r="Q970" t="s">
        <v>7404</v>
      </c>
      <c r="R970" s="2">
        <v>0.16535810416232333</v>
      </c>
      <c r="S970" t="b">
        <f t="shared" si="157"/>
        <v>0</v>
      </c>
      <c r="T970" t="b">
        <f t="shared" si="158"/>
        <v>0</v>
      </c>
      <c r="U970" t="b">
        <f t="shared" si="159"/>
        <v>0</v>
      </c>
    </row>
    <row r="971" spans="1:21" x14ac:dyDescent="0.25">
      <c r="A971" t="s">
        <v>1031</v>
      </c>
      <c r="B971" t="s">
        <v>1025</v>
      </c>
      <c r="C971" t="s">
        <v>2</v>
      </c>
      <c r="D971" t="s">
        <v>7</v>
      </c>
      <c r="E971" t="s">
        <v>2</v>
      </c>
      <c r="F971" t="s">
        <v>1026</v>
      </c>
      <c r="G971" t="s">
        <v>1027</v>
      </c>
      <c r="H971">
        <f t="shared" si="150"/>
        <v>0</v>
      </c>
      <c r="I971">
        <f t="shared" si="151"/>
        <v>0.5</v>
      </c>
      <c r="J971">
        <f t="shared" si="152"/>
        <v>0</v>
      </c>
      <c r="K971" t="b">
        <f t="shared" si="153"/>
        <v>0</v>
      </c>
      <c r="L971" t="b">
        <f t="shared" si="154"/>
        <v>0</v>
      </c>
      <c r="M971">
        <f t="shared" si="155"/>
        <v>0.5</v>
      </c>
      <c r="N971">
        <v>0</v>
      </c>
      <c r="O971" t="str">
        <f t="shared" si="156"/>
        <v>dbpedia_1475dataworld_1740</v>
      </c>
      <c r="P971" t="e">
        <f>INDEX(dbpedia_dw_old!$N$2:$N$2225,MATCH(O971,dbpedia_dw_old!$P$2:$P$2225,0))</f>
        <v>#N/A</v>
      </c>
      <c r="Q971" t="s">
        <v>7404</v>
      </c>
      <c r="R971" s="2">
        <v>0.9725272490587793</v>
      </c>
      <c r="S971" t="b">
        <f t="shared" si="157"/>
        <v>0</v>
      </c>
      <c r="T971" t="b">
        <f t="shared" si="158"/>
        <v>0</v>
      </c>
      <c r="U971" t="b">
        <f t="shared" si="159"/>
        <v>1</v>
      </c>
    </row>
    <row r="972" spans="1:21" x14ac:dyDescent="0.25">
      <c r="A972" t="s">
        <v>1032</v>
      </c>
      <c r="B972" t="s">
        <v>1025</v>
      </c>
      <c r="C972" t="s">
        <v>2</v>
      </c>
      <c r="D972" t="s">
        <v>7</v>
      </c>
      <c r="E972" t="s">
        <v>2</v>
      </c>
      <c r="F972" t="s">
        <v>1026</v>
      </c>
      <c r="G972" t="s">
        <v>1027</v>
      </c>
      <c r="H972">
        <f t="shared" si="150"/>
        <v>0</v>
      </c>
      <c r="I972">
        <f t="shared" si="151"/>
        <v>0.5</v>
      </c>
      <c r="J972">
        <f t="shared" si="152"/>
        <v>0</v>
      </c>
      <c r="K972" t="b">
        <f t="shared" si="153"/>
        <v>0</v>
      </c>
      <c r="L972" t="b">
        <f t="shared" si="154"/>
        <v>0</v>
      </c>
      <c r="M972">
        <f t="shared" si="155"/>
        <v>0.5</v>
      </c>
      <c r="N972">
        <v>0</v>
      </c>
      <c r="O972" t="str">
        <f t="shared" si="156"/>
        <v>dbpedia_1476dataworld_1740</v>
      </c>
      <c r="P972" t="e">
        <f>INDEX(dbpedia_dw_old!$N$2:$N$2225,MATCH(O972,dbpedia_dw_old!$P$2:$P$2225,0))</f>
        <v>#N/A</v>
      </c>
      <c r="Q972" t="s">
        <v>7404</v>
      </c>
      <c r="R972" s="2">
        <v>0.64358373782699441</v>
      </c>
      <c r="S972" t="b">
        <f t="shared" si="157"/>
        <v>0</v>
      </c>
      <c r="T972" t="b">
        <f t="shared" si="158"/>
        <v>0</v>
      </c>
      <c r="U972" t="b">
        <f t="shared" si="159"/>
        <v>0</v>
      </c>
    </row>
    <row r="973" spans="1:21" x14ac:dyDescent="0.25">
      <c r="A973" t="s">
        <v>1033</v>
      </c>
      <c r="B973" t="s">
        <v>1025</v>
      </c>
      <c r="C973" t="s">
        <v>2</v>
      </c>
      <c r="D973" t="s">
        <v>7</v>
      </c>
      <c r="E973" t="s">
        <v>2</v>
      </c>
      <c r="F973" t="s">
        <v>1026</v>
      </c>
      <c r="G973" t="s">
        <v>1027</v>
      </c>
      <c r="H973">
        <f t="shared" si="150"/>
        <v>0</v>
      </c>
      <c r="I973">
        <f t="shared" si="151"/>
        <v>0.5</v>
      </c>
      <c r="J973">
        <f t="shared" si="152"/>
        <v>0</v>
      </c>
      <c r="K973" t="b">
        <f t="shared" si="153"/>
        <v>0</v>
      </c>
      <c r="L973" t="b">
        <f t="shared" si="154"/>
        <v>0</v>
      </c>
      <c r="M973">
        <f t="shared" si="155"/>
        <v>0.5</v>
      </c>
      <c r="N973">
        <v>0</v>
      </c>
      <c r="O973" t="str">
        <f t="shared" si="156"/>
        <v>dbpedia_1477dataworld_1740</v>
      </c>
      <c r="P973" t="e">
        <f>INDEX(dbpedia_dw_old!$N$2:$N$2225,MATCH(O973,dbpedia_dw_old!$P$2:$P$2225,0))</f>
        <v>#N/A</v>
      </c>
      <c r="Q973" t="s">
        <v>7404</v>
      </c>
      <c r="R973" s="2">
        <v>0.90859579083133779</v>
      </c>
      <c r="S973" t="b">
        <f t="shared" si="157"/>
        <v>0</v>
      </c>
      <c r="T973" t="b">
        <f t="shared" si="158"/>
        <v>0</v>
      </c>
      <c r="U973" t="b">
        <f t="shared" si="159"/>
        <v>1</v>
      </c>
    </row>
    <row r="974" spans="1:21" x14ac:dyDescent="0.25">
      <c r="A974" t="s">
        <v>1034</v>
      </c>
      <c r="B974" t="s">
        <v>1025</v>
      </c>
      <c r="C974" t="s">
        <v>2</v>
      </c>
      <c r="D974" t="s">
        <v>7</v>
      </c>
      <c r="E974" t="s">
        <v>2</v>
      </c>
      <c r="F974" t="s">
        <v>1026</v>
      </c>
      <c r="G974" t="s">
        <v>1027</v>
      </c>
      <c r="H974">
        <f t="shared" si="150"/>
        <v>0</v>
      </c>
      <c r="I974">
        <f t="shared" si="151"/>
        <v>0.5</v>
      </c>
      <c r="J974">
        <f t="shared" si="152"/>
        <v>0</v>
      </c>
      <c r="K974" t="b">
        <f t="shared" si="153"/>
        <v>0</v>
      </c>
      <c r="L974" t="b">
        <f t="shared" si="154"/>
        <v>0</v>
      </c>
      <c r="M974">
        <f t="shared" si="155"/>
        <v>0.5</v>
      </c>
      <c r="N974">
        <v>0</v>
      </c>
      <c r="O974" t="str">
        <f t="shared" si="156"/>
        <v>dbpedia_1478dataworld_1740</v>
      </c>
      <c r="P974" t="e">
        <f>INDEX(dbpedia_dw_old!$N$2:$N$2225,MATCH(O974,dbpedia_dw_old!$P$2:$P$2225,0))</f>
        <v>#N/A</v>
      </c>
      <c r="Q974" t="s">
        <v>7404</v>
      </c>
      <c r="R974" s="2">
        <v>0.12697958462404801</v>
      </c>
      <c r="S974" t="b">
        <f t="shared" si="157"/>
        <v>0</v>
      </c>
      <c r="T974" t="b">
        <f t="shared" si="158"/>
        <v>0</v>
      </c>
      <c r="U974" t="b">
        <f t="shared" si="159"/>
        <v>0</v>
      </c>
    </row>
    <row r="975" spans="1:21" x14ac:dyDescent="0.25">
      <c r="A975" t="s">
        <v>1035</v>
      </c>
      <c r="B975" t="s">
        <v>1025</v>
      </c>
      <c r="C975" t="s">
        <v>2</v>
      </c>
      <c r="D975" t="s">
        <v>7</v>
      </c>
      <c r="E975" t="s">
        <v>2</v>
      </c>
      <c r="F975" t="s">
        <v>1026</v>
      </c>
      <c r="G975" t="s">
        <v>1027</v>
      </c>
      <c r="H975">
        <f t="shared" si="150"/>
        <v>0</v>
      </c>
      <c r="I975">
        <f t="shared" si="151"/>
        <v>0.5</v>
      </c>
      <c r="J975">
        <f t="shared" si="152"/>
        <v>0</v>
      </c>
      <c r="K975" t="b">
        <f t="shared" si="153"/>
        <v>0</v>
      </c>
      <c r="L975" t="b">
        <f t="shared" si="154"/>
        <v>0</v>
      </c>
      <c r="M975">
        <f t="shared" si="155"/>
        <v>0.5</v>
      </c>
      <c r="N975">
        <v>0</v>
      </c>
      <c r="O975" t="str">
        <f t="shared" si="156"/>
        <v>dbpedia_1479dataworld_1740</v>
      </c>
      <c r="P975" t="e">
        <f>INDEX(dbpedia_dw_old!$N$2:$N$2225,MATCH(O975,dbpedia_dw_old!$P$2:$P$2225,0))</f>
        <v>#N/A</v>
      </c>
      <c r="Q975" t="s">
        <v>7404</v>
      </c>
      <c r="R975" s="2">
        <v>0.94396198019339006</v>
      </c>
      <c r="S975" t="b">
        <f t="shared" si="157"/>
        <v>0</v>
      </c>
      <c r="T975" t="b">
        <f t="shared" si="158"/>
        <v>0</v>
      </c>
      <c r="U975" t="b">
        <f t="shared" si="159"/>
        <v>1</v>
      </c>
    </row>
    <row r="976" spans="1:21" x14ac:dyDescent="0.25">
      <c r="A976" t="s">
        <v>1036</v>
      </c>
      <c r="B976" t="s">
        <v>1037</v>
      </c>
      <c r="C976" t="s">
        <v>2</v>
      </c>
      <c r="D976" t="s">
        <v>7</v>
      </c>
      <c r="E976" t="s">
        <v>2</v>
      </c>
      <c r="F976" t="s">
        <v>1038</v>
      </c>
      <c r="G976" t="s">
        <v>1039</v>
      </c>
      <c r="H976">
        <f t="shared" si="150"/>
        <v>0</v>
      </c>
      <c r="I976">
        <f t="shared" si="151"/>
        <v>0.5</v>
      </c>
      <c r="J976">
        <f t="shared" si="152"/>
        <v>0</v>
      </c>
      <c r="K976" t="b">
        <f t="shared" si="153"/>
        <v>0</v>
      </c>
      <c r="L976" t="b">
        <f t="shared" si="154"/>
        <v>0</v>
      </c>
      <c r="M976">
        <f t="shared" si="155"/>
        <v>0.5</v>
      </c>
      <c r="N976">
        <v>0</v>
      </c>
      <c r="O976" t="str">
        <f t="shared" si="156"/>
        <v>dbpedia_147dataworld_1008</v>
      </c>
      <c r="P976" t="e">
        <f>INDEX(dbpedia_dw_old!$N$2:$N$2225,MATCH(O976,dbpedia_dw_old!$P$2:$P$2225,0))</f>
        <v>#N/A</v>
      </c>
      <c r="Q976" t="s">
        <v>7404</v>
      </c>
      <c r="R976" s="2">
        <v>0.95106707362786702</v>
      </c>
      <c r="S976" t="b">
        <f t="shared" si="157"/>
        <v>0</v>
      </c>
      <c r="T976" t="b">
        <f t="shared" si="158"/>
        <v>0</v>
      </c>
      <c r="U976" t="b">
        <f t="shared" si="159"/>
        <v>1</v>
      </c>
    </row>
    <row r="977" spans="1:21" x14ac:dyDescent="0.25">
      <c r="A977" t="s">
        <v>1036</v>
      </c>
      <c r="B977" t="s">
        <v>648</v>
      </c>
      <c r="C977" t="s">
        <v>2</v>
      </c>
      <c r="D977" t="s">
        <v>7</v>
      </c>
      <c r="E977" t="s">
        <v>2</v>
      </c>
      <c r="F977" t="s">
        <v>1038</v>
      </c>
      <c r="G977" t="s">
        <v>650</v>
      </c>
      <c r="H977">
        <f t="shared" si="150"/>
        <v>0</v>
      </c>
      <c r="I977">
        <f t="shared" si="151"/>
        <v>0.5</v>
      </c>
      <c r="J977">
        <f t="shared" si="152"/>
        <v>0</v>
      </c>
      <c r="K977" t="b">
        <f t="shared" si="153"/>
        <v>0</v>
      </c>
      <c r="L977" t="b">
        <f t="shared" si="154"/>
        <v>0</v>
      </c>
      <c r="M977">
        <f t="shared" si="155"/>
        <v>0.5</v>
      </c>
      <c r="N977">
        <v>0</v>
      </c>
      <c r="O977" t="str">
        <f t="shared" si="156"/>
        <v>dbpedia_147dataworld_1027</v>
      </c>
      <c r="P977" t="e">
        <f>INDEX(dbpedia_dw_old!$N$2:$N$2225,MATCH(O977,dbpedia_dw_old!$P$2:$P$2225,0))</f>
        <v>#N/A</v>
      </c>
      <c r="Q977" t="s">
        <v>7404</v>
      </c>
      <c r="R977" s="2">
        <v>0.17250719018217342</v>
      </c>
      <c r="S977" t="b">
        <f t="shared" si="157"/>
        <v>0</v>
      </c>
      <c r="T977" t="b">
        <f t="shared" si="158"/>
        <v>0</v>
      </c>
      <c r="U977" t="b">
        <f t="shared" si="159"/>
        <v>0</v>
      </c>
    </row>
    <row r="978" spans="1:21" x14ac:dyDescent="0.25">
      <c r="A978" t="s">
        <v>1036</v>
      </c>
      <c r="B978" t="s">
        <v>667</v>
      </c>
      <c r="C978" t="s">
        <v>2</v>
      </c>
      <c r="D978" t="s">
        <v>7</v>
      </c>
      <c r="E978" t="s">
        <v>2</v>
      </c>
      <c r="F978" t="s">
        <v>1038</v>
      </c>
      <c r="G978" t="s">
        <v>668</v>
      </c>
      <c r="H978">
        <f t="shared" si="150"/>
        <v>0</v>
      </c>
      <c r="I978">
        <f t="shared" si="151"/>
        <v>0.5</v>
      </c>
      <c r="J978">
        <f t="shared" si="152"/>
        <v>0</v>
      </c>
      <c r="K978" t="b">
        <f t="shared" si="153"/>
        <v>0</v>
      </c>
      <c r="L978" t="b">
        <f t="shared" si="154"/>
        <v>0</v>
      </c>
      <c r="M978">
        <f t="shared" si="155"/>
        <v>0.5</v>
      </c>
      <c r="N978">
        <v>0</v>
      </c>
      <c r="O978" t="str">
        <f t="shared" si="156"/>
        <v>dbpedia_147dataworld_1840</v>
      </c>
      <c r="P978" t="e">
        <f>INDEX(dbpedia_dw_old!$N$2:$N$2225,MATCH(O978,dbpedia_dw_old!$P$2:$P$2225,0))</f>
        <v>#N/A</v>
      </c>
      <c r="Q978" t="s">
        <v>7404</v>
      </c>
      <c r="R978" s="2">
        <v>0.58580440395623712</v>
      </c>
      <c r="S978" t="b">
        <f t="shared" si="157"/>
        <v>0</v>
      </c>
      <c r="T978" t="b">
        <f t="shared" si="158"/>
        <v>0</v>
      </c>
      <c r="U978" t="b">
        <f t="shared" si="159"/>
        <v>0</v>
      </c>
    </row>
    <row r="979" spans="1:21" x14ac:dyDescent="0.25">
      <c r="A979" t="s">
        <v>1042</v>
      </c>
      <c r="B979" t="s">
        <v>844</v>
      </c>
      <c r="C979" t="s">
        <v>2</v>
      </c>
      <c r="D979" t="s">
        <v>7</v>
      </c>
      <c r="E979" t="s">
        <v>2</v>
      </c>
      <c r="F979" t="s">
        <v>1043</v>
      </c>
      <c r="G979" t="s">
        <v>846</v>
      </c>
      <c r="H979">
        <f t="shared" si="150"/>
        <v>0</v>
      </c>
      <c r="I979">
        <f t="shared" si="151"/>
        <v>0.5</v>
      </c>
      <c r="J979">
        <f t="shared" si="152"/>
        <v>0</v>
      </c>
      <c r="K979" t="b">
        <f t="shared" si="153"/>
        <v>0</v>
      </c>
      <c r="L979" t="b">
        <f t="shared" si="154"/>
        <v>0</v>
      </c>
      <c r="M979">
        <f t="shared" si="155"/>
        <v>0.5</v>
      </c>
      <c r="N979">
        <v>0</v>
      </c>
      <c r="O979" t="str">
        <f t="shared" si="156"/>
        <v>dbpedia_1485dataworld_1837</v>
      </c>
      <c r="P979" t="e">
        <f>INDEX(dbpedia_dw_old!$N$2:$N$2225,MATCH(O979,dbpedia_dw_old!$P$2:$P$2225,0))</f>
        <v>#N/A</v>
      </c>
      <c r="Q979" t="s">
        <v>7404</v>
      </c>
      <c r="R979" s="2">
        <v>0.91587066730908417</v>
      </c>
      <c r="S979" t="b">
        <f t="shared" si="157"/>
        <v>0</v>
      </c>
      <c r="T979" t="b">
        <f t="shared" si="158"/>
        <v>0</v>
      </c>
      <c r="U979" t="b">
        <f t="shared" si="159"/>
        <v>1</v>
      </c>
    </row>
    <row r="980" spans="1:21" x14ac:dyDescent="0.25">
      <c r="A980" t="s">
        <v>1042</v>
      </c>
      <c r="B980" t="s">
        <v>890</v>
      </c>
      <c r="C980" t="s">
        <v>2</v>
      </c>
      <c r="D980" t="s">
        <v>7</v>
      </c>
      <c r="E980" t="s">
        <v>2</v>
      </c>
      <c r="F980" t="s">
        <v>1043</v>
      </c>
      <c r="G980" t="s">
        <v>892</v>
      </c>
      <c r="H980">
        <f t="shared" si="150"/>
        <v>0</v>
      </c>
      <c r="I980">
        <f t="shared" si="151"/>
        <v>0.5</v>
      </c>
      <c r="J980">
        <f t="shared" si="152"/>
        <v>0</v>
      </c>
      <c r="K980" t="b">
        <f t="shared" si="153"/>
        <v>0</v>
      </c>
      <c r="L980" t="b">
        <f t="shared" si="154"/>
        <v>0</v>
      </c>
      <c r="M980">
        <f t="shared" si="155"/>
        <v>0.5</v>
      </c>
      <c r="N980">
        <v>0</v>
      </c>
      <c r="O980" t="str">
        <f t="shared" si="156"/>
        <v>dbpedia_1485dataworld_914</v>
      </c>
      <c r="P980" t="e">
        <f>INDEX(dbpedia_dw_old!$N$2:$N$2225,MATCH(O980,dbpedia_dw_old!$P$2:$P$2225,0))</f>
        <v>#N/A</v>
      </c>
      <c r="Q980" t="s">
        <v>7404</v>
      </c>
      <c r="R980" s="2">
        <v>0.60553129847469056</v>
      </c>
      <c r="S980" t="b">
        <f t="shared" si="157"/>
        <v>0</v>
      </c>
      <c r="T980" t="b">
        <f t="shared" si="158"/>
        <v>0</v>
      </c>
      <c r="U980" t="b">
        <f t="shared" si="159"/>
        <v>0</v>
      </c>
    </row>
    <row r="981" spans="1:21" x14ac:dyDescent="0.25">
      <c r="A981" t="s">
        <v>1049</v>
      </c>
      <c r="B981" t="s">
        <v>1037</v>
      </c>
      <c r="C981" t="s">
        <v>2</v>
      </c>
      <c r="D981" t="s">
        <v>7</v>
      </c>
      <c r="E981" t="s">
        <v>2</v>
      </c>
      <c r="F981" t="s">
        <v>1038</v>
      </c>
      <c r="G981" t="s">
        <v>1039</v>
      </c>
      <c r="H981">
        <f t="shared" si="150"/>
        <v>0</v>
      </c>
      <c r="I981">
        <f t="shared" si="151"/>
        <v>0.5</v>
      </c>
      <c r="J981">
        <f t="shared" si="152"/>
        <v>0</v>
      </c>
      <c r="K981" t="b">
        <f t="shared" si="153"/>
        <v>0</v>
      </c>
      <c r="L981" t="b">
        <f t="shared" si="154"/>
        <v>0</v>
      </c>
      <c r="M981">
        <f t="shared" si="155"/>
        <v>0.5</v>
      </c>
      <c r="N981">
        <v>0</v>
      </c>
      <c r="O981" t="str">
        <f t="shared" si="156"/>
        <v>dbpedia_148dataworld_1008</v>
      </c>
      <c r="P981" t="e">
        <f>INDEX(dbpedia_dw_old!$N$2:$N$2225,MATCH(O981,dbpedia_dw_old!$P$2:$P$2225,0))</f>
        <v>#N/A</v>
      </c>
      <c r="Q981" t="s">
        <v>7404</v>
      </c>
      <c r="R981" s="2">
        <v>0.5329529359209163</v>
      </c>
      <c r="S981" t="b">
        <f t="shared" si="157"/>
        <v>0</v>
      </c>
      <c r="T981" t="b">
        <f t="shared" si="158"/>
        <v>0</v>
      </c>
      <c r="U981" t="b">
        <f t="shared" si="159"/>
        <v>0</v>
      </c>
    </row>
    <row r="982" spans="1:21" x14ac:dyDescent="0.25">
      <c r="A982" t="s">
        <v>1049</v>
      </c>
      <c r="B982" t="s">
        <v>648</v>
      </c>
      <c r="C982" t="s">
        <v>2</v>
      </c>
      <c r="D982" t="s">
        <v>7</v>
      </c>
      <c r="E982" t="s">
        <v>2</v>
      </c>
      <c r="F982" t="s">
        <v>1038</v>
      </c>
      <c r="G982" t="s">
        <v>650</v>
      </c>
      <c r="H982">
        <f t="shared" si="150"/>
        <v>0</v>
      </c>
      <c r="I982">
        <f t="shared" si="151"/>
        <v>0.5</v>
      </c>
      <c r="J982">
        <f t="shared" si="152"/>
        <v>0</v>
      </c>
      <c r="K982" t="b">
        <f t="shared" si="153"/>
        <v>0</v>
      </c>
      <c r="L982" t="b">
        <f t="shared" si="154"/>
        <v>0</v>
      </c>
      <c r="M982">
        <f t="shared" si="155"/>
        <v>0.5</v>
      </c>
      <c r="N982">
        <v>0</v>
      </c>
      <c r="O982" t="str">
        <f t="shared" si="156"/>
        <v>dbpedia_148dataworld_1027</v>
      </c>
      <c r="P982" t="e">
        <f>INDEX(dbpedia_dw_old!$N$2:$N$2225,MATCH(O982,dbpedia_dw_old!$P$2:$P$2225,0))</f>
        <v>#N/A</v>
      </c>
      <c r="Q982" t="s">
        <v>7404</v>
      </c>
      <c r="R982" s="2">
        <v>0.29554992568860505</v>
      </c>
      <c r="S982" t="b">
        <f t="shared" si="157"/>
        <v>0</v>
      </c>
      <c r="T982" t="b">
        <f t="shared" si="158"/>
        <v>0</v>
      </c>
      <c r="U982" t="b">
        <f t="shared" si="159"/>
        <v>0</v>
      </c>
    </row>
    <row r="983" spans="1:21" x14ac:dyDescent="0.25">
      <c r="A983" t="s">
        <v>1049</v>
      </c>
      <c r="B983" t="s">
        <v>667</v>
      </c>
      <c r="C983" t="s">
        <v>2</v>
      </c>
      <c r="D983" t="s">
        <v>7</v>
      </c>
      <c r="E983" t="s">
        <v>2</v>
      </c>
      <c r="F983" t="s">
        <v>1038</v>
      </c>
      <c r="G983" t="s">
        <v>668</v>
      </c>
      <c r="H983">
        <f t="shared" si="150"/>
        <v>0</v>
      </c>
      <c r="I983">
        <f t="shared" si="151"/>
        <v>0.5</v>
      </c>
      <c r="J983">
        <f t="shared" si="152"/>
        <v>0</v>
      </c>
      <c r="K983" t="b">
        <f t="shared" si="153"/>
        <v>0</v>
      </c>
      <c r="L983" t="b">
        <f t="shared" si="154"/>
        <v>0</v>
      </c>
      <c r="M983">
        <f t="shared" si="155"/>
        <v>0.5</v>
      </c>
      <c r="N983">
        <v>0</v>
      </c>
      <c r="O983" t="str">
        <f t="shared" si="156"/>
        <v>dbpedia_148dataworld_1840</v>
      </c>
      <c r="P983" t="e">
        <f>INDEX(dbpedia_dw_old!$N$2:$N$2225,MATCH(O983,dbpedia_dw_old!$P$2:$P$2225,0))</f>
        <v>#N/A</v>
      </c>
      <c r="Q983" t="s">
        <v>7404</v>
      </c>
      <c r="R983" s="2">
        <v>0.36825050400393933</v>
      </c>
      <c r="S983" t="b">
        <f t="shared" si="157"/>
        <v>0</v>
      </c>
      <c r="T983" t="b">
        <f t="shared" si="158"/>
        <v>0</v>
      </c>
      <c r="U983" t="b">
        <f t="shared" si="159"/>
        <v>0</v>
      </c>
    </row>
    <row r="984" spans="1:21" x14ac:dyDescent="0.25">
      <c r="A984" t="s">
        <v>1050</v>
      </c>
      <c r="B984" t="s">
        <v>805</v>
      </c>
      <c r="C984" t="s">
        <v>2</v>
      </c>
      <c r="D984" t="s">
        <v>7</v>
      </c>
      <c r="E984" t="s">
        <v>2</v>
      </c>
      <c r="F984" t="s">
        <v>1051</v>
      </c>
      <c r="G984" t="s">
        <v>807</v>
      </c>
      <c r="H984">
        <f t="shared" si="150"/>
        <v>0</v>
      </c>
      <c r="I984">
        <f t="shared" si="151"/>
        <v>0.5</v>
      </c>
      <c r="J984">
        <f t="shared" si="152"/>
        <v>0</v>
      </c>
      <c r="K984" t="b">
        <f t="shared" si="153"/>
        <v>0</v>
      </c>
      <c r="L984" t="b">
        <f t="shared" si="154"/>
        <v>0</v>
      </c>
      <c r="M984">
        <f t="shared" si="155"/>
        <v>0.5</v>
      </c>
      <c r="N984">
        <v>0</v>
      </c>
      <c r="O984" t="str">
        <f t="shared" si="156"/>
        <v>dbpedia_1494dataworld_249</v>
      </c>
      <c r="P984" t="e">
        <f>INDEX(dbpedia_dw_old!$N$2:$N$2225,MATCH(O984,dbpedia_dw_old!$P$2:$P$2225,0))</f>
        <v>#N/A</v>
      </c>
      <c r="Q984" t="s">
        <v>7404</v>
      </c>
      <c r="R984" s="2">
        <v>0.2781560670777693</v>
      </c>
      <c r="S984" t="b">
        <f t="shared" si="157"/>
        <v>0</v>
      </c>
      <c r="T984" t="b">
        <f t="shared" si="158"/>
        <v>0</v>
      </c>
      <c r="U984" t="b">
        <f t="shared" si="159"/>
        <v>0</v>
      </c>
    </row>
    <row r="985" spans="1:21" x14ac:dyDescent="0.25">
      <c r="A985" t="s">
        <v>1054</v>
      </c>
      <c r="B985" t="s">
        <v>980</v>
      </c>
      <c r="C985" t="s">
        <v>2</v>
      </c>
      <c r="D985" t="s">
        <v>7</v>
      </c>
      <c r="E985" t="s">
        <v>2</v>
      </c>
      <c r="F985" t="s">
        <v>1055</v>
      </c>
      <c r="G985" t="s">
        <v>982</v>
      </c>
      <c r="H985">
        <f t="shared" si="150"/>
        <v>0</v>
      </c>
      <c r="I985">
        <f t="shared" si="151"/>
        <v>0.5</v>
      </c>
      <c r="J985">
        <f t="shared" si="152"/>
        <v>0</v>
      </c>
      <c r="K985" t="b">
        <f t="shared" si="153"/>
        <v>0</v>
      </c>
      <c r="L985" t="b">
        <f t="shared" si="154"/>
        <v>0</v>
      </c>
      <c r="M985">
        <f t="shared" si="155"/>
        <v>0.5</v>
      </c>
      <c r="N985">
        <v>0</v>
      </c>
      <c r="O985" t="str">
        <f t="shared" si="156"/>
        <v>dbpedia_1498dataworld_1081</v>
      </c>
      <c r="P985" t="e">
        <f>INDEX(dbpedia_dw_old!$N$2:$N$2225,MATCH(O985,dbpedia_dw_old!$P$2:$P$2225,0))</f>
        <v>#N/A</v>
      </c>
      <c r="Q985" t="s">
        <v>7404</v>
      </c>
      <c r="R985" s="2">
        <v>0.9933249609540663</v>
      </c>
      <c r="S985" t="b">
        <f t="shared" si="157"/>
        <v>0</v>
      </c>
      <c r="T985" t="b">
        <f t="shared" si="158"/>
        <v>0</v>
      </c>
      <c r="U985" t="b">
        <f t="shared" si="159"/>
        <v>1</v>
      </c>
    </row>
    <row r="986" spans="1:21" x14ac:dyDescent="0.25">
      <c r="A986" t="s">
        <v>1054</v>
      </c>
      <c r="B986" t="s">
        <v>948</v>
      </c>
      <c r="C986" t="s">
        <v>2</v>
      </c>
      <c r="D986" t="s">
        <v>7</v>
      </c>
      <c r="E986" t="s">
        <v>2</v>
      </c>
      <c r="F986" t="s">
        <v>1055</v>
      </c>
      <c r="G986" t="s">
        <v>949</v>
      </c>
      <c r="H986">
        <f t="shared" si="150"/>
        <v>0</v>
      </c>
      <c r="I986">
        <f t="shared" si="151"/>
        <v>0.5</v>
      </c>
      <c r="J986">
        <f t="shared" si="152"/>
        <v>0</v>
      </c>
      <c r="K986" t="b">
        <f t="shared" si="153"/>
        <v>0</v>
      </c>
      <c r="L986" t="b">
        <f t="shared" si="154"/>
        <v>0</v>
      </c>
      <c r="M986">
        <f t="shared" si="155"/>
        <v>0.5</v>
      </c>
      <c r="N986">
        <v>0</v>
      </c>
      <c r="O986" t="str">
        <f t="shared" si="156"/>
        <v>dbpedia_1498dataworld_891</v>
      </c>
      <c r="P986" t="e">
        <f>INDEX(dbpedia_dw_old!$N$2:$N$2225,MATCH(O986,dbpedia_dw_old!$P$2:$P$2225,0))</f>
        <v>#N/A</v>
      </c>
      <c r="Q986" t="s">
        <v>7404</v>
      </c>
      <c r="R986" s="2">
        <v>0.37104517521260438</v>
      </c>
      <c r="S986" t="b">
        <f t="shared" si="157"/>
        <v>0</v>
      </c>
      <c r="T986" t="b">
        <f t="shared" si="158"/>
        <v>0</v>
      </c>
      <c r="U986" t="b">
        <f t="shared" si="159"/>
        <v>0</v>
      </c>
    </row>
    <row r="987" spans="1:21" x14ac:dyDescent="0.25">
      <c r="A987" t="s">
        <v>1054</v>
      </c>
      <c r="B987" t="s">
        <v>890</v>
      </c>
      <c r="C987" t="s">
        <v>2</v>
      </c>
      <c r="D987" t="s">
        <v>7</v>
      </c>
      <c r="E987" t="s">
        <v>2</v>
      </c>
      <c r="F987" t="s">
        <v>1055</v>
      </c>
      <c r="G987" t="s">
        <v>892</v>
      </c>
      <c r="H987">
        <f t="shared" si="150"/>
        <v>0</v>
      </c>
      <c r="I987">
        <f t="shared" si="151"/>
        <v>0.5</v>
      </c>
      <c r="J987">
        <f t="shared" si="152"/>
        <v>0</v>
      </c>
      <c r="K987" t="b">
        <f t="shared" si="153"/>
        <v>0</v>
      </c>
      <c r="L987" t="b">
        <f t="shared" si="154"/>
        <v>0</v>
      </c>
      <c r="M987">
        <f t="shared" si="155"/>
        <v>0.5</v>
      </c>
      <c r="N987">
        <v>0</v>
      </c>
      <c r="O987" t="str">
        <f t="shared" si="156"/>
        <v>dbpedia_1498dataworld_914</v>
      </c>
      <c r="P987" t="e">
        <f>INDEX(dbpedia_dw_old!$N$2:$N$2225,MATCH(O987,dbpedia_dw_old!$P$2:$P$2225,0))</f>
        <v>#N/A</v>
      </c>
      <c r="Q987" t="s">
        <v>7404</v>
      </c>
      <c r="R987" s="2">
        <v>9.4231550169281419E-2</v>
      </c>
      <c r="S987" t="b">
        <f t="shared" si="157"/>
        <v>0</v>
      </c>
      <c r="T987" t="b">
        <f t="shared" si="158"/>
        <v>0</v>
      </c>
      <c r="U987" t="b">
        <f t="shared" si="159"/>
        <v>0</v>
      </c>
    </row>
    <row r="988" spans="1:21" x14ac:dyDescent="0.25">
      <c r="A988" t="s">
        <v>1065</v>
      </c>
      <c r="B988" t="s">
        <v>847</v>
      </c>
      <c r="C988" t="s">
        <v>2</v>
      </c>
      <c r="D988" t="s">
        <v>7</v>
      </c>
      <c r="E988" t="s">
        <v>2</v>
      </c>
      <c r="F988" t="s">
        <v>1066</v>
      </c>
      <c r="G988" t="s">
        <v>848</v>
      </c>
      <c r="H988">
        <f t="shared" si="150"/>
        <v>0</v>
      </c>
      <c r="I988">
        <f t="shared" si="151"/>
        <v>0.5</v>
      </c>
      <c r="J988">
        <f t="shared" si="152"/>
        <v>0</v>
      </c>
      <c r="K988" t="b">
        <f t="shared" si="153"/>
        <v>0</v>
      </c>
      <c r="L988" t="b">
        <f t="shared" si="154"/>
        <v>0</v>
      </c>
      <c r="M988">
        <f t="shared" si="155"/>
        <v>0.5</v>
      </c>
      <c r="N988">
        <v>0</v>
      </c>
      <c r="O988" t="str">
        <f t="shared" si="156"/>
        <v>dbpedia_1502dataworld_1865</v>
      </c>
      <c r="P988" t="e">
        <f>INDEX(dbpedia_dw_old!$N$2:$N$2225,MATCH(O988,dbpedia_dw_old!$P$2:$P$2225,0))</f>
        <v>#N/A</v>
      </c>
      <c r="Q988" t="s">
        <v>7404</v>
      </c>
      <c r="R988" s="2">
        <v>0.86695179946093825</v>
      </c>
      <c r="S988" t="b">
        <f t="shared" si="157"/>
        <v>0</v>
      </c>
      <c r="T988" t="b">
        <f t="shared" si="158"/>
        <v>0</v>
      </c>
      <c r="U988" t="b">
        <f t="shared" si="159"/>
        <v>0</v>
      </c>
    </row>
    <row r="989" spans="1:21" x14ac:dyDescent="0.25">
      <c r="A989" t="s">
        <v>1073</v>
      </c>
      <c r="B989" t="s">
        <v>1074</v>
      </c>
      <c r="C989" t="s">
        <v>2</v>
      </c>
      <c r="D989" t="s">
        <v>7</v>
      </c>
      <c r="E989" t="s">
        <v>2</v>
      </c>
      <c r="F989" t="s">
        <v>1075</v>
      </c>
      <c r="G989" t="s">
        <v>1076</v>
      </c>
      <c r="H989">
        <f t="shared" si="150"/>
        <v>0</v>
      </c>
      <c r="I989">
        <f t="shared" si="151"/>
        <v>0.5</v>
      </c>
      <c r="J989">
        <f t="shared" si="152"/>
        <v>0</v>
      </c>
      <c r="K989" t="b">
        <f t="shared" si="153"/>
        <v>0</v>
      </c>
      <c r="L989" t="b">
        <f t="shared" si="154"/>
        <v>0</v>
      </c>
      <c r="M989">
        <f t="shared" si="155"/>
        <v>0.5</v>
      </c>
      <c r="N989">
        <v>0</v>
      </c>
      <c r="O989" t="str">
        <f t="shared" si="156"/>
        <v>dbpedia_1509dataworld_1033</v>
      </c>
      <c r="P989" t="e">
        <f>INDEX(dbpedia_dw_old!$N$2:$N$2225,MATCH(O989,dbpedia_dw_old!$P$2:$P$2225,0))</f>
        <v>#N/A</v>
      </c>
      <c r="Q989" t="s">
        <v>7404</v>
      </c>
      <c r="R989" s="2">
        <v>7.9696968319310058E-2</v>
      </c>
      <c r="S989" t="b">
        <f t="shared" si="157"/>
        <v>0</v>
      </c>
      <c r="T989" t="b">
        <f t="shared" si="158"/>
        <v>0</v>
      </c>
      <c r="U989" t="b">
        <f t="shared" si="159"/>
        <v>0</v>
      </c>
    </row>
    <row r="990" spans="1:21" x14ac:dyDescent="0.25">
      <c r="A990" t="s">
        <v>1079</v>
      </c>
      <c r="B990" t="s">
        <v>1016</v>
      </c>
      <c r="C990" t="s">
        <v>2</v>
      </c>
      <c r="D990" t="s">
        <v>7</v>
      </c>
      <c r="E990" t="s">
        <v>2</v>
      </c>
      <c r="F990" t="s">
        <v>1080</v>
      </c>
      <c r="G990" t="s">
        <v>1018</v>
      </c>
      <c r="H990">
        <f t="shared" si="150"/>
        <v>0</v>
      </c>
      <c r="I990">
        <f t="shared" si="151"/>
        <v>0.5</v>
      </c>
      <c r="J990">
        <f t="shared" si="152"/>
        <v>0</v>
      </c>
      <c r="K990" t="b">
        <f t="shared" si="153"/>
        <v>0</v>
      </c>
      <c r="L990" t="b">
        <f t="shared" si="154"/>
        <v>0</v>
      </c>
      <c r="M990">
        <f t="shared" si="155"/>
        <v>0.5</v>
      </c>
      <c r="N990">
        <v>0</v>
      </c>
      <c r="O990" t="str">
        <f t="shared" si="156"/>
        <v>dbpedia_150dataworld_1085</v>
      </c>
      <c r="P990" t="e">
        <f>INDEX(dbpedia_dw_old!$N$2:$N$2225,MATCH(O990,dbpedia_dw_old!$P$2:$P$2225,0))</f>
        <v>#N/A</v>
      </c>
      <c r="Q990" t="s">
        <v>7404</v>
      </c>
      <c r="R990" s="2">
        <v>0.47977274522511781</v>
      </c>
      <c r="S990" t="b">
        <f t="shared" si="157"/>
        <v>0</v>
      </c>
      <c r="T990" t="b">
        <f t="shared" si="158"/>
        <v>0</v>
      </c>
      <c r="U990" t="b">
        <f t="shared" si="159"/>
        <v>0</v>
      </c>
    </row>
    <row r="991" spans="1:21" x14ac:dyDescent="0.25">
      <c r="A991" t="s">
        <v>1091</v>
      </c>
      <c r="B991" t="s">
        <v>648</v>
      </c>
      <c r="C991" t="s">
        <v>2</v>
      </c>
      <c r="D991" t="s">
        <v>7</v>
      </c>
      <c r="E991" t="s">
        <v>2</v>
      </c>
      <c r="F991" t="s">
        <v>1092</v>
      </c>
      <c r="G991" t="s">
        <v>650</v>
      </c>
      <c r="H991">
        <f t="shared" si="150"/>
        <v>0</v>
      </c>
      <c r="I991">
        <f t="shared" si="151"/>
        <v>0.5</v>
      </c>
      <c r="J991">
        <f t="shared" si="152"/>
        <v>0</v>
      </c>
      <c r="K991" t="b">
        <f t="shared" si="153"/>
        <v>0</v>
      </c>
      <c r="L991" t="b">
        <f t="shared" si="154"/>
        <v>0</v>
      </c>
      <c r="M991">
        <f t="shared" si="155"/>
        <v>0.5</v>
      </c>
      <c r="N991">
        <v>0</v>
      </c>
      <c r="O991" t="str">
        <f t="shared" si="156"/>
        <v>dbpedia_151dataworld_1027</v>
      </c>
      <c r="P991" t="e">
        <f>INDEX(dbpedia_dw_old!$N$2:$N$2225,MATCH(O991,dbpedia_dw_old!$P$2:$P$2225,0))</f>
        <v>#N/A</v>
      </c>
      <c r="Q991" t="s">
        <v>7404</v>
      </c>
      <c r="R991" s="2">
        <v>0.41324292423811348</v>
      </c>
      <c r="S991" t="b">
        <f t="shared" si="157"/>
        <v>0</v>
      </c>
      <c r="T991" t="b">
        <f t="shared" si="158"/>
        <v>0</v>
      </c>
      <c r="U991" t="b">
        <f t="shared" si="159"/>
        <v>0</v>
      </c>
    </row>
    <row r="992" spans="1:21" x14ac:dyDescent="0.25">
      <c r="A992" t="s">
        <v>1096</v>
      </c>
      <c r="B992" t="s">
        <v>1097</v>
      </c>
      <c r="C992" t="s">
        <v>2</v>
      </c>
      <c r="D992" t="s">
        <v>7</v>
      </c>
      <c r="E992" t="s">
        <v>2</v>
      </c>
      <c r="F992" t="s">
        <v>1098</v>
      </c>
      <c r="G992" t="s">
        <v>1099</v>
      </c>
      <c r="H992">
        <f t="shared" si="150"/>
        <v>0</v>
      </c>
      <c r="I992">
        <f t="shared" si="151"/>
        <v>0.5</v>
      </c>
      <c r="J992">
        <f t="shared" si="152"/>
        <v>0</v>
      </c>
      <c r="K992" t="b">
        <f t="shared" si="153"/>
        <v>0</v>
      </c>
      <c r="L992" t="b">
        <f t="shared" si="154"/>
        <v>0</v>
      </c>
      <c r="M992">
        <f t="shared" si="155"/>
        <v>0.5</v>
      </c>
      <c r="N992">
        <v>0</v>
      </c>
      <c r="O992" t="str">
        <f t="shared" si="156"/>
        <v>dbpedia_1520dataworld_1853</v>
      </c>
      <c r="P992" t="e">
        <f>INDEX(dbpedia_dw_old!$N$2:$N$2225,MATCH(O992,dbpedia_dw_old!$P$2:$P$2225,0))</f>
        <v>#N/A</v>
      </c>
      <c r="Q992" t="s">
        <v>7404</v>
      </c>
      <c r="R992" s="2">
        <v>0.30126153875187744</v>
      </c>
      <c r="S992" t="b">
        <f t="shared" si="157"/>
        <v>0</v>
      </c>
      <c r="T992" t="b">
        <f t="shared" si="158"/>
        <v>0</v>
      </c>
      <c r="U992" t="b">
        <f t="shared" si="159"/>
        <v>0</v>
      </c>
    </row>
    <row r="993" spans="1:21" x14ac:dyDescent="0.25">
      <c r="A993" t="s">
        <v>1118</v>
      </c>
      <c r="B993" t="s">
        <v>1119</v>
      </c>
      <c r="C993" t="s">
        <v>2</v>
      </c>
      <c r="D993" t="s">
        <v>7</v>
      </c>
      <c r="E993" t="s">
        <v>2</v>
      </c>
      <c r="F993" t="s">
        <v>1120</v>
      </c>
      <c r="G993" t="s">
        <v>1121</v>
      </c>
      <c r="H993">
        <f t="shared" si="150"/>
        <v>0</v>
      </c>
      <c r="I993">
        <f t="shared" si="151"/>
        <v>0.5</v>
      </c>
      <c r="J993">
        <f t="shared" si="152"/>
        <v>0</v>
      </c>
      <c r="K993" t="b">
        <f t="shared" si="153"/>
        <v>0</v>
      </c>
      <c r="L993" t="b">
        <f t="shared" si="154"/>
        <v>0</v>
      </c>
      <c r="M993">
        <f t="shared" si="155"/>
        <v>0.5</v>
      </c>
      <c r="N993">
        <v>0</v>
      </c>
      <c r="O993" t="str">
        <f t="shared" si="156"/>
        <v>dbpedia_1534dataworld_382</v>
      </c>
      <c r="P993" t="e">
        <f>INDEX(dbpedia_dw_old!$N$2:$N$2225,MATCH(O993,dbpedia_dw_old!$P$2:$P$2225,0))</f>
        <v>#N/A</v>
      </c>
      <c r="Q993" t="s">
        <v>7404</v>
      </c>
      <c r="R993" s="2">
        <v>0.12082177534555993</v>
      </c>
      <c r="S993" t="b">
        <f t="shared" si="157"/>
        <v>0</v>
      </c>
      <c r="T993" t="b">
        <f t="shared" si="158"/>
        <v>0</v>
      </c>
      <c r="U993" t="b">
        <f t="shared" si="159"/>
        <v>0</v>
      </c>
    </row>
    <row r="994" spans="1:21" x14ac:dyDescent="0.25">
      <c r="A994" t="s">
        <v>1127</v>
      </c>
      <c r="B994" t="s">
        <v>1128</v>
      </c>
      <c r="C994" t="s">
        <v>2</v>
      </c>
      <c r="D994" t="s">
        <v>7</v>
      </c>
      <c r="E994" t="s">
        <v>2</v>
      </c>
      <c r="F994" t="s">
        <v>1129</v>
      </c>
      <c r="G994" t="s">
        <v>1130</v>
      </c>
      <c r="H994">
        <f t="shared" si="150"/>
        <v>0</v>
      </c>
      <c r="I994">
        <f t="shared" si="151"/>
        <v>0.5</v>
      </c>
      <c r="J994">
        <f t="shared" si="152"/>
        <v>0</v>
      </c>
      <c r="K994" t="b">
        <f t="shared" si="153"/>
        <v>0</v>
      </c>
      <c r="L994" t="b">
        <f t="shared" si="154"/>
        <v>0</v>
      </c>
      <c r="M994">
        <f t="shared" si="155"/>
        <v>0.5</v>
      </c>
      <c r="N994">
        <v>0</v>
      </c>
      <c r="O994" t="str">
        <f t="shared" si="156"/>
        <v>dbpedia_1536dataworld_1335</v>
      </c>
      <c r="P994" t="e">
        <f>INDEX(dbpedia_dw_old!$N$2:$N$2225,MATCH(O994,dbpedia_dw_old!$P$2:$P$2225,0))</f>
        <v>#N/A</v>
      </c>
      <c r="Q994" t="s">
        <v>7404</v>
      </c>
      <c r="R994" s="2">
        <v>0.85710778958801359</v>
      </c>
      <c r="S994" t="b">
        <f t="shared" si="157"/>
        <v>0</v>
      </c>
      <c r="T994" t="b">
        <f t="shared" si="158"/>
        <v>0</v>
      </c>
      <c r="U994" t="b">
        <f t="shared" si="159"/>
        <v>0</v>
      </c>
    </row>
    <row r="995" spans="1:21" x14ac:dyDescent="0.25">
      <c r="A995" t="s">
        <v>1127</v>
      </c>
      <c r="B995" t="s">
        <v>1119</v>
      </c>
      <c r="C995" t="s">
        <v>2</v>
      </c>
      <c r="D995" t="s">
        <v>7</v>
      </c>
      <c r="E995" t="s">
        <v>2</v>
      </c>
      <c r="F995" t="s">
        <v>1129</v>
      </c>
      <c r="G995" t="s">
        <v>1121</v>
      </c>
      <c r="H995">
        <f t="shared" si="150"/>
        <v>0</v>
      </c>
      <c r="I995">
        <f t="shared" si="151"/>
        <v>0.5</v>
      </c>
      <c r="J995">
        <f t="shared" si="152"/>
        <v>0</v>
      </c>
      <c r="K995" t="b">
        <f t="shared" si="153"/>
        <v>0</v>
      </c>
      <c r="L995" t="b">
        <f t="shared" si="154"/>
        <v>0</v>
      </c>
      <c r="M995">
        <f t="shared" si="155"/>
        <v>0.5</v>
      </c>
      <c r="N995">
        <v>0</v>
      </c>
      <c r="O995" t="str">
        <f t="shared" si="156"/>
        <v>dbpedia_1536dataworld_382</v>
      </c>
      <c r="P995" t="e">
        <f>INDEX(dbpedia_dw_old!$N$2:$N$2225,MATCH(O995,dbpedia_dw_old!$P$2:$P$2225,0))</f>
        <v>#N/A</v>
      </c>
      <c r="Q995" t="s">
        <v>7404</v>
      </c>
      <c r="R995" s="2">
        <v>0.34272047142505024</v>
      </c>
      <c r="S995" t="b">
        <f t="shared" si="157"/>
        <v>0</v>
      </c>
      <c r="T995" t="b">
        <f t="shared" si="158"/>
        <v>0</v>
      </c>
      <c r="U995" t="b">
        <f t="shared" si="159"/>
        <v>0</v>
      </c>
    </row>
    <row r="996" spans="1:21" x14ac:dyDescent="0.25">
      <c r="A996" t="s">
        <v>1131</v>
      </c>
      <c r="B996" t="s">
        <v>1037</v>
      </c>
      <c r="C996" t="s">
        <v>2</v>
      </c>
      <c r="D996" t="s">
        <v>7</v>
      </c>
      <c r="E996" t="s">
        <v>2</v>
      </c>
      <c r="F996" t="s">
        <v>1132</v>
      </c>
      <c r="G996" t="s">
        <v>1039</v>
      </c>
      <c r="H996">
        <f t="shared" si="150"/>
        <v>0</v>
      </c>
      <c r="I996">
        <f t="shared" si="151"/>
        <v>0.5</v>
      </c>
      <c r="J996">
        <f t="shared" si="152"/>
        <v>0</v>
      </c>
      <c r="K996" t="b">
        <f t="shared" si="153"/>
        <v>0</v>
      </c>
      <c r="L996" t="b">
        <f t="shared" si="154"/>
        <v>0</v>
      </c>
      <c r="M996">
        <f t="shared" si="155"/>
        <v>0.5</v>
      </c>
      <c r="N996">
        <v>0</v>
      </c>
      <c r="O996" t="str">
        <f t="shared" si="156"/>
        <v>dbpedia_153dataworld_1008</v>
      </c>
      <c r="P996" t="e">
        <f>INDEX(dbpedia_dw_old!$N$2:$N$2225,MATCH(O996,dbpedia_dw_old!$P$2:$P$2225,0))</f>
        <v>#N/A</v>
      </c>
      <c r="Q996" t="s">
        <v>7404</v>
      </c>
      <c r="R996" s="2">
        <v>0.98462504625126157</v>
      </c>
      <c r="S996" t="b">
        <f t="shared" si="157"/>
        <v>0</v>
      </c>
      <c r="T996" t="b">
        <f t="shared" si="158"/>
        <v>0</v>
      </c>
      <c r="U996" t="b">
        <f t="shared" si="159"/>
        <v>1</v>
      </c>
    </row>
    <row r="997" spans="1:21" x14ac:dyDescent="0.25">
      <c r="A997" t="s">
        <v>1131</v>
      </c>
      <c r="B997" t="s">
        <v>648</v>
      </c>
      <c r="C997" t="s">
        <v>2</v>
      </c>
      <c r="D997" t="s">
        <v>7</v>
      </c>
      <c r="E997" t="s">
        <v>2</v>
      </c>
      <c r="F997" t="s">
        <v>1132</v>
      </c>
      <c r="G997" t="s">
        <v>650</v>
      </c>
      <c r="H997">
        <f t="shared" si="150"/>
        <v>0</v>
      </c>
      <c r="I997">
        <f t="shared" si="151"/>
        <v>0.5</v>
      </c>
      <c r="J997">
        <f t="shared" si="152"/>
        <v>0</v>
      </c>
      <c r="K997" t="b">
        <f t="shared" si="153"/>
        <v>0</v>
      </c>
      <c r="L997" t="b">
        <f t="shared" si="154"/>
        <v>0</v>
      </c>
      <c r="M997">
        <f t="shared" si="155"/>
        <v>0.5</v>
      </c>
      <c r="N997">
        <v>0</v>
      </c>
      <c r="O997" t="str">
        <f t="shared" si="156"/>
        <v>dbpedia_153dataworld_1027</v>
      </c>
      <c r="P997" t="e">
        <f>INDEX(dbpedia_dw_old!$N$2:$N$2225,MATCH(O997,dbpedia_dw_old!$P$2:$P$2225,0))</f>
        <v>#N/A</v>
      </c>
      <c r="Q997" t="s">
        <v>7404</v>
      </c>
      <c r="R997" s="2">
        <v>0.87793408082938051</v>
      </c>
      <c r="S997" t="b">
        <f t="shared" si="157"/>
        <v>0</v>
      </c>
      <c r="T997" t="b">
        <f t="shared" si="158"/>
        <v>0</v>
      </c>
      <c r="U997" t="b">
        <f t="shared" si="159"/>
        <v>1</v>
      </c>
    </row>
    <row r="998" spans="1:21" x14ac:dyDescent="0.25">
      <c r="A998" t="s">
        <v>1138</v>
      </c>
      <c r="B998" t="s">
        <v>1139</v>
      </c>
      <c r="C998" t="s">
        <v>2</v>
      </c>
      <c r="D998" t="s">
        <v>7</v>
      </c>
      <c r="E998" t="s">
        <v>2</v>
      </c>
      <c r="F998" t="s">
        <v>1140</v>
      </c>
      <c r="G998" t="s">
        <v>1141</v>
      </c>
      <c r="H998">
        <f t="shared" si="150"/>
        <v>0</v>
      </c>
      <c r="I998">
        <f t="shared" si="151"/>
        <v>0.5</v>
      </c>
      <c r="J998">
        <f t="shared" si="152"/>
        <v>0</v>
      </c>
      <c r="K998" t="b">
        <f t="shared" si="153"/>
        <v>0</v>
      </c>
      <c r="L998" t="b">
        <f t="shared" si="154"/>
        <v>0</v>
      </c>
      <c r="M998">
        <f t="shared" si="155"/>
        <v>0.5</v>
      </c>
      <c r="N998">
        <v>0</v>
      </c>
      <c r="O998" t="str">
        <f t="shared" si="156"/>
        <v>dbpedia_1542dataworld_1464</v>
      </c>
      <c r="P998" t="e">
        <f>INDEX(dbpedia_dw_old!$N$2:$N$2225,MATCH(O998,dbpedia_dw_old!$P$2:$P$2225,0))</f>
        <v>#N/A</v>
      </c>
      <c r="Q998" t="s">
        <v>7404</v>
      </c>
      <c r="R998" s="2">
        <v>0.89242197395141798</v>
      </c>
      <c r="S998" t="b">
        <f t="shared" si="157"/>
        <v>0</v>
      </c>
      <c r="T998" t="b">
        <f t="shared" si="158"/>
        <v>0</v>
      </c>
      <c r="U998" t="b">
        <f t="shared" si="159"/>
        <v>1</v>
      </c>
    </row>
    <row r="999" spans="1:21" x14ac:dyDescent="0.25">
      <c r="A999" t="s">
        <v>1142</v>
      </c>
      <c r="B999" t="s">
        <v>1077</v>
      </c>
      <c r="C999" t="s">
        <v>2</v>
      </c>
      <c r="D999" t="s">
        <v>7</v>
      </c>
      <c r="E999" t="s">
        <v>2</v>
      </c>
      <c r="F999" t="s">
        <v>1143</v>
      </c>
      <c r="G999" t="s">
        <v>1078</v>
      </c>
      <c r="H999">
        <f t="shared" si="150"/>
        <v>0</v>
      </c>
      <c r="I999">
        <f t="shared" si="151"/>
        <v>0.5</v>
      </c>
      <c r="J999">
        <f t="shared" si="152"/>
        <v>0</v>
      </c>
      <c r="K999" t="b">
        <f t="shared" si="153"/>
        <v>0</v>
      </c>
      <c r="L999" t="b">
        <f t="shared" si="154"/>
        <v>0</v>
      </c>
      <c r="M999">
        <f t="shared" si="155"/>
        <v>0.5</v>
      </c>
      <c r="N999">
        <v>0</v>
      </c>
      <c r="O999" t="str">
        <f t="shared" si="156"/>
        <v>dbpedia_1543dataworld_1882</v>
      </c>
      <c r="P999" t="e">
        <f>INDEX(dbpedia_dw_old!$N$2:$N$2225,MATCH(O999,dbpedia_dw_old!$P$2:$P$2225,0))</f>
        <v>#N/A</v>
      </c>
      <c r="Q999" t="s">
        <v>7404</v>
      </c>
      <c r="R999" s="2">
        <v>0.74798770722883368</v>
      </c>
      <c r="S999" t="b">
        <f t="shared" si="157"/>
        <v>0</v>
      </c>
      <c r="T999" t="b">
        <f t="shared" si="158"/>
        <v>0</v>
      </c>
      <c r="U999" t="b">
        <f t="shared" si="159"/>
        <v>0</v>
      </c>
    </row>
    <row r="1000" spans="1:21" x14ac:dyDescent="0.25">
      <c r="A1000" t="s">
        <v>1150</v>
      </c>
      <c r="B1000" t="s">
        <v>1151</v>
      </c>
      <c r="C1000" t="s">
        <v>2</v>
      </c>
      <c r="D1000" t="s">
        <v>7</v>
      </c>
      <c r="E1000" t="s">
        <v>2</v>
      </c>
      <c r="F1000" t="s">
        <v>1152</v>
      </c>
      <c r="G1000" t="s">
        <v>1153</v>
      </c>
      <c r="H1000">
        <f t="shared" si="150"/>
        <v>0</v>
      </c>
      <c r="I1000">
        <f t="shared" si="151"/>
        <v>0.5</v>
      </c>
      <c r="J1000">
        <f t="shared" si="152"/>
        <v>0</v>
      </c>
      <c r="K1000" t="b">
        <f t="shared" si="153"/>
        <v>0</v>
      </c>
      <c r="L1000" t="b">
        <f t="shared" si="154"/>
        <v>0</v>
      </c>
      <c r="M1000">
        <f t="shared" si="155"/>
        <v>0.5</v>
      </c>
      <c r="N1000">
        <v>0</v>
      </c>
      <c r="O1000" t="str">
        <f t="shared" si="156"/>
        <v>dbpedia_1547dataworld_236</v>
      </c>
      <c r="P1000" t="e">
        <f>INDEX(dbpedia_dw_old!$N$2:$N$2225,MATCH(O1000,dbpedia_dw_old!$P$2:$P$2225,0))</f>
        <v>#N/A</v>
      </c>
      <c r="Q1000" t="s">
        <v>7404</v>
      </c>
      <c r="R1000" s="2">
        <v>0.84874477384528013</v>
      </c>
      <c r="S1000" t="b">
        <f t="shared" si="157"/>
        <v>0</v>
      </c>
      <c r="T1000" t="b">
        <f t="shared" si="158"/>
        <v>0</v>
      </c>
      <c r="U1000" t="b">
        <f t="shared" si="159"/>
        <v>0</v>
      </c>
    </row>
    <row r="1001" spans="1:21" x14ac:dyDescent="0.25">
      <c r="A1001" t="s">
        <v>1156</v>
      </c>
      <c r="B1001" t="s">
        <v>1157</v>
      </c>
      <c r="C1001" t="s">
        <v>2</v>
      </c>
      <c r="D1001" t="s">
        <v>7</v>
      </c>
      <c r="E1001" t="s">
        <v>2</v>
      </c>
      <c r="F1001" t="s">
        <v>1158</v>
      </c>
      <c r="G1001" t="s">
        <v>1159</v>
      </c>
      <c r="H1001">
        <f t="shared" si="150"/>
        <v>0</v>
      </c>
      <c r="I1001">
        <f t="shared" si="151"/>
        <v>0.5</v>
      </c>
      <c r="J1001">
        <f t="shared" si="152"/>
        <v>0</v>
      </c>
      <c r="K1001" t="b">
        <f t="shared" si="153"/>
        <v>0</v>
      </c>
      <c r="L1001" t="b">
        <f t="shared" si="154"/>
        <v>0</v>
      </c>
      <c r="M1001">
        <f t="shared" si="155"/>
        <v>0.5</v>
      </c>
      <c r="N1001">
        <v>0</v>
      </c>
      <c r="O1001" t="str">
        <f t="shared" si="156"/>
        <v>dbpedia_1553dataworld_1195</v>
      </c>
      <c r="P1001" t="e">
        <f>INDEX(dbpedia_dw_old!$N$2:$N$2225,MATCH(O1001,dbpedia_dw_old!$P$2:$P$2225,0))</f>
        <v>#N/A</v>
      </c>
      <c r="Q1001" t="s">
        <v>7404</v>
      </c>
      <c r="R1001" s="2">
        <v>0.50046996762698659</v>
      </c>
      <c r="S1001" t="b">
        <f t="shared" si="157"/>
        <v>0</v>
      </c>
      <c r="T1001" t="b">
        <f t="shared" si="158"/>
        <v>0</v>
      </c>
      <c r="U1001" t="b">
        <f t="shared" si="159"/>
        <v>0</v>
      </c>
    </row>
    <row r="1002" spans="1:21" x14ac:dyDescent="0.25">
      <c r="A1002" t="s">
        <v>1168</v>
      </c>
      <c r="B1002" t="s">
        <v>1144</v>
      </c>
      <c r="C1002" t="s">
        <v>2</v>
      </c>
      <c r="D1002" t="s">
        <v>7</v>
      </c>
      <c r="E1002" t="s">
        <v>2</v>
      </c>
      <c r="F1002" t="s">
        <v>1173</v>
      </c>
      <c r="G1002" t="s">
        <v>1145</v>
      </c>
      <c r="H1002">
        <f t="shared" si="150"/>
        <v>0</v>
      </c>
      <c r="I1002">
        <f t="shared" si="151"/>
        <v>0.5</v>
      </c>
      <c r="J1002">
        <f t="shared" si="152"/>
        <v>0</v>
      </c>
      <c r="K1002" t="b">
        <f t="shared" si="153"/>
        <v>0</v>
      </c>
      <c r="L1002" t="b">
        <f t="shared" si="154"/>
        <v>0</v>
      </c>
      <c r="M1002">
        <f t="shared" si="155"/>
        <v>0.5</v>
      </c>
      <c r="N1002">
        <v>0</v>
      </c>
      <c r="O1002" t="str">
        <f t="shared" si="156"/>
        <v>dbpedia_1557dataworld_739</v>
      </c>
      <c r="P1002" t="e">
        <f>INDEX(dbpedia_dw_old!$N$2:$N$2225,MATCH(O1002,dbpedia_dw_old!$P$2:$P$2225,0))</f>
        <v>#N/A</v>
      </c>
      <c r="Q1002" t="s">
        <v>7404</v>
      </c>
      <c r="R1002" s="2">
        <v>0.67772932654319773</v>
      </c>
      <c r="S1002" t="b">
        <f t="shared" si="157"/>
        <v>0</v>
      </c>
      <c r="T1002" t="b">
        <f t="shared" si="158"/>
        <v>0</v>
      </c>
      <c r="U1002" t="b">
        <f t="shared" si="159"/>
        <v>0</v>
      </c>
    </row>
    <row r="1003" spans="1:21" x14ac:dyDescent="0.25">
      <c r="A1003" t="s">
        <v>1175</v>
      </c>
      <c r="B1003" t="s">
        <v>1157</v>
      </c>
      <c r="C1003" t="s">
        <v>2</v>
      </c>
      <c r="D1003" t="s">
        <v>7</v>
      </c>
      <c r="E1003" t="s">
        <v>2</v>
      </c>
      <c r="F1003" t="s">
        <v>1176</v>
      </c>
      <c r="G1003" t="s">
        <v>1159</v>
      </c>
      <c r="H1003">
        <f t="shared" si="150"/>
        <v>0</v>
      </c>
      <c r="I1003">
        <f t="shared" si="151"/>
        <v>0.5</v>
      </c>
      <c r="J1003">
        <f t="shared" si="152"/>
        <v>0</v>
      </c>
      <c r="K1003" t="b">
        <f t="shared" si="153"/>
        <v>0</v>
      </c>
      <c r="L1003" t="b">
        <f t="shared" si="154"/>
        <v>0</v>
      </c>
      <c r="M1003">
        <f t="shared" si="155"/>
        <v>0.5</v>
      </c>
      <c r="N1003">
        <v>0</v>
      </c>
      <c r="O1003" t="str">
        <f t="shared" si="156"/>
        <v>dbpedia_1560dataworld_1195</v>
      </c>
      <c r="P1003" t="e">
        <f>INDEX(dbpedia_dw_old!$N$2:$N$2225,MATCH(O1003,dbpedia_dw_old!$P$2:$P$2225,0))</f>
        <v>#N/A</v>
      </c>
      <c r="Q1003" t="s">
        <v>7404</v>
      </c>
      <c r="R1003" s="2">
        <v>0.28392547489444186</v>
      </c>
      <c r="S1003" t="b">
        <f t="shared" si="157"/>
        <v>0</v>
      </c>
      <c r="T1003" t="b">
        <f t="shared" si="158"/>
        <v>0</v>
      </c>
      <c r="U1003" t="b">
        <f t="shared" si="159"/>
        <v>0</v>
      </c>
    </row>
    <row r="1004" spans="1:21" x14ac:dyDescent="0.25">
      <c r="A1004" t="s">
        <v>1175</v>
      </c>
      <c r="B1004" t="s">
        <v>1151</v>
      </c>
      <c r="C1004" t="s">
        <v>2</v>
      </c>
      <c r="D1004" t="s">
        <v>7</v>
      </c>
      <c r="E1004" t="s">
        <v>2</v>
      </c>
      <c r="F1004" t="s">
        <v>1176</v>
      </c>
      <c r="G1004" t="s">
        <v>1153</v>
      </c>
      <c r="H1004">
        <f t="shared" si="150"/>
        <v>0</v>
      </c>
      <c r="I1004">
        <f t="shared" si="151"/>
        <v>0.5</v>
      </c>
      <c r="J1004">
        <f t="shared" si="152"/>
        <v>0</v>
      </c>
      <c r="K1004" t="b">
        <f t="shared" si="153"/>
        <v>0</v>
      </c>
      <c r="L1004" t="b">
        <f t="shared" si="154"/>
        <v>0</v>
      </c>
      <c r="M1004">
        <f t="shared" si="155"/>
        <v>0.5</v>
      </c>
      <c r="N1004">
        <v>0</v>
      </c>
      <c r="O1004" t="str">
        <f t="shared" si="156"/>
        <v>dbpedia_1560dataworld_236</v>
      </c>
      <c r="P1004" t="e">
        <f>INDEX(dbpedia_dw_old!$N$2:$N$2225,MATCH(O1004,dbpedia_dw_old!$P$2:$P$2225,0))</f>
        <v>#N/A</v>
      </c>
      <c r="Q1004" t="s">
        <v>7404</v>
      </c>
      <c r="R1004" s="2">
        <v>0.87380713373406138</v>
      </c>
      <c r="S1004" t="b">
        <f t="shared" si="157"/>
        <v>0</v>
      </c>
      <c r="T1004" t="b">
        <f t="shared" si="158"/>
        <v>0</v>
      </c>
      <c r="U1004" t="b">
        <f t="shared" si="159"/>
        <v>0</v>
      </c>
    </row>
    <row r="1005" spans="1:21" x14ac:dyDescent="0.25">
      <c r="A1005" t="s">
        <v>1185</v>
      </c>
      <c r="B1005" t="s">
        <v>1186</v>
      </c>
      <c r="C1005" t="s">
        <v>2</v>
      </c>
      <c r="D1005" t="s">
        <v>7</v>
      </c>
      <c r="E1005" t="s">
        <v>2</v>
      </c>
      <c r="F1005" t="s">
        <v>1187</v>
      </c>
      <c r="G1005" t="s">
        <v>1188</v>
      </c>
      <c r="H1005">
        <f t="shared" si="150"/>
        <v>0</v>
      </c>
      <c r="I1005">
        <f t="shared" si="151"/>
        <v>0.5</v>
      </c>
      <c r="J1005">
        <f t="shared" si="152"/>
        <v>0</v>
      </c>
      <c r="K1005" t="b">
        <f t="shared" si="153"/>
        <v>0</v>
      </c>
      <c r="L1005" t="b">
        <f t="shared" si="154"/>
        <v>0</v>
      </c>
      <c r="M1005">
        <f t="shared" si="155"/>
        <v>0.5</v>
      </c>
      <c r="N1005">
        <v>0</v>
      </c>
      <c r="O1005" t="str">
        <f t="shared" si="156"/>
        <v>dbpedia_1563dataworld_1374</v>
      </c>
      <c r="P1005" t="e">
        <f>INDEX(dbpedia_dw_old!$N$2:$N$2225,MATCH(O1005,dbpedia_dw_old!$P$2:$P$2225,0))</f>
        <v>#N/A</v>
      </c>
      <c r="Q1005" t="s">
        <v>7404</v>
      </c>
      <c r="R1005" s="2">
        <v>0.35477760562703242</v>
      </c>
      <c r="S1005" t="b">
        <f t="shared" si="157"/>
        <v>0</v>
      </c>
      <c r="T1005" t="b">
        <f t="shared" si="158"/>
        <v>0</v>
      </c>
      <c r="U1005" t="b">
        <f t="shared" si="159"/>
        <v>0</v>
      </c>
    </row>
    <row r="1006" spans="1:21" x14ac:dyDescent="0.25">
      <c r="A1006" t="s">
        <v>1185</v>
      </c>
      <c r="B1006" t="s">
        <v>1189</v>
      </c>
      <c r="C1006" t="s">
        <v>2</v>
      </c>
      <c r="D1006" t="s">
        <v>7</v>
      </c>
      <c r="E1006" t="s">
        <v>2</v>
      </c>
      <c r="F1006" t="s">
        <v>1187</v>
      </c>
      <c r="G1006" t="s">
        <v>1190</v>
      </c>
      <c r="H1006">
        <f t="shared" si="150"/>
        <v>0</v>
      </c>
      <c r="I1006">
        <f t="shared" si="151"/>
        <v>0.5</v>
      </c>
      <c r="J1006">
        <f t="shared" si="152"/>
        <v>0</v>
      </c>
      <c r="K1006" t="b">
        <f t="shared" si="153"/>
        <v>0</v>
      </c>
      <c r="L1006" t="b">
        <f t="shared" si="154"/>
        <v>0</v>
      </c>
      <c r="M1006">
        <f t="shared" si="155"/>
        <v>0.5</v>
      </c>
      <c r="N1006">
        <v>0</v>
      </c>
      <c r="O1006" t="str">
        <f t="shared" si="156"/>
        <v>dbpedia_1563dataworld_402</v>
      </c>
      <c r="P1006" t="e">
        <f>INDEX(dbpedia_dw_old!$N$2:$N$2225,MATCH(O1006,dbpedia_dw_old!$P$2:$P$2225,0))</f>
        <v>#N/A</v>
      </c>
      <c r="Q1006" t="s">
        <v>7404</v>
      </c>
      <c r="R1006" s="2">
        <v>0.16796809500299059</v>
      </c>
      <c r="S1006" t="b">
        <f t="shared" si="157"/>
        <v>0</v>
      </c>
      <c r="T1006" t="b">
        <f t="shared" si="158"/>
        <v>0</v>
      </c>
      <c r="U1006" t="b">
        <f t="shared" si="159"/>
        <v>0</v>
      </c>
    </row>
    <row r="1007" spans="1:21" x14ac:dyDescent="0.25">
      <c r="A1007" t="s">
        <v>1191</v>
      </c>
      <c r="B1007" t="s">
        <v>1192</v>
      </c>
      <c r="C1007" t="s">
        <v>2</v>
      </c>
      <c r="D1007" t="s">
        <v>7</v>
      </c>
      <c r="E1007" t="s">
        <v>2</v>
      </c>
      <c r="F1007" t="s">
        <v>1193</v>
      </c>
      <c r="G1007" t="s">
        <v>1194</v>
      </c>
      <c r="H1007">
        <f t="shared" si="150"/>
        <v>0</v>
      </c>
      <c r="I1007">
        <f t="shared" si="151"/>
        <v>0.5</v>
      </c>
      <c r="J1007">
        <f t="shared" si="152"/>
        <v>0</v>
      </c>
      <c r="K1007" t="b">
        <f t="shared" si="153"/>
        <v>0</v>
      </c>
      <c r="L1007" t="b">
        <f t="shared" si="154"/>
        <v>0</v>
      </c>
      <c r="M1007">
        <f t="shared" si="155"/>
        <v>0.5</v>
      </c>
      <c r="N1007">
        <v>0</v>
      </c>
      <c r="O1007" t="str">
        <f t="shared" si="156"/>
        <v>dbpedia_1564dataworld_1119</v>
      </c>
      <c r="P1007" t="e">
        <f>INDEX(dbpedia_dw_old!$N$2:$N$2225,MATCH(O1007,dbpedia_dw_old!$P$2:$P$2225,0))</f>
        <v>#N/A</v>
      </c>
      <c r="Q1007" t="s">
        <v>7404</v>
      </c>
      <c r="R1007" s="2">
        <v>0.23937895749043248</v>
      </c>
      <c r="S1007" t="b">
        <f t="shared" si="157"/>
        <v>0</v>
      </c>
      <c r="T1007" t="b">
        <f t="shared" si="158"/>
        <v>0</v>
      </c>
      <c r="U1007" t="b">
        <f t="shared" si="159"/>
        <v>0</v>
      </c>
    </row>
    <row r="1008" spans="1:21" x14ac:dyDescent="0.25">
      <c r="A1008" t="s">
        <v>1195</v>
      </c>
      <c r="B1008" t="s">
        <v>1192</v>
      </c>
      <c r="C1008" t="s">
        <v>2</v>
      </c>
      <c r="D1008" t="s">
        <v>7</v>
      </c>
      <c r="E1008" t="s">
        <v>2</v>
      </c>
      <c r="F1008" t="s">
        <v>1193</v>
      </c>
      <c r="G1008" t="s">
        <v>1194</v>
      </c>
      <c r="H1008">
        <f t="shared" si="150"/>
        <v>0</v>
      </c>
      <c r="I1008">
        <f t="shared" si="151"/>
        <v>0.5</v>
      </c>
      <c r="J1008">
        <f t="shared" si="152"/>
        <v>0</v>
      </c>
      <c r="K1008" t="b">
        <f t="shared" si="153"/>
        <v>0</v>
      </c>
      <c r="L1008" t="b">
        <f t="shared" si="154"/>
        <v>0</v>
      </c>
      <c r="M1008">
        <f t="shared" si="155"/>
        <v>0.5</v>
      </c>
      <c r="N1008">
        <v>0</v>
      </c>
      <c r="O1008" t="str">
        <f t="shared" si="156"/>
        <v>dbpedia_1565dataworld_1119</v>
      </c>
      <c r="P1008" t="e">
        <f>INDEX(dbpedia_dw_old!$N$2:$N$2225,MATCH(O1008,dbpedia_dw_old!$P$2:$P$2225,0))</f>
        <v>#N/A</v>
      </c>
      <c r="Q1008" t="s">
        <v>7404</v>
      </c>
      <c r="R1008" s="2">
        <v>0.62014137603852881</v>
      </c>
      <c r="S1008" t="b">
        <f t="shared" si="157"/>
        <v>0</v>
      </c>
      <c r="T1008" t="b">
        <f t="shared" si="158"/>
        <v>0</v>
      </c>
      <c r="U1008" t="b">
        <f t="shared" si="159"/>
        <v>0</v>
      </c>
    </row>
    <row r="1009" spans="1:21" x14ac:dyDescent="0.25">
      <c r="A1009" t="s">
        <v>1196</v>
      </c>
      <c r="B1009" t="s">
        <v>1186</v>
      </c>
      <c r="C1009" t="s">
        <v>2</v>
      </c>
      <c r="D1009" t="s">
        <v>7</v>
      </c>
      <c r="E1009" t="s">
        <v>2</v>
      </c>
      <c r="F1009" t="s">
        <v>1197</v>
      </c>
      <c r="G1009" t="s">
        <v>1188</v>
      </c>
      <c r="H1009">
        <f t="shared" si="150"/>
        <v>0</v>
      </c>
      <c r="I1009">
        <f t="shared" si="151"/>
        <v>0.5</v>
      </c>
      <c r="J1009">
        <f t="shared" si="152"/>
        <v>0</v>
      </c>
      <c r="K1009" t="b">
        <f t="shared" si="153"/>
        <v>0</v>
      </c>
      <c r="L1009" t="b">
        <f t="shared" si="154"/>
        <v>0</v>
      </c>
      <c r="M1009">
        <f t="shared" si="155"/>
        <v>0.5</v>
      </c>
      <c r="N1009">
        <v>0</v>
      </c>
      <c r="O1009" t="str">
        <f t="shared" si="156"/>
        <v>dbpedia_1566dataworld_1374</v>
      </c>
      <c r="P1009" t="e">
        <f>INDEX(dbpedia_dw_old!$N$2:$N$2225,MATCH(O1009,dbpedia_dw_old!$P$2:$P$2225,0))</f>
        <v>#N/A</v>
      </c>
      <c r="Q1009" t="s">
        <v>7404</v>
      </c>
      <c r="R1009" s="2">
        <v>0.47644245396886875</v>
      </c>
      <c r="S1009" t="b">
        <f t="shared" si="157"/>
        <v>0</v>
      </c>
      <c r="T1009" t="b">
        <f t="shared" si="158"/>
        <v>0</v>
      </c>
      <c r="U1009" t="b">
        <f t="shared" si="159"/>
        <v>0</v>
      </c>
    </row>
    <row r="1010" spans="1:21" x14ac:dyDescent="0.25">
      <c r="A1010" t="s">
        <v>1196</v>
      </c>
      <c r="B1010" t="s">
        <v>1084</v>
      </c>
      <c r="C1010" t="s">
        <v>2</v>
      </c>
      <c r="D1010" t="s">
        <v>7</v>
      </c>
      <c r="E1010" t="s">
        <v>2</v>
      </c>
      <c r="F1010" t="s">
        <v>1197</v>
      </c>
      <c r="G1010" t="s">
        <v>1086</v>
      </c>
      <c r="H1010">
        <f t="shared" si="150"/>
        <v>0</v>
      </c>
      <c r="I1010">
        <f t="shared" si="151"/>
        <v>0.5</v>
      </c>
      <c r="J1010">
        <f t="shared" si="152"/>
        <v>0</v>
      </c>
      <c r="K1010" t="b">
        <f t="shared" si="153"/>
        <v>0</v>
      </c>
      <c r="L1010" t="b">
        <f t="shared" si="154"/>
        <v>0</v>
      </c>
      <c r="M1010">
        <f t="shared" si="155"/>
        <v>0.5</v>
      </c>
      <c r="N1010">
        <v>0</v>
      </c>
      <c r="O1010" t="str">
        <f t="shared" si="156"/>
        <v>dbpedia_1566dataworld_1614</v>
      </c>
      <c r="P1010" t="e">
        <f>INDEX(dbpedia_dw_old!$N$2:$N$2225,MATCH(O1010,dbpedia_dw_old!$P$2:$P$2225,0))</f>
        <v>#N/A</v>
      </c>
      <c r="Q1010" t="s">
        <v>7404</v>
      </c>
      <c r="R1010" s="2">
        <v>0.36202725564010896</v>
      </c>
      <c r="S1010" t="b">
        <f t="shared" si="157"/>
        <v>0</v>
      </c>
      <c r="T1010" t="b">
        <f t="shared" si="158"/>
        <v>0</v>
      </c>
      <c r="U1010" t="b">
        <f t="shared" si="159"/>
        <v>0</v>
      </c>
    </row>
    <row r="1011" spans="1:21" x14ac:dyDescent="0.25">
      <c r="A1011" t="s">
        <v>1198</v>
      </c>
      <c r="B1011" t="s">
        <v>1200</v>
      </c>
      <c r="C1011" t="s">
        <v>2</v>
      </c>
      <c r="D1011" t="s">
        <v>7</v>
      </c>
      <c r="E1011" t="s">
        <v>2</v>
      </c>
      <c r="F1011" t="s">
        <v>1199</v>
      </c>
      <c r="G1011" t="s">
        <v>1201</v>
      </c>
      <c r="H1011">
        <f t="shared" si="150"/>
        <v>0</v>
      </c>
      <c r="I1011">
        <f t="shared" si="151"/>
        <v>0.5</v>
      </c>
      <c r="J1011">
        <f t="shared" si="152"/>
        <v>0</v>
      </c>
      <c r="K1011" t="b">
        <f t="shared" si="153"/>
        <v>0</v>
      </c>
      <c r="L1011" t="b">
        <f t="shared" si="154"/>
        <v>0</v>
      </c>
      <c r="M1011">
        <f t="shared" si="155"/>
        <v>0.5</v>
      </c>
      <c r="N1011">
        <v>0</v>
      </c>
      <c r="O1011" t="str">
        <f t="shared" si="156"/>
        <v>dbpedia_156dataworld_779</v>
      </c>
      <c r="P1011" t="e">
        <f>INDEX(dbpedia_dw_old!$N$2:$N$2225,MATCH(O1011,dbpedia_dw_old!$P$2:$P$2225,0))</f>
        <v>#N/A</v>
      </c>
      <c r="Q1011" t="s">
        <v>7404</v>
      </c>
      <c r="R1011" s="2">
        <v>0.67322066115870505</v>
      </c>
      <c r="S1011" t="b">
        <f t="shared" si="157"/>
        <v>0</v>
      </c>
      <c r="T1011" t="b">
        <f t="shared" si="158"/>
        <v>0</v>
      </c>
      <c r="U1011" t="b">
        <f t="shared" si="159"/>
        <v>0</v>
      </c>
    </row>
    <row r="1012" spans="1:21" x14ac:dyDescent="0.25">
      <c r="A1012" t="s">
        <v>1217</v>
      </c>
      <c r="B1012" t="s">
        <v>529</v>
      </c>
      <c r="C1012" t="s">
        <v>2</v>
      </c>
      <c r="D1012" t="s">
        <v>7</v>
      </c>
      <c r="E1012" t="s">
        <v>2</v>
      </c>
      <c r="F1012" t="s">
        <v>1218</v>
      </c>
      <c r="G1012" t="s">
        <v>531</v>
      </c>
      <c r="H1012">
        <f t="shared" si="150"/>
        <v>0</v>
      </c>
      <c r="I1012">
        <f t="shared" si="151"/>
        <v>0.5</v>
      </c>
      <c r="J1012">
        <f t="shared" si="152"/>
        <v>0</v>
      </c>
      <c r="K1012" t="b">
        <f t="shared" si="153"/>
        <v>0</v>
      </c>
      <c r="L1012" t="b">
        <f t="shared" si="154"/>
        <v>0</v>
      </c>
      <c r="M1012">
        <f t="shared" si="155"/>
        <v>0.5</v>
      </c>
      <c r="N1012">
        <v>0</v>
      </c>
      <c r="O1012" t="str">
        <f t="shared" si="156"/>
        <v>dbpedia_157dataworld_1128</v>
      </c>
      <c r="P1012" t="e">
        <f>INDEX(dbpedia_dw_old!$N$2:$N$2225,MATCH(O1012,dbpedia_dw_old!$P$2:$P$2225,0))</f>
        <v>#N/A</v>
      </c>
      <c r="Q1012" t="s">
        <v>7404</v>
      </c>
      <c r="R1012" s="2">
        <v>7.3346334309105754E-2</v>
      </c>
      <c r="S1012" t="b">
        <f t="shared" si="157"/>
        <v>0</v>
      </c>
      <c r="T1012" t="b">
        <f t="shared" si="158"/>
        <v>0</v>
      </c>
      <c r="U1012" t="b">
        <f t="shared" si="159"/>
        <v>0</v>
      </c>
    </row>
    <row r="1013" spans="1:21" x14ac:dyDescent="0.25">
      <c r="A1013" t="s">
        <v>1217</v>
      </c>
      <c r="B1013" t="s">
        <v>1219</v>
      </c>
      <c r="C1013" t="s">
        <v>2</v>
      </c>
      <c r="D1013" t="s">
        <v>7</v>
      </c>
      <c r="E1013" t="s">
        <v>2</v>
      </c>
      <c r="F1013" t="s">
        <v>1218</v>
      </c>
      <c r="G1013" t="s">
        <v>1220</v>
      </c>
      <c r="H1013">
        <f t="shared" si="150"/>
        <v>0</v>
      </c>
      <c r="I1013">
        <f t="shared" si="151"/>
        <v>0.5</v>
      </c>
      <c r="J1013">
        <f t="shared" si="152"/>
        <v>0</v>
      </c>
      <c r="K1013" t="b">
        <f t="shared" si="153"/>
        <v>0</v>
      </c>
      <c r="L1013" t="b">
        <f t="shared" si="154"/>
        <v>0</v>
      </c>
      <c r="M1013">
        <f t="shared" si="155"/>
        <v>0.5</v>
      </c>
      <c r="N1013">
        <v>0</v>
      </c>
      <c r="O1013" t="str">
        <f t="shared" si="156"/>
        <v>dbpedia_157dataworld_1349</v>
      </c>
      <c r="P1013" t="e">
        <f>INDEX(dbpedia_dw_old!$N$2:$N$2225,MATCH(O1013,dbpedia_dw_old!$P$2:$P$2225,0))</f>
        <v>#N/A</v>
      </c>
      <c r="Q1013" t="s">
        <v>7404</v>
      </c>
      <c r="R1013" s="2">
        <v>0.64003739822810191</v>
      </c>
      <c r="S1013" t="b">
        <f t="shared" si="157"/>
        <v>0</v>
      </c>
      <c r="T1013" t="b">
        <f t="shared" si="158"/>
        <v>0</v>
      </c>
      <c r="U1013" t="b">
        <f t="shared" si="159"/>
        <v>0</v>
      </c>
    </row>
    <row r="1014" spans="1:21" x14ac:dyDescent="0.25">
      <c r="A1014" t="s">
        <v>1217</v>
      </c>
      <c r="B1014" t="s">
        <v>881</v>
      </c>
      <c r="C1014" t="s">
        <v>2</v>
      </c>
      <c r="D1014" t="s">
        <v>7</v>
      </c>
      <c r="E1014" t="s">
        <v>2</v>
      </c>
      <c r="F1014" t="s">
        <v>1218</v>
      </c>
      <c r="G1014" t="s">
        <v>882</v>
      </c>
      <c r="H1014">
        <f t="shared" si="150"/>
        <v>0</v>
      </c>
      <c r="I1014">
        <f t="shared" si="151"/>
        <v>0.5</v>
      </c>
      <c r="J1014">
        <f t="shared" si="152"/>
        <v>0</v>
      </c>
      <c r="K1014" t="b">
        <f t="shared" si="153"/>
        <v>0</v>
      </c>
      <c r="L1014" t="b">
        <f t="shared" si="154"/>
        <v>0</v>
      </c>
      <c r="M1014">
        <f t="shared" si="155"/>
        <v>0.5</v>
      </c>
      <c r="N1014">
        <v>0</v>
      </c>
      <c r="O1014" t="str">
        <f t="shared" si="156"/>
        <v>dbpedia_157dataworld_1610</v>
      </c>
      <c r="P1014" t="e">
        <f>INDEX(dbpedia_dw_old!$N$2:$N$2225,MATCH(O1014,dbpedia_dw_old!$P$2:$P$2225,0))</f>
        <v>#N/A</v>
      </c>
      <c r="Q1014" t="s">
        <v>7404</v>
      </c>
      <c r="R1014" s="2">
        <v>0.71980195658067381</v>
      </c>
      <c r="S1014" t="b">
        <f t="shared" si="157"/>
        <v>0</v>
      </c>
      <c r="T1014" t="b">
        <f t="shared" si="158"/>
        <v>0</v>
      </c>
      <c r="U1014" t="b">
        <f t="shared" si="159"/>
        <v>0</v>
      </c>
    </row>
    <row r="1015" spans="1:21" x14ac:dyDescent="0.25">
      <c r="A1015" t="s">
        <v>1217</v>
      </c>
      <c r="B1015" t="s">
        <v>584</v>
      </c>
      <c r="C1015" t="s">
        <v>2</v>
      </c>
      <c r="D1015" t="s">
        <v>7</v>
      </c>
      <c r="E1015" t="s">
        <v>2</v>
      </c>
      <c r="F1015" t="s">
        <v>1218</v>
      </c>
      <c r="G1015" t="s">
        <v>585</v>
      </c>
      <c r="H1015">
        <f t="shared" si="150"/>
        <v>0</v>
      </c>
      <c r="I1015">
        <f t="shared" si="151"/>
        <v>0.5</v>
      </c>
      <c r="J1015">
        <f t="shared" si="152"/>
        <v>0</v>
      </c>
      <c r="K1015" t="b">
        <f t="shared" si="153"/>
        <v>0</v>
      </c>
      <c r="L1015" t="b">
        <f t="shared" si="154"/>
        <v>0</v>
      </c>
      <c r="M1015">
        <f t="shared" si="155"/>
        <v>0.5</v>
      </c>
      <c r="N1015">
        <v>0</v>
      </c>
      <c r="O1015" t="str">
        <f t="shared" si="156"/>
        <v>dbpedia_157dataworld_408</v>
      </c>
      <c r="P1015" t="e">
        <f>INDEX(dbpedia_dw_old!$N$2:$N$2225,MATCH(O1015,dbpedia_dw_old!$P$2:$P$2225,0))</f>
        <v>#N/A</v>
      </c>
      <c r="Q1015" t="s">
        <v>7404</v>
      </c>
      <c r="R1015" s="2">
        <v>3.5473001460927356E-2</v>
      </c>
      <c r="S1015" t="b">
        <f t="shared" si="157"/>
        <v>0</v>
      </c>
      <c r="T1015" t="b">
        <f t="shared" si="158"/>
        <v>0</v>
      </c>
      <c r="U1015" t="b">
        <f t="shared" si="159"/>
        <v>0</v>
      </c>
    </row>
    <row r="1016" spans="1:21" x14ac:dyDescent="0.25">
      <c r="A1016" t="s">
        <v>1217</v>
      </c>
      <c r="B1016" t="s">
        <v>1223</v>
      </c>
      <c r="C1016" t="s">
        <v>2</v>
      </c>
      <c r="D1016" t="s">
        <v>7</v>
      </c>
      <c r="E1016" t="s">
        <v>2</v>
      </c>
      <c r="F1016" t="s">
        <v>1218</v>
      </c>
      <c r="G1016" t="s">
        <v>1224</v>
      </c>
      <c r="H1016">
        <f t="shared" si="150"/>
        <v>0</v>
      </c>
      <c r="I1016">
        <f t="shared" si="151"/>
        <v>0.5</v>
      </c>
      <c r="J1016">
        <f t="shared" si="152"/>
        <v>0</v>
      </c>
      <c r="K1016" t="b">
        <f t="shared" si="153"/>
        <v>0</v>
      </c>
      <c r="L1016" t="b">
        <f t="shared" si="154"/>
        <v>0</v>
      </c>
      <c r="M1016">
        <f t="shared" si="155"/>
        <v>0.5</v>
      </c>
      <c r="N1016">
        <v>0</v>
      </c>
      <c r="O1016" t="str">
        <f t="shared" si="156"/>
        <v>dbpedia_157dataworld_550</v>
      </c>
      <c r="P1016" t="e">
        <f>INDEX(dbpedia_dw_old!$N$2:$N$2225,MATCH(O1016,dbpedia_dw_old!$P$2:$P$2225,0))</f>
        <v>#N/A</v>
      </c>
      <c r="Q1016" t="s">
        <v>7404</v>
      </c>
      <c r="R1016" s="2">
        <v>0.53266212306106875</v>
      </c>
      <c r="S1016" t="b">
        <f t="shared" si="157"/>
        <v>0</v>
      </c>
      <c r="T1016" t="b">
        <f t="shared" si="158"/>
        <v>0</v>
      </c>
      <c r="U1016" t="b">
        <f t="shared" si="159"/>
        <v>0</v>
      </c>
    </row>
    <row r="1017" spans="1:21" x14ac:dyDescent="0.25">
      <c r="A1017" t="s">
        <v>1217</v>
      </c>
      <c r="B1017" t="s">
        <v>1225</v>
      </c>
      <c r="C1017" t="s">
        <v>2</v>
      </c>
      <c r="D1017" t="s">
        <v>7</v>
      </c>
      <c r="E1017" t="s">
        <v>2</v>
      </c>
      <c r="F1017" t="s">
        <v>1218</v>
      </c>
      <c r="G1017" t="s">
        <v>1226</v>
      </c>
      <c r="H1017">
        <f t="shared" si="150"/>
        <v>0</v>
      </c>
      <c r="I1017">
        <f t="shared" si="151"/>
        <v>0.5</v>
      </c>
      <c r="J1017">
        <f t="shared" si="152"/>
        <v>0</v>
      </c>
      <c r="K1017" t="b">
        <f t="shared" si="153"/>
        <v>0</v>
      </c>
      <c r="L1017" t="b">
        <f t="shared" si="154"/>
        <v>0</v>
      </c>
      <c r="M1017">
        <f t="shared" si="155"/>
        <v>0.5</v>
      </c>
      <c r="N1017">
        <v>0</v>
      </c>
      <c r="O1017" t="str">
        <f t="shared" si="156"/>
        <v>dbpedia_157dataworld_688</v>
      </c>
      <c r="P1017" t="e">
        <f>INDEX(dbpedia_dw_old!$N$2:$N$2225,MATCH(O1017,dbpedia_dw_old!$P$2:$P$2225,0))</f>
        <v>#N/A</v>
      </c>
      <c r="Q1017" t="s">
        <v>7404</v>
      </c>
      <c r="R1017" s="2">
        <v>0.40917192977556027</v>
      </c>
      <c r="S1017" t="b">
        <f t="shared" si="157"/>
        <v>0</v>
      </c>
      <c r="T1017" t="b">
        <f t="shared" si="158"/>
        <v>0</v>
      </c>
      <c r="U1017" t="b">
        <f t="shared" si="159"/>
        <v>0</v>
      </c>
    </row>
    <row r="1018" spans="1:21" x14ac:dyDescent="0.25">
      <c r="A1018" t="s">
        <v>1217</v>
      </c>
      <c r="B1018" t="s">
        <v>468</v>
      </c>
      <c r="C1018" t="s">
        <v>2</v>
      </c>
      <c r="D1018" t="s">
        <v>7</v>
      </c>
      <c r="E1018" t="s">
        <v>2</v>
      </c>
      <c r="F1018" t="s">
        <v>1218</v>
      </c>
      <c r="G1018" t="s">
        <v>469</v>
      </c>
      <c r="H1018">
        <f t="shared" si="150"/>
        <v>0</v>
      </c>
      <c r="I1018">
        <f t="shared" si="151"/>
        <v>0.5</v>
      </c>
      <c r="J1018">
        <f t="shared" si="152"/>
        <v>0</v>
      </c>
      <c r="K1018" t="b">
        <f t="shared" si="153"/>
        <v>0</v>
      </c>
      <c r="L1018" t="b">
        <f t="shared" si="154"/>
        <v>0</v>
      </c>
      <c r="M1018">
        <f t="shared" si="155"/>
        <v>0.5</v>
      </c>
      <c r="N1018">
        <v>0</v>
      </c>
      <c r="O1018" t="str">
        <f t="shared" si="156"/>
        <v>dbpedia_157dataworld_768</v>
      </c>
      <c r="P1018" t="e">
        <f>INDEX(dbpedia_dw_old!$N$2:$N$2225,MATCH(O1018,dbpedia_dw_old!$P$2:$P$2225,0))</f>
        <v>#N/A</v>
      </c>
      <c r="Q1018" t="s">
        <v>7404</v>
      </c>
      <c r="R1018" s="2">
        <v>0.23001180243276409</v>
      </c>
      <c r="S1018" t="b">
        <f t="shared" si="157"/>
        <v>0</v>
      </c>
      <c r="T1018" t="b">
        <f t="shared" si="158"/>
        <v>0</v>
      </c>
      <c r="U1018" t="b">
        <f t="shared" si="159"/>
        <v>0</v>
      </c>
    </row>
    <row r="1019" spans="1:21" x14ac:dyDescent="0.25">
      <c r="A1019" t="s">
        <v>1217</v>
      </c>
      <c r="B1019" t="s">
        <v>1200</v>
      </c>
      <c r="C1019" t="s">
        <v>2</v>
      </c>
      <c r="D1019" t="s">
        <v>7</v>
      </c>
      <c r="E1019" t="s">
        <v>2</v>
      </c>
      <c r="F1019" t="s">
        <v>1218</v>
      </c>
      <c r="G1019" t="s">
        <v>1201</v>
      </c>
      <c r="H1019">
        <f t="shared" si="150"/>
        <v>0</v>
      </c>
      <c r="I1019">
        <f t="shared" si="151"/>
        <v>0.5</v>
      </c>
      <c r="J1019">
        <f t="shared" si="152"/>
        <v>0</v>
      </c>
      <c r="K1019" t="b">
        <f t="shared" si="153"/>
        <v>0</v>
      </c>
      <c r="L1019" t="b">
        <f t="shared" si="154"/>
        <v>0</v>
      </c>
      <c r="M1019">
        <f t="shared" si="155"/>
        <v>0.5</v>
      </c>
      <c r="N1019">
        <v>0</v>
      </c>
      <c r="O1019" t="str">
        <f t="shared" si="156"/>
        <v>dbpedia_157dataworld_779</v>
      </c>
      <c r="P1019" t="e">
        <f>INDEX(dbpedia_dw_old!$N$2:$N$2225,MATCH(O1019,dbpedia_dw_old!$P$2:$P$2225,0))</f>
        <v>#N/A</v>
      </c>
      <c r="Q1019" t="s">
        <v>7404</v>
      </c>
      <c r="R1019" s="2">
        <v>0.96168589204085697</v>
      </c>
      <c r="S1019" t="b">
        <f t="shared" si="157"/>
        <v>0</v>
      </c>
      <c r="T1019" t="b">
        <f t="shared" si="158"/>
        <v>0</v>
      </c>
      <c r="U1019" t="b">
        <f t="shared" si="159"/>
        <v>1</v>
      </c>
    </row>
    <row r="1020" spans="1:21" x14ac:dyDescent="0.25">
      <c r="A1020" t="s">
        <v>1227</v>
      </c>
      <c r="B1020" t="s">
        <v>1104</v>
      </c>
      <c r="C1020" t="s">
        <v>2</v>
      </c>
      <c r="D1020" t="s">
        <v>7</v>
      </c>
      <c r="E1020" t="s">
        <v>2</v>
      </c>
      <c r="F1020" t="s">
        <v>1228</v>
      </c>
      <c r="G1020" t="s">
        <v>1105</v>
      </c>
      <c r="H1020">
        <f t="shared" si="150"/>
        <v>0</v>
      </c>
      <c r="I1020">
        <f t="shared" si="151"/>
        <v>0.5</v>
      </c>
      <c r="J1020">
        <f t="shared" si="152"/>
        <v>0</v>
      </c>
      <c r="K1020" t="b">
        <f t="shared" si="153"/>
        <v>0</v>
      </c>
      <c r="L1020" t="b">
        <f t="shared" si="154"/>
        <v>0</v>
      </c>
      <c r="M1020">
        <f t="shared" si="155"/>
        <v>0.5</v>
      </c>
      <c r="N1020">
        <v>0</v>
      </c>
      <c r="O1020" t="str">
        <f t="shared" si="156"/>
        <v>dbpedia_1580dataworld_1741</v>
      </c>
      <c r="P1020" t="e">
        <f>INDEX(dbpedia_dw_old!$N$2:$N$2225,MATCH(O1020,dbpedia_dw_old!$P$2:$P$2225,0))</f>
        <v>#N/A</v>
      </c>
      <c r="Q1020" t="s">
        <v>7404</v>
      </c>
      <c r="R1020" s="2">
        <v>0.50558196295928115</v>
      </c>
      <c r="S1020" t="b">
        <f t="shared" si="157"/>
        <v>0</v>
      </c>
      <c r="T1020" t="b">
        <f t="shared" si="158"/>
        <v>0</v>
      </c>
      <c r="U1020" t="b">
        <f t="shared" si="159"/>
        <v>0</v>
      </c>
    </row>
    <row r="1021" spans="1:21" x14ac:dyDescent="0.25">
      <c r="A1021" t="s">
        <v>1232</v>
      </c>
      <c r="B1021" t="s">
        <v>1119</v>
      </c>
      <c r="C1021" t="s">
        <v>2</v>
      </c>
      <c r="D1021" t="s">
        <v>7</v>
      </c>
      <c r="E1021" t="s">
        <v>2</v>
      </c>
      <c r="F1021" t="s">
        <v>1233</v>
      </c>
      <c r="G1021" t="s">
        <v>1121</v>
      </c>
      <c r="H1021">
        <f t="shared" si="150"/>
        <v>0</v>
      </c>
      <c r="I1021">
        <f t="shared" si="151"/>
        <v>0.5</v>
      </c>
      <c r="J1021">
        <f t="shared" si="152"/>
        <v>0</v>
      </c>
      <c r="K1021" t="b">
        <f t="shared" si="153"/>
        <v>0</v>
      </c>
      <c r="L1021" t="b">
        <f t="shared" si="154"/>
        <v>0</v>
      </c>
      <c r="M1021">
        <f t="shared" si="155"/>
        <v>0.5</v>
      </c>
      <c r="N1021">
        <v>0</v>
      </c>
      <c r="O1021" t="str">
        <f t="shared" si="156"/>
        <v>dbpedia_1583dataworld_382</v>
      </c>
      <c r="P1021" t="e">
        <f>INDEX(dbpedia_dw_old!$N$2:$N$2225,MATCH(O1021,dbpedia_dw_old!$P$2:$P$2225,0))</f>
        <v>#N/A</v>
      </c>
      <c r="Q1021" t="s">
        <v>7404</v>
      </c>
      <c r="R1021" s="2">
        <v>0.58948067328462594</v>
      </c>
      <c r="S1021" t="b">
        <f t="shared" si="157"/>
        <v>0</v>
      </c>
      <c r="T1021" t="b">
        <f t="shared" si="158"/>
        <v>0</v>
      </c>
      <c r="U1021" t="b">
        <f t="shared" si="159"/>
        <v>0</v>
      </c>
    </row>
    <row r="1022" spans="1:21" x14ac:dyDescent="0.25">
      <c r="A1022" t="s">
        <v>1236</v>
      </c>
      <c r="B1022" t="s">
        <v>1084</v>
      </c>
      <c r="C1022" t="s">
        <v>2</v>
      </c>
      <c r="D1022" t="s">
        <v>7</v>
      </c>
      <c r="E1022" t="s">
        <v>2</v>
      </c>
      <c r="F1022" t="s">
        <v>1237</v>
      </c>
      <c r="G1022" t="s">
        <v>1086</v>
      </c>
      <c r="H1022">
        <f t="shared" si="150"/>
        <v>0</v>
      </c>
      <c r="I1022">
        <f t="shared" si="151"/>
        <v>0.5</v>
      </c>
      <c r="J1022">
        <f t="shared" si="152"/>
        <v>0</v>
      </c>
      <c r="K1022" t="b">
        <f t="shared" si="153"/>
        <v>0</v>
      </c>
      <c r="L1022" t="b">
        <f t="shared" si="154"/>
        <v>0</v>
      </c>
      <c r="M1022">
        <f t="shared" si="155"/>
        <v>0.5</v>
      </c>
      <c r="N1022">
        <v>0</v>
      </c>
      <c r="O1022" t="str">
        <f t="shared" si="156"/>
        <v>dbpedia_1588dataworld_1614</v>
      </c>
      <c r="P1022" t="e">
        <f>INDEX(dbpedia_dw_old!$N$2:$N$2225,MATCH(O1022,dbpedia_dw_old!$P$2:$P$2225,0))</f>
        <v>#N/A</v>
      </c>
      <c r="Q1022" t="s">
        <v>7404</v>
      </c>
      <c r="R1022" s="2">
        <v>0.42093905799139475</v>
      </c>
      <c r="S1022" t="b">
        <f t="shared" si="157"/>
        <v>0</v>
      </c>
      <c r="T1022" t="b">
        <f t="shared" si="158"/>
        <v>0</v>
      </c>
      <c r="U1022" t="b">
        <f t="shared" si="159"/>
        <v>0</v>
      </c>
    </row>
    <row r="1023" spans="1:21" x14ac:dyDescent="0.25">
      <c r="A1023" t="s">
        <v>1236</v>
      </c>
      <c r="B1023" t="s">
        <v>1119</v>
      </c>
      <c r="C1023" t="s">
        <v>2</v>
      </c>
      <c r="D1023" t="s">
        <v>7</v>
      </c>
      <c r="E1023" t="s">
        <v>2</v>
      </c>
      <c r="F1023" t="s">
        <v>1237</v>
      </c>
      <c r="G1023" t="s">
        <v>1121</v>
      </c>
      <c r="H1023">
        <f t="shared" si="150"/>
        <v>0</v>
      </c>
      <c r="I1023">
        <f t="shared" si="151"/>
        <v>0.5</v>
      </c>
      <c r="J1023">
        <f t="shared" si="152"/>
        <v>0</v>
      </c>
      <c r="K1023" t="b">
        <f t="shared" si="153"/>
        <v>0</v>
      </c>
      <c r="L1023" t="b">
        <f t="shared" si="154"/>
        <v>0</v>
      </c>
      <c r="M1023">
        <f t="shared" si="155"/>
        <v>0.5</v>
      </c>
      <c r="N1023">
        <v>0</v>
      </c>
      <c r="O1023" t="str">
        <f t="shared" si="156"/>
        <v>dbpedia_1588dataworld_382</v>
      </c>
      <c r="P1023" t="e">
        <f>INDEX(dbpedia_dw_old!$N$2:$N$2225,MATCH(O1023,dbpedia_dw_old!$P$2:$P$2225,0))</f>
        <v>#N/A</v>
      </c>
      <c r="Q1023" t="s">
        <v>7404</v>
      </c>
      <c r="R1023" s="2">
        <v>0.45352010119501307</v>
      </c>
      <c r="S1023" t="b">
        <f t="shared" si="157"/>
        <v>0</v>
      </c>
      <c r="T1023" t="b">
        <f t="shared" si="158"/>
        <v>0</v>
      </c>
      <c r="U1023" t="b">
        <f t="shared" si="159"/>
        <v>0</v>
      </c>
    </row>
    <row r="1024" spans="1:21" x14ac:dyDescent="0.25">
      <c r="A1024" t="s">
        <v>1238</v>
      </c>
      <c r="B1024" t="s">
        <v>1119</v>
      </c>
      <c r="C1024" t="s">
        <v>2</v>
      </c>
      <c r="D1024" t="s">
        <v>7</v>
      </c>
      <c r="E1024" t="s">
        <v>2</v>
      </c>
      <c r="F1024" t="s">
        <v>1239</v>
      </c>
      <c r="G1024" t="s">
        <v>1121</v>
      </c>
      <c r="H1024">
        <f t="shared" si="150"/>
        <v>0</v>
      </c>
      <c r="I1024">
        <f t="shared" si="151"/>
        <v>0.5</v>
      </c>
      <c r="J1024">
        <f t="shared" si="152"/>
        <v>0</v>
      </c>
      <c r="K1024" t="b">
        <f t="shared" si="153"/>
        <v>0</v>
      </c>
      <c r="L1024" t="b">
        <f t="shared" si="154"/>
        <v>0</v>
      </c>
      <c r="M1024">
        <f t="shared" si="155"/>
        <v>0.5</v>
      </c>
      <c r="N1024">
        <v>0</v>
      </c>
      <c r="O1024" t="str">
        <f t="shared" si="156"/>
        <v>dbpedia_1589dataworld_382</v>
      </c>
      <c r="P1024" t="e">
        <f>INDEX(dbpedia_dw_old!$N$2:$N$2225,MATCH(O1024,dbpedia_dw_old!$P$2:$P$2225,0))</f>
        <v>#N/A</v>
      </c>
      <c r="Q1024" t="s">
        <v>7404</v>
      </c>
      <c r="R1024" s="2">
        <v>0.6477203395211536</v>
      </c>
      <c r="S1024" t="b">
        <f t="shared" si="157"/>
        <v>0</v>
      </c>
      <c r="T1024" t="b">
        <f t="shared" si="158"/>
        <v>0</v>
      </c>
      <c r="U1024" t="b">
        <f t="shared" si="159"/>
        <v>0</v>
      </c>
    </row>
    <row r="1025" spans="1:21" x14ac:dyDescent="0.25">
      <c r="A1025" t="s">
        <v>1238</v>
      </c>
      <c r="B1025" t="s">
        <v>1189</v>
      </c>
      <c r="C1025" t="s">
        <v>2</v>
      </c>
      <c r="D1025" t="s">
        <v>7</v>
      </c>
      <c r="E1025" t="s">
        <v>2</v>
      </c>
      <c r="F1025" t="s">
        <v>1239</v>
      </c>
      <c r="G1025" t="s">
        <v>1190</v>
      </c>
      <c r="H1025">
        <f t="shared" si="150"/>
        <v>0</v>
      </c>
      <c r="I1025">
        <f t="shared" si="151"/>
        <v>0.5</v>
      </c>
      <c r="J1025">
        <f t="shared" si="152"/>
        <v>0</v>
      </c>
      <c r="K1025" t="b">
        <f t="shared" si="153"/>
        <v>0</v>
      </c>
      <c r="L1025" t="b">
        <f t="shared" si="154"/>
        <v>0</v>
      </c>
      <c r="M1025">
        <f t="shared" si="155"/>
        <v>0.5</v>
      </c>
      <c r="N1025">
        <v>0</v>
      </c>
      <c r="O1025" t="str">
        <f t="shared" si="156"/>
        <v>dbpedia_1589dataworld_402</v>
      </c>
      <c r="P1025" t="e">
        <f>INDEX(dbpedia_dw_old!$N$2:$N$2225,MATCH(O1025,dbpedia_dw_old!$P$2:$P$2225,0))</f>
        <v>#N/A</v>
      </c>
      <c r="Q1025" t="s">
        <v>7404</v>
      </c>
      <c r="R1025" s="2">
        <v>0.65932573231198699</v>
      </c>
      <c r="S1025" t="b">
        <f t="shared" si="157"/>
        <v>0</v>
      </c>
      <c r="T1025" t="b">
        <f t="shared" si="158"/>
        <v>0</v>
      </c>
      <c r="U1025" t="b">
        <f t="shared" si="159"/>
        <v>0</v>
      </c>
    </row>
    <row r="1026" spans="1:21" x14ac:dyDescent="0.25">
      <c r="A1026" t="s">
        <v>1240</v>
      </c>
      <c r="B1026" t="s">
        <v>1219</v>
      </c>
      <c r="C1026" t="s">
        <v>2</v>
      </c>
      <c r="D1026" t="s">
        <v>7</v>
      </c>
      <c r="E1026" t="s">
        <v>2</v>
      </c>
      <c r="F1026" t="s">
        <v>469</v>
      </c>
      <c r="G1026" t="s">
        <v>1220</v>
      </c>
      <c r="H1026">
        <f t="shared" ref="H1026:H1089" si="160">_xlfn.NUMBERVALUE(C1026, ".")</f>
        <v>0</v>
      </c>
      <c r="I1026">
        <f t="shared" ref="I1026:I1089" si="161">_xlfn.NUMBERVALUE(D1026, ".")</f>
        <v>0.5</v>
      </c>
      <c r="J1026">
        <f t="shared" ref="J1026:J1089" si="162">_xlfn.NUMBERVALUE(E1026, ".")</f>
        <v>0</v>
      </c>
      <c r="K1026" t="b">
        <f t="shared" ref="K1026:K1089" si="163">OR(H1026=1, I1026=1)</f>
        <v>0</v>
      </c>
      <c r="L1026" t="b">
        <f t="shared" ref="L1026:L1089" si="164">OR($H$2=0, $I$2=0)</f>
        <v>0</v>
      </c>
      <c r="M1026">
        <f t="shared" ref="M1026:M1089" si="165">ABS(I1026-H1026)</f>
        <v>0.5</v>
      </c>
      <c r="N1026">
        <v>0</v>
      </c>
      <c r="O1026" t="str">
        <f t="shared" ref="O1026:O1089" si="166">A1026&amp;B1026</f>
        <v>dbpedia_158dataworld_1349</v>
      </c>
      <c r="P1026" t="e">
        <f>INDEX(dbpedia_dw_old!$N$2:$N$2225,MATCH(O1026,dbpedia_dw_old!$P$2:$P$2225,0))</f>
        <v>#N/A</v>
      </c>
      <c r="Q1026" t="s">
        <v>7404</v>
      </c>
      <c r="R1026" s="2">
        <v>0.87249516139338901</v>
      </c>
      <c r="S1026" t="b">
        <f t="shared" si="157"/>
        <v>0</v>
      </c>
      <c r="T1026" t="b">
        <f t="shared" si="158"/>
        <v>0</v>
      </c>
      <c r="U1026" t="b">
        <f t="shared" si="159"/>
        <v>0</v>
      </c>
    </row>
    <row r="1027" spans="1:21" x14ac:dyDescent="0.25">
      <c r="A1027" t="s">
        <v>1240</v>
      </c>
      <c r="B1027" t="s">
        <v>1241</v>
      </c>
      <c r="C1027" t="s">
        <v>2</v>
      </c>
      <c r="D1027" t="s">
        <v>7</v>
      </c>
      <c r="E1027" t="s">
        <v>2</v>
      </c>
      <c r="F1027" t="s">
        <v>469</v>
      </c>
      <c r="G1027" t="s">
        <v>1242</v>
      </c>
      <c r="H1027">
        <f t="shared" si="160"/>
        <v>0</v>
      </c>
      <c r="I1027">
        <f t="shared" si="161"/>
        <v>0.5</v>
      </c>
      <c r="J1027">
        <f t="shared" si="162"/>
        <v>0</v>
      </c>
      <c r="K1027" t="b">
        <f t="shared" si="163"/>
        <v>0</v>
      </c>
      <c r="L1027" t="b">
        <f t="shared" si="164"/>
        <v>0</v>
      </c>
      <c r="M1027">
        <f t="shared" si="165"/>
        <v>0.5</v>
      </c>
      <c r="N1027">
        <v>0</v>
      </c>
      <c r="O1027" t="str">
        <f t="shared" si="166"/>
        <v>dbpedia_158dataworld_372</v>
      </c>
      <c r="P1027" t="e">
        <f>INDEX(dbpedia_dw_old!$N$2:$N$2225,MATCH(O1027,dbpedia_dw_old!$P$2:$P$2225,0))</f>
        <v>#N/A</v>
      </c>
      <c r="Q1027" t="s">
        <v>7404</v>
      </c>
      <c r="R1027" s="2">
        <v>0.73848259929384963</v>
      </c>
      <c r="S1027" t="b">
        <f t="shared" ref="S1027:S1090" si="167">AND(Q1027="fuzzy")</f>
        <v>0</v>
      </c>
      <c r="T1027" t="b">
        <f t="shared" ref="T1027:T1090" si="168">AND($Q1027="non-fuzzy",R1027&lt;0.5,N1027=1)</f>
        <v>0</v>
      </c>
      <c r="U1027" t="b">
        <f t="shared" ref="U1027:U1090" si="169">AND($Q1027="non-fuzzy",R1027&gt;0.875,N1027=0)</f>
        <v>0</v>
      </c>
    </row>
    <row r="1028" spans="1:21" x14ac:dyDescent="0.25">
      <c r="A1028" t="s">
        <v>1245</v>
      </c>
      <c r="B1028" t="s">
        <v>1119</v>
      </c>
      <c r="C1028" t="s">
        <v>2</v>
      </c>
      <c r="D1028" t="s">
        <v>7</v>
      </c>
      <c r="E1028" t="s">
        <v>2</v>
      </c>
      <c r="F1028" t="s">
        <v>1246</v>
      </c>
      <c r="G1028" t="s">
        <v>1121</v>
      </c>
      <c r="H1028">
        <f t="shared" si="160"/>
        <v>0</v>
      </c>
      <c r="I1028">
        <f t="shared" si="161"/>
        <v>0.5</v>
      </c>
      <c r="J1028">
        <f t="shared" si="162"/>
        <v>0</v>
      </c>
      <c r="K1028" t="b">
        <f t="shared" si="163"/>
        <v>0</v>
      </c>
      <c r="L1028" t="b">
        <f t="shared" si="164"/>
        <v>0</v>
      </c>
      <c r="M1028">
        <f t="shared" si="165"/>
        <v>0.5</v>
      </c>
      <c r="N1028">
        <v>0</v>
      </c>
      <c r="O1028" t="str">
        <f t="shared" si="166"/>
        <v>dbpedia_1594dataworld_382</v>
      </c>
      <c r="P1028" t="e">
        <f>INDEX(dbpedia_dw_old!$N$2:$N$2225,MATCH(O1028,dbpedia_dw_old!$P$2:$P$2225,0))</f>
        <v>#N/A</v>
      </c>
      <c r="Q1028" t="s">
        <v>7404</v>
      </c>
      <c r="R1028" s="2">
        <v>1.1965561716542839E-2</v>
      </c>
      <c r="S1028" t="b">
        <f t="shared" si="167"/>
        <v>0</v>
      </c>
      <c r="T1028" t="b">
        <f t="shared" si="168"/>
        <v>0</v>
      </c>
      <c r="U1028" t="b">
        <f t="shared" si="169"/>
        <v>0</v>
      </c>
    </row>
    <row r="1029" spans="1:21" x14ac:dyDescent="0.25">
      <c r="A1029" t="s">
        <v>1247</v>
      </c>
      <c r="B1029" t="s">
        <v>1119</v>
      </c>
      <c r="C1029" t="s">
        <v>2</v>
      </c>
      <c r="D1029" t="s">
        <v>7</v>
      </c>
      <c r="E1029" t="s">
        <v>2</v>
      </c>
      <c r="F1029" t="s">
        <v>1246</v>
      </c>
      <c r="G1029" t="s">
        <v>1121</v>
      </c>
      <c r="H1029">
        <f t="shared" si="160"/>
        <v>0</v>
      </c>
      <c r="I1029">
        <f t="shared" si="161"/>
        <v>0.5</v>
      </c>
      <c r="J1029">
        <f t="shared" si="162"/>
        <v>0</v>
      </c>
      <c r="K1029" t="b">
        <f t="shared" si="163"/>
        <v>0</v>
      </c>
      <c r="L1029" t="b">
        <f t="shared" si="164"/>
        <v>0</v>
      </c>
      <c r="M1029">
        <f t="shared" si="165"/>
        <v>0.5</v>
      </c>
      <c r="N1029">
        <v>0</v>
      </c>
      <c r="O1029" t="str">
        <f t="shared" si="166"/>
        <v>dbpedia_1595dataworld_382</v>
      </c>
      <c r="P1029" t="e">
        <f>INDEX(dbpedia_dw_old!$N$2:$N$2225,MATCH(O1029,dbpedia_dw_old!$P$2:$P$2225,0))</f>
        <v>#N/A</v>
      </c>
      <c r="Q1029" t="s">
        <v>7404</v>
      </c>
      <c r="R1029" s="2">
        <v>0.22645931907889683</v>
      </c>
      <c r="S1029" t="b">
        <f t="shared" si="167"/>
        <v>0</v>
      </c>
      <c r="T1029" t="b">
        <f t="shared" si="168"/>
        <v>0</v>
      </c>
      <c r="U1029" t="b">
        <f t="shared" si="169"/>
        <v>0</v>
      </c>
    </row>
    <row r="1030" spans="1:21" x14ac:dyDescent="0.25">
      <c r="A1030" t="s">
        <v>1248</v>
      </c>
      <c r="B1030" t="s">
        <v>1137</v>
      </c>
      <c r="C1030" t="s">
        <v>2</v>
      </c>
      <c r="D1030" t="s">
        <v>7</v>
      </c>
      <c r="E1030" t="s">
        <v>2</v>
      </c>
      <c r="F1030" t="s">
        <v>1249</v>
      </c>
      <c r="G1030" t="s">
        <v>1135</v>
      </c>
      <c r="H1030">
        <f t="shared" si="160"/>
        <v>0</v>
      </c>
      <c r="I1030">
        <f t="shared" si="161"/>
        <v>0.5</v>
      </c>
      <c r="J1030">
        <f t="shared" si="162"/>
        <v>0</v>
      </c>
      <c r="K1030" t="b">
        <f t="shared" si="163"/>
        <v>0</v>
      </c>
      <c r="L1030" t="b">
        <f t="shared" si="164"/>
        <v>0</v>
      </c>
      <c r="M1030">
        <f t="shared" si="165"/>
        <v>0.5</v>
      </c>
      <c r="N1030">
        <v>0</v>
      </c>
      <c r="O1030" t="str">
        <f t="shared" si="166"/>
        <v>dbpedia_1598dataworld_690</v>
      </c>
      <c r="P1030" t="e">
        <f>INDEX(dbpedia_dw_old!$N$2:$N$2225,MATCH(O1030,dbpedia_dw_old!$P$2:$P$2225,0))</f>
        <v>#N/A</v>
      </c>
      <c r="Q1030" t="s">
        <v>7404</v>
      </c>
      <c r="R1030" s="2">
        <v>0.8052606133963518</v>
      </c>
      <c r="S1030" t="b">
        <f t="shared" si="167"/>
        <v>0</v>
      </c>
      <c r="T1030" t="b">
        <f t="shared" si="168"/>
        <v>0</v>
      </c>
      <c r="U1030" t="b">
        <f t="shared" si="169"/>
        <v>0</v>
      </c>
    </row>
    <row r="1031" spans="1:21" x14ac:dyDescent="0.25">
      <c r="A1031" t="s">
        <v>1250</v>
      </c>
      <c r="B1031" t="s">
        <v>529</v>
      </c>
      <c r="C1031" t="s">
        <v>2</v>
      </c>
      <c r="D1031" t="s">
        <v>7</v>
      </c>
      <c r="E1031" t="s">
        <v>2</v>
      </c>
      <c r="F1031" t="s">
        <v>1251</v>
      </c>
      <c r="G1031" t="s">
        <v>531</v>
      </c>
      <c r="H1031">
        <f t="shared" si="160"/>
        <v>0</v>
      </c>
      <c r="I1031">
        <f t="shared" si="161"/>
        <v>0.5</v>
      </c>
      <c r="J1031">
        <f t="shared" si="162"/>
        <v>0</v>
      </c>
      <c r="K1031" t="b">
        <f t="shared" si="163"/>
        <v>0</v>
      </c>
      <c r="L1031" t="b">
        <f t="shared" si="164"/>
        <v>0</v>
      </c>
      <c r="M1031">
        <f t="shared" si="165"/>
        <v>0.5</v>
      </c>
      <c r="N1031">
        <v>0</v>
      </c>
      <c r="O1031" t="str">
        <f t="shared" si="166"/>
        <v>dbpedia_159dataworld_1128</v>
      </c>
      <c r="P1031" t="e">
        <f>INDEX(dbpedia_dw_old!$N$2:$N$2225,MATCH(O1031,dbpedia_dw_old!$P$2:$P$2225,0))</f>
        <v>#N/A</v>
      </c>
      <c r="Q1031" t="s">
        <v>7404</v>
      </c>
      <c r="R1031" s="2">
        <v>0.86836363541602157</v>
      </c>
      <c r="S1031" t="b">
        <f t="shared" si="167"/>
        <v>0</v>
      </c>
      <c r="T1031" t="b">
        <f t="shared" si="168"/>
        <v>0</v>
      </c>
      <c r="U1031" t="b">
        <f t="shared" si="169"/>
        <v>0</v>
      </c>
    </row>
    <row r="1032" spans="1:21" x14ac:dyDescent="0.25">
      <c r="A1032" t="s">
        <v>1250</v>
      </c>
      <c r="B1032" t="s">
        <v>1241</v>
      </c>
      <c r="C1032" t="s">
        <v>2</v>
      </c>
      <c r="D1032" t="s">
        <v>7</v>
      </c>
      <c r="E1032" t="s">
        <v>2</v>
      </c>
      <c r="F1032" t="s">
        <v>1251</v>
      </c>
      <c r="G1032" t="s">
        <v>1242</v>
      </c>
      <c r="H1032">
        <f t="shared" si="160"/>
        <v>0</v>
      </c>
      <c r="I1032">
        <f t="shared" si="161"/>
        <v>0.5</v>
      </c>
      <c r="J1032">
        <f t="shared" si="162"/>
        <v>0</v>
      </c>
      <c r="K1032" t="b">
        <f t="shared" si="163"/>
        <v>0</v>
      </c>
      <c r="L1032" t="b">
        <f t="shared" si="164"/>
        <v>0</v>
      </c>
      <c r="M1032">
        <f t="shared" si="165"/>
        <v>0.5</v>
      </c>
      <c r="N1032">
        <v>0</v>
      </c>
      <c r="O1032" t="str">
        <f t="shared" si="166"/>
        <v>dbpedia_159dataworld_372</v>
      </c>
      <c r="P1032" t="e">
        <f>INDEX(dbpedia_dw_old!$N$2:$N$2225,MATCH(O1032,dbpedia_dw_old!$P$2:$P$2225,0))</f>
        <v>#N/A</v>
      </c>
      <c r="Q1032" t="s">
        <v>7404</v>
      </c>
      <c r="R1032" s="2">
        <v>0.33119933664614087</v>
      </c>
      <c r="S1032" t="b">
        <f t="shared" si="167"/>
        <v>0</v>
      </c>
      <c r="T1032" t="b">
        <f t="shared" si="168"/>
        <v>0</v>
      </c>
      <c r="U1032" t="b">
        <f t="shared" si="169"/>
        <v>0</v>
      </c>
    </row>
    <row r="1033" spans="1:21" x14ac:dyDescent="0.25">
      <c r="A1033" t="s">
        <v>1252</v>
      </c>
      <c r="B1033" t="s">
        <v>1253</v>
      </c>
      <c r="C1033" t="s">
        <v>2</v>
      </c>
      <c r="D1033" t="s">
        <v>7</v>
      </c>
      <c r="E1033" t="s">
        <v>2</v>
      </c>
      <c r="F1033" t="s">
        <v>1254</v>
      </c>
      <c r="G1033" t="s">
        <v>1255</v>
      </c>
      <c r="H1033">
        <f t="shared" si="160"/>
        <v>0</v>
      </c>
      <c r="I1033">
        <f t="shared" si="161"/>
        <v>0.5</v>
      </c>
      <c r="J1033">
        <f t="shared" si="162"/>
        <v>0</v>
      </c>
      <c r="K1033" t="b">
        <f t="shared" si="163"/>
        <v>0</v>
      </c>
      <c r="L1033" t="b">
        <f t="shared" si="164"/>
        <v>0</v>
      </c>
      <c r="M1033">
        <f t="shared" si="165"/>
        <v>0.5</v>
      </c>
      <c r="N1033">
        <v>0</v>
      </c>
      <c r="O1033" t="str">
        <f t="shared" si="166"/>
        <v>dbpedia_1604dataworld_52</v>
      </c>
      <c r="P1033" t="e">
        <f>INDEX(dbpedia_dw_old!$N$2:$N$2225,MATCH(O1033,dbpedia_dw_old!$P$2:$P$2225,0))</f>
        <v>#N/A</v>
      </c>
      <c r="Q1033" t="s">
        <v>7404</v>
      </c>
      <c r="R1033" s="2">
        <v>0.69604143002152208</v>
      </c>
      <c r="S1033" t="b">
        <f t="shared" si="167"/>
        <v>0</v>
      </c>
      <c r="T1033" t="b">
        <f t="shared" si="168"/>
        <v>0</v>
      </c>
      <c r="U1033" t="b">
        <f t="shared" si="169"/>
        <v>0</v>
      </c>
    </row>
    <row r="1034" spans="1:21" x14ac:dyDescent="0.25">
      <c r="A1034" t="s">
        <v>1276</v>
      </c>
      <c r="B1034" t="s">
        <v>1277</v>
      </c>
      <c r="C1034" t="s">
        <v>2</v>
      </c>
      <c r="D1034" t="s">
        <v>7</v>
      </c>
      <c r="E1034" t="s">
        <v>2</v>
      </c>
      <c r="F1034" t="s">
        <v>1278</v>
      </c>
      <c r="G1034" t="s">
        <v>1279</v>
      </c>
      <c r="H1034">
        <f t="shared" si="160"/>
        <v>0</v>
      </c>
      <c r="I1034">
        <f t="shared" si="161"/>
        <v>0.5</v>
      </c>
      <c r="J1034">
        <f t="shared" si="162"/>
        <v>0</v>
      </c>
      <c r="K1034" t="b">
        <f t="shared" si="163"/>
        <v>0</v>
      </c>
      <c r="L1034" t="b">
        <f t="shared" si="164"/>
        <v>0</v>
      </c>
      <c r="M1034">
        <f t="shared" si="165"/>
        <v>0.5</v>
      </c>
      <c r="N1034">
        <v>0</v>
      </c>
      <c r="O1034" t="str">
        <f t="shared" si="166"/>
        <v>dbpedia_1622dataworld_1429</v>
      </c>
      <c r="P1034" t="e">
        <f>INDEX(dbpedia_dw_old!$N$2:$N$2225,MATCH(O1034,dbpedia_dw_old!$P$2:$P$2225,0))</f>
        <v>#N/A</v>
      </c>
      <c r="Q1034" t="s">
        <v>7404</v>
      </c>
      <c r="R1034" s="2">
        <v>0.80880052208367736</v>
      </c>
      <c r="S1034" t="b">
        <f t="shared" si="167"/>
        <v>0</v>
      </c>
      <c r="T1034" t="b">
        <f t="shared" si="168"/>
        <v>0</v>
      </c>
      <c r="U1034" t="b">
        <f t="shared" si="169"/>
        <v>0</v>
      </c>
    </row>
    <row r="1035" spans="1:21" x14ac:dyDescent="0.25">
      <c r="A1035" t="s">
        <v>1280</v>
      </c>
      <c r="B1035" t="s">
        <v>1261</v>
      </c>
      <c r="C1035" t="s">
        <v>2</v>
      </c>
      <c r="D1035" t="s">
        <v>7</v>
      </c>
      <c r="E1035" t="s">
        <v>2</v>
      </c>
      <c r="F1035" t="s">
        <v>1281</v>
      </c>
      <c r="G1035" t="s">
        <v>1263</v>
      </c>
      <c r="H1035">
        <f t="shared" si="160"/>
        <v>0</v>
      </c>
      <c r="I1035">
        <f t="shared" si="161"/>
        <v>0.5</v>
      </c>
      <c r="J1035">
        <f t="shared" si="162"/>
        <v>0</v>
      </c>
      <c r="K1035" t="b">
        <f t="shared" si="163"/>
        <v>0</v>
      </c>
      <c r="L1035" t="b">
        <f t="shared" si="164"/>
        <v>0</v>
      </c>
      <c r="M1035">
        <f t="shared" si="165"/>
        <v>0.5</v>
      </c>
      <c r="N1035">
        <v>0</v>
      </c>
      <c r="O1035" t="str">
        <f t="shared" si="166"/>
        <v>dbpedia_1623dataworld_1904</v>
      </c>
      <c r="P1035" t="e">
        <f>INDEX(dbpedia_dw_old!$N$2:$N$2225,MATCH(O1035,dbpedia_dw_old!$P$2:$P$2225,0))</f>
        <v>#N/A</v>
      </c>
      <c r="Q1035" t="s">
        <v>7404</v>
      </c>
      <c r="R1035" s="2">
        <v>0.25987308713963442</v>
      </c>
      <c r="S1035" t="b">
        <f t="shared" si="167"/>
        <v>0</v>
      </c>
      <c r="T1035" t="b">
        <f t="shared" si="168"/>
        <v>0</v>
      </c>
      <c r="U1035" t="b">
        <f t="shared" si="169"/>
        <v>0</v>
      </c>
    </row>
    <row r="1036" spans="1:21" x14ac:dyDescent="0.25">
      <c r="A1036" t="s">
        <v>1307</v>
      </c>
      <c r="B1036" t="s">
        <v>1077</v>
      </c>
      <c r="C1036" t="s">
        <v>2</v>
      </c>
      <c r="D1036" t="s">
        <v>7</v>
      </c>
      <c r="E1036" t="s">
        <v>2</v>
      </c>
      <c r="F1036" t="s">
        <v>1308</v>
      </c>
      <c r="G1036" t="s">
        <v>1078</v>
      </c>
      <c r="H1036">
        <f t="shared" si="160"/>
        <v>0</v>
      </c>
      <c r="I1036">
        <f t="shared" si="161"/>
        <v>0.5</v>
      </c>
      <c r="J1036">
        <f t="shared" si="162"/>
        <v>0</v>
      </c>
      <c r="K1036" t="b">
        <f t="shared" si="163"/>
        <v>0</v>
      </c>
      <c r="L1036" t="b">
        <f t="shared" si="164"/>
        <v>0</v>
      </c>
      <c r="M1036">
        <f t="shared" si="165"/>
        <v>0.5</v>
      </c>
      <c r="N1036">
        <v>0</v>
      </c>
      <c r="O1036" t="str">
        <f t="shared" si="166"/>
        <v>dbpedia_1633dataworld_1882</v>
      </c>
      <c r="P1036" t="e">
        <f>INDEX(dbpedia_dw_old!$N$2:$N$2225,MATCH(O1036,dbpedia_dw_old!$P$2:$P$2225,0))</f>
        <v>#N/A</v>
      </c>
      <c r="Q1036" t="s">
        <v>7404</v>
      </c>
      <c r="R1036" s="2">
        <v>0.25334263283872061</v>
      </c>
      <c r="S1036" t="b">
        <f t="shared" si="167"/>
        <v>0</v>
      </c>
      <c r="T1036" t="b">
        <f t="shared" si="168"/>
        <v>0</v>
      </c>
      <c r="U1036" t="b">
        <f t="shared" si="169"/>
        <v>0</v>
      </c>
    </row>
    <row r="1037" spans="1:21" x14ac:dyDescent="0.25">
      <c r="A1037" t="s">
        <v>1340</v>
      </c>
      <c r="B1037" t="s">
        <v>1189</v>
      </c>
      <c r="C1037" t="s">
        <v>2</v>
      </c>
      <c r="D1037" t="s">
        <v>7</v>
      </c>
      <c r="E1037" t="s">
        <v>2</v>
      </c>
      <c r="F1037" t="s">
        <v>1341</v>
      </c>
      <c r="G1037" t="s">
        <v>1190</v>
      </c>
      <c r="H1037">
        <f t="shared" si="160"/>
        <v>0</v>
      </c>
      <c r="I1037">
        <f t="shared" si="161"/>
        <v>0.5</v>
      </c>
      <c r="J1037">
        <f t="shared" si="162"/>
        <v>0</v>
      </c>
      <c r="K1037" t="b">
        <f t="shared" si="163"/>
        <v>0</v>
      </c>
      <c r="L1037" t="b">
        <f t="shared" si="164"/>
        <v>0</v>
      </c>
      <c r="M1037">
        <f t="shared" si="165"/>
        <v>0.5</v>
      </c>
      <c r="N1037">
        <v>0</v>
      </c>
      <c r="O1037" t="str">
        <f t="shared" si="166"/>
        <v>dbpedia_1650dataworld_402</v>
      </c>
      <c r="P1037" t="e">
        <f>INDEX(dbpedia_dw_old!$N$2:$N$2225,MATCH(O1037,dbpedia_dw_old!$P$2:$P$2225,0))</f>
        <v>#N/A</v>
      </c>
      <c r="Q1037" t="s">
        <v>7404</v>
      </c>
      <c r="R1037" s="2">
        <v>5.8039306181095318E-2</v>
      </c>
      <c r="S1037" t="b">
        <f t="shared" si="167"/>
        <v>0</v>
      </c>
      <c r="T1037" t="b">
        <f t="shared" si="168"/>
        <v>0</v>
      </c>
      <c r="U1037" t="b">
        <f t="shared" si="169"/>
        <v>0</v>
      </c>
    </row>
    <row r="1038" spans="1:21" x14ac:dyDescent="0.25">
      <c r="A1038" t="s">
        <v>1354</v>
      </c>
      <c r="B1038" t="s">
        <v>1349</v>
      </c>
      <c r="C1038" t="s">
        <v>2</v>
      </c>
      <c r="D1038" t="s">
        <v>7</v>
      </c>
      <c r="E1038" t="s">
        <v>2</v>
      </c>
      <c r="F1038" t="s">
        <v>1355</v>
      </c>
      <c r="G1038" t="s">
        <v>1351</v>
      </c>
      <c r="H1038">
        <f t="shared" si="160"/>
        <v>0</v>
      </c>
      <c r="I1038">
        <f t="shared" si="161"/>
        <v>0.5</v>
      </c>
      <c r="J1038">
        <f t="shared" si="162"/>
        <v>0</v>
      </c>
      <c r="K1038" t="b">
        <f t="shared" si="163"/>
        <v>0</v>
      </c>
      <c r="L1038" t="b">
        <f t="shared" si="164"/>
        <v>0</v>
      </c>
      <c r="M1038">
        <f t="shared" si="165"/>
        <v>0.5</v>
      </c>
      <c r="N1038">
        <v>0</v>
      </c>
      <c r="O1038" t="str">
        <f t="shared" si="166"/>
        <v>dbpedia_1655dataworld_517</v>
      </c>
      <c r="P1038" t="e">
        <f>INDEX(dbpedia_dw_old!$N$2:$N$2225,MATCH(O1038,dbpedia_dw_old!$P$2:$P$2225,0))</f>
        <v>#N/A</v>
      </c>
      <c r="Q1038" t="s">
        <v>7404</v>
      </c>
      <c r="R1038" s="2">
        <v>0.94687952255578489</v>
      </c>
      <c r="S1038" t="b">
        <f t="shared" si="167"/>
        <v>0</v>
      </c>
      <c r="T1038" t="b">
        <f t="shared" si="168"/>
        <v>0</v>
      </c>
      <c r="U1038" t="b">
        <f t="shared" si="169"/>
        <v>1</v>
      </c>
    </row>
    <row r="1039" spans="1:21" x14ac:dyDescent="0.25">
      <c r="A1039" t="s">
        <v>1356</v>
      </c>
      <c r="B1039" t="s">
        <v>1349</v>
      </c>
      <c r="C1039" t="s">
        <v>2</v>
      </c>
      <c r="D1039" t="s">
        <v>7</v>
      </c>
      <c r="E1039" t="s">
        <v>2</v>
      </c>
      <c r="F1039" t="s">
        <v>1355</v>
      </c>
      <c r="G1039" t="s">
        <v>1351</v>
      </c>
      <c r="H1039">
        <f t="shared" si="160"/>
        <v>0</v>
      </c>
      <c r="I1039">
        <f t="shared" si="161"/>
        <v>0.5</v>
      </c>
      <c r="J1039">
        <f t="shared" si="162"/>
        <v>0</v>
      </c>
      <c r="K1039" t="b">
        <f t="shared" si="163"/>
        <v>0</v>
      </c>
      <c r="L1039" t="b">
        <f t="shared" si="164"/>
        <v>0</v>
      </c>
      <c r="M1039">
        <f t="shared" si="165"/>
        <v>0.5</v>
      </c>
      <c r="N1039">
        <v>0</v>
      </c>
      <c r="O1039" t="str">
        <f t="shared" si="166"/>
        <v>dbpedia_1656dataworld_517</v>
      </c>
      <c r="P1039" t="e">
        <f>INDEX(dbpedia_dw_old!$N$2:$N$2225,MATCH(O1039,dbpedia_dw_old!$P$2:$P$2225,0))</f>
        <v>#N/A</v>
      </c>
      <c r="Q1039" t="s">
        <v>7404</v>
      </c>
      <c r="R1039" s="2">
        <v>0.87747293287302452</v>
      </c>
      <c r="S1039" t="b">
        <f t="shared" si="167"/>
        <v>0</v>
      </c>
      <c r="T1039" t="b">
        <f t="shared" si="168"/>
        <v>0</v>
      </c>
      <c r="U1039" t="b">
        <f t="shared" si="169"/>
        <v>1</v>
      </c>
    </row>
    <row r="1040" spans="1:21" x14ac:dyDescent="0.25">
      <c r="A1040" t="s">
        <v>1357</v>
      </c>
      <c r="B1040" t="s">
        <v>1358</v>
      </c>
      <c r="C1040" t="s">
        <v>2</v>
      </c>
      <c r="D1040" t="s">
        <v>7</v>
      </c>
      <c r="E1040" t="s">
        <v>2</v>
      </c>
      <c r="F1040" t="s">
        <v>1359</v>
      </c>
      <c r="G1040" t="s">
        <v>1360</v>
      </c>
      <c r="H1040">
        <f t="shared" si="160"/>
        <v>0</v>
      </c>
      <c r="I1040">
        <f t="shared" si="161"/>
        <v>0.5</v>
      </c>
      <c r="J1040">
        <f t="shared" si="162"/>
        <v>0</v>
      </c>
      <c r="K1040" t="b">
        <f t="shared" si="163"/>
        <v>0</v>
      </c>
      <c r="L1040" t="b">
        <f t="shared" si="164"/>
        <v>0</v>
      </c>
      <c r="M1040">
        <f t="shared" si="165"/>
        <v>0.5</v>
      </c>
      <c r="N1040">
        <v>0</v>
      </c>
      <c r="O1040" t="str">
        <f t="shared" si="166"/>
        <v>dbpedia_1658dataworld_1266</v>
      </c>
      <c r="P1040" t="e">
        <f>INDEX(dbpedia_dw_old!$N$2:$N$2225,MATCH(O1040,dbpedia_dw_old!$P$2:$P$2225,0))</f>
        <v>#N/A</v>
      </c>
      <c r="Q1040" t="s">
        <v>7404</v>
      </c>
      <c r="R1040" s="2">
        <v>0.86082762930095558</v>
      </c>
      <c r="S1040" t="b">
        <f t="shared" si="167"/>
        <v>0</v>
      </c>
      <c r="T1040" t="b">
        <f t="shared" si="168"/>
        <v>0</v>
      </c>
      <c r="U1040" t="b">
        <f t="shared" si="169"/>
        <v>0</v>
      </c>
    </row>
    <row r="1041" spans="1:21" x14ac:dyDescent="0.25">
      <c r="A1041" t="s">
        <v>1357</v>
      </c>
      <c r="B1041" t="s">
        <v>1106</v>
      </c>
      <c r="C1041" t="s">
        <v>2</v>
      </c>
      <c r="D1041" t="s">
        <v>7</v>
      </c>
      <c r="E1041" t="s">
        <v>2</v>
      </c>
      <c r="F1041" t="s">
        <v>1359</v>
      </c>
      <c r="G1041" t="s">
        <v>1107</v>
      </c>
      <c r="H1041">
        <f t="shared" si="160"/>
        <v>0</v>
      </c>
      <c r="I1041">
        <f t="shared" si="161"/>
        <v>0.5</v>
      </c>
      <c r="J1041">
        <f t="shared" si="162"/>
        <v>0</v>
      </c>
      <c r="K1041" t="b">
        <f t="shared" si="163"/>
        <v>0</v>
      </c>
      <c r="L1041" t="b">
        <f t="shared" si="164"/>
        <v>0</v>
      </c>
      <c r="M1041">
        <f t="shared" si="165"/>
        <v>0.5</v>
      </c>
      <c r="N1041">
        <v>0</v>
      </c>
      <c r="O1041" t="str">
        <f t="shared" si="166"/>
        <v>dbpedia_1658dataworld_427</v>
      </c>
      <c r="P1041" t="e">
        <f>INDEX(dbpedia_dw_old!$N$2:$N$2225,MATCH(O1041,dbpedia_dw_old!$P$2:$P$2225,0))</f>
        <v>#N/A</v>
      </c>
      <c r="Q1041" t="s">
        <v>7404</v>
      </c>
      <c r="R1041" s="2">
        <v>0.52858125812874113</v>
      </c>
      <c r="S1041" t="b">
        <f t="shared" si="167"/>
        <v>0</v>
      </c>
      <c r="T1041" t="b">
        <f t="shared" si="168"/>
        <v>0</v>
      </c>
      <c r="U1041" t="b">
        <f t="shared" si="169"/>
        <v>0</v>
      </c>
    </row>
    <row r="1042" spans="1:21" x14ac:dyDescent="0.25">
      <c r="A1042" t="s">
        <v>1367</v>
      </c>
      <c r="B1042" t="s">
        <v>1283</v>
      </c>
      <c r="C1042" t="s">
        <v>2</v>
      </c>
      <c r="D1042" t="s">
        <v>7</v>
      </c>
      <c r="E1042" t="s">
        <v>2</v>
      </c>
      <c r="F1042" t="s">
        <v>1368</v>
      </c>
      <c r="G1042" t="s">
        <v>1287</v>
      </c>
      <c r="H1042">
        <f t="shared" si="160"/>
        <v>0</v>
      </c>
      <c r="I1042">
        <f t="shared" si="161"/>
        <v>0.5</v>
      </c>
      <c r="J1042">
        <f t="shared" si="162"/>
        <v>0</v>
      </c>
      <c r="K1042" t="b">
        <f t="shared" si="163"/>
        <v>0</v>
      </c>
      <c r="L1042" t="b">
        <f t="shared" si="164"/>
        <v>0</v>
      </c>
      <c r="M1042">
        <f t="shared" si="165"/>
        <v>0.5</v>
      </c>
      <c r="N1042">
        <v>0</v>
      </c>
      <c r="O1042" t="str">
        <f t="shared" si="166"/>
        <v>dbpedia_1677dataworld_461</v>
      </c>
      <c r="P1042" t="e">
        <f>INDEX(dbpedia_dw_old!$N$2:$N$2225,MATCH(O1042,dbpedia_dw_old!$P$2:$P$2225,0))</f>
        <v>#N/A</v>
      </c>
      <c r="Q1042" t="s">
        <v>7404</v>
      </c>
      <c r="R1042" s="2">
        <v>0.93999597952576086</v>
      </c>
      <c r="S1042" t="b">
        <f t="shared" si="167"/>
        <v>0</v>
      </c>
      <c r="T1042" t="b">
        <f t="shared" si="168"/>
        <v>0</v>
      </c>
      <c r="U1042" t="b">
        <f t="shared" si="169"/>
        <v>1</v>
      </c>
    </row>
    <row r="1043" spans="1:21" x14ac:dyDescent="0.25">
      <c r="A1043" t="s">
        <v>1391</v>
      </c>
      <c r="B1043" t="s">
        <v>1221</v>
      </c>
      <c r="C1043" t="s">
        <v>2</v>
      </c>
      <c r="D1043" t="s">
        <v>7</v>
      </c>
      <c r="E1043" t="s">
        <v>2</v>
      </c>
      <c r="F1043" t="s">
        <v>1392</v>
      </c>
      <c r="G1043" t="s">
        <v>1222</v>
      </c>
      <c r="H1043">
        <f t="shared" si="160"/>
        <v>0</v>
      </c>
      <c r="I1043">
        <f t="shared" si="161"/>
        <v>0.5</v>
      </c>
      <c r="J1043">
        <f t="shared" si="162"/>
        <v>0</v>
      </c>
      <c r="K1043" t="b">
        <f t="shared" si="163"/>
        <v>0</v>
      </c>
      <c r="L1043" t="b">
        <f t="shared" si="164"/>
        <v>0</v>
      </c>
      <c r="M1043">
        <f t="shared" si="165"/>
        <v>0.5</v>
      </c>
      <c r="N1043">
        <v>0</v>
      </c>
      <c r="O1043" t="str">
        <f t="shared" si="166"/>
        <v>dbpedia_168dataworld_1795</v>
      </c>
      <c r="P1043" t="e">
        <f>INDEX(dbpedia_dw_old!$N$2:$N$2225,MATCH(O1043,dbpedia_dw_old!$P$2:$P$2225,0))</f>
        <v>#N/A</v>
      </c>
      <c r="Q1043" t="s">
        <v>7404</v>
      </c>
      <c r="R1043" s="2">
        <v>0.45951769432172662</v>
      </c>
      <c r="S1043" t="b">
        <f t="shared" si="167"/>
        <v>0</v>
      </c>
      <c r="T1043" t="b">
        <f t="shared" si="168"/>
        <v>0</v>
      </c>
      <c r="U1043" t="b">
        <f t="shared" si="169"/>
        <v>0</v>
      </c>
    </row>
    <row r="1044" spans="1:21" x14ac:dyDescent="0.25">
      <c r="A1044" t="s">
        <v>1391</v>
      </c>
      <c r="B1044" t="s">
        <v>1225</v>
      </c>
      <c r="C1044" t="s">
        <v>2</v>
      </c>
      <c r="D1044" t="s">
        <v>7</v>
      </c>
      <c r="E1044" t="s">
        <v>2</v>
      </c>
      <c r="F1044" t="s">
        <v>1392</v>
      </c>
      <c r="G1044" t="s">
        <v>1226</v>
      </c>
      <c r="H1044">
        <f t="shared" si="160"/>
        <v>0</v>
      </c>
      <c r="I1044">
        <f t="shared" si="161"/>
        <v>0.5</v>
      </c>
      <c r="J1044">
        <f t="shared" si="162"/>
        <v>0</v>
      </c>
      <c r="K1044" t="b">
        <f t="shared" si="163"/>
        <v>0</v>
      </c>
      <c r="L1044" t="b">
        <f t="shared" si="164"/>
        <v>0</v>
      </c>
      <c r="M1044">
        <f t="shared" si="165"/>
        <v>0.5</v>
      </c>
      <c r="N1044">
        <v>0</v>
      </c>
      <c r="O1044" t="str">
        <f t="shared" si="166"/>
        <v>dbpedia_168dataworld_688</v>
      </c>
      <c r="P1044" t="e">
        <f>INDEX(dbpedia_dw_old!$N$2:$N$2225,MATCH(O1044,dbpedia_dw_old!$P$2:$P$2225,0))</f>
        <v>#N/A</v>
      </c>
      <c r="Q1044" t="s">
        <v>7404</v>
      </c>
      <c r="R1044" s="2">
        <v>0.11577726563430679</v>
      </c>
      <c r="S1044" t="b">
        <f t="shared" si="167"/>
        <v>0</v>
      </c>
      <c r="T1044" t="b">
        <f t="shared" si="168"/>
        <v>0</v>
      </c>
      <c r="U1044" t="b">
        <f t="shared" si="169"/>
        <v>0</v>
      </c>
    </row>
    <row r="1045" spans="1:21" x14ac:dyDescent="0.25">
      <c r="A1045" t="s">
        <v>1393</v>
      </c>
      <c r="B1045" t="s">
        <v>1225</v>
      </c>
      <c r="C1045" t="s">
        <v>2</v>
      </c>
      <c r="D1045" t="s">
        <v>7</v>
      </c>
      <c r="E1045" t="s">
        <v>2</v>
      </c>
      <c r="F1045" t="s">
        <v>1394</v>
      </c>
      <c r="G1045" t="s">
        <v>1226</v>
      </c>
      <c r="H1045">
        <f t="shared" si="160"/>
        <v>0</v>
      </c>
      <c r="I1045">
        <f t="shared" si="161"/>
        <v>0.5</v>
      </c>
      <c r="J1045">
        <f t="shared" si="162"/>
        <v>0</v>
      </c>
      <c r="K1045" t="b">
        <f t="shared" si="163"/>
        <v>0</v>
      </c>
      <c r="L1045" t="b">
        <f t="shared" si="164"/>
        <v>0</v>
      </c>
      <c r="M1045">
        <f t="shared" si="165"/>
        <v>0.5</v>
      </c>
      <c r="N1045">
        <v>0</v>
      </c>
      <c r="O1045" t="str">
        <f t="shared" si="166"/>
        <v>dbpedia_169dataworld_688</v>
      </c>
      <c r="P1045" t="e">
        <f>INDEX(dbpedia_dw_old!$N$2:$N$2225,MATCH(O1045,dbpedia_dw_old!$P$2:$P$2225,0))</f>
        <v>#N/A</v>
      </c>
      <c r="Q1045" t="s">
        <v>7404</v>
      </c>
      <c r="R1045" s="2">
        <v>0.74763432156156873</v>
      </c>
      <c r="S1045" t="b">
        <f t="shared" si="167"/>
        <v>0</v>
      </c>
      <c r="T1045" t="b">
        <f t="shared" si="168"/>
        <v>0</v>
      </c>
      <c r="U1045" t="b">
        <f t="shared" si="169"/>
        <v>0</v>
      </c>
    </row>
    <row r="1046" spans="1:21" x14ac:dyDescent="0.25">
      <c r="A1046" t="s">
        <v>1395</v>
      </c>
      <c r="B1046" t="s">
        <v>1396</v>
      </c>
      <c r="C1046" t="s">
        <v>2</v>
      </c>
      <c r="D1046" t="s">
        <v>7</v>
      </c>
      <c r="E1046" t="s">
        <v>2</v>
      </c>
      <c r="F1046" t="s">
        <v>1397</v>
      </c>
      <c r="G1046" t="s">
        <v>1398</v>
      </c>
      <c r="H1046">
        <f t="shared" si="160"/>
        <v>0</v>
      </c>
      <c r="I1046">
        <f t="shared" si="161"/>
        <v>0.5</v>
      </c>
      <c r="J1046">
        <f t="shared" si="162"/>
        <v>0</v>
      </c>
      <c r="K1046" t="b">
        <f t="shared" si="163"/>
        <v>0</v>
      </c>
      <c r="L1046" t="b">
        <f t="shared" si="164"/>
        <v>0</v>
      </c>
      <c r="M1046">
        <f t="shared" si="165"/>
        <v>0.5</v>
      </c>
      <c r="N1046">
        <v>0</v>
      </c>
      <c r="O1046" t="str">
        <f t="shared" si="166"/>
        <v>dbpedia_16dataworld_1303</v>
      </c>
      <c r="P1046" t="e">
        <f>INDEX(dbpedia_dw_old!$N$2:$N$2225,MATCH(O1046,dbpedia_dw_old!$P$2:$P$2225,0))</f>
        <v>#N/A</v>
      </c>
      <c r="Q1046" t="s">
        <v>7404</v>
      </c>
      <c r="R1046" s="2">
        <v>0.82940693785047392</v>
      </c>
      <c r="S1046" t="b">
        <f t="shared" si="167"/>
        <v>0</v>
      </c>
      <c r="T1046" t="b">
        <f t="shared" si="168"/>
        <v>0</v>
      </c>
      <c r="U1046" t="b">
        <f t="shared" si="169"/>
        <v>0</v>
      </c>
    </row>
    <row r="1047" spans="1:21" x14ac:dyDescent="0.25">
      <c r="A1047" t="s">
        <v>1395</v>
      </c>
      <c r="B1047" t="s">
        <v>1399</v>
      </c>
      <c r="C1047" t="s">
        <v>2</v>
      </c>
      <c r="D1047" t="s">
        <v>7</v>
      </c>
      <c r="E1047" t="s">
        <v>2</v>
      </c>
      <c r="F1047" t="s">
        <v>1397</v>
      </c>
      <c r="G1047" t="s">
        <v>1400</v>
      </c>
      <c r="H1047">
        <f t="shared" si="160"/>
        <v>0</v>
      </c>
      <c r="I1047">
        <f t="shared" si="161"/>
        <v>0.5</v>
      </c>
      <c r="J1047">
        <f t="shared" si="162"/>
        <v>0</v>
      </c>
      <c r="K1047" t="b">
        <f t="shared" si="163"/>
        <v>0</v>
      </c>
      <c r="L1047" t="b">
        <f t="shared" si="164"/>
        <v>0</v>
      </c>
      <c r="M1047">
        <f t="shared" si="165"/>
        <v>0.5</v>
      </c>
      <c r="N1047">
        <v>0</v>
      </c>
      <c r="O1047" t="str">
        <f t="shared" si="166"/>
        <v>dbpedia_16dataworld_1707</v>
      </c>
      <c r="P1047" t="e">
        <f>INDEX(dbpedia_dw_old!$N$2:$N$2225,MATCH(O1047,dbpedia_dw_old!$P$2:$P$2225,0))</f>
        <v>#N/A</v>
      </c>
      <c r="Q1047" t="s">
        <v>7404</v>
      </c>
      <c r="R1047" s="2">
        <v>7.9827996001962331E-2</v>
      </c>
      <c r="S1047" t="b">
        <f t="shared" si="167"/>
        <v>0</v>
      </c>
      <c r="T1047" t="b">
        <f t="shared" si="168"/>
        <v>0</v>
      </c>
      <c r="U1047" t="b">
        <f t="shared" si="169"/>
        <v>0</v>
      </c>
    </row>
    <row r="1048" spans="1:21" x14ac:dyDescent="0.25">
      <c r="A1048" t="s">
        <v>1406</v>
      </c>
      <c r="B1048" t="s">
        <v>1407</v>
      </c>
      <c r="C1048" t="s">
        <v>2</v>
      </c>
      <c r="D1048" t="s">
        <v>7</v>
      </c>
      <c r="E1048" t="s">
        <v>2</v>
      </c>
      <c r="F1048" t="s">
        <v>1408</v>
      </c>
      <c r="G1048" t="s">
        <v>1409</v>
      </c>
      <c r="H1048">
        <f t="shared" si="160"/>
        <v>0</v>
      </c>
      <c r="I1048">
        <f t="shared" si="161"/>
        <v>0.5</v>
      </c>
      <c r="J1048">
        <f t="shared" si="162"/>
        <v>0</v>
      </c>
      <c r="K1048" t="b">
        <f t="shared" si="163"/>
        <v>0</v>
      </c>
      <c r="L1048" t="b">
        <f t="shared" si="164"/>
        <v>0</v>
      </c>
      <c r="M1048">
        <f t="shared" si="165"/>
        <v>0.5</v>
      </c>
      <c r="N1048">
        <v>0</v>
      </c>
      <c r="O1048" t="str">
        <f t="shared" si="166"/>
        <v>dbpedia_1706dataworld_945</v>
      </c>
      <c r="P1048" t="e">
        <f>INDEX(dbpedia_dw_old!$N$2:$N$2225,MATCH(O1048,dbpedia_dw_old!$P$2:$P$2225,0))</f>
        <v>#N/A</v>
      </c>
      <c r="Q1048" t="s">
        <v>7404</v>
      </c>
      <c r="R1048" s="2">
        <v>0.68425299127181194</v>
      </c>
      <c r="S1048" t="b">
        <f t="shared" si="167"/>
        <v>0</v>
      </c>
      <c r="T1048" t="b">
        <f t="shared" si="168"/>
        <v>0</v>
      </c>
      <c r="U1048" t="b">
        <f t="shared" si="169"/>
        <v>0</v>
      </c>
    </row>
    <row r="1049" spans="1:21" x14ac:dyDescent="0.25">
      <c r="A1049" t="s">
        <v>1410</v>
      </c>
      <c r="B1049" t="s">
        <v>1407</v>
      </c>
      <c r="C1049" t="s">
        <v>2</v>
      </c>
      <c r="D1049" t="s">
        <v>7</v>
      </c>
      <c r="E1049" t="s">
        <v>2</v>
      </c>
      <c r="F1049" t="s">
        <v>1408</v>
      </c>
      <c r="G1049" t="s">
        <v>1409</v>
      </c>
      <c r="H1049">
        <f t="shared" si="160"/>
        <v>0</v>
      </c>
      <c r="I1049">
        <f t="shared" si="161"/>
        <v>0.5</v>
      </c>
      <c r="J1049">
        <f t="shared" si="162"/>
        <v>0</v>
      </c>
      <c r="K1049" t="b">
        <f t="shared" si="163"/>
        <v>0</v>
      </c>
      <c r="L1049" t="b">
        <f t="shared" si="164"/>
        <v>0</v>
      </c>
      <c r="M1049">
        <f t="shared" si="165"/>
        <v>0.5</v>
      </c>
      <c r="N1049">
        <v>0</v>
      </c>
      <c r="O1049" t="str">
        <f t="shared" si="166"/>
        <v>dbpedia_1707dataworld_945</v>
      </c>
      <c r="P1049" t="e">
        <f>INDEX(dbpedia_dw_old!$N$2:$N$2225,MATCH(O1049,dbpedia_dw_old!$P$2:$P$2225,0))</f>
        <v>#N/A</v>
      </c>
      <c r="Q1049" t="s">
        <v>7404</v>
      </c>
      <c r="R1049" s="2">
        <v>0.85889325308625464</v>
      </c>
      <c r="S1049" t="b">
        <f t="shared" si="167"/>
        <v>0</v>
      </c>
      <c r="T1049" t="b">
        <f t="shared" si="168"/>
        <v>0</v>
      </c>
      <c r="U1049" t="b">
        <f t="shared" si="169"/>
        <v>0</v>
      </c>
    </row>
    <row r="1050" spans="1:21" x14ac:dyDescent="0.25">
      <c r="A1050" t="s">
        <v>1415</v>
      </c>
      <c r="B1050" t="s">
        <v>1416</v>
      </c>
      <c r="C1050" t="s">
        <v>2</v>
      </c>
      <c r="D1050" t="s">
        <v>7</v>
      </c>
      <c r="E1050" t="s">
        <v>2</v>
      </c>
      <c r="F1050" t="s">
        <v>1417</v>
      </c>
      <c r="G1050" t="s">
        <v>1418</v>
      </c>
      <c r="H1050">
        <f t="shared" si="160"/>
        <v>0</v>
      </c>
      <c r="I1050">
        <f t="shared" si="161"/>
        <v>0.5</v>
      </c>
      <c r="J1050">
        <f t="shared" si="162"/>
        <v>0</v>
      </c>
      <c r="K1050" t="b">
        <f t="shared" si="163"/>
        <v>0</v>
      </c>
      <c r="L1050" t="b">
        <f t="shared" si="164"/>
        <v>0</v>
      </c>
      <c r="M1050">
        <f t="shared" si="165"/>
        <v>0.5</v>
      </c>
      <c r="N1050">
        <v>0</v>
      </c>
      <c r="O1050" t="str">
        <f t="shared" si="166"/>
        <v>dbpedia_1710dataworld_1761</v>
      </c>
      <c r="P1050" t="e">
        <f>INDEX(dbpedia_dw_old!$N$2:$N$2225,MATCH(O1050,dbpedia_dw_old!$P$2:$P$2225,0))</f>
        <v>#N/A</v>
      </c>
      <c r="Q1050" t="s">
        <v>7404</v>
      </c>
      <c r="R1050" s="2">
        <v>0.17035337537135342</v>
      </c>
      <c r="S1050" t="b">
        <f t="shared" si="167"/>
        <v>0</v>
      </c>
      <c r="T1050" t="b">
        <f t="shared" si="168"/>
        <v>0</v>
      </c>
      <c r="U1050" t="b">
        <f t="shared" si="169"/>
        <v>0</v>
      </c>
    </row>
    <row r="1051" spans="1:21" x14ac:dyDescent="0.25">
      <c r="A1051" t="s">
        <v>1450</v>
      </c>
      <c r="B1051" t="s">
        <v>1451</v>
      </c>
      <c r="C1051" t="s">
        <v>2</v>
      </c>
      <c r="D1051" t="s">
        <v>7</v>
      </c>
      <c r="E1051" t="s">
        <v>2</v>
      </c>
      <c r="F1051" t="s">
        <v>1452</v>
      </c>
      <c r="G1051" t="s">
        <v>1453</v>
      </c>
      <c r="H1051">
        <f t="shared" si="160"/>
        <v>0</v>
      </c>
      <c r="I1051">
        <f t="shared" si="161"/>
        <v>0.5</v>
      </c>
      <c r="J1051">
        <f t="shared" si="162"/>
        <v>0</v>
      </c>
      <c r="K1051" t="b">
        <f t="shared" si="163"/>
        <v>0</v>
      </c>
      <c r="L1051" t="b">
        <f t="shared" si="164"/>
        <v>0</v>
      </c>
      <c r="M1051">
        <f t="shared" si="165"/>
        <v>0.5</v>
      </c>
      <c r="N1051">
        <v>0</v>
      </c>
      <c r="O1051" t="str">
        <f t="shared" si="166"/>
        <v>dbpedia_1734dataworld_352</v>
      </c>
      <c r="P1051" t="e">
        <f>INDEX(dbpedia_dw_old!$N$2:$N$2225,MATCH(O1051,dbpedia_dw_old!$P$2:$P$2225,0))</f>
        <v>#N/A</v>
      </c>
      <c r="Q1051" t="s">
        <v>7404</v>
      </c>
      <c r="R1051" s="2">
        <v>0.38711640200305164</v>
      </c>
      <c r="S1051" t="b">
        <f t="shared" si="167"/>
        <v>0</v>
      </c>
      <c r="T1051" t="b">
        <f t="shared" si="168"/>
        <v>0</v>
      </c>
      <c r="U1051" t="b">
        <f t="shared" si="169"/>
        <v>0</v>
      </c>
    </row>
    <row r="1052" spans="1:21" x14ac:dyDescent="0.25">
      <c r="A1052" t="s">
        <v>1477</v>
      </c>
      <c r="B1052" t="s">
        <v>1478</v>
      </c>
      <c r="C1052" t="s">
        <v>2</v>
      </c>
      <c r="D1052" t="s">
        <v>7</v>
      </c>
      <c r="E1052" t="s">
        <v>2</v>
      </c>
      <c r="F1052" t="s">
        <v>1479</v>
      </c>
      <c r="G1052" t="s">
        <v>1480</v>
      </c>
      <c r="H1052">
        <f t="shared" si="160"/>
        <v>0</v>
      </c>
      <c r="I1052">
        <f t="shared" si="161"/>
        <v>0.5</v>
      </c>
      <c r="J1052">
        <f t="shared" si="162"/>
        <v>0</v>
      </c>
      <c r="K1052" t="b">
        <f t="shared" si="163"/>
        <v>0</v>
      </c>
      <c r="L1052" t="b">
        <f t="shared" si="164"/>
        <v>0</v>
      </c>
      <c r="M1052">
        <f t="shared" si="165"/>
        <v>0.5</v>
      </c>
      <c r="N1052">
        <v>0</v>
      </c>
      <c r="O1052" t="str">
        <f t="shared" si="166"/>
        <v>dbpedia_1745dataworld_870</v>
      </c>
      <c r="P1052" t="e">
        <f>INDEX(dbpedia_dw_old!$N$2:$N$2225,MATCH(O1052,dbpedia_dw_old!$P$2:$P$2225,0))</f>
        <v>#N/A</v>
      </c>
      <c r="Q1052" t="s">
        <v>7404</v>
      </c>
      <c r="R1052" s="2">
        <v>0.74612300564362644</v>
      </c>
      <c r="S1052" t="b">
        <f t="shared" si="167"/>
        <v>0</v>
      </c>
      <c r="T1052" t="b">
        <f t="shared" si="168"/>
        <v>0</v>
      </c>
      <c r="U1052" t="b">
        <f t="shared" si="169"/>
        <v>0</v>
      </c>
    </row>
    <row r="1053" spans="1:21" x14ac:dyDescent="0.25">
      <c r="A1053" t="s">
        <v>1483</v>
      </c>
      <c r="B1053" t="s">
        <v>1484</v>
      </c>
      <c r="C1053" t="s">
        <v>2</v>
      </c>
      <c r="D1053" t="s">
        <v>7</v>
      </c>
      <c r="E1053" t="s">
        <v>2</v>
      </c>
      <c r="F1053" t="s">
        <v>1485</v>
      </c>
      <c r="G1053" t="s">
        <v>1486</v>
      </c>
      <c r="H1053">
        <f t="shared" si="160"/>
        <v>0</v>
      </c>
      <c r="I1053">
        <f t="shared" si="161"/>
        <v>0.5</v>
      </c>
      <c r="J1053">
        <f t="shared" si="162"/>
        <v>0</v>
      </c>
      <c r="K1053" t="b">
        <f t="shared" si="163"/>
        <v>0</v>
      </c>
      <c r="L1053" t="b">
        <f t="shared" si="164"/>
        <v>0</v>
      </c>
      <c r="M1053">
        <f t="shared" si="165"/>
        <v>0.5</v>
      </c>
      <c r="N1053">
        <v>0</v>
      </c>
      <c r="O1053" t="str">
        <f t="shared" si="166"/>
        <v>dbpedia_1747dataworld_724</v>
      </c>
      <c r="P1053" t="e">
        <f>INDEX(dbpedia_dw_old!$N$2:$N$2225,MATCH(O1053,dbpedia_dw_old!$P$2:$P$2225,0))</f>
        <v>#N/A</v>
      </c>
      <c r="Q1053" t="s">
        <v>7404</v>
      </c>
      <c r="R1053" s="2">
        <v>0.33282699305745755</v>
      </c>
      <c r="S1053" t="b">
        <f t="shared" si="167"/>
        <v>0</v>
      </c>
      <c r="T1053" t="b">
        <f t="shared" si="168"/>
        <v>0</v>
      </c>
      <c r="U1053" t="b">
        <f t="shared" si="169"/>
        <v>0</v>
      </c>
    </row>
    <row r="1054" spans="1:21" x14ac:dyDescent="0.25">
      <c r="A1054" t="s">
        <v>1483</v>
      </c>
      <c r="B1054" t="s">
        <v>1478</v>
      </c>
      <c r="C1054" t="s">
        <v>2</v>
      </c>
      <c r="D1054" t="s">
        <v>7</v>
      </c>
      <c r="E1054" t="s">
        <v>2</v>
      </c>
      <c r="F1054" t="s">
        <v>1485</v>
      </c>
      <c r="G1054" t="s">
        <v>1480</v>
      </c>
      <c r="H1054">
        <f t="shared" si="160"/>
        <v>0</v>
      </c>
      <c r="I1054">
        <f t="shared" si="161"/>
        <v>0.5</v>
      </c>
      <c r="J1054">
        <f t="shared" si="162"/>
        <v>0</v>
      </c>
      <c r="K1054" t="b">
        <f t="shared" si="163"/>
        <v>0</v>
      </c>
      <c r="L1054" t="b">
        <f t="shared" si="164"/>
        <v>0</v>
      </c>
      <c r="M1054">
        <f t="shared" si="165"/>
        <v>0.5</v>
      </c>
      <c r="N1054">
        <v>0</v>
      </c>
      <c r="O1054" t="str">
        <f t="shared" si="166"/>
        <v>dbpedia_1747dataworld_870</v>
      </c>
      <c r="P1054" t="e">
        <f>INDEX(dbpedia_dw_old!$N$2:$N$2225,MATCH(O1054,dbpedia_dw_old!$P$2:$P$2225,0))</f>
        <v>#N/A</v>
      </c>
      <c r="Q1054" t="s">
        <v>7404</v>
      </c>
      <c r="R1054" s="2">
        <v>0.5646324991294569</v>
      </c>
      <c r="S1054" t="b">
        <f t="shared" si="167"/>
        <v>0</v>
      </c>
      <c r="T1054" t="b">
        <f t="shared" si="168"/>
        <v>0</v>
      </c>
      <c r="U1054" t="b">
        <f t="shared" si="169"/>
        <v>0</v>
      </c>
    </row>
    <row r="1055" spans="1:21" x14ac:dyDescent="0.25">
      <c r="A1055" t="s">
        <v>1487</v>
      </c>
      <c r="B1055" t="s">
        <v>1387</v>
      </c>
      <c r="C1055" t="s">
        <v>2</v>
      </c>
      <c r="D1055" t="s">
        <v>7</v>
      </c>
      <c r="E1055" t="s">
        <v>2</v>
      </c>
      <c r="F1055" t="s">
        <v>1488</v>
      </c>
      <c r="G1055" t="s">
        <v>1388</v>
      </c>
      <c r="H1055">
        <f t="shared" si="160"/>
        <v>0</v>
      </c>
      <c r="I1055">
        <f t="shared" si="161"/>
        <v>0.5</v>
      </c>
      <c r="J1055">
        <f t="shared" si="162"/>
        <v>0</v>
      </c>
      <c r="K1055" t="b">
        <f t="shared" si="163"/>
        <v>0</v>
      </c>
      <c r="L1055" t="b">
        <f t="shared" si="164"/>
        <v>0</v>
      </c>
      <c r="M1055">
        <f t="shared" si="165"/>
        <v>0.5</v>
      </c>
      <c r="N1055">
        <v>0</v>
      </c>
      <c r="O1055" t="str">
        <f t="shared" si="166"/>
        <v>dbpedia_1748dataworld_1537</v>
      </c>
      <c r="P1055" t="e">
        <f>INDEX(dbpedia_dw_old!$N$2:$N$2225,MATCH(O1055,dbpedia_dw_old!$P$2:$P$2225,0))</f>
        <v>#N/A</v>
      </c>
      <c r="Q1055" t="s">
        <v>7404</v>
      </c>
      <c r="R1055" s="2">
        <v>5.3815532796280929E-2</v>
      </c>
      <c r="S1055" t="b">
        <f t="shared" si="167"/>
        <v>0</v>
      </c>
      <c r="T1055" t="b">
        <f t="shared" si="168"/>
        <v>0</v>
      </c>
      <c r="U1055" t="b">
        <f t="shared" si="169"/>
        <v>0</v>
      </c>
    </row>
    <row r="1056" spans="1:21" x14ac:dyDescent="0.25">
      <c r="A1056" t="s">
        <v>1487</v>
      </c>
      <c r="B1056" t="s">
        <v>1489</v>
      </c>
      <c r="C1056" t="s">
        <v>2</v>
      </c>
      <c r="D1056" t="s">
        <v>7</v>
      </c>
      <c r="E1056" t="s">
        <v>2</v>
      </c>
      <c r="F1056" t="s">
        <v>1488</v>
      </c>
      <c r="G1056" t="s">
        <v>1490</v>
      </c>
      <c r="H1056">
        <f t="shared" si="160"/>
        <v>0</v>
      </c>
      <c r="I1056">
        <f t="shared" si="161"/>
        <v>0.5</v>
      </c>
      <c r="J1056">
        <f t="shared" si="162"/>
        <v>0</v>
      </c>
      <c r="K1056" t="b">
        <f t="shared" si="163"/>
        <v>0</v>
      </c>
      <c r="L1056" t="b">
        <f t="shared" si="164"/>
        <v>0</v>
      </c>
      <c r="M1056">
        <f t="shared" si="165"/>
        <v>0.5</v>
      </c>
      <c r="N1056">
        <v>0</v>
      </c>
      <c r="O1056" t="str">
        <f t="shared" si="166"/>
        <v>dbpedia_1748dataworld_1765</v>
      </c>
      <c r="P1056" t="e">
        <f>INDEX(dbpedia_dw_old!$N$2:$N$2225,MATCH(O1056,dbpedia_dw_old!$P$2:$P$2225,0))</f>
        <v>#N/A</v>
      </c>
      <c r="Q1056" t="s">
        <v>7404</v>
      </c>
      <c r="R1056" s="2">
        <v>0.35110525964114614</v>
      </c>
      <c r="S1056" t="b">
        <f t="shared" si="167"/>
        <v>0</v>
      </c>
      <c r="T1056" t="b">
        <f t="shared" si="168"/>
        <v>0</v>
      </c>
      <c r="U1056" t="b">
        <f t="shared" si="169"/>
        <v>0</v>
      </c>
    </row>
    <row r="1057" spans="1:21" x14ac:dyDescent="0.25">
      <c r="A1057" t="s">
        <v>1499</v>
      </c>
      <c r="B1057" t="s">
        <v>1375</v>
      </c>
      <c r="C1057" t="s">
        <v>2</v>
      </c>
      <c r="D1057" t="s">
        <v>7</v>
      </c>
      <c r="E1057" t="s">
        <v>2</v>
      </c>
      <c r="F1057" t="s">
        <v>1500</v>
      </c>
      <c r="G1057" t="s">
        <v>1377</v>
      </c>
      <c r="H1057">
        <f t="shared" si="160"/>
        <v>0</v>
      </c>
      <c r="I1057">
        <f t="shared" si="161"/>
        <v>0.5</v>
      </c>
      <c r="J1057">
        <f t="shared" si="162"/>
        <v>0</v>
      </c>
      <c r="K1057" t="b">
        <f t="shared" si="163"/>
        <v>0</v>
      </c>
      <c r="L1057" t="b">
        <f t="shared" si="164"/>
        <v>0</v>
      </c>
      <c r="M1057">
        <f t="shared" si="165"/>
        <v>0.5</v>
      </c>
      <c r="N1057">
        <v>0</v>
      </c>
      <c r="O1057" t="str">
        <f t="shared" si="166"/>
        <v>dbpedia_1756dataworld_1568</v>
      </c>
      <c r="P1057" t="e">
        <f>INDEX(dbpedia_dw_old!$N$2:$N$2225,MATCH(O1057,dbpedia_dw_old!$P$2:$P$2225,0))</f>
        <v>#N/A</v>
      </c>
      <c r="Q1057" t="s">
        <v>7404</v>
      </c>
      <c r="R1057" s="2">
        <v>0.98996186323791668</v>
      </c>
      <c r="S1057" t="b">
        <f t="shared" si="167"/>
        <v>0</v>
      </c>
      <c r="T1057" t="b">
        <f t="shared" si="168"/>
        <v>0</v>
      </c>
      <c r="U1057" t="b">
        <f t="shared" si="169"/>
        <v>1</v>
      </c>
    </row>
    <row r="1058" spans="1:21" x14ac:dyDescent="0.25">
      <c r="A1058" t="s">
        <v>1529</v>
      </c>
      <c r="B1058" t="s">
        <v>1379</v>
      </c>
      <c r="C1058" t="s">
        <v>2</v>
      </c>
      <c r="D1058" t="s">
        <v>7</v>
      </c>
      <c r="E1058" t="s">
        <v>2</v>
      </c>
      <c r="F1058" t="s">
        <v>1530</v>
      </c>
      <c r="G1058" t="s">
        <v>1383</v>
      </c>
      <c r="H1058">
        <f t="shared" si="160"/>
        <v>0</v>
      </c>
      <c r="I1058">
        <f t="shared" si="161"/>
        <v>0.5</v>
      </c>
      <c r="J1058">
        <f t="shared" si="162"/>
        <v>0</v>
      </c>
      <c r="K1058" t="b">
        <f t="shared" si="163"/>
        <v>0</v>
      </c>
      <c r="L1058" t="b">
        <f t="shared" si="164"/>
        <v>0</v>
      </c>
      <c r="M1058">
        <f t="shared" si="165"/>
        <v>0.5</v>
      </c>
      <c r="N1058">
        <v>0</v>
      </c>
      <c r="O1058" t="str">
        <f t="shared" si="166"/>
        <v>dbpedia_1792dataworld_1294</v>
      </c>
      <c r="P1058" t="e">
        <f>INDEX(dbpedia_dw_old!$N$2:$N$2225,MATCH(O1058,dbpedia_dw_old!$P$2:$P$2225,0))</f>
        <v>#N/A</v>
      </c>
      <c r="Q1058" t="s">
        <v>7404</v>
      </c>
      <c r="R1058" s="2">
        <v>0.75175118212995251</v>
      </c>
      <c r="S1058" t="b">
        <f t="shared" si="167"/>
        <v>0</v>
      </c>
      <c r="T1058" t="b">
        <f t="shared" si="168"/>
        <v>0</v>
      </c>
      <c r="U1058" t="b">
        <f t="shared" si="169"/>
        <v>0</v>
      </c>
    </row>
    <row r="1059" spans="1:21" x14ac:dyDescent="0.25">
      <c r="A1059" t="s">
        <v>1529</v>
      </c>
      <c r="B1059" t="s">
        <v>1389</v>
      </c>
      <c r="C1059" t="s">
        <v>2</v>
      </c>
      <c r="D1059" t="s">
        <v>7</v>
      </c>
      <c r="E1059" t="s">
        <v>2</v>
      </c>
      <c r="F1059" t="s">
        <v>1530</v>
      </c>
      <c r="G1059" t="s">
        <v>1390</v>
      </c>
      <c r="H1059">
        <f t="shared" si="160"/>
        <v>0</v>
      </c>
      <c r="I1059">
        <f t="shared" si="161"/>
        <v>0.5</v>
      </c>
      <c r="J1059">
        <f t="shared" si="162"/>
        <v>0</v>
      </c>
      <c r="K1059" t="b">
        <f t="shared" si="163"/>
        <v>0</v>
      </c>
      <c r="L1059" t="b">
        <f t="shared" si="164"/>
        <v>0</v>
      </c>
      <c r="M1059">
        <f t="shared" si="165"/>
        <v>0.5</v>
      </c>
      <c r="N1059">
        <v>0</v>
      </c>
      <c r="O1059" t="str">
        <f t="shared" si="166"/>
        <v>dbpedia_1792dataworld_419</v>
      </c>
      <c r="P1059" t="e">
        <f>INDEX(dbpedia_dw_old!$N$2:$N$2225,MATCH(O1059,dbpedia_dw_old!$P$2:$P$2225,0))</f>
        <v>#N/A</v>
      </c>
      <c r="Q1059" t="s">
        <v>7404</v>
      </c>
      <c r="R1059" s="2">
        <v>0.50870936634506347</v>
      </c>
      <c r="S1059" t="b">
        <f t="shared" si="167"/>
        <v>0</v>
      </c>
      <c r="T1059" t="b">
        <f t="shared" si="168"/>
        <v>0</v>
      </c>
      <c r="U1059" t="b">
        <f t="shared" si="169"/>
        <v>0</v>
      </c>
    </row>
    <row r="1060" spans="1:21" x14ac:dyDescent="0.25">
      <c r="A1060" t="s">
        <v>1533</v>
      </c>
      <c r="B1060" t="s">
        <v>1387</v>
      </c>
      <c r="C1060" t="s">
        <v>2</v>
      </c>
      <c r="D1060" t="s">
        <v>7</v>
      </c>
      <c r="E1060" t="s">
        <v>2</v>
      </c>
      <c r="F1060" t="s">
        <v>1534</v>
      </c>
      <c r="G1060" t="s">
        <v>1388</v>
      </c>
      <c r="H1060">
        <f t="shared" si="160"/>
        <v>0</v>
      </c>
      <c r="I1060">
        <f t="shared" si="161"/>
        <v>0.5</v>
      </c>
      <c r="J1060">
        <f t="shared" si="162"/>
        <v>0</v>
      </c>
      <c r="K1060" t="b">
        <f t="shared" si="163"/>
        <v>0</v>
      </c>
      <c r="L1060" t="b">
        <f t="shared" si="164"/>
        <v>0</v>
      </c>
      <c r="M1060">
        <f t="shared" si="165"/>
        <v>0.5</v>
      </c>
      <c r="N1060">
        <v>0</v>
      </c>
      <c r="O1060" t="str">
        <f t="shared" si="166"/>
        <v>dbpedia_1793dataworld_1537</v>
      </c>
      <c r="P1060" t="e">
        <f>INDEX(dbpedia_dw_old!$N$2:$N$2225,MATCH(O1060,dbpedia_dw_old!$P$2:$P$2225,0))</f>
        <v>#N/A</v>
      </c>
      <c r="Q1060" t="s">
        <v>7404</v>
      </c>
      <c r="R1060" s="2">
        <v>0.18165445674626723</v>
      </c>
      <c r="S1060" t="b">
        <f t="shared" si="167"/>
        <v>0</v>
      </c>
      <c r="T1060" t="b">
        <f t="shared" si="168"/>
        <v>0</v>
      </c>
      <c r="U1060" t="b">
        <f t="shared" si="169"/>
        <v>0</v>
      </c>
    </row>
    <row r="1061" spans="1:21" x14ac:dyDescent="0.25">
      <c r="A1061" t="s">
        <v>1537</v>
      </c>
      <c r="B1061" t="s">
        <v>1387</v>
      </c>
      <c r="C1061" t="s">
        <v>2</v>
      </c>
      <c r="D1061" t="s">
        <v>7</v>
      </c>
      <c r="E1061" t="s">
        <v>2</v>
      </c>
      <c r="F1061" t="s">
        <v>1534</v>
      </c>
      <c r="G1061" t="s">
        <v>1388</v>
      </c>
      <c r="H1061">
        <f t="shared" si="160"/>
        <v>0</v>
      </c>
      <c r="I1061">
        <f t="shared" si="161"/>
        <v>0.5</v>
      </c>
      <c r="J1061">
        <f t="shared" si="162"/>
        <v>0</v>
      </c>
      <c r="K1061" t="b">
        <f t="shared" si="163"/>
        <v>0</v>
      </c>
      <c r="L1061" t="b">
        <f t="shared" si="164"/>
        <v>0</v>
      </c>
      <c r="M1061">
        <f t="shared" si="165"/>
        <v>0.5</v>
      </c>
      <c r="N1061">
        <v>0</v>
      </c>
      <c r="O1061" t="str">
        <f t="shared" si="166"/>
        <v>dbpedia_1794dataworld_1537</v>
      </c>
      <c r="P1061" t="e">
        <f>INDEX(dbpedia_dw_old!$N$2:$N$2225,MATCH(O1061,dbpedia_dw_old!$P$2:$P$2225,0))</f>
        <v>#N/A</v>
      </c>
      <c r="Q1061" t="s">
        <v>7404</v>
      </c>
      <c r="R1061" s="2">
        <v>0.98323014882204984</v>
      </c>
      <c r="S1061" t="b">
        <f t="shared" si="167"/>
        <v>0</v>
      </c>
      <c r="T1061" t="b">
        <f t="shared" si="168"/>
        <v>0</v>
      </c>
      <c r="U1061" t="b">
        <f t="shared" si="169"/>
        <v>1</v>
      </c>
    </row>
    <row r="1062" spans="1:21" x14ac:dyDescent="0.25">
      <c r="A1062" t="s">
        <v>1538</v>
      </c>
      <c r="B1062" t="s">
        <v>1387</v>
      </c>
      <c r="C1062" t="s">
        <v>2</v>
      </c>
      <c r="D1062" t="s">
        <v>7</v>
      </c>
      <c r="E1062" t="s">
        <v>2</v>
      </c>
      <c r="F1062" t="s">
        <v>1539</v>
      </c>
      <c r="G1062" t="s">
        <v>1388</v>
      </c>
      <c r="H1062">
        <f t="shared" si="160"/>
        <v>0</v>
      </c>
      <c r="I1062">
        <f t="shared" si="161"/>
        <v>0.5</v>
      </c>
      <c r="J1062">
        <f t="shared" si="162"/>
        <v>0</v>
      </c>
      <c r="K1062" t="b">
        <f t="shared" si="163"/>
        <v>0</v>
      </c>
      <c r="L1062" t="b">
        <f t="shared" si="164"/>
        <v>0</v>
      </c>
      <c r="M1062">
        <f t="shared" si="165"/>
        <v>0.5</v>
      </c>
      <c r="N1062">
        <v>0</v>
      </c>
      <c r="O1062" t="str">
        <f t="shared" si="166"/>
        <v>dbpedia_1797dataworld_1537</v>
      </c>
      <c r="P1062" t="e">
        <f>INDEX(dbpedia_dw_old!$N$2:$N$2225,MATCH(O1062,dbpedia_dw_old!$P$2:$P$2225,0))</f>
        <v>#N/A</v>
      </c>
      <c r="Q1062" t="s">
        <v>7404</v>
      </c>
      <c r="R1062" s="2">
        <v>0.8927309253306378</v>
      </c>
      <c r="S1062" t="b">
        <f t="shared" si="167"/>
        <v>0</v>
      </c>
      <c r="T1062" t="b">
        <f t="shared" si="168"/>
        <v>0</v>
      </c>
      <c r="U1062" t="b">
        <f t="shared" si="169"/>
        <v>1</v>
      </c>
    </row>
    <row r="1063" spans="1:21" x14ac:dyDescent="0.25">
      <c r="A1063" t="s">
        <v>1540</v>
      </c>
      <c r="B1063" t="s">
        <v>1384</v>
      </c>
      <c r="C1063" t="s">
        <v>2</v>
      </c>
      <c r="D1063" t="s">
        <v>7</v>
      </c>
      <c r="E1063" t="s">
        <v>2</v>
      </c>
      <c r="F1063" t="s">
        <v>1388</v>
      </c>
      <c r="G1063" t="s">
        <v>1386</v>
      </c>
      <c r="H1063">
        <f t="shared" si="160"/>
        <v>0</v>
      </c>
      <c r="I1063">
        <f t="shared" si="161"/>
        <v>0.5</v>
      </c>
      <c r="J1063">
        <f t="shared" si="162"/>
        <v>0</v>
      </c>
      <c r="K1063" t="b">
        <f t="shared" si="163"/>
        <v>0</v>
      </c>
      <c r="L1063" t="b">
        <f t="shared" si="164"/>
        <v>0</v>
      </c>
      <c r="M1063">
        <f t="shared" si="165"/>
        <v>0.5</v>
      </c>
      <c r="N1063">
        <v>0</v>
      </c>
      <c r="O1063" t="str">
        <f t="shared" si="166"/>
        <v>dbpedia_1799dataworld_1409</v>
      </c>
      <c r="P1063" t="e">
        <f>INDEX(dbpedia_dw_old!$N$2:$N$2225,MATCH(O1063,dbpedia_dw_old!$P$2:$P$2225,0))</f>
        <v>#N/A</v>
      </c>
      <c r="Q1063" t="s">
        <v>7404</v>
      </c>
      <c r="R1063" s="2">
        <v>0.46804128970838299</v>
      </c>
      <c r="S1063" t="b">
        <f t="shared" si="167"/>
        <v>0</v>
      </c>
      <c r="T1063" t="b">
        <f t="shared" si="168"/>
        <v>0</v>
      </c>
      <c r="U1063" t="b">
        <f t="shared" si="169"/>
        <v>0</v>
      </c>
    </row>
    <row r="1064" spans="1:21" x14ac:dyDescent="0.25">
      <c r="A1064" t="s">
        <v>1541</v>
      </c>
      <c r="B1064" t="s">
        <v>305</v>
      </c>
      <c r="C1064" t="s">
        <v>2</v>
      </c>
      <c r="D1064" t="s">
        <v>7</v>
      </c>
      <c r="E1064" t="s">
        <v>2</v>
      </c>
      <c r="F1064" t="s">
        <v>1542</v>
      </c>
      <c r="G1064" t="s">
        <v>307</v>
      </c>
      <c r="H1064">
        <f t="shared" si="160"/>
        <v>0</v>
      </c>
      <c r="I1064">
        <f t="shared" si="161"/>
        <v>0.5</v>
      </c>
      <c r="J1064">
        <f t="shared" si="162"/>
        <v>0</v>
      </c>
      <c r="K1064" t="b">
        <f t="shared" si="163"/>
        <v>0</v>
      </c>
      <c r="L1064" t="b">
        <f t="shared" si="164"/>
        <v>0</v>
      </c>
      <c r="M1064">
        <f t="shared" si="165"/>
        <v>0.5</v>
      </c>
      <c r="N1064">
        <v>0</v>
      </c>
      <c r="O1064" t="str">
        <f t="shared" si="166"/>
        <v>dbpedia_17dataworld_144</v>
      </c>
      <c r="P1064" t="e">
        <f>INDEX(dbpedia_dw_old!$N$2:$N$2225,MATCH(O1064,dbpedia_dw_old!$P$2:$P$2225,0))</f>
        <v>#N/A</v>
      </c>
      <c r="Q1064" t="s">
        <v>7404</v>
      </c>
      <c r="R1064" s="2">
        <v>0.76328124585885848</v>
      </c>
      <c r="S1064" t="b">
        <f t="shared" si="167"/>
        <v>0</v>
      </c>
      <c r="T1064" t="b">
        <f t="shared" si="168"/>
        <v>0</v>
      </c>
      <c r="U1064" t="b">
        <f t="shared" si="169"/>
        <v>0</v>
      </c>
    </row>
    <row r="1065" spans="1:21" x14ac:dyDescent="0.25">
      <c r="A1065" t="s">
        <v>1541</v>
      </c>
      <c r="B1065" t="s">
        <v>1020</v>
      </c>
      <c r="C1065" t="s">
        <v>2</v>
      </c>
      <c r="D1065" t="s">
        <v>7</v>
      </c>
      <c r="E1065" t="s">
        <v>2</v>
      </c>
      <c r="F1065" t="s">
        <v>1542</v>
      </c>
      <c r="G1065" t="s">
        <v>1021</v>
      </c>
      <c r="H1065">
        <f t="shared" si="160"/>
        <v>0</v>
      </c>
      <c r="I1065">
        <f t="shared" si="161"/>
        <v>0.5</v>
      </c>
      <c r="J1065">
        <f t="shared" si="162"/>
        <v>0</v>
      </c>
      <c r="K1065" t="b">
        <f t="shared" si="163"/>
        <v>0</v>
      </c>
      <c r="L1065" t="b">
        <f t="shared" si="164"/>
        <v>0</v>
      </c>
      <c r="M1065">
        <f t="shared" si="165"/>
        <v>0.5</v>
      </c>
      <c r="N1065">
        <v>0</v>
      </c>
      <c r="O1065" t="str">
        <f t="shared" si="166"/>
        <v>dbpedia_17dataworld_38</v>
      </c>
      <c r="P1065" t="e">
        <f>INDEX(dbpedia_dw_old!$N$2:$N$2225,MATCH(O1065,dbpedia_dw_old!$P$2:$P$2225,0))</f>
        <v>#N/A</v>
      </c>
      <c r="Q1065" t="s">
        <v>7404</v>
      </c>
      <c r="R1065" s="2">
        <v>2.5616974428830264E-2</v>
      </c>
      <c r="S1065" t="b">
        <f t="shared" si="167"/>
        <v>0</v>
      </c>
      <c r="T1065" t="b">
        <f t="shared" si="168"/>
        <v>0</v>
      </c>
      <c r="U1065" t="b">
        <f t="shared" si="169"/>
        <v>0</v>
      </c>
    </row>
    <row r="1066" spans="1:21" x14ac:dyDescent="0.25">
      <c r="A1066" t="s">
        <v>1543</v>
      </c>
      <c r="B1066" t="s">
        <v>1544</v>
      </c>
      <c r="C1066" t="s">
        <v>2</v>
      </c>
      <c r="D1066" t="s">
        <v>7</v>
      </c>
      <c r="E1066" t="s">
        <v>2</v>
      </c>
      <c r="F1066" t="s">
        <v>1545</v>
      </c>
      <c r="G1066" t="s">
        <v>1546</v>
      </c>
      <c r="H1066">
        <f t="shared" si="160"/>
        <v>0</v>
      </c>
      <c r="I1066">
        <f t="shared" si="161"/>
        <v>0.5</v>
      </c>
      <c r="J1066">
        <f t="shared" si="162"/>
        <v>0</v>
      </c>
      <c r="K1066" t="b">
        <f t="shared" si="163"/>
        <v>0</v>
      </c>
      <c r="L1066" t="b">
        <f t="shared" si="164"/>
        <v>0</v>
      </c>
      <c r="M1066">
        <f t="shared" si="165"/>
        <v>0.5</v>
      </c>
      <c r="N1066">
        <v>0</v>
      </c>
      <c r="O1066" t="str">
        <f t="shared" si="166"/>
        <v>dbpedia_1806dataworld_1539</v>
      </c>
      <c r="P1066" t="e">
        <f>INDEX(dbpedia_dw_old!$N$2:$N$2225,MATCH(O1066,dbpedia_dw_old!$P$2:$P$2225,0))</f>
        <v>#N/A</v>
      </c>
      <c r="Q1066" t="s">
        <v>7404</v>
      </c>
      <c r="R1066" s="2">
        <v>8.1133917740297434E-2</v>
      </c>
      <c r="S1066" t="b">
        <f t="shared" si="167"/>
        <v>0</v>
      </c>
      <c r="T1066" t="b">
        <f t="shared" si="168"/>
        <v>0</v>
      </c>
      <c r="U1066" t="b">
        <f t="shared" si="169"/>
        <v>0</v>
      </c>
    </row>
    <row r="1067" spans="1:21" x14ac:dyDescent="0.25">
      <c r="A1067" t="s">
        <v>1547</v>
      </c>
      <c r="B1067" t="s">
        <v>1544</v>
      </c>
      <c r="C1067" t="s">
        <v>2</v>
      </c>
      <c r="D1067" t="s">
        <v>7</v>
      </c>
      <c r="E1067" t="s">
        <v>2</v>
      </c>
      <c r="F1067" t="s">
        <v>1545</v>
      </c>
      <c r="G1067" t="s">
        <v>1546</v>
      </c>
      <c r="H1067">
        <f t="shared" si="160"/>
        <v>0</v>
      </c>
      <c r="I1067">
        <f t="shared" si="161"/>
        <v>0.5</v>
      </c>
      <c r="J1067">
        <f t="shared" si="162"/>
        <v>0</v>
      </c>
      <c r="K1067" t="b">
        <f t="shared" si="163"/>
        <v>0</v>
      </c>
      <c r="L1067" t="b">
        <f t="shared" si="164"/>
        <v>0</v>
      </c>
      <c r="M1067">
        <f t="shared" si="165"/>
        <v>0.5</v>
      </c>
      <c r="N1067">
        <v>0</v>
      </c>
      <c r="O1067" t="str">
        <f t="shared" si="166"/>
        <v>dbpedia_1807dataworld_1539</v>
      </c>
      <c r="P1067" t="e">
        <f>INDEX(dbpedia_dw_old!$N$2:$N$2225,MATCH(O1067,dbpedia_dw_old!$P$2:$P$2225,0))</f>
        <v>#N/A</v>
      </c>
      <c r="Q1067" t="s">
        <v>7404</v>
      </c>
      <c r="R1067" s="2">
        <v>0.34999068790085996</v>
      </c>
      <c r="S1067" t="b">
        <f t="shared" si="167"/>
        <v>0</v>
      </c>
      <c r="T1067" t="b">
        <f t="shared" si="168"/>
        <v>0</v>
      </c>
      <c r="U1067" t="b">
        <f t="shared" si="169"/>
        <v>0</v>
      </c>
    </row>
    <row r="1068" spans="1:21" x14ac:dyDescent="0.25">
      <c r="A1068" t="s">
        <v>1548</v>
      </c>
      <c r="B1068" t="s">
        <v>1549</v>
      </c>
      <c r="C1068" t="s">
        <v>2</v>
      </c>
      <c r="D1068" t="s">
        <v>7</v>
      </c>
      <c r="E1068" t="s">
        <v>2</v>
      </c>
      <c r="F1068" t="s">
        <v>1550</v>
      </c>
      <c r="G1068" t="s">
        <v>1551</v>
      </c>
      <c r="H1068">
        <f t="shared" si="160"/>
        <v>0</v>
      </c>
      <c r="I1068">
        <f t="shared" si="161"/>
        <v>0.5</v>
      </c>
      <c r="J1068">
        <f t="shared" si="162"/>
        <v>0</v>
      </c>
      <c r="K1068" t="b">
        <f t="shared" si="163"/>
        <v>0</v>
      </c>
      <c r="L1068" t="b">
        <f t="shared" si="164"/>
        <v>0</v>
      </c>
      <c r="M1068">
        <f t="shared" si="165"/>
        <v>0.5</v>
      </c>
      <c r="N1068">
        <v>0</v>
      </c>
      <c r="O1068" t="str">
        <f t="shared" si="166"/>
        <v>dbpedia_1809dataworld_1150</v>
      </c>
      <c r="P1068" t="e">
        <f>INDEX(dbpedia_dw_old!$N$2:$N$2225,MATCH(O1068,dbpedia_dw_old!$P$2:$P$2225,0))</f>
        <v>#N/A</v>
      </c>
      <c r="Q1068" t="s">
        <v>7404</v>
      </c>
      <c r="R1068" s="2">
        <v>0.54433672515013232</v>
      </c>
      <c r="S1068" t="b">
        <f t="shared" si="167"/>
        <v>0</v>
      </c>
      <c r="T1068" t="b">
        <f t="shared" si="168"/>
        <v>0</v>
      </c>
      <c r="U1068" t="b">
        <f t="shared" si="169"/>
        <v>0</v>
      </c>
    </row>
    <row r="1069" spans="1:21" x14ac:dyDescent="0.25">
      <c r="A1069" t="s">
        <v>1562</v>
      </c>
      <c r="B1069" t="s">
        <v>1416</v>
      </c>
      <c r="C1069" t="s">
        <v>2</v>
      </c>
      <c r="D1069" t="s">
        <v>7</v>
      </c>
      <c r="E1069" t="s">
        <v>2</v>
      </c>
      <c r="F1069" t="s">
        <v>1471</v>
      </c>
      <c r="G1069" t="s">
        <v>1418</v>
      </c>
      <c r="H1069">
        <f t="shared" si="160"/>
        <v>0</v>
      </c>
      <c r="I1069">
        <f t="shared" si="161"/>
        <v>0.5</v>
      </c>
      <c r="J1069">
        <f t="shared" si="162"/>
        <v>0</v>
      </c>
      <c r="K1069" t="b">
        <f t="shared" si="163"/>
        <v>0</v>
      </c>
      <c r="L1069" t="b">
        <f t="shared" si="164"/>
        <v>0</v>
      </c>
      <c r="M1069">
        <f t="shared" si="165"/>
        <v>0.5</v>
      </c>
      <c r="N1069">
        <v>0</v>
      </c>
      <c r="O1069" t="str">
        <f t="shared" si="166"/>
        <v>dbpedia_1818dataworld_1761</v>
      </c>
      <c r="P1069" t="e">
        <f>INDEX(dbpedia_dw_old!$N$2:$N$2225,MATCH(O1069,dbpedia_dw_old!$P$2:$P$2225,0))</f>
        <v>#N/A</v>
      </c>
      <c r="Q1069" t="s">
        <v>7404</v>
      </c>
      <c r="R1069" s="2">
        <v>0.85703880815073985</v>
      </c>
      <c r="S1069" t="b">
        <f t="shared" si="167"/>
        <v>0</v>
      </c>
      <c r="T1069" t="b">
        <f t="shared" si="168"/>
        <v>0</v>
      </c>
      <c r="U1069" t="b">
        <f t="shared" si="169"/>
        <v>0</v>
      </c>
    </row>
    <row r="1070" spans="1:21" x14ac:dyDescent="0.25">
      <c r="A1070" t="s">
        <v>1563</v>
      </c>
      <c r="B1070" t="s">
        <v>1416</v>
      </c>
      <c r="C1070" t="s">
        <v>2</v>
      </c>
      <c r="D1070" t="s">
        <v>7</v>
      </c>
      <c r="E1070" t="s">
        <v>2</v>
      </c>
      <c r="F1070" t="s">
        <v>1471</v>
      </c>
      <c r="G1070" t="s">
        <v>1418</v>
      </c>
      <c r="H1070">
        <f t="shared" si="160"/>
        <v>0</v>
      </c>
      <c r="I1070">
        <f t="shared" si="161"/>
        <v>0.5</v>
      </c>
      <c r="J1070">
        <f t="shared" si="162"/>
        <v>0</v>
      </c>
      <c r="K1070" t="b">
        <f t="shared" si="163"/>
        <v>0</v>
      </c>
      <c r="L1070" t="b">
        <f t="shared" si="164"/>
        <v>0</v>
      </c>
      <c r="M1070">
        <f t="shared" si="165"/>
        <v>0.5</v>
      </c>
      <c r="N1070">
        <v>0</v>
      </c>
      <c r="O1070" t="str">
        <f t="shared" si="166"/>
        <v>dbpedia_1819dataworld_1761</v>
      </c>
      <c r="P1070" t="e">
        <f>INDEX(dbpedia_dw_old!$N$2:$N$2225,MATCH(O1070,dbpedia_dw_old!$P$2:$P$2225,0))</f>
        <v>#N/A</v>
      </c>
      <c r="Q1070" t="s">
        <v>7404</v>
      </c>
      <c r="R1070" s="2">
        <v>0.16706025447598905</v>
      </c>
      <c r="S1070" t="b">
        <f t="shared" si="167"/>
        <v>0</v>
      </c>
      <c r="T1070" t="b">
        <f t="shared" si="168"/>
        <v>0</v>
      </c>
      <c r="U1070" t="b">
        <f t="shared" si="169"/>
        <v>0</v>
      </c>
    </row>
    <row r="1071" spans="1:21" x14ac:dyDescent="0.25">
      <c r="A1071" t="s">
        <v>1564</v>
      </c>
      <c r="B1071" t="s">
        <v>1565</v>
      </c>
      <c r="C1071" t="s">
        <v>2</v>
      </c>
      <c r="D1071" t="s">
        <v>7</v>
      </c>
      <c r="E1071" t="s">
        <v>2</v>
      </c>
      <c r="F1071" t="s">
        <v>1566</v>
      </c>
      <c r="G1071" t="s">
        <v>1567</v>
      </c>
      <c r="H1071">
        <f t="shared" si="160"/>
        <v>0</v>
      </c>
      <c r="I1071">
        <f t="shared" si="161"/>
        <v>0.5</v>
      </c>
      <c r="J1071">
        <f t="shared" si="162"/>
        <v>0</v>
      </c>
      <c r="K1071" t="b">
        <f t="shared" si="163"/>
        <v>0</v>
      </c>
      <c r="L1071" t="b">
        <f t="shared" si="164"/>
        <v>0</v>
      </c>
      <c r="M1071">
        <f t="shared" si="165"/>
        <v>0.5</v>
      </c>
      <c r="N1071">
        <v>0</v>
      </c>
      <c r="O1071" t="str">
        <f t="shared" si="166"/>
        <v>dbpedia_181dataworld_25</v>
      </c>
      <c r="P1071" t="e">
        <f>INDEX(dbpedia_dw_old!$N$2:$N$2225,MATCH(O1071,dbpedia_dw_old!$P$2:$P$2225,0))</f>
        <v>#N/A</v>
      </c>
      <c r="Q1071" t="s">
        <v>7404</v>
      </c>
      <c r="R1071" s="2">
        <v>0.40734197860428634</v>
      </c>
      <c r="S1071" t="b">
        <f t="shared" si="167"/>
        <v>0</v>
      </c>
      <c r="T1071" t="b">
        <f t="shared" si="168"/>
        <v>0</v>
      </c>
      <c r="U1071" t="b">
        <f t="shared" si="169"/>
        <v>0</v>
      </c>
    </row>
    <row r="1072" spans="1:21" x14ac:dyDescent="0.25">
      <c r="A1072" t="s">
        <v>1568</v>
      </c>
      <c r="B1072" t="s">
        <v>1569</v>
      </c>
      <c r="C1072" t="s">
        <v>2</v>
      </c>
      <c r="D1072" t="s">
        <v>7</v>
      </c>
      <c r="E1072" t="s">
        <v>2</v>
      </c>
      <c r="F1072" t="s">
        <v>1570</v>
      </c>
      <c r="G1072" t="s">
        <v>1571</v>
      </c>
      <c r="H1072">
        <f t="shared" si="160"/>
        <v>0</v>
      </c>
      <c r="I1072">
        <f t="shared" si="161"/>
        <v>0.5</v>
      </c>
      <c r="J1072">
        <f t="shared" si="162"/>
        <v>0</v>
      </c>
      <c r="K1072" t="b">
        <f t="shared" si="163"/>
        <v>0</v>
      </c>
      <c r="L1072" t="b">
        <f t="shared" si="164"/>
        <v>0</v>
      </c>
      <c r="M1072">
        <f t="shared" si="165"/>
        <v>0.5</v>
      </c>
      <c r="N1072">
        <v>0</v>
      </c>
      <c r="O1072" t="str">
        <f t="shared" si="166"/>
        <v>dbpedia_1834dataworld_1414</v>
      </c>
      <c r="P1072" t="e">
        <f>INDEX(dbpedia_dw_old!$N$2:$N$2225,MATCH(O1072,dbpedia_dw_old!$P$2:$P$2225,0))</f>
        <v>#N/A</v>
      </c>
      <c r="Q1072" t="s">
        <v>7404</v>
      </c>
      <c r="R1072" s="2">
        <v>0.50220748473124377</v>
      </c>
      <c r="S1072" t="b">
        <f t="shared" si="167"/>
        <v>0</v>
      </c>
      <c r="T1072" t="b">
        <f t="shared" si="168"/>
        <v>0</v>
      </c>
      <c r="U1072" t="b">
        <f t="shared" si="169"/>
        <v>0</v>
      </c>
    </row>
    <row r="1073" spans="1:21" x14ac:dyDescent="0.25">
      <c r="A1073" t="s">
        <v>1574</v>
      </c>
      <c r="B1073" t="s">
        <v>1575</v>
      </c>
      <c r="C1073" t="s">
        <v>2</v>
      </c>
      <c r="D1073" t="s">
        <v>7</v>
      </c>
      <c r="E1073" t="s">
        <v>2</v>
      </c>
      <c r="F1073" t="s">
        <v>1576</v>
      </c>
      <c r="G1073" t="s">
        <v>1577</v>
      </c>
      <c r="H1073">
        <f t="shared" si="160"/>
        <v>0</v>
      </c>
      <c r="I1073">
        <f t="shared" si="161"/>
        <v>0.5</v>
      </c>
      <c r="J1073">
        <f t="shared" si="162"/>
        <v>0</v>
      </c>
      <c r="K1073" t="b">
        <f t="shared" si="163"/>
        <v>0</v>
      </c>
      <c r="L1073" t="b">
        <f t="shared" si="164"/>
        <v>0</v>
      </c>
      <c r="M1073">
        <f t="shared" si="165"/>
        <v>0.5</v>
      </c>
      <c r="N1073">
        <v>0</v>
      </c>
      <c r="O1073" t="str">
        <f t="shared" si="166"/>
        <v>dbpedia_1835dataworld_1077</v>
      </c>
      <c r="P1073" t="e">
        <f>INDEX(dbpedia_dw_old!$N$2:$N$2225,MATCH(O1073,dbpedia_dw_old!$P$2:$P$2225,0))</f>
        <v>#N/A</v>
      </c>
      <c r="Q1073" t="s">
        <v>7404</v>
      </c>
      <c r="R1073" s="2">
        <v>0.11631902869548782</v>
      </c>
      <c r="S1073" t="b">
        <f t="shared" si="167"/>
        <v>0</v>
      </c>
      <c r="T1073" t="b">
        <f t="shared" si="168"/>
        <v>0</v>
      </c>
      <c r="U1073" t="b">
        <f t="shared" si="169"/>
        <v>0</v>
      </c>
    </row>
    <row r="1074" spans="1:21" x14ac:dyDescent="0.25">
      <c r="A1074" t="s">
        <v>1574</v>
      </c>
      <c r="B1074" t="s">
        <v>1569</v>
      </c>
      <c r="C1074" t="s">
        <v>2</v>
      </c>
      <c r="D1074" t="s">
        <v>7</v>
      </c>
      <c r="E1074" t="s">
        <v>2</v>
      </c>
      <c r="F1074" t="s">
        <v>1576</v>
      </c>
      <c r="G1074" t="s">
        <v>1571</v>
      </c>
      <c r="H1074">
        <f t="shared" si="160"/>
        <v>0</v>
      </c>
      <c r="I1074">
        <f t="shared" si="161"/>
        <v>0.5</v>
      </c>
      <c r="J1074">
        <f t="shared" si="162"/>
        <v>0</v>
      </c>
      <c r="K1074" t="b">
        <f t="shared" si="163"/>
        <v>0</v>
      </c>
      <c r="L1074" t="b">
        <f t="shared" si="164"/>
        <v>0</v>
      </c>
      <c r="M1074">
        <f t="shared" si="165"/>
        <v>0.5</v>
      </c>
      <c r="N1074">
        <v>0</v>
      </c>
      <c r="O1074" t="str">
        <f t="shared" si="166"/>
        <v>dbpedia_1835dataworld_1414</v>
      </c>
      <c r="P1074" t="e">
        <f>INDEX(dbpedia_dw_old!$N$2:$N$2225,MATCH(O1074,dbpedia_dw_old!$P$2:$P$2225,0))</f>
        <v>#N/A</v>
      </c>
      <c r="Q1074" t="s">
        <v>7404</v>
      </c>
      <c r="R1074" s="2">
        <v>0.3169851670502204</v>
      </c>
      <c r="S1074" t="b">
        <f t="shared" si="167"/>
        <v>0</v>
      </c>
      <c r="T1074" t="b">
        <f t="shared" si="168"/>
        <v>0</v>
      </c>
      <c r="U1074" t="b">
        <f t="shared" si="169"/>
        <v>0</v>
      </c>
    </row>
    <row r="1075" spans="1:21" x14ac:dyDescent="0.25">
      <c r="A1075" t="s">
        <v>1574</v>
      </c>
      <c r="B1075" t="s">
        <v>1572</v>
      </c>
      <c r="C1075" t="s">
        <v>2</v>
      </c>
      <c r="D1075" t="s">
        <v>7</v>
      </c>
      <c r="E1075" t="s">
        <v>2</v>
      </c>
      <c r="F1075" t="s">
        <v>1576</v>
      </c>
      <c r="G1075" t="s">
        <v>1573</v>
      </c>
      <c r="H1075">
        <f t="shared" si="160"/>
        <v>0</v>
      </c>
      <c r="I1075">
        <f t="shared" si="161"/>
        <v>0.5</v>
      </c>
      <c r="J1075">
        <f t="shared" si="162"/>
        <v>0</v>
      </c>
      <c r="K1075" t="b">
        <f t="shared" si="163"/>
        <v>0</v>
      </c>
      <c r="L1075" t="b">
        <f t="shared" si="164"/>
        <v>0</v>
      </c>
      <c r="M1075">
        <f t="shared" si="165"/>
        <v>0.5</v>
      </c>
      <c r="N1075">
        <v>0</v>
      </c>
      <c r="O1075" t="str">
        <f t="shared" si="166"/>
        <v>dbpedia_1835dataworld_631</v>
      </c>
      <c r="P1075" t="e">
        <f>INDEX(dbpedia_dw_old!$N$2:$N$2225,MATCH(O1075,dbpedia_dw_old!$P$2:$P$2225,0))</f>
        <v>#N/A</v>
      </c>
      <c r="Q1075" t="s">
        <v>7404</v>
      </c>
      <c r="R1075" s="2">
        <v>0.60199305917522772</v>
      </c>
      <c r="S1075" t="b">
        <f t="shared" si="167"/>
        <v>0</v>
      </c>
      <c r="T1075" t="b">
        <f t="shared" si="168"/>
        <v>0</v>
      </c>
      <c r="U1075" t="b">
        <f t="shared" si="169"/>
        <v>0</v>
      </c>
    </row>
    <row r="1076" spans="1:21" x14ac:dyDescent="0.25">
      <c r="A1076" t="s">
        <v>1574</v>
      </c>
      <c r="B1076" t="s">
        <v>1580</v>
      </c>
      <c r="C1076" t="s">
        <v>2</v>
      </c>
      <c r="D1076" t="s">
        <v>7</v>
      </c>
      <c r="E1076" t="s">
        <v>2</v>
      </c>
      <c r="F1076" t="s">
        <v>1576</v>
      </c>
      <c r="G1076" t="s">
        <v>1581</v>
      </c>
      <c r="H1076">
        <f t="shared" si="160"/>
        <v>0</v>
      </c>
      <c r="I1076">
        <f t="shared" si="161"/>
        <v>0.5</v>
      </c>
      <c r="J1076">
        <f t="shared" si="162"/>
        <v>0</v>
      </c>
      <c r="K1076" t="b">
        <f t="shared" si="163"/>
        <v>0</v>
      </c>
      <c r="L1076" t="b">
        <f t="shared" si="164"/>
        <v>0</v>
      </c>
      <c r="M1076">
        <f t="shared" si="165"/>
        <v>0.5</v>
      </c>
      <c r="N1076">
        <v>0</v>
      </c>
      <c r="O1076" t="str">
        <f t="shared" si="166"/>
        <v>dbpedia_1835dataworld_743</v>
      </c>
      <c r="P1076" t="e">
        <f>INDEX(dbpedia_dw_old!$N$2:$N$2225,MATCH(O1076,dbpedia_dw_old!$P$2:$P$2225,0))</f>
        <v>#N/A</v>
      </c>
      <c r="Q1076" t="s">
        <v>7404</v>
      </c>
      <c r="R1076" s="2">
        <v>0.82230709957116277</v>
      </c>
      <c r="S1076" t="b">
        <f t="shared" si="167"/>
        <v>0</v>
      </c>
      <c r="T1076" t="b">
        <f t="shared" si="168"/>
        <v>0</v>
      </c>
      <c r="U1076" t="b">
        <f t="shared" si="169"/>
        <v>0</v>
      </c>
    </row>
    <row r="1077" spans="1:21" x14ac:dyDescent="0.25">
      <c r="A1077" t="s">
        <v>1574</v>
      </c>
      <c r="B1077" t="s">
        <v>1582</v>
      </c>
      <c r="C1077" t="s">
        <v>2</v>
      </c>
      <c r="D1077" t="s">
        <v>7</v>
      </c>
      <c r="E1077" t="s">
        <v>2</v>
      </c>
      <c r="F1077" t="s">
        <v>1576</v>
      </c>
      <c r="G1077" t="s">
        <v>1583</v>
      </c>
      <c r="H1077">
        <f t="shared" si="160"/>
        <v>0</v>
      </c>
      <c r="I1077">
        <f t="shared" si="161"/>
        <v>0.5</v>
      </c>
      <c r="J1077">
        <f t="shared" si="162"/>
        <v>0</v>
      </c>
      <c r="K1077" t="b">
        <f t="shared" si="163"/>
        <v>0</v>
      </c>
      <c r="L1077" t="b">
        <f t="shared" si="164"/>
        <v>0</v>
      </c>
      <c r="M1077">
        <f t="shared" si="165"/>
        <v>0.5</v>
      </c>
      <c r="N1077">
        <v>0</v>
      </c>
      <c r="O1077" t="str">
        <f t="shared" si="166"/>
        <v>dbpedia_1835dataworld_790</v>
      </c>
      <c r="P1077" t="e">
        <f>INDEX(dbpedia_dw_old!$N$2:$N$2225,MATCH(O1077,dbpedia_dw_old!$P$2:$P$2225,0))</f>
        <v>#N/A</v>
      </c>
      <c r="Q1077" t="s">
        <v>7404</v>
      </c>
      <c r="R1077" s="2">
        <v>0.26752317778118195</v>
      </c>
      <c r="S1077" t="b">
        <f t="shared" si="167"/>
        <v>0</v>
      </c>
      <c r="T1077" t="b">
        <f t="shared" si="168"/>
        <v>0</v>
      </c>
      <c r="U1077" t="b">
        <f t="shared" si="169"/>
        <v>0</v>
      </c>
    </row>
    <row r="1078" spans="1:21" x14ac:dyDescent="0.25">
      <c r="A1078" t="s">
        <v>1586</v>
      </c>
      <c r="B1078" t="s">
        <v>1569</v>
      </c>
      <c r="C1078" t="s">
        <v>2</v>
      </c>
      <c r="D1078" t="s">
        <v>7</v>
      </c>
      <c r="E1078" t="s">
        <v>2</v>
      </c>
      <c r="F1078" t="s">
        <v>1588</v>
      </c>
      <c r="G1078" t="s">
        <v>1571</v>
      </c>
      <c r="H1078">
        <f t="shared" si="160"/>
        <v>0</v>
      </c>
      <c r="I1078">
        <f t="shared" si="161"/>
        <v>0.5</v>
      </c>
      <c r="J1078">
        <f t="shared" si="162"/>
        <v>0</v>
      </c>
      <c r="K1078" t="b">
        <f t="shared" si="163"/>
        <v>0</v>
      </c>
      <c r="L1078" t="b">
        <f t="shared" si="164"/>
        <v>0</v>
      </c>
      <c r="M1078">
        <f t="shared" si="165"/>
        <v>0.5</v>
      </c>
      <c r="N1078">
        <v>0</v>
      </c>
      <c r="O1078" t="str">
        <f t="shared" si="166"/>
        <v>dbpedia_1836dataworld_1414</v>
      </c>
      <c r="P1078" t="e">
        <f>INDEX(dbpedia_dw_old!$N$2:$N$2225,MATCH(O1078,dbpedia_dw_old!$P$2:$P$2225,0))</f>
        <v>#N/A</v>
      </c>
      <c r="Q1078" t="s">
        <v>7404</v>
      </c>
      <c r="R1078" s="2">
        <v>0.33384103717426439</v>
      </c>
      <c r="S1078" t="b">
        <f t="shared" si="167"/>
        <v>0</v>
      </c>
      <c r="T1078" t="b">
        <f t="shared" si="168"/>
        <v>0</v>
      </c>
      <c r="U1078" t="b">
        <f t="shared" si="169"/>
        <v>0</v>
      </c>
    </row>
    <row r="1079" spans="1:21" x14ac:dyDescent="0.25">
      <c r="A1079" t="s">
        <v>1586</v>
      </c>
      <c r="B1079" t="s">
        <v>1544</v>
      </c>
      <c r="C1079" t="s">
        <v>2</v>
      </c>
      <c r="D1079" t="s">
        <v>7</v>
      </c>
      <c r="E1079" t="s">
        <v>2</v>
      </c>
      <c r="F1079" t="s">
        <v>1588</v>
      </c>
      <c r="G1079" t="s">
        <v>1546</v>
      </c>
      <c r="H1079">
        <f t="shared" si="160"/>
        <v>0</v>
      </c>
      <c r="I1079">
        <f t="shared" si="161"/>
        <v>0.5</v>
      </c>
      <c r="J1079">
        <f t="shared" si="162"/>
        <v>0</v>
      </c>
      <c r="K1079" t="b">
        <f t="shared" si="163"/>
        <v>0</v>
      </c>
      <c r="L1079" t="b">
        <f t="shared" si="164"/>
        <v>0</v>
      </c>
      <c r="M1079">
        <f t="shared" si="165"/>
        <v>0.5</v>
      </c>
      <c r="N1079">
        <v>0</v>
      </c>
      <c r="O1079" t="str">
        <f t="shared" si="166"/>
        <v>dbpedia_1836dataworld_1539</v>
      </c>
      <c r="P1079" t="e">
        <f>INDEX(dbpedia_dw_old!$N$2:$N$2225,MATCH(O1079,dbpedia_dw_old!$P$2:$P$2225,0))</f>
        <v>#N/A</v>
      </c>
      <c r="Q1079" t="s">
        <v>7404</v>
      </c>
      <c r="R1079" s="2">
        <v>0.16369526585156424</v>
      </c>
      <c r="S1079" t="b">
        <f t="shared" si="167"/>
        <v>0</v>
      </c>
      <c r="T1079" t="b">
        <f t="shared" si="168"/>
        <v>0</v>
      </c>
      <c r="U1079" t="b">
        <f t="shared" si="169"/>
        <v>0</v>
      </c>
    </row>
    <row r="1080" spans="1:21" x14ac:dyDescent="0.25">
      <c r="A1080" t="s">
        <v>1586</v>
      </c>
      <c r="B1080" t="s">
        <v>1590</v>
      </c>
      <c r="C1080" t="s">
        <v>2</v>
      </c>
      <c r="D1080" t="s">
        <v>7</v>
      </c>
      <c r="E1080" t="s">
        <v>2</v>
      </c>
      <c r="F1080" t="s">
        <v>1588</v>
      </c>
      <c r="G1080" t="s">
        <v>1591</v>
      </c>
      <c r="H1080">
        <f t="shared" si="160"/>
        <v>0</v>
      </c>
      <c r="I1080">
        <f t="shared" si="161"/>
        <v>0.5</v>
      </c>
      <c r="J1080">
        <f t="shared" si="162"/>
        <v>0</v>
      </c>
      <c r="K1080" t="b">
        <f t="shared" si="163"/>
        <v>0</v>
      </c>
      <c r="L1080" t="b">
        <f t="shared" si="164"/>
        <v>0</v>
      </c>
      <c r="M1080">
        <f t="shared" si="165"/>
        <v>0.5</v>
      </c>
      <c r="N1080">
        <v>0</v>
      </c>
      <c r="O1080" t="str">
        <f t="shared" si="166"/>
        <v>dbpedia_1836dataworld_740</v>
      </c>
      <c r="P1080" t="e">
        <f>INDEX(dbpedia_dw_old!$N$2:$N$2225,MATCH(O1080,dbpedia_dw_old!$P$2:$P$2225,0))</f>
        <v>#N/A</v>
      </c>
      <c r="Q1080" t="s">
        <v>7404</v>
      </c>
      <c r="R1080" s="2">
        <v>0.47967760407572901</v>
      </c>
      <c r="S1080" t="b">
        <f t="shared" si="167"/>
        <v>0</v>
      </c>
      <c r="T1080" t="b">
        <f t="shared" si="168"/>
        <v>0</v>
      </c>
      <c r="U1080" t="b">
        <f t="shared" si="169"/>
        <v>0</v>
      </c>
    </row>
    <row r="1081" spans="1:21" x14ac:dyDescent="0.25">
      <c r="A1081" t="s">
        <v>1592</v>
      </c>
      <c r="B1081" t="s">
        <v>1569</v>
      </c>
      <c r="C1081" t="s">
        <v>2</v>
      </c>
      <c r="D1081" t="s">
        <v>7</v>
      </c>
      <c r="E1081" t="s">
        <v>2</v>
      </c>
      <c r="F1081" t="s">
        <v>1588</v>
      </c>
      <c r="G1081" t="s">
        <v>1571</v>
      </c>
      <c r="H1081">
        <f t="shared" si="160"/>
        <v>0</v>
      </c>
      <c r="I1081">
        <f t="shared" si="161"/>
        <v>0.5</v>
      </c>
      <c r="J1081">
        <f t="shared" si="162"/>
        <v>0</v>
      </c>
      <c r="K1081" t="b">
        <f t="shared" si="163"/>
        <v>0</v>
      </c>
      <c r="L1081" t="b">
        <f t="shared" si="164"/>
        <v>0</v>
      </c>
      <c r="M1081">
        <f t="shared" si="165"/>
        <v>0.5</v>
      </c>
      <c r="N1081">
        <v>0</v>
      </c>
      <c r="O1081" t="str">
        <f t="shared" si="166"/>
        <v>dbpedia_1837dataworld_1414</v>
      </c>
      <c r="P1081" t="e">
        <f>INDEX(dbpedia_dw_old!$N$2:$N$2225,MATCH(O1081,dbpedia_dw_old!$P$2:$P$2225,0))</f>
        <v>#N/A</v>
      </c>
      <c r="Q1081" t="s">
        <v>7404</v>
      </c>
      <c r="R1081" s="2">
        <v>0.52303711612745396</v>
      </c>
      <c r="S1081" t="b">
        <f t="shared" si="167"/>
        <v>0</v>
      </c>
      <c r="T1081" t="b">
        <f t="shared" si="168"/>
        <v>0</v>
      </c>
      <c r="U1081" t="b">
        <f t="shared" si="169"/>
        <v>0</v>
      </c>
    </row>
    <row r="1082" spans="1:21" x14ac:dyDescent="0.25">
      <c r="A1082" t="s">
        <v>1592</v>
      </c>
      <c r="B1082" t="s">
        <v>1544</v>
      </c>
      <c r="C1082" t="s">
        <v>2</v>
      </c>
      <c r="D1082" t="s">
        <v>7</v>
      </c>
      <c r="E1082" t="s">
        <v>2</v>
      </c>
      <c r="F1082" t="s">
        <v>1588</v>
      </c>
      <c r="G1082" t="s">
        <v>1546</v>
      </c>
      <c r="H1082">
        <f t="shared" si="160"/>
        <v>0</v>
      </c>
      <c r="I1082">
        <f t="shared" si="161"/>
        <v>0.5</v>
      </c>
      <c r="J1082">
        <f t="shared" si="162"/>
        <v>0</v>
      </c>
      <c r="K1082" t="b">
        <f t="shared" si="163"/>
        <v>0</v>
      </c>
      <c r="L1082" t="b">
        <f t="shared" si="164"/>
        <v>0</v>
      </c>
      <c r="M1082">
        <f t="shared" si="165"/>
        <v>0.5</v>
      </c>
      <c r="N1082">
        <v>0</v>
      </c>
      <c r="O1082" t="str">
        <f t="shared" si="166"/>
        <v>dbpedia_1837dataworld_1539</v>
      </c>
      <c r="P1082" t="e">
        <f>INDEX(dbpedia_dw_old!$N$2:$N$2225,MATCH(O1082,dbpedia_dw_old!$P$2:$P$2225,0))</f>
        <v>#N/A</v>
      </c>
      <c r="Q1082" t="s">
        <v>7404</v>
      </c>
      <c r="R1082" s="2">
        <v>0.31626405719885087</v>
      </c>
      <c r="S1082" t="b">
        <f t="shared" si="167"/>
        <v>0</v>
      </c>
      <c r="T1082" t="b">
        <f t="shared" si="168"/>
        <v>0</v>
      </c>
      <c r="U1082" t="b">
        <f t="shared" si="169"/>
        <v>0</v>
      </c>
    </row>
    <row r="1083" spans="1:21" x14ac:dyDescent="0.25">
      <c r="A1083" t="s">
        <v>1592</v>
      </c>
      <c r="B1083" t="s">
        <v>1590</v>
      </c>
      <c r="C1083" t="s">
        <v>2</v>
      </c>
      <c r="D1083" t="s">
        <v>7</v>
      </c>
      <c r="E1083" t="s">
        <v>2</v>
      </c>
      <c r="F1083" t="s">
        <v>1588</v>
      </c>
      <c r="G1083" t="s">
        <v>1591</v>
      </c>
      <c r="H1083">
        <f t="shared" si="160"/>
        <v>0</v>
      </c>
      <c r="I1083">
        <f t="shared" si="161"/>
        <v>0.5</v>
      </c>
      <c r="J1083">
        <f t="shared" si="162"/>
        <v>0</v>
      </c>
      <c r="K1083" t="b">
        <f t="shared" si="163"/>
        <v>0</v>
      </c>
      <c r="L1083" t="b">
        <f t="shared" si="164"/>
        <v>0</v>
      </c>
      <c r="M1083">
        <f t="shared" si="165"/>
        <v>0.5</v>
      </c>
      <c r="N1083">
        <v>0</v>
      </c>
      <c r="O1083" t="str">
        <f t="shared" si="166"/>
        <v>dbpedia_1837dataworld_740</v>
      </c>
      <c r="P1083" t="e">
        <f>INDEX(dbpedia_dw_old!$N$2:$N$2225,MATCH(O1083,dbpedia_dw_old!$P$2:$P$2225,0))</f>
        <v>#N/A</v>
      </c>
      <c r="Q1083" t="s">
        <v>7404</v>
      </c>
      <c r="R1083" s="2">
        <v>0.89673745399260829</v>
      </c>
      <c r="S1083" t="b">
        <f t="shared" si="167"/>
        <v>0</v>
      </c>
      <c r="T1083" t="b">
        <f t="shared" si="168"/>
        <v>0</v>
      </c>
      <c r="U1083" t="b">
        <f t="shared" si="169"/>
        <v>1</v>
      </c>
    </row>
    <row r="1084" spans="1:21" x14ac:dyDescent="0.25">
      <c r="A1084" t="s">
        <v>1593</v>
      </c>
      <c r="B1084" t="s">
        <v>1531</v>
      </c>
      <c r="C1084" t="s">
        <v>2</v>
      </c>
      <c r="D1084" t="s">
        <v>7</v>
      </c>
      <c r="E1084" t="s">
        <v>2</v>
      </c>
      <c r="F1084" t="s">
        <v>1594</v>
      </c>
      <c r="G1084" t="s">
        <v>1532</v>
      </c>
      <c r="H1084">
        <f t="shared" si="160"/>
        <v>0</v>
      </c>
      <c r="I1084">
        <f t="shared" si="161"/>
        <v>0.5</v>
      </c>
      <c r="J1084">
        <f t="shared" si="162"/>
        <v>0</v>
      </c>
      <c r="K1084" t="b">
        <f t="shared" si="163"/>
        <v>0</v>
      </c>
      <c r="L1084" t="b">
        <f t="shared" si="164"/>
        <v>0</v>
      </c>
      <c r="M1084">
        <f t="shared" si="165"/>
        <v>0.5</v>
      </c>
      <c r="N1084">
        <v>0</v>
      </c>
      <c r="O1084" t="str">
        <f t="shared" si="166"/>
        <v>dbpedia_1841dataworld_48</v>
      </c>
      <c r="P1084" t="e">
        <f>INDEX(dbpedia_dw_old!$N$2:$N$2225,MATCH(O1084,dbpedia_dw_old!$P$2:$P$2225,0))</f>
        <v>#N/A</v>
      </c>
      <c r="Q1084" t="s">
        <v>7404</v>
      </c>
      <c r="R1084" s="2">
        <v>0.50421438255282891</v>
      </c>
      <c r="S1084" t="b">
        <f t="shared" si="167"/>
        <v>0</v>
      </c>
      <c r="T1084" t="b">
        <f t="shared" si="168"/>
        <v>0</v>
      </c>
      <c r="U1084" t="b">
        <f t="shared" si="169"/>
        <v>0</v>
      </c>
    </row>
    <row r="1085" spans="1:21" x14ac:dyDescent="0.25">
      <c r="A1085" t="s">
        <v>1598</v>
      </c>
      <c r="B1085" t="s">
        <v>1478</v>
      </c>
      <c r="C1085" t="s">
        <v>2</v>
      </c>
      <c r="D1085" t="s">
        <v>7</v>
      </c>
      <c r="E1085" t="s">
        <v>2</v>
      </c>
      <c r="F1085" t="s">
        <v>1599</v>
      </c>
      <c r="G1085" t="s">
        <v>1480</v>
      </c>
      <c r="H1085">
        <f t="shared" si="160"/>
        <v>0</v>
      </c>
      <c r="I1085">
        <f t="shared" si="161"/>
        <v>0.5</v>
      </c>
      <c r="J1085">
        <f t="shared" si="162"/>
        <v>0</v>
      </c>
      <c r="K1085" t="b">
        <f t="shared" si="163"/>
        <v>0</v>
      </c>
      <c r="L1085" t="b">
        <f t="shared" si="164"/>
        <v>0</v>
      </c>
      <c r="M1085">
        <f t="shared" si="165"/>
        <v>0.5</v>
      </c>
      <c r="N1085">
        <v>0</v>
      </c>
      <c r="O1085" t="str">
        <f t="shared" si="166"/>
        <v>dbpedia_1844dataworld_870</v>
      </c>
      <c r="P1085" t="e">
        <f>INDEX(dbpedia_dw_old!$N$2:$N$2225,MATCH(O1085,dbpedia_dw_old!$P$2:$P$2225,0))</f>
        <v>#N/A</v>
      </c>
      <c r="Q1085" t="s">
        <v>7404</v>
      </c>
      <c r="R1085" s="2">
        <v>0.20621420526057221</v>
      </c>
      <c r="S1085" t="b">
        <f t="shared" si="167"/>
        <v>0</v>
      </c>
      <c r="T1085" t="b">
        <f t="shared" si="168"/>
        <v>0</v>
      </c>
      <c r="U1085" t="b">
        <f t="shared" si="169"/>
        <v>0</v>
      </c>
    </row>
    <row r="1086" spans="1:21" x14ac:dyDescent="0.25">
      <c r="A1086" t="s">
        <v>1618</v>
      </c>
      <c r="B1086" t="s">
        <v>1619</v>
      </c>
      <c r="C1086" t="s">
        <v>2</v>
      </c>
      <c r="D1086" t="s">
        <v>7</v>
      </c>
      <c r="E1086" t="s">
        <v>2</v>
      </c>
      <c r="F1086" t="s">
        <v>1620</v>
      </c>
      <c r="G1086" t="s">
        <v>1621</v>
      </c>
      <c r="H1086">
        <f t="shared" si="160"/>
        <v>0</v>
      </c>
      <c r="I1086">
        <f t="shared" si="161"/>
        <v>0.5</v>
      </c>
      <c r="J1086">
        <f t="shared" si="162"/>
        <v>0</v>
      </c>
      <c r="K1086" t="b">
        <f t="shared" si="163"/>
        <v>0</v>
      </c>
      <c r="L1086" t="b">
        <f t="shared" si="164"/>
        <v>0</v>
      </c>
      <c r="M1086">
        <f t="shared" si="165"/>
        <v>0.5</v>
      </c>
      <c r="N1086">
        <v>0</v>
      </c>
      <c r="O1086" t="str">
        <f t="shared" si="166"/>
        <v>dbpedia_1859dataworld_541</v>
      </c>
      <c r="P1086" t="e">
        <f>INDEX(dbpedia_dw_old!$N$2:$N$2225,MATCH(O1086,dbpedia_dw_old!$P$2:$P$2225,0))</f>
        <v>#N/A</v>
      </c>
      <c r="Q1086" t="s">
        <v>7404</v>
      </c>
      <c r="R1086" s="2">
        <v>4.8166154050459431E-2</v>
      </c>
      <c r="S1086" t="b">
        <f t="shared" si="167"/>
        <v>0</v>
      </c>
      <c r="T1086" t="b">
        <f t="shared" si="168"/>
        <v>0</v>
      </c>
      <c r="U1086" t="b">
        <f t="shared" si="169"/>
        <v>0</v>
      </c>
    </row>
    <row r="1087" spans="1:21" x14ac:dyDescent="0.25">
      <c r="A1087" t="s">
        <v>1622</v>
      </c>
      <c r="B1087" t="s">
        <v>1628</v>
      </c>
      <c r="C1087" t="s">
        <v>2</v>
      </c>
      <c r="D1087" t="s">
        <v>7</v>
      </c>
      <c r="E1087" t="s">
        <v>2</v>
      </c>
      <c r="F1087" t="s">
        <v>1624</v>
      </c>
      <c r="G1087" t="s">
        <v>1629</v>
      </c>
      <c r="H1087">
        <f t="shared" si="160"/>
        <v>0</v>
      </c>
      <c r="I1087">
        <f t="shared" si="161"/>
        <v>0.5</v>
      </c>
      <c r="J1087">
        <f t="shared" si="162"/>
        <v>0</v>
      </c>
      <c r="K1087" t="b">
        <f t="shared" si="163"/>
        <v>0</v>
      </c>
      <c r="L1087" t="b">
        <f t="shared" si="164"/>
        <v>0</v>
      </c>
      <c r="M1087">
        <f t="shared" si="165"/>
        <v>0.5</v>
      </c>
      <c r="N1087">
        <v>0</v>
      </c>
      <c r="O1087" t="str">
        <f t="shared" si="166"/>
        <v>dbpedia_1866dataworld_392</v>
      </c>
      <c r="P1087" t="e">
        <f>INDEX(dbpedia_dw_old!$N$2:$N$2225,MATCH(O1087,dbpedia_dw_old!$P$2:$P$2225,0))</f>
        <v>#N/A</v>
      </c>
      <c r="Q1087" t="s">
        <v>7404</v>
      </c>
      <c r="R1087" s="2">
        <v>0.52172008230475342</v>
      </c>
      <c r="S1087" t="b">
        <f t="shared" si="167"/>
        <v>0</v>
      </c>
      <c r="T1087" t="b">
        <f t="shared" si="168"/>
        <v>0</v>
      </c>
      <c r="U1087" t="b">
        <f t="shared" si="169"/>
        <v>0</v>
      </c>
    </row>
    <row r="1088" spans="1:21" x14ac:dyDescent="0.25">
      <c r="A1088" t="s">
        <v>1622</v>
      </c>
      <c r="B1088" t="s">
        <v>1632</v>
      </c>
      <c r="C1088" t="s">
        <v>2</v>
      </c>
      <c r="D1088" t="s">
        <v>7</v>
      </c>
      <c r="E1088" t="s">
        <v>2</v>
      </c>
      <c r="F1088" t="s">
        <v>1624</v>
      </c>
      <c r="G1088" t="s">
        <v>1633</v>
      </c>
      <c r="H1088">
        <f t="shared" si="160"/>
        <v>0</v>
      </c>
      <c r="I1088">
        <f t="shared" si="161"/>
        <v>0.5</v>
      </c>
      <c r="J1088">
        <f t="shared" si="162"/>
        <v>0</v>
      </c>
      <c r="K1088" t="b">
        <f t="shared" si="163"/>
        <v>0</v>
      </c>
      <c r="L1088" t="b">
        <f t="shared" si="164"/>
        <v>0</v>
      </c>
      <c r="M1088">
        <f t="shared" si="165"/>
        <v>0.5</v>
      </c>
      <c r="N1088">
        <v>0</v>
      </c>
      <c r="O1088" t="str">
        <f t="shared" si="166"/>
        <v>dbpedia_1866dataworld_447</v>
      </c>
      <c r="P1088" t="e">
        <f>INDEX(dbpedia_dw_old!$N$2:$N$2225,MATCH(O1088,dbpedia_dw_old!$P$2:$P$2225,0))</f>
        <v>#N/A</v>
      </c>
      <c r="Q1088" t="s">
        <v>7404</v>
      </c>
      <c r="R1088" s="2">
        <v>0.12330564660331922</v>
      </c>
      <c r="S1088" t="b">
        <f t="shared" si="167"/>
        <v>0</v>
      </c>
      <c r="T1088" t="b">
        <f t="shared" si="168"/>
        <v>0</v>
      </c>
      <c r="U1088" t="b">
        <f t="shared" si="169"/>
        <v>0</v>
      </c>
    </row>
    <row r="1089" spans="1:21" x14ac:dyDescent="0.25">
      <c r="A1089" t="s">
        <v>1636</v>
      </c>
      <c r="B1089" t="s">
        <v>1628</v>
      </c>
      <c r="C1089" t="s">
        <v>2</v>
      </c>
      <c r="D1089" t="s">
        <v>7</v>
      </c>
      <c r="E1089" t="s">
        <v>2</v>
      </c>
      <c r="F1089" t="s">
        <v>1624</v>
      </c>
      <c r="G1089" t="s">
        <v>1629</v>
      </c>
      <c r="H1089">
        <f t="shared" si="160"/>
        <v>0</v>
      </c>
      <c r="I1089">
        <f t="shared" si="161"/>
        <v>0.5</v>
      </c>
      <c r="J1089">
        <f t="shared" si="162"/>
        <v>0</v>
      </c>
      <c r="K1089" t="b">
        <f t="shared" si="163"/>
        <v>0</v>
      </c>
      <c r="L1089" t="b">
        <f t="shared" si="164"/>
        <v>0</v>
      </c>
      <c r="M1089">
        <f t="shared" si="165"/>
        <v>0.5</v>
      </c>
      <c r="N1089">
        <v>0</v>
      </c>
      <c r="O1089" t="str">
        <f t="shared" si="166"/>
        <v>dbpedia_1867dataworld_392</v>
      </c>
      <c r="P1089" t="e">
        <f>INDEX(dbpedia_dw_old!$N$2:$N$2225,MATCH(O1089,dbpedia_dw_old!$P$2:$P$2225,0))</f>
        <v>#N/A</v>
      </c>
      <c r="Q1089" t="s">
        <v>7404</v>
      </c>
      <c r="R1089" s="2">
        <v>0.74360963042534667</v>
      </c>
      <c r="S1089" t="b">
        <f t="shared" si="167"/>
        <v>0</v>
      </c>
      <c r="T1089" t="b">
        <f t="shared" si="168"/>
        <v>0</v>
      </c>
      <c r="U1089" t="b">
        <f t="shared" si="169"/>
        <v>0</v>
      </c>
    </row>
    <row r="1090" spans="1:21" x14ac:dyDescent="0.25">
      <c r="A1090" t="s">
        <v>1636</v>
      </c>
      <c r="B1090" t="s">
        <v>1632</v>
      </c>
      <c r="C1090" t="s">
        <v>2</v>
      </c>
      <c r="D1090" t="s">
        <v>7</v>
      </c>
      <c r="E1090" t="s">
        <v>2</v>
      </c>
      <c r="F1090" t="s">
        <v>1624</v>
      </c>
      <c r="G1090" t="s">
        <v>1633</v>
      </c>
      <c r="H1090">
        <f t="shared" ref="H1090:H1153" si="170">_xlfn.NUMBERVALUE(C1090, ".")</f>
        <v>0</v>
      </c>
      <c r="I1090">
        <f t="shared" ref="I1090:I1153" si="171">_xlfn.NUMBERVALUE(D1090, ".")</f>
        <v>0.5</v>
      </c>
      <c r="J1090">
        <f t="shared" ref="J1090:J1153" si="172">_xlfn.NUMBERVALUE(E1090, ".")</f>
        <v>0</v>
      </c>
      <c r="K1090" t="b">
        <f t="shared" ref="K1090:K1153" si="173">OR(H1090=1, I1090=1)</f>
        <v>0</v>
      </c>
      <c r="L1090" t="b">
        <f t="shared" ref="L1090:L1153" si="174">OR($H$2=0, $I$2=0)</f>
        <v>0</v>
      </c>
      <c r="M1090">
        <f t="shared" ref="M1090:M1153" si="175">ABS(I1090-H1090)</f>
        <v>0.5</v>
      </c>
      <c r="N1090">
        <v>0</v>
      </c>
      <c r="O1090" t="str">
        <f t="shared" ref="O1090:O1153" si="176">A1090&amp;B1090</f>
        <v>dbpedia_1867dataworld_447</v>
      </c>
      <c r="P1090" t="e">
        <f>INDEX(dbpedia_dw_old!$N$2:$N$2225,MATCH(O1090,dbpedia_dw_old!$P$2:$P$2225,0))</f>
        <v>#N/A</v>
      </c>
      <c r="Q1090" t="s">
        <v>7404</v>
      </c>
      <c r="R1090" s="2">
        <v>0.6609473284403079</v>
      </c>
      <c r="S1090" t="b">
        <f t="shared" si="167"/>
        <v>0</v>
      </c>
      <c r="T1090" t="b">
        <f t="shared" si="168"/>
        <v>0</v>
      </c>
      <c r="U1090" t="b">
        <f t="shared" si="169"/>
        <v>0</v>
      </c>
    </row>
    <row r="1091" spans="1:21" x14ac:dyDescent="0.25">
      <c r="A1091" t="s">
        <v>1645</v>
      </c>
      <c r="B1091" t="s">
        <v>1619</v>
      </c>
      <c r="C1091" t="s">
        <v>2</v>
      </c>
      <c r="D1091" t="s">
        <v>7</v>
      </c>
      <c r="E1091" t="s">
        <v>2</v>
      </c>
      <c r="F1091" t="s">
        <v>1647</v>
      </c>
      <c r="G1091" t="s">
        <v>1621</v>
      </c>
      <c r="H1091">
        <f t="shared" si="170"/>
        <v>0</v>
      </c>
      <c r="I1091">
        <f t="shared" si="171"/>
        <v>0.5</v>
      </c>
      <c r="J1091">
        <f t="shared" si="172"/>
        <v>0</v>
      </c>
      <c r="K1091" t="b">
        <f t="shared" si="173"/>
        <v>0</v>
      </c>
      <c r="L1091" t="b">
        <f t="shared" si="174"/>
        <v>0</v>
      </c>
      <c r="M1091">
        <f t="shared" si="175"/>
        <v>0.5</v>
      </c>
      <c r="N1091">
        <v>0</v>
      </c>
      <c r="O1091" t="str">
        <f t="shared" si="176"/>
        <v>dbpedia_1870dataworld_541</v>
      </c>
      <c r="P1091" t="e">
        <f>INDEX(dbpedia_dw_old!$N$2:$N$2225,MATCH(O1091,dbpedia_dw_old!$P$2:$P$2225,0))</f>
        <v>#N/A</v>
      </c>
      <c r="Q1091" t="s">
        <v>7404</v>
      </c>
      <c r="R1091" s="2">
        <v>0.93836689605184698</v>
      </c>
      <c r="S1091" t="b">
        <f t="shared" ref="S1091:S1154" si="177">AND(Q1091="fuzzy")</f>
        <v>0</v>
      </c>
      <c r="T1091" t="b">
        <f t="shared" ref="T1091:T1154" si="178">AND($Q1091="non-fuzzy",R1091&lt;0.5,N1091=1)</f>
        <v>0</v>
      </c>
      <c r="U1091" t="b">
        <f t="shared" ref="U1091:U1154" si="179">AND($Q1091="non-fuzzy",R1091&gt;0.875,N1091=0)</f>
        <v>1</v>
      </c>
    </row>
    <row r="1092" spans="1:21" x14ac:dyDescent="0.25">
      <c r="A1092" t="s">
        <v>1648</v>
      </c>
      <c r="B1092" t="s">
        <v>1638</v>
      </c>
      <c r="C1092" t="s">
        <v>2</v>
      </c>
      <c r="D1092" t="s">
        <v>7</v>
      </c>
      <c r="E1092" t="s">
        <v>2</v>
      </c>
      <c r="F1092" t="s">
        <v>1649</v>
      </c>
      <c r="G1092" t="s">
        <v>1640</v>
      </c>
      <c r="H1092">
        <f t="shared" si="170"/>
        <v>0</v>
      </c>
      <c r="I1092">
        <f t="shared" si="171"/>
        <v>0.5</v>
      </c>
      <c r="J1092">
        <f t="shared" si="172"/>
        <v>0</v>
      </c>
      <c r="K1092" t="b">
        <f t="shared" si="173"/>
        <v>0</v>
      </c>
      <c r="L1092" t="b">
        <f t="shared" si="174"/>
        <v>0</v>
      </c>
      <c r="M1092">
        <f t="shared" si="175"/>
        <v>0.5</v>
      </c>
      <c r="N1092">
        <v>0</v>
      </c>
      <c r="O1092" t="str">
        <f t="shared" si="176"/>
        <v>dbpedia_1873dataworld_1005</v>
      </c>
      <c r="P1092" t="e">
        <f>INDEX(dbpedia_dw_old!$N$2:$N$2225,MATCH(O1092,dbpedia_dw_old!$P$2:$P$2225,0))</f>
        <v>#N/A</v>
      </c>
      <c r="Q1092" t="s">
        <v>7404</v>
      </c>
      <c r="R1092" s="2">
        <v>9.6114066510413099E-2</v>
      </c>
      <c r="S1092" t="b">
        <f t="shared" si="177"/>
        <v>0</v>
      </c>
      <c r="T1092" t="b">
        <f t="shared" si="178"/>
        <v>0</v>
      </c>
      <c r="U1092" t="b">
        <f t="shared" si="179"/>
        <v>0</v>
      </c>
    </row>
    <row r="1093" spans="1:21" x14ac:dyDescent="0.25">
      <c r="A1093" t="s">
        <v>1654</v>
      </c>
      <c r="B1093" t="s">
        <v>1668</v>
      </c>
      <c r="C1093" t="s">
        <v>2</v>
      </c>
      <c r="D1093" t="s">
        <v>7</v>
      </c>
      <c r="E1093" t="s">
        <v>2</v>
      </c>
      <c r="F1093" t="s">
        <v>1657</v>
      </c>
      <c r="G1093" t="s">
        <v>1669</v>
      </c>
      <c r="H1093">
        <f t="shared" si="170"/>
        <v>0</v>
      </c>
      <c r="I1093">
        <f t="shared" si="171"/>
        <v>0.5</v>
      </c>
      <c r="J1093">
        <f t="shared" si="172"/>
        <v>0</v>
      </c>
      <c r="K1093" t="b">
        <f t="shared" si="173"/>
        <v>0</v>
      </c>
      <c r="L1093" t="b">
        <f t="shared" si="174"/>
        <v>0</v>
      </c>
      <c r="M1093">
        <f t="shared" si="175"/>
        <v>0.5</v>
      </c>
      <c r="N1093">
        <v>0</v>
      </c>
      <c r="O1093" t="str">
        <f t="shared" si="176"/>
        <v>dbpedia_1874dataworld_935</v>
      </c>
      <c r="P1093" t="e">
        <f>INDEX(dbpedia_dw_old!$N$2:$N$2225,MATCH(O1093,dbpedia_dw_old!$P$2:$P$2225,0))</f>
        <v>#N/A</v>
      </c>
      <c r="Q1093" t="s">
        <v>7404</v>
      </c>
      <c r="R1093" s="2">
        <v>0.66723215819658876</v>
      </c>
      <c r="S1093" t="b">
        <f t="shared" si="177"/>
        <v>0</v>
      </c>
      <c r="T1093" t="b">
        <f t="shared" si="178"/>
        <v>0</v>
      </c>
      <c r="U1093" t="b">
        <f t="shared" si="179"/>
        <v>0</v>
      </c>
    </row>
    <row r="1094" spans="1:21" x14ac:dyDescent="0.25">
      <c r="A1094" t="s">
        <v>1671</v>
      </c>
      <c r="B1094" t="s">
        <v>1672</v>
      </c>
      <c r="C1094" t="s">
        <v>2</v>
      </c>
      <c r="D1094" t="s">
        <v>7</v>
      </c>
      <c r="E1094" t="s">
        <v>2</v>
      </c>
      <c r="F1094" t="s">
        <v>1673</v>
      </c>
      <c r="G1094" t="s">
        <v>1674</v>
      </c>
      <c r="H1094">
        <f t="shared" si="170"/>
        <v>0</v>
      </c>
      <c r="I1094">
        <f t="shared" si="171"/>
        <v>0.5</v>
      </c>
      <c r="J1094">
        <f t="shared" si="172"/>
        <v>0</v>
      </c>
      <c r="K1094" t="b">
        <f t="shared" si="173"/>
        <v>0</v>
      </c>
      <c r="L1094" t="b">
        <f t="shared" si="174"/>
        <v>0</v>
      </c>
      <c r="M1094">
        <f t="shared" si="175"/>
        <v>0.5</v>
      </c>
      <c r="N1094">
        <v>0</v>
      </c>
      <c r="O1094" t="str">
        <f t="shared" si="176"/>
        <v>dbpedia_187dataworld_1104</v>
      </c>
      <c r="P1094" t="e">
        <f>INDEX(dbpedia_dw_old!$N$2:$N$2225,MATCH(O1094,dbpedia_dw_old!$P$2:$P$2225,0))</f>
        <v>#N/A</v>
      </c>
      <c r="Q1094" t="s">
        <v>7404</v>
      </c>
      <c r="R1094" s="2">
        <v>0.39900090698581547</v>
      </c>
      <c r="S1094" t="b">
        <f t="shared" si="177"/>
        <v>0</v>
      </c>
      <c r="T1094" t="b">
        <f t="shared" si="178"/>
        <v>0</v>
      </c>
      <c r="U1094" t="b">
        <f t="shared" si="179"/>
        <v>0</v>
      </c>
    </row>
    <row r="1095" spans="1:21" x14ac:dyDescent="0.25">
      <c r="A1095" t="s">
        <v>1683</v>
      </c>
      <c r="B1095" t="s">
        <v>1638</v>
      </c>
      <c r="C1095" t="s">
        <v>2</v>
      </c>
      <c r="D1095" t="s">
        <v>7</v>
      </c>
      <c r="E1095" t="s">
        <v>2</v>
      </c>
      <c r="F1095" t="s">
        <v>1653</v>
      </c>
      <c r="G1095" t="s">
        <v>1640</v>
      </c>
      <c r="H1095">
        <f t="shared" si="170"/>
        <v>0</v>
      </c>
      <c r="I1095">
        <f t="shared" si="171"/>
        <v>0.5</v>
      </c>
      <c r="J1095">
        <f t="shared" si="172"/>
        <v>0</v>
      </c>
      <c r="K1095" t="b">
        <f t="shared" si="173"/>
        <v>0</v>
      </c>
      <c r="L1095" t="b">
        <f t="shared" si="174"/>
        <v>0</v>
      </c>
      <c r="M1095">
        <f t="shared" si="175"/>
        <v>0.5</v>
      </c>
      <c r="N1095">
        <v>0</v>
      </c>
      <c r="O1095" t="str">
        <f t="shared" si="176"/>
        <v>dbpedia_1884dataworld_1005</v>
      </c>
      <c r="P1095" t="e">
        <f>INDEX(dbpedia_dw_old!$N$2:$N$2225,MATCH(O1095,dbpedia_dw_old!$P$2:$P$2225,0))</f>
        <v>#N/A</v>
      </c>
      <c r="Q1095" t="s">
        <v>7404</v>
      </c>
      <c r="R1095" s="2">
        <v>0.31066350689430278</v>
      </c>
      <c r="S1095" t="b">
        <f t="shared" si="177"/>
        <v>0</v>
      </c>
      <c r="T1095" t="b">
        <f t="shared" si="178"/>
        <v>0</v>
      </c>
      <c r="U1095" t="b">
        <f t="shared" si="179"/>
        <v>0</v>
      </c>
    </row>
    <row r="1096" spans="1:21" x14ac:dyDescent="0.25">
      <c r="A1096" t="s">
        <v>1683</v>
      </c>
      <c r="B1096" t="s">
        <v>1641</v>
      </c>
      <c r="C1096" t="s">
        <v>2</v>
      </c>
      <c r="D1096" t="s">
        <v>7</v>
      </c>
      <c r="E1096" t="s">
        <v>2</v>
      </c>
      <c r="F1096" t="s">
        <v>1653</v>
      </c>
      <c r="G1096" t="s">
        <v>1642</v>
      </c>
      <c r="H1096">
        <f t="shared" si="170"/>
        <v>0</v>
      </c>
      <c r="I1096">
        <f t="shared" si="171"/>
        <v>0.5</v>
      </c>
      <c r="J1096">
        <f t="shared" si="172"/>
        <v>0</v>
      </c>
      <c r="K1096" t="b">
        <f t="shared" si="173"/>
        <v>0</v>
      </c>
      <c r="L1096" t="b">
        <f t="shared" si="174"/>
        <v>0</v>
      </c>
      <c r="M1096">
        <f t="shared" si="175"/>
        <v>0.5</v>
      </c>
      <c r="N1096">
        <v>0</v>
      </c>
      <c r="O1096" t="str">
        <f t="shared" si="176"/>
        <v>dbpedia_1884dataworld_1734</v>
      </c>
      <c r="P1096" t="e">
        <f>INDEX(dbpedia_dw_old!$N$2:$N$2225,MATCH(O1096,dbpedia_dw_old!$P$2:$P$2225,0))</f>
        <v>#N/A</v>
      </c>
      <c r="Q1096" t="s">
        <v>7404</v>
      </c>
      <c r="R1096" s="2">
        <v>0.26552689417227282</v>
      </c>
      <c r="S1096" t="b">
        <f t="shared" si="177"/>
        <v>0</v>
      </c>
      <c r="T1096" t="b">
        <f t="shared" si="178"/>
        <v>0</v>
      </c>
      <c r="U1096" t="b">
        <f t="shared" si="179"/>
        <v>0</v>
      </c>
    </row>
    <row r="1097" spans="1:21" x14ac:dyDescent="0.25">
      <c r="A1097" t="s">
        <v>1690</v>
      </c>
      <c r="B1097" t="s">
        <v>1691</v>
      </c>
      <c r="C1097" t="s">
        <v>2</v>
      </c>
      <c r="D1097" t="s">
        <v>7</v>
      </c>
      <c r="E1097" t="s">
        <v>2</v>
      </c>
      <c r="F1097" t="s">
        <v>1692</v>
      </c>
      <c r="G1097" t="s">
        <v>1693</v>
      </c>
      <c r="H1097">
        <f t="shared" si="170"/>
        <v>0</v>
      </c>
      <c r="I1097">
        <f t="shared" si="171"/>
        <v>0.5</v>
      </c>
      <c r="J1097">
        <f t="shared" si="172"/>
        <v>0</v>
      </c>
      <c r="K1097" t="b">
        <f t="shared" si="173"/>
        <v>0</v>
      </c>
      <c r="L1097" t="b">
        <f t="shared" si="174"/>
        <v>0</v>
      </c>
      <c r="M1097">
        <f t="shared" si="175"/>
        <v>0.5</v>
      </c>
      <c r="N1097">
        <v>0</v>
      </c>
      <c r="O1097" t="str">
        <f t="shared" si="176"/>
        <v>dbpedia_1889dataworld_1412</v>
      </c>
      <c r="P1097" t="e">
        <f>INDEX(dbpedia_dw_old!$N$2:$N$2225,MATCH(O1097,dbpedia_dw_old!$P$2:$P$2225,0))</f>
        <v>#N/A</v>
      </c>
      <c r="Q1097" t="s">
        <v>7404</v>
      </c>
      <c r="R1097" s="2">
        <v>0.54161460472195788</v>
      </c>
      <c r="S1097" t="b">
        <f t="shared" si="177"/>
        <v>0</v>
      </c>
      <c r="T1097" t="b">
        <f t="shared" si="178"/>
        <v>0</v>
      </c>
      <c r="U1097" t="b">
        <f t="shared" si="179"/>
        <v>0</v>
      </c>
    </row>
    <row r="1098" spans="1:21" x14ac:dyDescent="0.25">
      <c r="A1098" t="s">
        <v>1690</v>
      </c>
      <c r="B1098" t="s">
        <v>1694</v>
      </c>
      <c r="C1098" t="s">
        <v>2</v>
      </c>
      <c r="D1098" t="s">
        <v>7</v>
      </c>
      <c r="E1098" t="s">
        <v>2</v>
      </c>
      <c r="F1098" t="s">
        <v>1692</v>
      </c>
      <c r="G1098" t="s">
        <v>1695</v>
      </c>
      <c r="H1098">
        <f t="shared" si="170"/>
        <v>0</v>
      </c>
      <c r="I1098">
        <f t="shared" si="171"/>
        <v>0.5</v>
      </c>
      <c r="J1098">
        <f t="shared" si="172"/>
        <v>0</v>
      </c>
      <c r="K1098" t="b">
        <f t="shared" si="173"/>
        <v>0</v>
      </c>
      <c r="L1098" t="b">
        <f t="shared" si="174"/>
        <v>0</v>
      </c>
      <c r="M1098">
        <f t="shared" si="175"/>
        <v>0.5</v>
      </c>
      <c r="N1098">
        <v>0</v>
      </c>
      <c r="O1098" t="str">
        <f t="shared" si="176"/>
        <v>dbpedia_1889dataworld_575</v>
      </c>
      <c r="P1098" t="e">
        <f>INDEX(dbpedia_dw_old!$N$2:$N$2225,MATCH(O1098,dbpedia_dw_old!$P$2:$P$2225,0))</f>
        <v>#N/A</v>
      </c>
      <c r="Q1098" t="s">
        <v>7404</v>
      </c>
      <c r="R1098" s="2">
        <v>0.48229929794372872</v>
      </c>
      <c r="S1098" t="b">
        <f t="shared" si="177"/>
        <v>0</v>
      </c>
      <c r="T1098" t="b">
        <f t="shared" si="178"/>
        <v>0</v>
      </c>
      <c r="U1098" t="b">
        <f t="shared" si="179"/>
        <v>0</v>
      </c>
    </row>
    <row r="1099" spans="1:21" x14ac:dyDescent="0.25">
      <c r="A1099" t="s">
        <v>1696</v>
      </c>
      <c r="B1099" t="s">
        <v>1672</v>
      </c>
      <c r="C1099" t="s">
        <v>2</v>
      </c>
      <c r="D1099" t="s">
        <v>7</v>
      </c>
      <c r="E1099" t="s">
        <v>2</v>
      </c>
      <c r="F1099" t="s">
        <v>1697</v>
      </c>
      <c r="G1099" t="s">
        <v>1674</v>
      </c>
      <c r="H1099">
        <f t="shared" si="170"/>
        <v>0</v>
      </c>
      <c r="I1099">
        <f t="shared" si="171"/>
        <v>0.5</v>
      </c>
      <c r="J1099">
        <f t="shared" si="172"/>
        <v>0</v>
      </c>
      <c r="K1099" t="b">
        <f t="shared" si="173"/>
        <v>0</v>
      </c>
      <c r="L1099" t="b">
        <f t="shared" si="174"/>
        <v>0</v>
      </c>
      <c r="M1099">
        <f t="shared" si="175"/>
        <v>0.5</v>
      </c>
      <c r="N1099">
        <v>0</v>
      </c>
      <c r="O1099" t="str">
        <f t="shared" si="176"/>
        <v>dbpedia_188dataworld_1104</v>
      </c>
      <c r="P1099" t="e">
        <f>INDEX(dbpedia_dw_old!$N$2:$N$2225,MATCH(O1099,dbpedia_dw_old!$P$2:$P$2225,0))</f>
        <v>#N/A</v>
      </c>
      <c r="Q1099" t="s">
        <v>7404</v>
      </c>
      <c r="R1099" s="2">
        <v>0.84496910743732723</v>
      </c>
      <c r="S1099" t="b">
        <f t="shared" si="177"/>
        <v>0</v>
      </c>
      <c r="T1099" t="b">
        <f t="shared" si="178"/>
        <v>0</v>
      </c>
      <c r="U1099" t="b">
        <f t="shared" si="179"/>
        <v>0</v>
      </c>
    </row>
    <row r="1100" spans="1:21" x14ac:dyDescent="0.25">
      <c r="A1100" t="s">
        <v>1698</v>
      </c>
      <c r="B1100" t="s">
        <v>1699</v>
      </c>
      <c r="C1100" t="s">
        <v>2</v>
      </c>
      <c r="D1100" t="s">
        <v>7</v>
      </c>
      <c r="E1100" t="s">
        <v>2</v>
      </c>
      <c r="F1100" t="s">
        <v>1700</v>
      </c>
      <c r="G1100" t="s">
        <v>1701</v>
      </c>
      <c r="H1100">
        <f t="shared" si="170"/>
        <v>0</v>
      </c>
      <c r="I1100">
        <f t="shared" si="171"/>
        <v>0.5</v>
      </c>
      <c r="J1100">
        <f t="shared" si="172"/>
        <v>0</v>
      </c>
      <c r="K1100" t="b">
        <f t="shared" si="173"/>
        <v>0</v>
      </c>
      <c r="L1100" t="b">
        <f t="shared" si="174"/>
        <v>0</v>
      </c>
      <c r="M1100">
        <f t="shared" si="175"/>
        <v>0.5</v>
      </c>
      <c r="N1100">
        <v>0</v>
      </c>
      <c r="O1100" t="str">
        <f t="shared" si="176"/>
        <v>dbpedia_1890dataworld_1665</v>
      </c>
      <c r="P1100" t="e">
        <f>INDEX(dbpedia_dw_old!$N$2:$N$2225,MATCH(O1100,dbpedia_dw_old!$P$2:$P$2225,0))</f>
        <v>#N/A</v>
      </c>
      <c r="Q1100" t="s">
        <v>7404</v>
      </c>
      <c r="R1100" s="2">
        <v>0.16948257786552978</v>
      </c>
      <c r="S1100" t="b">
        <f t="shared" si="177"/>
        <v>0</v>
      </c>
      <c r="T1100" t="b">
        <f t="shared" si="178"/>
        <v>0</v>
      </c>
      <c r="U1100" t="b">
        <f t="shared" si="179"/>
        <v>0</v>
      </c>
    </row>
    <row r="1101" spans="1:21" x14ac:dyDescent="0.25">
      <c r="A1101" t="s">
        <v>1710</v>
      </c>
      <c r="B1101" t="s">
        <v>1711</v>
      </c>
      <c r="C1101" t="s">
        <v>2</v>
      </c>
      <c r="D1101" t="s">
        <v>7</v>
      </c>
      <c r="E1101" t="s">
        <v>2</v>
      </c>
      <c r="F1101" t="s">
        <v>1712</v>
      </c>
      <c r="G1101" t="s">
        <v>1713</v>
      </c>
      <c r="H1101">
        <f t="shared" si="170"/>
        <v>0</v>
      </c>
      <c r="I1101">
        <f t="shared" si="171"/>
        <v>0.5</v>
      </c>
      <c r="J1101">
        <f t="shared" si="172"/>
        <v>0</v>
      </c>
      <c r="K1101" t="b">
        <f t="shared" si="173"/>
        <v>0</v>
      </c>
      <c r="L1101" t="b">
        <f t="shared" si="174"/>
        <v>0</v>
      </c>
      <c r="M1101">
        <f t="shared" si="175"/>
        <v>0.5</v>
      </c>
      <c r="N1101">
        <v>0</v>
      </c>
      <c r="O1101" t="str">
        <f t="shared" si="176"/>
        <v>dbpedia_1894dataworld_1430</v>
      </c>
      <c r="P1101" t="e">
        <f>INDEX(dbpedia_dw_old!$N$2:$N$2225,MATCH(O1101,dbpedia_dw_old!$P$2:$P$2225,0))</f>
        <v>#N/A</v>
      </c>
      <c r="Q1101" t="s">
        <v>7404</v>
      </c>
      <c r="R1101" s="2">
        <v>0.16315143412886834</v>
      </c>
      <c r="S1101" t="b">
        <f t="shared" si="177"/>
        <v>0</v>
      </c>
      <c r="T1101" t="b">
        <f t="shared" si="178"/>
        <v>0</v>
      </c>
      <c r="U1101" t="b">
        <f t="shared" si="179"/>
        <v>0</v>
      </c>
    </row>
    <row r="1102" spans="1:21" x14ac:dyDescent="0.25">
      <c r="A1102" t="s">
        <v>1715</v>
      </c>
      <c r="B1102" t="s">
        <v>1716</v>
      </c>
      <c r="C1102" t="s">
        <v>2</v>
      </c>
      <c r="D1102" t="s">
        <v>7</v>
      </c>
      <c r="E1102" t="s">
        <v>2</v>
      </c>
      <c r="F1102" t="s">
        <v>1717</v>
      </c>
      <c r="G1102" t="s">
        <v>1718</v>
      </c>
      <c r="H1102">
        <f t="shared" si="170"/>
        <v>0</v>
      </c>
      <c r="I1102">
        <f t="shared" si="171"/>
        <v>0.5</v>
      </c>
      <c r="J1102">
        <f t="shared" si="172"/>
        <v>0</v>
      </c>
      <c r="K1102" t="b">
        <f t="shared" si="173"/>
        <v>0</v>
      </c>
      <c r="L1102" t="b">
        <f t="shared" si="174"/>
        <v>0</v>
      </c>
      <c r="M1102">
        <f t="shared" si="175"/>
        <v>0.5</v>
      </c>
      <c r="N1102">
        <v>0</v>
      </c>
      <c r="O1102" t="str">
        <f t="shared" si="176"/>
        <v>dbpedia_1895dataworld_1444</v>
      </c>
      <c r="P1102" t="e">
        <f>INDEX(dbpedia_dw_old!$N$2:$N$2225,MATCH(O1102,dbpedia_dw_old!$P$2:$P$2225,0))</f>
        <v>#N/A</v>
      </c>
      <c r="Q1102" t="s">
        <v>7404</v>
      </c>
      <c r="R1102" s="2">
        <v>0.7613370691500525</v>
      </c>
      <c r="S1102" t="b">
        <f t="shared" si="177"/>
        <v>0</v>
      </c>
      <c r="T1102" t="b">
        <f t="shared" si="178"/>
        <v>0</v>
      </c>
      <c r="U1102" t="b">
        <f t="shared" si="179"/>
        <v>0</v>
      </c>
    </row>
    <row r="1103" spans="1:21" x14ac:dyDescent="0.25">
      <c r="A1103" t="s">
        <v>1737</v>
      </c>
      <c r="B1103" t="s">
        <v>1641</v>
      </c>
      <c r="C1103" t="s">
        <v>2</v>
      </c>
      <c r="D1103" t="s">
        <v>7</v>
      </c>
      <c r="E1103" t="s">
        <v>2</v>
      </c>
      <c r="F1103" t="s">
        <v>1738</v>
      </c>
      <c r="G1103" t="s">
        <v>1642</v>
      </c>
      <c r="H1103">
        <f t="shared" si="170"/>
        <v>0</v>
      </c>
      <c r="I1103">
        <f t="shared" si="171"/>
        <v>0.5</v>
      </c>
      <c r="J1103">
        <f t="shared" si="172"/>
        <v>0</v>
      </c>
      <c r="K1103" t="b">
        <f t="shared" si="173"/>
        <v>0</v>
      </c>
      <c r="L1103" t="b">
        <f t="shared" si="174"/>
        <v>0</v>
      </c>
      <c r="M1103">
        <f t="shared" si="175"/>
        <v>0.5</v>
      </c>
      <c r="N1103">
        <v>0</v>
      </c>
      <c r="O1103" t="str">
        <f t="shared" si="176"/>
        <v>dbpedia_1899dataworld_1734</v>
      </c>
      <c r="P1103" t="e">
        <f>INDEX(dbpedia_dw_old!$N$2:$N$2225,MATCH(O1103,dbpedia_dw_old!$P$2:$P$2225,0))</f>
        <v>#N/A</v>
      </c>
      <c r="Q1103" t="s">
        <v>7404</v>
      </c>
      <c r="R1103" s="2">
        <v>0.36215203206429913</v>
      </c>
      <c r="S1103" t="b">
        <f t="shared" si="177"/>
        <v>0</v>
      </c>
      <c r="T1103" t="b">
        <f t="shared" si="178"/>
        <v>0</v>
      </c>
      <c r="U1103" t="b">
        <f t="shared" si="179"/>
        <v>0</v>
      </c>
    </row>
    <row r="1104" spans="1:21" x14ac:dyDescent="0.25">
      <c r="A1104" t="s">
        <v>1739</v>
      </c>
      <c r="B1104" t="s">
        <v>1672</v>
      </c>
      <c r="C1104" t="s">
        <v>2</v>
      </c>
      <c r="D1104" t="s">
        <v>7</v>
      </c>
      <c r="E1104" t="s">
        <v>2</v>
      </c>
      <c r="F1104" t="s">
        <v>1697</v>
      </c>
      <c r="G1104" t="s">
        <v>1674</v>
      </c>
      <c r="H1104">
        <f t="shared" si="170"/>
        <v>0</v>
      </c>
      <c r="I1104">
        <f t="shared" si="171"/>
        <v>0.5</v>
      </c>
      <c r="J1104">
        <f t="shared" si="172"/>
        <v>0</v>
      </c>
      <c r="K1104" t="b">
        <f t="shared" si="173"/>
        <v>0</v>
      </c>
      <c r="L1104" t="b">
        <f t="shared" si="174"/>
        <v>0</v>
      </c>
      <c r="M1104">
        <f t="shared" si="175"/>
        <v>0.5</v>
      </c>
      <c r="N1104">
        <v>0</v>
      </c>
      <c r="O1104" t="str">
        <f t="shared" si="176"/>
        <v>dbpedia_189dataworld_1104</v>
      </c>
      <c r="P1104" t="e">
        <f>INDEX(dbpedia_dw_old!$N$2:$N$2225,MATCH(O1104,dbpedia_dw_old!$P$2:$P$2225,0))</f>
        <v>#N/A</v>
      </c>
      <c r="Q1104" t="s">
        <v>7404</v>
      </c>
      <c r="R1104" s="2">
        <v>0.58349766810869075</v>
      </c>
      <c r="S1104" t="b">
        <f t="shared" si="177"/>
        <v>0</v>
      </c>
      <c r="T1104" t="b">
        <f t="shared" si="178"/>
        <v>0</v>
      </c>
      <c r="U1104" t="b">
        <f t="shared" si="179"/>
        <v>0</v>
      </c>
    </row>
    <row r="1105" spans="1:21" x14ac:dyDescent="0.25">
      <c r="A1105" t="s">
        <v>1740</v>
      </c>
      <c r="B1105" t="s">
        <v>305</v>
      </c>
      <c r="C1105" t="s">
        <v>2</v>
      </c>
      <c r="D1105" t="s">
        <v>7</v>
      </c>
      <c r="E1105" t="s">
        <v>2</v>
      </c>
      <c r="F1105" t="s">
        <v>1542</v>
      </c>
      <c r="G1105" t="s">
        <v>307</v>
      </c>
      <c r="H1105">
        <f t="shared" si="170"/>
        <v>0</v>
      </c>
      <c r="I1105">
        <f t="shared" si="171"/>
        <v>0.5</v>
      </c>
      <c r="J1105">
        <f t="shared" si="172"/>
        <v>0</v>
      </c>
      <c r="K1105" t="b">
        <f t="shared" si="173"/>
        <v>0</v>
      </c>
      <c r="L1105" t="b">
        <f t="shared" si="174"/>
        <v>0</v>
      </c>
      <c r="M1105">
        <f t="shared" si="175"/>
        <v>0.5</v>
      </c>
      <c r="N1105">
        <v>0</v>
      </c>
      <c r="O1105" t="str">
        <f t="shared" si="176"/>
        <v>dbpedia_18dataworld_144</v>
      </c>
      <c r="P1105" t="e">
        <f>INDEX(dbpedia_dw_old!$N$2:$N$2225,MATCH(O1105,dbpedia_dw_old!$P$2:$P$2225,0))</f>
        <v>#N/A</v>
      </c>
      <c r="Q1105" t="s">
        <v>7404</v>
      </c>
      <c r="R1105" s="2">
        <v>0.44546273063162112</v>
      </c>
      <c r="S1105" t="b">
        <f t="shared" si="177"/>
        <v>0</v>
      </c>
      <c r="T1105" t="b">
        <f t="shared" si="178"/>
        <v>0</v>
      </c>
      <c r="U1105" t="b">
        <f t="shared" si="179"/>
        <v>0</v>
      </c>
    </row>
    <row r="1106" spans="1:21" x14ac:dyDescent="0.25">
      <c r="A1106" t="s">
        <v>1740</v>
      </c>
      <c r="B1106" t="s">
        <v>1020</v>
      </c>
      <c r="C1106" t="s">
        <v>2</v>
      </c>
      <c r="D1106" t="s">
        <v>7</v>
      </c>
      <c r="E1106" t="s">
        <v>2</v>
      </c>
      <c r="F1106" t="s">
        <v>1542</v>
      </c>
      <c r="G1106" t="s">
        <v>1021</v>
      </c>
      <c r="H1106">
        <f t="shared" si="170"/>
        <v>0</v>
      </c>
      <c r="I1106">
        <f t="shared" si="171"/>
        <v>0.5</v>
      </c>
      <c r="J1106">
        <f t="shared" si="172"/>
        <v>0</v>
      </c>
      <c r="K1106" t="b">
        <f t="shared" si="173"/>
        <v>0</v>
      </c>
      <c r="L1106" t="b">
        <f t="shared" si="174"/>
        <v>0</v>
      </c>
      <c r="M1106">
        <f t="shared" si="175"/>
        <v>0.5</v>
      </c>
      <c r="N1106">
        <v>0</v>
      </c>
      <c r="O1106" t="str">
        <f t="shared" si="176"/>
        <v>dbpedia_18dataworld_38</v>
      </c>
      <c r="P1106" t="e">
        <f>INDEX(dbpedia_dw_old!$N$2:$N$2225,MATCH(O1106,dbpedia_dw_old!$P$2:$P$2225,0))</f>
        <v>#N/A</v>
      </c>
      <c r="Q1106" t="s">
        <v>7404</v>
      </c>
      <c r="R1106" s="2">
        <v>0.35409660237533591</v>
      </c>
      <c r="S1106" t="b">
        <f t="shared" si="177"/>
        <v>0</v>
      </c>
      <c r="T1106" t="b">
        <f t="shared" si="178"/>
        <v>0</v>
      </c>
      <c r="U1106" t="b">
        <f t="shared" si="179"/>
        <v>0</v>
      </c>
    </row>
    <row r="1107" spans="1:21" x14ac:dyDescent="0.25">
      <c r="A1107" t="s">
        <v>1741</v>
      </c>
      <c r="B1107" t="s">
        <v>1641</v>
      </c>
      <c r="C1107" t="s">
        <v>2</v>
      </c>
      <c r="D1107" t="s">
        <v>7</v>
      </c>
      <c r="E1107" t="s">
        <v>2</v>
      </c>
      <c r="F1107" t="s">
        <v>1738</v>
      </c>
      <c r="G1107" t="s">
        <v>1642</v>
      </c>
      <c r="H1107">
        <f t="shared" si="170"/>
        <v>0</v>
      </c>
      <c r="I1107">
        <f t="shared" si="171"/>
        <v>0.5</v>
      </c>
      <c r="J1107">
        <f t="shared" si="172"/>
        <v>0</v>
      </c>
      <c r="K1107" t="b">
        <f t="shared" si="173"/>
        <v>0</v>
      </c>
      <c r="L1107" t="b">
        <f t="shared" si="174"/>
        <v>0</v>
      </c>
      <c r="M1107">
        <f t="shared" si="175"/>
        <v>0.5</v>
      </c>
      <c r="N1107">
        <v>0</v>
      </c>
      <c r="O1107" t="str">
        <f t="shared" si="176"/>
        <v>dbpedia_1900dataworld_1734</v>
      </c>
      <c r="P1107" t="e">
        <f>INDEX(dbpedia_dw_old!$N$2:$N$2225,MATCH(O1107,dbpedia_dw_old!$P$2:$P$2225,0))</f>
        <v>#N/A</v>
      </c>
      <c r="Q1107" t="s">
        <v>7404</v>
      </c>
      <c r="R1107" s="2">
        <v>0.66332460970960394</v>
      </c>
      <c r="S1107" t="b">
        <f t="shared" si="177"/>
        <v>0</v>
      </c>
      <c r="T1107" t="b">
        <f t="shared" si="178"/>
        <v>0</v>
      </c>
      <c r="U1107" t="b">
        <f t="shared" si="179"/>
        <v>0</v>
      </c>
    </row>
    <row r="1108" spans="1:21" x14ac:dyDescent="0.25">
      <c r="A1108" t="s">
        <v>1749</v>
      </c>
      <c r="B1108" t="s">
        <v>1623</v>
      </c>
      <c r="C1108" t="s">
        <v>2</v>
      </c>
      <c r="D1108" t="s">
        <v>7</v>
      </c>
      <c r="E1108" t="s">
        <v>2</v>
      </c>
      <c r="F1108" t="s">
        <v>1750</v>
      </c>
      <c r="G1108" t="s">
        <v>1625</v>
      </c>
      <c r="H1108">
        <f t="shared" si="170"/>
        <v>0</v>
      </c>
      <c r="I1108">
        <f t="shared" si="171"/>
        <v>0.5</v>
      </c>
      <c r="J1108">
        <f t="shared" si="172"/>
        <v>0</v>
      </c>
      <c r="K1108" t="b">
        <f t="shared" si="173"/>
        <v>0</v>
      </c>
      <c r="L1108" t="b">
        <f t="shared" si="174"/>
        <v>0</v>
      </c>
      <c r="M1108">
        <f t="shared" si="175"/>
        <v>0.5</v>
      </c>
      <c r="N1108">
        <v>0</v>
      </c>
      <c r="O1108" t="str">
        <f t="shared" si="176"/>
        <v>dbpedia_1905dataworld_1584</v>
      </c>
      <c r="P1108" t="e">
        <f>INDEX(dbpedia_dw_old!$N$2:$N$2225,MATCH(O1108,dbpedia_dw_old!$P$2:$P$2225,0))</f>
        <v>#N/A</v>
      </c>
      <c r="Q1108" t="s">
        <v>7404</v>
      </c>
      <c r="R1108" s="2">
        <v>0.54642764643080888</v>
      </c>
      <c r="S1108" t="b">
        <f t="shared" si="177"/>
        <v>0</v>
      </c>
      <c r="T1108" t="b">
        <f t="shared" si="178"/>
        <v>0</v>
      </c>
      <c r="U1108" t="b">
        <f t="shared" si="179"/>
        <v>0</v>
      </c>
    </row>
    <row r="1109" spans="1:21" x14ac:dyDescent="0.25">
      <c r="A1109" t="s">
        <v>1749</v>
      </c>
      <c r="B1109" t="s">
        <v>1634</v>
      </c>
      <c r="C1109" t="s">
        <v>2</v>
      </c>
      <c r="D1109" t="s">
        <v>7</v>
      </c>
      <c r="E1109" t="s">
        <v>2</v>
      </c>
      <c r="F1109" t="s">
        <v>1750</v>
      </c>
      <c r="G1109" t="s">
        <v>1635</v>
      </c>
      <c r="H1109">
        <f t="shared" si="170"/>
        <v>0</v>
      </c>
      <c r="I1109">
        <f t="shared" si="171"/>
        <v>0.5</v>
      </c>
      <c r="J1109">
        <f t="shared" si="172"/>
        <v>0</v>
      </c>
      <c r="K1109" t="b">
        <f t="shared" si="173"/>
        <v>0</v>
      </c>
      <c r="L1109" t="b">
        <f t="shared" si="174"/>
        <v>0</v>
      </c>
      <c r="M1109">
        <f t="shared" si="175"/>
        <v>0.5</v>
      </c>
      <c r="N1109">
        <v>0</v>
      </c>
      <c r="O1109" t="str">
        <f t="shared" si="176"/>
        <v>dbpedia_1905dataworld_523</v>
      </c>
      <c r="P1109" t="e">
        <f>INDEX(dbpedia_dw_old!$N$2:$N$2225,MATCH(O1109,dbpedia_dw_old!$P$2:$P$2225,0))</f>
        <v>#N/A</v>
      </c>
      <c r="Q1109" t="s">
        <v>7404</v>
      </c>
      <c r="R1109" s="2">
        <v>0.61199533005571827</v>
      </c>
      <c r="S1109" t="b">
        <f t="shared" si="177"/>
        <v>0</v>
      </c>
      <c r="T1109" t="b">
        <f t="shared" si="178"/>
        <v>0</v>
      </c>
      <c r="U1109" t="b">
        <f t="shared" si="179"/>
        <v>0</v>
      </c>
    </row>
    <row r="1110" spans="1:21" x14ac:dyDescent="0.25">
      <c r="A1110" t="s">
        <v>1751</v>
      </c>
      <c r="B1110" t="s">
        <v>529</v>
      </c>
      <c r="C1110" t="s">
        <v>2</v>
      </c>
      <c r="D1110" t="s">
        <v>7</v>
      </c>
      <c r="E1110" t="s">
        <v>2</v>
      </c>
      <c r="F1110" t="s">
        <v>1752</v>
      </c>
      <c r="G1110" t="s">
        <v>531</v>
      </c>
      <c r="H1110">
        <f t="shared" si="170"/>
        <v>0</v>
      </c>
      <c r="I1110">
        <f t="shared" si="171"/>
        <v>0.5</v>
      </c>
      <c r="J1110">
        <f t="shared" si="172"/>
        <v>0</v>
      </c>
      <c r="K1110" t="b">
        <f t="shared" si="173"/>
        <v>0</v>
      </c>
      <c r="L1110" t="b">
        <f t="shared" si="174"/>
        <v>0</v>
      </c>
      <c r="M1110">
        <f t="shared" si="175"/>
        <v>0.5</v>
      </c>
      <c r="N1110">
        <v>0</v>
      </c>
      <c r="O1110" t="str">
        <f t="shared" si="176"/>
        <v>dbpedia_190dataworld_1128</v>
      </c>
      <c r="P1110" t="e">
        <f>INDEX(dbpedia_dw_old!$N$2:$N$2225,MATCH(O1110,dbpedia_dw_old!$P$2:$P$2225,0))</f>
        <v>#N/A</v>
      </c>
      <c r="Q1110" t="s">
        <v>7404</v>
      </c>
      <c r="R1110" s="2">
        <v>0.6170873251996466</v>
      </c>
      <c r="S1110" t="b">
        <f t="shared" si="177"/>
        <v>0</v>
      </c>
      <c r="T1110" t="b">
        <f t="shared" si="178"/>
        <v>0</v>
      </c>
      <c r="U1110" t="b">
        <f t="shared" si="179"/>
        <v>0</v>
      </c>
    </row>
    <row r="1111" spans="1:21" x14ac:dyDescent="0.25">
      <c r="A1111" t="s">
        <v>1751</v>
      </c>
      <c r="B1111" t="s">
        <v>483</v>
      </c>
      <c r="C1111" t="s">
        <v>2</v>
      </c>
      <c r="D1111" t="s">
        <v>7</v>
      </c>
      <c r="E1111" t="s">
        <v>2</v>
      </c>
      <c r="F1111" t="s">
        <v>1752</v>
      </c>
      <c r="G1111" t="s">
        <v>485</v>
      </c>
      <c r="H1111">
        <f t="shared" si="170"/>
        <v>0</v>
      </c>
      <c r="I1111">
        <f t="shared" si="171"/>
        <v>0.5</v>
      </c>
      <c r="J1111">
        <f t="shared" si="172"/>
        <v>0</v>
      </c>
      <c r="K1111" t="b">
        <f t="shared" si="173"/>
        <v>0</v>
      </c>
      <c r="L1111" t="b">
        <f t="shared" si="174"/>
        <v>0</v>
      </c>
      <c r="M1111">
        <f t="shared" si="175"/>
        <v>0.5</v>
      </c>
      <c r="N1111">
        <v>0</v>
      </c>
      <c r="O1111" t="str">
        <f t="shared" si="176"/>
        <v>dbpedia_190dataworld_175</v>
      </c>
      <c r="P1111" t="e">
        <f>INDEX(dbpedia_dw_old!$N$2:$N$2225,MATCH(O1111,dbpedia_dw_old!$P$2:$P$2225,0))</f>
        <v>#N/A</v>
      </c>
      <c r="Q1111" t="s">
        <v>7404</v>
      </c>
      <c r="R1111" s="2">
        <v>0.24613210435358523</v>
      </c>
      <c r="S1111" t="b">
        <f t="shared" si="177"/>
        <v>0</v>
      </c>
      <c r="T1111" t="b">
        <f t="shared" si="178"/>
        <v>0</v>
      </c>
      <c r="U1111" t="b">
        <f t="shared" si="179"/>
        <v>0</v>
      </c>
    </row>
    <row r="1112" spans="1:21" x14ac:dyDescent="0.25">
      <c r="A1112" t="s">
        <v>1751</v>
      </c>
      <c r="B1112" t="s">
        <v>1241</v>
      </c>
      <c r="C1112" t="s">
        <v>2</v>
      </c>
      <c r="D1112" t="s">
        <v>7</v>
      </c>
      <c r="E1112" t="s">
        <v>2</v>
      </c>
      <c r="F1112" t="s">
        <v>1752</v>
      </c>
      <c r="G1112" t="s">
        <v>1242</v>
      </c>
      <c r="H1112">
        <f t="shared" si="170"/>
        <v>0</v>
      </c>
      <c r="I1112">
        <f t="shared" si="171"/>
        <v>0.5</v>
      </c>
      <c r="J1112">
        <f t="shared" si="172"/>
        <v>0</v>
      </c>
      <c r="K1112" t="b">
        <f t="shared" si="173"/>
        <v>0</v>
      </c>
      <c r="L1112" t="b">
        <f t="shared" si="174"/>
        <v>0</v>
      </c>
      <c r="M1112">
        <f t="shared" si="175"/>
        <v>0.5</v>
      </c>
      <c r="N1112">
        <v>0</v>
      </c>
      <c r="O1112" t="str">
        <f t="shared" si="176"/>
        <v>dbpedia_190dataworld_372</v>
      </c>
      <c r="P1112" t="e">
        <f>INDEX(dbpedia_dw_old!$N$2:$N$2225,MATCH(O1112,dbpedia_dw_old!$P$2:$P$2225,0))</f>
        <v>#N/A</v>
      </c>
      <c r="Q1112" t="s">
        <v>7404</v>
      </c>
      <c r="R1112" s="2">
        <v>0.30561655538578247</v>
      </c>
      <c r="S1112" t="b">
        <f t="shared" si="177"/>
        <v>0</v>
      </c>
      <c r="T1112" t="b">
        <f t="shared" si="178"/>
        <v>0</v>
      </c>
      <c r="U1112" t="b">
        <f t="shared" si="179"/>
        <v>0</v>
      </c>
    </row>
    <row r="1113" spans="1:21" x14ac:dyDescent="0.25">
      <c r="A1113" t="s">
        <v>1778</v>
      </c>
      <c r="B1113" t="s">
        <v>1779</v>
      </c>
      <c r="C1113" t="s">
        <v>2</v>
      </c>
      <c r="D1113" t="s">
        <v>7</v>
      </c>
      <c r="E1113" t="s">
        <v>2</v>
      </c>
      <c r="F1113" t="s">
        <v>1780</v>
      </c>
      <c r="G1113" t="s">
        <v>1781</v>
      </c>
      <c r="H1113">
        <f t="shared" si="170"/>
        <v>0</v>
      </c>
      <c r="I1113">
        <f t="shared" si="171"/>
        <v>0.5</v>
      </c>
      <c r="J1113">
        <f t="shared" si="172"/>
        <v>0</v>
      </c>
      <c r="K1113" t="b">
        <f t="shared" si="173"/>
        <v>0</v>
      </c>
      <c r="L1113" t="b">
        <f t="shared" si="174"/>
        <v>0</v>
      </c>
      <c r="M1113">
        <f t="shared" si="175"/>
        <v>0.5</v>
      </c>
      <c r="N1113">
        <v>0</v>
      </c>
      <c r="O1113" t="str">
        <f t="shared" si="176"/>
        <v>dbpedia_1939dataworld_1468</v>
      </c>
      <c r="P1113" t="e">
        <f>INDEX(dbpedia_dw_old!$N$2:$N$2225,MATCH(O1113,dbpedia_dw_old!$P$2:$P$2225,0))</f>
        <v>#N/A</v>
      </c>
      <c r="Q1113" t="s">
        <v>7404</v>
      </c>
      <c r="R1113" s="2">
        <v>0.10358387721377726</v>
      </c>
      <c r="S1113" t="b">
        <f t="shared" si="177"/>
        <v>0</v>
      </c>
      <c r="T1113" t="b">
        <f t="shared" si="178"/>
        <v>0</v>
      </c>
      <c r="U1113" t="b">
        <f t="shared" si="179"/>
        <v>0</v>
      </c>
    </row>
    <row r="1114" spans="1:21" x14ac:dyDescent="0.25">
      <c r="A1114" t="s">
        <v>1782</v>
      </c>
      <c r="B1114" t="s">
        <v>1200</v>
      </c>
      <c r="C1114" t="s">
        <v>2</v>
      </c>
      <c r="D1114" t="s">
        <v>7</v>
      </c>
      <c r="E1114" t="s">
        <v>2</v>
      </c>
      <c r="F1114" t="s">
        <v>1222</v>
      </c>
      <c r="G1114" t="s">
        <v>1201</v>
      </c>
      <c r="H1114">
        <f t="shared" si="170"/>
        <v>0</v>
      </c>
      <c r="I1114">
        <f t="shared" si="171"/>
        <v>0.5</v>
      </c>
      <c r="J1114">
        <f t="shared" si="172"/>
        <v>0</v>
      </c>
      <c r="K1114" t="b">
        <f t="shared" si="173"/>
        <v>0</v>
      </c>
      <c r="L1114" t="b">
        <f t="shared" si="174"/>
        <v>0</v>
      </c>
      <c r="M1114">
        <f t="shared" si="175"/>
        <v>0.5</v>
      </c>
      <c r="N1114">
        <v>0</v>
      </c>
      <c r="O1114" t="str">
        <f t="shared" si="176"/>
        <v>dbpedia_193dataworld_779</v>
      </c>
      <c r="P1114" t="e">
        <f>INDEX(dbpedia_dw_old!$N$2:$N$2225,MATCH(O1114,dbpedia_dw_old!$P$2:$P$2225,0))</f>
        <v>#N/A</v>
      </c>
      <c r="Q1114" t="s">
        <v>7404</v>
      </c>
      <c r="R1114" s="2">
        <v>0.37307202776163439</v>
      </c>
      <c r="S1114" t="b">
        <f t="shared" si="177"/>
        <v>0</v>
      </c>
      <c r="T1114" t="b">
        <f t="shared" si="178"/>
        <v>0</v>
      </c>
      <c r="U1114" t="b">
        <f t="shared" si="179"/>
        <v>0</v>
      </c>
    </row>
    <row r="1115" spans="1:21" x14ac:dyDescent="0.25">
      <c r="A1115" t="s">
        <v>1783</v>
      </c>
      <c r="B1115" t="s">
        <v>1784</v>
      </c>
      <c r="C1115" t="s">
        <v>2</v>
      </c>
      <c r="D1115" t="s">
        <v>7</v>
      </c>
      <c r="E1115" t="s">
        <v>2</v>
      </c>
      <c r="F1115" t="s">
        <v>1785</v>
      </c>
      <c r="G1115" t="s">
        <v>1786</v>
      </c>
      <c r="H1115">
        <f t="shared" si="170"/>
        <v>0</v>
      </c>
      <c r="I1115">
        <f t="shared" si="171"/>
        <v>0.5</v>
      </c>
      <c r="J1115">
        <f t="shared" si="172"/>
        <v>0</v>
      </c>
      <c r="K1115" t="b">
        <f t="shared" si="173"/>
        <v>0</v>
      </c>
      <c r="L1115" t="b">
        <f t="shared" si="174"/>
        <v>0</v>
      </c>
      <c r="M1115">
        <f t="shared" si="175"/>
        <v>0.5</v>
      </c>
      <c r="N1115">
        <v>0</v>
      </c>
      <c r="O1115" t="str">
        <f t="shared" si="176"/>
        <v>dbpedia_1941dataworld_226</v>
      </c>
      <c r="P1115" t="e">
        <f>INDEX(dbpedia_dw_old!$N$2:$N$2225,MATCH(O1115,dbpedia_dw_old!$P$2:$P$2225,0))</f>
        <v>#N/A</v>
      </c>
      <c r="Q1115" t="s">
        <v>7404</v>
      </c>
      <c r="R1115" s="2">
        <v>0.41168016265964291</v>
      </c>
      <c r="S1115" t="b">
        <f t="shared" si="177"/>
        <v>0</v>
      </c>
      <c r="T1115" t="b">
        <f t="shared" si="178"/>
        <v>0</v>
      </c>
      <c r="U1115" t="b">
        <f t="shared" si="179"/>
        <v>0</v>
      </c>
    </row>
    <row r="1116" spans="1:21" x14ac:dyDescent="0.25">
      <c r="A1116" t="s">
        <v>1800</v>
      </c>
      <c r="B1116" t="s">
        <v>1723</v>
      </c>
      <c r="C1116" t="s">
        <v>2</v>
      </c>
      <c r="D1116" t="s">
        <v>7</v>
      </c>
      <c r="E1116" t="s">
        <v>2</v>
      </c>
      <c r="F1116" t="s">
        <v>1801</v>
      </c>
      <c r="G1116" t="s">
        <v>1724</v>
      </c>
      <c r="H1116">
        <f t="shared" si="170"/>
        <v>0</v>
      </c>
      <c r="I1116">
        <f t="shared" si="171"/>
        <v>0.5</v>
      </c>
      <c r="J1116">
        <f t="shared" si="172"/>
        <v>0</v>
      </c>
      <c r="K1116" t="b">
        <f t="shared" si="173"/>
        <v>0</v>
      </c>
      <c r="L1116" t="b">
        <f t="shared" si="174"/>
        <v>0</v>
      </c>
      <c r="M1116">
        <f t="shared" si="175"/>
        <v>0.5</v>
      </c>
      <c r="N1116">
        <v>0</v>
      </c>
      <c r="O1116" t="str">
        <f t="shared" si="176"/>
        <v>dbpedia_1951dataworld_340</v>
      </c>
      <c r="P1116" t="e">
        <f>INDEX(dbpedia_dw_old!$N$2:$N$2225,MATCH(O1116,dbpedia_dw_old!$P$2:$P$2225,0))</f>
        <v>#N/A</v>
      </c>
      <c r="Q1116" t="s">
        <v>7404</v>
      </c>
      <c r="R1116" s="2">
        <v>0.22657614858997288</v>
      </c>
      <c r="S1116" t="b">
        <f t="shared" si="177"/>
        <v>0</v>
      </c>
      <c r="T1116" t="b">
        <f t="shared" si="178"/>
        <v>0</v>
      </c>
      <c r="U1116" t="b">
        <f t="shared" si="179"/>
        <v>0</v>
      </c>
    </row>
    <row r="1117" spans="1:21" x14ac:dyDescent="0.25">
      <c r="A1117" t="s">
        <v>1800</v>
      </c>
      <c r="B1117" t="s">
        <v>1725</v>
      </c>
      <c r="C1117" t="s">
        <v>2</v>
      </c>
      <c r="D1117" t="s">
        <v>7</v>
      </c>
      <c r="E1117" t="s">
        <v>2</v>
      </c>
      <c r="F1117" t="s">
        <v>1801</v>
      </c>
      <c r="G1117" t="s">
        <v>1726</v>
      </c>
      <c r="H1117">
        <f t="shared" si="170"/>
        <v>0</v>
      </c>
      <c r="I1117">
        <f t="shared" si="171"/>
        <v>0.5</v>
      </c>
      <c r="J1117">
        <f t="shared" si="172"/>
        <v>0</v>
      </c>
      <c r="K1117" t="b">
        <f t="shared" si="173"/>
        <v>0</v>
      </c>
      <c r="L1117" t="b">
        <f t="shared" si="174"/>
        <v>0</v>
      </c>
      <c r="M1117">
        <f t="shared" si="175"/>
        <v>0.5</v>
      </c>
      <c r="N1117">
        <v>0</v>
      </c>
      <c r="O1117" t="str">
        <f t="shared" si="176"/>
        <v>dbpedia_1951dataworld_6</v>
      </c>
      <c r="P1117" t="e">
        <f>INDEX(dbpedia_dw_old!$N$2:$N$2225,MATCH(O1117,dbpedia_dw_old!$P$2:$P$2225,0))</f>
        <v>#N/A</v>
      </c>
      <c r="Q1117" t="s">
        <v>7404</v>
      </c>
      <c r="R1117" s="2">
        <v>0.57485747225986883</v>
      </c>
      <c r="S1117" t="b">
        <f t="shared" si="177"/>
        <v>0</v>
      </c>
      <c r="T1117" t="b">
        <f t="shared" si="178"/>
        <v>0</v>
      </c>
      <c r="U1117" t="b">
        <f t="shared" si="179"/>
        <v>0</v>
      </c>
    </row>
    <row r="1118" spans="1:21" x14ac:dyDescent="0.25">
      <c r="A1118" t="s">
        <v>1802</v>
      </c>
      <c r="B1118" t="s">
        <v>1723</v>
      </c>
      <c r="C1118" t="s">
        <v>2</v>
      </c>
      <c r="D1118" t="s">
        <v>7</v>
      </c>
      <c r="E1118" t="s">
        <v>2</v>
      </c>
      <c r="F1118" t="s">
        <v>1801</v>
      </c>
      <c r="G1118" t="s">
        <v>1724</v>
      </c>
      <c r="H1118">
        <f t="shared" si="170"/>
        <v>0</v>
      </c>
      <c r="I1118">
        <f t="shared" si="171"/>
        <v>0.5</v>
      </c>
      <c r="J1118">
        <f t="shared" si="172"/>
        <v>0</v>
      </c>
      <c r="K1118" t="b">
        <f t="shared" si="173"/>
        <v>0</v>
      </c>
      <c r="L1118" t="b">
        <f t="shared" si="174"/>
        <v>0</v>
      </c>
      <c r="M1118">
        <f t="shared" si="175"/>
        <v>0.5</v>
      </c>
      <c r="N1118">
        <v>0</v>
      </c>
      <c r="O1118" t="str">
        <f t="shared" si="176"/>
        <v>dbpedia_1952dataworld_340</v>
      </c>
      <c r="P1118" t="e">
        <f>INDEX(dbpedia_dw_old!$N$2:$N$2225,MATCH(O1118,dbpedia_dw_old!$P$2:$P$2225,0))</f>
        <v>#N/A</v>
      </c>
      <c r="Q1118" t="s">
        <v>7404</v>
      </c>
      <c r="R1118" s="2">
        <v>0.53660789273503873</v>
      </c>
      <c r="S1118" t="b">
        <f t="shared" si="177"/>
        <v>0</v>
      </c>
      <c r="T1118" t="b">
        <f t="shared" si="178"/>
        <v>0</v>
      </c>
      <c r="U1118" t="b">
        <f t="shared" si="179"/>
        <v>0</v>
      </c>
    </row>
    <row r="1119" spans="1:21" x14ac:dyDescent="0.25">
      <c r="A1119" t="s">
        <v>1802</v>
      </c>
      <c r="B1119" t="s">
        <v>1725</v>
      </c>
      <c r="C1119" t="s">
        <v>2</v>
      </c>
      <c r="D1119" t="s">
        <v>7</v>
      </c>
      <c r="E1119" t="s">
        <v>2</v>
      </c>
      <c r="F1119" t="s">
        <v>1801</v>
      </c>
      <c r="G1119" t="s">
        <v>1726</v>
      </c>
      <c r="H1119">
        <f t="shared" si="170"/>
        <v>0</v>
      </c>
      <c r="I1119">
        <f t="shared" si="171"/>
        <v>0.5</v>
      </c>
      <c r="J1119">
        <f t="shared" si="172"/>
        <v>0</v>
      </c>
      <c r="K1119" t="b">
        <f t="shared" si="173"/>
        <v>0</v>
      </c>
      <c r="L1119" t="b">
        <f t="shared" si="174"/>
        <v>0</v>
      </c>
      <c r="M1119">
        <f t="shared" si="175"/>
        <v>0.5</v>
      </c>
      <c r="N1119">
        <v>0</v>
      </c>
      <c r="O1119" t="str">
        <f t="shared" si="176"/>
        <v>dbpedia_1952dataworld_6</v>
      </c>
      <c r="P1119" t="e">
        <f>INDEX(dbpedia_dw_old!$N$2:$N$2225,MATCH(O1119,dbpedia_dw_old!$P$2:$P$2225,0))</f>
        <v>#N/A</v>
      </c>
      <c r="Q1119" t="s">
        <v>7404</v>
      </c>
      <c r="R1119" s="2">
        <v>0.71488572932283989</v>
      </c>
      <c r="S1119" t="b">
        <f t="shared" si="177"/>
        <v>0</v>
      </c>
      <c r="T1119" t="b">
        <f t="shared" si="178"/>
        <v>0</v>
      </c>
      <c r="U1119" t="b">
        <f t="shared" si="179"/>
        <v>0</v>
      </c>
    </row>
    <row r="1120" spans="1:21" x14ac:dyDescent="0.25">
      <c r="A1120" t="s">
        <v>1805</v>
      </c>
      <c r="B1120" t="s">
        <v>1632</v>
      </c>
      <c r="C1120" t="s">
        <v>2</v>
      </c>
      <c r="D1120" t="s">
        <v>7</v>
      </c>
      <c r="E1120" t="s">
        <v>2</v>
      </c>
      <c r="F1120" t="s">
        <v>1806</v>
      </c>
      <c r="G1120" t="s">
        <v>1633</v>
      </c>
      <c r="H1120">
        <f t="shared" si="170"/>
        <v>0</v>
      </c>
      <c r="I1120">
        <f t="shared" si="171"/>
        <v>0.5</v>
      </c>
      <c r="J1120">
        <f t="shared" si="172"/>
        <v>0</v>
      </c>
      <c r="K1120" t="b">
        <f t="shared" si="173"/>
        <v>0</v>
      </c>
      <c r="L1120" t="b">
        <f t="shared" si="174"/>
        <v>0</v>
      </c>
      <c r="M1120">
        <f t="shared" si="175"/>
        <v>0.5</v>
      </c>
      <c r="N1120">
        <v>0</v>
      </c>
      <c r="O1120" t="str">
        <f t="shared" si="176"/>
        <v>dbpedia_1955dataworld_447</v>
      </c>
      <c r="P1120" t="e">
        <f>INDEX(dbpedia_dw_old!$N$2:$N$2225,MATCH(O1120,dbpedia_dw_old!$P$2:$P$2225,0))</f>
        <v>#N/A</v>
      </c>
      <c r="Q1120" t="s">
        <v>7404</v>
      </c>
      <c r="R1120" s="2">
        <v>0.54259091173357565</v>
      </c>
      <c r="S1120" t="b">
        <f t="shared" si="177"/>
        <v>0</v>
      </c>
      <c r="T1120" t="b">
        <f t="shared" si="178"/>
        <v>0</v>
      </c>
      <c r="U1120" t="b">
        <f t="shared" si="179"/>
        <v>0</v>
      </c>
    </row>
    <row r="1121" spans="1:21" x14ac:dyDescent="0.25">
      <c r="A1121" t="s">
        <v>1820</v>
      </c>
      <c r="B1121" t="s">
        <v>1813</v>
      </c>
      <c r="C1121" t="s">
        <v>2</v>
      </c>
      <c r="D1121" t="s">
        <v>7</v>
      </c>
      <c r="E1121" t="s">
        <v>2</v>
      </c>
      <c r="F1121" t="s">
        <v>1821</v>
      </c>
      <c r="G1121" t="s">
        <v>1815</v>
      </c>
      <c r="H1121">
        <f t="shared" si="170"/>
        <v>0</v>
      </c>
      <c r="I1121">
        <f t="shared" si="171"/>
        <v>0.5</v>
      </c>
      <c r="J1121">
        <f t="shared" si="172"/>
        <v>0</v>
      </c>
      <c r="K1121" t="b">
        <f t="shared" si="173"/>
        <v>0</v>
      </c>
      <c r="L1121" t="b">
        <f t="shared" si="174"/>
        <v>0</v>
      </c>
      <c r="M1121">
        <f t="shared" si="175"/>
        <v>0.5</v>
      </c>
      <c r="N1121">
        <v>0</v>
      </c>
      <c r="O1121" t="str">
        <f t="shared" si="176"/>
        <v>dbpedia_1966dataworld_1176</v>
      </c>
      <c r="P1121" t="e">
        <f>INDEX(dbpedia_dw_old!$N$2:$N$2225,MATCH(O1121,dbpedia_dw_old!$P$2:$P$2225,0))</f>
        <v>#N/A</v>
      </c>
      <c r="Q1121" t="s">
        <v>7404</v>
      </c>
      <c r="R1121" s="2">
        <v>0.76479377513297175</v>
      </c>
      <c r="S1121" t="b">
        <f t="shared" si="177"/>
        <v>0</v>
      </c>
      <c r="T1121" t="b">
        <f t="shared" si="178"/>
        <v>0</v>
      </c>
      <c r="U1121" t="b">
        <f t="shared" si="179"/>
        <v>0</v>
      </c>
    </row>
    <row r="1122" spans="1:21" x14ac:dyDescent="0.25">
      <c r="A1122" t="s">
        <v>1822</v>
      </c>
      <c r="B1122" t="s">
        <v>1826</v>
      </c>
      <c r="C1122" t="s">
        <v>2</v>
      </c>
      <c r="D1122" t="s">
        <v>7</v>
      </c>
      <c r="E1122" t="s">
        <v>2</v>
      </c>
      <c r="F1122" t="s">
        <v>1823</v>
      </c>
      <c r="G1122" t="s">
        <v>1827</v>
      </c>
      <c r="H1122">
        <f t="shared" si="170"/>
        <v>0</v>
      </c>
      <c r="I1122">
        <f t="shared" si="171"/>
        <v>0.5</v>
      </c>
      <c r="J1122">
        <f t="shared" si="172"/>
        <v>0</v>
      </c>
      <c r="K1122" t="b">
        <f t="shared" si="173"/>
        <v>0</v>
      </c>
      <c r="L1122" t="b">
        <f t="shared" si="174"/>
        <v>0</v>
      </c>
      <c r="M1122">
        <f t="shared" si="175"/>
        <v>0.5</v>
      </c>
      <c r="N1122">
        <v>0</v>
      </c>
      <c r="O1122" t="str">
        <f t="shared" si="176"/>
        <v>dbpedia_1967dataworld_86</v>
      </c>
      <c r="P1122" t="e">
        <f>INDEX(dbpedia_dw_old!$N$2:$N$2225,MATCH(O1122,dbpedia_dw_old!$P$2:$P$2225,0))</f>
        <v>#N/A</v>
      </c>
      <c r="Q1122" t="s">
        <v>7404</v>
      </c>
      <c r="R1122" s="2">
        <v>0.67478527321502346</v>
      </c>
      <c r="S1122" t="b">
        <f t="shared" si="177"/>
        <v>0</v>
      </c>
      <c r="T1122" t="b">
        <f t="shared" si="178"/>
        <v>0</v>
      </c>
      <c r="U1122" t="b">
        <f t="shared" si="179"/>
        <v>0</v>
      </c>
    </row>
    <row r="1123" spans="1:21" x14ac:dyDescent="0.25">
      <c r="A1123" t="s">
        <v>1829</v>
      </c>
      <c r="B1123" t="s">
        <v>1691</v>
      </c>
      <c r="C1123" t="s">
        <v>2</v>
      </c>
      <c r="D1123" t="s">
        <v>7</v>
      </c>
      <c r="E1123" t="s">
        <v>2</v>
      </c>
      <c r="F1123" t="s">
        <v>1830</v>
      </c>
      <c r="G1123" t="s">
        <v>1693</v>
      </c>
      <c r="H1123">
        <f t="shared" si="170"/>
        <v>0</v>
      </c>
      <c r="I1123">
        <f t="shared" si="171"/>
        <v>0.5</v>
      </c>
      <c r="J1123">
        <f t="shared" si="172"/>
        <v>0</v>
      </c>
      <c r="K1123" t="b">
        <f t="shared" si="173"/>
        <v>0</v>
      </c>
      <c r="L1123" t="b">
        <f t="shared" si="174"/>
        <v>0</v>
      </c>
      <c r="M1123">
        <f t="shared" si="175"/>
        <v>0.5</v>
      </c>
      <c r="N1123">
        <v>0</v>
      </c>
      <c r="O1123" t="str">
        <f t="shared" si="176"/>
        <v>dbpedia_1974dataworld_1412</v>
      </c>
      <c r="P1123" t="e">
        <f>INDEX(dbpedia_dw_old!$N$2:$N$2225,MATCH(O1123,dbpedia_dw_old!$P$2:$P$2225,0))</f>
        <v>#N/A</v>
      </c>
      <c r="Q1123" t="s">
        <v>7404</v>
      </c>
      <c r="R1123" s="2">
        <v>5.6985034137057577E-2</v>
      </c>
      <c r="S1123" t="b">
        <f t="shared" si="177"/>
        <v>0</v>
      </c>
      <c r="T1123" t="b">
        <f t="shared" si="178"/>
        <v>0</v>
      </c>
      <c r="U1123" t="b">
        <f t="shared" si="179"/>
        <v>0</v>
      </c>
    </row>
    <row r="1124" spans="1:21" x14ac:dyDescent="0.25">
      <c r="A1124" t="s">
        <v>1829</v>
      </c>
      <c r="B1124" t="s">
        <v>1831</v>
      </c>
      <c r="C1124" t="s">
        <v>2</v>
      </c>
      <c r="D1124" t="s">
        <v>7</v>
      </c>
      <c r="E1124" t="s">
        <v>2</v>
      </c>
      <c r="F1124" t="s">
        <v>1830</v>
      </c>
      <c r="G1124" t="s">
        <v>1832</v>
      </c>
      <c r="H1124">
        <f t="shared" si="170"/>
        <v>0</v>
      </c>
      <c r="I1124">
        <f t="shared" si="171"/>
        <v>0.5</v>
      </c>
      <c r="J1124">
        <f t="shared" si="172"/>
        <v>0</v>
      </c>
      <c r="K1124" t="b">
        <f t="shared" si="173"/>
        <v>0</v>
      </c>
      <c r="L1124" t="b">
        <f t="shared" si="174"/>
        <v>0</v>
      </c>
      <c r="M1124">
        <f t="shared" si="175"/>
        <v>0.5</v>
      </c>
      <c r="N1124">
        <v>0</v>
      </c>
      <c r="O1124" t="str">
        <f t="shared" si="176"/>
        <v>dbpedia_1974dataworld_305</v>
      </c>
      <c r="P1124" t="e">
        <f>INDEX(dbpedia_dw_old!$N$2:$N$2225,MATCH(O1124,dbpedia_dw_old!$P$2:$P$2225,0))</f>
        <v>#N/A</v>
      </c>
      <c r="Q1124" t="s">
        <v>7404</v>
      </c>
      <c r="R1124" s="2">
        <v>0.12484405907852369</v>
      </c>
      <c r="S1124" t="b">
        <f t="shared" si="177"/>
        <v>0</v>
      </c>
      <c r="T1124" t="b">
        <f t="shared" si="178"/>
        <v>0</v>
      </c>
      <c r="U1124" t="b">
        <f t="shared" si="179"/>
        <v>0</v>
      </c>
    </row>
    <row r="1125" spans="1:21" x14ac:dyDescent="0.25">
      <c r="A1125" t="s">
        <v>1853</v>
      </c>
      <c r="B1125" t="s">
        <v>1854</v>
      </c>
      <c r="C1125" t="s">
        <v>2</v>
      </c>
      <c r="D1125" t="s">
        <v>7</v>
      </c>
      <c r="E1125" t="s">
        <v>2</v>
      </c>
      <c r="F1125" t="s">
        <v>1855</v>
      </c>
      <c r="G1125" t="s">
        <v>1856</v>
      </c>
      <c r="H1125">
        <f t="shared" si="170"/>
        <v>0</v>
      </c>
      <c r="I1125">
        <f t="shared" si="171"/>
        <v>0.5</v>
      </c>
      <c r="J1125">
        <f t="shared" si="172"/>
        <v>0</v>
      </c>
      <c r="K1125" t="b">
        <f t="shared" si="173"/>
        <v>0</v>
      </c>
      <c r="L1125" t="b">
        <f t="shared" si="174"/>
        <v>0</v>
      </c>
      <c r="M1125">
        <f t="shared" si="175"/>
        <v>0.5</v>
      </c>
      <c r="N1125">
        <v>0</v>
      </c>
      <c r="O1125" t="str">
        <f t="shared" si="176"/>
        <v>dbpedia_198dataworld_643</v>
      </c>
      <c r="P1125" t="e">
        <f>INDEX(dbpedia_dw_old!$N$2:$N$2225,MATCH(O1125,dbpedia_dw_old!$P$2:$P$2225,0))</f>
        <v>#N/A</v>
      </c>
      <c r="Q1125" t="s">
        <v>7404</v>
      </c>
      <c r="R1125" s="2">
        <v>0.49073318313713388</v>
      </c>
      <c r="S1125" t="b">
        <f t="shared" si="177"/>
        <v>0</v>
      </c>
      <c r="T1125" t="b">
        <f t="shared" si="178"/>
        <v>0</v>
      </c>
      <c r="U1125" t="b">
        <f t="shared" si="179"/>
        <v>0</v>
      </c>
    </row>
    <row r="1126" spans="1:21" x14ac:dyDescent="0.25">
      <c r="A1126" t="s">
        <v>1863</v>
      </c>
      <c r="B1126" t="s">
        <v>1867</v>
      </c>
      <c r="C1126" t="s">
        <v>2</v>
      </c>
      <c r="D1126" t="s">
        <v>7</v>
      </c>
      <c r="E1126" t="s">
        <v>2</v>
      </c>
      <c r="F1126" t="s">
        <v>1864</v>
      </c>
      <c r="G1126" t="s">
        <v>1868</v>
      </c>
      <c r="H1126">
        <f t="shared" si="170"/>
        <v>0</v>
      </c>
      <c r="I1126">
        <f t="shared" si="171"/>
        <v>0.5</v>
      </c>
      <c r="J1126">
        <f t="shared" si="172"/>
        <v>0</v>
      </c>
      <c r="K1126" t="b">
        <f t="shared" si="173"/>
        <v>0</v>
      </c>
      <c r="L1126" t="b">
        <f t="shared" si="174"/>
        <v>0</v>
      </c>
      <c r="M1126">
        <f t="shared" si="175"/>
        <v>0.5</v>
      </c>
      <c r="N1126">
        <v>0</v>
      </c>
      <c r="O1126" t="str">
        <f t="shared" si="176"/>
        <v>dbpedia_1996dataworld_1658</v>
      </c>
      <c r="P1126" t="e">
        <f>INDEX(dbpedia_dw_old!$N$2:$N$2225,MATCH(O1126,dbpedia_dw_old!$P$2:$P$2225,0))</f>
        <v>#N/A</v>
      </c>
      <c r="Q1126" t="s">
        <v>7404</v>
      </c>
      <c r="R1126" s="2">
        <v>0.90048904933769003</v>
      </c>
      <c r="S1126" t="b">
        <f t="shared" si="177"/>
        <v>0</v>
      </c>
      <c r="T1126" t="b">
        <f t="shared" si="178"/>
        <v>0</v>
      </c>
      <c r="U1126" t="b">
        <f t="shared" si="179"/>
        <v>1</v>
      </c>
    </row>
    <row r="1127" spans="1:21" x14ac:dyDescent="0.25">
      <c r="A1127" t="s">
        <v>1873</v>
      </c>
      <c r="B1127" t="s">
        <v>1623</v>
      </c>
      <c r="C1127" t="s">
        <v>2</v>
      </c>
      <c r="D1127" t="s">
        <v>7</v>
      </c>
      <c r="E1127" t="s">
        <v>2</v>
      </c>
      <c r="F1127" t="s">
        <v>1874</v>
      </c>
      <c r="G1127" t="s">
        <v>1625</v>
      </c>
      <c r="H1127">
        <f t="shared" si="170"/>
        <v>0</v>
      </c>
      <c r="I1127">
        <f t="shared" si="171"/>
        <v>0.5</v>
      </c>
      <c r="J1127">
        <f t="shared" si="172"/>
        <v>0</v>
      </c>
      <c r="K1127" t="b">
        <f t="shared" si="173"/>
        <v>0</v>
      </c>
      <c r="L1127" t="b">
        <f t="shared" si="174"/>
        <v>0</v>
      </c>
      <c r="M1127">
        <f t="shared" si="175"/>
        <v>0.5</v>
      </c>
      <c r="N1127">
        <v>0</v>
      </c>
      <c r="O1127" t="str">
        <f t="shared" si="176"/>
        <v>dbpedia_1999dataworld_1584</v>
      </c>
      <c r="P1127" t="e">
        <f>INDEX(dbpedia_dw_old!$N$2:$N$2225,MATCH(O1127,dbpedia_dw_old!$P$2:$P$2225,0))</f>
        <v>#N/A</v>
      </c>
      <c r="Q1127" t="s">
        <v>7404</v>
      </c>
      <c r="R1127" s="2">
        <v>0.54526125021878813</v>
      </c>
      <c r="S1127" t="b">
        <f t="shared" si="177"/>
        <v>0</v>
      </c>
      <c r="T1127" t="b">
        <f t="shared" si="178"/>
        <v>0</v>
      </c>
      <c r="U1127" t="b">
        <f t="shared" si="179"/>
        <v>0</v>
      </c>
    </row>
    <row r="1128" spans="1:21" x14ac:dyDescent="0.25">
      <c r="A1128" t="s">
        <v>1873</v>
      </c>
      <c r="B1128" t="s">
        <v>1865</v>
      </c>
      <c r="C1128" t="s">
        <v>2</v>
      </c>
      <c r="D1128" t="s">
        <v>7</v>
      </c>
      <c r="E1128" t="s">
        <v>2</v>
      </c>
      <c r="F1128" t="s">
        <v>1874</v>
      </c>
      <c r="G1128" t="s">
        <v>1866</v>
      </c>
      <c r="H1128">
        <f t="shared" si="170"/>
        <v>0</v>
      </c>
      <c r="I1128">
        <f t="shared" si="171"/>
        <v>0.5</v>
      </c>
      <c r="J1128">
        <f t="shared" si="172"/>
        <v>0</v>
      </c>
      <c r="K1128" t="b">
        <f t="shared" si="173"/>
        <v>0</v>
      </c>
      <c r="L1128" t="b">
        <f t="shared" si="174"/>
        <v>0</v>
      </c>
      <c r="M1128">
        <f t="shared" si="175"/>
        <v>0.5</v>
      </c>
      <c r="N1128">
        <v>0</v>
      </c>
      <c r="O1128" t="str">
        <f t="shared" si="176"/>
        <v>dbpedia_1999dataworld_1632</v>
      </c>
      <c r="P1128" t="e">
        <f>INDEX(dbpedia_dw_old!$N$2:$N$2225,MATCH(O1128,dbpedia_dw_old!$P$2:$P$2225,0))</f>
        <v>#N/A</v>
      </c>
      <c r="Q1128" t="s">
        <v>7404</v>
      </c>
      <c r="R1128" s="2">
        <v>3.8967206927594811E-3</v>
      </c>
      <c r="S1128" t="b">
        <f t="shared" si="177"/>
        <v>0</v>
      </c>
      <c r="T1128" t="b">
        <f t="shared" si="178"/>
        <v>0</v>
      </c>
      <c r="U1128" t="b">
        <f t="shared" si="179"/>
        <v>0</v>
      </c>
    </row>
    <row r="1129" spans="1:21" x14ac:dyDescent="0.25">
      <c r="A1129" t="s">
        <v>1873</v>
      </c>
      <c r="B1129" t="s">
        <v>1626</v>
      </c>
      <c r="C1129" t="s">
        <v>2</v>
      </c>
      <c r="D1129" t="s">
        <v>7</v>
      </c>
      <c r="E1129" t="s">
        <v>2</v>
      </c>
      <c r="F1129" t="s">
        <v>1874</v>
      </c>
      <c r="G1129" t="s">
        <v>1627</v>
      </c>
      <c r="H1129">
        <f t="shared" si="170"/>
        <v>0</v>
      </c>
      <c r="I1129">
        <f t="shared" si="171"/>
        <v>0.5</v>
      </c>
      <c r="J1129">
        <f t="shared" si="172"/>
        <v>0</v>
      </c>
      <c r="K1129" t="b">
        <f t="shared" si="173"/>
        <v>0</v>
      </c>
      <c r="L1129" t="b">
        <f t="shared" si="174"/>
        <v>0</v>
      </c>
      <c r="M1129">
        <f t="shared" si="175"/>
        <v>0.5</v>
      </c>
      <c r="N1129">
        <v>0</v>
      </c>
      <c r="O1129" t="str">
        <f t="shared" si="176"/>
        <v>dbpedia_1999dataworld_1653</v>
      </c>
      <c r="P1129" t="e">
        <f>INDEX(dbpedia_dw_old!$N$2:$N$2225,MATCH(O1129,dbpedia_dw_old!$P$2:$P$2225,0))</f>
        <v>#N/A</v>
      </c>
      <c r="Q1129" t="s">
        <v>7404</v>
      </c>
      <c r="R1129" s="2">
        <v>0.94669931566368049</v>
      </c>
      <c r="S1129" t="b">
        <f t="shared" si="177"/>
        <v>0</v>
      </c>
      <c r="T1129" t="b">
        <f t="shared" si="178"/>
        <v>0</v>
      </c>
      <c r="U1129" t="b">
        <f t="shared" si="179"/>
        <v>1</v>
      </c>
    </row>
    <row r="1130" spans="1:21" x14ac:dyDescent="0.25">
      <c r="A1130" t="s">
        <v>1873</v>
      </c>
      <c r="B1130" t="s">
        <v>1867</v>
      </c>
      <c r="C1130" t="s">
        <v>2</v>
      </c>
      <c r="D1130" t="s">
        <v>7</v>
      </c>
      <c r="E1130" t="s">
        <v>2</v>
      </c>
      <c r="F1130" t="s">
        <v>1874</v>
      </c>
      <c r="G1130" t="s">
        <v>1868</v>
      </c>
      <c r="H1130">
        <f t="shared" si="170"/>
        <v>0</v>
      </c>
      <c r="I1130">
        <f t="shared" si="171"/>
        <v>0.5</v>
      </c>
      <c r="J1130">
        <f t="shared" si="172"/>
        <v>0</v>
      </c>
      <c r="K1130" t="b">
        <f t="shared" si="173"/>
        <v>0</v>
      </c>
      <c r="L1130" t="b">
        <f t="shared" si="174"/>
        <v>0</v>
      </c>
      <c r="M1130">
        <f t="shared" si="175"/>
        <v>0.5</v>
      </c>
      <c r="N1130">
        <v>0</v>
      </c>
      <c r="O1130" t="str">
        <f t="shared" si="176"/>
        <v>dbpedia_1999dataworld_1658</v>
      </c>
      <c r="P1130" t="e">
        <f>INDEX(dbpedia_dw_old!$N$2:$N$2225,MATCH(O1130,dbpedia_dw_old!$P$2:$P$2225,0))</f>
        <v>#N/A</v>
      </c>
      <c r="Q1130" t="s">
        <v>7404</v>
      </c>
      <c r="R1130" s="2">
        <v>0.21012743587504812</v>
      </c>
      <c r="S1130" t="b">
        <f t="shared" si="177"/>
        <v>0</v>
      </c>
      <c r="T1130" t="b">
        <f t="shared" si="178"/>
        <v>0</v>
      </c>
      <c r="U1130" t="b">
        <f t="shared" si="179"/>
        <v>0</v>
      </c>
    </row>
    <row r="1131" spans="1:21" x14ac:dyDescent="0.25">
      <c r="A1131" t="s">
        <v>1873</v>
      </c>
      <c r="B1131" t="s">
        <v>1628</v>
      </c>
      <c r="C1131" t="s">
        <v>2</v>
      </c>
      <c r="D1131" t="s">
        <v>7</v>
      </c>
      <c r="E1131" t="s">
        <v>2</v>
      </c>
      <c r="F1131" t="s">
        <v>1874</v>
      </c>
      <c r="G1131" t="s">
        <v>1629</v>
      </c>
      <c r="H1131">
        <f t="shared" si="170"/>
        <v>0</v>
      </c>
      <c r="I1131">
        <f t="shared" si="171"/>
        <v>0.5</v>
      </c>
      <c r="J1131">
        <f t="shared" si="172"/>
        <v>0</v>
      </c>
      <c r="K1131" t="b">
        <f t="shared" si="173"/>
        <v>0</v>
      </c>
      <c r="L1131" t="b">
        <f t="shared" si="174"/>
        <v>0</v>
      </c>
      <c r="M1131">
        <f t="shared" si="175"/>
        <v>0.5</v>
      </c>
      <c r="N1131">
        <v>0</v>
      </c>
      <c r="O1131" t="str">
        <f t="shared" si="176"/>
        <v>dbpedia_1999dataworld_392</v>
      </c>
      <c r="P1131" t="e">
        <f>INDEX(dbpedia_dw_old!$N$2:$N$2225,MATCH(O1131,dbpedia_dw_old!$P$2:$P$2225,0))</f>
        <v>#N/A</v>
      </c>
      <c r="Q1131" t="s">
        <v>7404</v>
      </c>
      <c r="R1131" s="2">
        <v>0.65613772999078745</v>
      </c>
      <c r="S1131" t="b">
        <f t="shared" si="177"/>
        <v>0</v>
      </c>
      <c r="T1131" t="b">
        <f t="shared" si="178"/>
        <v>0</v>
      </c>
      <c r="U1131" t="b">
        <f t="shared" si="179"/>
        <v>0</v>
      </c>
    </row>
    <row r="1132" spans="1:21" x14ac:dyDescent="0.25">
      <c r="A1132" t="s">
        <v>1873</v>
      </c>
      <c r="B1132" t="s">
        <v>1634</v>
      </c>
      <c r="C1132" t="s">
        <v>2</v>
      </c>
      <c r="D1132" t="s">
        <v>7</v>
      </c>
      <c r="E1132" t="s">
        <v>2</v>
      </c>
      <c r="F1132" t="s">
        <v>1874</v>
      </c>
      <c r="G1132" t="s">
        <v>1635</v>
      </c>
      <c r="H1132">
        <f t="shared" si="170"/>
        <v>0</v>
      </c>
      <c r="I1132">
        <f t="shared" si="171"/>
        <v>0.5</v>
      </c>
      <c r="J1132">
        <f t="shared" si="172"/>
        <v>0</v>
      </c>
      <c r="K1132" t="b">
        <f t="shared" si="173"/>
        <v>0</v>
      </c>
      <c r="L1132" t="b">
        <f t="shared" si="174"/>
        <v>0</v>
      </c>
      <c r="M1132">
        <f t="shared" si="175"/>
        <v>0.5</v>
      </c>
      <c r="N1132">
        <v>0</v>
      </c>
      <c r="O1132" t="str">
        <f t="shared" si="176"/>
        <v>dbpedia_1999dataworld_523</v>
      </c>
      <c r="P1132" t="e">
        <f>INDEX(dbpedia_dw_old!$N$2:$N$2225,MATCH(O1132,dbpedia_dw_old!$P$2:$P$2225,0))</f>
        <v>#N/A</v>
      </c>
      <c r="Q1132" t="s">
        <v>7404</v>
      </c>
      <c r="R1132" s="2">
        <v>0.85096691917102751</v>
      </c>
      <c r="S1132" t="b">
        <f t="shared" si="177"/>
        <v>0</v>
      </c>
      <c r="T1132" t="b">
        <f t="shared" si="178"/>
        <v>0</v>
      </c>
      <c r="U1132" t="b">
        <f t="shared" si="179"/>
        <v>0</v>
      </c>
    </row>
    <row r="1133" spans="1:21" x14ac:dyDescent="0.25">
      <c r="A1133" t="s">
        <v>1878</v>
      </c>
      <c r="B1133" t="s">
        <v>1641</v>
      </c>
      <c r="C1133" t="s">
        <v>2</v>
      </c>
      <c r="D1133" t="s">
        <v>7</v>
      </c>
      <c r="E1133" t="s">
        <v>2</v>
      </c>
      <c r="F1133" t="s">
        <v>1879</v>
      </c>
      <c r="G1133" t="s">
        <v>1642</v>
      </c>
      <c r="H1133">
        <f t="shared" si="170"/>
        <v>0</v>
      </c>
      <c r="I1133">
        <f t="shared" si="171"/>
        <v>0.5</v>
      </c>
      <c r="J1133">
        <f t="shared" si="172"/>
        <v>0</v>
      </c>
      <c r="K1133" t="b">
        <f t="shared" si="173"/>
        <v>0</v>
      </c>
      <c r="L1133" t="b">
        <f t="shared" si="174"/>
        <v>0</v>
      </c>
      <c r="M1133">
        <f t="shared" si="175"/>
        <v>0.5</v>
      </c>
      <c r="N1133">
        <v>0</v>
      </c>
      <c r="O1133" t="str">
        <f t="shared" si="176"/>
        <v>dbpedia_2000dataworld_1734</v>
      </c>
      <c r="P1133" t="e">
        <f>INDEX(dbpedia_dw_old!$N$2:$N$2225,MATCH(O1133,dbpedia_dw_old!$P$2:$P$2225,0))</f>
        <v>#N/A</v>
      </c>
      <c r="Q1133" t="s">
        <v>7404</v>
      </c>
      <c r="R1133" s="2">
        <v>0.66921542697697489</v>
      </c>
      <c r="S1133" t="b">
        <f t="shared" si="177"/>
        <v>0</v>
      </c>
      <c r="T1133" t="b">
        <f t="shared" si="178"/>
        <v>0</v>
      </c>
      <c r="U1133" t="b">
        <f t="shared" si="179"/>
        <v>0</v>
      </c>
    </row>
    <row r="1134" spans="1:21" x14ac:dyDescent="0.25">
      <c r="A1134" t="s">
        <v>1884</v>
      </c>
      <c r="B1134" t="s">
        <v>1641</v>
      </c>
      <c r="C1134" t="s">
        <v>2</v>
      </c>
      <c r="D1134" t="s">
        <v>7</v>
      </c>
      <c r="E1134" t="s">
        <v>2</v>
      </c>
      <c r="F1134" t="s">
        <v>1886</v>
      </c>
      <c r="G1134" t="s">
        <v>1642</v>
      </c>
      <c r="H1134">
        <f t="shared" si="170"/>
        <v>0</v>
      </c>
      <c r="I1134">
        <f t="shared" si="171"/>
        <v>0.5</v>
      </c>
      <c r="J1134">
        <f t="shared" si="172"/>
        <v>0</v>
      </c>
      <c r="K1134" t="b">
        <f t="shared" si="173"/>
        <v>0</v>
      </c>
      <c r="L1134" t="b">
        <f t="shared" si="174"/>
        <v>0</v>
      </c>
      <c r="M1134">
        <f t="shared" si="175"/>
        <v>0.5</v>
      </c>
      <c r="N1134">
        <v>0</v>
      </c>
      <c r="O1134" t="str">
        <f t="shared" si="176"/>
        <v>dbpedia_2004dataworld_1734</v>
      </c>
      <c r="P1134" t="e">
        <f>INDEX(dbpedia_dw_old!$N$2:$N$2225,MATCH(O1134,dbpedia_dw_old!$P$2:$P$2225,0))</f>
        <v>#N/A</v>
      </c>
      <c r="Q1134" t="s">
        <v>7404</v>
      </c>
      <c r="R1134" s="2">
        <v>0.95252944925638072</v>
      </c>
      <c r="S1134" t="b">
        <f t="shared" si="177"/>
        <v>0</v>
      </c>
      <c r="T1134" t="b">
        <f t="shared" si="178"/>
        <v>0</v>
      </c>
      <c r="U1134" t="b">
        <f t="shared" si="179"/>
        <v>1</v>
      </c>
    </row>
    <row r="1135" spans="1:21" x14ac:dyDescent="0.25">
      <c r="A1135" t="s">
        <v>1892</v>
      </c>
      <c r="B1135" t="s">
        <v>1652</v>
      </c>
      <c r="C1135" t="s">
        <v>2</v>
      </c>
      <c r="D1135" t="s">
        <v>7</v>
      </c>
      <c r="E1135" t="s">
        <v>2</v>
      </c>
      <c r="F1135" t="s">
        <v>1893</v>
      </c>
      <c r="G1135" t="s">
        <v>1653</v>
      </c>
      <c r="H1135">
        <f t="shared" si="170"/>
        <v>0</v>
      </c>
      <c r="I1135">
        <f t="shared" si="171"/>
        <v>0.5</v>
      </c>
      <c r="J1135">
        <f t="shared" si="172"/>
        <v>0</v>
      </c>
      <c r="K1135" t="b">
        <f t="shared" si="173"/>
        <v>0</v>
      </c>
      <c r="L1135" t="b">
        <f t="shared" si="174"/>
        <v>0</v>
      </c>
      <c r="M1135">
        <f t="shared" si="175"/>
        <v>0.5</v>
      </c>
      <c r="N1135">
        <v>0</v>
      </c>
      <c r="O1135" t="str">
        <f t="shared" si="176"/>
        <v>dbpedia_2007dataworld_415</v>
      </c>
      <c r="P1135" t="e">
        <f>INDEX(dbpedia_dw_old!$N$2:$N$2225,MATCH(O1135,dbpedia_dw_old!$P$2:$P$2225,0))</f>
        <v>#N/A</v>
      </c>
      <c r="Q1135" t="s">
        <v>7404</v>
      </c>
      <c r="R1135" s="2">
        <v>0.18225426076075069</v>
      </c>
      <c r="S1135" t="b">
        <f t="shared" si="177"/>
        <v>0</v>
      </c>
      <c r="T1135" t="b">
        <f t="shared" si="178"/>
        <v>0</v>
      </c>
      <c r="U1135" t="b">
        <f t="shared" si="179"/>
        <v>0</v>
      </c>
    </row>
    <row r="1136" spans="1:21" x14ac:dyDescent="0.25">
      <c r="A1136" t="s">
        <v>1898</v>
      </c>
      <c r="B1136" t="s">
        <v>1870</v>
      </c>
      <c r="C1136" t="s">
        <v>2</v>
      </c>
      <c r="D1136" t="s">
        <v>7</v>
      </c>
      <c r="E1136" t="s">
        <v>2</v>
      </c>
      <c r="F1136" t="s">
        <v>1899</v>
      </c>
      <c r="G1136" t="s">
        <v>1872</v>
      </c>
      <c r="H1136">
        <f t="shared" si="170"/>
        <v>0</v>
      </c>
      <c r="I1136">
        <f t="shared" si="171"/>
        <v>0.5</v>
      </c>
      <c r="J1136">
        <f t="shared" si="172"/>
        <v>0</v>
      </c>
      <c r="K1136" t="b">
        <f t="shared" si="173"/>
        <v>0</v>
      </c>
      <c r="L1136" t="b">
        <f t="shared" si="174"/>
        <v>0</v>
      </c>
      <c r="M1136">
        <f t="shared" si="175"/>
        <v>0.5</v>
      </c>
      <c r="N1136">
        <v>0</v>
      </c>
      <c r="O1136" t="str">
        <f t="shared" si="176"/>
        <v>dbpedia_2009dataworld_1860</v>
      </c>
      <c r="P1136" t="e">
        <f>INDEX(dbpedia_dw_old!$N$2:$N$2225,MATCH(O1136,dbpedia_dw_old!$P$2:$P$2225,0))</f>
        <v>#N/A</v>
      </c>
      <c r="Q1136" t="s">
        <v>7404</v>
      </c>
      <c r="R1136" s="2">
        <v>0.26829019360871398</v>
      </c>
      <c r="S1136" t="b">
        <f t="shared" si="177"/>
        <v>0</v>
      </c>
      <c r="T1136" t="b">
        <f t="shared" si="178"/>
        <v>0</v>
      </c>
      <c r="U1136" t="b">
        <f t="shared" si="179"/>
        <v>0</v>
      </c>
    </row>
    <row r="1137" spans="1:21" x14ac:dyDescent="0.25">
      <c r="A1137" t="s">
        <v>1906</v>
      </c>
      <c r="B1137" t="s">
        <v>1870</v>
      </c>
      <c r="C1137" t="s">
        <v>2</v>
      </c>
      <c r="D1137" t="s">
        <v>7</v>
      </c>
      <c r="E1137" t="s">
        <v>2</v>
      </c>
      <c r="F1137" t="s">
        <v>1899</v>
      </c>
      <c r="G1137" t="s">
        <v>1872</v>
      </c>
      <c r="H1137">
        <f t="shared" si="170"/>
        <v>0</v>
      </c>
      <c r="I1137">
        <f t="shared" si="171"/>
        <v>0.5</v>
      </c>
      <c r="J1137">
        <f t="shared" si="172"/>
        <v>0</v>
      </c>
      <c r="K1137" t="b">
        <f t="shared" si="173"/>
        <v>0</v>
      </c>
      <c r="L1137" t="b">
        <f t="shared" si="174"/>
        <v>0</v>
      </c>
      <c r="M1137">
        <f t="shared" si="175"/>
        <v>0.5</v>
      </c>
      <c r="N1137">
        <v>0</v>
      </c>
      <c r="O1137" t="str">
        <f t="shared" si="176"/>
        <v>dbpedia_2010dataworld_1860</v>
      </c>
      <c r="P1137" t="e">
        <f>INDEX(dbpedia_dw_old!$N$2:$N$2225,MATCH(O1137,dbpedia_dw_old!$P$2:$P$2225,0))</f>
        <v>#N/A</v>
      </c>
      <c r="Q1137" t="s">
        <v>7404</v>
      </c>
      <c r="R1137" s="2">
        <v>0.69357335957059962</v>
      </c>
      <c r="S1137" t="b">
        <f t="shared" si="177"/>
        <v>0</v>
      </c>
      <c r="T1137" t="b">
        <f t="shared" si="178"/>
        <v>0</v>
      </c>
      <c r="U1137" t="b">
        <f t="shared" si="179"/>
        <v>0</v>
      </c>
    </row>
    <row r="1138" spans="1:21" x14ac:dyDescent="0.25">
      <c r="A1138" t="s">
        <v>1907</v>
      </c>
      <c r="B1138" t="s">
        <v>1824</v>
      </c>
      <c r="C1138" t="s">
        <v>2</v>
      </c>
      <c r="D1138" t="s">
        <v>7</v>
      </c>
      <c r="E1138" t="s">
        <v>2</v>
      </c>
      <c r="F1138" t="s">
        <v>1908</v>
      </c>
      <c r="G1138" t="s">
        <v>1825</v>
      </c>
      <c r="H1138">
        <f t="shared" si="170"/>
        <v>0</v>
      </c>
      <c r="I1138">
        <f t="shared" si="171"/>
        <v>0.5</v>
      </c>
      <c r="J1138">
        <f t="shared" si="172"/>
        <v>0</v>
      </c>
      <c r="K1138" t="b">
        <f t="shared" si="173"/>
        <v>0</v>
      </c>
      <c r="L1138" t="b">
        <f t="shared" si="174"/>
        <v>0</v>
      </c>
      <c r="M1138">
        <f t="shared" si="175"/>
        <v>0.5</v>
      </c>
      <c r="N1138">
        <v>0</v>
      </c>
      <c r="O1138" t="str">
        <f t="shared" si="176"/>
        <v>dbpedia_2011dataworld_83</v>
      </c>
      <c r="P1138" t="e">
        <f>INDEX(dbpedia_dw_old!$N$2:$N$2225,MATCH(O1138,dbpedia_dw_old!$P$2:$P$2225,0))</f>
        <v>#N/A</v>
      </c>
      <c r="Q1138" t="s">
        <v>7404</v>
      </c>
      <c r="R1138" s="2">
        <v>0.95697593446728491</v>
      </c>
      <c r="S1138" t="b">
        <f t="shared" si="177"/>
        <v>0</v>
      </c>
      <c r="T1138" t="b">
        <f t="shared" si="178"/>
        <v>0</v>
      </c>
      <c r="U1138" t="b">
        <f t="shared" si="179"/>
        <v>1</v>
      </c>
    </row>
    <row r="1139" spans="1:21" x14ac:dyDescent="0.25">
      <c r="A1139" t="s">
        <v>1909</v>
      </c>
      <c r="B1139" t="s">
        <v>1659</v>
      </c>
      <c r="C1139" t="s">
        <v>2</v>
      </c>
      <c r="D1139" t="s">
        <v>7</v>
      </c>
      <c r="E1139" t="s">
        <v>2</v>
      </c>
      <c r="F1139" t="s">
        <v>1910</v>
      </c>
      <c r="G1139" t="s">
        <v>1661</v>
      </c>
      <c r="H1139">
        <f t="shared" si="170"/>
        <v>0</v>
      </c>
      <c r="I1139">
        <f t="shared" si="171"/>
        <v>0.5</v>
      </c>
      <c r="J1139">
        <f t="shared" si="172"/>
        <v>0</v>
      </c>
      <c r="K1139" t="b">
        <f t="shared" si="173"/>
        <v>0</v>
      </c>
      <c r="L1139" t="b">
        <f t="shared" si="174"/>
        <v>0</v>
      </c>
      <c r="M1139">
        <f t="shared" si="175"/>
        <v>0.5</v>
      </c>
      <c r="N1139">
        <v>0</v>
      </c>
      <c r="O1139" t="str">
        <f t="shared" si="176"/>
        <v>dbpedia_2014dataworld_168</v>
      </c>
      <c r="P1139" t="e">
        <f>INDEX(dbpedia_dw_old!$N$2:$N$2225,MATCH(O1139,dbpedia_dw_old!$P$2:$P$2225,0))</f>
        <v>#N/A</v>
      </c>
      <c r="Q1139" t="s">
        <v>7404</v>
      </c>
      <c r="R1139" s="2">
        <v>0.98233358633085666</v>
      </c>
      <c r="S1139" t="b">
        <f t="shared" si="177"/>
        <v>0</v>
      </c>
      <c r="T1139" t="b">
        <f t="shared" si="178"/>
        <v>0</v>
      </c>
      <c r="U1139" t="b">
        <f t="shared" si="179"/>
        <v>1</v>
      </c>
    </row>
    <row r="1140" spans="1:21" x14ac:dyDescent="0.25">
      <c r="A1140" t="s">
        <v>1914</v>
      </c>
      <c r="B1140" t="s">
        <v>1915</v>
      </c>
      <c r="C1140" t="s">
        <v>2</v>
      </c>
      <c r="D1140" t="s">
        <v>7</v>
      </c>
      <c r="E1140" t="s">
        <v>2</v>
      </c>
      <c r="F1140" t="s">
        <v>1916</v>
      </c>
      <c r="G1140" t="s">
        <v>1917</v>
      </c>
      <c r="H1140">
        <f t="shared" si="170"/>
        <v>0</v>
      </c>
      <c r="I1140">
        <f t="shared" si="171"/>
        <v>0.5</v>
      </c>
      <c r="J1140">
        <f t="shared" si="172"/>
        <v>0</v>
      </c>
      <c r="K1140" t="b">
        <f t="shared" si="173"/>
        <v>0</v>
      </c>
      <c r="L1140" t="b">
        <f t="shared" si="174"/>
        <v>0</v>
      </c>
      <c r="M1140">
        <f t="shared" si="175"/>
        <v>0.5</v>
      </c>
      <c r="N1140">
        <v>0</v>
      </c>
      <c r="O1140" t="str">
        <f t="shared" si="176"/>
        <v>dbpedia_2016dataworld_847</v>
      </c>
      <c r="P1140" t="e">
        <f>INDEX(dbpedia_dw_old!$N$2:$N$2225,MATCH(O1140,dbpedia_dw_old!$P$2:$P$2225,0))</f>
        <v>#N/A</v>
      </c>
      <c r="Q1140" t="s">
        <v>7404</v>
      </c>
      <c r="R1140" s="2">
        <v>0.75667164698636336</v>
      </c>
      <c r="S1140" t="b">
        <f t="shared" si="177"/>
        <v>0</v>
      </c>
      <c r="T1140" t="b">
        <f t="shared" si="178"/>
        <v>0</v>
      </c>
      <c r="U1140" t="b">
        <f t="shared" si="179"/>
        <v>0</v>
      </c>
    </row>
    <row r="1141" spans="1:21" x14ac:dyDescent="0.25">
      <c r="A1141" t="s">
        <v>1918</v>
      </c>
      <c r="B1141" t="s">
        <v>1711</v>
      </c>
      <c r="C1141" t="s">
        <v>2</v>
      </c>
      <c r="D1141" t="s">
        <v>7</v>
      </c>
      <c r="E1141" t="s">
        <v>2</v>
      </c>
      <c r="F1141" t="s">
        <v>1919</v>
      </c>
      <c r="G1141" t="s">
        <v>1713</v>
      </c>
      <c r="H1141">
        <f t="shared" si="170"/>
        <v>0</v>
      </c>
      <c r="I1141">
        <f t="shared" si="171"/>
        <v>0.5</v>
      </c>
      <c r="J1141">
        <f t="shared" si="172"/>
        <v>0</v>
      </c>
      <c r="K1141" t="b">
        <f t="shared" si="173"/>
        <v>0</v>
      </c>
      <c r="L1141" t="b">
        <f t="shared" si="174"/>
        <v>0</v>
      </c>
      <c r="M1141">
        <f t="shared" si="175"/>
        <v>0.5</v>
      </c>
      <c r="N1141">
        <v>0</v>
      </c>
      <c r="O1141" t="str">
        <f t="shared" si="176"/>
        <v>dbpedia_2018dataworld_1430</v>
      </c>
      <c r="P1141" t="e">
        <f>INDEX(dbpedia_dw_old!$N$2:$N$2225,MATCH(O1141,dbpedia_dw_old!$P$2:$P$2225,0))</f>
        <v>#N/A</v>
      </c>
      <c r="Q1141" t="s">
        <v>7404</v>
      </c>
      <c r="R1141" s="2">
        <v>0.82062205494880947</v>
      </c>
      <c r="S1141" t="b">
        <f t="shared" si="177"/>
        <v>0</v>
      </c>
      <c r="T1141" t="b">
        <f t="shared" si="178"/>
        <v>0</v>
      </c>
      <c r="U1141" t="b">
        <f t="shared" si="179"/>
        <v>0</v>
      </c>
    </row>
    <row r="1142" spans="1:21" x14ac:dyDescent="0.25">
      <c r="A1142" t="s">
        <v>1920</v>
      </c>
      <c r="B1142" t="s">
        <v>1711</v>
      </c>
      <c r="C1142" t="s">
        <v>2</v>
      </c>
      <c r="D1142" t="s">
        <v>7</v>
      </c>
      <c r="E1142" t="s">
        <v>2</v>
      </c>
      <c r="F1142" t="s">
        <v>1919</v>
      </c>
      <c r="G1142" t="s">
        <v>1713</v>
      </c>
      <c r="H1142">
        <f t="shared" si="170"/>
        <v>0</v>
      </c>
      <c r="I1142">
        <f t="shared" si="171"/>
        <v>0.5</v>
      </c>
      <c r="J1142">
        <f t="shared" si="172"/>
        <v>0</v>
      </c>
      <c r="K1142" t="b">
        <f t="shared" si="173"/>
        <v>0</v>
      </c>
      <c r="L1142" t="b">
        <f t="shared" si="174"/>
        <v>0</v>
      </c>
      <c r="M1142">
        <f t="shared" si="175"/>
        <v>0.5</v>
      </c>
      <c r="N1142">
        <v>0</v>
      </c>
      <c r="O1142" t="str">
        <f t="shared" si="176"/>
        <v>dbpedia_2019dataworld_1430</v>
      </c>
      <c r="P1142" t="e">
        <f>INDEX(dbpedia_dw_old!$N$2:$N$2225,MATCH(O1142,dbpedia_dw_old!$P$2:$P$2225,0))</f>
        <v>#N/A</v>
      </c>
      <c r="Q1142" t="s">
        <v>7404</v>
      </c>
      <c r="R1142" s="2">
        <v>0.64898746249219863</v>
      </c>
      <c r="S1142" t="b">
        <f t="shared" si="177"/>
        <v>0</v>
      </c>
      <c r="T1142" t="b">
        <f t="shared" si="178"/>
        <v>0</v>
      </c>
      <c r="U1142" t="b">
        <f t="shared" si="179"/>
        <v>0</v>
      </c>
    </row>
    <row r="1143" spans="1:21" x14ac:dyDescent="0.25">
      <c r="A1143" t="s">
        <v>1932</v>
      </c>
      <c r="B1143" t="s">
        <v>1396</v>
      </c>
      <c r="C1143" t="s">
        <v>2</v>
      </c>
      <c r="D1143" t="s">
        <v>7</v>
      </c>
      <c r="E1143" t="s">
        <v>2</v>
      </c>
      <c r="F1143" t="s">
        <v>531</v>
      </c>
      <c r="G1143" t="s">
        <v>1398</v>
      </c>
      <c r="H1143">
        <f t="shared" si="170"/>
        <v>0</v>
      </c>
      <c r="I1143">
        <f t="shared" si="171"/>
        <v>0.5</v>
      </c>
      <c r="J1143">
        <f t="shared" si="172"/>
        <v>0</v>
      </c>
      <c r="K1143" t="b">
        <f t="shared" si="173"/>
        <v>0</v>
      </c>
      <c r="L1143" t="b">
        <f t="shared" si="174"/>
        <v>0</v>
      </c>
      <c r="M1143">
        <f t="shared" si="175"/>
        <v>0.5</v>
      </c>
      <c r="N1143">
        <v>0</v>
      </c>
      <c r="O1143" t="str">
        <f t="shared" si="176"/>
        <v>dbpedia_202dataworld_1303</v>
      </c>
      <c r="P1143" t="e">
        <f>INDEX(dbpedia_dw_old!$N$2:$N$2225,MATCH(O1143,dbpedia_dw_old!$P$2:$P$2225,0))</f>
        <v>#N/A</v>
      </c>
      <c r="Q1143" t="s">
        <v>7404</v>
      </c>
      <c r="R1143" s="2">
        <v>0.26498163167818933</v>
      </c>
      <c r="S1143" t="b">
        <f t="shared" si="177"/>
        <v>0</v>
      </c>
      <c r="T1143" t="b">
        <f t="shared" si="178"/>
        <v>0</v>
      </c>
      <c r="U1143" t="b">
        <f t="shared" si="179"/>
        <v>0</v>
      </c>
    </row>
    <row r="1144" spans="1:21" x14ac:dyDescent="0.25">
      <c r="A1144" t="s">
        <v>1932</v>
      </c>
      <c r="B1144" t="s">
        <v>1219</v>
      </c>
      <c r="C1144" t="s">
        <v>2</v>
      </c>
      <c r="D1144" t="s">
        <v>7</v>
      </c>
      <c r="E1144" t="s">
        <v>2</v>
      </c>
      <c r="F1144" t="s">
        <v>531</v>
      </c>
      <c r="G1144" t="s">
        <v>1220</v>
      </c>
      <c r="H1144">
        <f t="shared" si="170"/>
        <v>0</v>
      </c>
      <c r="I1144">
        <f t="shared" si="171"/>
        <v>0.5</v>
      </c>
      <c r="J1144">
        <f t="shared" si="172"/>
        <v>0</v>
      </c>
      <c r="K1144" t="b">
        <f t="shared" si="173"/>
        <v>0</v>
      </c>
      <c r="L1144" t="b">
        <f t="shared" si="174"/>
        <v>0</v>
      </c>
      <c r="M1144">
        <f t="shared" si="175"/>
        <v>0.5</v>
      </c>
      <c r="N1144">
        <v>0</v>
      </c>
      <c r="O1144" t="str">
        <f t="shared" si="176"/>
        <v>dbpedia_202dataworld_1349</v>
      </c>
      <c r="P1144" t="e">
        <f>INDEX(dbpedia_dw_old!$N$2:$N$2225,MATCH(O1144,dbpedia_dw_old!$P$2:$P$2225,0))</f>
        <v>#N/A</v>
      </c>
      <c r="Q1144" t="s">
        <v>7404</v>
      </c>
      <c r="R1144" s="2">
        <v>0.52784274216492066</v>
      </c>
      <c r="S1144" t="b">
        <f t="shared" si="177"/>
        <v>0</v>
      </c>
      <c r="T1144" t="b">
        <f t="shared" si="178"/>
        <v>0</v>
      </c>
      <c r="U1144" t="b">
        <f t="shared" si="179"/>
        <v>0</v>
      </c>
    </row>
    <row r="1145" spans="1:21" x14ac:dyDescent="0.25">
      <c r="A1145" t="s">
        <v>1932</v>
      </c>
      <c r="B1145" t="s">
        <v>1225</v>
      </c>
      <c r="C1145" t="s">
        <v>2</v>
      </c>
      <c r="D1145" t="s">
        <v>7</v>
      </c>
      <c r="E1145" t="s">
        <v>2</v>
      </c>
      <c r="F1145" t="s">
        <v>531</v>
      </c>
      <c r="G1145" t="s">
        <v>1226</v>
      </c>
      <c r="H1145">
        <f t="shared" si="170"/>
        <v>0</v>
      </c>
      <c r="I1145">
        <f t="shared" si="171"/>
        <v>0.5</v>
      </c>
      <c r="J1145">
        <f t="shared" si="172"/>
        <v>0</v>
      </c>
      <c r="K1145" t="b">
        <f t="shared" si="173"/>
        <v>0</v>
      </c>
      <c r="L1145" t="b">
        <f t="shared" si="174"/>
        <v>0</v>
      </c>
      <c r="M1145">
        <f t="shared" si="175"/>
        <v>0.5</v>
      </c>
      <c r="N1145">
        <v>0</v>
      </c>
      <c r="O1145" t="str">
        <f t="shared" si="176"/>
        <v>dbpedia_202dataworld_688</v>
      </c>
      <c r="P1145" t="e">
        <f>INDEX(dbpedia_dw_old!$N$2:$N$2225,MATCH(O1145,dbpedia_dw_old!$P$2:$P$2225,0))</f>
        <v>#N/A</v>
      </c>
      <c r="Q1145" t="s">
        <v>7404</v>
      </c>
      <c r="R1145" s="2">
        <v>0.69013786331861549</v>
      </c>
      <c r="S1145" t="b">
        <f t="shared" si="177"/>
        <v>0</v>
      </c>
      <c r="T1145" t="b">
        <f t="shared" si="178"/>
        <v>0</v>
      </c>
      <c r="U1145" t="b">
        <f t="shared" si="179"/>
        <v>0</v>
      </c>
    </row>
    <row r="1146" spans="1:21" x14ac:dyDescent="0.25">
      <c r="A1146" t="s">
        <v>1932</v>
      </c>
      <c r="B1146" t="s">
        <v>1933</v>
      </c>
      <c r="C1146" t="s">
        <v>2</v>
      </c>
      <c r="D1146" t="s">
        <v>7</v>
      </c>
      <c r="E1146" t="s">
        <v>2</v>
      </c>
      <c r="F1146" t="s">
        <v>531</v>
      </c>
      <c r="G1146" t="s">
        <v>1934</v>
      </c>
      <c r="H1146">
        <f t="shared" si="170"/>
        <v>0</v>
      </c>
      <c r="I1146">
        <f t="shared" si="171"/>
        <v>0.5</v>
      </c>
      <c r="J1146">
        <f t="shared" si="172"/>
        <v>0</v>
      </c>
      <c r="K1146" t="b">
        <f t="shared" si="173"/>
        <v>0</v>
      </c>
      <c r="L1146" t="b">
        <f t="shared" si="174"/>
        <v>0</v>
      </c>
      <c r="M1146">
        <f t="shared" si="175"/>
        <v>0.5</v>
      </c>
      <c r="N1146">
        <v>0</v>
      </c>
      <c r="O1146" t="str">
        <f t="shared" si="176"/>
        <v>dbpedia_202dataworld_975</v>
      </c>
      <c r="P1146" t="e">
        <f>INDEX(dbpedia_dw_old!$N$2:$N$2225,MATCH(O1146,dbpedia_dw_old!$P$2:$P$2225,0))</f>
        <v>#N/A</v>
      </c>
      <c r="Q1146" t="s">
        <v>7404</v>
      </c>
      <c r="R1146" s="2">
        <v>0.36110376793899424</v>
      </c>
      <c r="S1146" t="b">
        <f t="shared" si="177"/>
        <v>0</v>
      </c>
      <c r="T1146" t="b">
        <f t="shared" si="178"/>
        <v>0</v>
      </c>
      <c r="U1146" t="b">
        <f t="shared" si="179"/>
        <v>0</v>
      </c>
    </row>
    <row r="1147" spans="1:21" x14ac:dyDescent="0.25">
      <c r="A1147" t="s">
        <v>1935</v>
      </c>
      <c r="B1147" t="s">
        <v>1626</v>
      </c>
      <c r="C1147" t="s">
        <v>2</v>
      </c>
      <c r="D1147" t="s">
        <v>7</v>
      </c>
      <c r="E1147" t="s">
        <v>2</v>
      </c>
      <c r="F1147" t="s">
        <v>1629</v>
      </c>
      <c r="G1147" t="s">
        <v>1627</v>
      </c>
      <c r="H1147">
        <f t="shared" si="170"/>
        <v>0</v>
      </c>
      <c r="I1147">
        <f t="shared" si="171"/>
        <v>0.5</v>
      </c>
      <c r="J1147">
        <f t="shared" si="172"/>
        <v>0</v>
      </c>
      <c r="K1147" t="b">
        <f t="shared" si="173"/>
        <v>0</v>
      </c>
      <c r="L1147" t="b">
        <f t="shared" si="174"/>
        <v>0</v>
      </c>
      <c r="M1147">
        <f t="shared" si="175"/>
        <v>0.5</v>
      </c>
      <c r="N1147">
        <v>0</v>
      </c>
      <c r="O1147" t="str">
        <f t="shared" si="176"/>
        <v>dbpedia_2032dataworld_1653</v>
      </c>
      <c r="P1147" t="e">
        <f>INDEX(dbpedia_dw_old!$N$2:$N$2225,MATCH(O1147,dbpedia_dw_old!$P$2:$P$2225,0))</f>
        <v>#N/A</v>
      </c>
      <c r="Q1147" t="s">
        <v>7404</v>
      </c>
      <c r="R1147" s="2">
        <v>0.2316533161343306</v>
      </c>
      <c r="S1147" t="b">
        <f t="shared" si="177"/>
        <v>0</v>
      </c>
      <c r="T1147" t="b">
        <f t="shared" si="178"/>
        <v>0</v>
      </c>
      <c r="U1147" t="b">
        <f t="shared" si="179"/>
        <v>0</v>
      </c>
    </row>
    <row r="1148" spans="1:21" x14ac:dyDescent="0.25">
      <c r="A1148" t="s">
        <v>1935</v>
      </c>
      <c r="B1148" t="s">
        <v>1870</v>
      </c>
      <c r="C1148" t="s">
        <v>2</v>
      </c>
      <c r="D1148" t="s">
        <v>7</v>
      </c>
      <c r="E1148" t="s">
        <v>2</v>
      </c>
      <c r="F1148" t="s">
        <v>1629</v>
      </c>
      <c r="G1148" t="s">
        <v>1872</v>
      </c>
      <c r="H1148">
        <f t="shared" si="170"/>
        <v>0</v>
      </c>
      <c r="I1148">
        <f t="shared" si="171"/>
        <v>0.5</v>
      </c>
      <c r="J1148">
        <f t="shared" si="172"/>
        <v>0</v>
      </c>
      <c r="K1148" t="b">
        <f t="shared" si="173"/>
        <v>0</v>
      </c>
      <c r="L1148" t="b">
        <f t="shared" si="174"/>
        <v>0</v>
      </c>
      <c r="M1148">
        <f t="shared" si="175"/>
        <v>0.5</v>
      </c>
      <c r="N1148">
        <v>0</v>
      </c>
      <c r="O1148" t="str">
        <f t="shared" si="176"/>
        <v>dbpedia_2032dataworld_1860</v>
      </c>
      <c r="P1148" t="e">
        <f>INDEX(dbpedia_dw_old!$N$2:$N$2225,MATCH(O1148,dbpedia_dw_old!$P$2:$P$2225,0))</f>
        <v>#N/A</v>
      </c>
      <c r="Q1148" t="s">
        <v>7404</v>
      </c>
      <c r="R1148" s="2">
        <v>0.60945354520653283</v>
      </c>
      <c r="S1148" t="b">
        <f t="shared" si="177"/>
        <v>0</v>
      </c>
      <c r="T1148" t="b">
        <f t="shared" si="178"/>
        <v>0</v>
      </c>
      <c r="U1148" t="b">
        <f t="shared" si="179"/>
        <v>0</v>
      </c>
    </row>
    <row r="1149" spans="1:21" x14ac:dyDescent="0.25">
      <c r="A1149" t="s">
        <v>1935</v>
      </c>
      <c r="B1149" t="s">
        <v>1630</v>
      </c>
      <c r="C1149" t="s">
        <v>2</v>
      </c>
      <c r="D1149" t="s">
        <v>7</v>
      </c>
      <c r="E1149" t="s">
        <v>2</v>
      </c>
      <c r="F1149" t="s">
        <v>1629</v>
      </c>
      <c r="G1149" t="s">
        <v>1631</v>
      </c>
      <c r="H1149">
        <f t="shared" si="170"/>
        <v>0</v>
      </c>
      <c r="I1149">
        <f t="shared" si="171"/>
        <v>0.5</v>
      </c>
      <c r="J1149">
        <f t="shared" si="172"/>
        <v>0</v>
      </c>
      <c r="K1149" t="b">
        <f t="shared" si="173"/>
        <v>0</v>
      </c>
      <c r="L1149" t="b">
        <f t="shared" si="174"/>
        <v>0</v>
      </c>
      <c r="M1149">
        <f t="shared" si="175"/>
        <v>0.5</v>
      </c>
      <c r="N1149">
        <v>0</v>
      </c>
      <c r="O1149" t="str">
        <f t="shared" si="176"/>
        <v>dbpedia_2032dataworld_444</v>
      </c>
      <c r="P1149" t="e">
        <f>INDEX(dbpedia_dw_old!$N$2:$N$2225,MATCH(O1149,dbpedia_dw_old!$P$2:$P$2225,0))</f>
        <v>#N/A</v>
      </c>
      <c r="Q1149" t="s">
        <v>7404</v>
      </c>
      <c r="R1149" s="2">
        <v>0.40311472962166583</v>
      </c>
      <c r="S1149" t="b">
        <f t="shared" si="177"/>
        <v>0</v>
      </c>
      <c r="T1149" t="b">
        <f t="shared" si="178"/>
        <v>0</v>
      </c>
      <c r="U1149" t="b">
        <f t="shared" si="179"/>
        <v>0</v>
      </c>
    </row>
    <row r="1150" spans="1:21" x14ac:dyDescent="0.25">
      <c r="A1150" t="s">
        <v>1938</v>
      </c>
      <c r="B1150" t="s">
        <v>1626</v>
      </c>
      <c r="C1150" t="s">
        <v>2</v>
      </c>
      <c r="D1150" t="s">
        <v>7</v>
      </c>
      <c r="E1150" t="s">
        <v>2</v>
      </c>
      <c r="F1150" t="s">
        <v>1939</v>
      </c>
      <c r="G1150" t="s">
        <v>1627</v>
      </c>
      <c r="H1150">
        <f t="shared" si="170"/>
        <v>0</v>
      </c>
      <c r="I1150">
        <f t="shared" si="171"/>
        <v>0.5</v>
      </c>
      <c r="J1150">
        <f t="shared" si="172"/>
        <v>0</v>
      </c>
      <c r="K1150" t="b">
        <f t="shared" si="173"/>
        <v>0</v>
      </c>
      <c r="L1150" t="b">
        <f t="shared" si="174"/>
        <v>0</v>
      </c>
      <c r="M1150">
        <f t="shared" si="175"/>
        <v>0.5</v>
      </c>
      <c r="N1150">
        <v>0</v>
      </c>
      <c r="O1150" t="str">
        <f t="shared" si="176"/>
        <v>dbpedia_2034dataworld_1653</v>
      </c>
      <c r="P1150" t="e">
        <f>INDEX(dbpedia_dw_old!$N$2:$N$2225,MATCH(O1150,dbpedia_dw_old!$P$2:$P$2225,0))</f>
        <v>#N/A</v>
      </c>
      <c r="Q1150" t="s">
        <v>7404</v>
      </c>
      <c r="R1150" s="2">
        <v>0.61622118548430715</v>
      </c>
      <c r="S1150" t="b">
        <f t="shared" si="177"/>
        <v>0</v>
      </c>
      <c r="T1150" t="b">
        <f t="shared" si="178"/>
        <v>0</v>
      </c>
      <c r="U1150" t="b">
        <f t="shared" si="179"/>
        <v>0</v>
      </c>
    </row>
    <row r="1151" spans="1:21" x14ac:dyDescent="0.25">
      <c r="A1151" t="s">
        <v>1941</v>
      </c>
      <c r="B1151" t="s">
        <v>1942</v>
      </c>
      <c r="C1151" t="s">
        <v>2</v>
      </c>
      <c r="D1151" t="s">
        <v>7</v>
      </c>
      <c r="E1151" t="s">
        <v>2</v>
      </c>
      <c r="F1151" t="s">
        <v>1633</v>
      </c>
      <c r="G1151" t="s">
        <v>1943</v>
      </c>
      <c r="H1151">
        <f t="shared" si="170"/>
        <v>0</v>
      </c>
      <c r="I1151">
        <f t="shared" si="171"/>
        <v>0.5</v>
      </c>
      <c r="J1151">
        <f t="shared" si="172"/>
        <v>0</v>
      </c>
      <c r="K1151" t="b">
        <f t="shared" si="173"/>
        <v>0</v>
      </c>
      <c r="L1151" t="b">
        <f t="shared" si="174"/>
        <v>0</v>
      </c>
      <c r="M1151">
        <f t="shared" si="175"/>
        <v>0.5</v>
      </c>
      <c r="N1151">
        <v>0</v>
      </c>
      <c r="O1151" t="str">
        <f t="shared" si="176"/>
        <v>dbpedia_2035dataworld_1435</v>
      </c>
      <c r="P1151" t="e">
        <f>INDEX(dbpedia_dw_old!$N$2:$N$2225,MATCH(O1151,dbpedia_dw_old!$P$2:$P$2225,0))</f>
        <v>#N/A</v>
      </c>
      <c r="Q1151" t="s">
        <v>7404</v>
      </c>
      <c r="R1151" s="2">
        <v>0.16618630238526788</v>
      </c>
      <c r="S1151" t="b">
        <f t="shared" si="177"/>
        <v>0</v>
      </c>
      <c r="T1151" t="b">
        <f t="shared" si="178"/>
        <v>0</v>
      </c>
      <c r="U1151" t="b">
        <f t="shared" si="179"/>
        <v>0</v>
      </c>
    </row>
    <row r="1152" spans="1:21" x14ac:dyDescent="0.25">
      <c r="A1152" t="s">
        <v>1941</v>
      </c>
      <c r="B1152" t="s">
        <v>1699</v>
      </c>
      <c r="C1152" t="s">
        <v>2</v>
      </c>
      <c r="D1152" t="s">
        <v>7</v>
      </c>
      <c r="E1152" t="s">
        <v>2</v>
      </c>
      <c r="F1152" t="s">
        <v>1633</v>
      </c>
      <c r="G1152" t="s">
        <v>1701</v>
      </c>
      <c r="H1152">
        <f t="shared" si="170"/>
        <v>0</v>
      </c>
      <c r="I1152">
        <f t="shared" si="171"/>
        <v>0.5</v>
      </c>
      <c r="J1152">
        <f t="shared" si="172"/>
        <v>0</v>
      </c>
      <c r="K1152" t="b">
        <f t="shared" si="173"/>
        <v>0</v>
      </c>
      <c r="L1152" t="b">
        <f t="shared" si="174"/>
        <v>0</v>
      </c>
      <c r="M1152">
        <f t="shared" si="175"/>
        <v>0.5</v>
      </c>
      <c r="N1152">
        <v>0</v>
      </c>
      <c r="O1152" t="str">
        <f t="shared" si="176"/>
        <v>dbpedia_2035dataworld_1665</v>
      </c>
      <c r="P1152" t="e">
        <f>INDEX(dbpedia_dw_old!$N$2:$N$2225,MATCH(O1152,dbpedia_dw_old!$P$2:$P$2225,0))</f>
        <v>#N/A</v>
      </c>
      <c r="Q1152" t="s">
        <v>7404</v>
      </c>
      <c r="R1152" s="2">
        <v>0.99526154937872069</v>
      </c>
      <c r="S1152" t="b">
        <f t="shared" si="177"/>
        <v>0</v>
      </c>
      <c r="T1152" t="b">
        <f t="shared" si="178"/>
        <v>0</v>
      </c>
      <c r="U1152" t="b">
        <f t="shared" si="179"/>
        <v>1</v>
      </c>
    </row>
    <row r="1153" spans="1:21" x14ac:dyDescent="0.25">
      <c r="A1153" t="s">
        <v>1944</v>
      </c>
      <c r="B1153" t="s">
        <v>1942</v>
      </c>
      <c r="C1153" t="s">
        <v>2</v>
      </c>
      <c r="D1153" t="s">
        <v>7</v>
      </c>
      <c r="E1153" t="s">
        <v>2</v>
      </c>
      <c r="F1153" t="s">
        <v>1945</v>
      </c>
      <c r="G1153" t="s">
        <v>1943</v>
      </c>
      <c r="H1153">
        <f t="shared" si="170"/>
        <v>0</v>
      </c>
      <c r="I1153">
        <f t="shared" si="171"/>
        <v>0.5</v>
      </c>
      <c r="J1153">
        <f t="shared" si="172"/>
        <v>0</v>
      </c>
      <c r="K1153" t="b">
        <f t="shared" si="173"/>
        <v>0</v>
      </c>
      <c r="L1153" t="b">
        <f t="shared" si="174"/>
        <v>0</v>
      </c>
      <c r="M1153">
        <f t="shared" si="175"/>
        <v>0.5</v>
      </c>
      <c r="N1153">
        <v>0</v>
      </c>
      <c r="O1153" t="str">
        <f t="shared" si="176"/>
        <v>dbpedia_2036dataworld_1435</v>
      </c>
      <c r="P1153" t="e">
        <f>INDEX(dbpedia_dw_old!$N$2:$N$2225,MATCH(O1153,dbpedia_dw_old!$P$2:$P$2225,0))</f>
        <v>#N/A</v>
      </c>
      <c r="Q1153" t="s">
        <v>7404</v>
      </c>
      <c r="R1153" s="2">
        <v>0.25545550396578021</v>
      </c>
      <c r="S1153" t="b">
        <f t="shared" si="177"/>
        <v>0</v>
      </c>
      <c r="T1153" t="b">
        <f t="shared" si="178"/>
        <v>0</v>
      </c>
      <c r="U1153" t="b">
        <f t="shared" si="179"/>
        <v>0</v>
      </c>
    </row>
    <row r="1154" spans="1:21" x14ac:dyDescent="0.25">
      <c r="A1154" t="s">
        <v>1946</v>
      </c>
      <c r="B1154" t="s">
        <v>1940</v>
      </c>
      <c r="C1154" t="s">
        <v>2</v>
      </c>
      <c r="D1154" t="s">
        <v>7</v>
      </c>
      <c r="E1154" t="s">
        <v>2</v>
      </c>
      <c r="F1154" t="s">
        <v>1947</v>
      </c>
      <c r="G1154" t="s">
        <v>1939</v>
      </c>
      <c r="H1154">
        <f t="shared" ref="H1154:H1217" si="180">_xlfn.NUMBERVALUE(C1154, ".")</f>
        <v>0</v>
      </c>
      <c r="I1154">
        <f t="shared" ref="I1154:I1217" si="181">_xlfn.NUMBERVALUE(D1154, ".")</f>
        <v>0.5</v>
      </c>
      <c r="J1154">
        <f t="shared" ref="J1154:J1217" si="182">_xlfn.NUMBERVALUE(E1154, ".")</f>
        <v>0</v>
      </c>
      <c r="K1154" t="b">
        <f t="shared" ref="K1154:K1217" si="183">OR(H1154=1, I1154=1)</f>
        <v>0</v>
      </c>
      <c r="L1154" t="b">
        <f t="shared" ref="L1154:L1217" si="184">OR($H$2=0, $I$2=0)</f>
        <v>0</v>
      </c>
      <c r="M1154">
        <f t="shared" ref="M1154:M1217" si="185">ABS(I1154-H1154)</f>
        <v>0.5</v>
      </c>
      <c r="N1154">
        <v>0</v>
      </c>
      <c r="O1154" t="str">
        <f t="shared" ref="O1154:O1217" si="186">A1154&amp;B1154</f>
        <v>dbpedia_2039dataworld_1719</v>
      </c>
      <c r="P1154" t="e">
        <f>INDEX(dbpedia_dw_old!$N$2:$N$2225,MATCH(O1154,dbpedia_dw_old!$P$2:$P$2225,0))</f>
        <v>#N/A</v>
      </c>
      <c r="Q1154" t="s">
        <v>7404</v>
      </c>
      <c r="R1154" s="2">
        <v>0.45313416055958744</v>
      </c>
      <c r="S1154" t="b">
        <f t="shared" si="177"/>
        <v>0</v>
      </c>
      <c r="T1154" t="b">
        <f t="shared" si="178"/>
        <v>0</v>
      </c>
      <c r="U1154" t="b">
        <f t="shared" si="179"/>
        <v>0</v>
      </c>
    </row>
    <row r="1155" spans="1:21" x14ac:dyDescent="0.25">
      <c r="A1155" t="s">
        <v>1950</v>
      </c>
      <c r="B1155" t="s">
        <v>1638</v>
      </c>
      <c r="C1155" t="s">
        <v>2</v>
      </c>
      <c r="D1155" t="s">
        <v>7</v>
      </c>
      <c r="E1155" t="s">
        <v>2</v>
      </c>
      <c r="F1155" t="s">
        <v>1951</v>
      </c>
      <c r="G1155" t="s">
        <v>1640</v>
      </c>
      <c r="H1155">
        <f t="shared" si="180"/>
        <v>0</v>
      </c>
      <c r="I1155">
        <f t="shared" si="181"/>
        <v>0.5</v>
      </c>
      <c r="J1155">
        <f t="shared" si="182"/>
        <v>0</v>
      </c>
      <c r="K1155" t="b">
        <f t="shared" si="183"/>
        <v>0</v>
      </c>
      <c r="L1155" t="b">
        <f t="shared" si="184"/>
        <v>0</v>
      </c>
      <c r="M1155">
        <f t="shared" si="185"/>
        <v>0.5</v>
      </c>
      <c r="N1155">
        <v>0</v>
      </c>
      <c r="O1155" t="str">
        <f t="shared" si="186"/>
        <v>dbpedia_2040dataworld_1005</v>
      </c>
      <c r="P1155" t="e">
        <f>INDEX(dbpedia_dw_old!$N$2:$N$2225,MATCH(O1155,dbpedia_dw_old!$P$2:$P$2225,0))</f>
        <v>#N/A</v>
      </c>
      <c r="Q1155" t="s">
        <v>7404</v>
      </c>
      <c r="R1155" s="2">
        <v>0.28277050071940679</v>
      </c>
      <c r="S1155" t="b">
        <f t="shared" ref="S1155:S1218" si="187">AND(Q1155="fuzzy")</f>
        <v>0</v>
      </c>
      <c r="T1155" t="b">
        <f t="shared" ref="T1155:T1218" si="188">AND($Q1155="non-fuzzy",R1155&lt;0.5,N1155=1)</f>
        <v>0</v>
      </c>
      <c r="U1155" t="b">
        <f t="shared" ref="U1155:U1218" si="189">AND($Q1155="non-fuzzy",R1155&gt;0.875,N1155=0)</f>
        <v>0</v>
      </c>
    </row>
    <row r="1156" spans="1:21" x14ac:dyDescent="0.25">
      <c r="A1156" t="s">
        <v>1959</v>
      </c>
      <c r="B1156" t="s">
        <v>1200</v>
      </c>
      <c r="C1156" t="s">
        <v>2</v>
      </c>
      <c r="D1156" t="s">
        <v>7</v>
      </c>
      <c r="E1156" t="s">
        <v>2</v>
      </c>
      <c r="F1156" t="s">
        <v>1961</v>
      </c>
      <c r="G1156" t="s">
        <v>1201</v>
      </c>
      <c r="H1156">
        <f t="shared" si="180"/>
        <v>0</v>
      </c>
      <c r="I1156">
        <f t="shared" si="181"/>
        <v>0.5</v>
      </c>
      <c r="J1156">
        <f t="shared" si="182"/>
        <v>0</v>
      </c>
      <c r="K1156" t="b">
        <f t="shared" si="183"/>
        <v>0</v>
      </c>
      <c r="L1156" t="b">
        <f t="shared" si="184"/>
        <v>0</v>
      </c>
      <c r="M1156">
        <f t="shared" si="185"/>
        <v>0.5</v>
      </c>
      <c r="N1156">
        <v>0</v>
      </c>
      <c r="O1156" t="str">
        <f t="shared" si="186"/>
        <v>dbpedia_204dataworld_779</v>
      </c>
      <c r="P1156" t="e">
        <f>INDEX(dbpedia_dw_old!$N$2:$N$2225,MATCH(O1156,dbpedia_dw_old!$P$2:$P$2225,0))</f>
        <v>#N/A</v>
      </c>
      <c r="Q1156" t="s">
        <v>7404</v>
      </c>
      <c r="R1156" s="2">
        <v>0.32782350483856915</v>
      </c>
      <c r="S1156" t="b">
        <f t="shared" si="187"/>
        <v>0</v>
      </c>
      <c r="T1156" t="b">
        <f t="shared" si="188"/>
        <v>0</v>
      </c>
      <c r="U1156" t="b">
        <f t="shared" si="189"/>
        <v>0</v>
      </c>
    </row>
    <row r="1157" spans="1:21" x14ac:dyDescent="0.25">
      <c r="A1157" t="s">
        <v>1965</v>
      </c>
      <c r="B1157" t="s">
        <v>1678</v>
      </c>
      <c r="C1157" t="s">
        <v>2</v>
      </c>
      <c r="D1157" t="s">
        <v>7</v>
      </c>
      <c r="E1157" t="s">
        <v>2</v>
      </c>
      <c r="F1157" t="s">
        <v>1967</v>
      </c>
      <c r="G1157" t="s">
        <v>1680</v>
      </c>
      <c r="H1157">
        <f t="shared" si="180"/>
        <v>0</v>
      </c>
      <c r="I1157">
        <f t="shared" si="181"/>
        <v>0.5</v>
      </c>
      <c r="J1157">
        <f t="shared" si="182"/>
        <v>0</v>
      </c>
      <c r="K1157" t="b">
        <f t="shared" si="183"/>
        <v>0</v>
      </c>
      <c r="L1157" t="b">
        <f t="shared" si="184"/>
        <v>0</v>
      </c>
      <c r="M1157">
        <f t="shared" si="185"/>
        <v>0.5</v>
      </c>
      <c r="N1157">
        <v>0</v>
      </c>
      <c r="O1157" t="str">
        <f t="shared" si="186"/>
        <v>dbpedia_2050dataworld_365</v>
      </c>
      <c r="P1157" t="e">
        <f>INDEX(dbpedia_dw_old!$N$2:$N$2225,MATCH(O1157,dbpedia_dw_old!$P$2:$P$2225,0))</f>
        <v>#N/A</v>
      </c>
      <c r="Q1157" t="s">
        <v>7404</v>
      </c>
      <c r="R1157" s="2">
        <v>0.390442381735842</v>
      </c>
      <c r="S1157" t="b">
        <f t="shared" si="187"/>
        <v>0</v>
      </c>
      <c r="T1157" t="b">
        <f t="shared" si="188"/>
        <v>0</v>
      </c>
      <c r="U1157" t="b">
        <f t="shared" si="189"/>
        <v>0</v>
      </c>
    </row>
    <row r="1158" spans="1:21" x14ac:dyDescent="0.25">
      <c r="A1158" t="s">
        <v>1965</v>
      </c>
      <c r="B1158" t="s">
        <v>1826</v>
      </c>
      <c r="C1158" t="s">
        <v>2</v>
      </c>
      <c r="D1158" t="s">
        <v>7</v>
      </c>
      <c r="E1158" t="s">
        <v>2</v>
      </c>
      <c r="F1158" t="s">
        <v>1967</v>
      </c>
      <c r="G1158" t="s">
        <v>1827</v>
      </c>
      <c r="H1158">
        <f t="shared" si="180"/>
        <v>0</v>
      </c>
      <c r="I1158">
        <f t="shared" si="181"/>
        <v>0.5</v>
      </c>
      <c r="J1158">
        <f t="shared" si="182"/>
        <v>0</v>
      </c>
      <c r="K1158" t="b">
        <f t="shared" si="183"/>
        <v>0</v>
      </c>
      <c r="L1158" t="b">
        <f t="shared" si="184"/>
        <v>0</v>
      </c>
      <c r="M1158">
        <f t="shared" si="185"/>
        <v>0.5</v>
      </c>
      <c r="N1158">
        <v>0</v>
      </c>
      <c r="O1158" t="str">
        <f t="shared" si="186"/>
        <v>dbpedia_2050dataworld_86</v>
      </c>
      <c r="P1158" t="e">
        <f>INDEX(dbpedia_dw_old!$N$2:$N$2225,MATCH(O1158,dbpedia_dw_old!$P$2:$P$2225,0))</f>
        <v>#N/A</v>
      </c>
      <c r="Q1158" t="s">
        <v>7404</v>
      </c>
      <c r="R1158" s="2">
        <v>0.25772287769787317</v>
      </c>
      <c r="S1158" t="b">
        <f t="shared" si="187"/>
        <v>0</v>
      </c>
      <c r="T1158" t="b">
        <f t="shared" si="188"/>
        <v>0</v>
      </c>
      <c r="U1158" t="b">
        <f t="shared" si="189"/>
        <v>0</v>
      </c>
    </row>
    <row r="1159" spans="1:21" x14ac:dyDescent="0.25">
      <c r="A1159" t="s">
        <v>1976</v>
      </c>
      <c r="B1159" t="s">
        <v>1970</v>
      </c>
      <c r="C1159" t="s">
        <v>2</v>
      </c>
      <c r="D1159" t="s">
        <v>7</v>
      </c>
      <c r="E1159" t="s">
        <v>2</v>
      </c>
      <c r="F1159" t="s">
        <v>1978</v>
      </c>
      <c r="G1159" t="s">
        <v>1974</v>
      </c>
      <c r="H1159">
        <f t="shared" si="180"/>
        <v>0</v>
      </c>
      <c r="I1159">
        <f t="shared" si="181"/>
        <v>0.5</v>
      </c>
      <c r="J1159">
        <f t="shared" si="182"/>
        <v>0</v>
      </c>
      <c r="K1159" t="b">
        <f t="shared" si="183"/>
        <v>0</v>
      </c>
      <c r="L1159" t="b">
        <f t="shared" si="184"/>
        <v>0</v>
      </c>
      <c r="M1159">
        <f t="shared" si="185"/>
        <v>0.5</v>
      </c>
      <c r="N1159">
        <v>0</v>
      </c>
      <c r="O1159" t="str">
        <f t="shared" si="186"/>
        <v>dbpedia_2053dataworld_990</v>
      </c>
      <c r="P1159" t="e">
        <f>INDEX(dbpedia_dw_old!$N$2:$N$2225,MATCH(O1159,dbpedia_dw_old!$P$2:$P$2225,0))</f>
        <v>#N/A</v>
      </c>
      <c r="Q1159" t="s">
        <v>7404</v>
      </c>
      <c r="R1159" s="2">
        <v>0.15729324916206522</v>
      </c>
      <c r="S1159" t="b">
        <f t="shared" si="187"/>
        <v>0</v>
      </c>
      <c r="T1159" t="b">
        <f t="shared" si="188"/>
        <v>0</v>
      </c>
      <c r="U1159" t="b">
        <f t="shared" si="189"/>
        <v>0</v>
      </c>
    </row>
    <row r="1160" spans="1:21" x14ac:dyDescent="0.25">
      <c r="A1160" t="s">
        <v>1992</v>
      </c>
      <c r="B1160" t="s">
        <v>1824</v>
      </c>
      <c r="C1160" t="s">
        <v>2</v>
      </c>
      <c r="D1160" t="s">
        <v>7</v>
      </c>
      <c r="E1160" t="s">
        <v>2</v>
      </c>
      <c r="F1160" t="s">
        <v>1985</v>
      </c>
      <c r="G1160" t="s">
        <v>1825</v>
      </c>
      <c r="H1160">
        <f t="shared" si="180"/>
        <v>0</v>
      </c>
      <c r="I1160">
        <f t="shared" si="181"/>
        <v>0.5</v>
      </c>
      <c r="J1160">
        <f t="shared" si="182"/>
        <v>0</v>
      </c>
      <c r="K1160" t="b">
        <f t="shared" si="183"/>
        <v>0</v>
      </c>
      <c r="L1160" t="b">
        <f t="shared" si="184"/>
        <v>0</v>
      </c>
      <c r="M1160">
        <f t="shared" si="185"/>
        <v>0.5</v>
      </c>
      <c r="N1160">
        <v>0</v>
      </c>
      <c r="O1160" t="str">
        <f t="shared" si="186"/>
        <v>dbpedia_2057dataworld_83</v>
      </c>
      <c r="P1160" t="e">
        <f>INDEX(dbpedia_dw_old!$N$2:$N$2225,MATCH(O1160,dbpedia_dw_old!$P$2:$P$2225,0))</f>
        <v>#N/A</v>
      </c>
      <c r="Q1160" t="s">
        <v>7404</v>
      </c>
      <c r="R1160" s="2">
        <v>7.2987907074212433E-2</v>
      </c>
      <c r="S1160" t="b">
        <f t="shared" si="187"/>
        <v>0</v>
      </c>
      <c r="T1160" t="b">
        <f t="shared" si="188"/>
        <v>0</v>
      </c>
      <c r="U1160" t="b">
        <f t="shared" si="189"/>
        <v>0</v>
      </c>
    </row>
    <row r="1161" spans="1:21" x14ac:dyDescent="0.25">
      <c r="A1161" t="s">
        <v>1997</v>
      </c>
      <c r="B1161" t="s">
        <v>1970</v>
      </c>
      <c r="C1161" t="s">
        <v>2</v>
      </c>
      <c r="D1161" t="s">
        <v>7</v>
      </c>
      <c r="E1161" t="s">
        <v>2</v>
      </c>
      <c r="F1161" t="s">
        <v>1987</v>
      </c>
      <c r="G1161" t="s">
        <v>1974</v>
      </c>
      <c r="H1161">
        <f t="shared" si="180"/>
        <v>0</v>
      </c>
      <c r="I1161">
        <f t="shared" si="181"/>
        <v>0.5</v>
      </c>
      <c r="J1161">
        <f t="shared" si="182"/>
        <v>0</v>
      </c>
      <c r="K1161" t="b">
        <f t="shared" si="183"/>
        <v>0</v>
      </c>
      <c r="L1161" t="b">
        <f t="shared" si="184"/>
        <v>0</v>
      </c>
      <c r="M1161">
        <f t="shared" si="185"/>
        <v>0.5</v>
      </c>
      <c r="N1161">
        <v>0</v>
      </c>
      <c r="O1161" t="str">
        <f t="shared" si="186"/>
        <v>dbpedia_2059dataworld_990</v>
      </c>
      <c r="P1161" t="e">
        <f>INDEX(dbpedia_dw_old!$N$2:$N$2225,MATCH(O1161,dbpedia_dw_old!$P$2:$P$2225,0))</f>
        <v>#N/A</v>
      </c>
      <c r="Q1161" t="s">
        <v>7404</v>
      </c>
      <c r="R1161" s="2">
        <v>0.80906167107328686</v>
      </c>
      <c r="S1161" t="b">
        <f t="shared" si="187"/>
        <v>0</v>
      </c>
      <c r="T1161" t="b">
        <f t="shared" si="188"/>
        <v>0</v>
      </c>
      <c r="U1161" t="b">
        <f t="shared" si="189"/>
        <v>0</v>
      </c>
    </row>
    <row r="1162" spans="1:21" x14ac:dyDescent="0.25">
      <c r="A1162" t="s">
        <v>2000</v>
      </c>
      <c r="B1162" t="s">
        <v>1200</v>
      </c>
      <c r="C1162" t="s">
        <v>2</v>
      </c>
      <c r="D1162" t="s">
        <v>7</v>
      </c>
      <c r="E1162" t="s">
        <v>2</v>
      </c>
      <c r="F1162" t="s">
        <v>2001</v>
      </c>
      <c r="G1162" t="s">
        <v>1201</v>
      </c>
      <c r="H1162">
        <f t="shared" si="180"/>
        <v>0</v>
      </c>
      <c r="I1162">
        <f t="shared" si="181"/>
        <v>0.5</v>
      </c>
      <c r="J1162">
        <f t="shared" si="182"/>
        <v>0</v>
      </c>
      <c r="K1162" t="b">
        <f t="shared" si="183"/>
        <v>0</v>
      </c>
      <c r="L1162" t="b">
        <f t="shared" si="184"/>
        <v>0</v>
      </c>
      <c r="M1162">
        <f t="shared" si="185"/>
        <v>0.5</v>
      </c>
      <c r="N1162">
        <v>0</v>
      </c>
      <c r="O1162" t="str">
        <f t="shared" si="186"/>
        <v>dbpedia_205dataworld_779</v>
      </c>
      <c r="P1162" t="e">
        <f>INDEX(dbpedia_dw_old!$N$2:$N$2225,MATCH(O1162,dbpedia_dw_old!$P$2:$P$2225,0))</f>
        <v>#N/A</v>
      </c>
      <c r="Q1162" t="s">
        <v>7404</v>
      </c>
      <c r="R1162" s="2">
        <v>0.65131736962026632</v>
      </c>
      <c r="S1162" t="b">
        <f t="shared" si="187"/>
        <v>0</v>
      </c>
      <c r="T1162" t="b">
        <f t="shared" si="188"/>
        <v>0</v>
      </c>
      <c r="U1162" t="b">
        <f t="shared" si="189"/>
        <v>0</v>
      </c>
    </row>
    <row r="1163" spans="1:21" x14ac:dyDescent="0.25">
      <c r="A1163" t="s">
        <v>2002</v>
      </c>
      <c r="B1163" t="s">
        <v>1788</v>
      </c>
      <c r="C1163" t="s">
        <v>2</v>
      </c>
      <c r="D1163" t="s">
        <v>7</v>
      </c>
      <c r="E1163" t="s">
        <v>2</v>
      </c>
      <c r="F1163" t="s">
        <v>2003</v>
      </c>
      <c r="G1163" t="s">
        <v>1789</v>
      </c>
      <c r="H1163">
        <f t="shared" si="180"/>
        <v>0</v>
      </c>
      <c r="I1163">
        <f t="shared" si="181"/>
        <v>0.5</v>
      </c>
      <c r="J1163">
        <f t="shared" si="182"/>
        <v>0</v>
      </c>
      <c r="K1163" t="b">
        <f t="shared" si="183"/>
        <v>0</v>
      </c>
      <c r="L1163" t="b">
        <f t="shared" si="184"/>
        <v>0</v>
      </c>
      <c r="M1163">
        <f t="shared" si="185"/>
        <v>0.5</v>
      </c>
      <c r="N1163">
        <v>0</v>
      </c>
      <c r="O1163" t="str">
        <f t="shared" si="186"/>
        <v>dbpedia_2060dataworld_1617</v>
      </c>
      <c r="P1163" t="e">
        <f>INDEX(dbpedia_dw_old!$N$2:$N$2225,MATCH(O1163,dbpedia_dw_old!$P$2:$P$2225,0))</f>
        <v>#N/A</v>
      </c>
      <c r="Q1163" t="s">
        <v>7404</v>
      </c>
      <c r="R1163" s="2">
        <v>0.42882289853137567</v>
      </c>
      <c r="S1163" t="b">
        <f t="shared" si="187"/>
        <v>0</v>
      </c>
      <c r="T1163" t="b">
        <f t="shared" si="188"/>
        <v>0</v>
      </c>
      <c r="U1163" t="b">
        <f t="shared" si="189"/>
        <v>0</v>
      </c>
    </row>
    <row r="1164" spans="1:21" x14ac:dyDescent="0.25">
      <c r="A1164" t="s">
        <v>2002</v>
      </c>
      <c r="B1164" t="s">
        <v>1826</v>
      </c>
      <c r="C1164" t="s">
        <v>2</v>
      </c>
      <c r="D1164" t="s">
        <v>7</v>
      </c>
      <c r="E1164" t="s">
        <v>2</v>
      </c>
      <c r="F1164" t="s">
        <v>2003</v>
      </c>
      <c r="G1164" t="s">
        <v>1827</v>
      </c>
      <c r="H1164">
        <f t="shared" si="180"/>
        <v>0</v>
      </c>
      <c r="I1164">
        <f t="shared" si="181"/>
        <v>0.5</v>
      </c>
      <c r="J1164">
        <f t="shared" si="182"/>
        <v>0</v>
      </c>
      <c r="K1164" t="b">
        <f t="shared" si="183"/>
        <v>0</v>
      </c>
      <c r="L1164" t="b">
        <f t="shared" si="184"/>
        <v>0</v>
      </c>
      <c r="M1164">
        <f t="shared" si="185"/>
        <v>0.5</v>
      </c>
      <c r="N1164">
        <v>0</v>
      </c>
      <c r="O1164" t="str">
        <f t="shared" si="186"/>
        <v>dbpedia_2060dataworld_86</v>
      </c>
      <c r="P1164" t="e">
        <f>INDEX(dbpedia_dw_old!$N$2:$N$2225,MATCH(O1164,dbpedia_dw_old!$P$2:$P$2225,0))</f>
        <v>#N/A</v>
      </c>
      <c r="Q1164" t="s">
        <v>7404</v>
      </c>
      <c r="R1164" s="2">
        <v>0.84004630171183781</v>
      </c>
      <c r="S1164" t="b">
        <f t="shared" si="187"/>
        <v>0</v>
      </c>
      <c r="T1164" t="b">
        <f t="shared" si="188"/>
        <v>0</v>
      </c>
      <c r="U1164" t="b">
        <f t="shared" si="189"/>
        <v>0</v>
      </c>
    </row>
    <row r="1165" spans="1:21" x14ac:dyDescent="0.25">
      <c r="A1165" t="s">
        <v>2014</v>
      </c>
      <c r="B1165" t="s">
        <v>2015</v>
      </c>
      <c r="C1165" t="s">
        <v>2</v>
      </c>
      <c r="D1165" t="s">
        <v>7</v>
      </c>
      <c r="E1165" t="s">
        <v>2</v>
      </c>
      <c r="F1165" t="s">
        <v>2016</v>
      </c>
      <c r="G1165" t="s">
        <v>2017</v>
      </c>
      <c r="H1165">
        <f t="shared" si="180"/>
        <v>0</v>
      </c>
      <c r="I1165">
        <f t="shared" si="181"/>
        <v>0.5</v>
      </c>
      <c r="J1165">
        <f t="shared" si="182"/>
        <v>0</v>
      </c>
      <c r="K1165" t="b">
        <f t="shared" si="183"/>
        <v>0</v>
      </c>
      <c r="L1165" t="b">
        <f t="shared" si="184"/>
        <v>0</v>
      </c>
      <c r="M1165">
        <f t="shared" si="185"/>
        <v>0.5</v>
      </c>
      <c r="N1165">
        <v>0</v>
      </c>
      <c r="O1165" t="str">
        <f t="shared" si="186"/>
        <v>dbpedia_2068dataworld_1</v>
      </c>
      <c r="P1165" t="e">
        <f>INDEX(dbpedia_dw_old!$N$2:$N$2225,MATCH(O1165,dbpedia_dw_old!$P$2:$P$2225,0))</f>
        <v>#N/A</v>
      </c>
      <c r="Q1165" t="s">
        <v>7404</v>
      </c>
      <c r="R1165" s="2">
        <v>0.46198440549572228</v>
      </c>
      <c r="S1165" t="b">
        <f t="shared" si="187"/>
        <v>0</v>
      </c>
      <c r="T1165" t="b">
        <f t="shared" si="188"/>
        <v>0</v>
      </c>
      <c r="U1165" t="b">
        <f t="shared" si="189"/>
        <v>0</v>
      </c>
    </row>
    <row r="1166" spans="1:21" x14ac:dyDescent="0.25">
      <c r="A1166" t="s">
        <v>2019</v>
      </c>
      <c r="B1166" t="s">
        <v>529</v>
      </c>
      <c r="C1166" t="s">
        <v>2</v>
      </c>
      <c r="D1166" t="s">
        <v>7</v>
      </c>
      <c r="E1166" t="s">
        <v>2</v>
      </c>
      <c r="F1166" t="s">
        <v>2020</v>
      </c>
      <c r="G1166" t="s">
        <v>531</v>
      </c>
      <c r="H1166">
        <f t="shared" si="180"/>
        <v>0</v>
      </c>
      <c r="I1166">
        <f t="shared" si="181"/>
        <v>0.5</v>
      </c>
      <c r="J1166">
        <f t="shared" si="182"/>
        <v>0</v>
      </c>
      <c r="K1166" t="b">
        <f t="shared" si="183"/>
        <v>0</v>
      </c>
      <c r="L1166" t="b">
        <f t="shared" si="184"/>
        <v>0</v>
      </c>
      <c r="M1166">
        <f t="shared" si="185"/>
        <v>0.5</v>
      </c>
      <c r="N1166">
        <v>0</v>
      </c>
      <c r="O1166" t="str">
        <f t="shared" si="186"/>
        <v>dbpedia_206dataworld_1128</v>
      </c>
      <c r="P1166" t="e">
        <f>INDEX(dbpedia_dw_old!$N$2:$N$2225,MATCH(O1166,dbpedia_dw_old!$P$2:$P$2225,0))</f>
        <v>#N/A</v>
      </c>
      <c r="Q1166" t="s">
        <v>7404</v>
      </c>
      <c r="R1166" s="2">
        <v>9.0448186350457926E-2</v>
      </c>
      <c r="S1166" t="b">
        <f t="shared" si="187"/>
        <v>0</v>
      </c>
      <c r="T1166" t="b">
        <f t="shared" si="188"/>
        <v>0</v>
      </c>
      <c r="U1166" t="b">
        <f t="shared" si="189"/>
        <v>0</v>
      </c>
    </row>
    <row r="1167" spans="1:21" x14ac:dyDescent="0.25">
      <c r="A1167" t="s">
        <v>2019</v>
      </c>
      <c r="B1167" t="s">
        <v>2022</v>
      </c>
      <c r="C1167" t="s">
        <v>2</v>
      </c>
      <c r="D1167" t="s">
        <v>7</v>
      </c>
      <c r="E1167" t="s">
        <v>2</v>
      </c>
      <c r="F1167" t="s">
        <v>2020</v>
      </c>
      <c r="G1167" t="s">
        <v>2023</v>
      </c>
      <c r="H1167">
        <f t="shared" si="180"/>
        <v>0</v>
      </c>
      <c r="I1167">
        <f t="shared" si="181"/>
        <v>0.5</v>
      </c>
      <c r="J1167">
        <f t="shared" si="182"/>
        <v>0</v>
      </c>
      <c r="K1167" t="b">
        <f t="shared" si="183"/>
        <v>0</v>
      </c>
      <c r="L1167" t="b">
        <f t="shared" si="184"/>
        <v>0</v>
      </c>
      <c r="M1167">
        <f t="shared" si="185"/>
        <v>0.5</v>
      </c>
      <c r="N1167">
        <v>0</v>
      </c>
      <c r="O1167" t="str">
        <f t="shared" si="186"/>
        <v>dbpedia_206dataworld_1522</v>
      </c>
      <c r="P1167" t="e">
        <f>INDEX(dbpedia_dw_old!$N$2:$N$2225,MATCH(O1167,dbpedia_dw_old!$P$2:$P$2225,0))</f>
        <v>#N/A</v>
      </c>
      <c r="Q1167" t="s">
        <v>7404</v>
      </c>
      <c r="R1167" s="2">
        <v>0.17677370530035419</v>
      </c>
      <c r="S1167" t="b">
        <f t="shared" si="187"/>
        <v>0</v>
      </c>
      <c r="T1167" t="b">
        <f t="shared" si="188"/>
        <v>0</v>
      </c>
      <c r="U1167" t="b">
        <f t="shared" si="189"/>
        <v>0</v>
      </c>
    </row>
    <row r="1168" spans="1:21" x14ac:dyDescent="0.25">
      <c r="A1168" t="s">
        <v>2019</v>
      </c>
      <c r="B1168" t="s">
        <v>2024</v>
      </c>
      <c r="C1168" t="s">
        <v>2</v>
      </c>
      <c r="D1168" t="s">
        <v>7</v>
      </c>
      <c r="E1168" t="s">
        <v>2</v>
      </c>
      <c r="F1168" t="s">
        <v>2020</v>
      </c>
      <c r="G1168" t="s">
        <v>2025</v>
      </c>
      <c r="H1168">
        <f t="shared" si="180"/>
        <v>0</v>
      </c>
      <c r="I1168">
        <f t="shared" si="181"/>
        <v>0.5</v>
      </c>
      <c r="J1168">
        <f t="shared" si="182"/>
        <v>0</v>
      </c>
      <c r="K1168" t="b">
        <f t="shared" si="183"/>
        <v>0</v>
      </c>
      <c r="L1168" t="b">
        <f t="shared" si="184"/>
        <v>0</v>
      </c>
      <c r="M1168">
        <f t="shared" si="185"/>
        <v>0.5</v>
      </c>
      <c r="N1168">
        <v>0</v>
      </c>
      <c r="O1168" t="str">
        <f t="shared" si="186"/>
        <v>dbpedia_206dataworld_300</v>
      </c>
      <c r="P1168" t="e">
        <f>INDEX(dbpedia_dw_old!$N$2:$N$2225,MATCH(O1168,dbpedia_dw_old!$P$2:$P$2225,0))</f>
        <v>#N/A</v>
      </c>
      <c r="Q1168" t="s">
        <v>7404</v>
      </c>
      <c r="R1168" s="2">
        <v>0.90170135147516051</v>
      </c>
      <c r="S1168" t="b">
        <f t="shared" si="187"/>
        <v>0</v>
      </c>
      <c r="T1168" t="b">
        <f t="shared" si="188"/>
        <v>0</v>
      </c>
      <c r="U1168" t="b">
        <f t="shared" si="189"/>
        <v>1</v>
      </c>
    </row>
    <row r="1169" spans="1:21" x14ac:dyDescent="0.25">
      <c r="A1169" t="s">
        <v>2019</v>
      </c>
      <c r="B1169" t="s">
        <v>2026</v>
      </c>
      <c r="C1169" t="s">
        <v>2</v>
      </c>
      <c r="D1169" t="s">
        <v>7</v>
      </c>
      <c r="E1169" t="s">
        <v>2</v>
      </c>
      <c r="F1169" t="s">
        <v>2020</v>
      </c>
      <c r="G1169" t="s">
        <v>2027</v>
      </c>
      <c r="H1169">
        <f t="shared" si="180"/>
        <v>0</v>
      </c>
      <c r="I1169">
        <f t="shared" si="181"/>
        <v>0.5</v>
      </c>
      <c r="J1169">
        <f t="shared" si="182"/>
        <v>0</v>
      </c>
      <c r="K1169" t="b">
        <f t="shared" si="183"/>
        <v>0</v>
      </c>
      <c r="L1169" t="b">
        <f t="shared" si="184"/>
        <v>0</v>
      </c>
      <c r="M1169">
        <f t="shared" si="185"/>
        <v>0.5</v>
      </c>
      <c r="N1169">
        <v>0</v>
      </c>
      <c r="O1169" t="str">
        <f t="shared" si="186"/>
        <v>dbpedia_206dataworld_502</v>
      </c>
      <c r="P1169" t="e">
        <f>INDEX(dbpedia_dw_old!$N$2:$N$2225,MATCH(O1169,dbpedia_dw_old!$P$2:$P$2225,0))</f>
        <v>#N/A</v>
      </c>
      <c r="Q1169" t="s">
        <v>7404</v>
      </c>
      <c r="R1169" s="2">
        <v>0.55845282517068984</v>
      </c>
      <c r="S1169" t="b">
        <f t="shared" si="187"/>
        <v>0</v>
      </c>
      <c r="T1169" t="b">
        <f t="shared" si="188"/>
        <v>0</v>
      </c>
      <c r="U1169" t="b">
        <f t="shared" si="189"/>
        <v>0</v>
      </c>
    </row>
    <row r="1170" spans="1:21" x14ac:dyDescent="0.25">
      <c r="A1170" t="s">
        <v>2019</v>
      </c>
      <c r="B1170" t="s">
        <v>1225</v>
      </c>
      <c r="C1170" t="s">
        <v>2</v>
      </c>
      <c r="D1170" t="s">
        <v>7</v>
      </c>
      <c r="E1170" t="s">
        <v>2</v>
      </c>
      <c r="F1170" t="s">
        <v>2020</v>
      </c>
      <c r="G1170" t="s">
        <v>1226</v>
      </c>
      <c r="H1170">
        <f t="shared" si="180"/>
        <v>0</v>
      </c>
      <c r="I1170">
        <f t="shared" si="181"/>
        <v>0.5</v>
      </c>
      <c r="J1170">
        <f t="shared" si="182"/>
        <v>0</v>
      </c>
      <c r="K1170" t="b">
        <f t="shared" si="183"/>
        <v>0</v>
      </c>
      <c r="L1170" t="b">
        <f t="shared" si="184"/>
        <v>0</v>
      </c>
      <c r="M1170">
        <f t="shared" si="185"/>
        <v>0.5</v>
      </c>
      <c r="N1170">
        <v>0</v>
      </c>
      <c r="O1170" t="str">
        <f t="shared" si="186"/>
        <v>dbpedia_206dataworld_688</v>
      </c>
      <c r="P1170" t="e">
        <f>INDEX(dbpedia_dw_old!$N$2:$N$2225,MATCH(O1170,dbpedia_dw_old!$P$2:$P$2225,0))</f>
        <v>#N/A</v>
      </c>
      <c r="Q1170" t="s">
        <v>7404</v>
      </c>
      <c r="R1170" s="2">
        <v>0.95310992931029703</v>
      </c>
      <c r="S1170" t="b">
        <f t="shared" si="187"/>
        <v>0</v>
      </c>
      <c r="T1170" t="b">
        <f t="shared" si="188"/>
        <v>0</v>
      </c>
      <c r="U1170" t="b">
        <f t="shared" si="189"/>
        <v>1</v>
      </c>
    </row>
    <row r="1171" spans="1:21" x14ac:dyDescent="0.25">
      <c r="A1171" t="s">
        <v>2019</v>
      </c>
      <c r="B1171" t="s">
        <v>468</v>
      </c>
      <c r="C1171" t="s">
        <v>2</v>
      </c>
      <c r="D1171" t="s">
        <v>7</v>
      </c>
      <c r="E1171" t="s">
        <v>2</v>
      </c>
      <c r="F1171" t="s">
        <v>2020</v>
      </c>
      <c r="G1171" t="s">
        <v>469</v>
      </c>
      <c r="H1171">
        <f t="shared" si="180"/>
        <v>0</v>
      </c>
      <c r="I1171">
        <f t="shared" si="181"/>
        <v>0.5</v>
      </c>
      <c r="J1171">
        <f t="shared" si="182"/>
        <v>0</v>
      </c>
      <c r="K1171" t="b">
        <f t="shared" si="183"/>
        <v>0</v>
      </c>
      <c r="L1171" t="b">
        <f t="shared" si="184"/>
        <v>0</v>
      </c>
      <c r="M1171">
        <f t="shared" si="185"/>
        <v>0.5</v>
      </c>
      <c r="N1171">
        <v>0</v>
      </c>
      <c r="O1171" t="str">
        <f t="shared" si="186"/>
        <v>dbpedia_206dataworld_768</v>
      </c>
      <c r="P1171" t="e">
        <f>INDEX(dbpedia_dw_old!$N$2:$N$2225,MATCH(O1171,dbpedia_dw_old!$P$2:$P$2225,0))</f>
        <v>#N/A</v>
      </c>
      <c r="Q1171" t="s">
        <v>7404</v>
      </c>
      <c r="R1171" s="2">
        <v>0.8767617817568415</v>
      </c>
      <c r="S1171" t="b">
        <f t="shared" si="187"/>
        <v>0</v>
      </c>
      <c r="T1171" t="b">
        <f t="shared" si="188"/>
        <v>0</v>
      </c>
      <c r="U1171" t="b">
        <f t="shared" si="189"/>
        <v>1</v>
      </c>
    </row>
    <row r="1172" spans="1:21" x14ac:dyDescent="0.25">
      <c r="A1172" t="s">
        <v>2019</v>
      </c>
      <c r="B1172" t="s">
        <v>1200</v>
      </c>
      <c r="C1172" t="s">
        <v>2</v>
      </c>
      <c r="D1172" t="s">
        <v>7</v>
      </c>
      <c r="E1172" t="s">
        <v>2</v>
      </c>
      <c r="F1172" t="s">
        <v>2020</v>
      </c>
      <c r="G1172" t="s">
        <v>1201</v>
      </c>
      <c r="H1172">
        <f t="shared" si="180"/>
        <v>0</v>
      </c>
      <c r="I1172">
        <f t="shared" si="181"/>
        <v>0.5</v>
      </c>
      <c r="J1172">
        <f t="shared" si="182"/>
        <v>0</v>
      </c>
      <c r="K1172" t="b">
        <f t="shared" si="183"/>
        <v>0</v>
      </c>
      <c r="L1172" t="b">
        <f t="shared" si="184"/>
        <v>0</v>
      </c>
      <c r="M1172">
        <f t="shared" si="185"/>
        <v>0.5</v>
      </c>
      <c r="N1172">
        <v>0</v>
      </c>
      <c r="O1172" t="str">
        <f t="shared" si="186"/>
        <v>dbpedia_206dataworld_779</v>
      </c>
      <c r="P1172" t="e">
        <f>INDEX(dbpedia_dw_old!$N$2:$N$2225,MATCH(O1172,dbpedia_dw_old!$P$2:$P$2225,0))</f>
        <v>#N/A</v>
      </c>
      <c r="Q1172" t="s">
        <v>7404</v>
      </c>
      <c r="R1172" s="2">
        <v>0.42769925104923767</v>
      </c>
      <c r="S1172" t="b">
        <f t="shared" si="187"/>
        <v>0</v>
      </c>
      <c r="T1172" t="b">
        <f t="shared" si="188"/>
        <v>0</v>
      </c>
      <c r="U1172" t="b">
        <f t="shared" si="189"/>
        <v>0</v>
      </c>
    </row>
    <row r="1173" spans="1:21" x14ac:dyDescent="0.25">
      <c r="A1173" t="s">
        <v>2046</v>
      </c>
      <c r="B1173" t="s">
        <v>2047</v>
      </c>
      <c r="C1173" t="s">
        <v>2</v>
      </c>
      <c r="D1173" t="s">
        <v>7</v>
      </c>
      <c r="E1173" t="s">
        <v>2</v>
      </c>
      <c r="F1173" t="s">
        <v>2048</v>
      </c>
      <c r="G1173" t="s">
        <v>2049</v>
      </c>
      <c r="H1173">
        <f t="shared" si="180"/>
        <v>0</v>
      </c>
      <c r="I1173">
        <f t="shared" si="181"/>
        <v>0.5</v>
      </c>
      <c r="J1173">
        <f t="shared" si="182"/>
        <v>0</v>
      </c>
      <c r="K1173" t="b">
        <f t="shared" si="183"/>
        <v>0</v>
      </c>
      <c r="L1173" t="b">
        <f t="shared" si="184"/>
        <v>0</v>
      </c>
      <c r="M1173">
        <f t="shared" si="185"/>
        <v>0.5</v>
      </c>
      <c r="N1173">
        <v>0</v>
      </c>
      <c r="O1173" t="str">
        <f t="shared" si="186"/>
        <v>dbpedia_2076dataworld_1095</v>
      </c>
      <c r="P1173" t="e">
        <f>INDEX(dbpedia_dw_old!$N$2:$N$2225,MATCH(O1173,dbpedia_dw_old!$P$2:$P$2225,0))</f>
        <v>#N/A</v>
      </c>
      <c r="Q1173" t="s">
        <v>7404</v>
      </c>
      <c r="R1173" s="2">
        <v>0.76945992702022137</v>
      </c>
      <c r="S1173" t="b">
        <f t="shared" si="187"/>
        <v>0</v>
      </c>
      <c r="T1173" t="b">
        <f t="shared" si="188"/>
        <v>0</v>
      </c>
      <c r="U1173" t="b">
        <f t="shared" si="189"/>
        <v>0</v>
      </c>
    </row>
    <row r="1174" spans="1:21" x14ac:dyDescent="0.25">
      <c r="A1174" t="s">
        <v>2056</v>
      </c>
      <c r="B1174" t="s">
        <v>2057</v>
      </c>
      <c r="C1174" t="s">
        <v>2</v>
      </c>
      <c r="D1174" t="s">
        <v>7</v>
      </c>
      <c r="E1174" t="s">
        <v>2</v>
      </c>
      <c r="F1174" t="s">
        <v>2036</v>
      </c>
      <c r="G1174" t="s">
        <v>2058</v>
      </c>
      <c r="H1174">
        <f t="shared" si="180"/>
        <v>0</v>
      </c>
      <c r="I1174">
        <f t="shared" si="181"/>
        <v>0.5</v>
      </c>
      <c r="J1174">
        <f t="shared" si="182"/>
        <v>0</v>
      </c>
      <c r="K1174" t="b">
        <f t="shared" si="183"/>
        <v>0</v>
      </c>
      <c r="L1174" t="b">
        <f t="shared" si="184"/>
        <v>0</v>
      </c>
      <c r="M1174">
        <f t="shared" si="185"/>
        <v>0.5</v>
      </c>
      <c r="N1174">
        <v>0</v>
      </c>
      <c r="O1174" t="str">
        <f t="shared" si="186"/>
        <v>dbpedia_2078dataworld_137</v>
      </c>
      <c r="P1174" t="e">
        <f>INDEX(dbpedia_dw_old!$N$2:$N$2225,MATCH(O1174,dbpedia_dw_old!$P$2:$P$2225,0))</f>
        <v>#N/A</v>
      </c>
      <c r="Q1174" t="s">
        <v>7404</v>
      </c>
      <c r="R1174" s="2">
        <v>0.83659496869797045</v>
      </c>
      <c r="S1174" t="b">
        <f t="shared" si="187"/>
        <v>0</v>
      </c>
      <c r="T1174" t="b">
        <f t="shared" si="188"/>
        <v>0</v>
      </c>
      <c r="U1174" t="b">
        <f t="shared" si="189"/>
        <v>0</v>
      </c>
    </row>
    <row r="1175" spans="1:21" x14ac:dyDescent="0.25">
      <c r="A1175" t="s">
        <v>2064</v>
      </c>
      <c r="B1175" t="s">
        <v>529</v>
      </c>
      <c r="C1175" t="s">
        <v>2</v>
      </c>
      <c r="D1175" t="s">
        <v>7</v>
      </c>
      <c r="E1175" t="s">
        <v>2</v>
      </c>
      <c r="F1175" t="s">
        <v>2065</v>
      </c>
      <c r="G1175" t="s">
        <v>531</v>
      </c>
      <c r="H1175">
        <f t="shared" si="180"/>
        <v>0</v>
      </c>
      <c r="I1175">
        <f t="shared" si="181"/>
        <v>0.5</v>
      </c>
      <c r="J1175">
        <f t="shared" si="182"/>
        <v>0</v>
      </c>
      <c r="K1175" t="b">
        <f t="shared" si="183"/>
        <v>0</v>
      </c>
      <c r="L1175" t="b">
        <f t="shared" si="184"/>
        <v>0</v>
      </c>
      <c r="M1175">
        <f t="shared" si="185"/>
        <v>0.5</v>
      </c>
      <c r="N1175">
        <v>0</v>
      </c>
      <c r="O1175" t="str">
        <f t="shared" si="186"/>
        <v>dbpedia_208dataworld_1128</v>
      </c>
      <c r="P1175" t="e">
        <f>INDEX(dbpedia_dw_old!$N$2:$N$2225,MATCH(O1175,dbpedia_dw_old!$P$2:$P$2225,0))</f>
        <v>#N/A</v>
      </c>
      <c r="Q1175" t="s">
        <v>7404</v>
      </c>
      <c r="R1175" s="2">
        <v>0.48602434927596394</v>
      </c>
      <c r="S1175" t="b">
        <f t="shared" si="187"/>
        <v>0</v>
      </c>
      <c r="T1175" t="b">
        <f t="shared" si="188"/>
        <v>0</v>
      </c>
      <c r="U1175" t="b">
        <f t="shared" si="189"/>
        <v>0</v>
      </c>
    </row>
    <row r="1176" spans="1:21" x14ac:dyDescent="0.25">
      <c r="A1176" t="s">
        <v>2064</v>
      </c>
      <c r="B1176" t="s">
        <v>2024</v>
      </c>
      <c r="C1176" t="s">
        <v>2</v>
      </c>
      <c r="D1176" t="s">
        <v>7</v>
      </c>
      <c r="E1176" t="s">
        <v>2</v>
      </c>
      <c r="F1176" t="s">
        <v>2065</v>
      </c>
      <c r="G1176" t="s">
        <v>2025</v>
      </c>
      <c r="H1176">
        <f t="shared" si="180"/>
        <v>0</v>
      </c>
      <c r="I1176">
        <f t="shared" si="181"/>
        <v>0.5</v>
      </c>
      <c r="J1176">
        <f t="shared" si="182"/>
        <v>0</v>
      </c>
      <c r="K1176" t="b">
        <f t="shared" si="183"/>
        <v>0</v>
      </c>
      <c r="L1176" t="b">
        <f t="shared" si="184"/>
        <v>0</v>
      </c>
      <c r="M1176">
        <f t="shared" si="185"/>
        <v>0.5</v>
      </c>
      <c r="N1176">
        <v>0</v>
      </c>
      <c r="O1176" t="str">
        <f t="shared" si="186"/>
        <v>dbpedia_208dataworld_300</v>
      </c>
      <c r="P1176" t="e">
        <f>INDEX(dbpedia_dw_old!$N$2:$N$2225,MATCH(O1176,dbpedia_dw_old!$P$2:$P$2225,0))</f>
        <v>#N/A</v>
      </c>
      <c r="Q1176" t="s">
        <v>7404</v>
      </c>
      <c r="R1176" s="2">
        <v>0.43033303855635097</v>
      </c>
      <c r="S1176" t="b">
        <f t="shared" si="187"/>
        <v>0</v>
      </c>
      <c r="T1176" t="b">
        <f t="shared" si="188"/>
        <v>0</v>
      </c>
      <c r="U1176" t="b">
        <f t="shared" si="189"/>
        <v>0</v>
      </c>
    </row>
    <row r="1177" spans="1:21" x14ac:dyDescent="0.25">
      <c r="A1177" t="s">
        <v>2064</v>
      </c>
      <c r="B1177" t="s">
        <v>1225</v>
      </c>
      <c r="C1177" t="s">
        <v>2</v>
      </c>
      <c r="D1177" t="s">
        <v>7</v>
      </c>
      <c r="E1177" t="s">
        <v>2</v>
      </c>
      <c r="F1177" t="s">
        <v>2065</v>
      </c>
      <c r="G1177" t="s">
        <v>1226</v>
      </c>
      <c r="H1177">
        <f t="shared" si="180"/>
        <v>0</v>
      </c>
      <c r="I1177">
        <f t="shared" si="181"/>
        <v>0.5</v>
      </c>
      <c r="J1177">
        <f t="shared" si="182"/>
        <v>0</v>
      </c>
      <c r="K1177" t="b">
        <f t="shared" si="183"/>
        <v>0</v>
      </c>
      <c r="L1177" t="b">
        <f t="shared" si="184"/>
        <v>0</v>
      </c>
      <c r="M1177">
        <f t="shared" si="185"/>
        <v>0.5</v>
      </c>
      <c r="N1177">
        <v>0</v>
      </c>
      <c r="O1177" t="str">
        <f t="shared" si="186"/>
        <v>dbpedia_208dataworld_688</v>
      </c>
      <c r="P1177" t="e">
        <f>INDEX(dbpedia_dw_old!$N$2:$N$2225,MATCH(O1177,dbpedia_dw_old!$P$2:$P$2225,0))</f>
        <v>#N/A</v>
      </c>
      <c r="Q1177" t="s">
        <v>7404</v>
      </c>
      <c r="R1177" s="2">
        <v>5.1279484291698152E-2</v>
      </c>
      <c r="S1177" t="b">
        <f t="shared" si="187"/>
        <v>0</v>
      </c>
      <c r="T1177" t="b">
        <f t="shared" si="188"/>
        <v>0</v>
      </c>
      <c r="U1177" t="b">
        <f t="shared" si="189"/>
        <v>0</v>
      </c>
    </row>
    <row r="1178" spans="1:21" x14ac:dyDescent="0.25">
      <c r="A1178" t="s">
        <v>2064</v>
      </c>
      <c r="B1178" t="s">
        <v>907</v>
      </c>
      <c r="C1178" t="s">
        <v>2</v>
      </c>
      <c r="D1178" t="s">
        <v>7</v>
      </c>
      <c r="E1178" t="s">
        <v>2</v>
      </c>
      <c r="F1178" t="s">
        <v>2065</v>
      </c>
      <c r="G1178" t="s">
        <v>908</v>
      </c>
      <c r="H1178">
        <f t="shared" si="180"/>
        <v>0</v>
      </c>
      <c r="I1178">
        <f t="shared" si="181"/>
        <v>0.5</v>
      </c>
      <c r="J1178">
        <f t="shared" si="182"/>
        <v>0</v>
      </c>
      <c r="K1178" t="b">
        <f t="shared" si="183"/>
        <v>0</v>
      </c>
      <c r="L1178" t="b">
        <f t="shared" si="184"/>
        <v>0</v>
      </c>
      <c r="M1178">
        <f t="shared" si="185"/>
        <v>0.5</v>
      </c>
      <c r="N1178">
        <v>0</v>
      </c>
      <c r="O1178" t="str">
        <f t="shared" si="186"/>
        <v>dbpedia_208dataworld_731</v>
      </c>
      <c r="P1178" t="e">
        <f>INDEX(dbpedia_dw_old!$N$2:$N$2225,MATCH(O1178,dbpedia_dw_old!$P$2:$P$2225,0))</f>
        <v>#N/A</v>
      </c>
      <c r="Q1178" t="s">
        <v>7404</v>
      </c>
      <c r="R1178" s="2">
        <v>0.54111344703134345</v>
      </c>
      <c r="S1178" t="b">
        <f t="shared" si="187"/>
        <v>0</v>
      </c>
      <c r="T1178" t="b">
        <f t="shared" si="188"/>
        <v>0</v>
      </c>
      <c r="U1178" t="b">
        <f t="shared" si="189"/>
        <v>0</v>
      </c>
    </row>
    <row r="1179" spans="1:21" x14ac:dyDescent="0.25">
      <c r="A1179" t="s">
        <v>2064</v>
      </c>
      <c r="B1179" t="s">
        <v>468</v>
      </c>
      <c r="C1179" t="s">
        <v>2</v>
      </c>
      <c r="D1179" t="s">
        <v>7</v>
      </c>
      <c r="E1179" t="s">
        <v>2</v>
      </c>
      <c r="F1179" t="s">
        <v>2065</v>
      </c>
      <c r="G1179" t="s">
        <v>469</v>
      </c>
      <c r="H1179">
        <f t="shared" si="180"/>
        <v>0</v>
      </c>
      <c r="I1179">
        <f t="shared" si="181"/>
        <v>0.5</v>
      </c>
      <c r="J1179">
        <f t="shared" si="182"/>
        <v>0</v>
      </c>
      <c r="K1179" t="b">
        <f t="shared" si="183"/>
        <v>0</v>
      </c>
      <c r="L1179" t="b">
        <f t="shared" si="184"/>
        <v>0</v>
      </c>
      <c r="M1179">
        <f t="shared" si="185"/>
        <v>0.5</v>
      </c>
      <c r="N1179">
        <v>0</v>
      </c>
      <c r="O1179" t="str">
        <f t="shared" si="186"/>
        <v>dbpedia_208dataworld_768</v>
      </c>
      <c r="P1179" t="e">
        <f>INDEX(dbpedia_dw_old!$N$2:$N$2225,MATCH(O1179,dbpedia_dw_old!$P$2:$P$2225,0))</f>
        <v>#N/A</v>
      </c>
      <c r="Q1179" t="s">
        <v>7404</v>
      </c>
      <c r="R1179" s="2">
        <v>0.57012841890364541</v>
      </c>
      <c r="S1179" t="b">
        <f t="shared" si="187"/>
        <v>0</v>
      </c>
      <c r="T1179" t="b">
        <f t="shared" si="188"/>
        <v>0</v>
      </c>
      <c r="U1179" t="b">
        <f t="shared" si="189"/>
        <v>0</v>
      </c>
    </row>
    <row r="1180" spans="1:21" x14ac:dyDescent="0.25">
      <c r="A1180" t="s">
        <v>2064</v>
      </c>
      <c r="B1180" t="s">
        <v>1200</v>
      </c>
      <c r="C1180" t="s">
        <v>2</v>
      </c>
      <c r="D1180" t="s">
        <v>7</v>
      </c>
      <c r="E1180" t="s">
        <v>2</v>
      </c>
      <c r="F1180" t="s">
        <v>2065</v>
      </c>
      <c r="G1180" t="s">
        <v>1201</v>
      </c>
      <c r="H1180">
        <f t="shared" si="180"/>
        <v>0</v>
      </c>
      <c r="I1180">
        <f t="shared" si="181"/>
        <v>0.5</v>
      </c>
      <c r="J1180">
        <f t="shared" si="182"/>
        <v>0</v>
      </c>
      <c r="K1180" t="b">
        <f t="shared" si="183"/>
        <v>0</v>
      </c>
      <c r="L1180" t="b">
        <f t="shared" si="184"/>
        <v>0</v>
      </c>
      <c r="M1180">
        <f t="shared" si="185"/>
        <v>0.5</v>
      </c>
      <c r="N1180">
        <v>0</v>
      </c>
      <c r="O1180" t="str">
        <f t="shared" si="186"/>
        <v>dbpedia_208dataworld_779</v>
      </c>
      <c r="P1180" t="e">
        <f>INDEX(dbpedia_dw_old!$N$2:$N$2225,MATCH(O1180,dbpedia_dw_old!$P$2:$P$2225,0))</f>
        <v>#N/A</v>
      </c>
      <c r="Q1180" t="s">
        <v>7404</v>
      </c>
      <c r="R1180" s="2">
        <v>0.7532118030645647</v>
      </c>
      <c r="S1180" t="b">
        <f t="shared" si="187"/>
        <v>0</v>
      </c>
      <c r="T1180" t="b">
        <f t="shared" si="188"/>
        <v>0</v>
      </c>
      <c r="U1180" t="b">
        <f t="shared" si="189"/>
        <v>0</v>
      </c>
    </row>
    <row r="1181" spans="1:21" x14ac:dyDescent="0.25">
      <c r="A1181" t="s">
        <v>2067</v>
      </c>
      <c r="B1181" t="s">
        <v>2071</v>
      </c>
      <c r="C1181" t="s">
        <v>2</v>
      </c>
      <c r="D1181" t="s">
        <v>7</v>
      </c>
      <c r="E1181" t="s">
        <v>2</v>
      </c>
      <c r="F1181" t="s">
        <v>2069</v>
      </c>
      <c r="G1181" t="s">
        <v>2072</v>
      </c>
      <c r="H1181">
        <f t="shared" si="180"/>
        <v>0</v>
      </c>
      <c r="I1181">
        <f t="shared" si="181"/>
        <v>0.5</v>
      </c>
      <c r="J1181">
        <f t="shared" si="182"/>
        <v>0</v>
      </c>
      <c r="K1181" t="b">
        <f t="shared" si="183"/>
        <v>0</v>
      </c>
      <c r="L1181" t="b">
        <f t="shared" si="184"/>
        <v>0</v>
      </c>
      <c r="M1181">
        <f t="shared" si="185"/>
        <v>0.5</v>
      </c>
      <c r="N1181">
        <v>0</v>
      </c>
      <c r="O1181" t="str">
        <f t="shared" si="186"/>
        <v>dbpedia_2092dataworld_1808</v>
      </c>
      <c r="P1181" t="e">
        <f>INDEX(dbpedia_dw_old!$N$2:$N$2225,MATCH(O1181,dbpedia_dw_old!$P$2:$P$2225,0))</f>
        <v>#N/A</v>
      </c>
      <c r="Q1181" t="s">
        <v>7404</v>
      </c>
      <c r="R1181" s="2">
        <v>0.75290455700835701</v>
      </c>
      <c r="S1181" t="b">
        <f t="shared" si="187"/>
        <v>0</v>
      </c>
      <c r="T1181" t="b">
        <f t="shared" si="188"/>
        <v>0</v>
      </c>
      <c r="U1181" t="b">
        <f t="shared" si="189"/>
        <v>0</v>
      </c>
    </row>
    <row r="1182" spans="1:21" x14ac:dyDescent="0.25">
      <c r="A1182" t="s">
        <v>2067</v>
      </c>
      <c r="B1182" t="s">
        <v>2054</v>
      </c>
      <c r="C1182" t="s">
        <v>2</v>
      </c>
      <c r="D1182" t="s">
        <v>7</v>
      </c>
      <c r="E1182" t="s">
        <v>2</v>
      </c>
      <c r="F1182" t="s">
        <v>2069</v>
      </c>
      <c r="G1182" t="s">
        <v>2055</v>
      </c>
      <c r="H1182">
        <f t="shared" si="180"/>
        <v>0</v>
      </c>
      <c r="I1182">
        <f t="shared" si="181"/>
        <v>0.5</v>
      </c>
      <c r="J1182">
        <f t="shared" si="182"/>
        <v>0</v>
      </c>
      <c r="K1182" t="b">
        <f t="shared" si="183"/>
        <v>0</v>
      </c>
      <c r="L1182" t="b">
        <f t="shared" si="184"/>
        <v>0</v>
      </c>
      <c r="M1182">
        <f t="shared" si="185"/>
        <v>0.5</v>
      </c>
      <c r="N1182">
        <v>0</v>
      </c>
      <c r="O1182" t="str">
        <f t="shared" si="186"/>
        <v>dbpedia_2092dataworld_58</v>
      </c>
      <c r="P1182" t="e">
        <f>INDEX(dbpedia_dw_old!$N$2:$N$2225,MATCH(O1182,dbpedia_dw_old!$P$2:$P$2225,0))</f>
        <v>#N/A</v>
      </c>
      <c r="Q1182" t="s">
        <v>7404</v>
      </c>
      <c r="R1182" s="2">
        <v>0.29519442907219851</v>
      </c>
      <c r="S1182" t="b">
        <f t="shared" si="187"/>
        <v>0</v>
      </c>
      <c r="T1182" t="b">
        <f t="shared" si="188"/>
        <v>0</v>
      </c>
      <c r="U1182" t="b">
        <f t="shared" si="189"/>
        <v>0</v>
      </c>
    </row>
    <row r="1183" spans="1:21" x14ac:dyDescent="0.25">
      <c r="A1183" t="s">
        <v>2067</v>
      </c>
      <c r="B1183" t="s">
        <v>2073</v>
      </c>
      <c r="C1183" t="s">
        <v>2</v>
      </c>
      <c r="D1183" t="s">
        <v>7</v>
      </c>
      <c r="E1183" t="s">
        <v>2</v>
      </c>
      <c r="F1183" t="s">
        <v>2069</v>
      </c>
      <c r="G1183" t="s">
        <v>2074</v>
      </c>
      <c r="H1183">
        <f t="shared" si="180"/>
        <v>0</v>
      </c>
      <c r="I1183">
        <f t="shared" si="181"/>
        <v>0.5</v>
      </c>
      <c r="J1183">
        <f t="shared" si="182"/>
        <v>0</v>
      </c>
      <c r="K1183" t="b">
        <f t="shared" si="183"/>
        <v>0</v>
      </c>
      <c r="L1183" t="b">
        <f t="shared" si="184"/>
        <v>0</v>
      </c>
      <c r="M1183">
        <f t="shared" si="185"/>
        <v>0.5</v>
      </c>
      <c r="N1183">
        <v>0</v>
      </c>
      <c r="O1183" t="str">
        <f t="shared" si="186"/>
        <v>dbpedia_2092dataworld_637</v>
      </c>
      <c r="P1183" t="e">
        <f>INDEX(dbpedia_dw_old!$N$2:$N$2225,MATCH(O1183,dbpedia_dw_old!$P$2:$P$2225,0))</f>
        <v>#N/A</v>
      </c>
      <c r="Q1183" t="s">
        <v>7404</v>
      </c>
      <c r="R1183" s="2">
        <v>4.8318371726306042E-2</v>
      </c>
      <c r="S1183" t="b">
        <f t="shared" si="187"/>
        <v>0</v>
      </c>
      <c r="T1183" t="b">
        <f t="shared" si="188"/>
        <v>0</v>
      </c>
      <c r="U1183" t="b">
        <f t="shared" si="189"/>
        <v>0</v>
      </c>
    </row>
    <row r="1184" spans="1:21" x14ac:dyDescent="0.25">
      <c r="A1184" t="s">
        <v>2075</v>
      </c>
      <c r="B1184" t="s">
        <v>2076</v>
      </c>
      <c r="C1184" t="s">
        <v>2</v>
      </c>
      <c r="D1184" t="s">
        <v>7</v>
      </c>
      <c r="E1184" t="s">
        <v>2</v>
      </c>
      <c r="F1184" t="s">
        <v>2077</v>
      </c>
      <c r="G1184" t="s">
        <v>2078</v>
      </c>
      <c r="H1184">
        <f t="shared" si="180"/>
        <v>0</v>
      </c>
      <c r="I1184">
        <f t="shared" si="181"/>
        <v>0.5</v>
      </c>
      <c r="J1184">
        <f t="shared" si="182"/>
        <v>0</v>
      </c>
      <c r="K1184" t="b">
        <f t="shared" si="183"/>
        <v>0</v>
      </c>
      <c r="L1184" t="b">
        <f t="shared" si="184"/>
        <v>0</v>
      </c>
      <c r="M1184">
        <f t="shared" si="185"/>
        <v>0.5</v>
      </c>
      <c r="N1184">
        <v>0</v>
      </c>
      <c r="O1184" t="str">
        <f t="shared" si="186"/>
        <v>dbpedia_2093dataworld_1265</v>
      </c>
      <c r="P1184" t="e">
        <f>INDEX(dbpedia_dw_old!$N$2:$N$2225,MATCH(O1184,dbpedia_dw_old!$P$2:$P$2225,0))</f>
        <v>#N/A</v>
      </c>
      <c r="Q1184" t="s">
        <v>7404</v>
      </c>
      <c r="R1184" s="2">
        <v>0.23623196462202989</v>
      </c>
      <c r="S1184" t="b">
        <f t="shared" si="187"/>
        <v>0</v>
      </c>
      <c r="T1184" t="b">
        <f t="shared" si="188"/>
        <v>0</v>
      </c>
      <c r="U1184" t="b">
        <f t="shared" si="189"/>
        <v>0</v>
      </c>
    </row>
    <row r="1185" spans="1:21" x14ac:dyDescent="0.25">
      <c r="A1185" t="s">
        <v>2075</v>
      </c>
      <c r="B1185" t="s">
        <v>2079</v>
      </c>
      <c r="C1185" t="s">
        <v>2</v>
      </c>
      <c r="D1185" t="s">
        <v>7</v>
      </c>
      <c r="E1185" t="s">
        <v>2</v>
      </c>
      <c r="F1185" t="s">
        <v>2077</v>
      </c>
      <c r="G1185" t="s">
        <v>2080</v>
      </c>
      <c r="H1185">
        <f t="shared" si="180"/>
        <v>0</v>
      </c>
      <c r="I1185">
        <f t="shared" si="181"/>
        <v>0.5</v>
      </c>
      <c r="J1185">
        <f t="shared" si="182"/>
        <v>0</v>
      </c>
      <c r="K1185" t="b">
        <f t="shared" si="183"/>
        <v>0</v>
      </c>
      <c r="L1185" t="b">
        <f t="shared" si="184"/>
        <v>0</v>
      </c>
      <c r="M1185">
        <f t="shared" si="185"/>
        <v>0.5</v>
      </c>
      <c r="N1185">
        <v>0</v>
      </c>
      <c r="O1185" t="str">
        <f t="shared" si="186"/>
        <v>dbpedia_2093dataworld_909</v>
      </c>
      <c r="P1185" t="e">
        <f>INDEX(dbpedia_dw_old!$N$2:$N$2225,MATCH(O1185,dbpedia_dw_old!$P$2:$P$2225,0))</f>
        <v>#N/A</v>
      </c>
      <c r="Q1185" t="s">
        <v>7404</v>
      </c>
      <c r="R1185" s="2">
        <v>0.94063012099178989</v>
      </c>
      <c r="S1185" t="b">
        <f t="shared" si="187"/>
        <v>0</v>
      </c>
      <c r="T1185" t="b">
        <f t="shared" si="188"/>
        <v>0</v>
      </c>
      <c r="U1185" t="b">
        <f t="shared" si="189"/>
        <v>1</v>
      </c>
    </row>
    <row r="1186" spans="1:21" x14ac:dyDescent="0.25">
      <c r="A1186" t="s">
        <v>2090</v>
      </c>
      <c r="B1186" t="s">
        <v>2091</v>
      </c>
      <c r="C1186" t="s">
        <v>2</v>
      </c>
      <c r="D1186" t="s">
        <v>7</v>
      </c>
      <c r="E1186" t="s">
        <v>2</v>
      </c>
      <c r="F1186" t="s">
        <v>2092</v>
      </c>
      <c r="G1186" t="s">
        <v>2093</v>
      </c>
      <c r="H1186">
        <f t="shared" si="180"/>
        <v>0</v>
      </c>
      <c r="I1186">
        <f t="shared" si="181"/>
        <v>0.5</v>
      </c>
      <c r="J1186">
        <f t="shared" si="182"/>
        <v>0</v>
      </c>
      <c r="K1186" t="b">
        <f t="shared" si="183"/>
        <v>0</v>
      </c>
      <c r="L1186" t="b">
        <f t="shared" si="184"/>
        <v>0</v>
      </c>
      <c r="M1186">
        <f t="shared" si="185"/>
        <v>0.5</v>
      </c>
      <c r="N1186">
        <v>0</v>
      </c>
      <c r="O1186" t="str">
        <f t="shared" si="186"/>
        <v>dbpedia_20dataworld_247</v>
      </c>
      <c r="P1186" t="e">
        <f>INDEX(dbpedia_dw_old!$N$2:$N$2225,MATCH(O1186,dbpedia_dw_old!$P$2:$P$2225,0))</f>
        <v>#N/A</v>
      </c>
      <c r="Q1186" t="s">
        <v>7404</v>
      </c>
      <c r="R1186" s="2">
        <v>0.86331880431193753</v>
      </c>
      <c r="S1186" t="b">
        <f t="shared" si="187"/>
        <v>0</v>
      </c>
      <c r="T1186" t="b">
        <f t="shared" si="188"/>
        <v>0</v>
      </c>
      <c r="U1186" t="b">
        <f t="shared" si="189"/>
        <v>0</v>
      </c>
    </row>
    <row r="1187" spans="1:21" x14ac:dyDescent="0.25">
      <c r="A1187" t="s">
        <v>2094</v>
      </c>
      <c r="B1187" t="s">
        <v>2095</v>
      </c>
      <c r="C1187" t="s">
        <v>2</v>
      </c>
      <c r="D1187" t="s">
        <v>7</v>
      </c>
      <c r="E1187" t="s">
        <v>2</v>
      </c>
      <c r="F1187" t="s">
        <v>2096</v>
      </c>
      <c r="G1187" t="s">
        <v>2097</v>
      </c>
      <c r="H1187">
        <f t="shared" si="180"/>
        <v>0</v>
      </c>
      <c r="I1187">
        <f t="shared" si="181"/>
        <v>0.5</v>
      </c>
      <c r="J1187">
        <f t="shared" si="182"/>
        <v>0</v>
      </c>
      <c r="K1187" t="b">
        <f t="shared" si="183"/>
        <v>0</v>
      </c>
      <c r="L1187" t="b">
        <f t="shared" si="184"/>
        <v>0</v>
      </c>
      <c r="M1187">
        <f t="shared" si="185"/>
        <v>0.5</v>
      </c>
      <c r="N1187">
        <v>0</v>
      </c>
      <c r="O1187" t="str">
        <f t="shared" si="186"/>
        <v>dbpedia_2101dataworld_1180</v>
      </c>
      <c r="P1187" t="e">
        <f>INDEX(dbpedia_dw_old!$N$2:$N$2225,MATCH(O1187,dbpedia_dw_old!$P$2:$P$2225,0))</f>
        <v>#N/A</v>
      </c>
      <c r="Q1187" t="s">
        <v>7404</v>
      </c>
      <c r="R1187" s="2">
        <v>0.51588026667732045</v>
      </c>
      <c r="S1187" t="b">
        <f t="shared" si="187"/>
        <v>0</v>
      </c>
      <c r="T1187" t="b">
        <f t="shared" si="188"/>
        <v>0</v>
      </c>
      <c r="U1187" t="b">
        <f t="shared" si="189"/>
        <v>0</v>
      </c>
    </row>
    <row r="1188" spans="1:21" x14ac:dyDescent="0.25">
      <c r="A1188" t="s">
        <v>2098</v>
      </c>
      <c r="B1188" t="s">
        <v>2015</v>
      </c>
      <c r="C1188" t="s">
        <v>2</v>
      </c>
      <c r="D1188" t="s">
        <v>7</v>
      </c>
      <c r="E1188" t="s">
        <v>2</v>
      </c>
      <c r="F1188" t="s">
        <v>2099</v>
      </c>
      <c r="G1188" t="s">
        <v>2017</v>
      </c>
      <c r="H1188">
        <f t="shared" si="180"/>
        <v>0</v>
      </c>
      <c r="I1188">
        <f t="shared" si="181"/>
        <v>0.5</v>
      </c>
      <c r="J1188">
        <f t="shared" si="182"/>
        <v>0</v>
      </c>
      <c r="K1188" t="b">
        <f t="shared" si="183"/>
        <v>0</v>
      </c>
      <c r="L1188" t="b">
        <f t="shared" si="184"/>
        <v>0</v>
      </c>
      <c r="M1188">
        <f t="shared" si="185"/>
        <v>0.5</v>
      </c>
      <c r="N1188">
        <v>0</v>
      </c>
      <c r="O1188" t="str">
        <f t="shared" si="186"/>
        <v>dbpedia_2102dataworld_1</v>
      </c>
      <c r="P1188" t="e">
        <f>INDEX(dbpedia_dw_old!$N$2:$N$2225,MATCH(O1188,dbpedia_dw_old!$P$2:$P$2225,0))</f>
        <v>#N/A</v>
      </c>
      <c r="Q1188" t="s">
        <v>7404</v>
      </c>
      <c r="R1188" s="2">
        <v>0.4065224194144974</v>
      </c>
      <c r="S1188" t="b">
        <f t="shared" si="187"/>
        <v>0</v>
      </c>
      <c r="T1188" t="b">
        <f t="shared" si="188"/>
        <v>0</v>
      </c>
      <c r="U1188" t="b">
        <f t="shared" si="189"/>
        <v>0</v>
      </c>
    </row>
    <row r="1189" spans="1:21" x14ac:dyDescent="0.25">
      <c r="A1189" t="s">
        <v>2098</v>
      </c>
      <c r="B1189" t="s">
        <v>2012</v>
      </c>
      <c r="C1189" t="s">
        <v>2</v>
      </c>
      <c r="D1189" t="s">
        <v>7</v>
      </c>
      <c r="E1189" t="s">
        <v>2</v>
      </c>
      <c r="F1189" t="s">
        <v>2099</v>
      </c>
      <c r="G1189" t="s">
        <v>2013</v>
      </c>
      <c r="H1189">
        <f t="shared" si="180"/>
        <v>0</v>
      </c>
      <c r="I1189">
        <f t="shared" si="181"/>
        <v>0.5</v>
      </c>
      <c r="J1189">
        <f t="shared" si="182"/>
        <v>0</v>
      </c>
      <c r="K1189" t="b">
        <f t="shared" si="183"/>
        <v>0</v>
      </c>
      <c r="L1189" t="b">
        <f t="shared" si="184"/>
        <v>0</v>
      </c>
      <c r="M1189">
        <f t="shared" si="185"/>
        <v>0.5</v>
      </c>
      <c r="N1189">
        <v>0</v>
      </c>
      <c r="O1189" t="str">
        <f t="shared" si="186"/>
        <v>dbpedia_2102dataworld_812</v>
      </c>
      <c r="P1189" t="e">
        <f>INDEX(dbpedia_dw_old!$N$2:$N$2225,MATCH(O1189,dbpedia_dw_old!$P$2:$P$2225,0))</f>
        <v>#N/A</v>
      </c>
      <c r="Q1189" t="s">
        <v>7404</v>
      </c>
      <c r="R1189" s="2">
        <v>0.3789658417548285</v>
      </c>
      <c r="S1189" t="b">
        <f t="shared" si="187"/>
        <v>0</v>
      </c>
      <c r="T1189" t="b">
        <f t="shared" si="188"/>
        <v>0</v>
      </c>
      <c r="U1189" t="b">
        <f t="shared" si="189"/>
        <v>0</v>
      </c>
    </row>
    <row r="1190" spans="1:21" x14ac:dyDescent="0.25">
      <c r="A1190" t="s">
        <v>2100</v>
      </c>
      <c r="B1190" t="s">
        <v>2101</v>
      </c>
      <c r="C1190" t="s">
        <v>2</v>
      </c>
      <c r="D1190" t="s">
        <v>7</v>
      </c>
      <c r="E1190" t="s">
        <v>2</v>
      </c>
      <c r="F1190" t="s">
        <v>2102</v>
      </c>
      <c r="G1190" t="s">
        <v>2103</v>
      </c>
      <c r="H1190">
        <f t="shared" si="180"/>
        <v>0</v>
      </c>
      <c r="I1190">
        <f t="shared" si="181"/>
        <v>0.5</v>
      </c>
      <c r="J1190">
        <f t="shared" si="182"/>
        <v>0</v>
      </c>
      <c r="K1190" t="b">
        <f t="shared" si="183"/>
        <v>0</v>
      </c>
      <c r="L1190" t="b">
        <f t="shared" si="184"/>
        <v>0</v>
      </c>
      <c r="M1190">
        <f t="shared" si="185"/>
        <v>0.5</v>
      </c>
      <c r="N1190">
        <v>0</v>
      </c>
      <c r="O1190" t="str">
        <f t="shared" si="186"/>
        <v>dbpedia_2105dataworld_892</v>
      </c>
      <c r="P1190" t="e">
        <f>INDEX(dbpedia_dw_old!$N$2:$N$2225,MATCH(O1190,dbpedia_dw_old!$P$2:$P$2225,0))</f>
        <v>#N/A</v>
      </c>
      <c r="Q1190" t="s">
        <v>7404</v>
      </c>
      <c r="R1190" s="2">
        <v>8.3560236833872037E-2</v>
      </c>
      <c r="S1190" t="b">
        <f t="shared" si="187"/>
        <v>0</v>
      </c>
      <c r="T1190" t="b">
        <f t="shared" si="188"/>
        <v>0</v>
      </c>
      <c r="U1190" t="b">
        <f t="shared" si="189"/>
        <v>0</v>
      </c>
    </row>
    <row r="1191" spans="1:21" x14ac:dyDescent="0.25">
      <c r="A1191" t="s">
        <v>2100</v>
      </c>
      <c r="B1191" t="s">
        <v>2079</v>
      </c>
      <c r="C1191" t="s">
        <v>2</v>
      </c>
      <c r="D1191" t="s">
        <v>7</v>
      </c>
      <c r="E1191" t="s">
        <v>2</v>
      </c>
      <c r="F1191" t="s">
        <v>2102</v>
      </c>
      <c r="G1191" t="s">
        <v>2080</v>
      </c>
      <c r="H1191">
        <f t="shared" si="180"/>
        <v>0</v>
      </c>
      <c r="I1191">
        <f t="shared" si="181"/>
        <v>0.5</v>
      </c>
      <c r="J1191">
        <f t="shared" si="182"/>
        <v>0</v>
      </c>
      <c r="K1191" t="b">
        <f t="shared" si="183"/>
        <v>0</v>
      </c>
      <c r="L1191" t="b">
        <f t="shared" si="184"/>
        <v>0</v>
      </c>
      <c r="M1191">
        <f t="shared" si="185"/>
        <v>0.5</v>
      </c>
      <c r="N1191">
        <v>0</v>
      </c>
      <c r="O1191" t="str">
        <f t="shared" si="186"/>
        <v>dbpedia_2105dataworld_909</v>
      </c>
      <c r="P1191" t="e">
        <f>INDEX(dbpedia_dw_old!$N$2:$N$2225,MATCH(O1191,dbpedia_dw_old!$P$2:$P$2225,0))</f>
        <v>#N/A</v>
      </c>
      <c r="Q1191" t="s">
        <v>7404</v>
      </c>
      <c r="R1191" s="2">
        <v>0.58254546491846659</v>
      </c>
      <c r="S1191" t="b">
        <f t="shared" si="187"/>
        <v>0</v>
      </c>
      <c r="T1191" t="b">
        <f t="shared" si="188"/>
        <v>0</v>
      </c>
      <c r="U1191" t="b">
        <f t="shared" si="189"/>
        <v>0</v>
      </c>
    </row>
    <row r="1192" spans="1:21" x14ac:dyDescent="0.25">
      <c r="A1192" t="s">
        <v>2104</v>
      </c>
      <c r="B1192" t="s">
        <v>2012</v>
      </c>
      <c r="C1192" t="s">
        <v>2</v>
      </c>
      <c r="D1192" t="s">
        <v>7</v>
      </c>
      <c r="E1192" t="s">
        <v>2</v>
      </c>
      <c r="F1192" t="s">
        <v>2105</v>
      </c>
      <c r="G1192" t="s">
        <v>2013</v>
      </c>
      <c r="H1192">
        <f t="shared" si="180"/>
        <v>0</v>
      </c>
      <c r="I1192">
        <f t="shared" si="181"/>
        <v>0.5</v>
      </c>
      <c r="J1192">
        <f t="shared" si="182"/>
        <v>0</v>
      </c>
      <c r="K1192" t="b">
        <f t="shared" si="183"/>
        <v>0</v>
      </c>
      <c r="L1192" t="b">
        <f t="shared" si="184"/>
        <v>0</v>
      </c>
      <c r="M1192">
        <f t="shared" si="185"/>
        <v>0.5</v>
      </c>
      <c r="N1192">
        <v>0</v>
      </c>
      <c r="O1192" t="str">
        <f t="shared" si="186"/>
        <v>dbpedia_2107dataworld_812</v>
      </c>
      <c r="P1192" t="e">
        <f>INDEX(dbpedia_dw_old!$N$2:$N$2225,MATCH(O1192,dbpedia_dw_old!$P$2:$P$2225,0))</f>
        <v>#N/A</v>
      </c>
      <c r="Q1192" t="s">
        <v>7404</v>
      </c>
      <c r="R1192" s="2">
        <v>0.80497467964716751</v>
      </c>
      <c r="S1192" t="b">
        <f t="shared" si="187"/>
        <v>0</v>
      </c>
      <c r="T1192" t="b">
        <f t="shared" si="188"/>
        <v>0</v>
      </c>
      <c r="U1192" t="b">
        <f t="shared" si="189"/>
        <v>0</v>
      </c>
    </row>
    <row r="1193" spans="1:21" x14ac:dyDescent="0.25">
      <c r="A1193" t="s">
        <v>2106</v>
      </c>
      <c r="B1193" t="s">
        <v>2037</v>
      </c>
      <c r="C1193" t="s">
        <v>2</v>
      </c>
      <c r="D1193" t="s">
        <v>7</v>
      </c>
      <c r="E1193" t="s">
        <v>2</v>
      </c>
      <c r="F1193" t="s">
        <v>2107</v>
      </c>
      <c r="G1193" t="s">
        <v>2038</v>
      </c>
      <c r="H1193">
        <f t="shared" si="180"/>
        <v>0</v>
      </c>
      <c r="I1193">
        <f t="shared" si="181"/>
        <v>0.5</v>
      </c>
      <c r="J1193">
        <f t="shared" si="182"/>
        <v>0</v>
      </c>
      <c r="K1193" t="b">
        <f t="shared" si="183"/>
        <v>0</v>
      </c>
      <c r="L1193" t="b">
        <f t="shared" si="184"/>
        <v>0</v>
      </c>
      <c r="M1193">
        <f t="shared" si="185"/>
        <v>0.5</v>
      </c>
      <c r="N1193">
        <v>0</v>
      </c>
      <c r="O1193" t="str">
        <f t="shared" si="186"/>
        <v>dbpedia_2108dataworld_1526</v>
      </c>
      <c r="P1193" t="e">
        <f>INDEX(dbpedia_dw_old!$N$2:$N$2225,MATCH(O1193,dbpedia_dw_old!$P$2:$P$2225,0))</f>
        <v>#N/A</v>
      </c>
      <c r="Q1193" t="s">
        <v>7404</v>
      </c>
      <c r="R1193" s="2">
        <v>0.28413774239230116</v>
      </c>
      <c r="S1193" t="b">
        <f t="shared" si="187"/>
        <v>0</v>
      </c>
      <c r="T1193" t="b">
        <f t="shared" si="188"/>
        <v>0</v>
      </c>
      <c r="U1193" t="b">
        <f t="shared" si="189"/>
        <v>0</v>
      </c>
    </row>
    <row r="1194" spans="1:21" x14ac:dyDescent="0.25">
      <c r="A1194" t="s">
        <v>2108</v>
      </c>
      <c r="B1194" t="s">
        <v>2034</v>
      </c>
      <c r="C1194" t="s">
        <v>2</v>
      </c>
      <c r="D1194" t="s">
        <v>7</v>
      </c>
      <c r="E1194" t="s">
        <v>2</v>
      </c>
      <c r="F1194" t="s">
        <v>2109</v>
      </c>
      <c r="G1194" t="s">
        <v>2036</v>
      </c>
      <c r="H1194">
        <f t="shared" si="180"/>
        <v>0</v>
      </c>
      <c r="I1194">
        <f t="shared" si="181"/>
        <v>0.5</v>
      </c>
      <c r="J1194">
        <f t="shared" si="182"/>
        <v>0</v>
      </c>
      <c r="K1194" t="b">
        <f t="shared" si="183"/>
        <v>0</v>
      </c>
      <c r="L1194" t="b">
        <f t="shared" si="184"/>
        <v>0</v>
      </c>
      <c r="M1194">
        <f t="shared" si="185"/>
        <v>0.5</v>
      </c>
      <c r="N1194">
        <v>0</v>
      </c>
      <c r="O1194" t="str">
        <f t="shared" si="186"/>
        <v>dbpedia_2110dataworld_1157</v>
      </c>
      <c r="P1194" t="e">
        <f>INDEX(dbpedia_dw_old!$N$2:$N$2225,MATCH(O1194,dbpedia_dw_old!$P$2:$P$2225,0))</f>
        <v>#N/A</v>
      </c>
      <c r="Q1194" t="s">
        <v>7404</v>
      </c>
      <c r="R1194" s="2">
        <v>0.48622280407920915</v>
      </c>
      <c r="S1194" t="b">
        <f t="shared" si="187"/>
        <v>0</v>
      </c>
      <c r="T1194" t="b">
        <f t="shared" si="188"/>
        <v>0</v>
      </c>
      <c r="U1194" t="b">
        <f t="shared" si="189"/>
        <v>0</v>
      </c>
    </row>
    <row r="1195" spans="1:21" x14ac:dyDescent="0.25">
      <c r="A1195" t="s">
        <v>2110</v>
      </c>
      <c r="B1195" t="s">
        <v>2034</v>
      </c>
      <c r="C1195" t="s">
        <v>2</v>
      </c>
      <c r="D1195" t="s">
        <v>7</v>
      </c>
      <c r="E1195" t="s">
        <v>2</v>
      </c>
      <c r="F1195" t="s">
        <v>2109</v>
      </c>
      <c r="G1195" t="s">
        <v>2036</v>
      </c>
      <c r="H1195">
        <f t="shared" si="180"/>
        <v>0</v>
      </c>
      <c r="I1195">
        <f t="shared" si="181"/>
        <v>0.5</v>
      </c>
      <c r="J1195">
        <f t="shared" si="182"/>
        <v>0</v>
      </c>
      <c r="K1195" t="b">
        <f t="shared" si="183"/>
        <v>0</v>
      </c>
      <c r="L1195" t="b">
        <f t="shared" si="184"/>
        <v>0</v>
      </c>
      <c r="M1195">
        <f t="shared" si="185"/>
        <v>0.5</v>
      </c>
      <c r="N1195">
        <v>0</v>
      </c>
      <c r="O1195" t="str">
        <f t="shared" si="186"/>
        <v>dbpedia_2111dataworld_1157</v>
      </c>
      <c r="P1195" t="e">
        <f>INDEX(dbpedia_dw_old!$N$2:$N$2225,MATCH(O1195,dbpedia_dw_old!$P$2:$P$2225,0))</f>
        <v>#N/A</v>
      </c>
      <c r="Q1195" t="s">
        <v>7404</v>
      </c>
      <c r="R1195" s="2">
        <v>0.98480088709839575</v>
      </c>
      <c r="S1195" t="b">
        <f t="shared" si="187"/>
        <v>0</v>
      </c>
      <c r="T1195" t="b">
        <f t="shared" si="188"/>
        <v>0</v>
      </c>
      <c r="U1195" t="b">
        <f t="shared" si="189"/>
        <v>1</v>
      </c>
    </row>
    <row r="1196" spans="1:21" x14ac:dyDescent="0.25">
      <c r="A1196" t="s">
        <v>2111</v>
      </c>
      <c r="B1196" t="s">
        <v>2115</v>
      </c>
      <c r="C1196" t="s">
        <v>2</v>
      </c>
      <c r="D1196" t="s">
        <v>7</v>
      </c>
      <c r="E1196" t="s">
        <v>2</v>
      </c>
      <c r="F1196" t="s">
        <v>2113</v>
      </c>
      <c r="G1196" t="s">
        <v>2116</v>
      </c>
      <c r="H1196">
        <f t="shared" si="180"/>
        <v>0</v>
      </c>
      <c r="I1196">
        <f t="shared" si="181"/>
        <v>0.5</v>
      </c>
      <c r="J1196">
        <f t="shared" si="182"/>
        <v>0</v>
      </c>
      <c r="K1196" t="b">
        <f t="shared" si="183"/>
        <v>0</v>
      </c>
      <c r="L1196" t="b">
        <f t="shared" si="184"/>
        <v>0</v>
      </c>
      <c r="M1196">
        <f t="shared" si="185"/>
        <v>0.5</v>
      </c>
      <c r="N1196">
        <v>0</v>
      </c>
      <c r="O1196" t="str">
        <f t="shared" si="186"/>
        <v>dbpedia_2112dataworld_1781</v>
      </c>
      <c r="P1196" t="e">
        <f>INDEX(dbpedia_dw_old!$N$2:$N$2225,MATCH(O1196,dbpedia_dw_old!$P$2:$P$2225,0))</f>
        <v>#N/A</v>
      </c>
      <c r="Q1196" t="s">
        <v>7404</v>
      </c>
      <c r="R1196" s="2">
        <v>0.86114785651533576</v>
      </c>
      <c r="S1196" t="b">
        <f t="shared" si="187"/>
        <v>0</v>
      </c>
      <c r="T1196" t="b">
        <f t="shared" si="188"/>
        <v>0</v>
      </c>
      <c r="U1196" t="b">
        <f t="shared" si="189"/>
        <v>0</v>
      </c>
    </row>
    <row r="1197" spans="1:21" x14ac:dyDescent="0.25">
      <c r="A1197" t="s">
        <v>2120</v>
      </c>
      <c r="B1197" t="s">
        <v>2015</v>
      </c>
      <c r="C1197" t="s">
        <v>2</v>
      </c>
      <c r="D1197" t="s">
        <v>7</v>
      </c>
      <c r="E1197" t="s">
        <v>2</v>
      </c>
      <c r="F1197" t="s">
        <v>2121</v>
      </c>
      <c r="G1197" t="s">
        <v>2017</v>
      </c>
      <c r="H1197">
        <f t="shared" si="180"/>
        <v>0</v>
      </c>
      <c r="I1197">
        <f t="shared" si="181"/>
        <v>0.5</v>
      </c>
      <c r="J1197">
        <f t="shared" si="182"/>
        <v>0</v>
      </c>
      <c r="K1197" t="b">
        <f t="shared" si="183"/>
        <v>0</v>
      </c>
      <c r="L1197" t="b">
        <f t="shared" si="184"/>
        <v>0</v>
      </c>
      <c r="M1197">
        <f t="shared" si="185"/>
        <v>0.5</v>
      </c>
      <c r="N1197">
        <v>0</v>
      </c>
      <c r="O1197" t="str">
        <f t="shared" si="186"/>
        <v>dbpedia_2118dataworld_1</v>
      </c>
      <c r="P1197" t="e">
        <f>INDEX(dbpedia_dw_old!$N$2:$N$2225,MATCH(O1197,dbpedia_dw_old!$P$2:$P$2225,0))</f>
        <v>#N/A</v>
      </c>
      <c r="Q1197" t="s">
        <v>7404</v>
      </c>
      <c r="R1197" s="2">
        <v>0.81232518848487278</v>
      </c>
      <c r="S1197" t="b">
        <f t="shared" si="187"/>
        <v>0</v>
      </c>
      <c r="T1197" t="b">
        <f t="shared" si="188"/>
        <v>0</v>
      </c>
      <c r="U1197" t="b">
        <f t="shared" si="189"/>
        <v>0</v>
      </c>
    </row>
    <row r="1198" spans="1:21" x14ac:dyDescent="0.25">
      <c r="A1198" t="s">
        <v>2120</v>
      </c>
      <c r="B1198" t="s">
        <v>2112</v>
      </c>
      <c r="C1198" t="s">
        <v>2</v>
      </c>
      <c r="D1198" t="s">
        <v>7</v>
      </c>
      <c r="E1198" t="s">
        <v>2</v>
      </c>
      <c r="F1198" t="s">
        <v>2121</v>
      </c>
      <c r="G1198" t="s">
        <v>2114</v>
      </c>
      <c r="H1198">
        <f t="shared" si="180"/>
        <v>0</v>
      </c>
      <c r="I1198">
        <f t="shared" si="181"/>
        <v>0.5</v>
      </c>
      <c r="J1198">
        <f t="shared" si="182"/>
        <v>0</v>
      </c>
      <c r="K1198" t="b">
        <f t="shared" si="183"/>
        <v>0</v>
      </c>
      <c r="L1198" t="b">
        <f t="shared" si="184"/>
        <v>0</v>
      </c>
      <c r="M1198">
        <f t="shared" si="185"/>
        <v>0.5</v>
      </c>
      <c r="N1198">
        <v>0</v>
      </c>
      <c r="O1198" t="str">
        <f t="shared" si="186"/>
        <v>dbpedia_2118dataworld_1502</v>
      </c>
      <c r="P1198" t="e">
        <f>INDEX(dbpedia_dw_old!$N$2:$N$2225,MATCH(O1198,dbpedia_dw_old!$P$2:$P$2225,0))</f>
        <v>#N/A</v>
      </c>
      <c r="Q1198" t="s">
        <v>7404</v>
      </c>
      <c r="R1198" s="2">
        <v>0.39535809443615</v>
      </c>
      <c r="S1198" t="b">
        <f t="shared" si="187"/>
        <v>0</v>
      </c>
      <c r="T1198" t="b">
        <f t="shared" si="188"/>
        <v>0</v>
      </c>
      <c r="U1198" t="b">
        <f t="shared" si="189"/>
        <v>0</v>
      </c>
    </row>
    <row r="1199" spans="1:21" x14ac:dyDescent="0.25">
      <c r="A1199" t="s">
        <v>2126</v>
      </c>
      <c r="B1199" t="s">
        <v>1016</v>
      </c>
      <c r="C1199" t="s">
        <v>2</v>
      </c>
      <c r="D1199" t="s">
        <v>7</v>
      </c>
      <c r="E1199" t="s">
        <v>2</v>
      </c>
      <c r="F1199" t="s">
        <v>2127</v>
      </c>
      <c r="G1199" t="s">
        <v>1018</v>
      </c>
      <c r="H1199">
        <f t="shared" si="180"/>
        <v>0</v>
      </c>
      <c r="I1199">
        <f t="shared" si="181"/>
        <v>0.5</v>
      </c>
      <c r="J1199">
        <f t="shared" si="182"/>
        <v>0</v>
      </c>
      <c r="K1199" t="b">
        <f t="shared" si="183"/>
        <v>0</v>
      </c>
      <c r="L1199" t="b">
        <f t="shared" si="184"/>
        <v>0</v>
      </c>
      <c r="M1199">
        <f t="shared" si="185"/>
        <v>0.5</v>
      </c>
      <c r="N1199">
        <v>0</v>
      </c>
      <c r="O1199" t="str">
        <f t="shared" si="186"/>
        <v>dbpedia_212dataworld_1085</v>
      </c>
      <c r="P1199" t="e">
        <f>INDEX(dbpedia_dw_old!$N$2:$N$2225,MATCH(O1199,dbpedia_dw_old!$P$2:$P$2225,0))</f>
        <v>#N/A</v>
      </c>
      <c r="Q1199" t="s">
        <v>7404</v>
      </c>
      <c r="R1199" s="2">
        <v>0.97657691407921243</v>
      </c>
      <c r="S1199" t="b">
        <f t="shared" si="187"/>
        <v>0</v>
      </c>
      <c r="T1199" t="b">
        <f t="shared" si="188"/>
        <v>0</v>
      </c>
      <c r="U1199" t="b">
        <f t="shared" si="189"/>
        <v>1</v>
      </c>
    </row>
    <row r="1200" spans="1:21" x14ac:dyDescent="0.25">
      <c r="A1200" t="s">
        <v>2126</v>
      </c>
      <c r="B1200" t="s">
        <v>2128</v>
      </c>
      <c r="C1200" t="s">
        <v>2</v>
      </c>
      <c r="D1200" t="s">
        <v>7</v>
      </c>
      <c r="E1200" t="s">
        <v>2</v>
      </c>
      <c r="F1200" t="s">
        <v>2127</v>
      </c>
      <c r="G1200" t="s">
        <v>2129</v>
      </c>
      <c r="H1200">
        <f t="shared" si="180"/>
        <v>0</v>
      </c>
      <c r="I1200">
        <f t="shared" si="181"/>
        <v>0.5</v>
      </c>
      <c r="J1200">
        <f t="shared" si="182"/>
        <v>0</v>
      </c>
      <c r="K1200" t="b">
        <f t="shared" si="183"/>
        <v>0</v>
      </c>
      <c r="L1200" t="b">
        <f t="shared" si="184"/>
        <v>0</v>
      </c>
      <c r="M1200">
        <f t="shared" si="185"/>
        <v>0.5</v>
      </c>
      <c r="N1200">
        <v>0</v>
      </c>
      <c r="O1200" t="str">
        <f t="shared" si="186"/>
        <v>dbpedia_212dataworld_61</v>
      </c>
      <c r="P1200" t="e">
        <f>INDEX(dbpedia_dw_old!$N$2:$N$2225,MATCH(O1200,dbpedia_dw_old!$P$2:$P$2225,0))</f>
        <v>#N/A</v>
      </c>
      <c r="Q1200" t="s">
        <v>7404</v>
      </c>
      <c r="R1200" s="2">
        <v>0.13664385118479538</v>
      </c>
      <c r="S1200" t="b">
        <f t="shared" si="187"/>
        <v>0</v>
      </c>
      <c r="T1200" t="b">
        <f t="shared" si="188"/>
        <v>0</v>
      </c>
      <c r="U1200" t="b">
        <f t="shared" si="189"/>
        <v>0</v>
      </c>
    </row>
    <row r="1201" spans="1:21" x14ac:dyDescent="0.25">
      <c r="A1201" t="s">
        <v>2130</v>
      </c>
      <c r="B1201" t="s">
        <v>2095</v>
      </c>
      <c r="C1201" t="s">
        <v>2</v>
      </c>
      <c r="D1201" t="s">
        <v>7</v>
      </c>
      <c r="E1201" t="s">
        <v>2</v>
      </c>
      <c r="F1201" t="s">
        <v>2131</v>
      </c>
      <c r="G1201" t="s">
        <v>2097</v>
      </c>
      <c r="H1201">
        <f t="shared" si="180"/>
        <v>0</v>
      </c>
      <c r="I1201">
        <f t="shared" si="181"/>
        <v>0.5</v>
      </c>
      <c r="J1201">
        <f t="shared" si="182"/>
        <v>0</v>
      </c>
      <c r="K1201" t="b">
        <f t="shared" si="183"/>
        <v>0</v>
      </c>
      <c r="L1201" t="b">
        <f t="shared" si="184"/>
        <v>0</v>
      </c>
      <c r="M1201">
        <f t="shared" si="185"/>
        <v>0.5</v>
      </c>
      <c r="N1201">
        <v>0</v>
      </c>
      <c r="O1201" t="str">
        <f t="shared" si="186"/>
        <v>dbpedia_2132dataworld_1180</v>
      </c>
      <c r="P1201" t="e">
        <f>INDEX(dbpedia_dw_old!$N$2:$N$2225,MATCH(O1201,dbpedia_dw_old!$P$2:$P$2225,0))</f>
        <v>#N/A</v>
      </c>
      <c r="Q1201" t="s">
        <v>7404</v>
      </c>
      <c r="R1201" s="2">
        <v>0.98964021870159213</v>
      </c>
      <c r="S1201" t="b">
        <f t="shared" si="187"/>
        <v>0</v>
      </c>
      <c r="T1201" t="b">
        <f t="shared" si="188"/>
        <v>0</v>
      </c>
      <c r="U1201" t="b">
        <f t="shared" si="189"/>
        <v>1</v>
      </c>
    </row>
    <row r="1202" spans="1:21" x14ac:dyDescent="0.25">
      <c r="A1202" t="s">
        <v>2152</v>
      </c>
      <c r="B1202" t="s">
        <v>2037</v>
      </c>
      <c r="C1202" t="s">
        <v>2</v>
      </c>
      <c r="D1202" t="s">
        <v>7</v>
      </c>
      <c r="E1202" t="s">
        <v>2</v>
      </c>
      <c r="F1202" t="s">
        <v>2153</v>
      </c>
      <c r="G1202" t="s">
        <v>2038</v>
      </c>
      <c r="H1202">
        <f t="shared" si="180"/>
        <v>0</v>
      </c>
      <c r="I1202">
        <f t="shared" si="181"/>
        <v>0.5</v>
      </c>
      <c r="J1202">
        <f t="shared" si="182"/>
        <v>0</v>
      </c>
      <c r="K1202" t="b">
        <f t="shared" si="183"/>
        <v>0</v>
      </c>
      <c r="L1202" t="b">
        <f t="shared" si="184"/>
        <v>0</v>
      </c>
      <c r="M1202">
        <f t="shared" si="185"/>
        <v>0.5</v>
      </c>
      <c r="N1202">
        <v>0</v>
      </c>
      <c r="O1202" t="str">
        <f t="shared" si="186"/>
        <v>dbpedia_2141dataworld_1526</v>
      </c>
      <c r="P1202" t="e">
        <f>INDEX(dbpedia_dw_old!$N$2:$N$2225,MATCH(O1202,dbpedia_dw_old!$P$2:$P$2225,0))</f>
        <v>#N/A</v>
      </c>
      <c r="Q1202" t="s">
        <v>7404</v>
      </c>
      <c r="R1202" s="2">
        <v>0.30897822084948512</v>
      </c>
      <c r="S1202" t="b">
        <f t="shared" si="187"/>
        <v>0</v>
      </c>
      <c r="T1202" t="b">
        <f t="shared" si="188"/>
        <v>0</v>
      </c>
      <c r="U1202" t="b">
        <f t="shared" si="189"/>
        <v>0</v>
      </c>
    </row>
    <row r="1203" spans="1:21" x14ac:dyDescent="0.25">
      <c r="A1203" t="s">
        <v>2154</v>
      </c>
      <c r="B1203" t="s">
        <v>2054</v>
      </c>
      <c r="C1203" t="s">
        <v>2</v>
      </c>
      <c r="D1203" t="s">
        <v>7</v>
      </c>
      <c r="E1203" t="s">
        <v>2</v>
      </c>
      <c r="F1203" t="s">
        <v>2155</v>
      </c>
      <c r="G1203" t="s">
        <v>2055</v>
      </c>
      <c r="H1203">
        <f t="shared" si="180"/>
        <v>0</v>
      </c>
      <c r="I1203">
        <f t="shared" si="181"/>
        <v>0.5</v>
      </c>
      <c r="J1203">
        <f t="shared" si="182"/>
        <v>0</v>
      </c>
      <c r="K1203" t="b">
        <f t="shared" si="183"/>
        <v>0</v>
      </c>
      <c r="L1203" t="b">
        <f t="shared" si="184"/>
        <v>0</v>
      </c>
      <c r="M1203">
        <f t="shared" si="185"/>
        <v>0.5</v>
      </c>
      <c r="N1203">
        <v>0</v>
      </c>
      <c r="O1203" t="str">
        <f t="shared" si="186"/>
        <v>dbpedia_2148dataworld_58</v>
      </c>
      <c r="P1203" t="e">
        <f>INDEX(dbpedia_dw_old!$N$2:$N$2225,MATCH(O1203,dbpedia_dw_old!$P$2:$P$2225,0))</f>
        <v>#N/A</v>
      </c>
      <c r="Q1203" t="s">
        <v>7404</v>
      </c>
      <c r="R1203" s="2">
        <v>0.27081844197768223</v>
      </c>
      <c r="S1203" t="b">
        <f t="shared" si="187"/>
        <v>0</v>
      </c>
      <c r="T1203" t="b">
        <f t="shared" si="188"/>
        <v>0</v>
      </c>
      <c r="U1203" t="b">
        <f t="shared" si="189"/>
        <v>0</v>
      </c>
    </row>
    <row r="1204" spans="1:21" x14ac:dyDescent="0.25">
      <c r="A1204" t="s">
        <v>2172</v>
      </c>
      <c r="B1204" t="s">
        <v>2173</v>
      </c>
      <c r="C1204" t="s">
        <v>2</v>
      </c>
      <c r="D1204" t="s">
        <v>7</v>
      </c>
      <c r="E1204" t="s">
        <v>2</v>
      </c>
      <c r="F1204" t="s">
        <v>2174</v>
      </c>
      <c r="G1204" t="s">
        <v>2175</v>
      </c>
      <c r="H1204">
        <f t="shared" si="180"/>
        <v>0</v>
      </c>
      <c r="I1204">
        <f t="shared" si="181"/>
        <v>0.5</v>
      </c>
      <c r="J1204">
        <f t="shared" si="182"/>
        <v>0</v>
      </c>
      <c r="K1204" t="b">
        <f t="shared" si="183"/>
        <v>0</v>
      </c>
      <c r="L1204" t="b">
        <f t="shared" si="184"/>
        <v>0</v>
      </c>
      <c r="M1204">
        <f t="shared" si="185"/>
        <v>0.5</v>
      </c>
      <c r="N1204">
        <v>0</v>
      </c>
      <c r="O1204" t="str">
        <f t="shared" si="186"/>
        <v>dbpedia_2153dataworld_309</v>
      </c>
      <c r="P1204" t="e">
        <f>INDEX(dbpedia_dw_old!$N$2:$N$2225,MATCH(O1204,dbpedia_dw_old!$P$2:$P$2225,0))</f>
        <v>#N/A</v>
      </c>
      <c r="Q1204" t="s">
        <v>7404</v>
      </c>
      <c r="R1204" s="2">
        <v>0.34459052867659834</v>
      </c>
      <c r="S1204" t="b">
        <f t="shared" si="187"/>
        <v>0</v>
      </c>
      <c r="T1204" t="b">
        <f t="shared" si="188"/>
        <v>0</v>
      </c>
      <c r="U1204" t="b">
        <f t="shared" si="189"/>
        <v>0</v>
      </c>
    </row>
    <row r="1205" spans="1:21" x14ac:dyDescent="0.25">
      <c r="A1205" t="s">
        <v>2176</v>
      </c>
      <c r="B1205" t="s">
        <v>2180</v>
      </c>
      <c r="C1205" t="s">
        <v>2</v>
      </c>
      <c r="D1205" t="s">
        <v>7</v>
      </c>
      <c r="E1205" t="s">
        <v>2</v>
      </c>
      <c r="F1205" t="s">
        <v>2178</v>
      </c>
      <c r="G1205" t="s">
        <v>2181</v>
      </c>
      <c r="H1205">
        <f t="shared" si="180"/>
        <v>0</v>
      </c>
      <c r="I1205">
        <f t="shared" si="181"/>
        <v>0.5</v>
      </c>
      <c r="J1205">
        <f t="shared" si="182"/>
        <v>0</v>
      </c>
      <c r="K1205" t="b">
        <f t="shared" si="183"/>
        <v>0</v>
      </c>
      <c r="L1205" t="b">
        <f t="shared" si="184"/>
        <v>0</v>
      </c>
      <c r="M1205">
        <f t="shared" si="185"/>
        <v>0.5</v>
      </c>
      <c r="N1205">
        <v>0</v>
      </c>
      <c r="O1205" t="str">
        <f t="shared" si="186"/>
        <v>dbpedia_2154dataworld_581</v>
      </c>
      <c r="P1205" t="e">
        <f>INDEX(dbpedia_dw_old!$N$2:$N$2225,MATCH(O1205,dbpedia_dw_old!$P$2:$P$2225,0))</f>
        <v>#N/A</v>
      </c>
      <c r="Q1205" t="s">
        <v>7404</v>
      </c>
      <c r="R1205" s="2">
        <v>3.9661764911013031E-2</v>
      </c>
      <c r="S1205" t="b">
        <f t="shared" si="187"/>
        <v>0</v>
      </c>
      <c r="T1205" t="b">
        <f t="shared" si="188"/>
        <v>0</v>
      </c>
      <c r="U1205" t="b">
        <f t="shared" si="189"/>
        <v>0</v>
      </c>
    </row>
    <row r="1206" spans="1:21" x14ac:dyDescent="0.25">
      <c r="A1206" t="s">
        <v>2176</v>
      </c>
      <c r="B1206" t="s">
        <v>2073</v>
      </c>
      <c r="C1206" t="s">
        <v>2</v>
      </c>
      <c r="D1206" t="s">
        <v>7</v>
      </c>
      <c r="E1206" t="s">
        <v>2</v>
      </c>
      <c r="F1206" t="s">
        <v>2178</v>
      </c>
      <c r="G1206" t="s">
        <v>2074</v>
      </c>
      <c r="H1206">
        <f t="shared" si="180"/>
        <v>0</v>
      </c>
      <c r="I1206">
        <f t="shared" si="181"/>
        <v>0.5</v>
      </c>
      <c r="J1206">
        <f t="shared" si="182"/>
        <v>0</v>
      </c>
      <c r="K1206" t="b">
        <f t="shared" si="183"/>
        <v>0</v>
      </c>
      <c r="L1206" t="b">
        <f t="shared" si="184"/>
        <v>0</v>
      </c>
      <c r="M1206">
        <f t="shared" si="185"/>
        <v>0.5</v>
      </c>
      <c r="N1206">
        <v>0</v>
      </c>
      <c r="O1206" t="str">
        <f t="shared" si="186"/>
        <v>dbpedia_2154dataworld_637</v>
      </c>
      <c r="P1206" t="e">
        <f>INDEX(dbpedia_dw_old!$N$2:$N$2225,MATCH(O1206,dbpedia_dw_old!$P$2:$P$2225,0))</f>
        <v>#N/A</v>
      </c>
      <c r="Q1206" t="s">
        <v>7404</v>
      </c>
      <c r="R1206" s="2">
        <v>0.26462931202050566</v>
      </c>
      <c r="S1206" t="b">
        <f t="shared" si="187"/>
        <v>0</v>
      </c>
      <c r="T1206" t="b">
        <f t="shared" si="188"/>
        <v>0</v>
      </c>
      <c r="U1206" t="b">
        <f t="shared" si="189"/>
        <v>0</v>
      </c>
    </row>
    <row r="1207" spans="1:21" x14ac:dyDescent="0.25">
      <c r="A1207" t="s">
        <v>2176</v>
      </c>
      <c r="B1207" t="s">
        <v>2101</v>
      </c>
      <c r="C1207" t="s">
        <v>2</v>
      </c>
      <c r="D1207" t="s">
        <v>7</v>
      </c>
      <c r="E1207" t="s">
        <v>2</v>
      </c>
      <c r="F1207" t="s">
        <v>2178</v>
      </c>
      <c r="G1207" t="s">
        <v>2103</v>
      </c>
      <c r="H1207">
        <f t="shared" si="180"/>
        <v>0</v>
      </c>
      <c r="I1207">
        <f t="shared" si="181"/>
        <v>0.5</v>
      </c>
      <c r="J1207">
        <f t="shared" si="182"/>
        <v>0</v>
      </c>
      <c r="K1207" t="b">
        <f t="shared" si="183"/>
        <v>0</v>
      </c>
      <c r="L1207" t="b">
        <f t="shared" si="184"/>
        <v>0</v>
      </c>
      <c r="M1207">
        <f t="shared" si="185"/>
        <v>0.5</v>
      </c>
      <c r="N1207">
        <v>0</v>
      </c>
      <c r="O1207" t="str">
        <f t="shared" si="186"/>
        <v>dbpedia_2154dataworld_892</v>
      </c>
      <c r="P1207" t="e">
        <f>INDEX(dbpedia_dw_old!$N$2:$N$2225,MATCH(O1207,dbpedia_dw_old!$P$2:$P$2225,0))</f>
        <v>#N/A</v>
      </c>
      <c r="Q1207" t="s">
        <v>7404</v>
      </c>
      <c r="R1207" s="2">
        <v>0.74483179610977179</v>
      </c>
      <c r="S1207" t="b">
        <f t="shared" si="187"/>
        <v>0</v>
      </c>
      <c r="T1207" t="b">
        <f t="shared" si="188"/>
        <v>0</v>
      </c>
      <c r="U1207" t="b">
        <f t="shared" si="189"/>
        <v>0</v>
      </c>
    </row>
    <row r="1208" spans="1:21" x14ac:dyDescent="0.25">
      <c r="A1208" t="s">
        <v>2182</v>
      </c>
      <c r="B1208" t="s">
        <v>2180</v>
      </c>
      <c r="C1208" t="s">
        <v>2</v>
      </c>
      <c r="D1208" t="s">
        <v>7</v>
      </c>
      <c r="E1208" t="s">
        <v>2</v>
      </c>
      <c r="F1208" t="s">
        <v>2183</v>
      </c>
      <c r="G1208" t="s">
        <v>2181</v>
      </c>
      <c r="H1208">
        <f t="shared" si="180"/>
        <v>0</v>
      </c>
      <c r="I1208">
        <f t="shared" si="181"/>
        <v>0.5</v>
      </c>
      <c r="J1208">
        <f t="shared" si="182"/>
        <v>0</v>
      </c>
      <c r="K1208" t="b">
        <f t="shared" si="183"/>
        <v>0</v>
      </c>
      <c r="L1208" t="b">
        <f t="shared" si="184"/>
        <v>0</v>
      </c>
      <c r="M1208">
        <f t="shared" si="185"/>
        <v>0.5</v>
      </c>
      <c r="N1208">
        <v>0</v>
      </c>
      <c r="O1208" t="str">
        <f t="shared" si="186"/>
        <v>dbpedia_2158dataworld_581</v>
      </c>
      <c r="P1208" t="e">
        <f>INDEX(dbpedia_dw_old!$N$2:$N$2225,MATCH(O1208,dbpedia_dw_old!$P$2:$P$2225,0))</f>
        <v>#N/A</v>
      </c>
      <c r="Q1208" t="s">
        <v>7404</v>
      </c>
      <c r="R1208" s="2">
        <v>0.14602624554935284</v>
      </c>
      <c r="S1208" t="b">
        <f t="shared" si="187"/>
        <v>0</v>
      </c>
      <c r="T1208" t="b">
        <f t="shared" si="188"/>
        <v>0</v>
      </c>
      <c r="U1208" t="b">
        <f t="shared" si="189"/>
        <v>0</v>
      </c>
    </row>
    <row r="1209" spans="1:21" x14ac:dyDescent="0.25">
      <c r="A1209" t="s">
        <v>2184</v>
      </c>
      <c r="B1209" t="s">
        <v>2185</v>
      </c>
      <c r="C1209" t="s">
        <v>2</v>
      </c>
      <c r="D1209" t="s">
        <v>7</v>
      </c>
      <c r="E1209" t="s">
        <v>2</v>
      </c>
      <c r="F1209" t="s">
        <v>2186</v>
      </c>
      <c r="G1209" t="s">
        <v>2187</v>
      </c>
      <c r="H1209">
        <f t="shared" si="180"/>
        <v>0</v>
      </c>
      <c r="I1209">
        <f t="shared" si="181"/>
        <v>0.5</v>
      </c>
      <c r="J1209">
        <f t="shared" si="182"/>
        <v>0</v>
      </c>
      <c r="K1209" t="b">
        <f t="shared" si="183"/>
        <v>0</v>
      </c>
      <c r="L1209" t="b">
        <f t="shared" si="184"/>
        <v>0</v>
      </c>
      <c r="M1209">
        <f t="shared" si="185"/>
        <v>0.5</v>
      </c>
      <c r="N1209">
        <v>0</v>
      </c>
      <c r="O1209" t="str">
        <f t="shared" si="186"/>
        <v>dbpedia_2159dataworld_1088</v>
      </c>
      <c r="P1209" t="e">
        <f>INDEX(dbpedia_dw_old!$N$2:$N$2225,MATCH(O1209,dbpedia_dw_old!$P$2:$P$2225,0))</f>
        <v>#N/A</v>
      </c>
      <c r="Q1209" t="s">
        <v>7404</v>
      </c>
      <c r="R1209" s="2">
        <v>0.33094920099679614</v>
      </c>
      <c r="S1209" t="b">
        <f t="shared" si="187"/>
        <v>0</v>
      </c>
      <c r="T1209" t="b">
        <f t="shared" si="188"/>
        <v>0</v>
      </c>
      <c r="U1209" t="b">
        <f t="shared" si="189"/>
        <v>0</v>
      </c>
    </row>
    <row r="1210" spans="1:21" x14ac:dyDescent="0.25">
      <c r="A1210" t="s">
        <v>2184</v>
      </c>
      <c r="B1210" t="s">
        <v>2177</v>
      </c>
      <c r="C1210" t="s">
        <v>2</v>
      </c>
      <c r="D1210" t="s">
        <v>7</v>
      </c>
      <c r="E1210" t="s">
        <v>2</v>
      </c>
      <c r="F1210" t="s">
        <v>2186</v>
      </c>
      <c r="G1210" t="s">
        <v>2179</v>
      </c>
      <c r="H1210">
        <f t="shared" si="180"/>
        <v>0</v>
      </c>
      <c r="I1210">
        <f t="shared" si="181"/>
        <v>0.5</v>
      </c>
      <c r="J1210">
        <f t="shared" si="182"/>
        <v>0</v>
      </c>
      <c r="K1210" t="b">
        <f t="shared" si="183"/>
        <v>0</v>
      </c>
      <c r="L1210" t="b">
        <f t="shared" si="184"/>
        <v>0</v>
      </c>
      <c r="M1210">
        <f t="shared" si="185"/>
        <v>0.5</v>
      </c>
      <c r="N1210">
        <v>0</v>
      </c>
      <c r="O1210" t="str">
        <f t="shared" si="186"/>
        <v>dbpedia_2159dataworld_1803</v>
      </c>
      <c r="P1210" t="e">
        <f>INDEX(dbpedia_dw_old!$N$2:$N$2225,MATCH(O1210,dbpedia_dw_old!$P$2:$P$2225,0))</f>
        <v>#N/A</v>
      </c>
      <c r="Q1210" t="s">
        <v>7404</v>
      </c>
      <c r="R1210" s="2">
        <v>0.53899765093162821</v>
      </c>
      <c r="S1210" t="b">
        <f t="shared" si="187"/>
        <v>0</v>
      </c>
      <c r="T1210" t="b">
        <f t="shared" si="188"/>
        <v>0</v>
      </c>
      <c r="U1210" t="b">
        <f t="shared" si="189"/>
        <v>0</v>
      </c>
    </row>
    <row r="1211" spans="1:21" x14ac:dyDescent="0.25">
      <c r="A1211" t="s">
        <v>2184</v>
      </c>
      <c r="B1211" t="s">
        <v>2188</v>
      </c>
      <c r="C1211" t="s">
        <v>2</v>
      </c>
      <c r="D1211" t="s">
        <v>7</v>
      </c>
      <c r="E1211" t="s">
        <v>2</v>
      </c>
      <c r="F1211" t="s">
        <v>2186</v>
      </c>
      <c r="G1211" t="s">
        <v>2189</v>
      </c>
      <c r="H1211">
        <f t="shared" si="180"/>
        <v>0</v>
      </c>
      <c r="I1211">
        <f t="shared" si="181"/>
        <v>0.5</v>
      </c>
      <c r="J1211">
        <f t="shared" si="182"/>
        <v>0</v>
      </c>
      <c r="K1211" t="b">
        <f t="shared" si="183"/>
        <v>0</v>
      </c>
      <c r="L1211" t="b">
        <f t="shared" si="184"/>
        <v>0</v>
      </c>
      <c r="M1211">
        <f t="shared" si="185"/>
        <v>0.5</v>
      </c>
      <c r="N1211">
        <v>0</v>
      </c>
      <c r="O1211" t="str">
        <f t="shared" si="186"/>
        <v>dbpedia_2159dataworld_330</v>
      </c>
      <c r="P1211" t="e">
        <f>INDEX(dbpedia_dw_old!$N$2:$N$2225,MATCH(O1211,dbpedia_dw_old!$P$2:$P$2225,0))</f>
        <v>#N/A</v>
      </c>
      <c r="Q1211" t="s">
        <v>7404</v>
      </c>
      <c r="R1211" s="2">
        <v>0.19654894185289684</v>
      </c>
      <c r="S1211" t="b">
        <f t="shared" si="187"/>
        <v>0</v>
      </c>
      <c r="T1211" t="b">
        <f t="shared" si="188"/>
        <v>0</v>
      </c>
      <c r="U1211" t="b">
        <f t="shared" si="189"/>
        <v>0</v>
      </c>
    </row>
    <row r="1212" spans="1:21" x14ac:dyDescent="0.25">
      <c r="A1212" t="s">
        <v>2184</v>
      </c>
      <c r="B1212" t="s">
        <v>2190</v>
      </c>
      <c r="C1212" t="s">
        <v>2</v>
      </c>
      <c r="D1212" t="s">
        <v>7</v>
      </c>
      <c r="E1212" t="s">
        <v>2</v>
      </c>
      <c r="F1212" t="s">
        <v>2186</v>
      </c>
      <c r="G1212" t="s">
        <v>2191</v>
      </c>
      <c r="H1212">
        <f t="shared" si="180"/>
        <v>0</v>
      </c>
      <c r="I1212">
        <f t="shared" si="181"/>
        <v>0.5</v>
      </c>
      <c r="J1212">
        <f t="shared" si="182"/>
        <v>0</v>
      </c>
      <c r="K1212" t="b">
        <f t="shared" si="183"/>
        <v>0</v>
      </c>
      <c r="L1212" t="b">
        <f t="shared" si="184"/>
        <v>0</v>
      </c>
      <c r="M1212">
        <f t="shared" si="185"/>
        <v>0.5</v>
      </c>
      <c r="N1212">
        <v>0</v>
      </c>
      <c r="O1212" t="str">
        <f t="shared" si="186"/>
        <v>dbpedia_2159dataworld_762</v>
      </c>
      <c r="P1212" t="e">
        <f>INDEX(dbpedia_dw_old!$N$2:$N$2225,MATCH(O1212,dbpedia_dw_old!$P$2:$P$2225,0))</f>
        <v>#N/A</v>
      </c>
      <c r="Q1212" t="s">
        <v>7404</v>
      </c>
      <c r="R1212" s="2">
        <v>0.50275283587524511</v>
      </c>
      <c r="S1212" t="b">
        <f t="shared" si="187"/>
        <v>0</v>
      </c>
      <c r="T1212" t="b">
        <f t="shared" si="188"/>
        <v>0</v>
      </c>
      <c r="U1212" t="b">
        <f t="shared" si="189"/>
        <v>0</v>
      </c>
    </row>
    <row r="1213" spans="1:21" x14ac:dyDescent="0.25">
      <c r="A1213" t="s">
        <v>2197</v>
      </c>
      <c r="B1213" t="s">
        <v>2079</v>
      </c>
      <c r="C1213" t="s">
        <v>2</v>
      </c>
      <c r="D1213" t="s">
        <v>7</v>
      </c>
      <c r="E1213" t="s">
        <v>2</v>
      </c>
      <c r="F1213" t="s">
        <v>2189</v>
      </c>
      <c r="G1213" t="s">
        <v>2080</v>
      </c>
      <c r="H1213">
        <f t="shared" si="180"/>
        <v>0</v>
      </c>
      <c r="I1213">
        <f t="shared" si="181"/>
        <v>0.5</v>
      </c>
      <c r="J1213">
        <f t="shared" si="182"/>
        <v>0</v>
      </c>
      <c r="K1213" t="b">
        <f t="shared" si="183"/>
        <v>0</v>
      </c>
      <c r="L1213" t="b">
        <f t="shared" si="184"/>
        <v>0</v>
      </c>
      <c r="M1213">
        <f t="shared" si="185"/>
        <v>0.5</v>
      </c>
      <c r="N1213">
        <v>0</v>
      </c>
      <c r="O1213" t="str">
        <f t="shared" si="186"/>
        <v>dbpedia_2162dataworld_909</v>
      </c>
      <c r="P1213" t="e">
        <f>INDEX(dbpedia_dw_old!$N$2:$N$2225,MATCH(O1213,dbpedia_dw_old!$P$2:$P$2225,0))</f>
        <v>#N/A</v>
      </c>
      <c r="Q1213" t="s">
        <v>7404</v>
      </c>
      <c r="R1213" s="2">
        <v>0.27942240367164817</v>
      </c>
      <c r="S1213" t="b">
        <f t="shared" si="187"/>
        <v>0</v>
      </c>
      <c r="T1213" t="b">
        <f t="shared" si="188"/>
        <v>0</v>
      </c>
      <c r="U1213" t="b">
        <f t="shared" si="189"/>
        <v>0</v>
      </c>
    </row>
    <row r="1214" spans="1:21" x14ac:dyDescent="0.25">
      <c r="A1214" t="s">
        <v>2200</v>
      </c>
      <c r="B1214" t="s">
        <v>2079</v>
      </c>
      <c r="C1214" t="s">
        <v>2</v>
      </c>
      <c r="D1214" t="s">
        <v>7</v>
      </c>
      <c r="E1214" t="s">
        <v>2</v>
      </c>
      <c r="F1214" t="s">
        <v>2189</v>
      </c>
      <c r="G1214" t="s">
        <v>2080</v>
      </c>
      <c r="H1214">
        <f t="shared" si="180"/>
        <v>0</v>
      </c>
      <c r="I1214">
        <f t="shared" si="181"/>
        <v>0.5</v>
      </c>
      <c r="J1214">
        <f t="shared" si="182"/>
        <v>0</v>
      </c>
      <c r="K1214" t="b">
        <f t="shared" si="183"/>
        <v>0</v>
      </c>
      <c r="L1214" t="b">
        <f t="shared" si="184"/>
        <v>0</v>
      </c>
      <c r="M1214">
        <f t="shared" si="185"/>
        <v>0.5</v>
      </c>
      <c r="N1214">
        <v>0</v>
      </c>
      <c r="O1214" t="str">
        <f t="shared" si="186"/>
        <v>dbpedia_2163dataworld_909</v>
      </c>
      <c r="P1214" t="e">
        <f>INDEX(dbpedia_dw_old!$N$2:$N$2225,MATCH(O1214,dbpedia_dw_old!$P$2:$P$2225,0))</f>
        <v>#N/A</v>
      </c>
      <c r="Q1214" t="s">
        <v>7404</v>
      </c>
      <c r="R1214" s="2">
        <v>0.15689792657401225</v>
      </c>
      <c r="S1214" t="b">
        <f t="shared" si="187"/>
        <v>0</v>
      </c>
      <c r="T1214" t="b">
        <f t="shared" si="188"/>
        <v>0</v>
      </c>
      <c r="U1214" t="b">
        <f t="shared" si="189"/>
        <v>0</v>
      </c>
    </row>
    <row r="1215" spans="1:21" x14ac:dyDescent="0.25">
      <c r="A1215" t="s">
        <v>2204</v>
      </c>
      <c r="B1215" t="s">
        <v>2068</v>
      </c>
      <c r="C1215" t="s">
        <v>2</v>
      </c>
      <c r="D1215" t="s">
        <v>7</v>
      </c>
      <c r="E1215" t="s">
        <v>2</v>
      </c>
      <c r="F1215" t="s">
        <v>2205</v>
      </c>
      <c r="G1215" t="s">
        <v>2070</v>
      </c>
      <c r="H1215">
        <f t="shared" si="180"/>
        <v>0</v>
      </c>
      <c r="I1215">
        <f t="shared" si="181"/>
        <v>0.5</v>
      </c>
      <c r="J1215">
        <f t="shared" si="182"/>
        <v>0</v>
      </c>
      <c r="K1215" t="b">
        <f t="shared" si="183"/>
        <v>0</v>
      </c>
      <c r="L1215" t="b">
        <f t="shared" si="184"/>
        <v>0</v>
      </c>
      <c r="M1215">
        <f t="shared" si="185"/>
        <v>0.5</v>
      </c>
      <c r="N1215">
        <v>0</v>
      </c>
      <c r="O1215" t="str">
        <f t="shared" si="186"/>
        <v>dbpedia_2169dataworld_1524</v>
      </c>
      <c r="P1215" t="e">
        <f>INDEX(dbpedia_dw_old!$N$2:$N$2225,MATCH(O1215,dbpedia_dw_old!$P$2:$P$2225,0))</f>
        <v>#N/A</v>
      </c>
      <c r="Q1215" t="s">
        <v>7404</v>
      </c>
      <c r="R1215" s="2">
        <v>0.39103560782552671</v>
      </c>
      <c r="S1215" t="b">
        <f t="shared" si="187"/>
        <v>0</v>
      </c>
      <c r="T1215" t="b">
        <f t="shared" si="188"/>
        <v>0</v>
      </c>
      <c r="U1215" t="b">
        <f t="shared" si="189"/>
        <v>0</v>
      </c>
    </row>
    <row r="1216" spans="1:21" x14ac:dyDescent="0.25">
      <c r="A1216" t="s">
        <v>2206</v>
      </c>
      <c r="B1216" t="s">
        <v>669</v>
      </c>
      <c r="C1216" t="s">
        <v>2</v>
      </c>
      <c r="D1216" t="s">
        <v>7</v>
      </c>
      <c r="E1216" t="s">
        <v>2</v>
      </c>
      <c r="F1216" t="s">
        <v>2208</v>
      </c>
      <c r="G1216" t="s">
        <v>670</v>
      </c>
      <c r="H1216">
        <f t="shared" si="180"/>
        <v>0</v>
      </c>
      <c r="I1216">
        <f t="shared" si="181"/>
        <v>0.5</v>
      </c>
      <c r="J1216">
        <f t="shared" si="182"/>
        <v>0</v>
      </c>
      <c r="K1216" t="b">
        <f t="shared" si="183"/>
        <v>0</v>
      </c>
      <c r="L1216" t="b">
        <f t="shared" si="184"/>
        <v>0</v>
      </c>
      <c r="M1216">
        <f t="shared" si="185"/>
        <v>0.5</v>
      </c>
      <c r="N1216">
        <v>0</v>
      </c>
      <c r="O1216" t="str">
        <f t="shared" si="186"/>
        <v>dbpedia_216dataworld_368</v>
      </c>
      <c r="P1216" t="e">
        <f>INDEX(dbpedia_dw_old!$N$2:$N$2225,MATCH(O1216,dbpedia_dw_old!$P$2:$P$2225,0))</f>
        <v>#N/A</v>
      </c>
      <c r="Q1216" t="s">
        <v>7404</v>
      </c>
      <c r="R1216" s="2">
        <v>0.3033384281240018</v>
      </c>
      <c r="S1216" t="b">
        <f t="shared" si="187"/>
        <v>0</v>
      </c>
      <c r="T1216" t="b">
        <f t="shared" si="188"/>
        <v>0</v>
      </c>
      <c r="U1216" t="b">
        <f t="shared" si="189"/>
        <v>0</v>
      </c>
    </row>
    <row r="1217" spans="1:21" x14ac:dyDescent="0.25">
      <c r="A1217" t="s">
        <v>2212</v>
      </c>
      <c r="B1217" t="s">
        <v>2213</v>
      </c>
      <c r="C1217" t="s">
        <v>2</v>
      </c>
      <c r="D1217" t="s">
        <v>7</v>
      </c>
      <c r="E1217" t="s">
        <v>2</v>
      </c>
      <c r="F1217" t="s">
        <v>2199</v>
      </c>
      <c r="G1217" t="s">
        <v>2214</v>
      </c>
      <c r="H1217">
        <f t="shared" si="180"/>
        <v>0</v>
      </c>
      <c r="I1217">
        <f t="shared" si="181"/>
        <v>0.5</v>
      </c>
      <c r="J1217">
        <f t="shared" si="182"/>
        <v>0</v>
      </c>
      <c r="K1217" t="b">
        <f t="shared" si="183"/>
        <v>0</v>
      </c>
      <c r="L1217" t="b">
        <f t="shared" si="184"/>
        <v>0</v>
      </c>
      <c r="M1217">
        <f t="shared" si="185"/>
        <v>0.5</v>
      </c>
      <c r="N1217">
        <v>0</v>
      </c>
      <c r="O1217" t="str">
        <f t="shared" si="186"/>
        <v>dbpedia_2173dataworld_1059</v>
      </c>
      <c r="P1217" t="e">
        <f>INDEX(dbpedia_dw_old!$N$2:$N$2225,MATCH(O1217,dbpedia_dw_old!$P$2:$P$2225,0))</f>
        <v>#N/A</v>
      </c>
      <c r="Q1217" t="s">
        <v>7404</v>
      </c>
      <c r="R1217" s="2">
        <v>0.24599285270793303</v>
      </c>
      <c r="S1217" t="b">
        <f t="shared" si="187"/>
        <v>0</v>
      </c>
      <c r="T1217" t="b">
        <f t="shared" si="188"/>
        <v>0</v>
      </c>
      <c r="U1217" t="b">
        <f t="shared" si="189"/>
        <v>0</v>
      </c>
    </row>
    <row r="1218" spans="1:21" x14ac:dyDescent="0.25">
      <c r="A1218" t="s">
        <v>2212</v>
      </c>
      <c r="B1218" t="s">
        <v>2177</v>
      </c>
      <c r="C1218" t="s">
        <v>2</v>
      </c>
      <c r="D1218" t="s">
        <v>7</v>
      </c>
      <c r="E1218" t="s">
        <v>2</v>
      </c>
      <c r="F1218" t="s">
        <v>2199</v>
      </c>
      <c r="G1218" t="s">
        <v>2179</v>
      </c>
      <c r="H1218">
        <f t="shared" ref="H1218:H1281" si="190">_xlfn.NUMBERVALUE(C1218, ".")</f>
        <v>0</v>
      </c>
      <c r="I1218">
        <f t="shared" ref="I1218:I1281" si="191">_xlfn.NUMBERVALUE(D1218, ".")</f>
        <v>0.5</v>
      </c>
      <c r="J1218">
        <f t="shared" ref="J1218:J1281" si="192">_xlfn.NUMBERVALUE(E1218, ".")</f>
        <v>0</v>
      </c>
      <c r="K1218" t="b">
        <f t="shared" ref="K1218:K1281" si="193">OR(H1218=1, I1218=1)</f>
        <v>0</v>
      </c>
      <c r="L1218" t="b">
        <f t="shared" ref="L1218:L1281" si="194">OR($H$2=0, $I$2=0)</f>
        <v>0</v>
      </c>
      <c r="M1218">
        <f t="shared" ref="M1218:M1281" si="195">ABS(I1218-H1218)</f>
        <v>0.5</v>
      </c>
      <c r="N1218">
        <v>0</v>
      </c>
      <c r="O1218" t="str">
        <f t="shared" ref="O1218:O1281" si="196">A1218&amp;B1218</f>
        <v>dbpedia_2173dataworld_1803</v>
      </c>
      <c r="P1218" t="e">
        <f>INDEX(dbpedia_dw_old!$N$2:$N$2225,MATCH(O1218,dbpedia_dw_old!$P$2:$P$2225,0))</f>
        <v>#N/A</v>
      </c>
      <c r="Q1218" t="s">
        <v>7404</v>
      </c>
      <c r="R1218" s="2">
        <v>0.68256197289773224</v>
      </c>
      <c r="S1218" t="b">
        <f t="shared" si="187"/>
        <v>0</v>
      </c>
      <c r="T1218" t="b">
        <f t="shared" si="188"/>
        <v>0</v>
      </c>
      <c r="U1218" t="b">
        <f t="shared" si="189"/>
        <v>0</v>
      </c>
    </row>
    <row r="1219" spans="1:21" x14ac:dyDescent="0.25">
      <c r="A1219" t="s">
        <v>2212</v>
      </c>
      <c r="B1219" t="s">
        <v>2073</v>
      </c>
      <c r="C1219" t="s">
        <v>2</v>
      </c>
      <c r="D1219" t="s">
        <v>7</v>
      </c>
      <c r="E1219" t="s">
        <v>2</v>
      </c>
      <c r="F1219" t="s">
        <v>2199</v>
      </c>
      <c r="G1219" t="s">
        <v>2074</v>
      </c>
      <c r="H1219">
        <f t="shared" si="190"/>
        <v>0</v>
      </c>
      <c r="I1219">
        <f t="shared" si="191"/>
        <v>0.5</v>
      </c>
      <c r="J1219">
        <f t="shared" si="192"/>
        <v>0</v>
      </c>
      <c r="K1219" t="b">
        <f t="shared" si="193"/>
        <v>0</v>
      </c>
      <c r="L1219" t="b">
        <f t="shared" si="194"/>
        <v>0</v>
      </c>
      <c r="M1219">
        <f t="shared" si="195"/>
        <v>0.5</v>
      </c>
      <c r="N1219">
        <v>0</v>
      </c>
      <c r="O1219" t="str">
        <f t="shared" si="196"/>
        <v>dbpedia_2173dataworld_637</v>
      </c>
      <c r="P1219" t="e">
        <f>INDEX(dbpedia_dw_old!$N$2:$N$2225,MATCH(O1219,dbpedia_dw_old!$P$2:$P$2225,0))</f>
        <v>#N/A</v>
      </c>
      <c r="Q1219" t="s">
        <v>7404</v>
      </c>
      <c r="R1219" s="2">
        <v>0.87927697897833357</v>
      </c>
      <c r="S1219" t="b">
        <f t="shared" ref="S1219:S1282" si="197">AND(Q1219="fuzzy")</f>
        <v>0</v>
      </c>
      <c r="T1219" t="b">
        <f t="shared" ref="T1219:T1282" si="198">AND($Q1219="non-fuzzy",R1219&lt;0.5,N1219=1)</f>
        <v>0</v>
      </c>
      <c r="U1219" t="b">
        <f t="shared" ref="U1219:U1282" si="199">AND($Q1219="non-fuzzy",R1219&gt;0.875,N1219=0)</f>
        <v>1</v>
      </c>
    </row>
    <row r="1220" spans="1:21" x14ac:dyDescent="0.25">
      <c r="A1220" t="s">
        <v>2212</v>
      </c>
      <c r="B1220" t="s">
        <v>2101</v>
      </c>
      <c r="C1220" t="s">
        <v>2</v>
      </c>
      <c r="D1220" t="s">
        <v>7</v>
      </c>
      <c r="E1220" t="s">
        <v>2</v>
      </c>
      <c r="F1220" t="s">
        <v>2199</v>
      </c>
      <c r="G1220" t="s">
        <v>2103</v>
      </c>
      <c r="H1220">
        <f t="shared" si="190"/>
        <v>0</v>
      </c>
      <c r="I1220">
        <f t="shared" si="191"/>
        <v>0.5</v>
      </c>
      <c r="J1220">
        <f t="shared" si="192"/>
        <v>0</v>
      </c>
      <c r="K1220" t="b">
        <f t="shared" si="193"/>
        <v>0</v>
      </c>
      <c r="L1220" t="b">
        <f t="shared" si="194"/>
        <v>0</v>
      </c>
      <c r="M1220">
        <f t="shared" si="195"/>
        <v>0.5</v>
      </c>
      <c r="N1220">
        <v>0</v>
      </c>
      <c r="O1220" t="str">
        <f t="shared" si="196"/>
        <v>dbpedia_2173dataworld_892</v>
      </c>
      <c r="P1220" t="e">
        <f>INDEX(dbpedia_dw_old!$N$2:$N$2225,MATCH(O1220,dbpedia_dw_old!$P$2:$P$2225,0))</f>
        <v>#N/A</v>
      </c>
      <c r="Q1220" t="s">
        <v>7404</v>
      </c>
      <c r="R1220" s="2">
        <v>0.6459465997340964</v>
      </c>
      <c r="S1220" t="b">
        <f t="shared" si="197"/>
        <v>0</v>
      </c>
      <c r="T1220" t="b">
        <f t="shared" si="198"/>
        <v>0</v>
      </c>
      <c r="U1220" t="b">
        <f t="shared" si="199"/>
        <v>0</v>
      </c>
    </row>
    <row r="1221" spans="1:21" x14ac:dyDescent="0.25">
      <c r="A1221" t="s">
        <v>2212</v>
      </c>
      <c r="B1221" t="s">
        <v>2079</v>
      </c>
      <c r="C1221" t="s">
        <v>2</v>
      </c>
      <c r="D1221" t="s">
        <v>7</v>
      </c>
      <c r="E1221" t="s">
        <v>2</v>
      </c>
      <c r="F1221" t="s">
        <v>2199</v>
      </c>
      <c r="G1221" t="s">
        <v>2080</v>
      </c>
      <c r="H1221">
        <f t="shared" si="190"/>
        <v>0</v>
      </c>
      <c r="I1221">
        <f t="shared" si="191"/>
        <v>0.5</v>
      </c>
      <c r="J1221">
        <f t="shared" si="192"/>
        <v>0</v>
      </c>
      <c r="K1221" t="b">
        <f t="shared" si="193"/>
        <v>0</v>
      </c>
      <c r="L1221" t="b">
        <f t="shared" si="194"/>
        <v>0</v>
      </c>
      <c r="M1221">
        <f t="shared" si="195"/>
        <v>0.5</v>
      </c>
      <c r="N1221">
        <v>0</v>
      </c>
      <c r="O1221" t="str">
        <f t="shared" si="196"/>
        <v>dbpedia_2173dataworld_909</v>
      </c>
      <c r="P1221" t="e">
        <f>INDEX(dbpedia_dw_old!$N$2:$N$2225,MATCH(O1221,dbpedia_dw_old!$P$2:$P$2225,0))</f>
        <v>#N/A</v>
      </c>
      <c r="Q1221" t="s">
        <v>7404</v>
      </c>
      <c r="R1221" s="2">
        <v>0.52089014665112665</v>
      </c>
      <c r="S1221" t="b">
        <f t="shared" si="197"/>
        <v>0</v>
      </c>
      <c r="T1221" t="b">
        <f t="shared" si="198"/>
        <v>0</v>
      </c>
      <c r="U1221" t="b">
        <f t="shared" si="199"/>
        <v>0</v>
      </c>
    </row>
    <row r="1222" spans="1:21" x14ac:dyDescent="0.25">
      <c r="A1222" t="s">
        <v>2215</v>
      </c>
      <c r="B1222" t="s">
        <v>2198</v>
      </c>
      <c r="C1222" t="s">
        <v>2</v>
      </c>
      <c r="D1222" t="s">
        <v>7</v>
      </c>
      <c r="E1222" t="s">
        <v>2</v>
      </c>
      <c r="F1222" t="s">
        <v>2216</v>
      </c>
      <c r="G1222" t="s">
        <v>2199</v>
      </c>
      <c r="H1222">
        <f t="shared" si="190"/>
        <v>0</v>
      </c>
      <c r="I1222">
        <f t="shared" si="191"/>
        <v>0.5</v>
      </c>
      <c r="J1222">
        <f t="shared" si="192"/>
        <v>0</v>
      </c>
      <c r="K1222" t="b">
        <f t="shared" si="193"/>
        <v>0</v>
      </c>
      <c r="L1222" t="b">
        <f t="shared" si="194"/>
        <v>0</v>
      </c>
      <c r="M1222">
        <f t="shared" si="195"/>
        <v>0.5</v>
      </c>
      <c r="N1222">
        <v>0</v>
      </c>
      <c r="O1222" t="str">
        <f t="shared" si="196"/>
        <v>dbpedia_2174dataworld_74</v>
      </c>
      <c r="P1222" t="e">
        <f>INDEX(dbpedia_dw_old!$N$2:$N$2225,MATCH(O1222,dbpedia_dw_old!$P$2:$P$2225,0))</f>
        <v>#N/A</v>
      </c>
      <c r="Q1222" t="s">
        <v>7404</v>
      </c>
      <c r="R1222" s="2">
        <v>0.52831368841330351</v>
      </c>
      <c r="S1222" t="b">
        <f t="shared" si="197"/>
        <v>0</v>
      </c>
      <c r="T1222" t="b">
        <f t="shared" si="198"/>
        <v>0</v>
      </c>
      <c r="U1222" t="b">
        <f t="shared" si="199"/>
        <v>0</v>
      </c>
    </row>
    <row r="1223" spans="1:21" x14ac:dyDescent="0.25">
      <c r="A1223" t="s">
        <v>2215</v>
      </c>
      <c r="B1223" t="s">
        <v>2079</v>
      </c>
      <c r="C1223" t="s">
        <v>2</v>
      </c>
      <c r="D1223" t="s">
        <v>7</v>
      </c>
      <c r="E1223" t="s">
        <v>2</v>
      </c>
      <c r="F1223" t="s">
        <v>2216</v>
      </c>
      <c r="G1223" t="s">
        <v>2080</v>
      </c>
      <c r="H1223">
        <f t="shared" si="190"/>
        <v>0</v>
      </c>
      <c r="I1223">
        <f t="shared" si="191"/>
        <v>0.5</v>
      </c>
      <c r="J1223">
        <f t="shared" si="192"/>
        <v>0</v>
      </c>
      <c r="K1223" t="b">
        <f t="shared" si="193"/>
        <v>0</v>
      </c>
      <c r="L1223" t="b">
        <f t="shared" si="194"/>
        <v>0</v>
      </c>
      <c r="M1223">
        <f t="shared" si="195"/>
        <v>0.5</v>
      </c>
      <c r="N1223">
        <v>0</v>
      </c>
      <c r="O1223" t="str">
        <f t="shared" si="196"/>
        <v>dbpedia_2174dataworld_909</v>
      </c>
      <c r="P1223" t="e">
        <f>INDEX(dbpedia_dw_old!$N$2:$N$2225,MATCH(O1223,dbpedia_dw_old!$P$2:$P$2225,0))</f>
        <v>#N/A</v>
      </c>
      <c r="Q1223" t="s">
        <v>7404</v>
      </c>
      <c r="R1223" s="2">
        <v>0.39146611525630337</v>
      </c>
      <c r="S1223" t="b">
        <f t="shared" si="197"/>
        <v>0</v>
      </c>
      <c r="T1223" t="b">
        <f t="shared" si="198"/>
        <v>0</v>
      </c>
      <c r="U1223" t="b">
        <f t="shared" si="199"/>
        <v>0</v>
      </c>
    </row>
    <row r="1224" spans="1:21" x14ac:dyDescent="0.25">
      <c r="A1224" t="s">
        <v>2217</v>
      </c>
      <c r="B1224" t="s">
        <v>2073</v>
      </c>
      <c r="C1224" t="s">
        <v>2</v>
      </c>
      <c r="D1224" t="s">
        <v>7</v>
      </c>
      <c r="E1224" t="s">
        <v>2</v>
      </c>
      <c r="F1224" t="s">
        <v>2218</v>
      </c>
      <c r="G1224" t="s">
        <v>2074</v>
      </c>
      <c r="H1224">
        <f t="shared" si="190"/>
        <v>0</v>
      </c>
      <c r="I1224">
        <f t="shared" si="191"/>
        <v>0.5</v>
      </c>
      <c r="J1224">
        <f t="shared" si="192"/>
        <v>0</v>
      </c>
      <c r="K1224" t="b">
        <f t="shared" si="193"/>
        <v>0</v>
      </c>
      <c r="L1224" t="b">
        <f t="shared" si="194"/>
        <v>0</v>
      </c>
      <c r="M1224">
        <f t="shared" si="195"/>
        <v>0.5</v>
      </c>
      <c r="N1224">
        <v>0</v>
      </c>
      <c r="O1224" t="str">
        <f t="shared" si="196"/>
        <v>dbpedia_2175dataworld_637</v>
      </c>
      <c r="P1224" t="e">
        <f>INDEX(dbpedia_dw_old!$N$2:$N$2225,MATCH(O1224,dbpedia_dw_old!$P$2:$P$2225,0))</f>
        <v>#N/A</v>
      </c>
      <c r="Q1224" t="s">
        <v>7404</v>
      </c>
      <c r="R1224" s="2">
        <v>4.6418661249579052E-2</v>
      </c>
      <c r="S1224" t="b">
        <f t="shared" si="197"/>
        <v>0</v>
      </c>
      <c r="T1224" t="b">
        <f t="shared" si="198"/>
        <v>0</v>
      </c>
      <c r="U1224" t="b">
        <f t="shared" si="199"/>
        <v>0</v>
      </c>
    </row>
    <row r="1225" spans="1:21" x14ac:dyDescent="0.25">
      <c r="A1225" t="s">
        <v>2219</v>
      </c>
      <c r="B1225" t="s">
        <v>2220</v>
      </c>
      <c r="C1225" t="s">
        <v>2</v>
      </c>
      <c r="D1225" t="s">
        <v>7</v>
      </c>
      <c r="E1225" t="s">
        <v>2</v>
      </c>
      <c r="F1225" t="s">
        <v>2221</v>
      </c>
      <c r="G1225" t="s">
        <v>2222</v>
      </c>
      <c r="H1225">
        <f t="shared" si="190"/>
        <v>0</v>
      </c>
      <c r="I1225">
        <f t="shared" si="191"/>
        <v>0.5</v>
      </c>
      <c r="J1225">
        <f t="shared" si="192"/>
        <v>0</v>
      </c>
      <c r="K1225" t="b">
        <f t="shared" si="193"/>
        <v>0</v>
      </c>
      <c r="L1225" t="b">
        <f t="shared" si="194"/>
        <v>0</v>
      </c>
      <c r="M1225">
        <f t="shared" si="195"/>
        <v>0.5</v>
      </c>
      <c r="N1225">
        <v>0</v>
      </c>
      <c r="O1225" t="str">
        <f t="shared" si="196"/>
        <v>dbpedia_2177dataworld_1488</v>
      </c>
      <c r="P1225" t="e">
        <f>INDEX(dbpedia_dw_old!$N$2:$N$2225,MATCH(O1225,dbpedia_dw_old!$P$2:$P$2225,0))</f>
        <v>#N/A</v>
      </c>
      <c r="Q1225" t="s">
        <v>7404</v>
      </c>
      <c r="R1225" s="2">
        <v>0.44238309184519131</v>
      </c>
      <c r="S1225" t="b">
        <f t="shared" si="197"/>
        <v>0</v>
      </c>
      <c r="T1225" t="b">
        <f t="shared" si="198"/>
        <v>0</v>
      </c>
      <c r="U1225" t="b">
        <f t="shared" si="199"/>
        <v>0</v>
      </c>
    </row>
    <row r="1226" spans="1:21" x14ac:dyDescent="0.25">
      <c r="A1226" t="s">
        <v>2227</v>
      </c>
      <c r="B1226" t="s">
        <v>2057</v>
      </c>
      <c r="C1226" t="s">
        <v>2</v>
      </c>
      <c r="D1226" t="s">
        <v>7</v>
      </c>
      <c r="E1226" t="s">
        <v>2</v>
      </c>
      <c r="F1226" t="s">
        <v>2228</v>
      </c>
      <c r="G1226" t="s">
        <v>2058</v>
      </c>
      <c r="H1226">
        <f t="shared" si="190"/>
        <v>0</v>
      </c>
      <c r="I1226">
        <f t="shared" si="191"/>
        <v>0.5</v>
      </c>
      <c r="J1226">
        <f t="shared" si="192"/>
        <v>0</v>
      </c>
      <c r="K1226" t="b">
        <f t="shared" si="193"/>
        <v>0</v>
      </c>
      <c r="L1226" t="b">
        <f t="shared" si="194"/>
        <v>0</v>
      </c>
      <c r="M1226">
        <f t="shared" si="195"/>
        <v>0.5</v>
      </c>
      <c r="N1226">
        <v>0</v>
      </c>
      <c r="O1226" t="str">
        <f t="shared" si="196"/>
        <v>dbpedia_2178dataworld_137</v>
      </c>
      <c r="P1226" t="e">
        <f>INDEX(dbpedia_dw_old!$N$2:$N$2225,MATCH(O1226,dbpedia_dw_old!$P$2:$P$2225,0))</f>
        <v>#N/A</v>
      </c>
      <c r="Q1226" t="s">
        <v>7404</v>
      </c>
      <c r="R1226" s="2">
        <v>0.97945465776081031</v>
      </c>
      <c r="S1226" t="b">
        <f t="shared" si="197"/>
        <v>0</v>
      </c>
      <c r="T1226" t="b">
        <f t="shared" si="198"/>
        <v>0</v>
      </c>
      <c r="U1226" t="b">
        <f t="shared" si="199"/>
        <v>1</v>
      </c>
    </row>
    <row r="1227" spans="1:21" x14ac:dyDescent="0.25">
      <c r="A1227" t="s">
        <v>2229</v>
      </c>
      <c r="B1227" t="s">
        <v>2232</v>
      </c>
      <c r="C1227" t="s">
        <v>2</v>
      </c>
      <c r="D1227" t="s">
        <v>7</v>
      </c>
      <c r="E1227" t="s">
        <v>2</v>
      </c>
      <c r="F1227" t="s">
        <v>2231</v>
      </c>
      <c r="G1227" t="s">
        <v>2233</v>
      </c>
      <c r="H1227">
        <f t="shared" si="190"/>
        <v>0</v>
      </c>
      <c r="I1227">
        <f t="shared" si="191"/>
        <v>0.5</v>
      </c>
      <c r="J1227">
        <f t="shared" si="192"/>
        <v>0</v>
      </c>
      <c r="K1227" t="b">
        <f t="shared" si="193"/>
        <v>0</v>
      </c>
      <c r="L1227" t="b">
        <f t="shared" si="194"/>
        <v>0</v>
      </c>
      <c r="M1227">
        <f t="shared" si="195"/>
        <v>0.5</v>
      </c>
      <c r="N1227">
        <v>0</v>
      </c>
      <c r="O1227" t="str">
        <f t="shared" si="196"/>
        <v>dbpedia_2179dataworld_1923</v>
      </c>
      <c r="P1227" t="e">
        <f>INDEX(dbpedia_dw_old!$N$2:$N$2225,MATCH(O1227,dbpedia_dw_old!$P$2:$P$2225,0))</f>
        <v>#N/A</v>
      </c>
      <c r="Q1227" t="s">
        <v>7404</v>
      </c>
      <c r="R1227" s="2">
        <v>0.99541111706192087</v>
      </c>
      <c r="S1227" t="b">
        <f t="shared" si="197"/>
        <v>0</v>
      </c>
      <c r="T1227" t="b">
        <f t="shared" si="198"/>
        <v>0</v>
      </c>
      <c r="U1227" t="b">
        <f t="shared" si="199"/>
        <v>1</v>
      </c>
    </row>
    <row r="1228" spans="1:21" x14ac:dyDescent="0.25">
      <c r="A1228" t="s">
        <v>2229</v>
      </c>
      <c r="B1228" t="s">
        <v>2029</v>
      </c>
      <c r="C1228" t="s">
        <v>2</v>
      </c>
      <c r="D1228" t="s">
        <v>7</v>
      </c>
      <c r="E1228" t="s">
        <v>2</v>
      </c>
      <c r="F1228" t="s">
        <v>2231</v>
      </c>
      <c r="G1228" t="s">
        <v>2032</v>
      </c>
      <c r="H1228">
        <f t="shared" si="190"/>
        <v>0</v>
      </c>
      <c r="I1228">
        <f t="shared" si="191"/>
        <v>0.5</v>
      </c>
      <c r="J1228">
        <f t="shared" si="192"/>
        <v>0</v>
      </c>
      <c r="K1228" t="b">
        <f t="shared" si="193"/>
        <v>0</v>
      </c>
      <c r="L1228" t="b">
        <f t="shared" si="194"/>
        <v>0</v>
      </c>
      <c r="M1228">
        <f t="shared" si="195"/>
        <v>0.5</v>
      </c>
      <c r="N1228">
        <v>0</v>
      </c>
      <c r="O1228" t="str">
        <f t="shared" si="196"/>
        <v>dbpedia_2179dataworld_373</v>
      </c>
      <c r="P1228" t="e">
        <f>INDEX(dbpedia_dw_old!$N$2:$N$2225,MATCH(O1228,dbpedia_dw_old!$P$2:$P$2225,0))</f>
        <v>#N/A</v>
      </c>
      <c r="Q1228" t="s">
        <v>7404</v>
      </c>
      <c r="R1228" s="2">
        <v>0.75591802583686429</v>
      </c>
      <c r="S1228" t="b">
        <f t="shared" si="197"/>
        <v>0</v>
      </c>
      <c r="T1228" t="b">
        <f t="shared" si="198"/>
        <v>0</v>
      </c>
      <c r="U1228" t="b">
        <f t="shared" si="199"/>
        <v>0</v>
      </c>
    </row>
    <row r="1229" spans="1:21" x14ac:dyDescent="0.25">
      <c r="A1229" t="s">
        <v>2235</v>
      </c>
      <c r="B1229" t="s">
        <v>2232</v>
      </c>
      <c r="C1229" t="s">
        <v>2</v>
      </c>
      <c r="D1229" t="s">
        <v>7</v>
      </c>
      <c r="E1229" t="s">
        <v>2</v>
      </c>
      <c r="F1229" t="s">
        <v>2238</v>
      </c>
      <c r="G1229" t="s">
        <v>2233</v>
      </c>
      <c r="H1229">
        <f t="shared" si="190"/>
        <v>0</v>
      </c>
      <c r="I1229">
        <f t="shared" si="191"/>
        <v>0.5</v>
      </c>
      <c r="J1229">
        <f t="shared" si="192"/>
        <v>0</v>
      </c>
      <c r="K1229" t="b">
        <f t="shared" si="193"/>
        <v>0</v>
      </c>
      <c r="L1229" t="b">
        <f t="shared" si="194"/>
        <v>0</v>
      </c>
      <c r="M1229">
        <f t="shared" si="195"/>
        <v>0.5</v>
      </c>
      <c r="N1229">
        <v>0</v>
      </c>
      <c r="O1229" t="str">
        <f t="shared" si="196"/>
        <v>dbpedia_2180dataworld_1923</v>
      </c>
      <c r="P1229" t="e">
        <f>INDEX(dbpedia_dw_old!$N$2:$N$2225,MATCH(O1229,dbpedia_dw_old!$P$2:$P$2225,0))</f>
        <v>#N/A</v>
      </c>
      <c r="Q1229" t="s">
        <v>7404</v>
      </c>
      <c r="R1229" s="2">
        <v>0.86208168392279061</v>
      </c>
      <c r="S1229" t="b">
        <f t="shared" si="197"/>
        <v>0</v>
      </c>
      <c r="T1229" t="b">
        <f t="shared" si="198"/>
        <v>0</v>
      </c>
      <c r="U1229" t="b">
        <f t="shared" si="199"/>
        <v>0</v>
      </c>
    </row>
    <row r="1230" spans="1:21" x14ac:dyDescent="0.25">
      <c r="A1230" t="s">
        <v>2239</v>
      </c>
      <c r="B1230" t="s">
        <v>2073</v>
      </c>
      <c r="C1230" t="s">
        <v>2</v>
      </c>
      <c r="D1230" t="s">
        <v>7</v>
      </c>
      <c r="E1230" t="s">
        <v>2</v>
      </c>
      <c r="F1230" t="s">
        <v>2240</v>
      </c>
      <c r="G1230" t="s">
        <v>2074</v>
      </c>
      <c r="H1230">
        <f t="shared" si="190"/>
        <v>0</v>
      </c>
      <c r="I1230">
        <f t="shared" si="191"/>
        <v>0.5</v>
      </c>
      <c r="J1230">
        <f t="shared" si="192"/>
        <v>0</v>
      </c>
      <c r="K1230" t="b">
        <f t="shared" si="193"/>
        <v>0</v>
      </c>
      <c r="L1230" t="b">
        <f t="shared" si="194"/>
        <v>0</v>
      </c>
      <c r="M1230">
        <f t="shared" si="195"/>
        <v>0.5</v>
      </c>
      <c r="N1230">
        <v>0</v>
      </c>
      <c r="O1230" t="str">
        <f t="shared" si="196"/>
        <v>dbpedia_2181dataworld_637</v>
      </c>
      <c r="P1230" t="e">
        <f>INDEX(dbpedia_dw_old!$N$2:$N$2225,MATCH(O1230,dbpedia_dw_old!$P$2:$P$2225,0))</f>
        <v>#N/A</v>
      </c>
      <c r="Q1230" t="s">
        <v>7404</v>
      </c>
      <c r="R1230" s="2">
        <v>0.42384638528346252</v>
      </c>
      <c r="S1230" t="b">
        <f t="shared" si="197"/>
        <v>0</v>
      </c>
      <c r="T1230" t="b">
        <f t="shared" si="198"/>
        <v>0</v>
      </c>
      <c r="U1230" t="b">
        <f t="shared" si="199"/>
        <v>0</v>
      </c>
    </row>
    <row r="1231" spans="1:21" x14ac:dyDescent="0.25">
      <c r="A1231" t="s">
        <v>2241</v>
      </c>
      <c r="B1231" t="s">
        <v>2223</v>
      </c>
      <c r="C1231" t="s">
        <v>2</v>
      </c>
      <c r="D1231" t="s">
        <v>7</v>
      </c>
      <c r="E1231" t="s">
        <v>2</v>
      </c>
      <c r="F1231" t="s">
        <v>2242</v>
      </c>
      <c r="G1231" t="s">
        <v>2226</v>
      </c>
      <c r="H1231">
        <f t="shared" si="190"/>
        <v>0</v>
      </c>
      <c r="I1231">
        <f t="shared" si="191"/>
        <v>0.5</v>
      </c>
      <c r="J1231">
        <f t="shared" si="192"/>
        <v>0</v>
      </c>
      <c r="K1231" t="b">
        <f t="shared" si="193"/>
        <v>0</v>
      </c>
      <c r="L1231" t="b">
        <f t="shared" si="194"/>
        <v>0</v>
      </c>
      <c r="M1231">
        <f t="shared" si="195"/>
        <v>0.5</v>
      </c>
      <c r="N1231">
        <v>0</v>
      </c>
      <c r="O1231" t="str">
        <f t="shared" si="196"/>
        <v>dbpedia_2182dataworld_1792</v>
      </c>
      <c r="P1231" t="e">
        <f>INDEX(dbpedia_dw_old!$N$2:$N$2225,MATCH(O1231,dbpedia_dw_old!$P$2:$P$2225,0))</f>
        <v>#N/A</v>
      </c>
      <c r="Q1231" t="s">
        <v>7404</v>
      </c>
      <c r="R1231" s="2">
        <v>0.90464621069943796</v>
      </c>
      <c r="S1231" t="b">
        <f t="shared" si="197"/>
        <v>0</v>
      </c>
      <c r="T1231" t="b">
        <f t="shared" si="198"/>
        <v>0</v>
      </c>
      <c r="U1231" t="b">
        <f t="shared" si="199"/>
        <v>1</v>
      </c>
    </row>
    <row r="1232" spans="1:21" x14ac:dyDescent="0.25">
      <c r="A1232" t="s">
        <v>2261</v>
      </c>
      <c r="B1232" t="s">
        <v>2029</v>
      </c>
      <c r="C1232" t="s">
        <v>2</v>
      </c>
      <c r="D1232" t="s">
        <v>7</v>
      </c>
      <c r="E1232" t="s">
        <v>2</v>
      </c>
      <c r="F1232" t="s">
        <v>2262</v>
      </c>
      <c r="G1232" t="s">
        <v>2032</v>
      </c>
      <c r="H1232">
        <f t="shared" si="190"/>
        <v>0</v>
      </c>
      <c r="I1232">
        <f t="shared" si="191"/>
        <v>0.5</v>
      </c>
      <c r="J1232">
        <f t="shared" si="192"/>
        <v>0</v>
      </c>
      <c r="K1232" t="b">
        <f t="shared" si="193"/>
        <v>0</v>
      </c>
      <c r="L1232" t="b">
        <f t="shared" si="194"/>
        <v>0</v>
      </c>
      <c r="M1232">
        <f t="shared" si="195"/>
        <v>0.5</v>
      </c>
      <c r="N1232">
        <v>0</v>
      </c>
      <c r="O1232" t="str">
        <f t="shared" si="196"/>
        <v>dbpedia_2189dataworld_373</v>
      </c>
      <c r="P1232" t="e">
        <f>INDEX(dbpedia_dw_old!$N$2:$N$2225,MATCH(O1232,dbpedia_dw_old!$P$2:$P$2225,0))</f>
        <v>#N/A</v>
      </c>
      <c r="Q1232" t="s">
        <v>7404</v>
      </c>
      <c r="R1232" s="2">
        <v>0.65611663292059752</v>
      </c>
      <c r="S1232" t="b">
        <f t="shared" si="197"/>
        <v>0</v>
      </c>
      <c r="T1232" t="b">
        <f t="shared" si="198"/>
        <v>0</v>
      </c>
      <c r="U1232" t="b">
        <f t="shared" si="199"/>
        <v>0</v>
      </c>
    </row>
    <row r="1233" spans="1:21" x14ac:dyDescent="0.25">
      <c r="A1233" t="s">
        <v>2263</v>
      </c>
      <c r="B1233" t="s">
        <v>450</v>
      </c>
      <c r="C1233" t="s">
        <v>2</v>
      </c>
      <c r="D1233" t="s">
        <v>7</v>
      </c>
      <c r="E1233" t="s">
        <v>2</v>
      </c>
      <c r="F1233" t="s">
        <v>2264</v>
      </c>
      <c r="G1233" t="s">
        <v>452</v>
      </c>
      <c r="H1233">
        <f t="shared" si="190"/>
        <v>0</v>
      </c>
      <c r="I1233">
        <f t="shared" si="191"/>
        <v>0.5</v>
      </c>
      <c r="J1233">
        <f t="shared" si="192"/>
        <v>0</v>
      </c>
      <c r="K1233" t="b">
        <f t="shared" si="193"/>
        <v>0</v>
      </c>
      <c r="L1233" t="b">
        <f t="shared" si="194"/>
        <v>0</v>
      </c>
      <c r="M1233">
        <f t="shared" si="195"/>
        <v>0.5</v>
      </c>
      <c r="N1233">
        <v>0</v>
      </c>
      <c r="O1233" t="str">
        <f t="shared" si="196"/>
        <v>dbpedia_218dataworld_1154</v>
      </c>
      <c r="P1233" t="e">
        <f>INDEX(dbpedia_dw_old!$N$2:$N$2225,MATCH(O1233,dbpedia_dw_old!$P$2:$P$2225,0))</f>
        <v>#N/A</v>
      </c>
      <c r="Q1233" t="s">
        <v>7404</v>
      </c>
      <c r="R1233" s="2">
        <v>0.86058977508594947</v>
      </c>
      <c r="S1233" t="b">
        <f t="shared" si="197"/>
        <v>0</v>
      </c>
      <c r="T1233" t="b">
        <f t="shared" si="198"/>
        <v>0</v>
      </c>
      <c r="U1233" t="b">
        <f t="shared" si="199"/>
        <v>0</v>
      </c>
    </row>
    <row r="1234" spans="1:21" x14ac:dyDescent="0.25">
      <c r="A1234" t="s">
        <v>2263</v>
      </c>
      <c r="B1234" t="s">
        <v>2265</v>
      </c>
      <c r="C1234" t="s">
        <v>2</v>
      </c>
      <c r="D1234" t="s">
        <v>7</v>
      </c>
      <c r="E1234" t="s">
        <v>2</v>
      </c>
      <c r="F1234" t="s">
        <v>2264</v>
      </c>
      <c r="G1234" t="s">
        <v>2266</v>
      </c>
      <c r="H1234">
        <f t="shared" si="190"/>
        <v>0</v>
      </c>
      <c r="I1234">
        <f t="shared" si="191"/>
        <v>0.5</v>
      </c>
      <c r="J1234">
        <f t="shared" si="192"/>
        <v>0</v>
      </c>
      <c r="K1234" t="b">
        <f t="shared" si="193"/>
        <v>0</v>
      </c>
      <c r="L1234" t="b">
        <f t="shared" si="194"/>
        <v>0</v>
      </c>
      <c r="M1234">
        <f t="shared" si="195"/>
        <v>0.5</v>
      </c>
      <c r="N1234">
        <v>0</v>
      </c>
      <c r="O1234" t="str">
        <f t="shared" si="196"/>
        <v>dbpedia_218dataworld_1459</v>
      </c>
      <c r="P1234" t="e">
        <f>INDEX(dbpedia_dw_old!$N$2:$N$2225,MATCH(O1234,dbpedia_dw_old!$P$2:$P$2225,0))</f>
        <v>#N/A</v>
      </c>
      <c r="Q1234" t="s">
        <v>7404</v>
      </c>
      <c r="R1234" s="2">
        <v>0.64582556318836881</v>
      </c>
      <c r="S1234" t="b">
        <f t="shared" si="197"/>
        <v>0</v>
      </c>
      <c r="T1234" t="b">
        <f t="shared" si="198"/>
        <v>0</v>
      </c>
      <c r="U1234" t="b">
        <f t="shared" si="199"/>
        <v>0</v>
      </c>
    </row>
    <row r="1235" spans="1:21" x14ac:dyDescent="0.25">
      <c r="A1235" t="s">
        <v>2275</v>
      </c>
      <c r="B1235" t="s">
        <v>2198</v>
      </c>
      <c r="C1235" t="s">
        <v>2</v>
      </c>
      <c r="D1235" t="s">
        <v>7</v>
      </c>
      <c r="E1235" t="s">
        <v>2</v>
      </c>
      <c r="F1235" t="s">
        <v>2214</v>
      </c>
      <c r="G1235" t="s">
        <v>2199</v>
      </c>
      <c r="H1235">
        <f t="shared" si="190"/>
        <v>0</v>
      </c>
      <c r="I1235">
        <f t="shared" si="191"/>
        <v>0.5</v>
      </c>
      <c r="J1235">
        <f t="shared" si="192"/>
        <v>0</v>
      </c>
      <c r="K1235" t="b">
        <f t="shared" si="193"/>
        <v>0</v>
      </c>
      <c r="L1235" t="b">
        <f t="shared" si="194"/>
        <v>0</v>
      </c>
      <c r="M1235">
        <f t="shared" si="195"/>
        <v>0.5</v>
      </c>
      <c r="N1235">
        <v>0</v>
      </c>
      <c r="O1235" t="str">
        <f t="shared" si="196"/>
        <v>dbpedia_2197dataworld_74</v>
      </c>
      <c r="P1235" t="e">
        <f>INDEX(dbpedia_dw_old!$N$2:$N$2225,MATCH(O1235,dbpedia_dw_old!$P$2:$P$2225,0))</f>
        <v>#N/A</v>
      </c>
      <c r="Q1235" t="s">
        <v>7404</v>
      </c>
      <c r="R1235" s="2">
        <v>0.95751686593942997</v>
      </c>
      <c r="S1235" t="b">
        <f t="shared" si="197"/>
        <v>0</v>
      </c>
      <c r="T1235" t="b">
        <f t="shared" si="198"/>
        <v>0</v>
      </c>
      <c r="U1235" t="b">
        <f t="shared" si="199"/>
        <v>1</v>
      </c>
    </row>
    <row r="1236" spans="1:21" x14ac:dyDescent="0.25">
      <c r="A1236" t="s">
        <v>2278</v>
      </c>
      <c r="B1236" t="s">
        <v>2173</v>
      </c>
      <c r="C1236" t="s">
        <v>2</v>
      </c>
      <c r="D1236" t="s">
        <v>7</v>
      </c>
      <c r="E1236" t="s">
        <v>2</v>
      </c>
      <c r="F1236" t="s">
        <v>2179</v>
      </c>
      <c r="G1236" t="s">
        <v>2175</v>
      </c>
      <c r="H1236">
        <f t="shared" si="190"/>
        <v>0</v>
      </c>
      <c r="I1236">
        <f t="shared" si="191"/>
        <v>0.5</v>
      </c>
      <c r="J1236">
        <f t="shared" si="192"/>
        <v>0</v>
      </c>
      <c r="K1236" t="b">
        <f t="shared" si="193"/>
        <v>0</v>
      </c>
      <c r="L1236" t="b">
        <f t="shared" si="194"/>
        <v>0</v>
      </c>
      <c r="M1236">
        <f t="shared" si="195"/>
        <v>0.5</v>
      </c>
      <c r="N1236">
        <v>0</v>
      </c>
      <c r="O1236" t="str">
        <f t="shared" si="196"/>
        <v>dbpedia_2199dataworld_309</v>
      </c>
      <c r="P1236" t="e">
        <f>INDEX(dbpedia_dw_old!$N$2:$N$2225,MATCH(O1236,dbpedia_dw_old!$P$2:$P$2225,0))</f>
        <v>#N/A</v>
      </c>
      <c r="Q1236" t="s">
        <v>7404</v>
      </c>
      <c r="R1236" s="2">
        <v>0.43922077427679429</v>
      </c>
      <c r="S1236" t="b">
        <f t="shared" si="197"/>
        <v>0</v>
      </c>
      <c r="T1236" t="b">
        <f t="shared" si="198"/>
        <v>0</v>
      </c>
      <c r="U1236" t="b">
        <f t="shared" si="199"/>
        <v>0</v>
      </c>
    </row>
    <row r="1237" spans="1:21" x14ac:dyDescent="0.25">
      <c r="A1237" t="s">
        <v>2278</v>
      </c>
      <c r="B1237" t="s">
        <v>2198</v>
      </c>
      <c r="C1237" t="s">
        <v>2</v>
      </c>
      <c r="D1237" t="s">
        <v>7</v>
      </c>
      <c r="E1237" t="s">
        <v>2</v>
      </c>
      <c r="F1237" t="s">
        <v>2179</v>
      </c>
      <c r="G1237" t="s">
        <v>2199</v>
      </c>
      <c r="H1237">
        <f t="shared" si="190"/>
        <v>0</v>
      </c>
      <c r="I1237">
        <f t="shared" si="191"/>
        <v>0.5</v>
      </c>
      <c r="J1237">
        <f t="shared" si="192"/>
        <v>0</v>
      </c>
      <c r="K1237" t="b">
        <f t="shared" si="193"/>
        <v>0</v>
      </c>
      <c r="L1237" t="b">
        <f t="shared" si="194"/>
        <v>0</v>
      </c>
      <c r="M1237">
        <f t="shared" si="195"/>
        <v>0.5</v>
      </c>
      <c r="N1237">
        <v>0</v>
      </c>
      <c r="O1237" t="str">
        <f t="shared" si="196"/>
        <v>dbpedia_2199dataworld_74</v>
      </c>
      <c r="P1237" t="e">
        <f>INDEX(dbpedia_dw_old!$N$2:$N$2225,MATCH(O1237,dbpedia_dw_old!$P$2:$P$2225,0))</f>
        <v>#N/A</v>
      </c>
      <c r="Q1237" t="s">
        <v>7404</v>
      </c>
      <c r="R1237" s="2">
        <v>0.20344209328635465</v>
      </c>
      <c r="S1237" t="b">
        <f t="shared" si="197"/>
        <v>0</v>
      </c>
      <c r="T1237" t="b">
        <f t="shared" si="198"/>
        <v>0</v>
      </c>
      <c r="U1237" t="b">
        <f t="shared" si="199"/>
        <v>0</v>
      </c>
    </row>
    <row r="1238" spans="1:21" x14ac:dyDescent="0.25">
      <c r="A1238" t="s">
        <v>2278</v>
      </c>
      <c r="B1238" t="s">
        <v>2079</v>
      </c>
      <c r="C1238" t="s">
        <v>2</v>
      </c>
      <c r="D1238" t="s">
        <v>7</v>
      </c>
      <c r="E1238" t="s">
        <v>2</v>
      </c>
      <c r="F1238" t="s">
        <v>2179</v>
      </c>
      <c r="G1238" t="s">
        <v>2080</v>
      </c>
      <c r="H1238">
        <f t="shared" si="190"/>
        <v>0</v>
      </c>
      <c r="I1238">
        <f t="shared" si="191"/>
        <v>0.5</v>
      </c>
      <c r="J1238">
        <f t="shared" si="192"/>
        <v>0</v>
      </c>
      <c r="K1238" t="b">
        <f t="shared" si="193"/>
        <v>0</v>
      </c>
      <c r="L1238" t="b">
        <f t="shared" si="194"/>
        <v>0</v>
      </c>
      <c r="M1238">
        <f t="shared" si="195"/>
        <v>0.5</v>
      </c>
      <c r="N1238">
        <v>0</v>
      </c>
      <c r="O1238" t="str">
        <f t="shared" si="196"/>
        <v>dbpedia_2199dataworld_909</v>
      </c>
      <c r="P1238" t="e">
        <f>INDEX(dbpedia_dw_old!$N$2:$N$2225,MATCH(O1238,dbpedia_dw_old!$P$2:$P$2225,0))</f>
        <v>#N/A</v>
      </c>
      <c r="Q1238" t="s">
        <v>7404</v>
      </c>
      <c r="R1238" s="2">
        <v>0.28195426463050866</v>
      </c>
      <c r="S1238" t="b">
        <f t="shared" si="197"/>
        <v>0</v>
      </c>
      <c r="T1238" t="b">
        <f t="shared" si="198"/>
        <v>0</v>
      </c>
      <c r="U1238" t="b">
        <f t="shared" si="199"/>
        <v>0</v>
      </c>
    </row>
    <row r="1239" spans="1:21" x14ac:dyDescent="0.25">
      <c r="A1239" t="s">
        <v>2279</v>
      </c>
      <c r="B1239" t="s">
        <v>2177</v>
      </c>
      <c r="C1239" t="s">
        <v>2</v>
      </c>
      <c r="D1239" t="s">
        <v>7</v>
      </c>
      <c r="E1239" t="s">
        <v>2</v>
      </c>
      <c r="F1239" t="s">
        <v>2280</v>
      </c>
      <c r="G1239" t="s">
        <v>2179</v>
      </c>
      <c r="H1239">
        <f t="shared" si="190"/>
        <v>0</v>
      </c>
      <c r="I1239">
        <f t="shared" si="191"/>
        <v>0.5</v>
      </c>
      <c r="J1239">
        <f t="shared" si="192"/>
        <v>0</v>
      </c>
      <c r="K1239" t="b">
        <f t="shared" si="193"/>
        <v>0</v>
      </c>
      <c r="L1239" t="b">
        <f t="shared" si="194"/>
        <v>0</v>
      </c>
      <c r="M1239">
        <f t="shared" si="195"/>
        <v>0.5</v>
      </c>
      <c r="N1239">
        <v>0</v>
      </c>
      <c r="O1239" t="str">
        <f t="shared" si="196"/>
        <v>dbpedia_2201dataworld_1803</v>
      </c>
      <c r="P1239" t="e">
        <f>INDEX(dbpedia_dw_old!$N$2:$N$2225,MATCH(O1239,dbpedia_dw_old!$P$2:$P$2225,0))</f>
        <v>#N/A</v>
      </c>
      <c r="Q1239" t="s">
        <v>7404</v>
      </c>
      <c r="R1239" s="2">
        <v>0.44847378450011244</v>
      </c>
      <c r="S1239" t="b">
        <f t="shared" si="197"/>
        <v>0</v>
      </c>
      <c r="T1239" t="b">
        <f t="shared" si="198"/>
        <v>0</v>
      </c>
      <c r="U1239" t="b">
        <f t="shared" si="199"/>
        <v>0</v>
      </c>
    </row>
    <row r="1240" spans="1:21" x14ac:dyDescent="0.25">
      <c r="A1240" t="s">
        <v>2279</v>
      </c>
      <c r="B1240" t="s">
        <v>2073</v>
      </c>
      <c r="C1240" t="s">
        <v>2</v>
      </c>
      <c r="D1240" t="s">
        <v>7</v>
      </c>
      <c r="E1240" t="s">
        <v>2</v>
      </c>
      <c r="F1240" t="s">
        <v>2280</v>
      </c>
      <c r="G1240" t="s">
        <v>2074</v>
      </c>
      <c r="H1240">
        <f t="shared" si="190"/>
        <v>0</v>
      </c>
      <c r="I1240">
        <f t="shared" si="191"/>
        <v>0.5</v>
      </c>
      <c r="J1240">
        <f t="shared" si="192"/>
        <v>0</v>
      </c>
      <c r="K1240" t="b">
        <f t="shared" si="193"/>
        <v>0</v>
      </c>
      <c r="L1240" t="b">
        <f t="shared" si="194"/>
        <v>0</v>
      </c>
      <c r="M1240">
        <f t="shared" si="195"/>
        <v>0.5</v>
      </c>
      <c r="N1240">
        <v>0</v>
      </c>
      <c r="O1240" t="str">
        <f t="shared" si="196"/>
        <v>dbpedia_2201dataworld_637</v>
      </c>
      <c r="P1240" t="e">
        <f>INDEX(dbpedia_dw_old!$N$2:$N$2225,MATCH(O1240,dbpedia_dw_old!$P$2:$P$2225,0))</f>
        <v>#N/A</v>
      </c>
      <c r="Q1240" t="s">
        <v>7404</v>
      </c>
      <c r="R1240" s="2">
        <v>0.42006562299389716</v>
      </c>
      <c r="S1240" t="b">
        <f t="shared" si="197"/>
        <v>0</v>
      </c>
      <c r="T1240" t="b">
        <f t="shared" si="198"/>
        <v>0</v>
      </c>
      <c r="U1240" t="b">
        <f t="shared" si="199"/>
        <v>0</v>
      </c>
    </row>
    <row r="1241" spans="1:21" x14ac:dyDescent="0.25">
      <c r="A1241" t="s">
        <v>2284</v>
      </c>
      <c r="B1241" t="s">
        <v>2177</v>
      </c>
      <c r="C1241" t="s">
        <v>2</v>
      </c>
      <c r="D1241" t="s">
        <v>7</v>
      </c>
      <c r="E1241" t="s">
        <v>2</v>
      </c>
      <c r="F1241" t="s">
        <v>2285</v>
      </c>
      <c r="G1241" t="s">
        <v>2179</v>
      </c>
      <c r="H1241">
        <f t="shared" si="190"/>
        <v>0</v>
      </c>
      <c r="I1241">
        <f t="shared" si="191"/>
        <v>0.5</v>
      </c>
      <c r="J1241">
        <f t="shared" si="192"/>
        <v>0</v>
      </c>
      <c r="K1241" t="b">
        <f t="shared" si="193"/>
        <v>0</v>
      </c>
      <c r="L1241" t="b">
        <f t="shared" si="194"/>
        <v>0</v>
      </c>
      <c r="M1241">
        <f t="shared" si="195"/>
        <v>0.5</v>
      </c>
      <c r="N1241">
        <v>0</v>
      </c>
      <c r="O1241" t="str">
        <f t="shared" si="196"/>
        <v>dbpedia_2203dataworld_1803</v>
      </c>
      <c r="P1241" t="e">
        <f>INDEX(dbpedia_dw_old!$N$2:$N$2225,MATCH(O1241,dbpedia_dw_old!$P$2:$P$2225,0))</f>
        <v>#N/A</v>
      </c>
      <c r="Q1241" t="s">
        <v>7404</v>
      </c>
      <c r="R1241" s="2">
        <v>0.11951850497346017</v>
      </c>
      <c r="S1241" t="b">
        <f t="shared" si="197"/>
        <v>0</v>
      </c>
      <c r="T1241" t="b">
        <f t="shared" si="198"/>
        <v>0</v>
      </c>
      <c r="U1241" t="b">
        <f t="shared" si="199"/>
        <v>0</v>
      </c>
    </row>
    <row r="1242" spans="1:21" x14ac:dyDescent="0.25">
      <c r="A1242" t="s">
        <v>2284</v>
      </c>
      <c r="B1242" t="s">
        <v>2073</v>
      </c>
      <c r="C1242" t="s">
        <v>2</v>
      </c>
      <c r="D1242" t="s">
        <v>7</v>
      </c>
      <c r="E1242" t="s">
        <v>2</v>
      </c>
      <c r="F1242" t="s">
        <v>2285</v>
      </c>
      <c r="G1242" t="s">
        <v>2074</v>
      </c>
      <c r="H1242">
        <f t="shared" si="190"/>
        <v>0</v>
      </c>
      <c r="I1242">
        <f t="shared" si="191"/>
        <v>0.5</v>
      </c>
      <c r="J1242">
        <f t="shared" si="192"/>
        <v>0</v>
      </c>
      <c r="K1242" t="b">
        <f t="shared" si="193"/>
        <v>0</v>
      </c>
      <c r="L1242" t="b">
        <f t="shared" si="194"/>
        <v>0</v>
      </c>
      <c r="M1242">
        <f t="shared" si="195"/>
        <v>0.5</v>
      </c>
      <c r="N1242">
        <v>0</v>
      </c>
      <c r="O1242" t="str">
        <f t="shared" si="196"/>
        <v>dbpedia_2203dataworld_637</v>
      </c>
      <c r="P1242" t="e">
        <f>INDEX(dbpedia_dw_old!$N$2:$N$2225,MATCH(O1242,dbpedia_dw_old!$P$2:$P$2225,0))</f>
        <v>#N/A</v>
      </c>
      <c r="Q1242" t="s">
        <v>7404</v>
      </c>
      <c r="R1242" s="2">
        <v>0.42745565711885769</v>
      </c>
      <c r="S1242" t="b">
        <f t="shared" si="197"/>
        <v>0</v>
      </c>
      <c r="T1242" t="b">
        <f t="shared" si="198"/>
        <v>0</v>
      </c>
      <c r="U1242" t="b">
        <f t="shared" si="199"/>
        <v>0</v>
      </c>
    </row>
    <row r="1243" spans="1:21" x14ac:dyDescent="0.25">
      <c r="A1243" t="s">
        <v>2284</v>
      </c>
      <c r="B1243" t="s">
        <v>2079</v>
      </c>
      <c r="C1243" t="s">
        <v>2</v>
      </c>
      <c r="D1243" t="s">
        <v>7</v>
      </c>
      <c r="E1243" t="s">
        <v>2</v>
      </c>
      <c r="F1243" t="s">
        <v>2285</v>
      </c>
      <c r="G1243" t="s">
        <v>2080</v>
      </c>
      <c r="H1243">
        <f t="shared" si="190"/>
        <v>0</v>
      </c>
      <c r="I1243">
        <f t="shared" si="191"/>
        <v>0.5</v>
      </c>
      <c r="J1243">
        <f t="shared" si="192"/>
        <v>0</v>
      </c>
      <c r="K1243" t="b">
        <f t="shared" si="193"/>
        <v>0</v>
      </c>
      <c r="L1243" t="b">
        <f t="shared" si="194"/>
        <v>0</v>
      </c>
      <c r="M1243">
        <f t="shared" si="195"/>
        <v>0.5</v>
      </c>
      <c r="N1243">
        <v>0</v>
      </c>
      <c r="O1243" t="str">
        <f t="shared" si="196"/>
        <v>dbpedia_2203dataworld_909</v>
      </c>
      <c r="P1243" t="e">
        <f>INDEX(dbpedia_dw_old!$N$2:$N$2225,MATCH(O1243,dbpedia_dw_old!$P$2:$P$2225,0))</f>
        <v>#N/A</v>
      </c>
      <c r="Q1243" t="s">
        <v>7404</v>
      </c>
      <c r="R1243" s="2">
        <v>0.52777136795327317</v>
      </c>
      <c r="S1243" t="b">
        <f t="shared" si="197"/>
        <v>0</v>
      </c>
      <c r="T1243" t="b">
        <f t="shared" si="198"/>
        <v>0</v>
      </c>
      <c r="U1243" t="b">
        <f t="shared" si="199"/>
        <v>0</v>
      </c>
    </row>
    <row r="1244" spans="1:21" x14ac:dyDescent="0.25">
      <c r="A1244" t="s">
        <v>2288</v>
      </c>
      <c r="B1244" t="s">
        <v>2290</v>
      </c>
      <c r="C1244" t="s">
        <v>2</v>
      </c>
      <c r="D1244" t="s">
        <v>7</v>
      </c>
      <c r="E1244" t="s">
        <v>2</v>
      </c>
      <c r="F1244" t="s">
        <v>2289</v>
      </c>
      <c r="G1244" t="s">
        <v>2291</v>
      </c>
      <c r="H1244">
        <f t="shared" si="190"/>
        <v>0</v>
      </c>
      <c r="I1244">
        <f t="shared" si="191"/>
        <v>0.5</v>
      </c>
      <c r="J1244">
        <f t="shared" si="192"/>
        <v>0</v>
      </c>
      <c r="K1244" t="b">
        <f t="shared" si="193"/>
        <v>0</v>
      </c>
      <c r="L1244" t="b">
        <f t="shared" si="194"/>
        <v>0</v>
      </c>
      <c r="M1244">
        <f t="shared" si="195"/>
        <v>0.5</v>
      </c>
      <c r="N1244">
        <v>0</v>
      </c>
      <c r="O1244" t="str">
        <f t="shared" si="196"/>
        <v>dbpedia_2204dataworld_1634</v>
      </c>
      <c r="P1244" t="e">
        <f>INDEX(dbpedia_dw_old!$N$2:$N$2225,MATCH(O1244,dbpedia_dw_old!$P$2:$P$2225,0))</f>
        <v>#N/A</v>
      </c>
      <c r="Q1244" t="s">
        <v>7404</v>
      </c>
      <c r="R1244" s="2">
        <v>0.97789433060694642</v>
      </c>
      <c r="S1244" t="b">
        <f t="shared" si="197"/>
        <v>0</v>
      </c>
      <c r="T1244" t="b">
        <f t="shared" si="198"/>
        <v>0</v>
      </c>
      <c r="U1244" t="b">
        <f t="shared" si="199"/>
        <v>1</v>
      </c>
    </row>
    <row r="1245" spans="1:21" x14ac:dyDescent="0.25">
      <c r="A1245" t="s">
        <v>2292</v>
      </c>
      <c r="B1245" t="s">
        <v>2293</v>
      </c>
      <c r="C1245" t="s">
        <v>2</v>
      </c>
      <c r="D1245" t="s">
        <v>7</v>
      </c>
      <c r="E1245" t="s">
        <v>2</v>
      </c>
      <c r="F1245" t="s">
        <v>2294</v>
      </c>
      <c r="G1245" t="s">
        <v>2295</v>
      </c>
      <c r="H1245">
        <f t="shared" si="190"/>
        <v>0</v>
      </c>
      <c r="I1245">
        <f t="shared" si="191"/>
        <v>0.5</v>
      </c>
      <c r="J1245">
        <f t="shared" si="192"/>
        <v>0</v>
      </c>
      <c r="K1245" t="b">
        <f t="shared" si="193"/>
        <v>0</v>
      </c>
      <c r="L1245" t="b">
        <f t="shared" si="194"/>
        <v>0</v>
      </c>
      <c r="M1245">
        <f t="shared" si="195"/>
        <v>0.5</v>
      </c>
      <c r="N1245">
        <v>0</v>
      </c>
      <c r="O1245" t="str">
        <f t="shared" si="196"/>
        <v>dbpedia_2219dataworld_1772</v>
      </c>
      <c r="P1245" t="e">
        <f>INDEX(dbpedia_dw_old!$N$2:$N$2225,MATCH(O1245,dbpedia_dw_old!$P$2:$P$2225,0))</f>
        <v>#N/A</v>
      </c>
      <c r="Q1245" t="s">
        <v>7404</v>
      </c>
      <c r="R1245" s="2">
        <v>0.71665237528586312</v>
      </c>
      <c r="S1245" t="b">
        <f t="shared" si="197"/>
        <v>0</v>
      </c>
      <c r="T1245" t="b">
        <f t="shared" si="198"/>
        <v>0</v>
      </c>
      <c r="U1245" t="b">
        <f t="shared" si="199"/>
        <v>0</v>
      </c>
    </row>
    <row r="1246" spans="1:21" x14ac:dyDescent="0.25">
      <c r="A1246" t="s">
        <v>2296</v>
      </c>
      <c r="B1246" t="s">
        <v>2301</v>
      </c>
      <c r="C1246" t="s">
        <v>2</v>
      </c>
      <c r="D1246" t="s">
        <v>7</v>
      </c>
      <c r="E1246" t="s">
        <v>2</v>
      </c>
      <c r="F1246" t="s">
        <v>471</v>
      </c>
      <c r="G1246" t="s">
        <v>2302</v>
      </c>
      <c r="H1246">
        <f t="shared" si="190"/>
        <v>0</v>
      </c>
      <c r="I1246">
        <f t="shared" si="191"/>
        <v>0.5</v>
      </c>
      <c r="J1246">
        <f t="shared" si="192"/>
        <v>0</v>
      </c>
      <c r="K1246" t="b">
        <f t="shared" si="193"/>
        <v>0</v>
      </c>
      <c r="L1246" t="b">
        <f t="shared" si="194"/>
        <v>0</v>
      </c>
      <c r="M1246">
        <f t="shared" si="195"/>
        <v>0.5</v>
      </c>
      <c r="N1246">
        <v>0</v>
      </c>
      <c r="O1246" t="str">
        <f t="shared" si="196"/>
        <v>dbpedia_221dataworld_1876</v>
      </c>
      <c r="P1246" t="e">
        <f>INDEX(dbpedia_dw_old!$N$2:$N$2225,MATCH(O1246,dbpedia_dw_old!$P$2:$P$2225,0))</f>
        <v>#N/A</v>
      </c>
      <c r="Q1246" t="s">
        <v>7404</v>
      </c>
      <c r="R1246" s="2">
        <v>0.44061212160841345</v>
      </c>
      <c r="S1246" t="b">
        <f t="shared" si="197"/>
        <v>0</v>
      </c>
      <c r="T1246" t="b">
        <f t="shared" si="198"/>
        <v>0</v>
      </c>
      <c r="U1246" t="b">
        <f t="shared" si="199"/>
        <v>0</v>
      </c>
    </row>
    <row r="1247" spans="1:21" x14ac:dyDescent="0.25">
      <c r="A1247" t="s">
        <v>2303</v>
      </c>
      <c r="B1247" t="s">
        <v>2290</v>
      </c>
      <c r="C1247" t="s">
        <v>2</v>
      </c>
      <c r="D1247" t="s">
        <v>7</v>
      </c>
      <c r="E1247" t="s">
        <v>2</v>
      </c>
      <c r="F1247" t="s">
        <v>2304</v>
      </c>
      <c r="G1247" t="s">
        <v>2291</v>
      </c>
      <c r="H1247">
        <f t="shared" si="190"/>
        <v>0</v>
      </c>
      <c r="I1247">
        <f t="shared" si="191"/>
        <v>0.5</v>
      </c>
      <c r="J1247">
        <f t="shared" si="192"/>
        <v>0</v>
      </c>
      <c r="K1247" t="b">
        <f t="shared" si="193"/>
        <v>0</v>
      </c>
      <c r="L1247" t="b">
        <f t="shared" si="194"/>
        <v>0</v>
      </c>
      <c r="M1247">
        <f t="shared" si="195"/>
        <v>0.5</v>
      </c>
      <c r="N1247">
        <v>0</v>
      </c>
      <c r="O1247" t="str">
        <f t="shared" si="196"/>
        <v>dbpedia_2225dataworld_1634</v>
      </c>
      <c r="P1247" t="e">
        <f>INDEX(dbpedia_dw_old!$N$2:$N$2225,MATCH(O1247,dbpedia_dw_old!$P$2:$P$2225,0))</f>
        <v>#N/A</v>
      </c>
      <c r="Q1247" t="s">
        <v>7404</v>
      </c>
      <c r="R1247" s="2">
        <v>0.30019679919393272</v>
      </c>
      <c r="S1247" t="b">
        <f t="shared" si="197"/>
        <v>0</v>
      </c>
      <c r="T1247" t="b">
        <f t="shared" si="198"/>
        <v>0</v>
      </c>
      <c r="U1247" t="b">
        <f t="shared" si="199"/>
        <v>0</v>
      </c>
    </row>
    <row r="1248" spans="1:21" x14ac:dyDescent="0.25">
      <c r="A1248" t="s">
        <v>2308</v>
      </c>
      <c r="B1248" t="s">
        <v>2057</v>
      </c>
      <c r="C1248" t="s">
        <v>2</v>
      </c>
      <c r="D1248" t="s">
        <v>7</v>
      </c>
      <c r="E1248" t="s">
        <v>2</v>
      </c>
      <c r="F1248" t="s">
        <v>2309</v>
      </c>
      <c r="G1248" t="s">
        <v>2058</v>
      </c>
      <c r="H1248">
        <f t="shared" si="190"/>
        <v>0</v>
      </c>
      <c r="I1248">
        <f t="shared" si="191"/>
        <v>0.5</v>
      </c>
      <c r="J1248">
        <f t="shared" si="192"/>
        <v>0</v>
      </c>
      <c r="K1248" t="b">
        <f t="shared" si="193"/>
        <v>0</v>
      </c>
      <c r="L1248" t="b">
        <f t="shared" si="194"/>
        <v>0</v>
      </c>
      <c r="M1248">
        <f t="shared" si="195"/>
        <v>0.5</v>
      </c>
      <c r="N1248">
        <v>0</v>
      </c>
      <c r="O1248" t="str">
        <f t="shared" si="196"/>
        <v>dbpedia_2229dataworld_137</v>
      </c>
      <c r="P1248" t="e">
        <f>INDEX(dbpedia_dw_old!$N$2:$N$2225,MATCH(O1248,dbpedia_dw_old!$P$2:$P$2225,0))</f>
        <v>#N/A</v>
      </c>
      <c r="Q1248" t="s">
        <v>7404</v>
      </c>
      <c r="R1248" s="2">
        <v>0.99795748863643519</v>
      </c>
      <c r="S1248" t="b">
        <f t="shared" si="197"/>
        <v>0</v>
      </c>
      <c r="T1248" t="b">
        <f t="shared" si="198"/>
        <v>0</v>
      </c>
      <c r="U1248" t="b">
        <f t="shared" si="199"/>
        <v>1</v>
      </c>
    </row>
    <row r="1249" spans="1:21" x14ac:dyDescent="0.25">
      <c r="A1249" t="s">
        <v>2310</v>
      </c>
      <c r="B1249" t="s">
        <v>2297</v>
      </c>
      <c r="C1249" t="s">
        <v>2</v>
      </c>
      <c r="D1249" t="s">
        <v>7</v>
      </c>
      <c r="E1249" t="s">
        <v>2</v>
      </c>
      <c r="F1249" t="s">
        <v>452</v>
      </c>
      <c r="G1249" t="s">
        <v>2298</v>
      </c>
      <c r="H1249">
        <f t="shared" si="190"/>
        <v>0</v>
      </c>
      <c r="I1249">
        <f t="shared" si="191"/>
        <v>0.5</v>
      </c>
      <c r="J1249">
        <f t="shared" si="192"/>
        <v>0</v>
      </c>
      <c r="K1249" t="b">
        <f t="shared" si="193"/>
        <v>0</v>
      </c>
      <c r="L1249" t="b">
        <f t="shared" si="194"/>
        <v>0</v>
      </c>
      <c r="M1249">
        <f t="shared" si="195"/>
        <v>0.5</v>
      </c>
      <c r="N1249">
        <v>0</v>
      </c>
      <c r="O1249" t="str">
        <f t="shared" si="196"/>
        <v>dbpedia_222dataworld_1102</v>
      </c>
      <c r="P1249" t="e">
        <f>INDEX(dbpedia_dw_old!$N$2:$N$2225,MATCH(O1249,dbpedia_dw_old!$P$2:$P$2225,0))</f>
        <v>#N/A</v>
      </c>
      <c r="Q1249" t="s">
        <v>7404</v>
      </c>
      <c r="R1249" s="2">
        <v>0.19508497171399386</v>
      </c>
      <c r="S1249" t="b">
        <f t="shared" si="197"/>
        <v>0</v>
      </c>
      <c r="T1249" t="b">
        <f t="shared" si="198"/>
        <v>0</v>
      </c>
      <c r="U1249" t="b">
        <f t="shared" si="199"/>
        <v>0</v>
      </c>
    </row>
    <row r="1250" spans="1:21" x14ac:dyDescent="0.25">
      <c r="A1250" t="s">
        <v>2310</v>
      </c>
      <c r="B1250" t="s">
        <v>2311</v>
      </c>
      <c r="C1250" t="s">
        <v>2</v>
      </c>
      <c r="D1250" t="s">
        <v>7</v>
      </c>
      <c r="E1250" t="s">
        <v>2</v>
      </c>
      <c r="F1250" t="s">
        <v>452</v>
      </c>
      <c r="G1250" t="s">
        <v>2312</v>
      </c>
      <c r="H1250">
        <f t="shared" si="190"/>
        <v>0</v>
      </c>
      <c r="I1250">
        <f t="shared" si="191"/>
        <v>0.5</v>
      </c>
      <c r="J1250">
        <f t="shared" si="192"/>
        <v>0</v>
      </c>
      <c r="K1250" t="b">
        <f t="shared" si="193"/>
        <v>0</v>
      </c>
      <c r="L1250" t="b">
        <f t="shared" si="194"/>
        <v>0</v>
      </c>
      <c r="M1250">
        <f t="shared" si="195"/>
        <v>0.5</v>
      </c>
      <c r="N1250">
        <v>0</v>
      </c>
      <c r="O1250" t="str">
        <f t="shared" si="196"/>
        <v>dbpedia_222dataworld_1291</v>
      </c>
      <c r="P1250" t="e">
        <f>INDEX(dbpedia_dw_old!$N$2:$N$2225,MATCH(O1250,dbpedia_dw_old!$P$2:$P$2225,0))</f>
        <v>#N/A</v>
      </c>
      <c r="Q1250" t="s">
        <v>7404</v>
      </c>
      <c r="R1250" s="2">
        <v>5.2420727311112025E-2</v>
      </c>
      <c r="S1250" t="b">
        <f t="shared" si="197"/>
        <v>0</v>
      </c>
      <c r="T1250" t="b">
        <f t="shared" si="198"/>
        <v>0</v>
      </c>
      <c r="U1250" t="b">
        <f t="shared" si="199"/>
        <v>0</v>
      </c>
    </row>
    <row r="1251" spans="1:21" x14ac:dyDescent="0.25">
      <c r="A1251" t="s">
        <v>2310</v>
      </c>
      <c r="B1251" t="s">
        <v>2207</v>
      </c>
      <c r="C1251" t="s">
        <v>2</v>
      </c>
      <c r="D1251" t="s">
        <v>7</v>
      </c>
      <c r="E1251" t="s">
        <v>2</v>
      </c>
      <c r="F1251" t="s">
        <v>452</v>
      </c>
      <c r="G1251" t="s">
        <v>2209</v>
      </c>
      <c r="H1251">
        <f t="shared" si="190"/>
        <v>0</v>
      </c>
      <c r="I1251">
        <f t="shared" si="191"/>
        <v>0.5</v>
      </c>
      <c r="J1251">
        <f t="shared" si="192"/>
        <v>0</v>
      </c>
      <c r="K1251" t="b">
        <f t="shared" si="193"/>
        <v>0</v>
      </c>
      <c r="L1251" t="b">
        <f t="shared" si="194"/>
        <v>0</v>
      </c>
      <c r="M1251">
        <f t="shared" si="195"/>
        <v>0.5</v>
      </c>
      <c r="N1251">
        <v>0</v>
      </c>
      <c r="O1251" t="str">
        <f t="shared" si="196"/>
        <v>dbpedia_222dataworld_1717</v>
      </c>
      <c r="P1251" t="e">
        <f>INDEX(dbpedia_dw_old!$N$2:$N$2225,MATCH(O1251,dbpedia_dw_old!$P$2:$P$2225,0))</f>
        <v>#N/A</v>
      </c>
      <c r="Q1251" t="s">
        <v>7404</v>
      </c>
      <c r="R1251" s="2">
        <v>0.3253160852528052</v>
      </c>
      <c r="S1251" t="b">
        <f t="shared" si="197"/>
        <v>0</v>
      </c>
      <c r="T1251" t="b">
        <f t="shared" si="198"/>
        <v>0</v>
      </c>
      <c r="U1251" t="b">
        <f t="shared" si="199"/>
        <v>0</v>
      </c>
    </row>
    <row r="1252" spans="1:21" x14ac:dyDescent="0.25">
      <c r="A1252" t="s">
        <v>2310</v>
      </c>
      <c r="B1252" t="s">
        <v>2299</v>
      </c>
      <c r="C1252" t="s">
        <v>2</v>
      </c>
      <c r="D1252" t="s">
        <v>7</v>
      </c>
      <c r="E1252" t="s">
        <v>2</v>
      </c>
      <c r="F1252" t="s">
        <v>452</v>
      </c>
      <c r="G1252" t="s">
        <v>2300</v>
      </c>
      <c r="H1252">
        <f t="shared" si="190"/>
        <v>0</v>
      </c>
      <c r="I1252">
        <f t="shared" si="191"/>
        <v>0.5</v>
      </c>
      <c r="J1252">
        <f t="shared" si="192"/>
        <v>0</v>
      </c>
      <c r="K1252" t="b">
        <f t="shared" si="193"/>
        <v>0</v>
      </c>
      <c r="L1252" t="b">
        <f t="shared" si="194"/>
        <v>0</v>
      </c>
      <c r="M1252">
        <f t="shared" si="195"/>
        <v>0.5</v>
      </c>
      <c r="N1252">
        <v>0</v>
      </c>
      <c r="O1252" t="str">
        <f t="shared" si="196"/>
        <v>dbpedia_222dataworld_1757</v>
      </c>
      <c r="P1252" t="e">
        <f>INDEX(dbpedia_dw_old!$N$2:$N$2225,MATCH(O1252,dbpedia_dw_old!$P$2:$P$2225,0))</f>
        <v>#N/A</v>
      </c>
      <c r="Q1252" t="s">
        <v>7404</v>
      </c>
      <c r="R1252" s="2">
        <v>0.35800473483843853</v>
      </c>
      <c r="S1252" t="b">
        <f t="shared" si="197"/>
        <v>0</v>
      </c>
      <c r="T1252" t="b">
        <f t="shared" si="198"/>
        <v>0</v>
      </c>
      <c r="U1252" t="b">
        <f t="shared" si="199"/>
        <v>0</v>
      </c>
    </row>
    <row r="1253" spans="1:21" x14ac:dyDescent="0.25">
      <c r="A1253" t="s">
        <v>2310</v>
      </c>
      <c r="B1253" t="s">
        <v>461</v>
      </c>
      <c r="C1253" t="s">
        <v>2</v>
      </c>
      <c r="D1253" t="s">
        <v>7</v>
      </c>
      <c r="E1253" t="s">
        <v>2</v>
      </c>
      <c r="F1253" t="s">
        <v>452</v>
      </c>
      <c r="G1253" t="s">
        <v>463</v>
      </c>
      <c r="H1253">
        <f t="shared" si="190"/>
        <v>0</v>
      </c>
      <c r="I1253">
        <f t="shared" si="191"/>
        <v>0.5</v>
      </c>
      <c r="J1253">
        <f t="shared" si="192"/>
        <v>0</v>
      </c>
      <c r="K1253" t="b">
        <f t="shared" si="193"/>
        <v>0</v>
      </c>
      <c r="L1253" t="b">
        <f t="shared" si="194"/>
        <v>0</v>
      </c>
      <c r="M1253">
        <f t="shared" si="195"/>
        <v>0.5</v>
      </c>
      <c r="N1253">
        <v>0</v>
      </c>
      <c r="O1253" t="str">
        <f t="shared" si="196"/>
        <v>dbpedia_222dataworld_198</v>
      </c>
      <c r="P1253" t="e">
        <f>INDEX(dbpedia_dw_old!$N$2:$N$2225,MATCH(O1253,dbpedia_dw_old!$P$2:$P$2225,0))</f>
        <v>#N/A</v>
      </c>
      <c r="Q1253" t="s">
        <v>7404</v>
      </c>
      <c r="R1253" s="2">
        <v>0.25864795957256614</v>
      </c>
      <c r="S1253" t="b">
        <f t="shared" si="197"/>
        <v>0</v>
      </c>
      <c r="T1253" t="b">
        <f t="shared" si="198"/>
        <v>0</v>
      </c>
      <c r="U1253" t="b">
        <f t="shared" si="199"/>
        <v>0</v>
      </c>
    </row>
    <row r="1254" spans="1:21" x14ac:dyDescent="0.25">
      <c r="A1254" t="s">
        <v>2310</v>
      </c>
      <c r="B1254" t="s">
        <v>464</v>
      </c>
      <c r="C1254" t="s">
        <v>2</v>
      </c>
      <c r="D1254" t="s">
        <v>7</v>
      </c>
      <c r="E1254" t="s">
        <v>2</v>
      </c>
      <c r="F1254" t="s">
        <v>452</v>
      </c>
      <c r="G1254" t="s">
        <v>465</v>
      </c>
      <c r="H1254">
        <f t="shared" si="190"/>
        <v>0</v>
      </c>
      <c r="I1254">
        <f t="shared" si="191"/>
        <v>0.5</v>
      </c>
      <c r="J1254">
        <f t="shared" si="192"/>
        <v>0</v>
      </c>
      <c r="K1254" t="b">
        <f t="shared" si="193"/>
        <v>0</v>
      </c>
      <c r="L1254" t="b">
        <f t="shared" si="194"/>
        <v>0</v>
      </c>
      <c r="M1254">
        <f t="shared" si="195"/>
        <v>0.5</v>
      </c>
      <c r="N1254">
        <v>0</v>
      </c>
      <c r="O1254" t="str">
        <f t="shared" si="196"/>
        <v>dbpedia_222dataworld_407</v>
      </c>
      <c r="P1254" t="e">
        <f>INDEX(dbpedia_dw_old!$N$2:$N$2225,MATCH(O1254,dbpedia_dw_old!$P$2:$P$2225,0))</f>
        <v>#N/A</v>
      </c>
      <c r="Q1254" t="s">
        <v>7404</v>
      </c>
      <c r="R1254" s="2">
        <v>0.30619053077912528</v>
      </c>
      <c r="S1254" t="b">
        <f t="shared" si="197"/>
        <v>0</v>
      </c>
      <c r="T1254" t="b">
        <f t="shared" si="198"/>
        <v>0</v>
      </c>
      <c r="U1254" t="b">
        <f t="shared" si="199"/>
        <v>0</v>
      </c>
    </row>
    <row r="1255" spans="1:21" x14ac:dyDescent="0.25">
      <c r="A1255" t="s">
        <v>2310</v>
      </c>
      <c r="B1255" t="s">
        <v>1200</v>
      </c>
      <c r="C1255" t="s">
        <v>2</v>
      </c>
      <c r="D1255" t="s">
        <v>7</v>
      </c>
      <c r="E1255" t="s">
        <v>2</v>
      </c>
      <c r="F1255" t="s">
        <v>452</v>
      </c>
      <c r="G1255" t="s">
        <v>1201</v>
      </c>
      <c r="H1255">
        <f t="shared" si="190"/>
        <v>0</v>
      </c>
      <c r="I1255">
        <f t="shared" si="191"/>
        <v>0.5</v>
      </c>
      <c r="J1255">
        <f t="shared" si="192"/>
        <v>0</v>
      </c>
      <c r="K1255" t="b">
        <f t="shared" si="193"/>
        <v>0</v>
      </c>
      <c r="L1255" t="b">
        <f t="shared" si="194"/>
        <v>0</v>
      </c>
      <c r="M1255">
        <f t="shared" si="195"/>
        <v>0.5</v>
      </c>
      <c r="N1255">
        <v>0</v>
      </c>
      <c r="O1255" t="str">
        <f t="shared" si="196"/>
        <v>dbpedia_222dataworld_779</v>
      </c>
      <c r="P1255" t="e">
        <f>INDEX(dbpedia_dw_old!$N$2:$N$2225,MATCH(O1255,dbpedia_dw_old!$P$2:$P$2225,0))</f>
        <v>#N/A</v>
      </c>
      <c r="Q1255" t="s">
        <v>7404</v>
      </c>
      <c r="R1255" s="2">
        <v>0.45217527421102377</v>
      </c>
      <c r="S1255" t="b">
        <f t="shared" si="197"/>
        <v>0</v>
      </c>
      <c r="T1255" t="b">
        <f t="shared" si="198"/>
        <v>0</v>
      </c>
      <c r="U1255" t="b">
        <f t="shared" si="199"/>
        <v>0</v>
      </c>
    </row>
    <row r="1256" spans="1:21" x14ac:dyDescent="0.25">
      <c r="A1256" t="s">
        <v>2313</v>
      </c>
      <c r="B1256" t="s">
        <v>2314</v>
      </c>
      <c r="C1256" t="s">
        <v>2</v>
      </c>
      <c r="D1256" t="s">
        <v>7</v>
      </c>
      <c r="E1256" t="s">
        <v>2</v>
      </c>
      <c r="F1256" t="s">
        <v>2315</v>
      </c>
      <c r="G1256" t="s">
        <v>2316</v>
      </c>
      <c r="H1256">
        <f t="shared" si="190"/>
        <v>0</v>
      </c>
      <c r="I1256">
        <f t="shared" si="191"/>
        <v>0.5</v>
      </c>
      <c r="J1256">
        <f t="shared" si="192"/>
        <v>0</v>
      </c>
      <c r="K1256" t="b">
        <f t="shared" si="193"/>
        <v>0</v>
      </c>
      <c r="L1256" t="b">
        <f t="shared" si="194"/>
        <v>0</v>
      </c>
      <c r="M1256">
        <f t="shared" si="195"/>
        <v>0.5</v>
      </c>
      <c r="N1256">
        <v>0</v>
      </c>
      <c r="O1256" t="str">
        <f t="shared" si="196"/>
        <v>dbpedia_2231dataworld_164</v>
      </c>
      <c r="P1256" t="e">
        <f>INDEX(dbpedia_dw_old!$N$2:$N$2225,MATCH(O1256,dbpedia_dw_old!$P$2:$P$2225,0))</f>
        <v>#N/A</v>
      </c>
      <c r="Q1256" t="s">
        <v>7404</v>
      </c>
      <c r="R1256" s="2">
        <v>0.20563031303541635</v>
      </c>
      <c r="S1256" t="b">
        <f t="shared" si="197"/>
        <v>0</v>
      </c>
      <c r="T1256" t="b">
        <f t="shared" si="198"/>
        <v>0</v>
      </c>
      <c r="U1256" t="b">
        <f t="shared" si="199"/>
        <v>0</v>
      </c>
    </row>
    <row r="1257" spans="1:21" x14ac:dyDescent="0.25">
      <c r="A1257" t="s">
        <v>2317</v>
      </c>
      <c r="B1257" t="s">
        <v>2073</v>
      </c>
      <c r="C1257" t="s">
        <v>2</v>
      </c>
      <c r="D1257" t="s">
        <v>7</v>
      </c>
      <c r="E1257" t="s">
        <v>2</v>
      </c>
      <c r="F1257" t="s">
        <v>2318</v>
      </c>
      <c r="G1257" t="s">
        <v>2074</v>
      </c>
      <c r="H1257">
        <f t="shared" si="190"/>
        <v>0</v>
      </c>
      <c r="I1257">
        <f t="shared" si="191"/>
        <v>0.5</v>
      </c>
      <c r="J1257">
        <f t="shared" si="192"/>
        <v>0</v>
      </c>
      <c r="K1257" t="b">
        <f t="shared" si="193"/>
        <v>0</v>
      </c>
      <c r="L1257" t="b">
        <f t="shared" si="194"/>
        <v>0</v>
      </c>
      <c r="M1257">
        <f t="shared" si="195"/>
        <v>0.5</v>
      </c>
      <c r="N1257">
        <v>0</v>
      </c>
      <c r="O1257" t="str">
        <f t="shared" si="196"/>
        <v>dbpedia_2233dataworld_637</v>
      </c>
      <c r="P1257" t="e">
        <f>INDEX(dbpedia_dw_old!$N$2:$N$2225,MATCH(O1257,dbpedia_dw_old!$P$2:$P$2225,0))</f>
        <v>#N/A</v>
      </c>
      <c r="Q1257" t="s">
        <v>7404</v>
      </c>
      <c r="R1257" s="2">
        <v>4.6332950724508049E-3</v>
      </c>
      <c r="S1257" t="b">
        <f t="shared" si="197"/>
        <v>0</v>
      </c>
      <c r="T1257" t="b">
        <f t="shared" si="198"/>
        <v>0</v>
      </c>
      <c r="U1257" t="b">
        <f t="shared" si="199"/>
        <v>0</v>
      </c>
    </row>
    <row r="1258" spans="1:21" x14ac:dyDescent="0.25">
      <c r="A1258" t="s">
        <v>2319</v>
      </c>
      <c r="B1258" t="s">
        <v>2180</v>
      </c>
      <c r="C1258" t="s">
        <v>2</v>
      </c>
      <c r="D1258" t="s">
        <v>7</v>
      </c>
      <c r="E1258" t="s">
        <v>2</v>
      </c>
      <c r="F1258" t="s">
        <v>2320</v>
      </c>
      <c r="G1258" t="s">
        <v>2181</v>
      </c>
      <c r="H1258">
        <f t="shared" si="190"/>
        <v>0</v>
      </c>
      <c r="I1258">
        <f t="shared" si="191"/>
        <v>0.5</v>
      </c>
      <c r="J1258">
        <f t="shared" si="192"/>
        <v>0</v>
      </c>
      <c r="K1258" t="b">
        <f t="shared" si="193"/>
        <v>0</v>
      </c>
      <c r="L1258" t="b">
        <f t="shared" si="194"/>
        <v>0</v>
      </c>
      <c r="M1258">
        <f t="shared" si="195"/>
        <v>0.5</v>
      </c>
      <c r="N1258">
        <v>0</v>
      </c>
      <c r="O1258" t="str">
        <f t="shared" si="196"/>
        <v>dbpedia_2234dataworld_581</v>
      </c>
      <c r="P1258" t="e">
        <f>INDEX(dbpedia_dw_old!$N$2:$N$2225,MATCH(O1258,dbpedia_dw_old!$P$2:$P$2225,0))</f>
        <v>#N/A</v>
      </c>
      <c r="Q1258" t="s">
        <v>7404</v>
      </c>
      <c r="R1258" s="2">
        <v>7.4514970474000242E-2</v>
      </c>
      <c r="S1258" t="b">
        <f t="shared" si="197"/>
        <v>0</v>
      </c>
      <c r="T1258" t="b">
        <f t="shared" si="198"/>
        <v>0</v>
      </c>
      <c r="U1258" t="b">
        <f t="shared" si="199"/>
        <v>0</v>
      </c>
    </row>
    <row r="1259" spans="1:21" x14ac:dyDescent="0.25">
      <c r="A1259" t="s">
        <v>2343</v>
      </c>
      <c r="B1259" t="s">
        <v>894</v>
      </c>
      <c r="C1259" t="s">
        <v>2</v>
      </c>
      <c r="D1259" t="s">
        <v>7</v>
      </c>
      <c r="E1259" t="s">
        <v>2</v>
      </c>
      <c r="F1259" t="s">
        <v>2345</v>
      </c>
      <c r="G1259" t="s">
        <v>896</v>
      </c>
      <c r="H1259">
        <f t="shared" si="190"/>
        <v>0</v>
      </c>
      <c r="I1259">
        <f t="shared" si="191"/>
        <v>0.5</v>
      </c>
      <c r="J1259">
        <f t="shared" si="192"/>
        <v>0</v>
      </c>
      <c r="K1259" t="b">
        <f t="shared" si="193"/>
        <v>0</v>
      </c>
      <c r="L1259" t="b">
        <f t="shared" si="194"/>
        <v>0</v>
      </c>
      <c r="M1259">
        <f t="shared" si="195"/>
        <v>0.5</v>
      </c>
      <c r="N1259">
        <v>0</v>
      </c>
      <c r="O1259" t="str">
        <f t="shared" si="196"/>
        <v>dbpedia_224dataworld_1419</v>
      </c>
      <c r="P1259" t="e">
        <f>INDEX(dbpedia_dw_old!$N$2:$N$2225,MATCH(O1259,dbpedia_dw_old!$P$2:$P$2225,0))</f>
        <v>#N/A</v>
      </c>
      <c r="Q1259" t="s">
        <v>7404</v>
      </c>
      <c r="R1259" s="2">
        <v>0.49683762328068848</v>
      </c>
      <c r="S1259" t="b">
        <f t="shared" si="197"/>
        <v>0</v>
      </c>
      <c r="T1259" t="b">
        <f t="shared" si="198"/>
        <v>0</v>
      </c>
      <c r="U1259" t="b">
        <f t="shared" si="199"/>
        <v>0</v>
      </c>
    </row>
    <row r="1260" spans="1:21" x14ac:dyDescent="0.25">
      <c r="A1260" t="s">
        <v>2343</v>
      </c>
      <c r="B1260" t="s">
        <v>569</v>
      </c>
      <c r="C1260" t="s">
        <v>2</v>
      </c>
      <c r="D1260" t="s">
        <v>7</v>
      </c>
      <c r="E1260" t="s">
        <v>2</v>
      </c>
      <c r="F1260" t="s">
        <v>2345</v>
      </c>
      <c r="G1260" t="s">
        <v>571</v>
      </c>
      <c r="H1260">
        <f t="shared" si="190"/>
        <v>0</v>
      </c>
      <c r="I1260">
        <f t="shared" si="191"/>
        <v>0.5</v>
      </c>
      <c r="J1260">
        <f t="shared" si="192"/>
        <v>0</v>
      </c>
      <c r="K1260" t="b">
        <f t="shared" si="193"/>
        <v>0</v>
      </c>
      <c r="L1260" t="b">
        <f t="shared" si="194"/>
        <v>0</v>
      </c>
      <c r="M1260">
        <f t="shared" si="195"/>
        <v>0.5</v>
      </c>
      <c r="N1260">
        <v>0</v>
      </c>
      <c r="O1260" t="str">
        <f t="shared" si="196"/>
        <v>dbpedia_224dataworld_1738</v>
      </c>
      <c r="P1260" t="e">
        <f>INDEX(dbpedia_dw_old!$N$2:$N$2225,MATCH(O1260,dbpedia_dw_old!$P$2:$P$2225,0))</f>
        <v>#N/A</v>
      </c>
      <c r="Q1260" t="s">
        <v>7404</v>
      </c>
      <c r="R1260" s="2">
        <v>0.77952885054522769</v>
      </c>
      <c r="S1260" t="b">
        <f t="shared" si="197"/>
        <v>0</v>
      </c>
      <c r="T1260" t="b">
        <f t="shared" si="198"/>
        <v>0</v>
      </c>
      <c r="U1260" t="b">
        <f t="shared" si="199"/>
        <v>0</v>
      </c>
    </row>
    <row r="1261" spans="1:21" x14ac:dyDescent="0.25">
      <c r="A1261" t="s">
        <v>2343</v>
      </c>
      <c r="B1261" t="s">
        <v>2349</v>
      </c>
      <c r="C1261" t="s">
        <v>2</v>
      </c>
      <c r="D1261" t="s">
        <v>7</v>
      </c>
      <c r="E1261" t="s">
        <v>2</v>
      </c>
      <c r="F1261" t="s">
        <v>2345</v>
      </c>
      <c r="G1261" t="s">
        <v>2350</v>
      </c>
      <c r="H1261">
        <f t="shared" si="190"/>
        <v>0</v>
      </c>
      <c r="I1261">
        <f t="shared" si="191"/>
        <v>0.5</v>
      </c>
      <c r="J1261">
        <f t="shared" si="192"/>
        <v>0</v>
      </c>
      <c r="K1261" t="b">
        <f t="shared" si="193"/>
        <v>0</v>
      </c>
      <c r="L1261" t="b">
        <f t="shared" si="194"/>
        <v>0</v>
      </c>
      <c r="M1261">
        <f t="shared" si="195"/>
        <v>0.5</v>
      </c>
      <c r="N1261">
        <v>0</v>
      </c>
      <c r="O1261" t="str">
        <f t="shared" si="196"/>
        <v>dbpedia_224dataworld_96</v>
      </c>
      <c r="P1261" t="e">
        <f>INDEX(dbpedia_dw_old!$N$2:$N$2225,MATCH(O1261,dbpedia_dw_old!$P$2:$P$2225,0))</f>
        <v>#N/A</v>
      </c>
      <c r="Q1261" t="s">
        <v>7404</v>
      </c>
      <c r="R1261" s="2">
        <v>0.28351688949293163</v>
      </c>
      <c r="S1261" t="b">
        <f t="shared" si="197"/>
        <v>0</v>
      </c>
      <c r="T1261" t="b">
        <f t="shared" si="198"/>
        <v>0</v>
      </c>
      <c r="U1261" t="b">
        <f t="shared" si="199"/>
        <v>0</v>
      </c>
    </row>
    <row r="1262" spans="1:21" x14ac:dyDescent="0.25">
      <c r="A1262" t="s">
        <v>2377</v>
      </c>
      <c r="B1262" t="s">
        <v>2378</v>
      </c>
      <c r="C1262" t="s">
        <v>2</v>
      </c>
      <c r="D1262" t="s">
        <v>7</v>
      </c>
      <c r="E1262" t="s">
        <v>2</v>
      </c>
      <c r="F1262" t="s">
        <v>2379</v>
      </c>
      <c r="G1262" t="s">
        <v>2380</v>
      </c>
      <c r="H1262">
        <f t="shared" si="190"/>
        <v>0</v>
      </c>
      <c r="I1262">
        <f t="shared" si="191"/>
        <v>0.5</v>
      </c>
      <c r="J1262">
        <f t="shared" si="192"/>
        <v>0</v>
      </c>
      <c r="K1262" t="b">
        <f t="shared" si="193"/>
        <v>0</v>
      </c>
      <c r="L1262" t="b">
        <f t="shared" si="194"/>
        <v>0</v>
      </c>
      <c r="M1262">
        <f t="shared" si="195"/>
        <v>0.5</v>
      </c>
      <c r="N1262">
        <v>0</v>
      </c>
      <c r="O1262" t="str">
        <f t="shared" si="196"/>
        <v>dbpedia_2270dataworld_1527</v>
      </c>
      <c r="P1262" t="e">
        <f>INDEX(dbpedia_dw_old!$N$2:$N$2225,MATCH(O1262,dbpedia_dw_old!$P$2:$P$2225,0))</f>
        <v>#N/A</v>
      </c>
      <c r="Q1262" t="s">
        <v>7404</v>
      </c>
      <c r="R1262" s="2">
        <v>6.7819360614045587E-2</v>
      </c>
      <c r="S1262" t="b">
        <f t="shared" si="197"/>
        <v>0</v>
      </c>
      <c r="T1262" t="b">
        <f t="shared" si="198"/>
        <v>0</v>
      </c>
      <c r="U1262" t="b">
        <f t="shared" si="199"/>
        <v>0</v>
      </c>
    </row>
    <row r="1263" spans="1:21" x14ac:dyDescent="0.25">
      <c r="A1263" t="s">
        <v>2377</v>
      </c>
      <c r="B1263" t="s">
        <v>2381</v>
      </c>
      <c r="C1263" t="s">
        <v>2</v>
      </c>
      <c r="D1263" t="s">
        <v>7</v>
      </c>
      <c r="E1263" t="s">
        <v>2</v>
      </c>
      <c r="F1263" t="s">
        <v>2379</v>
      </c>
      <c r="G1263" t="s">
        <v>2382</v>
      </c>
      <c r="H1263">
        <f t="shared" si="190"/>
        <v>0</v>
      </c>
      <c r="I1263">
        <f t="shared" si="191"/>
        <v>0.5</v>
      </c>
      <c r="J1263">
        <f t="shared" si="192"/>
        <v>0</v>
      </c>
      <c r="K1263" t="b">
        <f t="shared" si="193"/>
        <v>0</v>
      </c>
      <c r="L1263" t="b">
        <f t="shared" si="194"/>
        <v>0</v>
      </c>
      <c r="M1263">
        <f t="shared" si="195"/>
        <v>0.5</v>
      </c>
      <c r="N1263">
        <v>0</v>
      </c>
      <c r="O1263" t="str">
        <f t="shared" si="196"/>
        <v>dbpedia_2270dataworld_1587</v>
      </c>
      <c r="P1263" t="e">
        <f>INDEX(dbpedia_dw_old!$N$2:$N$2225,MATCH(O1263,dbpedia_dw_old!$P$2:$P$2225,0))</f>
        <v>#N/A</v>
      </c>
      <c r="Q1263" t="s">
        <v>7404</v>
      </c>
      <c r="R1263" s="2">
        <v>0.5609508742271001</v>
      </c>
      <c r="S1263" t="b">
        <f t="shared" si="197"/>
        <v>0</v>
      </c>
      <c r="T1263" t="b">
        <f t="shared" si="198"/>
        <v>0</v>
      </c>
      <c r="U1263" t="b">
        <f t="shared" si="199"/>
        <v>0</v>
      </c>
    </row>
    <row r="1264" spans="1:21" x14ac:dyDescent="0.25">
      <c r="A1264" t="s">
        <v>2377</v>
      </c>
      <c r="B1264" t="s">
        <v>2383</v>
      </c>
      <c r="C1264" t="s">
        <v>2</v>
      </c>
      <c r="D1264" t="s">
        <v>7</v>
      </c>
      <c r="E1264" t="s">
        <v>2</v>
      </c>
      <c r="F1264" t="s">
        <v>2379</v>
      </c>
      <c r="G1264" t="s">
        <v>2384</v>
      </c>
      <c r="H1264">
        <f t="shared" si="190"/>
        <v>0</v>
      </c>
      <c r="I1264">
        <f t="shared" si="191"/>
        <v>0.5</v>
      </c>
      <c r="J1264">
        <f t="shared" si="192"/>
        <v>0</v>
      </c>
      <c r="K1264" t="b">
        <f t="shared" si="193"/>
        <v>0</v>
      </c>
      <c r="L1264" t="b">
        <f t="shared" si="194"/>
        <v>0</v>
      </c>
      <c r="M1264">
        <f t="shared" si="195"/>
        <v>0.5</v>
      </c>
      <c r="N1264">
        <v>0</v>
      </c>
      <c r="O1264" t="str">
        <f t="shared" si="196"/>
        <v>dbpedia_2270dataworld_1676</v>
      </c>
      <c r="P1264" t="e">
        <f>INDEX(dbpedia_dw_old!$N$2:$N$2225,MATCH(O1264,dbpedia_dw_old!$P$2:$P$2225,0))</f>
        <v>#N/A</v>
      </c>
      <c r="Q1264" t="s">
        <v>7404</v>
      </c>
      <c r="R1264" s="2">
        <v>0.99649260354672065</v>
      </c>
      <c r="S1264" t="b">
        <f t="shared" si="197"/>
        <v>0</v>
      </c>
      <c r="T1264" t="b">
        <f t="shared" si="198"/>
        <v>0</v>
      </c>
      <c r="U1264" t="b">
        <f t="shared" si="199"/>
        <v>1</v>
      </c>
    </row>
    <row r="1265" spans="1:21" x14ac:dyDescent="0.25">
      <c r="A1265" t="s">
        <v>2391</v>
      </c>
      <c r="B1265" t="s">
        <v>2392</v>
      </c>
      <c r="C1265" t="s">
        <v>2</v>
      </c>
      <c r="D1265" t="s">
        <v>7</v>
      </c>
      <c r="E1265" t="s">
        <v>2</v>
      </c>
      <c r="F1265" t="s">
        <v>2334</v>
      </c>
      <c r="G1265" t="s">
        <v>2393</v>
      </c>
      <c r="H1265">
        <f t="shared" si="190"/>
        <v>0</v>
      </c>
      <c r="I1265">
        <f t="shared" si="191"/>
        <v>0.5</v>
      </c>
      <c r="J1265">
        <f t="shared" si="192"/>
        <v>0</v>
      </c>
      <c r="K1265" t="b">
        <f t="shared" si="193"/>
        <v>0</v>
      </c>
      <c r="L1265" t="b">
        <f t="shared" si="194"/>
        <v>0</v>
      </c>
      <c r="M1265">
        <f t="shared" si="195"/>
        <v>0.5</v>
      </c>
      <c r="N1265">
        <v>0</v>
      </c>
      <c r="O1265" t="str">
        <f t="shared" si="196"/>
        <v>dbpedia_227dataworld_1159</v>
      </c>
      <c r="P1265" t="e">
        <f>INDEX(dbpedia_dw_old!$N$2:$N$2225,MATCH(O1265,dbpedia_dw_old!$P$2:$P$2225,0))</f>
        <v>#N/A</v>
      </c>
      <c r="Q1265" t="s">
        <v>7404</v>
      </c>
      <c r="R1265" s="2">
        <v>0.53552298492868811</v>
      </c>
      <c r="S1265" t="b">
        <f t="shared" si="197"/>
        <v>0</v>
      </c>
      <c r="T1265" t="b">
        <f t="shared" si="198"/>
        <v>0</v>
      </c>
      <c r="U1265" t="b">
        <f t="shared" si="199"/>
        <v>0</v>
      </c>
    </row>
    <row r="1266" spans="1:21" x14ac:dyDescent="0.25">
      <c r="A1266" t="s">
        <v>2394</v>
      </c>
      <c r="B1266" t="s">
        <v>2395</v>
      </c>
      <c r="C1266" t="s">
        <v>2</v>
      </c>
      <c r="D1266" t="s">
        <v>7</v>
      </c>
      <c r="E1266" t="s">
        <v>2</v>
      </c>
      <c r="F1266" t="s">
        <v>2396</v>
      </c>
      <c r="G1266" t="s">
        <v>2397</v>
      </c>
      <c r="H1266">
        <f t="shared" si="190"/>
        <v>0</v>
      </c>
      <c r="I1266">
        <f t="shared" si="191"/>
        <v>0.5</v>
      </c>
      <c r="J1266">
        <f t="shared" si="192"/>
        <v>0</v>
      </c>
      <c r="K1266" t="b">
        <f t="shared" si="193"/>
        <v>0</v>
      </c>
      <c r="L1266" t="b">
        <f t="shared" si="194"/>
        <v>0</v>
      </c>
      <c r="M1266">
        <f t="shared" si="195"/>
        <v>0.5</v>
      </c>
      <c r="N1266">
        <v>0</v>
      </c>
      <c r="O1266" t="str">
        <f t="shared" si="196"/>
        <v>dbpedia_2282dataworld_1446</v>
      </c>
      <c r="P1266" t="e">
        <f>INDEX(dbpedia_dw_old!$N$2:$N$2225,MATCH(O1266,dbpedia_dw_old!$P$2:$P$2225,0))</f>
        <v>#N/A</v>
      </c>
      <c r="Q1266" t="s">
        <v>7404</v>
      </c>
      <c r="R1266" s="2">
        <v>0.28829873174570586</v>
      </c>
      <c r="S1266" t="b">
        <f t="shared" si="197"/>
        <v>0</v>
      </c>
      <c r="T1266" t="b">
        <f t="shared" si="198"/>
        <v>0</v>
      </c>
      <c r="U1266" t="b">
        <f t="shared" si="199"/>
        <v>0</v>
      </c>
    </row>
    <row r="1267" spans="1:21" x14ac:dyDescent="0.25">
      <c r="A1267" t="s">
        <v>2398</v>
      </c>
      <c r="B1267" t="s">
        <v>2395</v>
      </c>
      <c r="C1267" t="s">
        <v>2</v>
      </c>
      <c r="D1267" t="s">
        <v>7</v>
      </c>
      <c r="E1267" t="s">
        <v>2</v>
      </c>
      <c r="F1267" t="s">
        <v>2396</v>
      </c>
      <c r="G1267" t="s">
        <v>2397</v>
      </c>
      <c r="H1267">
        <f t="shared" si="190"/>
        <v>0</v>
      </c>
      <c r="I1267">
        <f t="shared" si="191"/>
        <v>0.5</v>
      </c>
      <c r="J1267">
        <f t="shared" si="192"/>
        <v>0</v>
      </c>
      <c r="K1267" t="b">
        <f t="shared" si="193"/>
        <v>0</v>
      </c>
      <c r="L1267" t="b">
        <f t="shared" si="194"/>
        <v>0</v>
      </c>
      <c r="M1267">
        <f t="shared" si="195"/>
        <v>0.5</v>
      </c>
      <c r="N1267">
        <v>0</v>
      </c>
      <c r="O1267" t="str">
        <f t="shared" si="196"/>
        <v>dbpedia_2283dataworld_1446</v>
      </c>
      <c r="P1267" t="e">
        <f>INDEX(dbpedia_dw_old!$N$2:$N$2225,MATCH(O1267,dbpedia_dw_old!$P$2:$P$2225,0))</f>
        <v>#N/A</v>
      </c>
      <c r="Q1267" t="s">
        <v>7404</v>
      </c>
      <c r="R1267" s="2">
        <v>0.16479459509564298</v>
      </c>
      <c r="S1267" t="b">
        <f t="shared" si="197"/>
        <v>0</v>
      </c>
      <c r="T1267" t="b">
        <f t="shared" si="198"/>
        <v>0</v>
      </c>
      <c r="U1267" t="b">
        <f t="shared" si="199"/>
        <v>0</v>
      </c>
    </row>
    <row r="1268" spans="1:21" x14ac:dyDescent="0.25">
      <c r="A1268" t="s">
        <v>2404</v>
      </c>
      <c r="B1268" t="s">
        <v>894</v>
      </c>
      <c r="C1268" t="s">
        <v>2</v>
      </c>
      <c r="D1268" t="s">
        <v>7</v>
      </c>
      <c r="E1268" t="s">
        <v>2</v>
      </c>
      <c r="F1268" t="s">
        <v>2405</v>
      </c>
      <c r="G1268" t="s">
        <v>896</v>
      </c>
      <c r="H1268">
        <f t="shared" si="190"/>
        <v>0</v>
      </c>
      <c r="I1268">
        <f t="shared" si="191"/>
        <v>0.5</v>
      </c>
      <c r="J1268">
        <f t="shared" si="192"/>
        <v>0</v>
      </c>
      <c r="K1268" t="b">
        <f t="shared" si="193"/>
        <v>0</v>
      </c>
      <c r="L1268" t="b">
        <f t="shared" si="194"/>
        <v>0</v>
      </c>
      <c r="M1268">
        <f t="shared" si="195"/>
        <v>0.5</v>
      </c>
      <c r="N1268">
        <v>0</v>
      </c>
      <c r="O1268" t="str">
        <f t="shared" si="196"/>
        <v>dbpedia_228dataworld_1419</v>
      </c>
      <c r="P1268" t="e">
        <f>INDEX(dbpedia_dw_old!$N$2:$N$2225,MATCH(O1268,dbpedia_dw_old!$P$2:$P$2225,0))</f>
        <v>#N/A</v>
      </c>
      <c r="Q1268" t="s">
        <v>7404</v>
      </c>
      <c r="R1268" s="2">
        <v>0.23617128477619564</v>
      </c>
      <c r="S1268" t="b">
        <f t="shared" si="197"/>
        <v>0</v>
      </c>
      <c r="T1268" t="b">
        <f t="shared" si="198"/>
        <v>0</v>
      </c>
      <c r="U1268" t="b">
        <f t="shared" si="199"/>
        <v>0</v>
      </c>
    </row>
    <row r="1269" spans="1:21" x14ac:dyDescent="0.25">
      <c r="A1269" t="s">
        <v>2411</v>
      </c>
      <c r="B1269" t="s">
        <v>2412</v>
      </c>
      <c r="C1269" t="s">
        <v>2</v>
      </c>
      <c r="D1269" t="s">
        <v>7</v>
      </c>
      <c r="E1269" t="s">
        <v>2</v>
      </c>
      <c r="F1269" t="s">
        <v>2413</v>
      </c>
      <c r="G1269" t="s">
        <v>2414</v>
      </c>
      <c r="H1269">
        <f t="shared" si="190"/>
        <v>0</v>
      </c>
      <c r="I1269">
        <f t="shared" si="191"/>
        <v>0.5</v>
      </c>
      <c r="J1269">
        <f t="shared" si="192"/>
        <v>0</v>
      </c>
      <c r="K1269" t="b">
        <f t="shared" si="193"/>
        <v>0</v>
      </c>
      <c r="L1269" t="b">
        <f t="shared" si="194"/>
        <v>0</v>
      </c>
      <c r="M1269">
        <f t="shared" si="195"/>
        <v>0.5</v>
      </c>
      <c r="N1269">
        <v>0</v>
      </c>
      <c r="O1269" t="str">
        <f t="shared" si="196"/>
        <v>dbpedia_2294dataworld_1608</v>
      </c>
      <c r="P1269" t="e">
        <f>INDEX(dbpedia_dw_old!$N$2:$N$2225,MATCH(O1269,dbpedia_dw_old!$P$2:$P$2225,0))</f>
        <v>#N/A</v>
      </c>
      <c r="Q1269" t="s">
        <v>7404</v>
      </c>
      <c r="R1269" s="2">
        <v>3.4911083584681091E-2</v>
      </c>
      <c r="S1269" t="b">
        <f t="shared" si="197"/>
        <v>0</v>
      </c>
      <c r="T1269" t="b">
        <f t="shared" si="198"/>
        <v>0</v>
      </c>
      <c r="U1269" t="b">
        <f t="shared" si="199"/>
        <v>0</v>
      </c>
    </row>
    <row r="1270" spans="1:21" x14ac:dyDescent="0.25">
      <c r="A1270" t="s">
        <v>2415</v>
      </c>
      <c r="B1270" t="s">
        <v>2326</v>
      </c>
      <c r="C1270" t="s">
        <v>2</v>
      </c>
      <c r="D1270" t="s">
        <v>7</v>
      </c>
      <c r="E1270" t="s">
        <v>2</v>
      </c>
      <c r="F1270" t="s">
        <v>2416</v>
      </c>
      <c r="G1270" t="s">
        <v>2328</v>
      </c>
      <c r="H1270">
        <f t="shared" si="190"/>
        <v>0</v>
      </c>
      <c r="I1270">
        <f t="shared" si="191"/>
        <v>0.5</v>
      </c>
      <c r="J1270">
        <f t="shared" si="192"/>
        <v>0</v>
      </c>
      <c r="K1270" t="b">
        <f t="shared" si="193"/>
        <v>0</v>
      </c>
      <c r="L1270" t="b">
        <f t="shared" si="194"/>
        <v>0</v>
      </c>
      <c r="M1270">
        <f t="shared" si="195"/>
        <v>0.5</v>
      </c>
      <c r="N1270">
        <v>0</v>
      </c>
      <c r="O1270" t="str">
        <f t="shared" si="196"/>
        <v>dbpedia_2298dataworld_204</v>
      </c>
      <c r="P1270" t="e">
        <f>INDEX(dbpedia_dw_old!$N$2:$N$2225,MATCH(O1270,dbpedia_dw_old!$P$2:$P$2225,0))</f>
        <v>#N/A</v>
      </c>
      <c r="Q1270" t="s">
        <v>7404</v>
      </c>
      <c r="R1270" s="2">
        <v>0.61481182704704962</v>
      </c>
      <c r="S1270" t="b">
        <f t="shared" si="197"/>
        <v>0</v>
      </c>
      <c r="T1270" t="b">
        <f t="shared" si="198"/>
        <v>0</v>
      </c>
      <c r="U1270" t="b">
        <f t="shared" si="199"/>
        <v>0</v>
      </c>
    </row>
    <row r="1271" spans="1:21" x14ac:dyDescent="0.25">
      <c r="A1271" t="s">
        <v>2417</v>
      </c>
      <c r="B1271" t="s">
        <v>543</v>
      </c>
      <c r="C1271" t="s">
        <v>2</v>
      </c>
      <c r="D1271" t="s">
        <v>7</v>
      </c>
      <c r="E1271" t="s">
        <v>2</v>
      </c>
      <c r="F1271" t="s">
        <v>2418</v>
      </c>
      <c r="G1271" t="s">
        <v>545</v>
      </c>
      <c r="H1271">
        <f t="shared" si="190"/>
        <v>0</v>
      </c>
      <c r="I1271">
        <f t="shared" si="191"/>
        <v>0.5</v>
      </c>
      <c r="J1271">
        <f t="shared" si="192"/>
        <v>0</v>
      </c>
      <c r="K1271" t="b">
        <f t="shared" si="193"/>
        <v>0</v>
      </c>
      <c r="L1271" t="b">
        <f t="shared" si="194"/>
        <v>0</v>
      </c>
      <c r="M1271">
        <f t="shared" si="195"/>
        <v>0.5</v>
      </c>
      <c r="N1271">
        <v>0</v>
      </c>
      <c r="O1271" t="str">
        <f t="shared" si="196"/>
        <v>dbpedia_229dataworld_1759</v>
      </c>
      <c r="P1271" t="e">
        <f>INDEX(dbpedia_dw_old!$N$2:$N$2225,MATCH(O1271,dbpedia_dw_old!$P$2:$P$2225,0))</f>
        <v>#N/A</v>
      </c>
      <c r="Q1271" t="s">
        <v>7404</v>
      </c>
      <c r="R1271" s="2">
        <v>0.43494115959174551</v>
      </c>
      <c r="S1271" t="b">
        <f t="shared" si="197"/>
        <v>0</v>
      </c>
      <c r="T1271" t="b">
        <f t="shared" si="198"/>
        <v>0</v>
      </c>
      <c r="U1271" t="b">
        <f t="shared" si="199"/>
        <v>0</v>
      </c>
    </row>
    <row r="1272" spans="1:21" x14ac:dyDescent="0.25">
      <c r="A1272" t="s">
        <v>2419</v>
      </c>
      <c r="B1272" t="s">
        <v>2128</v>
      </c>
      <c r="C1272" t="s">
        <v>2</v>
      </c>
      <c r="D1272" t="s">
        <v>7</v>
      </c>
      <c r="E1272" t="s">
        <v>2</v>
      </c>
      <c r="F1272" t="s">
        <v>896</v>
      </c>
      <c r="G1272" t="s">
        <v>2129</v>
      </c>
      <c r="H1272">
        <f t="shared" si="190"/>
        <v>0</v>
      </c>
      <c r="I1272">
        <f t="shared" si="191"/>
        <v>0.5</v>
      </c>
      <c r="J1272">
        <f t="shared" si="192"/>
        <v>0</v>
      </c>
      <c r="K1272" t="b">
        <f t="shared" si="193"/>
        <v>0</v>
      </c>
      <c r="L1272" t="b">
        <f t="shared" si="194"/>
        <v>0</v>
      </c>
      <c r="M1272">
        <f t="shared" si="195"/>
        <v>0.5</v>
      </c>
      <c r="N1272">
        <v>0</v>
      </c>
      <c r="O1272" t="str">
        <f t="shared" si="196"/>
        <v>dbpedia_230dataworld_61</v>
      </c>
      <c r="P1272" t="e">
        <f>INDEX(dbpedia_dw_old!$N$2:$N$2225,MATCH(O1272,dbpedia_dw_old!$P$2:$P$2225,0))</f>
        <v>#N/A</v>
      </c>
      <c r="Q1272" t="s">
        <v>7404</v>
      </c>
      <c r="R1272" s="2">
        <v>0.32833568799095314</v>
      </c>
      <c r="S1272" t="b">
        <f t="shared" si="197"/>
        <v>0</v>
      </c>
      <c r="T1272" t="b">
        <f t="shared" si="198"/>
        <v>0</v>
      </c>
      <c r="U1272" t="b">
        <f t="shared" si="199"/>
        <v>0</v>
      </c>
    </row>
    <row r="1273" spans="1:21" x14ac:dyDescent="0.25">
      <c r="A1273" t="s">
        <v>2420</v>
      </c>
      <c r="B1273" t="s">
        <v>2421</v>
      </c>
      <c r="C1273" t="s">
        <v>2</v>
      </c>
      <c r="D1273" t="s">
        <v>7</v>
      </c>
      <c r="E1273" t="s">
        <v>2</v>
      </c>
      <c r="F1273" t="s">
        <v>2422</v>
      </c>
      <c r="G1273" t="s">
        <v>2423</v>
      </c>
      <c r="H1273">
        <f t="shared" si="190"/>
        <v>0</v>
      </c>
      <c r="I1273">
        <f t="shared" si="191"/>
        <v>0.5</v>
      </c>
      <c r="J1273">
        <f t="shared" si="192"/>
        <v>0</v>
      </c>
      <c r="K1273" t="b">
        <f t="shared" si="193"/>
        <v>0</v>
      </c>
      <c r="L1273" t="b">
        <f t="shared" si="194"/>
        <v>0</v>
      </c>
      <c r="M1273">
        <f t="shared" si="195"/>
        <v>0.5</v>
      </c>
      <c r="N1273">
        <v>0</v>
      </c>
      <c r="O1273" t="str">
        <f t="shared" si="196"/>
        <v>dbpedia_2310dataworld_1914</v>
      </c>
      <c r="P1273" t="e">
        <f>INDEX(dbpedia_dw_old!$N$2:$N$2225,MATCH(O1273,dbpedia_dw_old!$P$2:$P$2225,0))</f>
        <v>#N/A</v>
      </c>
      <c r="Q1273" t="s">
        <v>7404</v>
      </c>
      <c r="R1273" s="2">
        <v>0.64867524773170848</v>
      </c>
      <c r="S1273" t="b">
        <f t="shared" si="197"/>
        <v>0</v>
      </c>
      <c r="T1273" t="b">
        <f t="shared" si="198"/>
        <v>0</v>
      </c>
      <c r="U1273" t="b">
        <f t="shared" si="199"/>
        <v>0</v>
      </c>
    </row>
    <row r="1274" spans="1:21" x14ac:dyDescent="0.25">
      <c r="A1274" t="s">
        <v>2420</v>
      </c>
      <c r="B1274" t="s">
        <v>2424</v>
      </c>
      <c r="C1274" t="s">
        <v>2</v>
      </c>
      <c r="D1274" t="s">
        <v>7</v>
      </c>
      <c r="E1274" t="s">
        <v>2</v>
      </c>
      <c r="F1274" t="s">
        <v>2422</v>
      </c>
      <c r="G1274" t="s">
        <v>2425</v>
      </c>
      <c r="H1274">
        <f t="shared" si="190"/>
        <v>0</v>
      </c>
      <c r="I1274">
        <f t="shared" si="191"/>
        <v>0.5</v>
      </c>
      <c r="J1274">
        <f t="shared" si="192"/>
        <v>0</v>
      </c>
      <c r="K1274" t="b">
        <f t="shared" si="193"/>
        <v>0</v>
      </c>
      <c r="L1274" t="b">
        <f t="shared" si="194"/>
        <v>0</v>
      </c>
      <c r="M1274">
        <f t="shared" si="195"/>
        <v>0.5</v>
      </c>
      <c r="N1274">
        <v>0</v>
      </c>
      <c r="O1274" t="str">
        <f t="shared" si="196"/>
        <v>dbpedia_2310dataworld_364</v>
      </c>
      <c r="P1274" t="e">
        <f>INDEX(dbpedia_dw_old!$N$2:$N$2225,MATCH(O1274,dbpedia_dw_old!$P$2:$P$2225,0))</f>
        <v>#N/A</v>
      </c>
      <c r="Q1274" t="s">
        <v>7404</v>
      </c>
      <c r="R1274" s="2">
        <v>0.1617056492064376</v>
      </c>
      <c r="S1274" t="b">
        <f t="shared" si="197"/>
        <v>0</v>
      </c>
      <c r="T1274" t="b">
        <f t="shared" si="198"/>
        <v>0</v>
      </c>
      <c r="U1274" t="b">
        <f t="shared" si="199"/>
        <v>0</v>
      </c>
    </row>
    <row r="1275" spans="1:21" x14ac:dyDescent="0.25">
      <c r="A1275" t="s">
        <v>2428</v>
      </c>
      <c r="B1275" t="s">
        <v>2429</v>
      </c>
      <c r="C1275" t="s">
        <v>2</v>
      </c>
      <c r="D1275" t="s">
        <v>7</v>
      </c>
      <c r="E1275" t="s">
        <v>2</v>
      </c>
      <c r="F1275" t="s">
        <v>2430</v>
      </c>
      <c r="G1275" t="s">
        <v>2431</v>
      </c>
      <c r="H1275">
        <f t="shared" si="190"/>
        <v>0</v>
      </c>
      <c r="I1275">
        <f t="shared" si="191"/>
        <v>0.5</v>
      </c>
      <c r="J1275">
        <f t="shared" si="192"/>
        <v>0</v>
      </c>
      <c r="K1275" t="b">
        <f t="shared" si="193"/>
        <v>0</v>
      </c>
      <c r="L1275" t="b">
        <f t="shared" si="194"/>
        <v>0</v>
      </c>
      <c r="M1275">
        <f t="shared" si="195"/>
        <v>0.5</v>
      </c>
      <c r="N1275">
        <v>0</v>
      </c>
      <c r="O1275" t="str">
        <f t="shared" si="196"/>
        <v>dbpedia_2311dataworld_311</v>
      </c>
      <c r="P1275" t="e">
        <f>INDEX(dbpedia_dw_old!$N$2:$N$2225,MATCH(O1275,dbpedia_dw_old!$P$2:$P$2225,0))</f>
        <v>#N/A</v>
      </c>
      <c r="Q1275" t="s">
        <v>7404</v>
      </c>
      <c r="R1275" s="2">
        <v>0.10590977035084925</v>
      </c>
      <c r="S1275" t="b">
        <f t="shared" si="197"/>
        <v>0</v>
      </c>
      <c r="T1275" t="b">
        <f t="shared" si="198"/>
        <v>0</v>
      </c>
      <c r="U1275" t="b">
        <f t="shared" si="199"/>
        <v>0</v>
      </c>
    </row>
    <row r="1276" spans="1:21" x14ac:dyDescent="0.25">
      <c r="A1276" t="s">
        <v>2435</v>
      </c>
      <c r="B1276" t="s">
        <v>2392</v>
      </c>
      <c r="C1276" t="s">
        <v>2</v>
      </c>
      <c r="D1276" t="s">
        <v>7</v>
      </c>
      <c r="E1276" t="s">
        <v>2</v>
      </c>
      <c r="F1276" t="s">
        <v>2436</v>
      </c>
      <c r="G1276" t="s">
        <v>2393</v>
      </c>
      <c r="H1276">
        <f t="shared" si="190"/>
        <v>0</v>
      </c>
      <c r="I1276">
        <f t="shared" si="191"/>
        <v>0.5</v>
      </c>
      <c r="J1276">
        <f t="shared" si="192"/>
        <v>0</v>
      </c>
      <c r="K1276" t="b">
        <f t="shared" si="193"/>
        <v>0</v>
      </c>
      <c r="L1276" t="b">
        <f t="shared" si="194"/>
        <v>0</v>
      </c>
      <c r="M1276">
        <f t="shared" si="195"/>
        <v>0.5</v>
      </c>
      <c r="N1276">
        <v>0</v>
      </c>
      <c r="O1276" t="str">
        <f t="shared" si="196"/>
        <v>dbpedia_232dataworld_1159</v>
      </c>
      <c r="P1276" t="e">
        <f>INDEX(dbpedia_dw_old!$N$2:$N$2225,MATCH(O1276,dbpedia_dw_old!$P$2:$P$2225,0))</f>
        <v>#N/A</v>
      </c>
      <c r="Q1276" t="s">
        <v>7404</v>
      </c>
      <c r="R1276" s="2">
        <v>0.19607752092813957</v>
      </c>
      <c r="S1276" t="b">
        <f t="shared" si="197"/>
        <v>0</v>
      </c>
      <c r="T1276" t="b">
        <f t="shared" si="198"/>
        <v>0</v>
      </c>
      <c r="U1276" t="b">
        <f t="shared" si="199"/>
        <v>0</v>
      </c>
    </row>
    <row r="1277" spans="1:21" x14ac:dyDescent="0.25">
      <c r="A1277" t="s">
        <v>2435</v>
      </c>
      <c r="B1277" t="s">
        <v>1904</v>
      </c>
      <c r="C1277" t="s">
        <v>2</v>
      </c>
      <c r="D1277" t="s">
        <v>7</v>
      </c>
      <c r="E1277" t="s">
        <v>2</v>
      </c>
      <c r="F1277" t="s">
        <v>2436</v>
      </c>
      <c r="G1277" t="s">
        <v>1905</v>
      </c>
      <c r="H1277">
        <f t="shared" si="190"/>
        <v>0</v>
      </c>
      <c r="I1277">
        <f t="shared" si="191"/>
        <v>0.5</v>
      </c>
      <c r="J1277">
        <f t="shared" si="192"/>
        <v>0</v>
      </c>
      <c r="K1277" t="b">
        <f t="shared" si="193"/>
        <v>0</v>
      </c>
      <c r="L1277" t="b">
        <f t="shared" si="194"/>
        <v>0</v>
      </c>
      <c r="M1277">
        <f t="shared" si="195"/>
        <v>0.5</v>
      </c>
      <c r="N1277">
        <v>0</v>
      </c>
      <c r="O1277" t="str">
        <f t="shared" si="196"/>
        <v>dbpedia_232dataworld_327</v>
      </c>
      <c r="P1277" t="e">
        <f>INDEX(dbpedia_dw_old!$N$2:$N$2225,MATCH(O1277,dbpedia_dw_old!$P$2:$P$2225,0))</f>
        <v>#N/A</v>
      </c>
      <c r="Q1277" t="s">
        <v>7404</v>
      </c>
      <c r="R1277" s="2">
        <v>1.0068308782579027E-2</v>
      </c>
      <c r="S1277" t="b">
        <f t="shared" si="197"/>
        <v>0</v>
      </c>
      <c r="T1277" t="b">
        <f t="shared" si="198"/>
        <v>0</v>
      </c>
      <c r="U1277" t="b">
        <f t="shared" si="199"/>
        <v>0</v>
      </c>
    </row>
    <row r="1278" spans="1:21" x14ac:dyDescent="0.25">
      <c r="A1278" t="s">
        <v>2435</v>
      </c>
      <c r="B1278" t="s">
        <v>1020</v>
      </c>
      <c r="C1278" t="s">
        <v>2</v>
      </c>
      <c r="D1278" t="s">
        <v>7</v>
      </c>
      <c r="E1278" t="s">
        <v>2</v>
      </c>
      <c r="F1278" t="s">
        <v>2436</v>
      </c>
      <c r="G1278" t="s">
        <v>1021</v>
      </c>
      <c r="H1278">
        <f t="shared" si="190"/>
        <v>0</v>
      </c>
      <c r="I1278">
        <f t="shared" si="191"/>
        <v>0.5</v>
      </c>
      <c r="J1278">
        <f t="shared" si="192"/>
        <v>0</v>
      </c>
      <c r="K1278" t="b">
        <f t="shared" si="193"/>
        <v>0</v>
      </c>
      <c r="L1278" t="b">
        <f t="shared" si="194"/>
        <v>0</v>
      </c>
      <c r="M1278">
        <f t="shared" si="195"/>
        <v>0.5</v>
      </c>
      <c r="N1278">
        <v>0</v>
      </c>
      <c r="O1278" t="str">
        <f t="shared" si="196"/>
        <v>dbpedia_232dataworld_38</v>
      </c>
      <c r="P1278" t="e">
        <f>INDEX(dbpedia_dw_old!$N$2:$N$2225,MATCH(O1278,dbpedia_dw_old!$P$2:$P$2225,0))</f>
        <v>#N/A</v>
      </c>
      <c r="Q1278" t="s">
        <v>7404</v>
      </c>
      <c r="R1278" s="2">
        <v>0.3540125861784722</v>
      </c>
      <c r="S1278" t="b">
        <f t="shared" si="197"/>
        <v>0</v>
      </c>
      <c r="T1278" t="b">
        <f t="shared" si="198"/>
        <v>0</v>
      </c>
      <c r="U1278" t="b">
        <f t="shared" si="199"/>
        <v>0</v>
      </c>
    </row>
    <row r="1279" spans="1:21" x14ac:dyDescent="0.25">
      <c r="A1279" t="s">
        <v>2439</v>
      </c>
      <c r="B1279" t="s">
        <v>2440</v>
      </c>
      <c r="C1279" t="s">
        <v>2</v>
      </c>
      <c r="D1279" t="s">
        <v>7</v>
      </c>
      <c r="E1279" t="s">
        <v>2</v>
      </c>
      <c r="F1279" t="s">
        <v>2441</v>
      </c>
      <c r="G1279" t="s">
        <v>2442</v>
      </c>
      <c r="H1279">
        <f t="shared" si="190"/>
        <v>0</v>
      </c>
      <c r="I1279">
        <f t="shared" si="191"/>
        <v>0.5</v>
      </c>
      <c r="J1279">
        <f t="shared" si="192"/>
        <v>0</v>
      </c>
      <c r="K1279" t="b">
        <f t="shared" si="193"/>
        <v>0</v>
      </c>
      <c r="L1279" t="b">
        <f t="shared" si="194"/>
        <v>0</v>
      </c>
      <c r="M1279">
        <f t="shared" si="195"/>
        <v>0.5</v>
      </c>
      <c r="N1279">
        <v>0</v>
      </c>
      <c r="O1279" t="str">
        <f t="shared" si="196"/>
        <v>dbpedia_2346dataworld_1086</v>
      </c>
      <c r="P1279" t="e">
        <f>INDEX(dbpedia_dw_old!$N$2:$N$2225,MATCH(O1279,dbpedia_dw_old!$P$2:$P$2225,0))</f>
        <v>#N/A</v>
      </c>
      <c r="Q1279" t="s">
        <v>7404</v>
      </c>
      <c r="R1279" s="2">
        <v>0.64048335487397312</v>
      </c>
      <c r="S1279" t="b">
        <f t="shared" si="197"/>
        <v>0</v>
      </c>
      <c r="T1279" t="b">
        <f t="shared" si="198"/>
        <v>0</v>
      </c>
      <c r="U1279" t="b">
        <f t="shared" si="199"/>
        <v>0</v>
      </c>
    </row>
    <row r="1280" spans="1:21" x14ac:dyDescent="0.25">
      <c r="A1280" t="s">
        <v>2439</v>
      </c>
      <c r="B1280" t="s">
        <v>2421</v>
      </c>
      <c r="C1280" t="s">
        <v>2</v>
      </c>
      <c r="D1280" t="s">
        <v>7</v>
      </c>
      <c r="E1280" t="s">
        <v>2</v>
      </c>
      <c r="F1280" t="s">
        <v>2441</v>
      </c>
      <c r="G1280" t="s">
        <v>2423</v>
      </c>
      <c r="H1280">
        <f t="shared" si="190"/>
        <v>0</v>
      </c>
      <c r="I1280">
        <f t="shared" si="191"/>
        <v>0.5</v>
      </c>
      <c r="J1280">
        <f t="shared" si="192"/>
        <v>0</v>
      </c>
      <c r="K1280" t="b">
        <f t="shared" si="193"/>
        <v>0</v>
      </c>
      <c r="L1280" t="b">
        <f t="shared" si="194"/>
        <v>0</v>
      </c>
      <c r="M1280">
        <f t="shared" si="195"/>
        <v>0.5</v>
      </c>
      <c r="N1280">
        <v>0</v>
      </c>
      <c r="O1280" t="str">
        <f t="shared" si="196"/>
        <v>dbpedia_2346dataworld_1914</v>
      </c>
      <c r="P1280" t="e">
        <f>INDEX(dbpedia_dw_old!$N$2:$N$2225,MATCH(O1280,dbpedia_dw_old!$P$2:$P$2225,0))</f>
        <v>#N/A</v>
      </c>
      <c r="Q1280" t="s">
        <v>7404</v>
      </c>
      <c r="R1280" s="2">
        <v>0.89471255607950506</v>
      </c>
      <c r="S1280" t="b">
        <f t="shared" si="197"/>
        <v>0</v>
      </c>
      <c r="T1280" t="b">
        <f t="shared" si="198"/>
        <v>0</v>
      </c>
      <c r="U1280" t="b">
        <f t="shared" si="199"/>
        <v>1</v>
      </c>
    </row>
    <row r="1281" spans="1:21" x14ac:dyDescent="0.25">
      <c r="A1281" t="s">
        <v>2439</v>
      </c>
      <c r="B1281" t="s">
        <v>2443</v>
      </c>
      <c r="C1281" t="s">
        <v>2</v>
      </c>
      <c r="D1281" t="s">
        <v>7</v>
      </c>
      <c r="E1281" t="s">
        <v>2</v>
      </c>
      <c r="F1281" t="s">
        <v>2441</v>
      </c>
      <c r="G1281" t="s">
        <v>2444</v>
      </c>
      <c r="H1281">
        <f t="shared" si="190"/>
        <v>0</v>
      </c>
      <c r="I1281">
        <f t="shared" si="191"/>
        <v>0.5</v>
      </c>
      <c r="J1281">
        <f t="shared" si="192"/>
        <v>0</v>
      </c>
      <c r="K1281" t="b">
        <f t="shared" si="193"/>
        <v>0</v>
      </c>
      <c r="L1281" t="b">
        <f t="shared" si="194"/>
        <v>0</v>
      </c>
      <c r="M1281">
        <f t="shared" si="195"/>
        <v>0.5</v>
      </c>
      <c r="N1281">
        <v>0</v>
      </c>
      <c r="O1281" t="str">
        <f t="shared" si="196"/>
        <v>dbpedia_2346dataworld_677</v>
      </c>
      <c r="P1281" t="e">
        <f>INDEX(dbpedia_dw_old!$N$2:$N$2225,MATCH(O1281,dbpedia_dw_old!$P$2:$P$2225,0))</f>
        <v>#N/A</v>
      </c>
      <c r="Q1281" t="s">
        <v>7404</v>
      </c>
      <c r="R1281" s="2">
        <v>0.69881250558427266</v>
      </c>
      <c r="S1281" t="b">
        <f t="shared" si="197"/>
        <v>0</v>
      </c>
      <c r="T1281" t="b">
        <f t="shared" si="198"/>
        <v>0</v>
      </c>
      <c r="U1281" t="b">
        <f t="shared" si="199"/>
        <v>0</v>
      </c>
    </row>
    <row r="1282" spans="1:21" x14ac:dyDescent="0.25">
      <c r="A1282" t="s">
        <v>2448</v>
      </c>
      <c r="B1282" t="s">
        <v>1904</v>
      </c>
      <c r="C1282" t="s">
        <v>2</v>
      </c>
      <c r="D1282" t="s">
        <v>7</v>
      </c>
      <c r="E1282" t="s">
        <v>2</v>
      </c>
      <c r="F1282" t="s">
        <v>2449</v>
      </c>
      <c r="G1282" t="s">
        <v>1905</v>
      </c>
      <c r="H1282">
        <f t="shared" ref="H1282:H1345" si="200">_xlfn.NUMBERVALUE(C1282, ".")</f>
        <v>0</v>
      </c>
      <c r="I1282">
        <f t="shared" ref="I1282:I1345" si="201">_xlfn.NUMBERVALUE(D1282, ".")</f>
        <v>0.5</v>
      </c>
      <c r="J1282">
        <f t="shared" ref="J1282:J1345" si="202">_xlfn.NUMBERVALUE(E1282, ".")</f>
        <v>0</v>
      </c>
      <c r="K1282" t="b">
        <f t="shared" ref="K1282:K1345" si="203">OR(H1282=1, I1282=1)</f>
        <v>0</v>
      </c>
      <c r="L1282" t="b">
        <f t="shared" ref="L1282:L1345" si="204">OR($H$2=0, $I$2=0)</f>
        <v>0</v>
      </c>
      <c r="M1282">
        <f t="shared" ref="M1282:M1345" si="205">ABS(I1282-H1282)</f>
        <v>0.5</v>
      </c>
      <c r="N1282">
        <v>0</v>
      </c>
      <c r="O1282" t="str">
        <f t="shared" ref="O1282:O1345" si="206">A1282&amp;B1282</f>
        <v>dbpedia_234dataworld_327</v>
      </c>
      <c r="P1282" t="e">
        <f>INDEX(dbpedia_dw_old!$N$2:$N$2225,MATCH(O1282,dbpedia_dw_old!$P$2:$P$2225,0))</f>
        <v>#N/A</v>
      </c>
      <c r="Q1282" t="s">
        <v>7404</v>
      </c>
      <c r="R1282" s="2">
        <v>0.56856743161642076</v>
      </c>
      <c r="S1282" t="b">
        <f t="shared" si="197"/>
        <v>0</v>
      </c>
      <c r="T1282" t="b">
        <f t="shared" si="198"/>
        <v>0</v>
      </c>
      <c r="U1282" t="b">
        <f t="shared" si="199"/>
        <v>0</v>
      </c>
    </row>
    <row r="1283" spans="1:21" x14ac:dyDescent="0.25">
      <c r="A1283" t="s">
        <v>2450</v>
      </c>
      <c r="B1283" t="s">
        <v>2432</v>
      </c>
      <c r="C1283" t="s">
        <v>2</v>
      </c>
      <c r="D1283" t="s">
        <v>7</v>
      </c>
      <c r="E1283" t="s">
        <v>2</v>
      </c>
      <c r="F1283" t="s">
        <v>2452</v>
      </c>
      <c r="G1283" t="s">
        <v>2430</v>
      </c>
      <c r="H1283">
        <f t="shared" si="200"/>
        <v>0</v>
      </c>
      <c r="I1283">
        <f t="shared" si="201"/>
        <v>0.5</v>
      </c>
      <c r="J1283">
        <f t="shared" si="202"/>
        <v>0</v>
      </c>
      <c r="K1283" t="b">
        <f t="shared" si="203"/>
        <v>0</v>
      </c>
      <c r="L1283" t="b">
        <f t="shared" si="204"/>
        <v>0</v>
      </c>
      <c r="M1283">
        <f t="shared" si="205"/>
        <v>0.5</v>
      </c>
      <c r="N1283">
        <v>0</v>
      </c>
      <c r="O1283" t="str">
        <f t="shared" si="206"/>
        <v>dbpedia_2354dataworld_315</v>
      </c>
      <c r="P1283" t="e">
        <f>INDEX(dbpedia_dw_old!$N$2:$N$2225,MATCH(O1283,dbpedia_dw_old!$P$2:$P$2225,0))</f>
        <v>#N/A</v>
      </c>
      <c r="Q1283" t="s">
        <v>7404</v>
      </c>
      <c r="R1283" s="2">
        <v>0.53905308056929935</v>
      </c>
      <c r="S1283" t="b">
        <f t="shared" ref="S1283:S1346" si="207">AND(Q1283="fuzzy")</f>
        <v>0</v>
      </c>
      <c r="T1283" t="b">
        <f t="shared" ref="T1283:T1346" si="208">AND($Q1283="non-fuzzy",R1283&lt;0.5,N1283=1)</f>
        <v>0</v>
      </c>
      <c r="U1283" t="b">
        <f t="shared" ref="U1283:U1346" si="209">AND($Q1283="non-fuzzy",R1283&gt;0.875,N1283=0)</f>
        <v>0</v>
      </c>
    </row>
    <row r="1284" spans="1:21" x14ac:dyDescent="0.25">
      <c r="A1284" t="s">
        <v>2454</v>
      </c>
      <c r="B1284" t="s">
        <v>2455</v>
      </c>
      <c r="C1284" t="s">
        <v>2</v>
      </c>
      <c r="D1284" t="s">
        <v>7</v>
      </c>
      <c r="E1284" t="s">
        <v>2</v>
      </c>
      <c r="F1284" t="s">
        <v>2456</v>
      </c>
      <c r="G1284" t="s">
        <v>2457</v>
      </c>
      <c r="H1284">
        <f t="shared" si="200"/>
        <v>0</v>
      </c>
      <c r="I1284">
        <f t="shared" si="201"/>
        <v>0.5</v>
      </c>
      <c r="J1284">
        <f t="shared" si="202"/>
        <v>0</v>
      </c>
      <c r="K1284" t="b">
        <f t="shared" si="203"/>
        <v>0</v>
      </c>
      <c r="L1284" t="b">
        <f t="shared" si="204"/>
        <v>0</v>
      </c>
      <c r="M1284">
        <f t="shared" si="205"/>
        <v>0.5</v>
      </c>
      <c r="N1284">
        <v>0</v>
      </c>
      <c r="O1284" t="str">
        <f t="shared" si="206"/>
        <v>dbpedia_2357dataworld_1861</v>
      </c>
      <c r="P1284" t="e">
        <f>INDEX(dbpedia_dw_old!$N$2:$N$2225,MATCH(O1284,dbpedia_dw_old!$P$2:$P$2225,0))</f>
        <v>#N/A</v>
      </c>
      <c r="Q1284" t="s">
        <v>7404</v>
      </c>
      <c r="R1284" s="2">
        <v>0.96009429273217006</v>
      </c>
      <c r="S1284" t="b">
        <f t="shared" si="207"/>
        <v>0</v>
      </c>
      <c r="T1284" t="b">
        <f t="shared" si="208"/>
        <v>0</v>
      </c>
      <c r="U1284" t="b">
        <f t="shared" si="209"/>
        <v>1</v>
      </c>
    </row>
    <row r="1285" spans="1:21" x14ac:dyDescent="0.25">
      <c r="A1285" t="s">
        <v>2460</v>
      </c>
      <c r="B1285" t="s">
        <v>1904</v>
      </c>
      <c r="C1285" t="s">
        <v>2</v>
      </c>
      <c r="D1285" t="s">
        <v>7</v>
      </c>
      <c r="E1285" t="s">
        <v>2</v>
      </c>
      <c r="F1285" t="s">
        <v>2449</v>
      </c>
      <c r="G1285" t="s">
        <v>1905</v>
      </c>
      <c r="H1285">
        <f t="shared" si="200"/>
        <v>0</v>
      </c>
      <c r="I1285">
        <f t="shared" si="201"/>
        <v>0.5</v>
      </c>
      <c r="J1285">
        <f t="shared" si="202"/>
        <v>0</v>
      </c>
      <c r="K1285" t="b">
        <f t="shared" si="203"/>
        <v>0</v>
      </c>
      <c r="L1285" t="b">
        <f t="shared" si="204"/>
        <v>0</v>
      </c>
      <c r="M1285">
        <f t="shared" si="205"/>
        <v>0.5</v>
      </c>
      <c r="N1285">
        <v>0</v>
      </c>
      <c r="O1285" t="str">
        <f t="shared" si="206"/>
        <v>dbpedia_235dataworld_327</v>
      </c>
      <c r="P1285" t="e">
        <f>INDEX(dbpedia_dw_old!$N$2:$N$2225,MATCH(O1285,dbpedia_dw_old!$P$2:$P$2225,0))</f>
        <v>#N/A</v>
      </c>
      <c r="Q1285" t="s">
        <v>7404</v>
      </c>
      <c r="R1285" s="2">
        <v>0.5240971718830939</v>
      </c>
      <c r="S1285" t="b">
        <f t="shared" si="207"/>
        <v>0</v>
      </c>
      <c r="T1285" t="b">
        <f t="shared" si="208"/>
        <v>0</v>
      </c>
      <c r="U1285" t="b">
        <f t="shared" si="209"/>
        <v>0</v>
      </c>
    </row>
    <row r="1286" spans="1:21" x14ac:dyDescent="0.25">
      <c r="A1286" t="s">
        <v>2461</v>
      </c>
      <c r="B1286" t="s">
        <v>2462</v>
      </c>
      <c r="C1286" t="s">
        <v>2</v>
      </c>
      <c r="D1286" t="s">
        <v>7</v>
      </c>
      <c r="E1286" t="s">
        <v>2</v>
      </c>
      <c r="F1286" t="s">
        <v>2463</v>
      </c>
      <c r="G1286" t="s">
        <v>2464</v>
      </c>
      <c r="H1286">
        <f t="shared" si="200"/>
        <v>0</v>
      </c>
      <c r="I1286">
        <f t="shared" si="201"/>
        <v>0.5</v>
      </c>
      <c r="J1286">
        <f t="shared" si="202"/>
        <v>0</v>
      </c>
      <c r="K1286" t="b">
        <f t="shared" si="203"/>
        <v>0</v>
      </c>
      <c r="L1286" t="b">
        <f t="shared" si="204"/>
        <v>0</v>
      </c>
      <c r="M1286">
        <f t="shared" si="205"/>
        <v>0.5</v>
      </c>
      <c r="N1286">
        <v>0</v>
      </c>
      <c r="O1286" t="str">
        <f t="shared" si="206"/>
        <v>dbpedia_2364dataworld_1371</v>
      </c>
      <c r="P1286" t="e">
        <f>INDEX(dbpedia_dw_old!$N$2:$N$2225,MATCH(O1286,dbpedia_dw_old!$P$2:$P$2225,0))</f>
        <v>#N/A</v>
      </c>
      <c r="Q1286" t="s">
        <v>7404</v>
      </c>
      <c r="R1286" s="2">
        <v>0.76311061461759744</v>
      </c>
      <c r="S1286" t="b">
        <f t="shared" si="207"/>
        <v>0</v>
      </c>
      <c r="T1286" t="b">
        <f t="shared" si="208"/>
        <v>0</v>
      </c>
      <c r="U1286" t="b">
        <f t="shared" si="209"/>
        <v>0</v>
      </c>
    </row>
    <row r="1287" spans="1:21" x14ac:dyDescent="0.25">
      <c r="A1287" t="s">
        <v>2469</v>
      </c>
      <c r="B1287" t="s">
        <v>2470</v>
      </c>
      <c r="C1287" t="s">
        <v>2</v>
      </c>
      <c r="D1287" t="s">
        <v>7</v>
      </c>
      <c r="E1287" t="s">
        <v>2</v>
      </c>
      <c r="F1287" t="s">
        <v>2471</v>
      </c>
      <c r="G1287" t="s">
        <v>2472</v>
      </c>
      <c r="H1287">
        <f t="shared" si="200"/>
        <v>0</v>
      </c>
      <c r="I1287">
        <f t="shared" si="201"/>
        <v>0.5</v>
      </c>
      <c r="J1287">
        <f t="shared" si="202"/>
        <v>0</v>
      </c>
      <c r="K1287" t="b">
        <f t="shared" si="203"/>
        <v>0</v>
      </c>
      <c r="L1287" t="b">
        <f t="shared" si="204"/>
        <v>0</v>
      </c>
      <c r="M1287">
        <f t="shared" si="205"/>
        <v>0.5</v>
      </c>
      <c r="N1287">
        <v>0</v>
      </c>
      <c r="O1287" t="str">
        <f t="shared" si="206"/>
        <v>dbpedia_2368dataworld_1208</v>
      </c>
      <c r="P1287" t="e">
        <f>INDEX(dbpedia_dw_old!$N$2:$N$2225,MATCH(O1287,dbpedia_dw_old!$P$2:$P$2225,0))</f>
        <v>#N/A</v>
      </c>
      <c r="Q1287" t="s">
        <v>7404</v>
      </c>
      <c r="R1287" s="2">
        <v>0.8595118475822463</v>
      </c>
      <c r="S1287" t="b">
        <f t="shared" si="207"/>
        <v>0</v>
      </c>
      <c r="T1287" t="b">
        <f t="shared" si="208"/>
        <v>0</v>
      </c>
      <c r="U1287" t="b">
        <f t="shared" si="209"/>
        <v>0</v>
      </c>
    </row>
    <row r="1288" spans="1:21" x14ac:dyDescent="0.25">
      <c r="A1288" t="s">
        <v>2488</v>
      </c>
      <c r="B1288" t="s">
        <v>2470</v>
      </c>
      <c r="C1288" t="s">
        <v>2</v>
      </c>
      <c r="D1288" t="s">
        <v>7</v>
      </c>
      <c r="E1288" t="s">
        <v>2</v>
      </c>
      <c r="F1288" t="s">
        <v>2489</v>
      </c>
      <c r="G1288" t="s">
        <v>2472</v>
      </c>
      <c r="H1288">
        <f t="shared" si="200"/>
        <v>0</v>
      </c>
      <c r="I1288">
        <f t="shared" si="201"/>
        <v>0.5</v>
      </c>
      <c r="J1288">
        <f t="shared" si="202"/>
        <v>0</v>
      </c>
      <c r="K1288" t="b">
        <f t="shared" si="203"/>
        <v>0</v>
      </c>
      <c r="L1288" t="b">
        <f t="shared" si="204"/>
        <v>0</v>
      </c>
      <c r="M1288">
        <f t="shared" si="205"/>
        <v>0.5</v>
      </c>
      <c r="N1288">
        <v>0</v>
      </c>
      <c r="O1288" t="str">
        <f t="shared" si="206"/>
        <v>dbpedia_2378dataworld_1208</v>
      </c>
      <c r="P1288" t="e">
        <f>INDEX(dbpedia_dw_old!$N$2:$N$2225,MATCH(O1288,dbpedia_dw_old!$P$2:$P$2225,0))</f>
        <v>#N/A</v>
      </c>
      <c r="Q1288" t="s">
        <v>7404</v>
      </c>
      <c r="R1288" s="2">
        <v>0.26831126604275568</v>
      </c>
      <c r="S1288" t="b">
        <f t="shared" si="207"/>
        <v>0</v>
      </c>
      <c r="T1288" t="b">
        <f t="shared" si="208"/>
        <v>0</v>
      </c>
      <c r="U1288" t="b">
        <f t="shared" si="209"/>
        <v>0</v>
      </c>
    </row>
    <row r="1289" spans="1:21" x14ac:dyDescent="0.25">
      <c r="A1289" t="s">
        <v>2493</v>
      </c>
      <c r="B1289" t="s">
        <v>2484</v>
      </c>
      <c r="C1289" t="s">
        <v>2</v>
      </c>
      <c r="D1289" t="s">
        <v>7</v>
      </c>
      <c r="E1289" t="s">
        <v>2</v>
      </c>
      <c r="F1289" t="s">
        <v>2494</v>
      </c>
      <c r="G1289" t="s">
        <v>2485</v>
      </c>
      <c r="H1289">
        <f t="shared" si="200"/>
        <v>0</v>
      </c>
      <c r="I1289">
        <f t="shared" si="201"/>
        <v>0.5</v>
      </c>
      <c r="J1289">
        <f t="shared" si="202"/>
        <v>0</v>
      </c>
      <c r="K1289" t="b">
        <f t="shared" si="203"/>
        <v>0</v>
      </c>
      <c r="L1289" t="b">
        <f t="shared" si="204"/>
        <v>0</v>
      </c>
      <c r="M1289">
        <f t="shared" si="205"/>
        <v>0.5</v>
      </c>
      <c r="N1289">
        <v>0</v>
      </c>
      <c r="O1289" t="str">
        <f t="shared" si="206"/>
        <v>dbpedia_2382dataworld_505</v>
      </c>
      <c r="P1289" t="e">
        <f>INDEX(dbpedia_dw_old!$N$2:$N$2225,MATCH(O1289,dbpedia_dw_old!$P$2:$P$2225,0))</f>
        <v>#N/A</v>
      </c>
      <c r="Q1289" t="s">
        <v>7404</v>
      </c>
      <c r="R1289" s="2">
        <v>0.26030294397872589</v>
      </c>
      <c r="S1289" t="b">
        <f t="shared" si="207"/>
        <v>0</v>
      </c>
      <c r="T1289" t="b">
        <f t="shared" si="208"/>
        <v>0</v>
      </c>
      <c r="U1289" t="b">
        <f t="shared" si="209"/>
        <v>0</v>
      </c>
    </row>
    <row r="1290" spans="1:21" x14ac:dyDescent="0.25">
      <c r="A1290" t="s">
        <v>2495</v>
      </c>
      <c r="B1290" t="s">
        <v>2451</v>
      </c>
      <c r="C1290" t="s">
        <v>2</v>
      </c>
      <c r="D1290" t="s">
        <v>7</v>
      </c>
      <c r="E1290" t="s">
        <v>2</v>
      </c>
      <c r="F1290" t="s">
        <v>2496</v>
      </c>
      <c r="G1290" t="s">
        <v>2453</v>
      </c>
      <c r="H1290">
        <f t="shared" si="200"/>
        <v>0</v>
      </c>
      <c r="I1290">
        <f t="shared" si="201"/>
        <v>0.5</v>
      </c>
      <c r="J1290">
        <f t="shared" si="202"/>
        <v>0</v>
      </c>
      <c r="K1290" t="b">
        <f t="shared" si="203"/>
        <v>0</v>
      </c>
      <c r="L1290" t="b">
        <f t="shared" si="204"/>
        <v>0</v>
      </c>
      <c r="M1290">
        <f t="shared" si="205"/>
        <v>0.5</v>
      </c>
      <c r="N1290">
        <v>0</v>
      </c>
      <c r="O1290" t="str">
        <f t="shared" si="206"/>
        <v>dbpedia_2386dataworld_1243</v>
      </c>
      <c r="P1290" t="e">
        <f>INDEX(dbpedia_dw_old!$N$2:$N$2225,MATCH(O1290,dbpedia_dw_old!$P$2:$P$2225,0))</f>
        <v>#N/A</v>
      </c>
      <c r="Q1290" t="s">
        <v>7404</v>
      </c>
      <c r="R1290" s="2">
        <v>0.37624646660152383</v>
      </c>
      <c r="S1290" t="b">
        <f t="shared" si="207"/>
        <v>0</v>
      </c>
      <c r="T1290" t="b">
        <f t="shared" si="208"/>
        <v>0</v>
      </c>
      <c r="U1290" t="b">
        <f t="shared" si="209"/>
        <v>0</v>
      </c>
    </row>
    <row r="1291" spans="1:21" x14ac:dyDescent="0.25">
      <c r="A1291" t="s">
        <v>2495</v>
      </c>
      <c r="B1291" t="s">
        <v>2429</v>
      </c>
      <c r="C1291" t="s">
        <v>2</v>
      </c>
      <c r="D1291" t="s">
        <v>7</v>
      </c>
      <c r="E1291" t="s">
        <v>2</v>
      </c>
      <c r="F1291" t="s">
        <v>2496</v>
      </c>
      <c r="G1291" t="s">
        <v>2431</v>
      </c>
      <c r="H1291">
        <f t="shared" si="200"/>
        <v>0</v>
      </c>
      <c r="I1291">
        <f t="shared" si="201"/>
        <v>0.5</v>
      </c>
      <c r="J1291">
        <f t="shared" si="202"/>
        <v>0</v>
      </c>
      <c r="K1291" t="b">
        <f t="shared" si="203"/>
        <v>0</v>
      </c>
      <c r="L1291" t="b">
        <f t="shared" si="204"/>
        <v>0</v>
      </c>
      <c r="M1291">
        <f t="shared" si="205"/>
        <v>0.5</v>
      </c>
      <c r="N1291">
        <v>0</v>
      </c>
      <c r="O1291" t="str">
        <f t="shared" si="206"/>
        <v>dbpedia_2386dataworld_311</v>
      </c>
      <c r="P1291" t="e">
        <f>INDEX(dbpedia_dw_old!$N$2:$N$2225,MATCH(O1291,dbpedia_dw_old!$P$2:$P$2225,0))</f>
        <v>#N/A</v>
      </c>
      <c r="Q1291" t="s">
        <v>7404</v>
      </c>
      <c r="R1291" s="2">
        <v>0.28968733173015948</v>
      </c>
      <c r="S1291" t="b">
        <f t="shared" si="207"/>
        <v>0</v>
      </c>
      <c r="T1291" t="b">
        <f t="shared" si="208"/>
        <v>0</v>
      </c>
      <c r="U1291" t="b">
        <f t="shared" si="209"/>
        <v>0</v>
      </c>
    </row>
    <row r="1292" spans="1:21" x14ac:dyDescent="0.25">
      <c r="A1292" t="s">
        <v>2503</v>
      </c>
      <c r="B1292" t="s">
        <v>2507</v>
      </c>
      <c r="C1292" t="s">
        <v>2</v>
      </c>
      <c r="D1292" t="s">
        <v>7</v>
      </c>
      <c r="E1292" t="s">
        <v>2</v>
      </c>
      <c r="F1292" t="s">
        <v>2505</v>
      </c>
      <c r="G1292" t="s">
        <v>2508</v>
      </c>
      <c r="H1292">
        <f t="shared" si="200"/>
        <v>0</v>
      </c>
      <c r="I1292">
        <f t="shared" si="201"/>
        <v>0.5</v>
      </c>
      <c r="J1292">
        <f t="shared" si="202"/>
        <v>0</v>
      </c>
      <c r="K1292" t="b">
        <f t="shared" si="203"/>
        <v>0</v>
      </c>
      <c r="L1292" t="b">
        <f t="shared" si="204"/>
        <v>0</v>
      </c>
      <c r="M1292">
        <f t="shared" si="205"/>
        <v>0.5</v>
      </c>
      <c r="N1292">
        <v>0</v>
      </c>
      <c r="O1292" t="str">
        <f t="shared" si="206"/>
        <v>dbpedia_2389dataworld_319</v>
      </c>
      <c r="P1292" t="e">
        <f>INDEX(dbpedia_dw_old!$N$2:$N$2225,MATCH(O1292,dbpedia_dw_old!$P$2:$P$2225,0))</f>
        <v>#N/A</v>
      </c>
      <c r="Q1292" t="s">
        <v>7404</v>
      </c>
      <c r="R1292" s="2">
        <v>0.51082928092077795</v>
      </c>
      <c r="S1292" t="b">
        <f t="shared" si="207"/>
        <v>0</v>
      </c>
      <c r="T1292" t="b">
        <f t="shared" si="208"/>
        <v>0</v>
      </c>
      <c r="U1292" t="b">
        <f t="shared" si="209"/>
        <v>0</v>
      </c>
    </row>
    <row r="1293" spans="1:21" x14ac:dyDescent="0.25">
      <c r="A1293" t="s">
        <v>2503</v>
      </c>
      <c r="B1293" t="s">
        <v>2509</v>
      </c>
      <c r="C1293" t="s">
        <v>2</v>
      </c>
      <c r="D1293" t="s">
        <v>7</v>
      </c>
      <c r="E1293" t="s">
        <v>2</v>
      </c>
      <c r="F1293" t="s">
        <v>2505</v>
      </c>
      <c r="G1293" t="s">
        <v>2510</v>
      </c>
      <c r="H1293">
        <f t="shared" si="200"/>
        <v>0</v>
      </c>
      <c r="I1293">
        <f t="shared" si="201"/>
        <v>0.5</v>
      </c>
      <c r="J1293">
        <f t="shared" si="202"/>
        <v>0</v>
      </c>
      <c r="K1293" t="b">
        <f t="shared" si="203"/>
        <v>0</v>
      </c>
      <c r="L1293" t="b">
        <f t="shared" si="204"/>
        <v>0</v>
      </c>
      <c r="M1293">
        <f t="shared" si="205"/>
        <v>0.5</v>
      </c>
      <c r="N1293">
        <v>0</v>
      </c>
      <c r="O1293" t="str">
        <f t="shared" si="206"/>
        <v>dbpedia_2389dataworld_827</v>
      </c>
      <c r="P1293" t="e">
        <f>INDEX(dbpedia_dw_old!$N$2:$N$2225,MATCH(O1293,dbpedia_dw_old!$P$2:$P$2225,0))</f>
        <v>#N/A</v>
      </c>
      <c r="Q1293" t="s">
        <v>7404</v>
      </c>
      <c r="R1293" s="2">
        <v>0.42596809939401425</v>
      </c>
      <c r="S1293" t="b">
        <f t="shared" si="207"/>
        <v>0</v>
      </c>
      <c r="T1293" t="b">
        <f t="shared" si="208"/>
        <v>0</v>
      </c>
      <c r="U1293" t="b">
        <f t="shared" si="209"/>
        <v>0</v>
      </c>
    </row>
    <row r="1294" spans="1:21" x14ac:dyDescent="0.25">
      <c r="A1294" t="s">
        <v>2511</v>
      </c>
      <c r="B1294" t="s">
        <v>2207</v>
      </c>
      <c r="C1294" t="s">
        <v>2</v>
      </c>
      <c r="D1294" t="s">
        <v>7</v>
      </c>
      <c r="E1294" t="s">
        <v>2</v>
      </c>
      <c r="F1294" t="s">
        <v>2266</v>
      </c>
      <c r="G1294" t="s">
        <v>2209</v>
      </c>
      <c r="H1294">
        <f t="shared" si="200"/>
        <v>0</v>
      </c>
      <c r="I1294">
        <f t="shared" si="201"/>
        <v>0.5</v>
      </c>
      <c r="J1294">
        <f t="shared" si="202"/>
        <v>0</v>
      </c>
      <c r="K1294" t="b">
        <f t="shared" si="203"/>
        <v>0</v>
      </c>
      <c r="L1294" t="b">
        <f t="shared" si="204"/>
        <v>0</v>
      </c>
      <c r="M1294">
        <f t="shared" si="205"/>
        <v>0.5</v>
      </c>
      <c r="N1294">
        <v>0</v>
      </c>
      <c r="O1294" t="str">
        <f t="shared" si="206"/>
        <v>dbpedia_238dataworld_1717</v>
      </c>
      <c r="P1294" t="e">
        <f>INDEX(dbpedia_dw_old!$N$2:$N$2225,MATCH(O1294,dbpedia_dw_old!$P$2:$P$2225,0))</f>
        <v>#N/A</v>
      </c>
      <c r="Q1294" t="s">
        <v>7404</v>
      </c>
      <c r="R1294" s="2">
        <v>0.23113491316504975</v>
      </c>
      <c r="S1294" t="b">
        <f t="shared" si="207"/>
        <v>0</v>
      </c>
      <c r="T1294" t="b">
        <f t="shared" si="208"/>
        <v>0</v>
      </c>
      <c r="U1294" t="b">
        <f t="shared" si="209"/>
        <v>0</v>
      </c>
    </row>
    <row r="1295" spans="1:21" x14ac:dyDescent="0.25">
      <c r="A1295" t="s">
        <v>2511</v>
      </c>
      <c r="B1295" t="s">
        <v>2267</v>
      </c>
      <c r="C1295" t="s">
        <v>2</v>
      </c>
      <c r="D1295" t="s">
        <v>7</v>
      </c>
      <c r="E1295" t="s">
        <v>2</v>
      </c>
      <c r="F1295" t="s">
        <v>2266</v>
      </c>
      <c r="G1295" t="s">
        <v>2268</v>
      </c>
      <c r="H1295">
        <f t="shared" si="200"/>
        <v>0</v>
      </c>
      <c r="I1295">
        <f t="shared" si="201"/>
        <v>0.5</v>
      </c>
      <c r="J1295">
        <f t="shared" si="202"/>
        <v>0</v>
      </c>
      <c r="K1295" t="b">
        <f t="shared" si="203"/>
        <v>0</v>
      </c>
      <c r="L1295" t="b">
        <f t="shared" si="204"/>
        <v>0</v>
      </c>
      <c r="M1295">
        <f t="shared" si="205"/>
        <v>0.5</v>
      </c>
      <c r="N1295">
        <v>0</v>
      </c>
      <c r="O1295" t="str">
        <f t="shared" si="206"/>
        <v>dbpedia_238dataworld_184</v>
      </c>
      <c r="P1295" t="e">
        <f>INDEX(dbpedia_dw_old!$N$2:$N$2225,MATCH(O1295,dbpedia_dw_old!$P$2:$P$2225,0))</f>
        <v>#N/A</v>
      </c>
      <c r="Q1295" t="s">
        <v>7404</v>
      </c>
      <c r="R1295" s="2">
        <v>0.25953674227261159</v>
      </c>
      <c r="S1295" t="b">
        <f t="shared" si="207"/>
        <v>0</v>
      </c>
      <c r="T1295" t="b">
        <f t="shared" si="208"/>
        <v>0</v>
      </c>
      <c r="U1295" t="b">
        <f t="shared" si="209"/>
        <v>0</v>
      </c>
    </row>
    <row r="1296" spans="1:21" x14ac:dyDescent="0.25">
      <c r="A1296" t="s">
        <v>2511</v>
      </c>
      <c r="B1296" t="s">
        <v>2024</v>
      </c>
      <c r="C1296" t="s">
        <v>2</v>
      </c>
      <c r="D1296" t="s">
        <v>7</v>
      </c>
      <c r="E1296" t="s">
        <v>2</v>
      </c>
      <c r="F1296" t="s">
        <v>2266</v>
      </c>
      <c r="G1296" t="s">
        <v>2025</v>
      </c>
      <c r="H1296">
        <f t="shared" si="200"/>
        <v>0</v>
      </c>
      <c r="I1296">
        <f t="shared" si="201"/>
        <v>0.5</v>
      </c>
      <c r="J1296">
        <f t="shared" si="202"/>
        <v>0</v>
      </c>
      <c r="K1296" t="b">
        <f t="shared" si="203"/>
        <v>0</v>
      </c>
      <c r="L1296" t="b">
        <f t="shared" si="204"/>
        <v>0</v>
      </c>
      <c r="M1296">
        <f t="shared" si="205"/>
        <v>0.5</v>
      </c>
      <c r="N1296">
        <v>0</v>
      </c>
      <c r="O1296" t="str">
        <f t="shared" si="206"/>
        <v>dbpedia_238dataworld_300</v>
      </c>
      <c r="P1296" t="e">
        <f>INDEX(dbpedia_dw_old!$N$2:$N$2225,MATCH(O1296,dbpedia_dw_old!$P$2:$P$2225,0))</f>
        <v>#N/A</v>
      </c>
      <c r="Q1296" t="s">
        <v>7404</v>
      </c>
      <c r="R1296" s="2">
        <v>0.1554982859548838</v>
      </c>
      <c r="S1296" t="b">
        <f t="shared" si="207"/>
        <v>0</v>
      </c>
      <c r="T1296" t="b">
        <f t="shared" si="208"/>
        <v>0</v>
      </c>
      <c r="U1296" t="b">
        <f t="shared" si="209"/>
        <v>0</v>
      </c>
    </row>
    <row r="1297" spans="1:21" x14ac:dyDescent="0.25">
      <c r="A1297" t="s">
        <v>2519</v>
      </c>
      <c r="B1297" t="s">
        <v>2520</v>
      </c>
      <c r="C1297" t="s">
        <v>2</v>
      </c>
      <c r="D1297" t="s">
        <v>7</v>
      </c>
      <c r="E1297" t="s">
        <v>2</v>
      </c>
      <c r="F1297" t="s">
        <v>2521</v>
      </c>
      <c r="G1297" t="s">
        <v>2522</v>
      </c>
      <c r="H1297">
        <f t="shared" si="200"/>
        <v>0</v>
      </c>
      <c r="I1297">
        <f t="shared" si="201"/>
        <v>0.5</v>
      </c>
      <c r="J1297">
        <f t="shared" si="202"/>
        <v>0</v>
      </c>
      <c r="K1297" t="b">
        <f t="shared" si="203"/>
        <v>0</v>
      </c>
      <c r="L1297" t="b">
        <f t="shared" si="204"/>
        <v>0</v>
      </c>
      <c r="M1297">
        <f t="shared" si="205"/>
        <v>0.5</v>
      </c>
      <c r="N1297">
        <v>0</v>
      </c>
      <c r="O1297" t="str">
        <f t="shared" si="206"/>
        <v>dbpedia_2398dataworld_1851</v>
      </c>
      <c r="P1297" t="e">
        <f>INDEX(dbpedia_dw_old!$N$2:$N$2225,MATCH(O1297,dbpedia_dw_old!$P$2:$P$2225,0))</f>
        <v>#N/A</v>
      </c>
      <c r="Q1297" t="s">
        <v>7404</v>
      </c>
      <c r="R1297" s="2">
        <v>0.1813824283462061</v>
      </c>
      <c r="S1297" t="b">
        <f t="shared" si="207"/>
        <v>0</v>
      </c>
      <c r="T1297" t="b">
        <f t="shared" si="208"/>
        <v>0</v>
      </c>
      <c r="U1297" t="b">
        <f t="shared" si="209"/>
        <v>0</v>
      </c>
    </row>
    <row r="1298" spans="1:21" x14ac:dyDescent="0.25">
      <c r="A1298" t="s">
        <v>2523</v>
      </c>
      <c r="B1298" t="s">
        <v>2311</v>
      </c>
      <c r="C1298" t="s">
        <v>2</v>
      </c>
      <c r="D1298" t="s">
        <v>7</v>
      </c>
      <c r="E1298" t="s">
        <v>2</v>
      </c>
      <c r="F1298" t="s">
        <v>2268</v>
      </c>
      <c r="G1298" t="s">
        <v>2312</v>
      </c>
      <c r="H1298">
        <f t="shared" si="200"/>
        <v>0</v>
      </c>
      <c r="I1298">
        <f t="shared" si="201"/>
        <v>0.5</v>
      </c>
      <c r="J1298">
        <f t="shared" si="202"/>
        <v>0</v>
      </c>
      <c r="K1298" t="b">
        <f t="shared" si="203"/>
        <v>0</v>
      </c>
      <c r="L1298" t="b">
        <f t="shared" si="204"/>
        <v>0</v>
      </c>
      <c r="M1298">
        <f t="shared" si="205"/>
        <v>0.5</v>
      </c>
      <c r="N1298">
        <v>0</v>
      </c>
      <c r="O1298" t="str">
        <f t="shared" si="206"/>
        <v>dbpedia_239dataworld_1291</v>
      </c>
      <c r="P1298" t="e">
        <f>INDEX(dbpedia_dw_old!$N$2:$N$2225,MATCH(O1298,dbpedia_dw_old!$P$2:$P$2225,0))</f>
        <v>#N/A</v>
      </c>
      <c r="Q1298" t="s">
        <v>7404</v>
      </c>
      <c r="R1298" s="2">
        <v>0.12465593193085533</v>
      </c>
      <c r="S1298" t="b">
        <f t="shared" si="207"/>
        <v>0</v>
      </c>
      <c r="T1298" t="b">
        <f t="shared" si="208"/>
        <v>0</v>
      </c>
      <c r="U1298" t="b">
        <f t="shared" si="209"/>
        <v>0</v>
      </c>
    </row>
    <row r="1299" spans="1:21" x14ac:dyDescent="0.25">
      <c r="A1299" t="s">
        <v>2523</v>
      </c>
      <c r="B1299" t="s">
        <v>2265</v>
      </c>
      <c r="C1299" t="s">
        <v>2</v>
      </c>
      <c r="D1299" t="s">
        <v>7</v>
      </c>
      <c r="E1299" t="s">
        <v>2</v>
      </c>
      <c r="F1299" t="s">
        <v>2268</v>
      </c>
      <c r="G1299" t="s">
        <v>2266</v>
      </c>
      <c r="H1299">
        <f t="shared" si="200"/>
        <v>0</v>
      </c>
      <c r="I1299">
        <f t="shared" si="201"/>
        <v>0.5</v>
      </c>
      <c r="J1299">
        <f t="shared" si="202"/>
        <v>0</v>
      </c>
      <c r="K1299" t="b">
        <f t="shared" si="203"/>
        <v>0</v>
      </c>
      <c r="L1299" t="b">
        <f t="shared" si="204"/>
        <v>0</v>
      </c>
      <c r="M1299">
        <f t="shared" si="205"/>
        <v>0.5</v>
      </c>
      <c r="N1299">
        <v>0</v>
      </c>
      <c r="O1299" t="str">
        <f t="shared" si="206"/>
        <v>dbpedia_239dataworld_1459</v>
      </c>
      <c r="P1299" t="e">
        <f>INDEX(dbpedia_dw_old!$N$2:$N$2225,MATCH(O1299,dbpedia_dw_old!$P$2:$P$2225,0))</f>
        <v>#N/A</v>
      </c>
      <c r="Q1299" t="s">
        <v>7404</v>
      </c>
      <c r="R1299" s="2">
        <v>0.34831265926963118</v>
      </c>
      <c r="S1299" t="b">
        <f t="shared" si="207"/>
        <v>0</v>
      </c>
      <c r="T1299" t="b">
        <f t="shared" si="208"/>
        <v>0</v>
      </c>
      <c r="U1299" t="b">
        <f t="shared" si="209"/>
        <v>0</v>
      </c>
    </row>
    <row r="1300" spans="1:21" x14ac:dyDescent="0.25">
      <c r="A1300" t="s">
        <v>2544</v>
      </c>
      <c r="B1300" t="s">
        <v>2311</v>
      </c>
      <c r="C1300" t="s">
        <v>2</v>
      </c>
      <c r="D1300" t="s">
        <v>7</v>
      </c>
      <c r="E1300" t="s">
        <v>2</v>
      </c>
      <c r="F1300" t="s">
        <v>2268</v>
      </c>
      <c r="G1300" t="s">
        <v>2312</v>
      </c>
      <c r="H1300">
        <f t="shared" si="200"/>
        <v>0</v>
      </c>
      <c r="I1300">
        <f t="shared" si="201"/>
        <v>0.5</v>
      </c>
      <c r="J1300">
        <f t="shared" si="202"/>
        <v>0</v>
      </c>
      <c r="K1300" t="b">
        <f t="shared" si="203"/>
        <v>0</v>
      </c>
      <c r="L1300" t="b">
        <f t="shared" si="204"/>
        <v>0</v>
      </c>
      <c r="M1300">
        <f t="shared" si="205"/>
        <v>0.5</v>
      </c>
      <c r="N1300">
        <v>0</v>
      </c>
      <c r="O1300" t="str">
        <f t="shared" si="206"/>
        <v>dbpedia_240dataworld_1291</v>
      </c>
      <c r="P1300" t="e">
        <f>INDEX(dbpedia_dw_old!$N$2:$N$2225,MATCH(O1300,dbpedia_dw_old!$P$2:$P$2225,0))</f>
        <v>#N/A</v>
      </c>
      <c r="Q1300" t="s">
        <v>7404</v>
      </c>
      <c r="R1300" s="2">
        <v>0.10140143970951365</v>
      </c>
      <c r="S1300" t="b">
        <f t="shared" si="207"/>
        <v>0</v>
      </c>
      <c r="T1300" t="b">
        <f t="shared" si="208"/>
        <v>0</v>
      </c>
      <c r="U1300" t="b">
        <f t="shared" si="209"/>
        <v>0</v>
      </c>
    </row>
    <row r="1301" spans="1:21" x14ac:dyDescent="0.25">
      <c r="A1301" t="s">
        <v>2544</v>
      </c>
      <c r="B1301" t="s">
        <v>2265</v>
      </c>
      <c r="C1301" t="s">
        <v>2</v>
      </c>
      <c r="D1301" t="s">
        <v>7</v>
      </c>
      <c r="E1301" t="s">
        <v>2</v>
      </c>
      <c r="F1301" t="s">
        <v>2268</v>
      </c>
      <c r="G1301" t="s">
        <v>2266</v>
      </c>
      <c r="H1301">
        <f t="shared" si="200"/>
        <v>0</v>
      </c>
      <c r="I1301">
        <f t="shared" si="201"/>
        <v>0.5</v>
      </c>
      <c r="J1301">
        <f t="shared" si="202"/>
        <v>0</v>
      </c>
      <c r="K1301" t="b">
        <f t="shared" si="203"/>
        <v>0</v>
      </c>
      <c r="L1301" t="b">
        <f t="shared" si="204"/>
        <v>0</v>
      </c>
      <c r="M1301">
        <f t="shared" si="205"/>
        <v>0.5</v>
      </c>
      <c r="N1301">
        <v>0</v>
      </c>
      <c r="O1301" t="str">
        <f t="shared" si="206"/>
        <v>dbpedia_240dataworld_1459</v>
      </c>
      <c r="P1301" t="e">
        <f>INDEX(dbpedia_dw_old!$N$2:$N$2225,MATCH(O1301,dbpedia_dw_old!$P$2:$P$2225,0))</f>
        <v>#N/A</v>
      </c>
      <c r="Q1301" t="s">
        <v>7404</v>
      </c>
      <c r="R1301" s="2">
        <v>0.97395604445197614</v>
      </c>
      <c r="S1301" t="b">
        <f t="shared" si="207"/>
        <v>0</v>
      </c>
      <c r="T1301" t="b">
        <f t="shared" si="208"/>
        <v>0</v>
      </c>
      <c r="U1301" t="b">
        <f t="shared" si="209"/>
        <v>1</v>
      </c>
    </row>
    <row r="1302" spans="1:21" x14ac:dyDescent="0.25">
      <c r="A1302" t="s">
        <v>2549</v>
      </c>
      <c r="B1302" t="s">
        <v>2470</v>
      </c>
      <c r="C1302" t="s">
        <v>2</v>
      </c>
      <c r="D1302" t="s">
        <v>7</v>
      </c>
      <c r="E1302" t="s">
        <v>2</v>
      </c>
      <c r="F1302" t="s">
        <v>2550</v>
      </c>
      <c r="G1302" t="s">
        <v>2472</v>
      </c>
      <c r="H1302">
        <f t="shared" si="200"/>
        <v>0</v>
      </c>
      <c r="I1302">
        <f t="shared" si="201"/>
        <v>0.5</v>
      </c>
      <c r="J1302">
        <f t="shared" si="202"/>
        <v>0</v>
      </c>
      <c r="K1302" t="b">
        <f t="shared" si="203"/>
        <v>0</v>
      </c>
      <c r="L1302" t="b">
        <f t="shared" si="204"/>
        <v>0</v>
      </c>
      <c r="M1302">
        <f t="shared" si="205"/>
        <v>0.5</v>
      </c>
      <c r="N1302">
        <v>0</v>
      </c>
      <c r="O1302" t="str">
        <f t="shared" si="206"/>
        <v>dbpedia_2416dataworld_1208</v>
      </c>
      <c r="P1302" t="e">
        <f>INDEX(dbpedia_dw_old!$N$2:$N$2225,MATCH(O1302,dbpedia_dw_old!$P$2:$P$2225,0))</f>
        <v>#N/A</v>
      </c>
      <c r="Q1302" t="s">
        <v>7404</v>
      </c>
      <c r="R1302" s="2">
        <v>0.35173330993969221</v>
      </c>
      <c r="S1302" t="b">
        <f t="shared" si="207"/>
        <v>0</v>
      </c>
      <c r="T1302" t="b">
        <f t="shared" si="208"/>
        <v>0</v>
      </c>
      <c r="U1302" t="b">
        <f t="shared" si="209"/>
        <v>0</v>
      </c>
    </row>
    <row r="1303" spans="1:21" x14ac:dyDescent="0.25">
      <c r="A1303" t="s">
        <v>2561</v>
      </c>
      <c r="B1303" t="s">
        <v>2562</v>
      </c>
      <c r="C1303" t="s">
        <v>2</v>
      </c>
      <c r="D1303" t="s">
        <v>7</v>
      </c>
      <c r="E1303" t="s">
        <v>2</v>
      </c>
      <c r="F1303" t="s">
        <v>2563</v>
      </c>
      <c r="G1303" t="s">
        <v>2564</v>
      </c>
      <c r="H1303">
        <f t="shared" si="200"/>
        <v>0</v>
      </c>
      <c r="I1303">
        <f t="shared" si="201"/>
        <v>0.5</v>
      </c>
      <c r="J1303">
        <f t="shared" si="202"/>
        <v>0</v>
      </c>
      <c r="K1303" t="b">
        <f t="shared" si="203"/>
        <v>0</v>
      </c>
      <c r="L1303" t="b">
        <f t="shared" si="204"/>
        <v>0</v>
      </c>
      <c r="M1303">
        <f t="shared" si="205"/>
        <v>0.5</v>
      </c>
      <c r="N1303">
        <v>0</v>
      </c>
      <c r="O1303" t="str">
        <f t="shared" si="206"/>
        <v>dbpedia_2421dataworld_1013</v>
      </c>
      <c r="P1303" t="e">
        <f>INDEX(dbpedia_dw_old!$N$2:$N$2225,MATCH(O1303,dbpedia_dw_old!$P$2:$P$2225,0))</f>
        <v>#N/A</v>
      </c>
      <c r="Q1303" t="s">
        <v>7404</v>
      </c>
      <c r="R1303" s="2">
        <v>0.39507198986024861</v>
      </c>
      <c r="S1303" t="b">
        <f t="shared" si="207"/>
        <v>0</v>
      </c>
      <c r="T1303" t="b">
        <f t="shared" si="208"/>
        <v>0</v>
      </c>
      <c r="U1303" t="b">
        <f t="shared" si="209"/>
        <v>0</v>
      </c>
    </row>
    <row r="1304" spans="1:21" x14ac:dyDescent="0.25">
      <c r="A1304" t="s">
        <v>2561</v>
      </c>
      <c r="B1304" t="s">
        <v>2565</v>
      </c>
      <c r="C1304" t="s">
        <v>2</v>
      </c>
      <c r="D1304" t="s">
        <v>7</v>
      </c>
      <c r="E1304" t="s">
        <v>2</v>
      </c>
      <c r="F1304" t="s">
        <v>2563</v>
      </c>
      <c r="G1304" t="s">
        <v>2566</v>
      </c>
      <c r="H1304">
        <f t="shared" si="200"/>
        <v>0</v>
      </c>
      <c r="I1304">
        <f t="shared" si="201"/>
        <v>0.5</v>
      </c>
      <c r="J1304">
        <f t="shared" si="202"/>
        <v>0</v>
      </c>
      <c r="K1304" t="b">
        <f t="shared" si="203"/>
        <v>0</v>
      </c>
      <c r="L1304" t="b">
        <f t="shared" si="204"/>
        <v>0</v>
      </c>
      <c r="M1304">
        <f t="shared" si="205"/>
        <v>0.5</v>
      </c>
      <c r="N1304">
        <v>0</v>
      </c>
      <c r="O1304" t="str">
        <f t="shared" si="206"/>
        <v>dbpedia_2421dataworld_622</v>
      </c>
      <c r="P1304" t="e">
        <f>INDEX(dbpedia_dw_old!$N$2:$N$2225,MATCH(O1304,dbpedia_dw_old!$P$2:$P$2225,0))</f>
        <v>#N/A</v>
      </c>
      <c r="Q1304" t="s">
        <v>7404</v>
      </c>
      <c r="R1304" s="2">
        <v>0.27398262283052133</v>
      </c>
      <c r="S1304" t="b">
        <f t="shared" si="207"/>
        <v>0</v>
      </c>
      <c r="T1304" t="b">
        <f t="shared" si="208"/>
        <v>0</v>
      </c>
      <c r="U1304" t="b">
        <f t="shared" si="209"/>
        <v>0</v>
      </c>
    </row>
    <row r="1305" spans="1:21" x14ac:dyDescent="0.25">
      <c r="A1305" t="s">
        <v>2567</v>
      </c>
      <c r="B1305" t="s">
        <v>2429</v>
      </c>
      <c r="C1305" t="s">
        <v>2</v>
      </c>
      <c r="D1305" t="s">
        <v>7</v>
      </c>
      <c r="E1305" t="s">
        <v>2</v>
      </c>
      <c r="F1305" t="s">
        <v>2568</v>
      </c>
      <c r="G1305" t="s">
        <v>2431</v>
      </c>
      <c r="H1305">
        <f t="shared" si="200"/>
        <v>0</v>
      </c>
      <c r="I1305">
        <f t="shared" si="201"/>
        <v>0.5</v>
      </c>
      <c r="J1305">
        <f t="shared" si="202"/>
        <v>0</v>
      </c>
      <c r="K1305" t="b">
        <f t="shared" si="203"/>
        <v>0</v>
      </c>
      <c r="L1305" t="b">
        <f t="shared" si="204"/>
        <v>0</v>
      </c>
      <c r="M1305">
        <f t="shared" si="205"/>
        <v>0.5</v>
      </c>
      <c r="N1305">
        <v>0</v>
      </c>
      <c r="O1305" t="str">
        <f t="shared" si="206"/>
        <v>dbpedia_2422dataworld_311</v>
      </c>
      <c r="P1305" t="e">
        <f>INDEX(dbpedia_dw_old!$N$2:$N$2225,MATCH(O1305,dbpedia_dw_old!$P$2:$P$2225,0))</f>
        <v>#N/A</v>
      </c>
      <c r="Q1305" t="s">
        <v>7404</v>
      </c>
      <c r="R1305" s="2">
        <v>0.92906294035147119</v>
      </c>
      <c r="S1305" t="b">
        <f t="shared" si="207"/>
        <v>0</v>
      </c>
      <c r="T1305" t="b">
        <f t="shared" si="208"/>
        <v>0</v>
      </c>
      <c r="U1305" t="b">
        <f t="shared" si="209"/>
        <v>1</v>
      </c>
    </row>
    <row r="1306" spans="1:21" x14ac:dyDescent="0.25">
      <c r="A1306" t="s">
        <v>2567</v>
      </c>
      <c r="B1306" t="s">
        <v>2432</v>
      </c>
      <c r="C1306" t="s">
        <v>2</v>
      </c>
      <c r="D1306" t="s">
        <v>7</v>
      </c>
      <c r="E1306" t="s">
        <v>2</v>
      </c>
      <c r="F1306" t="s">
        <v>2568</v>
      </c>
      <c r="G1306" t="s">
        <v>2430</v>
      </c>
      <c r="H1306">
        <f t="shared" si="200"/>
        <v>0</v>
      </c>
      <c r="I1306">
        <f t="shared" si="201"/>
        <v>0.5</v>
      </c>
      <c r="J1306">
        <f t="shared" si="202"/>
        <v>0</v>
      </c>
      <c r="K1306" t="b">
        <f t="shared" si="203"/>
        <v>0</v>
      </c>
      <c r="L1306" t="b">
        <f t="shared" si="204"/>
        <v>0</v>
      </c>
      <c r="M1306">
        <f t="shared" si="205"/>
        <v>0.5</v>
      </c>
      <c r="N1306">
        <v>0</v>
      </c>
      <c r="O1306" t="str">
        <f t="shared" si="206"/>
        <v>dbpedia_2422dataworld_315</v>
      </c>
      <c r="P1306" t="e">
        <f>INDEX(dbpedia_dw_old!$N$2:$N$2225,MATCH(O1306,dbpedia_dw_old!$P$2:$P$2225,0))</f>
        <v>#N/A</v>
      </c>
      <c r="Q1306" t="s">
        <v>7404</v>
      </c>
      <c r="R1306" s="2">
        <v>0.67346643713251897</v>
      </c>
      <c r="S1306" t="b">
        <f t="shared" si="207"/>
        <v>0</v>
      </c>
      <c r="T1306" t="b">
        <f t="shared" si="208"/>
        <v>0</v>
      </c>
      <c r="U1306" t="b">
        <f t="shared" si="209"/>
        <v>0</v>
      </c>
    </row>
    <row r="1307" spans="1:21" x14ac:dyDescent="0.25">
      <c r="A1307" t="s">
        <v>2585</v>
      </c>
      <c r="B1307" t="s">
        <v>2565</v>
      </c>
      <c r="C1307" t="s">
        <v>2</v>
      </c>
      <c r="D1307" t="s">
        <v>7</v>
      </c>
      <c r="E1307" t="s">
        <v>2</v>
      </c>
      <c r="F1307" t="s">
        <v>2586</v>
      </c>
      <c r="G1307" t="s">
        <v>2566</v>
      </c>
      <c r="H1307">
        <f t="shared" si="200"/>
        <v>0</v>
      </c>
      <c r="I1307">
        <f t="shared" si="201"/>
        <v>0.5</v>
      </c>
      <c r="J1307">
        <f t="shared" si="202"/>
        <v>0</v>
      </c>
      <c r="K1307" t="b">
        <f t="shared" si="203"/>
        <v>0</v>
      </c>
      <c r="L1307" t="b">
        <f t="shared" si="204"/>
        <v>0</v>
      </c>
      <c r="M1307">
        <f t="shared" si="205"/>
        <v>0.5</v>
      </c>
      <c r="N1307">
        <v>0</v>
      </c>
      <c r="O1307" t="str">
        <f t="shared" si="206"/>
        <v>dbpedia_2426dataworld_622</v>
      </c>
      <c r="P1307" t="e">
        <f>INDEX(dbpedia_dw_old!$N$2:$N$2225,MATCH(O1307,dbpedia_dw_old!$P$2:$P$2225,0))</f>
        <v>#N/A</v>
      </c>
      <c r="Q1307" t="s">
        <v>7404</v>
      </c>
      <c r="R1307" s="2">
        <v>0.79996069098329103</v>
      </c>
      <c r="S1307" t="b">
        <f t="shared" si="207"/>
        <v>0</v>
      </c>
      <c r="T1307" t="b">
        <f t="shared" si="208"/>
        <v>0</v>
      </c>
      <c r="U1307" t="b">
        <f t="shared" si="209"/>
        <v>0</v>
      </c>
    </row>
    <row r="1308" spans="1:21" x14ac:dyDescent="0.25">
      <c r="A1308" t="s">
        <v>2596</v>
      </c>
      <c r="B1308" t="s">
        <v>2577</v>
      </c>
      <c r="C1308" t="s">
        <v>2</v>
      </c>
      <c r="D1308" t="s">
        <v>7</v>
      </c>
      <c r="E1308" t="s">
        <v>2</v>
      </c>
      <c r="F1308" t="s">
        <v>2597</v>
      </c>
      <c r="G1308" t="s">
        <v>2578</v>
      </c>
      <c r="H1308">
        <f t="shared" si="200"/>
        <v>0</v>
      </c>
      <c r="I1308">
        <f t="shared" si="201"/>
        <v>0.5</v>
      </c>
      <c r="J1308">
        <f t="shared" si="202"/>
        <v>0</v>
      </c>
      <c r="K1308" t="b">
        <f t="shared" si="203"/>
        <v>0</v>
      </c>
      <c r="L1308" t="b">
        <f t="shared" si="204"/>
        <v>0</v>
      </c>
      <c r="M1308">
        <f t="shared" si="205"/>
        <v>0.5</v>
      </c>
      <c r="N1308">
        <v>0</v>
      </c>
      <c r="O1308" t="str">
        <f t="shared" si="206"/>
        <v>dbpedia_2439dataworld_297</v>
      </c>
      <c r="P1308" t="e">
        <f>INDEX(dbpedia_dw_old!$N$2:$N$2225,MATCH(O1308,dbpedia_dw_old!$P$2:$P$2225,0))</f>
        <v>#N/A</v>
      </c>
      <c r="Q1308" t="s">
        <v>7404</v>
      </c>
      <c r="R1308" s="2">
        <v>0.51251675569902344</v>
      </c>
      <c r="S1308" t="b">
        <f t="shared" si="207"/>
        <v>0</v>
      </c>
      <c r="T1308" t="b">
        <f t="shared" si="208"/>
        <v>0</v>
      </c>
      <c r="U1308" t="b">
        <f t="shared" si="209"/>
        <v>0</v>
      </c>
    </row>
    <row r="1309" spans="1:21" x14ac:dyDescent="0.25">
      <c r="A1309" t="s">
        <v>2600</v>
      </c>
      <c r="B1309" t="s">
        <v>2577</v>
      </c>
      <c r="C1309" t="s">
        <v>2</v>
      </c>
      <c r="D1309" t="s">
        <v>7</v>
      </c>
      <c r="E1309" t="s">
        <v>2</v>
      </c>
      <c r="F1309" t="s">
        <v>2597</v>
      </c>
      <c r="G1309" t="s">
        <v>2578</v>
      </c>
      <c r="H1309">
        <f t="shared" si="200"/>
        <v>0</v>
      </c>
      <c r="I1309">
        <f t="shared" si="201"/>
        <v>0.5</v>
      </c>
      <c r="J1309">
        <f t="shared" si="202"/>
        <v>0</v>
      </c>
      <c r="K1309" t="b">
        <f t="shared" si="203"/>
        <v>0</v>
      </c>
      <c r="L1309" t="b">
        <f t="shared" si="204"/>
        <v>0</v>
      </c>
      <c r="M1309">
        <f t="shared" si="205"/>
        <v>0.5</v>
      </c>
      <c r="N1309">
        <v>0</v>
      </c>
      <c r="O1309" t="str">
        <f t="shared" si="206"/>
        <v>dbpedia_2440dataworld_297</v>
      </c>
      <c r="P1309" t="e">
        <f>INDEX(dbpedia_dw_old!$N$2:$N$2225,MATCH(O1309,dbpedia_dw_old!$P$2:$P$2225,0))</f>
        <v>#N/A</v>
      </c>
      <c r="Q1309" t="s">
        <v>7404</v>
      </c>
      <c r="R1309" s="2">
        <v>0.88267451380513984</v>
      </c>
      <c r="S1309" t="b">
        <f t="shared" si="207"/>
        <v>0</v>
      </c>
      <c r="T1309" t="b">
        <f t="shared" si="208"/>
        <v>0</v>
      </c>
      <c r="U1309" t="b">
        <f t="shared" si="209"/>
        <v>1</v>
      </c>
    </row>
    <row r="1310" spans="1:21" x14ac:dyDescent="0.25">
      <c r="A1310" t="s">
        <v>2602</v>
      </c>
      <c r="B1310" t="s">
        <v>2507</v>
      </c>
      <c r="C1310" t="s">
        <v>2</v>
      </c>
      <c r="D1310" t="s">
        <v>7</v>
      </c>
      <c r="E1310" t="s">
        <v>2</v>
      </c>
      <c r="F1310" t="s">
        <v>2603</v>
      </c>
      <c r="G1310" t="s">
        <v>2508</v>
      </c>
      <c r="H1310">
        <f t="shared" si="200"/>
        <v>0</v>
      </c>
      <c r="I1310">
        <f t="shared" si="201"/>
        <v>0.5</v>
      </c>
      <c r="J1310">
        <f t="shared" si="202"/>
        <v>0</v>
      </c>
      <c r="K1310" t="b">
        <f t="shared" si="203"/>
        <v>0</v>
      </c>
      <c r="L1310" t="b">
        <f t="shared" si="204"/>
        <v>0</v>
      </c>
      <c r="M1310">
        <f t="shared" si="205"/>
        <v>0.5</v>
      </c>
      <c r="N1310">
        <v>0</v>
      </c>
      <c r="O1310" t="str">
        <f t="shared" si="206"/>
        <v>dbpedia_2444dataworld_319</v>
      </c>
      <c r="P1310" t="e">
        <f>INDEX(dbpedia_dw_old!$N$2:$N$2225,MATCH(O1310,dbpedia_dw_old!$P$2:$P$2225,0))</f>
        <v>#N/A</v>
      </c>
      <c r="Q1310" t="s">
        <v>7404</v>
      </c>
      <c r="R1310" s="2">
        <v>0.92857103508484851</v>
      </c>
      <c r="S1310" t="b">
        <f t="shared" si="207"/>
        <v>0</v>
      </c>
      <c r="T1310" t="b">
        <f t="shared" si="208"/>
        <v>0</v>
      </c>
      <c r="U1310" t="b">
        <f t="shared" si="209"/>
        <v>1</v>
      </c>
    </row>
    <row r="1311" spans="1:21" x14ac:dyDescent="0.25">
      <c r="A1311" t="s">
        <v>2604</v>
      </c>
      <c r="B1311" t="s">
        <v>2605</v>
      </c>
      <c r="C1311" t="s">
        <v>2</v>
      </c>
      <c r="D1311" t="s">
        <v>7</v>
      </c>
      <c r="E1311" t="s">
        <v>2</v>
      </c>
      <c r="F1311" t="s">
        <v>2606</v>
      </c>
      <c r="G1311" t="s">
        <v>2607</v>
      </c>
      <c r="H1311">
        <f t="shared" si="200"/>
        <v>0</v>
      </c>
      <c r="I1311">
        <f t="shared" si="201"/>
        <v>0.5</v>
      </c>
      <c r="J1311">
        <f t="shared" si="202"/>
        <v>0</v>
      </c>
      <c r="K1311" t="b">
        <f t="shared" si="203"/>
        <v>0</v>
      </c>
      <c r="L1311" t="b">
        <f t="shared" si="204"/>
        <v>0</v>
      </c>
      <c r="M1311">
        <f t="shared" si="205"/>
        <v>0.5</v>
      </c>
      <c r="N1311">
        <v>0</v>
      </c>
      <c r="O1311" t="str">
        <f t="shared" si="206"/>
        <v>dbpedia_2445dataworld_530</v>
      </c>
      <c r="P1311" t="e">
        <f>INDEX(dbpedia_dw_old!$N$2:$N$2225,MATCH(O1311,dbpedia_dw_old!$P$2:$P$2225,0))</f>
        <v>#N/A</v>
      </c>
      <c r="Q1311" t="s">
        <v>7404</v>
      </c>
      <c r="R1311" s="2">
        <v>0.89547505339234057</v>
      </c>
      <c r="S1311" t="b">
        <f t="shared" si="207"/>
        <v>0</v>
      </c>
      <c r="T1311" t="b">
        <f t="shared" si="208"/>
        <v>0</v>
      </c>
      <c r="U1311" t="b">
        <f t="shared" si="209"/>
        <v>1</v>
      </c>
    </row>
    <row r="1312" spans="1:21" x14ac:dyDescent="0.25">
      <c r="A1312" t="s">
        <v>2610</v>
      </c>
      <c r="B1312" t="s">
        <v>2605</v>
      </c>
      <c r="C1312" t="s">
        <v>2</v>
      </c>
      <c r="D1312" t="s">
        <v>7</v>
      </c>
      <c r="E1312" t="s">
        <v>2</v>
      </c>
      <c r="F1312" t="s">
        <v>2606</v>
      </c>
      <c r="G1312" t="s">
        <v>2607</v>
      </c>
      <c r="H1312">
        <f t="shared" si="200"/>
        <v>0</v>
      </c>
      <c r="I1312">
        <f t="shared" si="201"/>
        <v>0.5</v>
      </c>
      <c r="J1312">
        <f t="shared" si="202"/>
        <v>0</v>
      </c>
      <c r="K1312" t="b">
        <f t="shared" si="203"/>
        <v>0</v>
      </c>
      <c r="L1312" t="b">
        <f t="shared" si="204"/>
        <v>0</v>
      </c>
      <c r="M1312">
        <f t="shared" si="205"/>
        <v>0.5</v>
      </c>
      <c r="N1312">
        <v>0</v>
      </c>
      <c r="O1312" t="str">
        <f t="shared" si="206"/>
        <v>dbpedia_2446dataworld_530</v>
      </c>
      <c r="P1312" t="e">
        <f>INDEX(dbpedia_dw_old!$N$2:$N$2225,MATCH(O1312,dbpedia_dw_old!$P$2:$P$2225,0))</f>
        <v>#N/A</v>
      </c>
      <c r="Q1312" t="s">
        <v>7404</v>
      </c>
      <c r="R1312" s="2">
        <v>0.19573889070103312</v>
      </c>
      <c r="S1312" t="b">
        <f t="shared" si="207"/>
        <v>0</v>
      </c>
      <c r="T1312" t="b">
        <f t="shared" si="208"/>
        <v>0</v>
      </c>
      <c r="U1312" t="b">
        <f t="shared" si="209"/>
        <v>0</v>
      </c>
    </row>
    <row r="1313" spans="1:21" x14ac:dyDescent="0.25">
      <c r="A1313" t="s">
        <v>2614</v>
      </c>
      <c r="B1313" t="s">
        <v>2432</v>
      </c>
      <c r="C1313" t="s">
        <v>2</v>
      </c>
      <c r="D1313" t="s">
        <v>7</v>
      </c>
      <c r="E1313" t="s">
        <v>2</v>
      </c>
      <c r="F1313" t="s">
        <v>2615</v>
      </c>
      <c r="G1313" t="s">
        <v>2430</v>
      </c>
      <c r="H1313">
        <f t="shared" si="200"/>
        <v>0</v>
      </c>
      <c r="I1313">
        <f t="shared" si="201"/>
        <v>0.5</v>
      </c>
      <c r="J1313">
        <f t="shared" si="202"/>
        <v>0</v>
      </c>
      <c r="K1313" t="b">
        <f t="shared" si="203"/>
        <v>0</v>
      </c>
      <c r="L1313" t="b">
        <f t="shared" si="204"/>
        <v>0</v>
      </c>
      <c r="M1313">
        <f t="shared" si="205"/>
        <v>0.5</v>
      </c>
      <c r="N1313">
        <v>0</v>
      </c>
      <c r="O1313" t="str">
        <f t="shared" si="206"/>
        <v>dbpedia_2448dataworld_315</v>
      </c>
      <c r="P1313" t="e">
        <f>INDEX(dbpedia_dw_old!$N$2:$N$2225,MATCH(O1313,dbpedia_dw_old!$P$2:$P$2225,0))</f>
        <v>#N/A</v>
      </c>
      <c r="Q1313" t="s">
        <v>7404</v>
      </c>
      <c r="R1313" s="2">
        <v>0.27321588102480565</v>
      </c>
      <c r="S1313" t="b">
        <f t="shared" si="207"/>
        <v>0</v>
      </c>
      <c r="T1313" t="b">
        <f t="shared" si="208"/>
        <v>0</v>
      </c>
      <c r="U1313" t="b">
        <f t="shared" si="209"/>
        <v>0</v>
      </c>
    </row>
    <row r="1314" spans="1:21" x14ac:dyDescent="0.25">
      <c r="A1314" t="s">
        <v>2616</v>
      </c>
      <c r="B1314" t="s">
        <v>2617</v>
      </c>
      <c r="C1314" t="s">
        <v>2</v>
      </c>
      <c r="D1314" t="s">
        <v>7</v>
      </c>
      <c r="E1314" t="s">
        <v>2</v>
      </c>
      <c r="F1314" t="s">
        <v>2618</v>
      </c>
      <c r="G1314" t="s">
        <v>2619</v>
      </c>
      <c r="H1314">
        <f t="shared" si="200"/>
        <v>0</v>
      </c>
      <c r="I1314">
        <f t="shared" si="201"/>
        <v>0.5</v>
      </c>
      <c r="J1314">
        <f t="shared" si="202"/>
        <v>0</v>
      </c>
      <c r="K1314" t="b">
        <f t="shared" si="203"/>
        <v>0</v>
      </c>
      <c r="L1314" t="b">
        <f t="shared" si="204"/>
        <v>0</v>
      </c>
      <c r="M1314">
        <f t="shared" si="205"/>
        <v>0.5</v>
      </c>
      <c r="N1314">
        <v>0</v>
      </c>
      <c r="O1314" t="str">
        <f t="shared" si="206"/>
        <v>dbpedia_2449dataworld_1326</v>
      </c>
      <c r="P1314" t="e">
        <f>INDEX(dbpedia_dw_old!$N$2:$N$2225,MATCH(O1314,dbpedia_dw_old!$P$2:$P$2225,0))</f>
        <v>#N/A</v>
      </c>
      <c r="Q1314" t="s">
        <v>7404</v>
      </c>
      <c r="R1314" s="2">
        <v>0.51641660549429202</v>
      </c>
      <c r="S1314" t="b">
        <f t="shared" si="207"/>
        <v>0</v>
      </c>
      <c r="T1314" t="b">
        <f t="shared" si="208"/>
        <v>0</v>
      </c>
      <c r="U1314" t="b">
        <f t="shared" si="209"/>
        <v>0</v>
      </c>
    </row>
    <row r="1315" spans="1:21" x14ac:dyDescent="0.25">
      <c r="A1315" t="s">
        <v>2632</v>
      </c>
      <c r="B1315" t="s">
        <v>2424</v>
      </c>
      <c r="C1315" t="s">
        <v>2</v>
      </c>
      <c r="D1315" t="s">
        <v>7</v>
      </c>
      <c r="E1315" t="s">
        <v>2</v>
      </c>
      <c r="F1315" t="s">
        <v>2633</v>
      </c>
      <c r="G1315" t="s">
        <v>2425</v>
      </c>
      <c r="H1315">
        <f t="shared" si="200"/>
        <v>0</v>
      </c>
      <c r="I1315">
        <f t="shared" si="201"/>
        <v>0.5</v>
      </c>
      <c r="J1315">
        <f t="shared" si="202"/>
        <v>0</v>
      </c>
      <c r="K1315" t="b">
        <f t="shared" si="203"/>
        <v>0</v>
      </c>
      <c r="L1315" t="b">
        <f t="shared" si="204"/>
        <v>0</v>
      </c>
      <c r="M1315">
        <f t="shared" si="205"/>
        <v>0.5</v>
      </c>
      <c r="N1315">
        <v>0</v>
      </c>
      <c r="O1315" t="str">
        <f t="shared" si="206"/>
        <v>dbpedia_2456dataworld_364</v>
      </c>
      <c r="P1315" t="e">
        <f>INDEX(dbpedia_dw_old!$N$2:$N$2225,MATCH(O1315,dbpedia_dw_old!$P$2:$P$2225,0))</f>
        <v>#N/A</v>
      </c>
      <c r="Q1315" t="s">
        <v>7404</v>
      </c>
      <c r="R1315" s="2">
        <v>4.7869829795523233E-2</v>
      </c>
      <c r="S1315" t="b">
        <f t="shared" si="207"/>
        <v>0</v>
      </c>
      <c r="T1315" t="b">
        <f t="shared" si="208"/>
        <v>0</v>
      </c>
      <c r="U1315" t="b">
        <f t="shared" si="209"/>
        <v>0</v>
      </c>
    </row>
    <row r="1316" spans="1:21" x14ac:dyDescent="0.25">
      <c r="A1316" t="s">
        <v>2632</v>
      </c>
      <c r="B1316" t="s">
        <v>2509</v>
      </c>
      <c r="C1316" t="s">
        <v>2</v>
      </c>
      <c r="D1316" t="s">
        <v>7</v>
      </c>
      <c r="E1316" t="s">
        <v>2</v>
      </c>
      <c r="F1316" t="s">
        <v>2633</v>
      </c>
      <c r="G1316" t="s">
        <v>2510</v>
      </c>
      <c r="H1316">
        <f t="shared" si="200"/>
        <v>0</v>
      </c>
      <c r="I1316">
        <f t="shared" si="201"/>
        <v>0.5</v>
      </c>
      <c r="J1316">
        <f t="shared" si="202"/>
        <v>0</v>
      </c>
      <c r="K1316" t="b">
        <f t="shared" si="203"/>
        <v>0</v>
      </c>
      <c r="L1316" t="b">
        <f t="shared" si="204"/>
        <v>0</v>
      </c>
      <c r="M1316">
        <f t="shared" si="205"/>
        <v>0.5</v>
      </c>
      <c r="N1316">
        <v>0</v>
      </c>
      <c r="O1316" t="str">
        <f t="shared" si="206"/>
        <v>dbpedia_2456dataworld_827</v>
      </c>
      <c r="P1316" t="e">
        <f>INDEX(dbpedia_dw_old!$N$2:$N$2225,MATCH(O1316,dbpedia_dw_old!$P$2:$P$2225,0))</f>
        <v>#N/A</v>
      </c>
      <c r="Q1316" t="s">
        <v>7404</v>
      </c>
      <c r="R1316" s="2">
        <v>5.415464784663615E-2</v>
      </c>
      <c r="S1316" t="b">
        <f t="shared" si="207"/>
        <v>0</v>
      </c>
      <c r="T1316" t="b">
        <f t="shared" si="208"/>
        <v>0</v>
      </c>
      <c r="U1316" t="b">
        <f t="shared" si="209"/>
        <v>0</v>
      </c>
    </row>
    <row r="1317" spans="1:21" x14ac:dyDescent="0.25">
      <c r="A1317" t="s">
        <v>2634</v>
      </c>
      <c r="B1317" t="s">
        <v>2440</v>
      </c>
      <c r="C1317" t="s">
        <v>2</v>
      </c>
      <c r="D1317" t="s">
        <v>7</v>
      </c>
      <c r="E1317" t="s">
        <v>2</v>
      </c>
      <c r="F1317" t="s">
        <v>2635</v>
      </c>
      <c r="G1317" t="s">
        <v>2442</v>
      </c>
      <c r="H1317">
        <f t="shared" si="200"/>
        <v>0</v>
      </c>
      <c r="I1317">
        <f t="shared" si="201"/>
        <v>0.5</v>
      </c>
      <c r="J1317">
        <f t="shared" si="202"/>
        <v>0</v>
      </c>
      <c r="K1317" t="b">
        <f t="shared" si="203"/>
        <v>0</v>
      </c>
      <c r="L1317" t="b">
        <f t="shared" si="204"/>
        <v>0</v>
      </c>
      <c r="M1317">
        <f t="shared" si="205"/>
        <v>0.5</v>
      </c>
      <c r="N1317">
        <v>0</v>
      </c>
      <c r="O1317" t="str">
        <f t="shared" si="206"/>
        <v>dbpedia_2458dataworld_1086</v>
      </c>
      <c r="P1317" t="e">
        <f>INDEX(dbpedia_dw_old!$N$2:$N$2225,MATCH(O1317,dbpedia_dw_old!$P$2:$P$2225,0))</f>
        <v>#N/A</v>
      </c>
      <c r="Q1317" t="s">
        <v>7404</v>
      </c>
      <c r="R1317" s="2">
        <v>0.632283328183046</v>
      </c>
      <c r="S1317" t="b">
        <f t="shared" si="207"/>
        <v>0</v>
      </c>
      <c r="T1317" t="b">
        <f t="shared" si="208"/>
        <v>0</v>
      </c>
      <c r="U1317" t="b">
        <f t="shared" si="209"/>
        <v>0</v>
      </c>
    </row>
    <row r="1318" spans="1:21" x14ac:dyDescent="0.25">
      <c r="A1318" t="s">
        <v>2634</v>
      </c>
      <c r="B1318" t="s">
        <v>2426</v>
      </c>
      <c r="C1318" t="s">
        <v>2</v>
      </c>
      <c r="D1318" t="s">
        <v>7</v>
      </c>
      <c r="E1318" t="s">
        <v>2</v>
      </c>
      <c r="F1318" t="s">
        <v>2635</v>
      </c>
      <c r="G1318" t="s">
        <v>2427</v>
      </c>
      <c r="H1318">
        <f t="shared" si="200"/>
        <v>0</v>
      </c>
      <c r="I1318">
        <f t="shared" si="201"/>
        <v>0.5</v>
      </c>
      <c r="J1318">
        <f t="shared" si="202"/>
        <v>0</v>
      </c>
      <c r="K1318" t="b">
        <f t="shared" si="203"/>
        <v>0</v>
      </c>
      <c r="L1318" t="b">
        <f t="shared" si="204"/>
        <v>0</v>
      </c>
      <c r="M1318">
        <f t="shared" si="205"/>
        <v>0.5</v>
      </c>
      <c r="N1318">
        <v>0</v>
      </c>
      <c r="O1318" t="str">
        <f t="shared" si="206"/>
        <v>dbpedia_2458dataworld_819</v>
      </c>
      <c r="P1318" t="e">
        <f>INDEX(dbpedia_dw_old!$N$2:$N$2225,MATCH(O1318,dbpedia_dw_old!$P$2:$P$2225,0))</f>
        <v>#N/A</v>
      </c>
      <c r="Q1318" t="s">
        <v>7404</v>
      </c>
      <c r="R1318" s="2">
        <v>0.2059498564654908</v>
      </c>
      <c r="S1318" t="b">
        <f t="shared" si="207"/>
        <v>0</v>
      </c>
      <c r="T1318" t="b">
        <f t="shared" si="208"/>
        <v>0</v>
      </c>
      <c r="U1318" t="b">
        <f t="shared" si="209"/>
        <v>0</v>
      </c>
    </row>
    <row r="1319" spans="1:21" x14ac:dyDescent="0.25">
      <c r="A1319" t="s">
        <v>2642</v>
      </c>
      <c r="B1319" t="s">
        <v>2509</v>
      </c>
      <c r="C1319" t="s">
        <v>2</v>
      </c>
      <c r="D1319" t="s">
        <v>7</v>
      </c>
      <c r="E1319" t="s">
        <v>2</v>
      </c>
      <c r="F1319" t="s">
        <v>2643</v>
      </c>
      <c r="G1319" t="s">
        <v>2510</v>
      </c>
      <c r="H1319">
        <f t="shared" si="200"/>
        <v>0</v>
      </c>
      <c r="I1319">
        <f t="shared" si="201"/>
        <v>0.5</v>
      </c>
      <c r="J1319">
        <f t="shared" si="202"/>
        <v>0</v>
      </c>
      <c r="K1319" t="b">
        <f t="shared" si="203"/>
        <v>0</v>
      </c>
      <c r="L1319" t="b">
        <f t="shared" si="204"/>
        <v>0</v>
      </c>
      <c r="M1319">
        <f t="shared" si="205"/>
        <v>0.5</v>
      </c>
      <c r="N1319">
        <v>0</v>
      </c>
      <c r="O1319" t="str">
        <f t="shared" si="206"/>
        <v>dbpedia_2468dataworld_827</v>
      </c>
      <c r="P1319" t="e">
        <f>INDEX(dbpedia_dw_old!$N$2:$N$2225,MATCH(O1319,dbpedia_dw_old!$P$2:$P$2225,0))</f>
        <v>#N/A</v>
      </c>
      <c r="Q1319" t="s">
        <v>7404</v>
      </c>
      <c r="R1319" s="2">
        <v>0.66135491814709046</v>
      </c>
      <c r="S1319" t="b">
        <f t="shared" si="207"/>
        <v>0</v>
      </c>
      <c r="T1319" t="b">
        <f t="shared" si="208"/>
        <v>0</v>
      </c>
      <c r="U1319" t="b">
        <f t="shared" si="209"/>
        <v>0</v>
      </c>
    </row>
    <row r="1320" spans="1:21" x14ac:dyDescent="0.25">
      <c r="A1320" t="s">
        <v>2644</v>
      </c>
      <c r="B1320" t="s">
        <v>2509</v>
      </c>
      <c r="C1320" t="s">
        <v>2</v>
      </c>
      <c r="D1320" t="s">
        <v>7</v>
      </c>
      <c r="E1320" t="s">
        <v>2</v>
      </c>
      <c r="F1320" t="s">
        <v>2643</v>
      </c>
      <c r="G1320" t="s">
        <v>2510</v>
      </c>
      <c r="H1320">
        <f t="shared" si="200"/>
        <v>0</v>
      </c>
      <c r="I1320">
        <f t="shared" si="201"/>
        <v>0.5</v>
      </c>
      <c r="J1320">
        <f t="shared" si="202"/>
        <v>0</v>
      </c>
      <c r="K1320" t="b">
        <f t="shared" si="203"/>
        <v>0</v>
      </c>
      <c r="L1320" t="b">
        <f t="shared" si="204"/>
        <v>0</v>
      </c>
      <c r="M1320">
        <f t="shared" si="205"/>
        <v>0.5</v>
      </c>
      <c r="N1320">
        <v>0</v>
      </c>
      <c r="O1320" t="str">
        <f t="shared" si="206"/>
        <v>dbpedia_2469dataworld_827</v>
      </c>
      <c r="P1320" t="e">
        <f>INDEX(dbpedia_dw_old!$N$2:$N$2225,MATCH(O1320,dbpedia_dw_old!$P$2:$P$2225,0))</f>
        <v>#N/A</v>
      </c>
      <c r="Q1320" t="s">
        <v>7404</v>
      </c>
      <c r="R1320" s="2">
        <v>0.63091252514068363</v>
      </c>
      <c r="S1320" t="b">
        <f t="shared" si="207"/>
        <v>0</v>
      </c>
      <c r="T1320" t="b">
        <f t="shared" si="208"/>
        <v>0</v>
      </c>
      <c r="U1320" t="b">
        <f t="shared" si="209"/>
        <v>0</v>
      </c>
    </row>
    <row r="1321" spans="1:21" x14ac:dyDescent="0.25">
      <c r="A1321" t="s">
        <v>2646</v>
      </c>
      <c r="B1321" t="s">
        <v>2509</v>
      </c>
      <c r="C1321" t="s">
        <v>2</v>
      </c>
      <c r="D1321" t="s">
        <v>7</v>
      </c>
      <c r="E1321" t="s">
        <v>2</v>
      </c>
      <c r="F1321" t="s">
        <v>2643</v>
      </c>
      <c r="G1321" t="s">
        <v>2510</v>
      </c>
      <c r="H1321">
        <f t="shared" si="200"/>
        <v>0</v>
      </c>
      <c r="I1321">
        <f t="shared" si="201"/>
        <v>0.5</v>
      </c>
      <c r="J1321">
        <f t="shared" si="202"/>
        <v>0</v>
      </c>
      <c r="K1321" t="b">
        <f t="shared" si="203"/>
        <v>0</v>
      </c>
      <c r="L1321" t="b">
        <f t="shared" si="204"/>
        <v>0</v>
      </c>
      <c r="M1321">
        <f t="shared" si="205"/>
        <v>0.5</v>
      </c>
      <c r="N1321">
        <v>0</v>
      </c>
      <c r="O1321" t="str">
        <f t="shared" si="206"/>
        <v>dbpedia_2470dataworld_827</v>
      </c>
      <c r="P1321" t="e">
        <f>INDEX(dbpedia_dw_old!$N$2:$N$2225,MATCH(O1321,dbpedia_dw_old!$P$2:$P$2225,0))</f>
        <v>#N/A</v>
      </c>
      <c r="Q1321" t="s">
        <v>7404</v>
      </c>
      <c r="R1321" s="2">
        <v>0.7046953172874233</v>
      </c>
      <c r="S1321" t="b">
        <f t="shared" si="207"/>
        <v>0</v>
      </c>
      <c r="T1321" t="b">
        <f t="shared" si="208"/>
        <v>0</v>
      </c>
      <c r="U1321" t="b">
        <f t="shared" si="209"/>
        <v>0</v>
      </c>
    </row>
    <row r="1322" spans="1:21" x14ac:dyDescent="0.25">
      <c r="A1322" t="s">
        <v>2647</v>
      </c>
      <c r="B1322" t="s">
        <v>2466</v>
      </c>
      <c r="C1322" t="s">
        <v>2</v>
      </c>
      <c r="D1322" t="s">
        <v>7</v>
      </c>
      <c r="E1322" t="s">
        <v>2</v>
      </c>
      <c r="F1322" t="s">
        <v>2648</v>
      </c>
      <c r="G1322" t="s">
        <v>2468</v>
      </c>
      <c r="H1322">
        <f t="shared" si="200"/>
        <v>0</v>
      </c>
      <c r="I1322">
        <f t="shared" si="201"/>
        <v>0.5</v>
      </c>
      <c r="J1322">
        <f t="shared" si="202"/>
        <v>0</v>
      </c>
      <c r="K1322" t="b">
        <f t="shared" si="203"/>
        <v>0</v>
      </c>
      <c r="L1322" t="b">
        <f t="shared" si="204"/>
        <v>0</v>
      </c>
      <c r="M1322">
        <f t="shared" si="205"/>
        <v>0.5</v>
      </c>
      <c r="N1322">
        <v>0</v>
      </c>
      <c r="O1322" t="str">
        <f t="shared" si="206"/>
        <v>dbpedia_2471dataworld_1026</v>
      </c>
      <c r="P1322" t="e">
        <f>INDEX(dbpedia_dw_old!$N$2:$N$2225,MATCH(O1322,dbpedia_dw_old!$P$2:$P$2225,0))</f>
        <v>#N/A</v>
      </c>
      <c r="Q1322" t="s">
        <v>7404</v>
      </c>
      <c r="R1322" s="2">
        <v>0.75384723666826869</v>
      </c>
      <c r="S1322" t="b">
        <f t="shared" si="207"/>
        <v>0</v>
      </c>
      <c r="T1322" t="b">
        <f t="shared" si="208"/>
        <v>0</v>
      </c>
      <c r="U1322" t="b">
        <f t="shared" si="209"/>
        <v>0</v>
      </c>
    </row>
    <row r="1323" spans="1:21" x14ac:dyDescent="0.25">
      <c r="A1323" t="s">
        <v>2649</v>
      </c>
      <c r="B1323" t="s">
        <v>2466</v>
      </c>
      <c r="C1323" t="s">
        <v>2</v>
      </c>
      <c r="D1323" t="s">
        <v>7</v>
      </c>
      <c r="E1323" t="s">
        <v>2</v>
      </c>
      <c r="F1323" t="s">
        <v>2648</v>
      </c>
      <c r="G1323" t="s">
        <v>2468</v>
      </c>
      <c r="H1323">
        <f t="shared" si="200"/>
        <v>0</v>
      </c>
      <c r="I1323">
        <f t="shared" si="201"/>
        <v>0.5</v>
      </c>
      <c r="J1323">
        <f t="shared" si="202"/>
        <v>0</v>
      </c>
      <c r="K1323" t="b">
        <f t="shared" si="203"/>
        <v>0</v>
      </c>
      <c r="L1323" t="b">
        <f t="shared" si="204"/>
        <v>0</v>
      </c>
      <c r="M1323">
        <f t="shared" si="205"/>
        <v>0.5</v>
      </c>
      <c r="N1323">
        <v>0</v>
      </c>
      <c r="O1323" t="str">
        <f t="shared" si="206"/>
        <v>dbpedia_2472dataworld_1026</v>
      </c>
      <c r="P1323" t="e">
        <f>INDEX(dbpedia_dw_old!$N$2:$N$2225,MATCH(O1323,dbpedia_dw_old!$P$2:$P$2225,0))</f>
        <v>#N/A</v>
      </c>
      <c r="Q1323" t="s">
        <v>7404</v>
      </c>
      <c r="R1323" s="2">
        <v>0.63503462095277718</v>
      </c>
      <c r="S1323" t="b">
        <f t="shared" si="207"/>
        <v>0</v>
      </c>
      <c r="T1323" t="b">
        <f t="shared" si="208"/>
        <v>0</v>
      </c>
      <c r="U1323" t="b">
        <f t="shared" si="209"/>
        <v>0</v>
      </c>
    </row>
    <row r="1324" spans="1:21" x14ac:dyDescent="0.25">
      <c r="A1324" t="s">
        <v>2672</v>
      </c>
      <c r="B1324" t="s">
        <v>2675</v>
      </c>
      <c r="C1324" t="s">
        <v>2</v>
      </c>
      <c r="D1324" t="s">
        <v>7</v>
      </c>
      <c r="E1324" t="s">
        <v>2</v>
      </c>
      <c r="F1324" t="s">
        <v>2674</v>
      </c>
      <c r="G1324" t="s">
        <v>2676</v>
      </c>
      <c r="H1324">
        <f t="shared" si="200"/>
        <v>0</v>
      </c>
      <c r="I1324">
        <f t="shared" si="201"/>
        <v>0.5</v>
      </c>
      <c r="J1324">
        <f t="shared" si="202"/>
        <v>0</v>
      </c>
      <c r="K1324" t="b">
        <f t="shared" si="203"/>
        <v>0</v>
      </c>
      <c r="L1324" t="b">
        <f t="shared" si="204"/>
        <v>0</v>
      </c>
      <c r="M1324">
        <f t="shared" si="205"/>
        <v>0.5</v>
      </c>
      <c r="N1324">
        <v>0</v>
      </c>
      <c r="O1324" t="str">
        <f t="shared" si="206"/>
        <v>dbpedia_2487dataworld_755</v>
      </c>
      <c r="P1324" t="e">
        <f>INDEX(dbpedia_dw_old!$N$2:$N$2225,MATCH(O1324,dbpedia_dw_old!$P$2:$P$2225,0))</f>
        <v>#N/A</v>
      </c>
      <c r="Q1324" t="s">
        <v>7404</v>
      </c>
      <c r="R1324" s="2">
        <v>0.28830945961152521</v>
      </c>
      <c r="S1324" t="b">
        <f t="shared" si="207"/>
        <v>0</v>
      </c>
      <c r="T1324" t="b">
        <f t="shared" si="208"/>
        <v>0</v>
      </c>
      <c r="U1324" t="b">
        <f t="shared" si="209"/>
        <v>0</v>
      </c>
    </row>
    <row r="1325" spans="1:21" x14ac:dyDescent="0.25">
      <c r="A1325" t="s">
        <v>2677</v>
      </c>
      <c r="B1325" t="s">
        <v>2678</v>
      </c>
      <c r="C1325" t="s">
        <v>2</v>
      </c>
      <c r="D1325" t="s">
        <v>7</v>
      </c>
      <c r="E1325" t="s">
        <v>2</v>
      </c>
      <c r="F1325" t="s">
        <v>2679</v>
      </c>
      <c r="G1325" t="s">
        <v>2680</v>
      </c>
      <c r="H1325">
        <f t="shared" si="200"/>
        <v>0</v>
      </c>
      <c r="I1325">
        <f t="shared" si="201"/>
        <v>0.5</v>
      </c>
      <c r="J1325">
        <f t="shared" si="202"/>
        <v>0</v>
      </c>
      <c r="K1325" t="b">
        <f t="shared" si="203"/>
        <v>0</v>
      </c>
      <c r="L1325" t="b">
        <f t="shared" si="204"/>
        <v>0</v>
      </c>
      <c r="M1325">
        <f t="shared" si="205"/>
        <v>0.5</v>
      </c>
      <c r="N1325">
        <v>0</v>
      </c>
      <c r="O1325" t="str">
        <f t="shared" si="206"/>
        <v>dbpedia_2488dataworld_777</v>
      </c>
      <c r="P1325" t="e">
        <f>INDEX(dbpedia_dw_old!$N$2:$N$2225,MATCH(O1325,dbpedia_dw_old!$P$2:$P$2225,0))</f>
        <v>#N/A</v>
      </c>
      <c r="Q1325" t="s">
        <v>7404</v>
      </c>
      <c r="R1325" s="2">
        <v>0.36546909537102701</v>
      </c>
      <c r="S1325" t="b">
        <f t="shared" si="207"/>
        <v>0</v>
      </c>
      <c r="T1325" t="b">
        <f t="shared" si="208"/>
        <v>0</v>
      </c>
      <c r="U1325" t="b">
        <f t="shared" si="209"/>
        <v>0</v>
      </c>
    </row>
    <row r="1326" spans="1:21" x14ac:dyDescent="0.25">
      <c r="A1326" t="s">
        <v>2691</v>
      </c>
      <c r="B1326" t="s">
        <v>2697</v>
      </c>
      <c r="C1326" t="s">
        <v>2</v>
      </c>
      <c r="D1326" t="s">
        <v>7</v>
      </c>
      <c r="E1326" t="s">
        <v>2</v>
      </c>
      <c r="F1326" t="s">
        <v>2693</v>
      </c>
      <c r="G1326" t="s">
        <v>2698</v>
      </c>
      <c r="H1326">
        <f t="shared" si="200"/>
        <v>0</v>
      </c>
      <c r="I1326">
        <f t="shared" si="201"/>
        <v>0.5</v>
      </c>
      <c r="J1326">
        <f t="shared" si="202"/>
        <v>0</v>
      </c>
      <c r="K1326" t="b">
        <f t="shared" si="203"/>
        <v>0</v>
      </c>
      <c r="L1326" t="b">
        <f t="shared" si="204"/>
        <v>0</v>
      </c>
      <c r="M1326">
        <f t="shared" si="205"/>
        <v>0.5</v>
      </c>
      <c r="N1326">
        <v>0</v>
      </c>
      <c r="O1326" t="str">
        <f t="shared" si="206"/>
        <v>dbpedia_2497dataworld_1776</v>
      </c>
      <c r="P1326" t="e">
        <f>INDEX(dbpedia_dw_old!$N$2:$N$2225,MATCH(O1326,dbpedia_dw_old!$P$2:$P$2225,0))</f>
        <v>#N/A</v>
      </c>
      <c r="Q1326" t="s">
        <v>7404</v>
      </c>
      <c r="R1326" s="2">
        <v>0.54024827255438257</v>
      </c>
      <c r="S1326" t="b">
        <f t="shared" si="207"/>
        <v>0</v>
      </c>
      <c r="T1326" t="b">
        <f t="shared" si="208"/>
        <v>0</v>
      </c>
      <c r="U1326" t="b">
        <f t="shared" si="209"/>
        <v>0</v>
      </c>
    </row>
    <row r="1327" spans="1:21" x14ac:dyDescent="0.25">
      <c r="A1327" t="s">
        <v>2691</v>
      </c>
      <c r="B1327" t="s">
        <v>2675</v>
      </c>
      <c r="C1327" t="s">
        <v>2</v>
      </c>
      <c r="D1327" t="s">
        <v>7</v>
      </c>
      <c r="E1327" t="s">
        <v>2</v>
      </c>
      <c r="F1327" t="s">
        <v>2693</v>
      </c>
      <c r="G1327" t="s">
        <v>2676</v>
      </c>
      <c r="H1327">
        <f t="shared" si="200"/>
        <v>0</v>
      </c>
      <c r="I1327">
        <f t="shared" si="201"/>
        <v>0.5</v>
      </c>
      <c r="J1327">
        <f t="shared" si="202"/>
        <v>0</v>
      </c>
      <c r="K1327" t="b">
        <f t="shared" si="203"/>
        <v>0</v>
      </c>
      <c r="L1327" t="b">
        <f t="shared" si="204"/>
        <v>0</v>
      </c>
      <c r="M1327">
        <f t="shared" si="205"/>
        <v>0.5</v>
      </c>
      <c r="N1327">
        <v>0</v>
      </c>
      <c r="O1327" t="str">
        <f t="shared" si="206"/>
        <v>dbpedia_2497dataworld_755</v>
      </c>
      <c r="P1327" t="e">
        <f>INDEX(dbpedia_dw_old!$N$2:$N$2225,MATCH(O1327,dbpedia_dw_old!$P$2:$P$2225,0))</f>
        <v>#N/A</v>
      </c>
      <c r="Q1327" t="s">
        <v>7404</v>
      </c>
      <c r="R1327" s="2">
        <v>0.3220370391074131</v>
      </c>
      <c r="S1327" t="b">
        <f t="shared" si="207"/>
        <v>0</v>
      </c>
      <c r="T1327" t="b">
        <f t="shared" si="208"/>
        <v>0</v>
      </c>
      <c r="U1327" t="b">
        <f t="shared" si="209"/>
        <v>0</v>
      </c>
    </row>
    <row r="1328" spans="1:21" x14ac:dyDescent="0.25">
      <c r="A1328" t="s">
        <v>2691</v>
      </c>
      <c r="B1328" t="s">
        <v>2701</v>
      </c>
      <c r="C1328" t="s">
        <v>2</v>
      </c>
      <c r="D1328" t="s">
        <v>7</v>
      </c>
      <c r="E1328" t="s">
        <v>2</v>
      </c>
      <c r="F1328" t="s">
        <v>2693</v>
      </c>
      <c r="G1328" t="s">
        <v>2702</v>
      </c>
      <c r="H1328">
        <f t="shared" si="200"/>
        <v>0</v>
      </c>
      <c r="I1328">
        <f t="shared" si="201"/>
        <v>0.5</v>
      </c>
      <c r="J1328">
        <f t="shared" si="202"/>
        <v>0</v>
      </c>
      <c r="K1328" t="b">
        <f t="shared" si="203"/>
        <v>0</v>
      </c>
      <c r="L1328" t="b">
        <f t="shared" si="204"/>
        <v>0</v>
      </c>
      <c r="M1328">
        <f t="shared" si="205"/>
        <v>0.5</v>
      </c>
      <c r="N1328">
        <v>0</v>
      </c>
      <c r="O1328" t="str">
        <f t="shared" si="206"/>
        <v>dbpedia_2497dataworld_980</v>
      </c>
      <c r="P1328" t="e">
        <f>INDEX(dbpedia_dw_old!$N$2:$N$2225,MATCH(O1328,dbpedia_dw_old!$P$2:$P$2225,0))</f>
        <v>#N/A</v>
      </c>
      <c r="Q1328" t="s">
        <v>7404</v>
      </c>
      <c r="R1328" s="2">
        <v>0.3642698693164822</v>
      </c>
      <c r="S1328" t="b">
        <f t="shared" si="207"/>
        <v>0</v>
      </c>
      <c r="T1328" t="b">
        <f t="shared" si="208"/>
        <v>0</v>
      </c>
      <c r="U1328" t="b">
        <f t="shared" si="209"/>
        <v>0</v>
      </c>
    </row>
    <row r="1329" spans="1:21" x14ac:dyDescent="0.25">
      <c r="A1329" t="s">
        <v>2707</v>
      </c>
      <c r="B1329" t="s">
        <v>308</v>
      </c>
      <c r="C1329" t="s">
        <v>2</v>
      </c>
      <c r="D1329" t="s">
        <v>7</v>
      </c>
      <c r="E1329" t="s">
        <v>2</v>
      </c>
      <c r="F1329" t="s">
        <v>2708</v>
      </c>
      <c r="G1329" t="s">
        <v>309</v>
      </c>
      <c r="H1329">
        <f t="shared" si="200"/>
        <v>0</v>
      </c>
      <c r="I1329">
        <f t="shared" si="201"/>
        <v>0.5</v>
      </c>
      <c r="J1329">
        <f t="shared" si="202"/>
        <v>0</v>
      </c>
      <c r="K1329" t="b">
        <f t="shared" si="203"/>
        <v>0</v>
      </c>
      <c r="L1329" t="b">
        <f t="shared" si="204"/>
        <v>0</v>
      </c>
      <c r="M1329">
        <f t="shared" si="205"/>
        <v>0.5</v>
      </c>
      <c r="N1329">
        <v>0</v>
      </c>
      <c r="O1329" t="str">
        <f t="shared" si="206"/>
        <v>dbpedia_24dataworld_222</v>
      </c>
      <c r="P1329" t="e">
        <f>INDEX(dbpedia_dw_old!$N$2:$N$2225,MATCH(O1329,dbpedia_dw_old!$P$2:$P$2225,0))</f>
        <v>#N/A</v>
      </c>
      <c r="Q1329" t="s">
        <v>7404</v>
      </c>
      <c r="R1329" s="2">
        <v>0.15464391444863168</v>
      </c>
      <c r="S1329" t="b">
        <f t="shared" si="207"/>
        <v>0</v>
      </c>
      <c r="T1329" t="b">
        <f t="shared" si="208"/>
        <v>0</v>
      </c>
      <c r="U1329" t="b">
        <f t="shared" si="209"/>
        <v>0</v>
      </c>
    </row>
    <row r="1330" spans="1:21" x14ac:dyDescent="0.25">
      <c r="A1330" t="s">
        <v>2709</v>
      </c>
      <c r="B1330" t="s">
        <v>2710</v>
      </c>
      <c r="C1330" t="s">
        <v>2</v>
      </c>
      <c r="D1330" t="s">
        <v>7</v>
      </c>
      <c r="E1330" t="s">
        <v>2</v>
      </c>
      <c r="F1330" t="s">
        <v>2711</v>
      </c>
      <c r="G1330" t="s">
        <v>2712</v>
      </c>
      <c r="H1330">
        <f t="shared" si="200"/>
        <v>0</v>
      </c>
      <c r="I1330">
        <f t="shared" si="201"/>
        <v>0.5</v>
      </c>
      <c r="J1330">
        <f t="shared" si="202"/>
        <v>0</v>
      </c>
      <c r="K1330" t="b">
        <f t="shared" si="203"/>
        <v>0</v>
      </c>
      <c r="L1330" t="b">
        <f t="shared" si="204"/>
        <v>0</v>
      </c>
      <c r="M1330">
        <f t="shared" si="205"/>
        <v>0.5</v>
      </c>
      <c r="N1330">
        <v>0</v>
      </c>
      <c r="O1330" t="str">
        <f t="shared" si="206"/>
        <v>dbpedia_2506dataworld_972</v>
      </c>
      <c r="P1330" t="e">
        <f>INDEX(dbpedia_dw_old!$N$2:$N$2225,MATCH(O1330,dbpedia_dw_old!$P$2:$P$2225,0))</f>
        <v>#N/A</v>
      </c>
      <c r="Q1330" t="s">
        <v>7404</v>
      </c>
      <c r="R1330" s="2">
        <v>9.4181618020068636E-2</v>
      </c>
      <c r="S1330" t="b">
        <f t="shared" si="207"/>
        <v>0</v>
      </c>
      <c r="T1330" t="b">
        <f t="shared" si="208"/>
        <v>0</v>
      </c>
      <c r="U1330" t="b">
        <f t="shared" si="209"/>
        <v>0</v>
      </c>
    </row>
    <row r="1331" spans="1:21" x14ac:dyDescent="0.25">
      <c r="A1331" t="s">
        <v>2724</v>
      </c>
      <c r="B1331" t="s">
        <v>2701</v>
      </c>
      <c r="C1331" t="s">
        <v>2</v>
      </c>
      <c r="D1331" t="s">
        <v>7</v>
      </c>
      <c r="E1331" t="s">
        <v>2</v>
      </c>
      <c r="F1331" t="s">
        <v>2725</v>
      </c>
      <c r="G1331" t="s">
        <v>2702</v>
      </c>
      <c r="H1331">
        <f t="shared" si="200"/>
        <v>0</v>
      </c>
      <c r="I1331">
        <f t="shared" si="201"/>
        <v>0.5</v>
      </c>
      <c r="J1331">
        <f t="shared" si="202"/>
        <v>0</v>
      </c>
      <c r="K1331" t="b">
        <f t="shared" si="203"/>
        <v>0</v>
      </c>
      <c r="L1331" t="b">
        <f t="shared" si="204"/>
        <v>0</v>
      </c>
      <c r="M1331">
        <f t="shared" si="205"/>
        <v>0.5</v>
      </c>
      <c r="N1331">
        <v>0</v>
      </c>
      <c r="O1331" t="str">
        <f t="shared" si="206"/>
        <v>dbpedia_2516dataworld_980</v>
      </c>
      <c r="P1331" t="e">
        <f>INDEX(dbpedia_dw_old!$N$2:$N$2225,MATCH(O1331,dbpedia_dw_old!$P$2:$P$2225,0))</f>
        <v>#N/A</v>
      </c>
      <c r="Q1331" t="s">
        <v>7404</v>
      </c>
      <c r="R1331" s="2">
        <v>0.98854291918692416</v>
      </c>
      <c r="S1331" t="b">
        <f t="shared" si="207"/>
        <v>0</v>
      </c>
      <c r="T1331" t="b">
        <f t="shared" si="208"/>
        <v>0</v>
      </c>
      <c r="U1331" t="b">
        <f t="shared" si="209"/>
        <v>1</v>
      </c>
    </row>
    <row r="1332" spans="1:21" x14ac:dyDescent="0.25">
      <c r="A1332" t="s">
        <v>2726</v>
      </c>
      <c r="B1332" t="s">
        <v>2719</v>
      </c>
      <c r="C1332" t="s">
        <v>2</v>
      </c>
      <c r="D1332" t="s">
        <v>7</v>
      </c>
      <c r="E1332" t="s">
        <v>2</v>
      </c>
      <c r="F1332" t="s">
        <v>2728</v>
      </c>
      <c r="G1332" t="s">
        <v>2720</v>
      </c>
      <c r="H1332">
        <f t="shared" si="200"/>
        <v>0</v>
      </c>
      <c r="I1332">
        <f t="shared" si="201"/>
        <v>0.5</v>
      </c>
      <c r="J1332">
        <f t="shared" si="202"/>
        <v>0</v>
      </c>
      <c r="K1332" t="b">
        <f t="shared" si="203"/>
        <v>0</v>
      </c>
      <c r="L1332" t="b">
        <f t="shared" si="204"/>
        <v>0</v>
      </c>
      <c r="M1332">
        <f t="shared" si="205"/>
        <v>0.5</v>
      </c>
      <c r="N1332">
        <v>0</v>
      </c>
      <c r="O1332" t="str">
        <f t="shared" si="206"/>
        <v>dbpedia_2519dataworld_508</v>
      </c>
      <c r="P1332" t="e">
        <f>INDEX(dbpedia_dw_old!$N$2:$N$2225,MATCH(O1332,dbpedia_dw_old!$P$2:$P$2225,0))</f>
        <v>#N/A</v>
      </c>
      <c r="Q1332" t="s">
        <v>7404</v>
      </c>
      <c r="R1332" s="2">
        <v>0.7689969202023339</v>
      </c>
      <c r="S1332" t="b">
        <f t="shared" si="207"/>
        <v>0</v>
      </c>
      <c r="T1332" t="b">
        <f t="shared" si="208"/>
        <v>0</v>
      </c>
      <c r="U1332" t="b">
        <f t="shared" si="209"/>
        <v>0</v>
      </c>
    </row>
    <row r="1333" spans="1:21" x14ac:dyDescent="0.25">
      <c r="A1333" t="s">
        <v>2730</v>
      </c>
      <c r="B1333" t="s">
        <v>2731</v>
      </c>
      <c r="C1333" t="s">
        <v>2</v>
      </c>
      <c r="D1333" t="s">
        <v>7</v>
      </c>
      <c r="E1333" t="s">
        <v>2</v>
      </c>
      <c r="F1333" t="s">
        <v>2732</v>
      </c>
      <c r="G1333" t="s">
        <v>2733</v>
      </c>
      <c r="H1333">
        <f t="shared" si="200"/>
        <v>0</v>
      </c>
      <c r="I1333">
        <f t="shared" si="201"/>
        <v>0.5</v>
      </c>
      <c r="J1333">
        <f t="shared" si="202"/>
        <v>0</v>
      </c>
      <c r="K1333" t="b">
        <f t="shared" si="203"/>
        <v>0</v>
      </c>
      <c r="L1333" t="b">
        <f t="shared" si="204"/>
        <v>0</v>
      </c>
      <c r="M1333">
        <f t="shared" si="205"/>
        <v>0.5</v>
      </c>
      <c r="N1333">
        <v>0</v>
      </c>
      <c r="O1333" t="str">
        <f t="shared" si="206"/>
        <v>dbpedia_2520dataworld_1774</v>
      </c>
      <c r="P1333" t="e">
        <f>INDEX(dbpedia_dw_old!$N$2:$N$2225,MATCH(O1333,dbpedia_dw_old!$P$2:$P$2225,0))</f>
        <v>#N/A</v>
      </c>
      <c r="Q1333" t="s">
        <v>7404</v>
      </c>
      <c r="R1333" s="2">
        <v>0.79750179930942244</v>
      </c>
      <c r="S1333" t="b">
        <f t="shared" si="207"/>
        <v>0</v>
      </c>
      <c r="T1333" t="b">
        <f t="shared" si="208"/>
        <v>0</v>
      </c>
      <c r="U1333" t="b">
        <f t="shared" si="209"/>
        <v>0</v>
      </c>
    </row>
    <row r="1334" spans="1:21" x14ac:dyDescent="0.25">
      <c r="A1334" t="s">
        <v>2734</v>
      </c>
      <c r="B1334" t="s">
        <v>2731</v>
      </c>
      <c r="C1334" t="s">
        <v>2</v>
      </c>
      <c r="D1334" t="s">
        <v>7</v>
      </c>
      <c r="E1334" t="s">
        <v>2</v>
      </c>
      <c r="F1334" t="s">
        <v>2732</v>
      </c>
      <c r="G1334" t="s">
        <v>2733</v>
      </c>
      <c r="H1334">
        <f t="shared" si="200"/>
        <v>0</v>
      </c>
      <c r="I1334">
        <f t="shared" si="201"/>
        <v>0.5</v>
      </c>
      <c r="J1334">
        <f t="shared" si="202"/>
        <v>0</v>
      </c>
      <c r="K1334" t="b">
        <f t="shared" si="203"/>
        <v>0</v>
      </c>
      <c r="L1334" t="b">
        <f t="shared" si="204"/>
        <v>0</v>
      </c>
      <c r="M1334">
        <f t="shared" si="205"/>
        <v>0.5</v>
      </c>
      <c r="N1334">
        <v>0</v>
      </c>
      <c r="O1334" t="str">
        <f t="shared" si="206"/>
        <v>dbpedia_2521dataworld_1774</v>
      </c>
      <c r="P1334" t="e">
        <f>INDEX(dbpedia_dw_old!$N$2:$N$2225,MATCH(O1334,dbpedia_dw_old!$P$2:$P$2225,0))</f>
        <v>#N/A</v>
      </c>
      <c r="Q1334" t="s">
        <v>7404</v>
      </c>
      <c r="R1334" s="2">
        <v>0.76138256317488084</v>
      </c>
      <c r="S1334" t="b">
        <f t="shared" si="207"/>
        <v>0</v>
      </c>
      <c r="T1334" t="b">
        <f t="shared" si="208"/>
        <v>0</v>
      </c>
      <c r="U1334" t="b">
        <f t="shared" si="209"/>
        <v>0</v>
      </c>
    </row>
    <row r="1335" spans="1:21" x14ac:dyDescent="0.25">
      <c r="A1335" t="s">
        <v>2735</v>
      </c>
      <c r="B1335" t="s">
        <v>2741</v>
      </c>
      <c r="C1335" t="s">
        <v>2</v>
      </c>
      <c r="D1335" t="s">
        <v>7</v>
      </c>
      <c r="E1335" t="s">
        <v>2</v>
      </c>
      <c r="F1335" t="s">
        <v>2737</v>
      </c>
      <c r="G1335" t="s">
        <v>2742</v>
      </c>
      <c r="H1335">
        <f t="shared" si="200"/>
        <v>0</v>
      </c>
      <c r="I1335">
        <f t="shared" si="201"/>
        <v>0.5</v>
      </c>
      <c r="J1335">
        <f t="shared" si="202"/>
        <v>0</v>
      </c>
      <c r="K1335" t="b">
        <f t="shared" si="203"/>
        <v>0</v>
      </c>
      <c r="L1335" t="b">
        <f t="shared" si="204"/>
        <v>0</v>
      </c>
      <c r="M1335">
        <f t="shared" si="205"/>
        <v>0.5</v>
      </c>
      <c r="N1335">
        <v>0</v>
      </c>
      <c r="O1335" t="str">
        <f t="shared" si="206"/>
        <v>dbpedia_2523dataworld_943</v>
      </c>
      <c r="P1335" t="e">
        <f>INDEX(dbpedia_dw_old!$N$2:$N$2225,MATCH(O1335,dbpedia_dw_old!$P$2:$P$2225,0))</f>
        <v>#N/A</v>
      </c>
      <c r="Q1335" t="s">
        <v>7404</v>
      </c>
      <c r="R1335" s="2">
        <v>0.92798168282713511</v>
      </c>
      <c r="S1335" t="b">
        <f t="shared" si="207"/>
        <v>0</v>
      </c>
      <c r="T1335" t="b">
        <f t="shared" si="208"/>
        <v>0</v>
      </c>
      <c r="U1335" t="b">
        <f t="shared" si="209"/>
        <v>1</v>
      </c>
    </row>
    <row r="1336" spans="1:21" x14ac:dyDescent="0.25">
      <c r="A1336" t="s">
        <v>2743</v>
      </c>
      <c r="B1336" t="s">
        <v>2741</v>
      </c>
      <c r="C1336" t="s">
        <v>2</v>
      </c>
      <c r="D1336" t="s">
        <v>7</v>
      </c>
      <c r="E1336" t="s">
        <v>2</v>
      </c>
      <c r="F1336" t="s">
        <v>2737</v>
      </c>
      <c r="G1336" t="s">
        <v>2742</v>
      </c>
      <c r="H1336">
        <f t="shared" si="200"/>
        <v>0</v>
      </c>
      <c r="I1336">
        <f t="shared" si="201"/>
        <v>0.5</v>
      </c>
      <c r="J1336">
        <f t="shared" si="202"/>
        <v>0</v>
      </c>
      <c r="K1336" t="b">
        <f t="shared" si="203"/>
        <v>0</v>
      </c>
      <c r="L1336" t="b">
        <f t="shared" si="204"/>
        <v>0</v>
      </c>
      <c r="M1336">
        <f t="shared" si="205"/>
        <v>0.5</v>
      </c>
      <c r="N1336">
        <v>0</v>
      </c>
      <c r="O1336" t="str">
        <f t="shared" si="206"/>
        <v>dbpedia_2524dataworld_943</v>
      </c>
      <c r="P1336" t="e">
        <f>INDEX(dbpedia_dw_old!$N$2:$N$2225,MATCH(O1336,dbpedia_dw_old!$P$2:$P$2225,0))</f>
        <v>#N/A</v>
      </c>
      <c r="Q1336" t="s">
        <v>7404</v>
      </c>
      <c r="R1336" s="2">
        <v>0.74956177147041592</v>
      </c>
      <c r="S1336" t="b">
        <f t="shared" si="207"/>
        <v>0</v>
      </c>
      <c r="T1336" t="b">
        <f t="shared" si="208"/>
        <v>0</v>
      </c>
      <c r="U1336" t="b">
        <f t="shared" si="209"/>
        <v>0</v>
      </c>
    </row>
    <row r="1337" spans="1:21" x14ac:dyDescent="0.25">
      <c r="A1337" t="s">
        <v>2744</v>
      </c>
      <c r="B1337" t="s">
        <v>2745</v>
      </c>
      <c r="C1337" t="s">
        <v>2</v>
      </c>
      <c r="D1337" t="s">
        <v>7</v>
      </c>
      <c r="E1337" t="s">
        <v>2</v>
      </c>
      <c r="F1337" t="s">
        <v>2746</v>
      </c>
      <c r="G1337" t="s">
        <v>2747</v>
      </c>
      <c r="H1337">
        <f t="shared" si="200"/>
        <v>0</v>
      </c>
      <c r="I1337">
        <f t="shared" si="201"/>
        <v>0.5</v>
      </c>
      <c r="J1337">
        <f t="shared" si="202"/>
        <v>0</v>
      </c>
      <c r="K1337" t="b">
        <f t="shared" si="203"/>
        <v>0</v>
      </c>
      <c r="L1337" t="b">
        <f t="shared" si="204"/>
        <v>0</v>
      </c>
      <c r="M1337">
        <f t="shared" si="205"/>
        <v>0.5</v>
      </c>
      <c r="N1337">
        <v>0</v>
      </c>
      <c r="O1337" t="str">
        <f t="shared" si="206"/>
        <v>dbpedia_2531dataworld_213</v>
      </c>
      <c r="P1337" t="e">
        <f>INDEX(dbpedia_dw_old!$N$2:$N$2225,MATCH(O1337,dbpedia_dw_old!$P$2:$P$2225,0))</f>
        <v>#N/A</v>
      </c>
      <c r="Q1337" t="s">
        <v>7404</v>
      </c>
      <c r="R1337" s="2">
        <v>0.70399357066529122</v>
      </c>
      <c r="S1337" t="b">
        <f t="shared" si="207"/>
        <v>0</v>
      </c>
      <c r="T1337" t="b">
        <f t="shared" si="208"/>
        <v>0</v>
      </c>
      <c r="U1337" t="b">
        <f t="shared" si="209"/>
        <v>0</v>
      </c>
    </row>
    <row r="1338" spans="1:21" x14ac:dyDescent="0.25">
      <c r="A1338" t="s">
        <v>2748</v>
      </c>
      <c r="B1338" t="s">
        <v>2749</v>
      </c>
      <c r="C1338" t="s">
        <v>2</v>
      </c>
      <c r="D1338" t="s">
        <v>7</v>
      </c>
      <c r="E1338" t="s">
        <v>2</v>
      </c>
      <c r="F1338" t="s">
        <v>2750</v>
      </c>
      <c r="G1338" t="s">
        <v>2751</v>
      </c>
      <c r="H1338">
        <f t="shared" si="200"/>
        <v>0</v>
      </c>
      <c r="I1338">
        <f t="shared" si="201"/>
        <v>0.5</v>
      </c>
      <c r="J1338">
        <f t="shared" si="202"/>
        <v>0</v>
      </c>
      <c r="K1338" t="b">
        <f t="shared" si="203"/>
        <v>0</v>
      </c>
      <c r="L1338" t="b">
        <f t="shared" si="204"/>
        <v>0</v>
      </c>
      <c r="M1338">
        <f t="shared" si="205"/>
        <v>0.5</v>
      </c>
      <c r="N1338">
        <v>0</v>
      </c>
      <c r="O1338" t="str">
        <f t="shared" si="206"/>
        <v>dbpedia_2533dataworld_1866</v>
      </c>
      <c r="P1338" t="e">
        <f>INDEX(dbpedia_dw_old!$N$2:$N$2225,MATCH(O1338,dbpedia_dw_old!$P$2:$P$2225,0))</f>
        <v>#N/A</v>
      </c>
      <c r="Q1338" t="s">
        <v>7404</v>
      </c>
      <c r="R1338" s="2">
        <v>0.30663340539760275</v>
      </c>
      <c r="S1338" t="b">
        <f t="shared" si="207"/>
        <v>0</v>
      </c>
      <c r="T1338" t="b">
        <f t="shared" si="208"/>
        <v>0</v>
      </c>
      <c r="U1338" t="b">
        <f t="shared" si="209"/>
        <v>0</v>
      </c>
    </row>
    <row r="1339" spans="1:21" x14ac:dyDescent="0.25">
      <c r="A1339" t="s">
        <v>2752</v>
      </c>
      <c r="B1339" t="s">
        <v>2753</v>
      </c>
      <c r="C1339" t="s">
        <v>2</v>
      </c>
      <c r="D1339" t="s">
        <v>7</v>
      </c>
      <c r="E1339" t="s">
        <v>2</v>
      </c>
      <c r="F1339" t="s">
        <v>2754</v>
      </c>
      <c r="G1339" t="s">
        <v>2755</v>
      </c>
      <c r="H1339">
        <f t="shared" si="200"/>
        <v>0</v>
      </c>
      <c r="I1339">
        <f t="shared" si="201"/>
        <v>0.5</v>
      </c>
      <c r="J1339">
        <f t="shared" si="202"/>
        <v>0</v>
      </c>
      <c r="K1339" t="b">
        <f t="shared" si="203"/>
        <v>0</v>
      </c>
      <c r="L1339" t="b">
        <f t="shared" si="204"/>
        <v>0</v>
      </c>
      <c r="M1339">
        <f t="shared" si="205"/>
        <v>0.5</v>
      </c>
      <c r="N1339">
        <v>0</v>
      </c>
      <c r="O1339" t="str">
        <f t="shared" si="206"/>
        <v>dbpedia_2538dataworld_1211</v>
      </c>
      <c r="P1339" t="e">
        <f>INDEX(dbpedia_dw_old!$N$2:$N$2225,MATCH(O1339,dbpedia_dw_old!$P$2:$P$2225,0))</f>
        <v>#N/A</v>
      </c>
      <c r="Q1339" t="s">
        <v>7404</v>
      </c>
      <c r="R1339" s="2">
        <v>0.70242948754980528</v>
      </c>
      <c r="S1339" t="b">
        <f t="shared" si="207"/>
        <v>0</v>
      </c>
      <c r="T1339" t="b">
        <f t="shared" si="208"/>
        <v>0</v>
      </c>
      <c r="U1339" t="b">
        <f t="shared" si="209"/>
        <v>0</v>
      </c>
    </row>
    <row r="1340" spans="1:21" x14ac:dyDescent="0.25">
      <c r="A1340" t="s">
        <v>2756</v>
      </c>
      <c r="B1340" t="s">
        <v>2753</v>
      </c>
      <c r="C1340" t="s">
        <v>2</v>
      </c>
      <c r="D1340" t="s">
        <v>7</v>
      </c>
      <c r="E1340" t="s">
        <v>2</v>
      </c>
      <c r="F1340" t="s">
        <v>2754</v>
      </c>
      <c r="G1340" t="s">
        <v>2755</v>
      </c>
      <c r="H1340">
        <f t="shared" si="200"/>
        <v>0</v>
      </c>
      <c r="I1340">
        <f t="shared" si="201"/>
        <v>0.5</v>
      </c>
      <c r="J1340">
        <f t="shared" si="202"/>
        <v>0</v>
      </c>
      <c r="K1340" t="b">
        <f t="shared" si="203"/>
        <v>0</v>
      </c>
      <c r="L1340" t="b">
        <f t="shared" si="204"/>
        <v>0</v>
      </c>
      <c r="M1340">
        <f t="shared" si="205"/>
        <v>0.5</v>
      </c>
      <c r="N1340">
        <v>0</v>
      </c>
      <c r="O1340" t="str">
        <f t="shared" si="206"/>
        <v>dbpedia_2539dataworld_1211</v>
      </c>
      <c r="P1340" t="e">
        <f>INDEX(dbpedia_dw_old!$N$2:$N$2225,MATCH(O1340,dbpedia_dw_old!$P$2:$P$2225,0))</f>
        <v>#N/A</v>
      </c>
      <c r="Q1340" t="s">
        <v>7404</v>
      </c>
      <c r="R1340" s="2">
        <v>0.13682437658799207</v>
      </c>
      <c r="S1340" t="b">
        <f t="shared" si="207"/>
        <v>0</v>
      </c>
      <c r="T1340" t="b">
        <f t="shared" si="208"/>
        <v>0</v>
      </c>
      <c r="U1340" t="b">
        <f t="shared" si="209"/>
        <v>0</v>
      </c>
    </row>
    <row r="1341" spans="1:21" x14ac:dyDescent="0.25">
      <c r="A1341" t="s">
        <v>2757</v>
      </c>
      <c r="B1341" t="s">
        <v>2753</v>
      </c>
      <c r="C1341" t="s">
        <v>2</v>
      </c>
      <c r="D1341" t="s">
        <v>7</v>
      </c>
      <c r="E1341" t="s">
        <v>2</v>
      </c>
      <c r="F1341" t="s">
        <v>2754</v>
      </c>
      <c r="G1341" t="s">
        <v>2755</v>
      </c>
      <c r="H1341">
        <f t="shared" si="200"/>
        <v>0</v>
      </c>
      <c r="I1341">
        <f t="shared" si="201"/>
        <v>0.5</v>
      </c>
      <c r="J1341">
        <f t="shared" si="202"/>
        <v>0</v>
      </c>
      <c r="K1341" t="b">
        <f t="shared" si="203"/>
        <v>0</v>
      </c>
      <c r="L1341" t="b">
        <f t="shared" si="204"/>
        <v>0</v>
      </c>
      <c r="M1341">
        <f t="shared" si="205"/>
        <v>0.5</v>
      </c>
      <c r="N1341">
        <v>0</v>
      </c>
      <c r="O1341" t="str">
        <f t="shared" si="206"/>
        <v>dbpedia_2540dataworld_1211</v>
      </c>
      <c r="P1341" t="e">
        <f>INDEX(dbpedia_dw_old!$N$2:$N$2225,MATCH(O1341,dbpedia_dw_old!$P$2:$P$2225,0))</f>
        <v>#N/A</v>
      </c>
      <c r="Q1341" t="s">
        <v>7404</v>
      </c>
      <c r="R1341" s="2">
        <v>0.27216385502031981</v>
      </c>
      <c r="S1341" t="b">
        <f t="shared" si="207"/>
        <v>0</v>
      </c>
      <c r="T1341" t="b">
        <f t="shared" si="208"/>
        <v>0</v>
      </c>
      <c r="U1341" t="b">
        <f t="shared" si="209"/>
        <v>0</v>
      </c>
    </row>
    <row r="1342" spans="1:21" x14ac:dyDescent="0.25">
      <c r="A1342" t="s">
        <v>2758</v>
      </c>
      <c r="B1342" t="s">
        <v>2753</v>
      </c>
      <c r="C1342" t="s">
        <v>2</v>
      </c>
      <c r="D1342" t="s">
        <v>7</v>
      </c>
      <c r="E1342" t="s">
        <v>2</v>
      </c>
      <c r="F1342" t="s">
        <v>2754</v>
      </c>
      <c r="G1342" t="s">
        <v>2755</v>
      </c>
      <c r="H1342">
        <f t="shared" si="200"/>
        <v>0</v>
      </c>
      <c r="I1342">
        <f t="shared" si="201"/>
        <v>0.5</v>
      </c>
      <c r="J1342">
        <f t="shared" si="202"/>
        <v>0</v>
      </c>
      <c r="K1342" t="b">
        <f t="shared" si="203"/>
        <v>0</v>
      </c>
      <c r="L1342" t="b">
        <f t="shared" si="204"/>
        <v>0</v>
      </c>
      <c r="M1342">
        <f t="shared" si="205"/>
        <v>0.5</v>
      </c>
      <c r="N1342">
        <v>0</v>
      </c>
      <c r="O1342" t="str">
        <f t="shared" si="206"/>
        <v>dbpedia_2541dataworld_1211</v>
      </c>
      <c r="P1342" t="e">
        <f>INDEX(dbpedia_dw_old!$N$2:$N$2225,MATCH(O1342,dbpedia_dw_old!$P$2:$P$2225,0))</f>
        <v>#N/A</v>
      </c>
      <c r="Q1342" t="s">
        <v>7404</v>
      </c>
      <c r="R1342" s="2">
        <v>0.4844204879222429</v>
      </c>
      <c r="S1342" t="b">
        <f t="shared" si="207"/>
        <v>0</v>
      </c>
      <c r="T1342" t="b">
        <f t="shared" si="208"/>
        <v>0</v>
      </c>
      <c r="U1342" t="b">
        <f t="shared" si="209"/>
        <v>0</v>
      </c>
    </row>
    <row r="1343" spans="1:21" x14ac:dyDescent="0.25">
      <c r="A1343" t="s">
        <v>2759</v>
      </c>
      <c r="B1343" t="s">
        <v>2753</v>
      </c>
      <c r="C1343" t="s">
        <v>2</v>
      </c>
      <c r="D1343" t="s">
        <v>7</v>
      </c>
      <c r="E1343" t="s">
        <v>2</v>
      </c>
      <c r="F1343" t="s">
        <v>2760</v>
      </c>
      <c r="G1343" t="s">
        <v>2755</v>
      </c>
      <c r="H1343">
        <f t="shared" si="200"/>
        <v>0</v>
      </c>
      <c r="I1343">
        <f t="shared" si="201"/>
        <v>0.5</v>
      </c>
      <c r="J1343">
        <f t="shared" si="202"/>
        <v>0</v>
      </c>
      <c r="K1343" t="b">
        <f t="shared" si="203"/>
        <v>0</v>
      </c>
      <c r="L1343" t="b">
        <f t="shared" si="204"/>
        <v>0</v>
      </c>
      <c r="M1343">
        <f t="shared" si="205"/>
        <v>0.5</v>
      </c>
      <c r="N1343">
        <v>0</v>
      </c>
      <c r="O1343" t="str">
        <f t="shared" si="206"/>
        <v>dbpedia_2542dataworld_1211</v>
      </c>
      <c r="P1343" t="e">
        <f>INDEX(dbpedia_dw_old!$N$2:$N$2225,MATCH(O1343,dbpedia_dw_old!$P$2:$P$2225,0))</f>
        <v>#N/A</v>
      </c>
      <c r="Q1343" t="s">
        <v>7404</v>
      </c>
      <c r="R1343" s="2">
        <v>0.10991019427985205</v>
      </c>
      <c r="S1343" t="b">
        <f t="shared" si="207"/>
        <v>0</v>
      </c>
      <c r="T1343" t="b">
        <f t="shared" si="208"/>
        <v>0</v>
      </c>
      <c r="U1343" t="b">
        <f t="shared" si="209"/>
        <v>0</v>
      </c>
    </row>
    <row r="1344" spans="1:21" x14ac:dyDescent="0.25">
      <c r="A1344" t="s">
        <v>2761</v>
      </c>
      <c r="B1344" t="s">
        <v>2753</v>
      </c>
      <c r="C1344" t="s">
        <v>2</v>
      </c>
      <c r="D1344" t="s">
        <v>7</v>
      </c>
      <c r="E1344" t="s">
        <v>2</v>
      </c>
      <c r="F1344" t="s">
        <v>2762</v>
      </c>
      <c r="G1344" t="s">
        <v>2755</v>
      </c>
      <c r="H1344">
        <f t="shared" si="200"/>
        <v>0</v>
      </c>
      <c r="I1344">
        <f t="shared" si="201"/>
        <v>0.5</v>
      </c>
      <c r="J1344">
        <f t="shared" si="202"/>
        <v>0</v>
      </c>
      <c r="K1344" t="b">
        <f t="shared" si="203"/>
        <v>0</v>
      </c>
      <c r="L1344" t="b">
        <f t="shared" si="204"/>
        <v>0</v>
      </c>
      <c r="M1344">
        <f t="shared" si="205"/>
        <v>0.5</v>
      </c>
      <c r="N1344">
        <v>0</v>
      </c>
      <c r="O1344" t="str">
        <f t="shared" si="206"/>
        <v>dbpedia_2547dataworld_1211</v>
      </c>
      <c r="P1344" t="e">
        <f>INDEX(dbpedia_dw_old!$N$2:$N$2225,MATCH(O1344,dbpedia_dw_old!$P$2:$P$2225,0))</f>
        <v>#N/A</v>
      </c>
      <c r="Q1344" t="s">
        <v>7404</v>
      </c>
      <c r="R1344" s="2">
        <v>0.96090391484873172</v>
      </c>
      <c r="S1344" t="b">
        <f t="shared" si="207"/>
        <v>0</v>
      </c>
      <c r="T1344" t="b">
        <f t="shared" si="208"/>
        <v>0</v>
      </c>
      <c r="U1344" t="b">
        <f t="shared" si="209"/>
        <v>1</v>
      </c>
    </row>
    <row r="1345" spans="1:21" x14ac:dyDescent="0.25">
      <c r="A1345" t="s">
        <v>2761</v>
      </c>
      <c r="B1345" t="s">
        <v>2741</v>
      </c>
      <c r="C1345" t="s">
        <v>2</v>
      </c>
      <c r="D1345" t="s">
        <v>7</v>
      </c>
      <c r="E1345" t="s">
        <v>2</v>
      </c>
      <c r="F1345" t="s">
        <v>2762</v>
      </c>
      <c r="G1345" t="s">
        <v>2742</v>
      </c>
      <c r="H1345">
        <f t="shared" si="200"/>
        <v>0</v>
      </c>
      <c r="I1345">
        <f t="shared" si="201"/>
        <v>0.5</v>
      </c>
      <c r="J1345">
        <f t="shared" si="202"/>
        <v>0</v>
      </c>
      <c r="K1345" t="b">
        <f t="shared" si="203"/>
        <v>0</v>
      </c>
      <c r="L1345" t="b">
        <f t="shared" si="204"/>
        <v>0</v>
      </c>
      <c r="M1345">
        <f t="shared" si="205"/>
        <v>0.5</v>
      </c>
      <c r="N1345">
        <v>0</v>
      </c>
      <c r="O1345" t="str">
        <f t="shared" si="206"/>
        <v>dbpedia_2547dataworld_943</v>
      </c>
      <c r="P1345" t="e">
        <f>INDEX(dbpedia_dw_old!$N$2:$N$2225,MATCH(O1345,dbpedia_dw_old!$P$2:$P$2225,0))</f>
        <v>#N/A</v>
      </c>
      <c r="Q1345" t="s">
        <v>7404</v>
      </c>
      <c r="R1345" s="2">
        <v>0.11192998711256208</v>
      </c>
      <c r="S1345" t="b">
        <f t="shared" si="207"/>
        <v>0</v>
      </c>
      <c r="T1345" t="b">
        <f t="shared" si="208"/>
        <v>0</v>
      </c>
      <c r="U1345" t="b">
        <f t="shared" si="209"/>
        <v>0</v>
      </c>
    </row>
    <row r="1346" spans="1:21" x14ac:dyDescent="0.25">
      <c r="A1346" t="s">
        <v>2763</v>
      </c>
      <c r="B1346" t="s">
        <v>2764</v>
      </c>
      <c r="C1346" t="s">
        <v>2</v>
      </c>
      <c r="D1346" t="s">
        <v>7</v>
      </c>
      <c r="E1346" t="s">
        <v>2</v>
      </c>
      <c r="F1346" t="s">
        <v>2765</v>
      </c>
      <c r="G1346" t="s">
        <v>2766</v>
      </c>
      <c r="H1346">
        <f t="shared" ref="H1346:H1409" si="210">_xlfn.NUMBERVALUE(C1346, ".")</f>
        <v>0</v>
      </c>
      <c r="I1346">
        <f t="shared" ref="I1346:I1409" si="211">_xlfn.NUMBERVALUE(D1346, ".")</f>
        <v>0.5</v>
      </c>
      <c r="J1346">
        <f t="shared" ref="J1346:J1409" si="212">_xlfn.NUMBERVALUE(E1346, ".")</f>
        <v>0</v>
      </c>
      <c r="K1346" t="b">
        <f t="shared" ref="K1346:K1409" si="213">OR(H1346=1, I1346=1)</f>
        <v>0</v>
      </c>
      <c r="L1346" t="b">
        <f t="shared" ref="L1346:L1409" si="214">OR($H$2=0, $I$2=0)</f>
        <v>0</v>
      </c>
      <c r="M1346">
        <f t="shared" ref="M1346:M1409" si="215">ABS(I1346-H1346)</f>
        <v>0.5</v>
      </c>
      <c r="N1346">
        <v>0</v>
      </c>
      <c r="O1346" t="str">
        <f t="shared" ref="O1346:O1409" si="216">A1346&amp;B1346</f>
        <v>dbpedia_2550dataworld_692</v>
      </c>
      <c r="P1346" t="e">
        <f>INDEX(dbpedia_dw_old!$N$2:$N$2225,MATCH(O1346,dbpedia_dw_old!$P$2:$P$2225,0))</f>
        <v>#N/A</v>
      </c>
      <c r="Q1346" t="s">
        <v>7404</v>
      </c>
      <c r="R1346" s="2">
        <v>0.99013615383081088</v>
      </c>
      <c r="S1346" t="b">
        <f t="shared" si="207"/>
        <v>0</v>
      </c>
      <c r="T1346" t="b">
        <f t="shared" si="208"/>
        <v>0</v>
      </c>
      <c r="U1346" t="b">
        <f t="shared" si="209"/>
        <v>1</v>
      </c>
    </row>
    <row r="1347" spans="1:21" x14ac:dyDescent="0.25">
      <c r="A1347" t="s">
        <v>2773</v>
      </c>
      <c r="B1347" t="s">
        <v>2764</v>
      </c>
      <c r="C1347" t="s">
        <v>2</v>
      </c>
      <c r="D1347" t="s">
        <v>7</v>
      </c>
      <c r="E1347" t="s">
        <v>2</v>
      </c>
      <c r="F1347" t="s">
        <v>2774</v>
      </c>
      <c r="G1347" t="s">
        <v>2766</v>
      </c>
      <c r="H1347">
        <f t="shared" si="210"/>
        <v>0</v>
      </c>
      <c r="I1347">
        <f t="shared" si="211"/>
        <v>0.5</v>
      </c>
      <c r="J1347">
        <f t="shared" si="212"/>
        <v>0</v>
      </c>
      <c r="K1347" t="b">
        <f t="shared" si="213"/>
        <v>0</v>
      </c>
      <c r="L1347" t="b">
        <f t="shared" si="214"/>
        <v>0</v>
      </c>
      <c r="M1347">
        <f t="shared" si="215"/>
        <v>0.5</v>
      </c>
      <c r="N1347">
        <v>0</v>
      </c>
      <c r="O1347" t="str">
        <f t="shared" si="216"/>
        <v>dbpedia_2554dataworld_692</v>
      </c>
      <c r="P1347" t="e">
        <f>INDEX(dbpedia_dw_old!$N$2:$N$2225,MATCH(O1347,dbpedia_dw_old!$P$2:$P$2225,0))</f>
        <v>#N/A</v>
      </c>
      <c r="Q1347" t="s">
        <v>7404</v>
      </c>
      <c r="R1347" s="2">
        <v>0.60108385416454779</v>
      </c>
      <c r="S1347" t="b">
        <f t="shared" ref="S1347:S1410" si="217">AND(Q1347="fuzzy")</f>
        <v>0</v>
      </c>
      <c r="T1347" t="b">
        <f t="shared" ref="T1347:T1410" si="218">AND($Q1347="non-fuzzy",R1347&lt;0.5,N1347=1)</f>
        <v>0</v>
      </c>
      <c r="U1347" t="b">
        <f t="shared" ref="U1347:U1410" si="219">AND($Q1347="non-fuzzy",R1347&gt;0.875,N1347=0)</f>
        <v>0</v>
      </c>
    </row>
    <row r="1348" spans="1:21" x14ac:dyDescent="0.25">
      <c r="A1348" t="s">
        <v>2773</v>
      </c>
      <c r="B1348" t="s">
        <v>2775</v>
      </c>
      <c r="C1348" t="s">
        <v>2</v>
      </c>
      <c r="D1348" t="s">
        <v>7</v>
      </c>
      <c r="E1348" t="s">
        <v>2</v>
      </c>
      <c r="F1348" t="s">
        <v>2774</v>
      </c>
      <c r="G1348" t="s">
        <v>2776</v>
      </c>
      <c r="H1348">
        <f t="shared" si="210"/>
        <v>0</v>
      </c>
      <c r="I1348">
        <f t="shared" si="211"/>
        <v>0.5</v>
      </c>
      <c r="J1348">
        <f t="shared" si="212"/>
        <v>0</v>
      </c>
      <c r="K1348" t="b">
        <f t="shared" si="213"/>
        <v>0</v>
      </c>
      <c r="L1348" t="b">
        <f t="shared" si="214"/>
        <v>0</v>
      </c>
      <c r="M1348">
        <f t="shared" si="215"/>
        <v>0.5</v>
      </c>
      <c r="N1348">
        <v>0</v>
      </c>
      <c r="O1348" t="str">
        <f t="shared" si="216"/>
        <v>dbpedia_2554dataworld_704</v>
      </c>
      <c r="P1348" t="e">
        <f>INDEX(dbpedia_dw_old!$N$2:$N$2225,MATCH(O1348,dbpedia_dw_old!$P$2:$P$2225,0))</f>
        <v>#N/A</v>
      </c>
      <c r="Q1348" t="s">
        <v>7404</v>
      </c>
      <c r="R1348" s="2">
        <v>0.84914088690859779</v>
      </c>
      <c r="S1348" t="b">
        <f t="shared" si="217"/>
        <v>0</v>
      </c>
      <c r="T1348" t="b">
        <f t="shared" si="218"/>
        <v>0</v>
      </c>
      <c r="U1348" t="b">
        <f t="shared" si="219"/>
        <v>0</v>
      </c>
    </row>
    <row r="1349" spans="1:21" x14ac:dyDescent="0.25">
      <c r="A1349" t="s">
        <v>2773</v>
      </c>
      <c r="B1349" t="s">
        <v>2701</v>
      </c>
      <c r="C1349" t="s">
        <v>2</v>
      </c>
      <c r="D1349" t="s">
        <v>7</v>
      </c>
      <c r="E1349" t="s">
        <v>2</v>
      </c>
      <c r="F1349" t="s">
        <v>2774</v>
      </c>
      <c r="G1349" t="s">
        <v>2702</v>
      </c>
      <c r="H1349">
        <f t="shared" si="210"/>
        <v>0</v>
      </c>
      <c r="I1349">
        <f t="shared" si="211"/>
        <v>0.5</v>
      </c>
      <c r="J1349">
        <f t="shared" si="212"/>
        <v>0</v>
      </c>
      <c r="K1349" t="b">
        <f t="shared" si="213"/>
        <v>0</v>
      </c>
      <c r="L1349" t="b">
        <f t="shared" si="214"/>
        <v>0</v>
      </c>
      <c r="M1349">
        <f t="shared" si="215"/>
        <v>0.5</v>
      </c>
      <c r="N1349">
        <v>0</v>
      </c>
      <c r="O1349" t="str">
        <f t="shared" si="216"/>
        <v>dbpedia_2554dataworld_980</v>
      </c>
      <c r="P1349" t="e">
        <f>INDEX(dbpedia_dw_old!$N$2:$N$2225,MATCH(O1349,dbpedia_dw_old!$P$2:$P$2225,0))</f>
        <v>#N/A</v>
      </c>
      <c r="Q1349" t="s">
        <v>7404</v>
      </c>
      <c r="R1349" s="2">
        <v>0.49599822679058914</v>
      </c>
      <c r="S1349" t="b">
        <f t="shared" si="217"/>
        <v>0</v>
      </c>
      <c r="T1349" t="b">
        <f t="shared" si="218"/>
        <v>0</v>
      </c>
      <c r="U1349" t="b">
        <f t="shared" si="219"/>
        <v>0</v>
      </c>
    </row>
    <row r="1350" spans="1:21" x14ac:dyDescent="0.25">
      <c r="A1350" t="s">
        <v>2777</v>
      </c>
      <c r="B1350" t="s">
        <v>2781</v>
      </c>
      <c r="C1350" t="s">
        <v>2</v>
      </c>
      <c r="D1350" t="s">
        <v>7</v>
      </c>
      <c r="E1350" t="s">
        <v>2</v>
      </c>
      <c r="F1350" t="s">
        <v>2779</v>
      </c>
      <c r="G1350" t="s">
        <v>2782</v>
      </c>
      <c r="H1350">
        <f t="shared" si="210"/>
        <v>0</v>
      </c>
      <c r="I1350">
        <f t="shared" si="211"/>
        <v>0.5</v>
      </c>
      <c r="J1350">
        <f t="shared" si="212"/>
        <v>0</v>
      </c>
      <c r="K1350" t="b">
        <f t="shared" si="213"/>
        <v>0</v>
      </c>
      <c r="L1350" t="b">
        <f t="shared" si="214"/>
        <v>0</v>
      </c>
      <c r="M1350">
        <f t="shared" si="215"/>
        <v>0.5</v>
      </c>
      <c r="N1350">
        <v>0</v>
      </c>
      <c r="O1350" t="str">
        <f t="shared" si="216"/>
        <v>dbpedia_2564dataworld_262</v>
      </c>
      <c r="P1350" t="e">
        <f>INDEX(dbpedia_dw_old!$N$2:$N$2225,MATCH(O1350,dbpedia_dw_old!$P$2:$P$2225,0))</f>
        <v>#N/A</v>
      </c>
      <c r="Q1350" t="s">
        <v>7404</v>
      </c>
      <c r="R1350" s="2">
        <v>0.68978455725042886</v>
      </c>
      <c r="S1350" t="b">
        <f t="shared" si="217"/>
        <v>0</v>
      </c>
      <c r="T1350" t="b">
        <f t="shared" si="218"/>
        <v>0</v>
      </c>
      <c r="U1350" t="b">
        <f t="shared" si="219"/>
        <v>0</v>
      </c>
    </row>
    <row r="1351" spans="1:21" x14ac:dyDescent="0.25">
      <c r="A1351" t="s">
        <v>2783</v>
      </c>
      <c r="B1351" t="s">
        <v>2669</v>
      </c>
      <c r="C1351" t="s">
        <v>2</v>
      </c>
      <c r="D1351" t="s">
        <v>7</v>
      </c>
      <c r="E1351" t="s">
        <v>2</v>
      </c>
      <c r="F1351" t="s">
        <v>2784</v>
      </c>
      <c r="G1351" t="s">
        <v>2671</v>
      </c>
      <c r="H1351">
        <f t="shared" si="210"/>
        <v>0</v>
      </c>
      <c r="I1351">
        <f t="shared" si="211"/>
        <v>0.5</v>
      </c>
      <c r="J1351">
        <f t="shared" si="212"/>
        <v>0</v>
      </c>
      <c r="K1351" t="b">
        <f t="shared" si="213"/>
        <v>0</v>
      </c>
      <c r="L1351" t="b">
        <f t="shared" si="214"/>
        <v>0</v>
      </c>
      <c r="M1351">
        <f t="shared" si="215"/>
        <v>0.5</v>
      </c>
      <c r="N1351">
        <v>0</v>
      </c>
      <c r="O1351" t="str">
        <f t="shared" si="216"/>
        <v>dbpedia_2565dataworld_1664</v>
      </c>
      <c r="P1351" t="e">
        <f>INDEX(dbpedia_dw_old!$N$2:$N$2225,MATCH(O1351,dbpedia_dw_old!$P$2:$P$2225,0))</f>
        <v>#N/A</v>
      </c>
      <c r="Q1351" t="s">
        <v>7404</v>
      </c>
      <c r="R1351" s="2">
        <v>0.23552062631628357</v>
      </c>
      <c r="S1351" t="b">
        <f t="shared" si="217"/>
        <v>0</v>
      </c>
      <c r="T1351" t="b">
        <f t="shared" si="218"/>
        <v>0</v>
      </c>
      <c r="U1351" t="b">
        <f t="shared" si="219"/>
        <v>0</v>
      </c>
    </row>
    <row r="1352" spans="1:21" x14ac:dyDescent="0.25">
      <c r="A1352" t="s">
        <v>2785</v>
      </c>
      <c r="B1352" t="s">
        <v>2669</v>
      </c>
      <c r="C1352" t="s">
        <v>2</v>
      </c>
      <c r="D1352" t="s">
        <v>7</v>
      </c>
      <c r="E1352" t="s">
        <v>2</v>
      </c>
      <c r="F1352" t="s">
        <v>2784</v>
      </c>
      <c r="G1352" t="s">
        <v>2671</v>
      </c>
      <c r="H1352">
        <f t="shared" si="210"/>
        <v>0</v>
      </c>
      <c r="I1352">
        <f t="shared" si="211"/>
        <v>0.5</v>
      </c>
      <c r="J1352">
        <f t="shared" si="212"/>
        <v>0</v>
      </c>
      <c r="K1352" t="b">
        <f t="shared" si="213"/>
        <v>0</v>
      </c>
      <c r="L1352" t="b">
        <f t="shared" si="214"/>
        <v>0</v>
      </c>
      <c r="M1352">
        <f t="shared" si="215"/>
        <v>0.5</v>
      </c>
      <c r="N1352">
        <v>0</v>
      </c>
      <c r="O1352" t="str">
        <f t="shared" si="216"/>
        <v>dbpedia_2566dataworld_1664</v>
      </c>
      <c r="P1352" t="e">
        <f>INDEX(dbpedia_dw_old!$N$2:$N$2225,MATCH(O1352,dbpedia_dw_old!$P$2:$P$2225,0))</f>
        <v>#N/A</v>
      </c>
      <c r="Q1352" t="s">
        <v>7404</v>
      </c>
      <c r="R1352" s="2">
        <v>0.26110244052247789</v>
      </c>
      <c r="S1352" t="b">
        <f t="shared" si="217"/>
        <v>0</v>
      </c>
      <c r="T1352" t="b">
        <f t="shared" si="218"/>
        <v>0</v>
      </c>
      <c r="U1352" t="b">
        <f t="shared" si="219"/>
        <v>0</v>
      </c>
    </row>
    <row r="1353" spans="1:21" x14ac:dyDescent="0.25">
      <c r="A1353" t="s">
        <v>2786</v>
      </c>
      <c r="B1353" t="s">
        <v>2669</v>
      </c>
      <c r="C1353" t="s">
        <v>2</v>
      </c>
      <c r="D1353" t="s">
        <v>7</v>
      </c>
      <c r="E1353" t="s">
        <v>2</v>
      </c>
      <c r="F1353" t="s">
        <v>2784</v>
      </c>
      <c r="G1353" t="s">
        <v>2671</v>
      </c>
      <c r="H1353">
        <f t="shared" si="210"/>
        <v>0</v>
      </c>
      <c r="I1353">
        <f t="shared" si="211"/>
        <v>0.5</v>
      </c>
      <c r="J1353">
        <f t="shared" si="212"/>
        <v>0</v>
      </c>
      <c r="K1353" t="b">
        <f t="shared" si="213"/>
        <v>0</v>
      </c>
      <c r="L1353" t="b">
        <f t="shared" si="214"/>
        <v>0</v>
      </c>
      <c r="M1353">
        <f t="shared" si="215"/>
        <v>0.5</v>
      </c>
      <c r="N1353">
        <v>0</v>
      </c>
      <c r="O1353" t="str">
        <f t="shared" si="216"/>
        <v>dbpedia_2567dataworld_1664</v>
      </c>
      <c r="P1353" t="e">
        <f>INDEX(dbpedia_dw_old!$N$2:$N$2225,MATCH(O1353,dbpedia_dw_old!$P$2:$P$2225,0))</f>
        <v>#N/A</v>
      </c>
      <c r="Q1353" t="s">
        <v>7404</v>
      </c>
      <c r="R1353" s="2">
        <v>0.71186057599883767</v>
      </c>
      <c r="S1353" t="b">
        <f t="shared" si="217"/>
        <v>0</v>
      </c>
      <c r="T1353" t="b">
        <f t="shared" si="218"/>
        <v>0</v>
      </c>
      <c r="U1353" t="b">
        <f t="shared" si="219"/>
        <v>0</v>
      </c>
    </row>
    <row r="1354" spans="1:21" x14ac:dyDescent="0.25">
      <c r="A1354" t="s">
        <v>2787</v>
      </c>
      <c r="B1354" t="s">
        <v>2669</v>
      </c>
      <c r="C1354" t="s">
        <v>2</v>
      </c>
      <c r="D1354" t="s">
        <v>7</v>
      </c>
      <c r="E1354" t="s">
        <v>2</v>
      </c>
      <c r="F1354" t="s">
        <v>2784</v>
      </c>
      <c r="G1354" t="s">
        <v>2671</v>
      </c>
      <c r="H1354">
        <f t="shared" si="210"/>
        <v>0</v>
      </c>
      <c r="I1354">
        <f t="shared" si="211"/>
        <v>0.5</v>
      </c>
      <c r="J1354">
        <f t="shared" si="212"/>
        <v>0</v>
      </c>
      <c r="K1354" t="b">
        <f t="shared" si="213"/>
        <v>0</v>
      </c>
      <c r="L1354" t="b">
        <f t="shared" si="214"/>
        <v>0</v>
      </c>
      <c r="M1354">
        <f t="shared" si="215"/>
        <v>0.5</v>
      </c>
      <c r="N1354">
        <v>0</v>
      </c>
      <c r="O1354" t="str">
        <f t="shared" si="216"/>
        <v>dbpedia_2568dataworld_1664</v>
      </c>
      <c r="P1354" t="e">
        <f>INDEX(dbpedia_dw_old!$N$2:$N$2225,MATCH(O1354,dbpedia_dw_old!$P$2:$P$2225,0))</f>
        <v>#N/A</v>
      </c>
      <c r="Q1354" t="s">
        <v>7404</v>
      </c>
      <c r="R1354" s="2">
        <v>0.40235102748877727</v>
      </c>
      <c r="S1354" t="b">
        <f t="shared" si="217"/>
        <v>0</v>
      </c>
      <c r="T1354" t="b">
        <f t="shared" si="218"/>
        <v>0</v>
      </c>
      <c r="U1354" t="b">
        <f t="shared" si="219"/>
        <v>0</v>
      </c>
    </row>
    <row r="1355" spans="1:21" x14ac:dyDescent="0.25">
      <c r="A1355" t="s">
        <v>2788</v>
      </c>
      <c r="B1355" t="s">
        <v>2731</v>
      </c>
      <c r="C1355" t="s">
        <v>2</v>
      </c>
      <c r="D1355" t="s">
        <v>7</v>
      </c>
      <c r="E1355" t="s">
        <v>2</v>
      </c>
      <c r="F1355" t="s">
        <v>2789</v>
      </c>
      <c r="G1355" t="s">
        <v>2733</v>
      </c>
      <c r="H1355">
        <f t="shared" si="210"/>
        <v>0</v>
      </c>
      <c r="I1355">
        <f t="shared" si="211"/>
        <v>0.5</v>
      </c>
      <c r="J1355">
        <f t="shared" si="212"/>
        <v>0</v>
      </c>
      <c r="K1355" t="b">
        <f t="shared" si="213"/>
        <v>0</v>
      </c>
      <c r="L1355" t="b">
        <f t="shared" si="214"/>
        <v>0</v>
      </c>
      <c r="M1355">
        <f t="shared" si="215"/>
        <v>0.5</v>
      </c>
      <c r="N1355">
        <v>0</v>
      </c>
      <c r="O1355" t="str">
        <f t="shared" si="216"/>
        <v>dbpedia_2573dataworld_1774</v>
      </c>
      <c r="P1355" t="e">
        <f>INDEX(dbpedia_dw_old!$N$2:$N$2225,MATCH(O1355,dbpedia_dw_old!$P$2:$P$2225,0))</f>
        <v>#N/A</v>
      </c>
      <c r="Q1355" t="s">
        <v>7404</v>
      </c>
      <c r="R1355" s="2">
        <v>0.19881782631438094</v>
      </c>
      <c r="S1355" t="b">
        <f t="shared" si="217"/>
        <v>0</v>
      </c>
      <c r="T1355" t="b">
        <f t="shared" si="218"/>
        <v>0</v>
      </c>
      <c r="U1355" t="b">
        <f t="shared" si="219"/>
        <v>0</v>
      </c>
    </row>
    <row r="1356" spans="1:21" x14ac:dyDescent="0.25">
      <c r="A1356" t="s">
        <v>2790</v>
      </c>
      <c r="B1356" t="s">
        <v>2701</v>
      </c>
      <c r="C1356" t="s">
        <v>2</v>
      </c>
      <c r="D1356" t="s">
        <v>7</v>
      </c>
      <c r="E1356" t="s">
        <v>2</v>
      </c>
      <c r="F1356" t="s">
        <v>2694</v>
      </c>
      <c r="G1356" t="s">
        <v>2702</v>
      </c>
      <c r="H1356">
        <f t="shared" si="210"/>
        <v>0</v>
      </c>
      <c r="I1356">
        <f t="shared" si="211"/>
        <v>0.5</v>
      </c>
      <c r="J1356">
        <f t="shared" si="212"/>
        <v>0</v>
      </c>
      <c r="K1356" t="b">
        <f t="shared" si="213"/>
        <v>0</v>
      </c>
      <c r="L1356" t="b">
        <f t="shared" si="214"/>
        <v>0</v>
      </c>
      <c r="M1356">
        <f t="shared" si="215"/>
        <v>0.5</v>
      </c>
      <c r="N1356">
        <v>0</v>
      </c>
      <c r="O1356" t="str">
        <f t="shared" si="216"/>
        <v>dbpedia_2576dataworld_980</v>
      </c>
      <c r="P1356" t="e">
        <f>INDEX(dbpedia_dw_old!$N$2:$N$2225,MATCH(O1356,dbpedia_dw_old!$P$2:$P$2225,0))</f>
        <v>#N/A</v>
      </c>
      <c r="Q1356" t="s">
        <v>7404</v>
      </c>
      <c r="R1356" s="2">
        <v>0.63906447770363461</v>
      </c>
      <c r="S1356" t="b">
        <f t="shared" si="217"/>
        <v>0</v>
      </c>
      <c r="T1356" t="b">
        <f t="shared" si="218"/>
        <v>0</v>
      </c>
      <c r="U1356" t="b">
        <f t="shared" si="219"/>
        <v>0</v>
      </c>
    </row>
    <row r="1357" spans="1:21" x14ac:dyDescent="0.25">
      <c r="A1357" t="s">
        <v>2791</v>
      </c>
      <c r="B1357" t="s">
        <v>2701</v>
      </c>
      <c r="C1357" t="s">
        <v>2</v>
      </c>
      <c r="D1357" t="s">
        <v>7</v>
      </c>
      <c r="E1357" t="s">
        <v>2</v>
      </c>
      <c r="F1357" t="s">
        <v>2694</v>
      </c>
      <c r="G1357" t="s">
        <v>2702</v>
      </c>
      <c r="H1357">
        <f t="shared" si="210"/>
        <v>0</v>
      </c>
      <c r="I1357">
        <f t="shared" si="211"/>
        <v>0.5</v>
      </c>
      <c r="J1357">
        <f t="shared" si="212"/>
        <v>0</v>
      </c>
      <c r="K1357" t="b">
        <f t="shared" si="213"/>
        <v>0</v>
      </c>
      <c r="L1357" t="b">
        <f t="shared" si="214"/>
        <v>0</v>
      </c>
      <c r="M1357">
        <f t="shared" si="215"/>
        <v>0.5</v>
      </c>
      <c r="N1357">
        <v>0</v>
      </c>
      <c r="O1357" t="str">
        <f t="shared" si="216"/>
        <v>dbpedia_2577dataworld_980</v>
      </c>
      <c r="P1357" t="e">
        <f>INDEX(dbpedia_dw_old!$N$2:$N$2225,MATCH(O1357,dbpedia_dw_old!$P$2:$P$2225,0))</f>
        <v>#N/A</v>
      </c>
      <c r="Q1357" t="s">
        <v>7404</v>
      </c>
      <c r="R1357" s="2">
        <v>0.75961086200437022</v>
      </c>
      <c r="S1357" t="b">
        <f t="shared" si="217"/>
        <v>0</v>
      </c>
      <c r="T1357" t="b">
        <f t="shared" si="218"/>
        <v>0</v>
      </c>
      <c r="U1357" t="b">
        <f t="shared" si="219"/>
        <v>0</v>
      </c>
    </row>
    <row r="1358" spans="1:21" x14ac:dyDescent="0.25">
      <c r="A1358" t="s">
        <v>2792</v>
      </c>
      <c r="B1358" t="s">
        <v>2794</v>
      </c>
      <c r="C1358" t="s">
        <v>2</v>
      </c>
      <c r="D1358" t="s">
        <v>7</v>
      </c>
      <c r="E1358" t="s">
        <v>2</v>
      </c>
      <c r="F1358" t="s">
        <v>2793</v>
      </c>
      <c r="G1358" t="s">
        <v>2795</v>
      </c>
      <c r="H1358">
        <f t="shared" si="210"/>
        <v>0</v>
      </c>
      <c r="I1358">
        <f t="shared" si="211"/>
        <v>0.5</v>
      </c>
      <c r="J1358">
        <f t="shared" si="212"/>
        <v>0</v>
      </c>
      <c r="K1358" t="b">
        <f t="shared" si="213"/>
        <v>0</v>
      </c>
      <c r="L1358" t="b">
        <f t="shared" si="214"/>
        <v>0</v>
      </c>
      <c r="M1358">
        <f t="shared" si="215"/>
        <v>0.5</v>
      </c>
      <c r="N1358">
        <v>0</v>
      </c>
      <c r="O1358" t="str">
        <f t="shared" si="216"/>
        <v>dbpedia_2580dataworld_377</v>
      </c>
      <c r="P1358" t="e">
        <f>INDEX(dbpedia_dw_old!$N$2:$N$2225,MATCH(O1358,dbpedia_dw_old!$P$2:$P$2225,0))</f>
        <v>#N/A</v>
      </c>
      <c r="Q1358" t="s">
        <v>7404</v>
      </c>
      <c r="R1358" s="2">
        <v>0.30942295254457974</v>
      </c>
      <c r="S1358" t="b">
        <f t="shared" si="217"/>
        <v>0</v>
      </c>
      <c r="T1358" t="b">
        <f t="shared" si="218"/>
        <v>0</v>
      </c>
      <c r="U1358" t="b">
        <f t="shared" si="219"/>
        <v>0</v>
      </c>
    </row>
    <row r="1359" spans="1:21" x14ac:dyDescent="0.25">
      <c r="A1359" t="s">
        <v>2801</v>
      </c>
      <c r="B1359" t="s">
        <v>653</v>
      </c>
      <c r="C1359" t="s">
        <v>2</v>
      </c>
      <c r="D1359" t="s">
        <v>7</v>
      </c>
      <c r="E1359" t="s">
        <v>2</v>
      </c>
      <c r="F1359" t="s">
        <v>2802</v>
      </c>
      <c r="G1359" t="s">
        <v>654</v>
      </c>
      <c r="H1359">
        <f t="shared" si="210"/>
        <v>0</v>
      </c>
      <c r="I1359">
        <f t="shared" si="211"/>
        <v>0.5</v>
      </c>
      <c r="J1359">
        <f t="shared" si="212"/>
        <v>0</v>
      </c>
      <c r="K1359" t="b">
        <f t="shared" si="213"/>
        <v>0</v>
      </c>
      <c r="L1359" t="b">
        <f t="shared" si="214"/>
        <v>0</v>
      </c>
      <c r="M1359">
        <f t="shared" si="215"/>
        <v>0.5</v>
      </c>
      <c r="N1359">
        <v>0</v>
      </c>
      <c r="O1359" t="str">
        <f t="shared" si="216"/>
        <v>dbpedia_258dataworld_1213</v>
      </c>
      <c r="P1359" t="e">
        <f>INDEX(dbpedia_dw_old!$N$2:$N$2225,MATCH(O1359,dbpedia_dw_old!$P$2:$P$2225,0))</f>
        <v>#N/A</v>
      </c>
      <c r="Q1359" t="s">
        <v>7404</v>
      </c>
      <c r="R1359" s="2">
        <v>0.77353821319510774</v>
      </c>
      <c r="S1359" t="b">
        <f t="shared" si="217"/>
        <v>0</v>
      </c>
      <c r="T1359" t="b">
        <f t="shared" si="218"/>
        <v>0</v>
      </c>
      <c r="U1359" t="b">
        <f t="shared" si="219"/>
        <v>0</v>
      </c>
    </row>
    <row r="1360" spans="1:21" x14ac:dyDescent="0.25">
      <c r="A1360" t="s">
        <v>2807</v>
      </c>
      <c r="B1360" t="s">
        <v>2745</v>
      </c>
      <c r="C1360" t="s">
        <v>2</v>
      </c>
      <c r="D1360" t="s">
        <v>7</v>
      </c>
      <c r="E1360" t="s">
        <v>2</v>
      </c>
      <c r="F1360" t="s">
        <v>2808</v>
      </c>
      <c r="G1360" t="s">
        <v>2747</v>
      </c>
      <c r="H1360">
        <f t="shared" si="210"/>
        <v>0</v>
      </c>
      <c r="I1360">
        <f t="shared" si="211"/>
        <v>0.5</v>
      </c>
      <c r="J1360">
        <f t="shared" si="212"/>
        <v>0</v>
      </c>
      <c r="K1360" t="b">
        <f t="shared" si="213"/>
        <v>0</v>
      </c>
      <c r="L1360" t="b">
        <f t="shared" si="214"/>
        <v>0</v>
      </c>
      <c r="M1360">
        <f t="shared" si="215"/>
        <v>0.5</v>
      </c>
      <c r="N1360">
        <v>0</v>
      </c>
      <c r="O1360" t="str">
        <f t="shared" si="216"/>
        <v>dbpedia_2592dataworld_213</v>
      </c>
      <c r="P1360" t="e">
        <f>INDEX(dbpedia_dw_old!$N$2:$N$2225,MATCH(O1360,dbpedia_dw_old!$P$2:$P$2225,0))</f>
        <v>#N/A</v>
      </c>
      <c r="Q1360" t="s">
        <v>7404</v>
      </c>
      <c r="R1360" s="2">
        <v>0.1127079779889365</v>
      </c>
      <c r="S1360" t="b">
        <f t="shared" si="217"/>
        <v>0</v>
      </c>
      <c r="T1360" t="b">
        <f t="shared" si="218"/>
        <v>0</v>
      </c>
      <c r="U1360" t="b">
        <f t="shared" si="219"/>
        <v>0</v>
      </c>
    </row>
    <row r="1361" spans="1:21" x14ac:dyDescent="0.25">
      <c r="A1361" t="s">
        <v>2807</v>
      </c>
      <c r="B1361" t="s">
        <v>2809</v>
      </c>
      <c r="C1361" t="s">
        <v>2</v>
      </c>
      <c r="D1361" t="s">
        <v>7</v>
      </c>
      <c r="E1361" t="s">
        <v>2</v>
      </c>
      <c r="F1361" t="s">
        <v>2808</v>
      </c>
      <c r="G1361" t="s">
        <v>2810</v>
      </c>
      <c r="H1361">
        <f t="shared" si="210"/>
        <v>0</v>
      </c>
      <c r="I1361">
        <f t="shared" si="211"/>
        <v>0.5</v>
      </c>
      <c r="J1361">
        <f t="shared" si="212"/>
        <v>0</v>
      </c>
      <c r="K1361" t="b">
        <f t="shared" si="213"/>
        <v>0</v>
      </c>
      <c r="L1361" t="b">
        <f t="shared" si="214"/>
        <v>0</v>
      </c>
      <c r="M1361">
        <f t="shared" si="215"/>
        <v>0.5</v>
      </c>
      <c r="N1361">
        <v>0</v>
      </c>
      <c r="O1361" t="str">
        <f t="shared" si="216"/>
        <v>dbpedia_2592dataworld_425</v>
      </c>
      <c r="P1361" t="e">
        <f>INDEX(dbpedia_dw_old!$N$2:$N$2225,MATCH(O1361,dbpedia_dw_old!$P$2:$P$2225,0))</f>
        <v>#N/A</v>
      </c>
      <c r="Q1361" t="s">
        <v>7404</v>
      </c>
      <c r="R1361" s="2">
        <v>0.23751868367416584</v>
      </c>
      <c r="S1361" t="b">
        <f t="shared" si="217"/>
        <v>0</v>
      </c>
      <c r="T1361" t="b">
        <f t="shared" si="218"/>
        <v>0</v>
      </c>
      <c r="U1361" t="b">
        <f t="shared" si="219"/>
        <v>0</v>
      </c>
    </row>
    <row r="1362" spans="1:21" x14ac:dyDescent="0.25">
      <c r="A1362" t="s">
        <v>2811</v>
      </c>
      <c r="B1362" t="s">
        <v>2815</v>
      </c>
      <c r="C1362" t="s">
        <v>2</v>
      </c>
      <c r="D1362" t="s">
        <v>7</v>
      </c>
      <c r="E1362" t="s">
        <v>2</v>
      </c>
      <c r="F1362" t="s">
        <v>2813</v>
      </c>
      <c r="G1362" t="s">
        <v>2816</v>
      </c>
      <c r="H1362">
        <f t="shared" si="210"/>
        <v>0</v>
      </c>
      <c r="I1362">
        <f t="shared" si="211"/>
        <v>0.5</v>
      </c>
      <c r="J1362">
        <f t="shared" si="212"/>
        <v>0</v>
      </c>
      <c r="K1362" t="b">
        <f t="shared" si="213"/>
        <v>0</v>
      </c>
      <c r="L1362" t="b">
        <f t="shared" si="214"/>
        <v>0</v>
      </c>
      <c r="M1362">
        <f t="shared" si="215"/>
        <v>0.5</v>
      </c>
      <c r="N1362">
        <v>0</v>
      </c>
      <c r="O1362" t="str">
        <f t="shared" si="216"/>
        <v>dbpedia_2593dataworld_200</v>
      </c>
      <c r="P1362" t="e">
        <f>INDEX(dbpedia_dw_old!$N$2:$N$2225,MATCH(O1362,dbpedia_dw_old!$P$2:$P$2225,0))</f>
        <v>#N/A</v>
      </c>
      <c r="Q1362" t="s">
        <v>7404</v>
      </c>
      <c r="R1362" s="2">
        <v>0.75297979709408147</v>
      </c>
      <c r="S1362" t="b">
        <f t="shared" si="217"/>
        <v>0</v>
      </c>
      <c r="T1362" t="b">
        <f t="shared" si="218"/>
        <v>0</v>
      </c>
      <c r="U1362" t="b">
        <f t="shared" si="219"/>
        <v>0</v>
      </c>
    </row>
    <row r="1363" spans="1:21" x14ac:dyDescent="0.25">
      <c r="A1363" t="s">
        <v>2817</v>
      </c>
      <c r="B1363" t="s">
        <v>2745</v>
      </c>
      <c r="C1363" t="s">
        <v>2</v>
      </c>
      <c r="D1363" t="s">
        <v>7</v>
      </c>
      <c r="E1363" t="s">
        <v>2</v>
      </c>
      <c r="F1363" t="s">
        <v>2818</v>
      </c>
      <c r="G1363" t="s">
        <v>2747</v>
      </c>
      <c r="H1363">
        <f t="shared" si="210"/>
        <v>0</v>
      </c>
      <c r="I1363">
        <f t="shared" si="211"/>
        <v>0.5</v>
      </c>
      <c r="J1363">
        <f t="shared" si="212"/>
        <v>0</v>
      </c>
      <c r="K1363" t="b">
        <f t="shared" si="213"/>
        <v>0</v>
      </c>
      <c r="L1363" t="b">
        <f t="shared" si="214"/>
        <v>0</v>
      </c>
      <c r="M1363">
        <f t="shared" si="215"/>
        <v>0.5</v>
      </c>
      <c r="N1363">
        <v>0</v>
      </c>
      <c r="O1363" t="str">
        <f t="shared" si="216"/>
        <v>dbpedia_2594dataworld_213</v>
      </c>
      <c r="P1363" t="e">
        <f>INDEX(dbpedia_dw_old!$N$2:$N$2225,MATCH(O1363,dbpedia_dw_old!$P$2:$P$2225,0))</f>
        <v>#N/A</v>
      </c>
      <c r="Q1363" t="s">
        <v>7404</v>
      </c>
      <c r="R1363" s="2">
        <v>0.25729520311668264</v>
      </c>
      <c r="S1363" t="b">
        <f t="shared" si="217"/>
        <v>0</v>
      </c>
      <c r="T1363" t="b">
        <f t="shared" si="218"/>
        <v>0</v>
      </c>
      <c r="U1363" t="b">
        <f t="shared" si="219"/>
        <v>0</v>
      </c>
    </row>
    <row r="1364" spans="1:21" x14ac:dyDescent="0.25">
      <c r="A1364" t="s">
        <v>2842</v>
      </c>
      <c r="B1364" t="s">
        <v>483</v>
      </c>
      <c r="C1364" t="s">
        <v>2</v>
      </c>
      <c r="D1364" t="s">
        <v>7</v>
      </c>
      <c r="E1364" t="s">
        <v>2</v>
      </c>
      <c r="F1364" t="s">
        <v>2843</v>
      </c>
      <c r="G1364" t="s">
        <v>485</v>
      </c>
      <c r="H1364">
        <f t="shared" si="210"/>
        <v>0</v>
      </c>
      <c r="I1364">
        <f t="shared" si="211"/>
        <v>0.5</v>
      </c>
      <c r="J1364">
        <f t="shared" si="212"/>
        <v>0</v>
      </c>
      <c r="K1364" t="b">
        <f t="shared" si="213"/>
        <v>0</v>
      </c>
      <c r="L1364" t="b">
        <f t="shared" si="214"/>
        <v>0</v>
      </c>
      <c r="M1364">
        <f t="shared" si="215"/>
        <v>0.5</v>
      </c>
      <c r="N1364">
        <v>0</v>
      </c>
      <c r="O1364" t="str">
        <f t="shared" si="216"/>
        <v>dbpedia_260dataworld_175</v>
      </c>
      <c r="P1364" t="e">
        <f>INDEX(dbpedia_dw_old!$N$2:$N$2225,MATCH(O1364,dbpedia_dw_old!$P$2:$P$2225,0))</f>
        <v>#N/A</v>
      </c>
      <c r="Q1364" t="s">
        <v>7404</v>
      </c>
      <c r="R1364" s="2">
        <v>0.10115060663461883</v>
      </c>
      <c r="S1364" t="b">
        <f t="shared" si="217"/>
        <v>0</v>
      </c>
      <c r="T1364" t="b">
        <f t="shared" si="218"/>
        <v>0</v>
      </c>
      <c r="U1364" t="b">
        <f t="shared" si="219"/>
        <v>0</v>
      </c>
    </row>
    <row r="1365" spans="1:21" x14ac:dyDescent="0.25">
      <c r="A1365" t="s">
        <v>2852</v>
      </c>
      <c r="B1365" t="s">
        <v>2857</v>
      </c>
      <c r="C1365" t="s">
        <v>2</v>
      </c>
      <c r="D1365" t="s">
        <v>7</v>
      </c>
      <c r="E1365" t="s">
        <v>2</v>
      </c>
      <c r="F1365" t="s">
        <v>2854</v>
      </c>
      <c r="G1365" t="s">
        <v>2858</v>
      </c>
      <c r="H1365">
        <f t="shared" si="210"/>
        <v>0</v>
      </c>
      <c r="I1365">
        <f t="shared" si="211"/>
        <v>0.5</v>
      </c>
      <c r="J1365">
        <f t="shared" si="212"/>
        <v>0</v>
      </c>
      <c r="K1365" t="b">
        <f t="shared" si="213"/>
        <v>0</v>
      </c>
      <c r="L1365" t="b">
        <f t="shared" si="214"/>
        <v>0</v>
      </c>
      <c r="M1365">
        <f t="shared" si="215"/>
        <v>0.5</v>
      </c>
      <c r="N1365">
        <v>0</v>
      </c>
      <c r="O1365" t="str">
        <f t="shared" si="216"/>
        <v>dbpedia_2614dataworld_885</v>
      </c>
      <c r="P1365" t="e">
        <f>INDEX(dbpedia_dw_old!$N$2:$N$2225,MATCH(O1365,dbpedia_dw_old!$P$2:$P$2225,0))</f>
        <v>#N/A</v>
      </c>
      <c r="Q1365" t="s">
        <v>7404</v>
      </c>
      <c r="R1365" s="2">
        <v>7.0698263708916076E-2</v>
      </c>
      <c r="S1365" t="b">
        <f t="shared" si="217"/>
        <v>0</v>
      </c>
      <c r="T1365" t="b">
        <f t="shared" si="218"/>
        <v>0</v>
      </c>
      <c r="U1365" t="b">
        <f t="shared" si="219"/>
        <v>0</v>
      </c>
    </row>
    <row r="1366" spans="1:21" x14ac:dyDescent="0.25">
      <c r="A1366" t="s">
        <v>2864</v>
      </c>
      <c r="B1366" t="s">
        <v>2865</v>
      </c>
      <c r="C1366" t="s">
        <v>2</v>
      </c>
      <c r="D1366" t="s">
        <v>7</v>
      </c>
      <c r="E1366" t="s">
        <v>2</v>
      </c>
      <c r="F1366" t="s">
        <v>2866</v>
      </c>
      <c r="G1366" t="s">
        <v>2867</v>
      </c>
      <c r="H1366">
        <f t="shared" si="210"/>
        <v>0</v>
      </c>
      <c r="I1366">
        <f t="shared" si="211"/>
        <v>0.5</v>
      </c>
      <c r="J1366">
        <f t="shared" si="212"/>
        <v>0</v>
      </c>
      <c r="K1366" t="b">
        <f t="shared" si="213"/>
        <v>0</v>
      </c>
      <c r="L1366" t="b">
        <f t="shared" si="214"/>
        <v>0</v>
      </c>
      <c r="M1366">
        <f t="shared" si="215"/>
        <v>0.5</v>
      </c>
      <c r="N1366">
        <v>0</v>
      </c>
      <c r="O1366" t="str">
        <f t="shared" si="216"/>
        <v>dbpedia_2617dataworld_734</v>
      </c>
      <c r="P1366" t="e">
        <f>INDEX(dbpedia_dw_old!$N$2:$N$2225,MATCH(O1366,dbpedia_dw_old!$P$2:$P$2225,0))</f>
        <v>#N/A</v>
      </c>
      <c r="Q1366" t="s">
        <v>7404</v>
      </c>
      <c r="R1366" s="2">
        <v>0.87468016142967908</v>
      </c>
      <c r="S1366" t="b">
        <f t="shared" si="217"/>
        <v>0</v>
      </c>
      <c r="T1366" t="b">
        <f t="shared" si="218"/>
        <v>0</v>
      </c>
      <c r="U1366" t="b">
        <f t="shared" si="219"/>
        <v>0</v>
      </c>
    </row>
    <row r="1367" spans="1:21" x14ac:dyDescent="0.25">
      <c r="A1367" t="s">
        <v>2868</v>
      </c>
      <c r="B1367" t="s">
        <v>2869</v>
      </c>
      <c r="C1367" t="s">
        <v>2</v>
      </c>
      <c r="D1367" t="s">
        <v>7</v>
      </c>
      <c r="E1367" t="s">
        <v>2</v>
      </c>
      <c r="F1367" t="s">
        <v>2870</v>
      </c>
      <c r="G1367" t="s">
        <v>2871</v>
      </c>
      <c r="H1367">
        <f t="shared" si="210"/>
        <v>0</v>
      </c>
      <c r="I1367">
        <f t="shared" si="211"/>
        <v>0.5</v>
      </c>
      <c r="J1367">
        <f t="shared" si="212"/>
        <v>0</v>
      </c>
      <c r="K1367" t="b">
        <f t="shared" si="213"/>
        <v>0</v>
      </c>
      <c r="L1367" t="b">
        <f t="shared" si="214"/>
        <v>0</v>
      </c>
      <c r="M1367">
        <f t="shared" si="215"/>
        <v>0.5</v>
      </c>
      <c r="N1367">
        <v>0</v>
      </c>
      <c r="O1367" t="str">
        <f t="shared" si="216"/>
        <v>dbpedia_2618dataworld_1606</v>
      </c>
      <c r="P1367" t="e">
        <f>INDEX(dbpedia_dw_old!$N$2:$N$2225,MATCH(O1367,dbpedia_dw_old!$P$2:$P$2225,0))</f>
        <v>#N/A</v>
      </c>
      <c r="Q1367" t="s">
        <v>7404</v>
      </c>
      <c r="R1367" s="2">
        <v>0.69620180395793907</v>
      </c>
      <c r="S1367" t="b">
        <f t="shared" si="217"/>
        <v>0</v>
      </c>
      <c r="T1367" t="b">
        <f t="shared" si="218"/>
        <v>0</v>
      </c>
      <c r="U1367" t="b">
        <f t="shared" si="219"/>
        <v>0</v>
      </c>
    </row>
    <row r="1368" spans="1:21" x14ac:dyDescent="0.25">
      <c r="A1368" t="s">
        <v>2868</v>
      </c>
      <c r="B1368" t="s">
        <v>2865</v>
      </c>
      <c r="C1368" t="s">
        <v>2</v>
      </c>
      <c r="D1368" t="s">
        <v>7</v>
      </c>
      <c r="E1368" t="s">
        <v>2</v>
      </c>
      <c r="F1368" t="s">
        <v>2870</v>
      </c>
      <c r="G1368" t="s">
        <v>2867</v>
      </c>
      <c r="H1368">
        <f t="shared" si="210"/>
        <v>0</v>
      </c>
      <c r="I1368">
        <f t="shared" si="211"/>
        <v>0.5</v>
      </c>
      <c r="J1368">
        <f t="shared" si="212"/>
        <v>0</v>
      </c>
      <c r="K1368" t="b">
        <f t="shared" si="213"/>
        <v>0</v>
      </c>
      <c r="L1368" t="b">
        <f t="shared" si="214"/>
        <v>0</v>
      </c>
      <c r="M1368">
        <f t="shared" si="215"/>
        <v>0.5</v>
      </c>
      <c r="N1368">
        <v>0</v>
      </c>
      <c r="O1368" t="str">
        <f t="shared" si="216"/>
        <v>dbpedia_2618dataworld_734</v>
      </c>
      <c r="P1368" t="e">
        <f>INDEX(dbpedia_dw_old!$N$2:$N$2225,MATCH(O1368,dbpedia_dw_old!$P$2:$P$2225,0))</f>
        <v>#N/A</v>
      </c>
      <c r="Q1368" t="s">
        <v>7404</v>
      </c>
      <c r="R1368" s="2">
        <v>0.13426856124947539</v>
      </c>
      <c r="S1368" t="b">
        <f t="shared" si="217"/>
        <v>0</v>
      </c>
      <c r="T1368" t="b">
        <f t="shared" si="218"/>
        <v>0</v>
      </c>
      <c r="U1368" t="b">
        <f t="shared" si="219"/>
        <v>0</v>
      </c>
    </row>
    <row r="1369" spans="1:21" x14ac:dyDescent="0.25">
      <c r="A1369" t="s">
        <v>2872</v>
      </c>
      <c r="B1369" t="s">
        <v>2869</v>
      </c>
      <c r="C1369" t="s">
        <v>2</v>
      </c>
      <c r="D1369" t="s">
        <v>7</v>
      </c>
      <c r="E1369" t="s">
        <v>2</v>
      </c>
      <c r="F1369" t="s">
        <v>2870</v>
      </c>
      <c r="G1369" t="s">
        <v>2871</v>
      </c>
      <c r="H1369">
        <f t="shared" si="210"/>
        <v>0</v>
      </c>
      <c r="I1369">
        <f t="shared" si="211"/>
        <v>0.5</v>
      </c>
      <c r="J1369">
        <f t="shared" si="212"/>
        <v>0</v>
      </c>
      <c r="K1369" t="b">
        <f t="shared" si="213"/>
        <v>0</v>
      </c>
      <c r="L1369" t="b">
        <f t="shared" si="214"/>
        <v>0</v>
      </c>
      <c r="M1369">
        <f t="shared" si="215"/>
        <v>0.5</v>
      </c>
      <c r="N1369">
        <v>0</v>
      </c>
      <c r="O1369" t="str">
        <f t="shared" si="216"/>
        <v>dbpedia_2619dataworld_1606</v>
      </c>
      <c r="P1369" t="e">
        <f>INDEX(dbpedia_dw_old!$N$2:$N$2225,MATCH(O1369,dbpedia_dw_old!$P$2:$P$2225,0))</f>
        <v>#N/A</v>
      </c>
      <c r="Q1369" t="s">
        <v>7404</v>
      </c>
      <c r="R1369" s="2">
        <v>0.49993128154980604</v>
      </c>
      <c r="S1369" t="b">
        <f t="shared" si="217"/>
        <v>0</v>
      </c>
      <c r="T1369" t="b">
        <f t="shared" si="218"/>
        <v>0</v>
      </c>
      <c r="U1369" t="b">
        <f t="shared" si="219"/>
        <v>0</v>
      </c>
    </row>
    <row r="1370" spans="1:21" x14ac:dyDescent="0.25">
      <c r="A1370" t="s">
        <v>2872</v>
      </c>
      <c r="B1370" t="s">
        <v>2865</v>
      </c>
      <c r="C1370" t="s">
        <v>2</v>
      </c>
      <c r="D1370" t="s">
        <v>7</v>
      </c>
      <c r="E1370" t="s">
        <v>2</v>
      </c>
      <c r="F1370" t="s">
        <v>2870</v>
      </c>
      <c r="G1370" t="s">
        <v>2867</v>
      </c>
      <c r="H1370">
        <f t="shared" si="210"/>
        <v>0</v>
      </c>
      <c r="I1370">
        <f t="shared" si="211"/>
        <v>0.5</v>
      </c>
      <c r="J1370">
        <f t="shared" si="212"/>
        <v>0</v>
      </c>
      <c r="K1370" t="b">
        <f t="shared" si="213"/>
        <v>0</v>
      </c>
      <c r="L1370" t="b">
        <f t="shared" si="214"/>
        <v>0</v>
      </c>
      <c r="M1370">
        <f t="shared" si="215"/>
        <v>0.5</v>
      </c>
      <c r="N1370">
        <v>0</v>
      </c>
      <c r="O1370" t="str">
        <f t="shared" si="216"/>
        <v>dbpedia_2619dataworld_734</v>
      </c>
      <c r="P1370" t="e">
        <f>INDEX(dbpedia_dw_old!$N$2:$N$2225,MATCH(O1370,dbpedia_dw_old!$P$2:$P$2225,0))</f>
        <v>#N/A</v>
      </c>
      <c r="Q1370" t="s">
        <v>7404</v>
      </c>
      <c r="R1370" s="2">
        <v>9.8129359319571896E-2</v>
      </c>
      <c r="S1370" t="b">
        <f t="shared" si="217"/>
        <v>0</v>
      </c>
      <c r="T1370" t="b">
        <f t="shared" si="218"/>
        <v>0</v>
      </c>
      <c r="U1370" t="b">
        <f t="shared" si="219"/>
        <v>0</v>
      </c>
    </row>
    <row r="1371" spans="1:21" x14ac:dyDescent="0.25">
      <c r="A1371" t="s">
        <v>2873</v>
      </c>
      <c r="B1371" t="s">
        <v>483</v>
      </c>
      <c r="C1371" t="s">
        <v>2</v>
      </c>
      <c r="D1371" t="s">
        <v>7</v>
      </c>
      <c r="E1371" t="s">
        <v>2</v>
      </c>
      <c r="F1371" t="s">
        <v>2843</v>
      </c>
      <c r="G1371" t="s">
        <v>485</v>
      </c>
      <c r="H1371">
        <f t="shared" si="210"/>
        <v>0</v>
      </c>
      <c r="I1371">
        <f t="shared" si="211"/>
        <v>0.5</v>
      </c>
      <c r="J1371">
        <f t="shared" si="212"/>
        <v>0</v>
      </c>
      <c r="K1371" t="b">
        <f t="shared" si="213"/>
        <v>0</v>
      </c>
      <c r="L1371" t="b">
        <f t="shared" si="214"/>
        <v>0</v>
      </c>
      <c r="M1371">
        <f t="shared" si="215"/>
        <v>0.5</v>
      </c>
      <c r="N1371">
        <v>0</v>
      </c>
      <c r="O1371" t="str">
        <f t="shared" si="216"/>
        <v>dbpedia_261dataworld_175</v>
      </c>
      <c r="P1371" t="e">
        <f>INDEX(dbpedia_dw_old!$N$2:$N$2225,MATCH(O1371,dbpedia_dw_old!$P$2:$P$2225,0))</f>
        <v>#N/A</v>
      </c>
      <c r="Q1371" t="s">
        <v>7404</v>
      </c>
      <c r="R1371" s="2">
        <v>0.87453552137578605</v>
      </c>
      <c r="S1371" t="b">
        <f t="shared" si="217"/>
        <v>0</v>
      </c>
      <c r="T1371" t="b">
        <f t="shared" si="218"/>
        <v>0</v>
      </c>
      <c r="U1371" t="b">
        <f t="shared" si="219"/>
        <v>0</v>
      </c>
    </row>
    <row r="1372" spans="1:21" x14ac:dyDescent="0.25">
      <c r="A1372" t="s">
        <v>2892</v>
      </c>
      <c r="B1372" t="s">
        <v>2893</v>
      </c>
      <c r="C1372" t="s">
        <v>2</v>
      </c>
      <c r="D1372" t="s">
        <v>7</v>
      </c>
      <c r="E1372" t="s">
        <v>2</v>
      </c>
      <c r="F1372" t="s">
        <v>2894</v>
      </c>
      <c r="G1372" t="s">
        <v>2895</v>
      </c>
      <c r="H1372">
        <f t="shared" si="210"/>
        <v>0</v>
      </c>
      <c r="I1372">
        <f t="shared" si="211"/>
        <v>0.5</v>
      </c>
      <c r="J1372">
        <f t="shared" si="212"/>
        <v>0</v>
      </c>
      <c r="K1372" t="b">
        <f t="shared" si="213"/>
        <v>0</v>
      </c>
      <c r="L1372" t="b">
        <f t="shared" si="214"/>
        <v>0</v>
      </c>
      <c r="M1372">
        <f t="shared" si="215"/>
        <v>0.5</v>
      </c>
      <c r="N1372">
        <v>0</v>
      </c>
      <c r="O1372" t="str">
        <f t="shared" si="216"/>
        <v>dbpedia_2627dataworld_1852</v>
      </c>
      <c r="P1372" t="e">
        <f>INDEX(dbpedia_dw_old!$N$2:$N$2225,MATCH(O1372,dbpedia_dw_old!$P$2:$P$2225,0))</f>
        <v>#N/A</v>
      </c>
      <c r="Q1372" t="s">
        <v>7404</v>
      </c>
      <c r="R1372" s="2">
        <v>0.8658835879130552</v>
      </c>
      <c r="S1372" t="b">
        <f t="shared" si="217"/>
        <v>0</v>
      </c>
      <c r="T1372" t="b">
        <f t="shared" si="218"/>
        <v>0</v>
      </c>
      <c r="U1372" t="b">
        <f t="shared" si="219"/>
        <v>0</v>
      </c>
    </row>
    <row r="1373" spans="1:21" x14ac:dyDescent="0.25">
      <c r="A1373" t="s">
        <v>2896</v>
      </c>
      <c r="B1373" t="s">
        <v>2897</v>
      </c>
      <c r="C1373" t="s">
        <v>2</v>
      </c>
      <c r="D1373" t="s">
        <v>7</v>
      </c>
      <c r="E1373" t="s">
        <v>2</v>
      </c>
      <c r="F1373" t="s">
        <v>2898</v>
      </c>
      <c r="G1373" t="s">
        <v>2899</v>
      </c>
      <c r="H1373">
        <f t="shared" si="210"/>
        <v>0</v>
      </c>
      <c r="I1373">
        <f t="shared" si="211"/>
        <v>0.5</v>
      </c>
      <c r="J1373">
        <f t="shared" si="212"/>
        <v>0</v>
      </c>
      <c r="K1373" t="b">
        <f t="shared" si="213"/>
        <v>0</v>
      </c>
      <c r="L1373" t="b">
        <f t="shared" si="214"/>
        <v>0</v>
      </c>
      <c r="M1373">
        <f t="shared" si="215"/>
        <v>0.5</v>
      </c>
      <c r="N1373">
        <v>0</v>
      </c>
      <c r="O1373" t="str">
        <f t="shared" si="216"/>
        <v>dbpedia_2628dataworld_1905</v>
      </c>
      <c r="P1373" t="e">
        <f>INDEX(dbpedia_dw_old!$N$2:$N$2225,MATCH(O1373,dbpedia_dw_old!$P$2:$P$2225,0))</f>
        <v>#N/A</v>
      </c>
      <c r="Q1373" t="s">
        <v>7404</v>
      </c>
      <c r="R1373" s="2">
        <v>0.89380128667434877</v>
      </c>
      <c r="S1373" t="b">
        <f t="shared" si="217"/>
        <v>0</v>
      </c>
      <c r="T1373" t="b">
        <f t="shared" si="218"/>
        <v>0</v>
      </c>
      <c r="U1373" t="b">
        <f t="shared" si="219"/>
        <v>1</v>
      </c>
    </row>
    <row r="1374" spans="1:21" x14ac:dyDescent="0.25">
      <c r="A1374" t="s">
        <v>2900</v>
      </c>
      <c r="B1374" t="s">
        <v>2901</v>
      </c>
      <c r="C1374" t="s">
        <v>2</v>
      </c>
      <c r="D1374" t="s">
        <v>7</v>
      </c>
      <c r="E1374" t="s">
        <v>2</v>
      </c>
      <c r="F1374" t="s">
        <v>2902</v>
      </c>
      <c r="G1374" t="s">
        <v>2903</v>
      </c>
      <c r="H1374">
        <f t="shared" si="210"/>
        <v>0</v>
      </c>
      <c r="I1374">
        <f t="shared" si="211"/>
        <v>0.5</v>
      </c>
      <c r="J1374">
        <f t="shared" si="212"/>
        <v>0</v>
      </c>
      <c r="K1374" t="b">
        <f t="shared" si="213"/>
        <v>0</v>
      </c>
      <c r="L1374" t="b">
        <f t="shared" si="214"/>
        <v>0</v>
      </c>
      <c r="M1374">
        <f t="shared" si="215"/>
        <v>0.5</v>
      </c>
      <c r="N1374">
        <v>0</v>
      </c>
      <c r="O1374" t="str">
        <f t="shared" si="216"/>
        <v>dbpedia_2630dataworld_1280</v>
      </c>
      <c r="P1374" t="e">
        <f>INDEX(dbpedia_dw_old!$N$2:$N$2225,MATCH(O1374,dbpedia_dw_old!$P$2:$P$2225,0))</f>
        <v>#N/A</v>
      </c>
      <c r="Q1374" t="s">
        <v>7404</v>
      </c>
      <c r="R1374" s="2">
        <v>0.50027640217138103</v>
      </c>
      <c r="S1374" t="b">
        <f t="shared" si="217"/>
        <v>0</v>
      </c>
      <c r="T1374" t="b">
        <f t="shared" si="218"/>
        <v>0</v>
      </c>
      <c r="U1374" t="b">
        <f t="shared" si="219"/>
        <v>0</v>
      </c>
    </row>
    <row r="1375" spans="1:21" x14ac:dyDescent="0.25">
      <c r="A1375" t="s">
        <v>2900</v>
      </c>
      <c r="B1375" t="s">
        <v>2904</v>
      </c>
      <c r="C1375" t="s">
        <v>2</v>
      </c>
      <c r="D1375" t="s">
        <v>7</v>
      </c>
      <c r="E1375" t="s">
        <v>2</v>
      </c>
      <c r="F1375" t="s">
        <v>2902</v>
      </c>
      <c r="G1375" t="s">
        <v>2905</v>
      </c>
      <c r="H1375">
        <f t="shared" si="210"/>
        <v>0</v>
      </c>
      <c r="I1375">
        <f t="shared" si="211"/>
        <v>0.5</v>
      </c>
      <c r="J1375">
        <f t="shared" si="212"/>
        <v>0</v>
      </c>
      <c r="K1375" t="b">
        <f t="shared" si="213"/>
        <v>0</v>
      </c>
      <c r="L1375" t="b">
        <f t="shared" si="214"/>
        <v>0</v>
      </c>
      <c r="M1375">
        <f t="shared" si="215"/>
        <v>0.5</v>
      </c>
      <c r="N1375">
        <v>0</v>
      </c>
      <c r="O1375" t="str">
        <f t="shared" si="216"/>
        <v>dbpedia_2630dataworld_471</v>
      </c>
      <c r="P1375" t="e">
        <f>INDEX(dbpedia_dw_old!$N$2:$N$2225,MATCH(O1375,dbpedia_dw_old!$P$2:$P$2225,0))</f>
        <v>#N/A</v>
      </c>
      <c r="Q1375" t="s">
        <v>7404</v>
      </c>
      <c r="R1375" s="2">
        <v>0.60055786734752203</v>
      </c>
      <c r="S1375" t="b">
        <f t="shared" si="217"/>
        <v>0</v>
      </c>
      <c r="T1375" t="b">
        <f t="shared" si="218"/>
        <v>0</v>
      </c>
      <c r="U1375" t="b">
        <f t="shared" si="219"/>
        <v>0</v>
      </c>
    </row>
    <row r="1376" spans="1:21" x14ac:dyDescent="0.25">
      <c r="A1376" t="s">
        <v>2906</v>
      </c>
      <c r="B1376" t="s">
        <v>2901</v>
      </c>
      <c r="C1376" t="s">
        <v>2</v>
      </c>
      <c r="D1376" t="s">
        <v>7</v>
      </c>
      <c r="E1376" t="s">
        <v>2</v>
      </c>
      <c r="F1376" t="s">
        <v>2902</v>
      </c>
      <c r="G1376" t="s">
        <v>2903</v>
      </c>
      <c r="H1376">
        <f t="shared" si="210"/>
        <v>0</v>
      </c>
      <c r="I1376">
        <f t="shared" si="211"/>
        <v>0.5</v>
      </c>
      <c r="J1376">
        <f t="shared" si="212"/>
        <v>0</v>
      </c>
      <c r="K1376" t="b">
        <f t="shared" si="213"/>
        <v>0</v>
      </c>
      <c r="L1376" t="b">
        <f t="shared" si="214"/>
        <v>0</v>
      </c>
      <c r="M1376">
        <f t="shared" si="215"/>
        <v>0.5</v>
      </c>
      <c r="N1376">
        <v>0</v>
      </c>
      <c r="O1376" t="str">
        <f t="shared" si="216"/>
        <v>dbpedia_2631dataworld_1280</v>
      </c>
      <c r="P1376" t="e">
        <f>INDEX(dbpedia_dw_old!$N$2:$N$2225,MATCH(O1376,dbpedia_dw_old!$P$2:$P$2225,0))</f>
        <v>#N/A</v>
      </c>
      <c r="Q1376" t="s">
        <v>7404</v>
      </c>
      <c r="R1376" s="2">
        <v>3.0889776764290278E-2</v>
      </c>
      <c r="S1376" t="b">
        <f t="shared" si="217"/>
        <v>0</v>
      </c>
      <c r="T1376" t="b">
        <f t="shared" si="218"/>
        <v>0</v>
      </c>
      <c r="U1376" t="b">
        <f t="shared" si="219"/>
        <v>0</v>
      </c>
    </row>
    <row r="1377" spans="1:21" x14ac:dyDescent="0.25">
      <c r="A1377" t="s">
        <v>2906</v>
      </c>
      <c r="B1377" t="s">
        <v>2904</v>
      </c>
      <c r="C1377" t="s">
        <v>2</v>
      </c>
      <c r="D1377" t="s">
        <v>7</v>
      </c>
      <c r="E1377" t="s">
        <v>2</v>
      </c>
      <c r="F1377" t="s">
        <v>2902</v>
      </c>
      <c r="G1377" t="s">
        <v>2905</v>
      </c>
      <c r="H1377">
        <f t="shared" si="210"/>
        <v>0</v>
      </c>
      <c r="I1377">
        <f t="shared" si="211"/>
        <v>0.5</v>
      </c>
      <c r="J1377">
        <f t="shared" si="212"/>
        <v>0</v>
      </c>
      <c r="K1377" t="b">
        <f t="shared" si="213"/>
        <v>0</v>
      </c>
      <c r="L1377" t="b">
        <f t="shared" si="214"/>
        <v>0</v>
      </c>
      <c r="M1377">
        <f t="shared" si="215"/>
        <v>0.5</v>
      </c>
      <c r="N1377">
        <v>0</v>
      </c>
      <c r="O1377" t="str">
        <f t="shared" si="216"/>
        <v>dbpedia_2631dataworld_471</v>
      </c>
      <c r="P1377" t="e">
        <f>INDEX(dbpedia_dw_old!$N$2:$N$2225,MATCH(O1377,dbpedia_dw_old!$P$2:$P$2225,0))</f>
        <v>#N/A</v>
      </c>
      <c r="Q1377" t="s">
        <v>7404</v>
      </c>
      <c r="R1377" s="2">
        <v>0.76054519929385278</v>
      </c>
      <c r="S1377" t="b">
        <f t="shared" si="217"/>
        <v>0</v>
      </c>
      <c r="T1377" t="b">
        <f t="shared" si="218"/>
        <v>0</v>
      </c>
      <c r="U1377" t="b">
        <f t="shared" si="219"/>
        <v>0</v>
      </c>
    </row>
    <row r="1378" spans="1:21" x14ac:dyDescent="0.25">
      <c r="A1378" t="s">
        <v>2907</v>
      </c>
      <c r="B1378" t="s">
        <v>2908</v>
      </c>
      <c r="C1378" t="s">
        <v>2</v>
      </c>
      <c r="D1378" t="s">
        <v>7</v>
      </c>
      <c r="E1378" t="s">
        <v>2</v>
      </c>
      <c r="F1378" t="s">
        <v>2909</v>
      </c>
      <c r="G1378" t="s">
        <v>2910</v>
      </c>
      <c r="H1378">
        <f t="shared" si="210"/>
        <v>0</v>
      </c>
      <c r="I1378">
        <f t="shared" si="211"/>
        <v>0.5</v>
      </c>
      <c r="J1378">
        <f t="shared" si="212"/>
        <v>0</v>
      </c>
      <c r="K1378" t="b">
        <f t="shared" si="213"/>
        <v>0</v>
      </c>
      <c r="L1378" t="b">
        <f t="shared" si="214"/>
        <v>0</v>
      </c>
      <c r="M1378">
        <f t="shared" si="215"/>
        <v>0.5</v>
      </c>
      <c r="N1378">
        <v>0</v>
      </c>
      <c r="O1378" t="str">
        <f t="shared" si="216"/>
        <v>dbpedia_2641dataworld_766</v>
      </c>
      <c r="P1378" t="e">
        <f>INDEX(dbpedia_dw_old!$N$2:$N$2225,MATCH(O1378,dbpedia_dw_old!$P$2:$P$2225,0))</f>
        <v>#N/A</v>
      </c>
      <c r="Q1378" t="s">
        <v>7404</v>
      </c>
      <c r="R1378" s="2">
        <v>0.81847499648139976</v>
      </c>
      <c r="S1378" t="b">
        <f t="shared" si="217"/>
        <v>0</v>
      </c>
      <c r="T1378" t="b">
        <f t="shared" si="218"/>
        <v>0</v>
      </c>
      <c r="U1378" t="b">
        <f t="shared" si="219"/>
        <v>0</v>
      </c>
    </row>
    <row r="1379" spans="1:21" x14ac:dyDescent="0.25">
      <c r="A1379" t="s">
        <v>2911</v>
      </c>
      <c r="B1379" t="s">
        <v>2908</v>
      </c>
      <c r="C1379" t="s">
        <v>2</v>
      </c>
      <c r="D1379" t="s">
        <v>7</v>
      </c>
      <c r="E1379" t="s">
        <v>2</v>
      </c>
      <c r="F1379" t="s">
        <v>2909</v>
      </c>
      <c r="G1379" t="s">
        <v>2910</v>
      </c>
      <c r="H1379">
        <f t="shared" si="210"/>
        <v>0</v>
      </c>
      <c r="I1379">
        <f t="shared" si="211"/>
        <v>0.5</v>
      </c>
      <c r="J1379">
        <f t="shared" si="212"/>
        <v>0</v>
      </c>
      <c r="K1379" t="b">
        <f t="shared" si="213"/>
        <v>0</v>
      </c>
      <c r="L1379" t="b">
        <f t="shared" si="214"/>
        <v>0</v>
      </c>
      <c r="M1379">
        <f t="shared" si="215"/>
        <v>0.5</v>
      </c>
      <c r="N1379">
        <v>0</v>
      </c>
      <c r="O1379" t="str">
        <f t="shared" si="216"/>
        <v>dbpedia_2642dataworld_766</v>
      </c>
      <c r="P1379" t="e">
        <f>INDEX(dbpedia_dw_old!$N$2:$N$2225,MATCH(O1379,dbpedia_dw_old!$P$2:$P$2225,0))</f>
        <v>#N/A</v>
      </c>
      <c r="Q1379" t="s">
        <v>7404</v>
      </c>
      <c r="R1379" s="2">
        <v>0.23608130640703029</v>
      </c>
      <c r="S1379" t="b">
        <f t="shared" si="217"/>
        <v>0</v>
      </c>
      <c r="T1379" t="b">
        <f t="shared" si="218"/>
        <v>0</v>
      </c>
      <c r="U1379" t="b">
        <f t="shared" si="219"/>
        <v>0</v>
      </c>
    </row>
    <row r="1380" spans="1:21" x14ac:dyDescent="0.25">
      <c r="A1380" t="s">
        <v>2912</v>
      </c>
      <c r="B1380" t="s">
        <v>2913</v>
      </c>
      <c r="C1380" t="s">
        <v>2</v>
      </c>
      <c r="D1380" t="s">
        <v>7</v>
      </c>
      <c r="E1380" t="s">
        <v>2</v>
      </c>
      <c r="F1380" t="s">
        <v>2914</v>
      </c>
      <c r="G1380" t="s">
        <v>2915</v>
      </c>
      <c r="H1380">
        <f t="shared" si="210"/>
        <v>0</v>
      </c>
      <c r="I1380">
        <f t="shared" si="211"/>
        <v>0.5</v>
      </c>
      <c r="J1380">
        <f t="shared" si="212"/>
        <v>0</v>
      </c>
      <c r="K1380" t="b">
        <f t="shared" si="213"/>
        <v>0</v>
      </c>
      <c r="L1380" t="b">
        <f t="shared" si="214"/>
        <v>0</v>
      </c>
      <c r="M1380">
        <f t="shared" si="215"/>
        <v>0.5</v>
      </c>
      <c r="N1380">
        <v>0</v>
      </c>
      <c r="O1380" t="str">
        <f t="shared" si="216"/>
        <v>dbpedia_2644dataworld_542</v>
      </c>
      <c r="P1380" t="e">
        <f>INDEX(dbpedia_dw_old!$N$2:$N$2225,MATCH(O1380,dbpedia_dw_old!$P$2:$P$2225,0))</f>
        <v>#N/A</v>
      </c>
      <c r="Q1380" t="s">
        <v>7404</v>
      </c>
      <c r="R1380" s="2">
        <v>0.32179604933187034</v>
      </c>
      <c r="S1380" t="b">
        <f t="shared" si="217"/>
        <v>0</v>
      </c>
      <c r="T1380" t="b">
        <f t="shared" si="218"/>
        <v>0</v>
      </c>
      <c r="U1380" t="b">
        <f t="shared" si="219"/>
        <v>0</v>
      </c>
    </row>
    <row r="1381" spans="1:21" x14ac:dyDescent="0.25">
      <c r="A1381" t="s">
        <v>2918</v>
      </c>
      <c r="B1381" t="s">
        <v>2875</v>
      </c>
      <c r="C1381" t="s">
        <v>2</v>
      </c>
      <c r="D1381" t="s">
        <v>7</v>
      </c>
      <c r="E1381" t="s">
        <v>2</v>
      </c>
      <c r="F1381" t="s">
        <v>2881</v>
      </c>
      <c r="G1381" t="s">
        <v>2877</v>
      </c>
      <c r="H1381">
        <f t="shared" si="210"/>
        <v>0</v>
      </c>
      <c r="I1381">
        <f t="shared" si="211"/>
        <v>0.5</v>
      </c>
      <c r="J1381">
        <f t="shared" si="212"/>
        <v>0</v>
      </c>
      <c r="K1381" t="b">
        <f t="shared" si="213"/>
        <v>0</v>
      </c>
      <c r="L1381" t="b">
        <f t="shared" si="214"/>
        <v>0</v>
      </c>
      <c r="M1381">
        <f t="shared" si="215"/>
        <v>0.5</v>
      </c>
      <c r="N1381">
        <v>0</v>
      </c>
      <c r="O1381" t="str">
        <f t="shared" si="216"/>
        <v>dbpedia_2646dataworld_1531</v>
      </c>
      <c r="P1381" t="e">
        <f>INDEX(dbpedia_dw_old!$N$2:$N$2225,MATCH(O1381,dbpedia_dw_old!$P$2:$P$2225,0))</f>
        <v>#N/A</v>
      </c>
      <c r="Q1381" t="s">
        <v>7404</v>
      </c>
      <c r="R1381" s="2">
        <v>0.7554211078821087</v>
      </c>
      <c r="S1381" t="b">
        <f t="shared" si="217"/>
        <v>0</v>
      </c>
      <c r="T1381" t="b">
        <f t="shared" si="218"/>
        <v>0</v>
      </c>
      <c r="U1381" t="b">
        <f t="shared" si="219"/>
        <v>0</v>
      </c>
    </row>
    <row r="1382" spans="1:21" x14ac:dyDescent="0.25">
      <c r="A1382" t="s">
        <v>2921</v>
      </c>
      <c r="B1382" t="s">
        <v>2875</v>
      </c>
      <c r="C1382" t="s">
        <v>2</v>
      </c>
      <c r="D1382" t="s">
        <v>7</v>
      </c>
      <c r="E1382" t="s">
        <v>2</v>
      </c>
      <c r="F1382" t="s">
        <v>2881</v>
      </c>
      <c r="G1382" t="s">
        <v>2877</v>
      </c>
      <c r="H1382">
        <f t="shared" si="210"/>
        <v>0</v>
      </c>
      <c r="I1382">
        <f t="shared" si="211"/>
        <v>0.5</v>
      </c>
      <c r="J1382">
        <f t="shared" si="212"/>
        <v>0</v>
      </c>
      <c r="K1382" t="b">
        <f t="shared" si="213"/>
        <v>0</v>
      </c>
      <c r="L1382" t="b">
        <f t="shared" si="214"/>
        <v>0</v>
      </c>
      <c r="M1382">
        <f t="shared" si="215"/>
        <v>0.5</v>
      </c>
      <c r="N1382">
        <v>0</v>
      </c>
      <c r="O1382" t="str">
        <f t="shared" si="216"/>
        <v>dbpedia_2647dataworld_1531</v>
      </c>
      <c r="P1382" t="e">
        <f>INDEX(dbpedia_dw_old!$N$2:$N$2225,MATCH(O1382,dbpedia_dw_old!$P$2:$P$2225,0))</f>
        <v>#N/A</v>
      </c>
      <c r="Q1382" t="s">
        <v>7404</v>
      </c>
      <c r="R1382" s="2">
        <v>2.5536056707636701E-2</v>
      </c>
      <c r="S1382" t="b">
        <f t="shared" si="217"/>
        <v>0</v>
      </c>
      <c r="T1382" t="b">
        <f t="shared" si="218"/>
        <v>0</v>
      </c>
      <c r="U1382" t="b">
        <f t="shared" si="219"/>
        <v>0</v>
      </c>
    </row>
    <row r="1383" spans="1:21" x14ac:dyDescent="0.25">
      <c r="A1383" t="s">
        <v>2925</v>
      </c>
      <c r="B1383" t="s">
        <v>2928</v>
      </c>
      <c r="C1383" t="s">
        <v>2</v>
      </c>
      <c r="D1383" t="s">
        <v>7</v>
      </c>
      <c r="E1383" t="s">
        <v>2</v>
      </c>
      <c r="F1383" t="s">
        <v>2927</v>
      </c>
      <c r="G1383" t="s">
        <v>2929</v>
      </c>
      <c r="H1383">
        <f t="shared" si="210"/>
        <v>0</v>
      </c>
      <c r="I1383">
        <f t="shared" si="211"/>
        <v>0.5</v>
      </c>
      <c r="J1383">
        <f t="shared" si="212"/>
        <v>0</v>
      </c>
      <c r="K1383" t="b">
        <f t="shared" si="213"/>
        <v>0</v>
      </c>
      <c r="L1383" t="b">
        <f t="shared" si="214"/>
        <v>0</v>
      </c>
      <c r="M1383">
        <f t="shared" si="215"/>
        <v>0.5</v>
      </c>
      <c r="N1383">
        <v>0</v>
      </c>
      <c r="O1383" t="str">
        <f t="shared" si="216"/>
        <v>dbpedia_2654dataworld_433</v>
      </c>
      <c r="P1383" t="e">
        <f>INDEX(dbpedia_dw_old!$N$2:$N$2225,MATCH(O1383,dbpedia_dw_old!$P$2:$P$2225,0))</f>
        <v>#N/A</v>
      </c>
      <c r="Q1383" t="s">
        <v>7404</v>
      </c>
      <c r="R1383" s="2">
        <v>0.84149544042506397</v>
      </c>
      <c r="S1383" t="b">
        <f t="shared" si="217"/>
        <v>0</v>
      </c>
      <c r="T1383" t="b">
        <f t="shared" si="218"/>
        <v>0</v>
      </c>
      <c r="U1383" t="b">
        <f t="shared" si="219"/>
        <v>0</v>
      </c>
    </row>
    <row r="1384" spans="1:21" x14ac:dyDescent="0.25">
      <c r="A1384" t="s">
        <v>2930</v>
      </c>
      <c r="B1384" t="s">
        <v>2878</v>
      </c>
      <c r="C1384" t="s">
        <v>2</v>
      </c>
      <c r="D1384" t="s">
        <v>7</v>
      </c>
      <c r="E1384" t="s">
        <v>2</v>
      </c>
      <c r="F1384" t="s">
        <v>2883</v>
      </c>
      <c r="G1384" t="s">
        <v>2879</v>
      </c>
      <c r="H1384">
        <f t="shared" si="210"/>
        <v>0</v>
      </c>
      <c r="I1384">
        <f t="shared" si="211"/>
        <v>0.5</v>
      </c>
      <c r="J1384">
        <f t="shared" si="212"/>
        <v>0</v>
      </c>
      <c r="K1384" t="b">
        <f t="shared" si="213"/>
        <v>0</v>
      </c>
      <c r="L1384" t="b">
        <f t="shared" si="214"/>
        <v>0</v>
      </c>
      <c r="M1384">
        <f t="shared" si="215"/>
        <v>0.5</v>
      </c>
      <c r="N1384">
        <v>0</v>
      </c>
      <c r="O1384" t="str">
        <f t="shared" si="216"/>
        <v>dbpedia_2659dataworld_1798</v>
      </c>
      <c r="P1384" t="e">
        <f>INDEX(dbpedia_dw_old!$N$2:$N$2225,MATCH(O1384,dbpedia_dw_old!$P$2:$P$2225,0))</f>
        <v>#N/A</v>
      </c>
      <c r="Q1384" t="s">
        <v>7404</v>
      </c>
      <c r="R1384" s="2">
        <v>0.13591471260330212</v>
      </c>
      <c r="S1384" t="b">
        <f t="shared" si="217"/>
        <v>0</v>
      </c>
      <c r="T1384" t="b">
        <f t="shared" si="218"/>
        <v>0</v>
      </c>
      <c r="U1384" t="b">
        <f t="shared" si="219"/>
        <v>0</v>
      </c>
    </row>
    <row r="1385" spans="1:21" x14ac:dyDescent="0.25">
      <c r="A1385" t="s">
        <v>2930</v>
      </c>
      <c r="B1385" t="s">
        <v>2884</v>
      </c>
      <c r="C1385" t="s">
        <v>2</v>
      </c>
      <c r="D1385" t="s">
        <v>7</v>
      </c>
      <c r="E1385" t="s">
        <v>2</v>
      </c>
      <c r="F1385" t="s">
        <v>2883</v>
      </c>
      <c r="G1385" t="s">
        <v>2885</v>
      </c>
      <c r="H1385">
        <f t="shared" si="210"/>
        <v>0</v>
      </c>
      <c r="I1385">
        <f t="shared" si="211"/>
        <v>0.5</v>
      </c>
      <c r="J1385">
        <f t="shared" si="212"/>
        <v>0</v>
      </c>
      <c r="K1385" t="b">
        <f t="shared" si="213"/>
        <v>0</v>
      </c>
      <c r="L1385" t="b">
        <f t="shared" si="214"/>
        <v>0</v>
      </c>
      <c r="M1385">
        <f t="shared" si="215"/>
        <v>0.5</v>
      </c>
      <c r="N1385">
        <v>0</v>
      </c>
      <c r="O1385" t="str">
        <f t="shared" si="216"/>
        <v>dbpedia_2659dataworld_666</v>
      </c>
      <c r="P1385" t="e">
        <f>INDEX(dbpedia_dw_old!$N$2:$N$2225,MATCH(O1385,dbpedia_dw_old!$P$2:$P$2225,0))</f>
        <v>#N/A</v>
      </c>
      <c r="Q1385" t="s">
        <v>7404</v>
      </c>
      <c r="R1385" s="2">
        <v>0.63466632218888386</v>
      </c>
      <c r="S1385" t="b">
        <f t="shared" si="217"/>
        <v>0</v>
      </c>
      <c r="T1385" t="b">
        <f t="shared" si="218"/>
        <v>0</v>
      </c>
      <c r="U1385" t="b">
        <f t="shared" si="219"/>
        <v>0</v>
      </c>
    </row>
    <row r="1386" spans="1:21" x14ac:dyDescent="0.25">
      <c r="A1386" t="s">
        <v>2932</v>
      </c>
      <c r="B1386" t="s">
        <v>2933</v>
      </c>
      <c r="C1386" t="s">
        <v>2</v>
      </c>
      <c r="D1386" t="s">
        <v>7</v>
      </c>
      <c r="E1386" t="s">
        <v>2</v>
      </c>
      <c r="F1386" t="s">
        <v>2934</v>
      </c>
      <c r="G1386" t="s">
        <v>2935</v>
      </c>
      <c r="H1386">
        <f t="shared" si="210"/>
        <v>0</v>
      </c>
      <c r="I1386">
        <f t="shared" si="211"/>
        <v>0.5</v>
      </c>
      <c r="J1386">
        <f t="shared" si="212"/>
        <v>0</v>
      </c>
      <c r="K1386" t="b">
        <f t="shared" si="213"/>
        <v>0</v>
      </c>
      <c r="L1386" t="b">
        <f t="shared" si="214"/>
        <v>0</v>
      </c>
      <c r="M1386">
        <f t="shared" si="215"/>
        <v>0.5</v>
      </c>
      <c r="N1386">
        <v>0</v>
      </c>
      <c r="O1386" t="str">
        <f t="shared" si="216"/>
        <v>dbpedia_2661dataworld_242</v>
      </c>
      <c r="P1386" t="e">
        <f>INDEX(dbpedia_dw_old!$N$2:$N$2225,MATCH(O1386,dbpedia_dw_old!$P$2:$P$2225,0))</f>
        <v>#N/A</v>
      </c>
      <c r="Q1386" t="s">
        <v>7404</v>
      </c>
      <c r="R1386" s="2">
        <v>0.86341975508249014</v>
      </c>
      <c r="S1386" t="b">
        <f t="shared" si="217"/>
        <v>0</v>
      </c>
      <c r="T1386" t="b">
        <f t="shared" si="218"/>
        <v>0</v>
      </c>
      <c r="U1386" t="b">
        <f t="shared" si="219"/>
        <v>0</v>
      </c>
    </row>
    <row r="1387" spans="1:21" x14ac:dyDescent="0.25">
      <c r="A1387" t="s">
        <v>2936</v>
      </c>
      <c r="B1387" t="s">
        <v>2933</v>
      </c>
      <c r="C1387" t="s">
        <v>2</v>
      </c>
      <c r="D1387" t="s">
        <v>7</v>
      </c>
      <c r="E1387" t="s">
        <v>2</v>
      </c>
      <c r="F1387" t="s">
        <v>2934</v>
      </c>
      <c r="G1387" t="s">
        <v>2935</v>
      </c>
      <c r="H1387">
        <f t="shared" si="210"/>
        <v>0</v>
      </c>
      <c r="I1387">
        <f t="shared" si="211"/>
        <v>0.5</v>
      </c>
      <c r="J1387">
        <f t="shared" si="212"/>
        <v>0</v>
      </c>
      <c r="K1387" t="b">
        <f t="shared" si="213"/>
        <v>0</v>
      </c>
      <c r="L1387" t="b">
        <f t="shared" si="214"/>
        <v>0</v>
      </c>
      <c r="M1387">
        <f t="shared" si="215"/>
        <v>0.5</v>
      </c>
      <c r="N1387">
        <v>0</v>
      </c>
      <c r="O1387" t="str">
        <f t="shared" si="216"/>
        <v>dbpedia_2662dataworld_242</v>
      </c>
      <c r="P1387" t="e">
        <f>INDEX(dbpedia_dw_old!$N$2:$N$2225,MATCH(O1387,dbpedia_dw_old!$P$2:$P$2225,0))</f>
        <v>#N/A</v>
      </c>
      <c r="Q1387" t="s">
        <v>7404</v>
      </c>
      <c r="R1387" s="2">
        <v>0.68003037187316395</v>
      </c>
      <c r="S1387" t="b">
        <f t="shared" si="217"/>
        <v>0</v>
      </c>
      <c r="T1387" t="b">
        <f t="shared" si="218"/>
        <v>0</v>
      </c>
      <c r="U1387" t="b">
        <f t="shared" si="219"/>
        <v>0</v>
      </c>
    </row>
    <row r="1388" spans="1:21" x14ac:dyDescent="0.25">
      <c r="A1388" t="s">
        <v>2937</v>
      </c>
      <c r="B1388" t="s">
        <v>2938</v>
      </c>
      <c r="C1388" t="s">
        <v>2</v>
      </c>
      <c r="D1388" t="s">
        <v>7</v>
      </c>
      <c r="E1388" t="s">
        <v>2</v>
      </c>
      <c r="F1388" t="s">
        <v>2939</v>
      </c>
      <c r="G1388" t="s">
        <v>2940</v>
      </c>
      <c r="H1388">
        <f t="shared" si="210"/>
        <v>0</v>
      </c>
      <c r="I1388">
        <f t="shared" si="211"/>
        <v>0.5</v>
      </c>
      <c r="J1388">
        <f t="shared" si="212"/>
        <v>0</v>
      </c>
      <c r="K1388" t="b">
        <f t="shared" si="213"/>
        <v>0</v>
      </c>
      <c r="L1388" t="b">
        <f t="shared" si="214"/>
        <v>0</v>
      </c>
      <c r="M1388">
        <f t="shared" si="215"/>
        <v>0.5</v>
      </c>
      <c r="N1388">
        <v>0</v>
      </c>
      <c r="O1388" t="str">
        <f t="shared" si="216"/>
        <v>dbpedia_2663dataworld_1263</v>
      </c>
      <c r="P1388" t="e">
        <f>INDEX(dbpedia_dw_old!$N$2:$N$2225,MATCH(O1388,dbpedia_dw_old!$P$2:$P$2225,0))</f>
        <v>#N/A</v>
      </c>
      <c r="Q1388" t="s">
        <v>7404</v>
      </c>
      <c r="R1388" s="2">
        <v>0.75722819621800075</v>
      </c>
      <c r="S1388" t="b">
        <f t="shared" si="217"/>
        <v>0</v>
      </c>
      <c r="T1388" t="b">
        <f t="shared" si="218"/>
        <v>0</v>
      </c>
      <c r="U1388" t="b">
        <f t="shared" si="219"/>
        <v>0</v>
      </c>
    </row>
    <row r="1389" spans="1:21" x14ac:dyDescent="0.25">
      <c r="A1389" t="s">
        <v>2941</v>
      </c>
      <c r="B1389" t="s">
        <v>2938</v>
      </c>
      <c r="C1389" t="s">
        <v>2</v>
      </c>
      <c r="D1389" t="s">
        <v>7</v>
      </c>
      <c r="E1389" t="s">
        <v>2</v>
      </c>
      <c r="F1389" t="s">
        <v>2939</v>
      </c>
      <c r="G1389" t="s">
        <v>2940</v>
      </c>
      <c r="H1389">
        <f t="shared" si="210"/>
        <v>0</v>
      </c>
      <c r="I1389">
        <f t="shared" si="211"/>
        <v>0.5</v>
      </c>
      <c r="J1389">
        <f t="shared" si="212"/>
        <v>0</v>
      </c>
      <c r="K1389" t="b">
        <f t="shared" si="213"/>
        <v>0</v>
      </c>
      <c r="L1389" t="b">
        <f t="shared" si="214"/>
        <v>0</v>
      </c>
      <c r="M1389">
        <f t="shared" si="215"/>
        <v>0.5</v>
      </c>
      <c r="N1389">
        <v>0</v>
      </c>
      <c r="O1389" t="str">
        <f t="shared" si="216"/>
        <v>dbpedia_2664dataworld_1263</v>
      </c>
      <c r="P1389" t="e">
        <f>INDEX(dbpedia_dw_old!$N$2:$N$2225,MATCH(O1389,dbpedia_dw_old!$P$2:$P$2225,0))</f>
        <v>#N/A</v>
      </c>
      <c r="Q1389" t="s">
        <v>7404</v>
      </c>
      <c r="R1389" s="2">
        <v>1.2466553399252955E-2</v>
      </c>
      <c r="S1389" t="b">
        <f t="shared" si="217"/>
        <v>0</v>
      </c>
      <c r="T1389" t="b">
        <f t="shared" si="218"/>
        <v>0</v>
      </c>
      <c r="U1389" t="b">
        <f t="shared" si="219"/>
        <v>0</v>
      </c>
    </row>
    <row r="1390" spans="1:21" x14ac:dyDescent="0.25">
      <c r="A1390" t="s">
        <v>2946</v>
      </c>
      <c r="B1390" t="s">
        <v>453</v>
      </c>
      <c r="C1390" t="s">
        <v>2</v>
      </c>
      <c r="D1390" t="s">
        <v>7</v>
      </c>
      <c r="E1390" t="s">
        <v>2</v>
      </c>
      <c r="F1390" t="s">
        <v>2947</v>
      </c>
      <c r="G1390" t="s">
        <v>454</v>
      </c>
      <c r="H1390">
        <f t="shared" si="210"/>
        <v>0</v>
      </c>
      <c r="I1390">
        <f t="shared" si="211"/>
        <v>0.5</v>
      </c>
      <c r="J1390">
        <f t="shared" si="212"/>
        <v>0</v>
      </c>
      <c r="K1390" t="b">
        <f t="shared" si="213"/>
        <v>0</v>
      </c>
      <c r="L1390" t="b">
        <f t="shared" si="214"/>
        <v>0</v>
      </c>
      <c r="M1390">
        <f t="shared" si="215"/>
        <v>0.5</v>
      </c>
      <c r="N1390">
        <v>0</v>
      </c>
      <c r="O1390" t="str">
        <f t="shared" si="216"/>
        <v>dbpedia_266dataworld_1271</v>
      </c>
      <c r="P1390" t="e">
        <f>INDEX(dbpedia_dw_old!$N$2:$N$2225,MATCH(O1390,dbpedia_dw_old!$P$2:$P$2225,0))</f>
        <v>#N/A</v>
      </c>
      <c r="Q1390" t="s">
        <v>7404</v>
      </c>
      <c r="R1390" s="2">
        <v>0.94358077895583747</v>
      </c>
      <c r="S1390" t="b">
        <f t="shared" si="217"/>
        <v>0</v>
      </c>
      <c r="T1390" t="b">
        <f t="shared" si="218"/>
        <v>0</v>
      </c>
      <c r="U1390" t="b">
        <f t="shared" si="219"/>
        <v>1</v>
      </c>
    </row>
    <row r="1391" spans="1:21" x14ac:dyDescent="0.25">
      <c r="A1391" t="s">
        <v>2946</v>
      </c>
      <c r="B1391" t="s">
        <v>457</v>
      </c>
      <c r="C1391" t="s">
        <v>2</v>
      </c>
      <c r="D1391" t="s">
        <v>7</v>
      </c>
      <c r="E1391" t="s">
        <v>2</v>
      </c>
      <c r="F1391" t="s">
        <v>2947</v>
      </c>
      <c r="G1391" t="s">
        <v>458</v>
      </c>
      <c r="H1391">
        <f t="shared" si="210"/>
        <v>0</v>
      </c>
      <c r="I1391">
        <f t="shared" si="211"/>
        <v>0.5</v>
      </c>
      <c r="J1391">
        <f t="shared" si="212"/>
        <v>0</v>
      </c>
      <c r="K1391" t="b">
        <f t="shared" si="213"/>
        <v>0</v>
      </c>
      <c r="L1391" t="b">
        <f t="shared" si="214"/>
        <v>0</v>
      </c>
      <c r="M1391">
        <f t="shared" si="215"/>
        <v>0.5</v>
      </c>
      <c r="N1391">
        <v>0</v>
      </c>
      <c r="O1391" t="str">
        <f t="shared" si="216"/>
        <v>dbpedia_266dataworld_1453</v>
      </c>
      <c r="P1391" t="e">
        <f>INDEX(dbpedia_dw_old!$N$2:$N$2225,MATCH(O1391,dbpedia_dw_old!$P$2:$P$2225,0))</f>
        <v>#N/A</v>
      </c>
      <c r="Q1391" t="s">
        <v>7404</v>
      </c>
      <c r="R1391" s="2">
        <v>9.342989173238192E-2</v>
      </c>
      <c r="S1391" t="b">
        <f t="shared" si="217"/>
        <v>0</v>
      </c>
      <c r="T1391" t="b">
        <f t="shared" si="218"/>
        <v>0</v>
      </c>
      <c r="U1391" t="b">
        <f t="shared" si="219"/>
        <v>0</v>
      </c>
    </row>
    <row r="1392" spans="1:21" x14ac:dyDescent="0.25">
      <c r="A1392" t="s">
        <v>2946</v>
      </c>
      <c r="B1392" t="s">
        <v>459</v>
      </c>
      <c r="C1392" t="s">
        <v>2</v>
      </c>
      <c r="D1392" t="s">
        <v>7</v>
      </c>
      <c r="E1392" t="s">
        <v>2</v>
      </c>
      <c r="F1392" t="s">
        <v>2947</v>
      </c>
      <c r="G1392" t="s">
        <v>460</v>
      </c>
      <c r="H1392">
        <f t="shared" si="210"/>
        <v>0</v>
      </c>
      <c r="I1392">
        <f t="shared" si="211"/>
        <v>0.5</v>
      </c>
      <c r="J1392">
        <f t="shared" si="212"/>
        <v>0</v>
      </c>
      <c r="K1392" t="b">
        <f t="shared" si="213"/>
        <v>0</v>
      </c>
      <c r="L1392" t="b">
        <f t="shared" si="214"/>
        <v>0</v>
      </c>
      <c r="M1392">
        <f t="shared" si="215"/>
        <v>0.5</v>
      </c>
      <c r="N1392">
        <v>0</v>
      </c>
      <c r="O1392" t="str">
        <f t="shared" si="216"/>
        <v>dbpedia_266dataworld_1553</v>
      </c>
      <c r="P1392" t="e">
        <f>INDEX(dbpedia_dw_old!$N$2:$N$2225,MATCH(O1392,dbpedia_dw_old!$P$2:$P$2225,0))</f>
        <v>#N/A</v>
      </c>
      <c r="Q1392" t="s">
        <v>7404</v>
      </c>
      <c r="R1392" s="2">
        <v>0.3908546427473788</v>
      </c>
      <c r="S1392" t="b">
        <f t="shared" si="217"/>
        <v>0</v>
      </c>
      <c r="T1392" t="b">
        <f t="shared" si="218"/>
        <v>0</v>
      </c>
      <c r="U1392" t="b">
        <f t="shared" si="219"/>
        <v>0</v>
      </c>
    </row>
    <row r="1393" spans="1:21" x14ac:dyDescent="0.25">
      <c r="A1393" t="s">
        <v>2946</v>
      </c>
      <c r="B1393" t="s">
        <v>1241</v>
      </c>
      <c r="C1393" t="s">
        <v>2</v>
      </c>
      <c r="D1393" t="s">
        <v>7</v>
      </c>
      <c r="E1393" t="s">
        <v>2</v>
      </c>
      <c r="F1393" t="s">
        <v>2947</v>
      </c>
      <c r="G1393" t="s">
        <v>1242</v>
      </c>
      <c r="H1393">
        <f t="shared" si="210"/>
        <v>0</v>
      </c>
      <c r="I1393">
        <f t="shared" si="211"/>
        <v>0.5</v>
      </c>
      <c r="J1393">
        <f t="shared" si="212"/>
        <v>0</v>
      </c>
      <c r="K1393" t="b">
        <f t="shared" si="213"/>
        <v>0</v>
      </c>
      <c r="L1393" t="b">
        <f t="shared" si="214"/>
        <v>0</v>
      </c>
      <c r="M1393">
        <f t="shared" si="215"/>
        <v>0.5</v>
      </c>
      <c r="N1393">
        <v>0</v>
      </c>
      <c r="O1393" t="str">
        <f t="shared" si="216"/>
        <v>dbpedia_266dataworld_372</v>
      </c>
      <c r="P1393" t="e">
        <f>INDEX(dbpedia_dw_old!$N$2:$N$2225,MATCH(O1393,dbpedia_dw_old!$P$2:$P$2225,0))</f>
        <v>#N/A</v>
      </c>
      <c r="Q1393" t="s">
        <v>7404</v>
      </c>
      <c r="R1393" s="2">
        <v>0.51509411623335666</v>
      </c>
      <c r="S1393" t="b">
        <f t="shared" si="217"/>
        <v>0</v>
      </c>
      <c r="T1393" t="b">
        <f t="shared" si="218"/>
        <v>0</v>
      </c>
      <c r="U1393" t="b">
        <f t="shared" si="219"/>
        <v>0</v>
      </c>
    </row>
    <row r="1394" spans="1:21" x14ac:dyDescent="0.25">
      <c r="A1394" t="s">
        <v>2946</v>
      </c>
      <c r="B1394" t="s">
        <v>468</v>
      </c>
      <c r="C1394" t="s">
        <v>2</v>
      </c>
      <c r="D1394" t="s">
        <v>7</v>
      </c>
      <c r="E1394" t="s">
        <v>2</v>
      </c>
      <c r="F1394" t="s">
        <v>2947</v>
      </c>
      <c r="G1394" t="s">
        <v>469</v>
      </c>
      <c r="H1394">
        <f t="shared" si="210"/>
        <v>0</v>
      </c>
      <c r="I1394">
        <f t="shared" si="211"/>
        <v>0.5</v>
      </c>
      <c r="J1394">
        <f t="shared" si="212"/>
        <v>0</v>
      </c>
      <c r="K1394" t="b">
        <f t="shared" si="213"/>
        <v>0</v>
      </c>
      <c r="L1394" t="b">
        <f t="shared" si="214"/>
        <v>0</v>
      </c>
      <c r="M1394">
        <f t="shared" si="215"/>
        <v>0.5</v>
      </c>
      <c r="N1394">
        <v>0</v>
      </c>
      <c r="O1394" t="str">
        <f t="shared" si="216"/>
        <v>dbpedia_266dataworld_768</v>
      </c>
      <c r="P1394" t="e">
        <f>INDEX(dbpedia_dw_old!$N$2:$N$2225,MATCH(O1394,dbpedia_dw_old!$P$2:$P$2225,0))</f>
        <v>#N/A</v>
      </c>
      <c r="Q1394" t="s">
        <v>7404</v>
      </c>
      <c r="R1394" s="2">
        <v>0.55975808500016411</v>
      </c>
      <c r="S1394" t="b">
        <f t="shared" si="217"/>
        <v>0</v>
      </c>
      <c r="T1394" t="b">
        <f t="shared" si="218"/>
        <v>0</v>
      </c>
      <c r="U1394" t="b">
        <f t="shared" si="219"/>
        <v>0</v>
      </c>
    </row>
    <row r="1395" spans="1:21" x14ac:dyDescent="0.25">
      <c r="A1395" t="s">
        <v>2946</v>
      </c>
      <c r="B1395" t="s">
        <v>470</v>
      </c>
      <c r="C1395" t="s">
        <v>2</v>
      </c>
      <c r="D1395" t="s">
        <v>7</v>
      </c>
      <c r="E1395" t="s">
        <v>2</v>
      </c>
      <c r="F1395" t="s">
        <v>2947</v>
      </c>
      <c r="G1395" t="s">
        <v>471</v>
      </c>
      <c r="H1395">
        <f t="shared" si="210"/>
        <v>0</v>
      </c>
      <c r="I1395">
        <f t="shared" si="211"/>
        <v>0.5</v>
      </c>
      <c r="J1395">
        <f t="shared" si="212"/>
        <v>0</v>
      </c>
      <c r="K1395" t="b">
        <f t="shared" si="213"/>
        <v>0</v>
      </c>
      <c r="L1395" t="b">
        <f t="shared" si="214"/>
        <v>0</v>
      </c>
      <c r="M1395">
        <f t="shared" si="215"/>
        <v>0.5</v>
      </c>
      <c r="N1395">
        <v>0</v>
      </c>
      <c r="O1395" t="str">
        <f t="shared" si="216"/>
        <v>dbpedia_266dataworld_844</v>
      </c>
      <c r="P1395" t="e">
        <f>INDEX(dbpedia_dw_old!$N$2:$N$2225,MATCH(O1395,dbpedia_dw_old!$P$2:$P$2225,0))</f>
        <v>#N/A</v>
      </c>
      <c r="Q1395" t="s">
        <v>7404</v>
      </c>
      <c r="R1395" s="2">
        <v>0.86872640423121572</v>
      </c>
      <c r="S1395" t="b">
        <f t="shared" si="217"/>
        <v>0</v>
      </c>
      <c r="T1395" t="b">
        <f t="shared" si="218"/>
        <v>0</v>
      </c>
      <c r="U1395" t="b">
        <f t="shared" si="219"/>
        <v>0</v>
      </c>
    </row>
    <row r="1396" spans="1:21" x14ac:dyDescent="0.25">
      <c r="A1396" t="s">
        <v>2959</v>
      </c>
      <c r="B1396" t="s">
        <v>2960</v>
      </c>
      <c r="C1396" t="s">
        <v>2</v>
      </c>
      <c r="D1396" t="s">
        <v>7</v>
      </c>
      <c r="E1396" t="s">
        <v>2</v>
      </c>
      <c r="F1396" t="s">
        <v>2867</v>
      </c>
      <c r="G1396" t="s">
        <v>2961</v>
      </c>
      <c r="H1396">
        <f t="shared" si="210"/>
        <v>0</v>
      </c>
      <c r="I1396">
        <f t="shared" si="211"/>
        <v>0.5</v>
      </c>
      <c r="J1396">
        <f t="shared" si="212"/>
        <v>0</v>
      </c>
      <c r="K1396" t="b">
        <f t="shared" si="213"/>
        <v>0</v>
      </c>
      <c r="L1396" t="b">
        <f t="shared" si="214"/>
        <v>0</v>
      </c>
      <c r="M1396">
        <f t="shared" si="215"/>
        <v>0.5</v>
      </c>
      <c r="N1396">
        <v>0</v>
      </c>
      <c r="O1396" t="str">
        <f t="shared" si="216"/>
        <v>dbpedia_2672dataworld_1218</v>
      </c>
      <c r="P1396" t="e">
        <f>INDEX(dbpedia_dw_old!$N$2:$N$2225,MATCH(O1396,dbpedia_dw_old!$P$2:$P$2225,0))</f>
        <v>#N/A</v>
      </c>
      <c r="Q1396" t="s">
        <v>7404</v>
      </c>
      <c r="R1396" s="2">
        <v>0.26482537042234078</v>
      </c>
      <c r="S1396" t="b">
        <f t="shared" si="217"/>
        <v>0</v>
      </c>
      <c r="T1396" t="b">
        <f t="shared" si="218"/>
        <v>0</v>
      </c>
      <c r="U1396" t="b">
        <f t="shared" si="219"/>
        <v>0</v>
      </c>
    </row>
    <row r="1397" spans="1:21" x14ac:dyDescent="0.25">
      <c r="A1397" t="s">
        <v>2962</v>
      </c>
      <c r="B1397" t="s">
        <v>2955</v>
      </c>
      <c r="C1397" t="s">
        <v>2</v>
      </c>
      <c r="D1397" t="s">
        <v>7</v>
      </c>
      <c r="E1397" t="s">
        <v>2</v>
      </c>
      <c r="F1397" t="s">
        <v>2963</v>
      </c>
      <c r="G1397" t="s">
        <v>2951</v>
      </c>
      <c r="H1397">
        <f t="shared" si="210"/>
        <v>0</v>
      </c>
      <c r="I1397">
        <f t="shared" si="211"/>
        <v>0.5</v>
      </c>
      <c r="J1397">
        <f t="shared" si="212"/>
        <v>0</v>
      </c>
      <c r="K1397" t="b">
        <f t="shared" si="213"/>
        <v>0</v>
      </c>
      <c r="L1397" t="b">
        <f t="shared" si="214"/>
        <v>0</v>
      </c>
      <c r="M1397">
        <f t="shared" si="215"/>
        <v>0.5</v>
      </c>
      <c r="N1397">
        <v>0</v>
      </c>
      <c r="O1397" t="str">
        <f t="shared" si="216"/>
        <v>dbpedia_2673dataworld_446</v>
      </c>
      <c r="P1397" t="e">
        <f>INDEX(dbpedia_dw_old!$N$2:$N$2225,MATCH(O1397,dbpedia_dw_old!$P$2:$P$2225,0))</f>
        <v>#N/A</v>
      </c>
      <c r="Q1397" t="s">
        <v>7404</v>
      </c>
      <c r="R1397" s="2">
        <v>0.60731005151526551</v>
      </c>
      <c r="S1397" t="b">
        <f t="shared" si="217"/>
        <v>0</v>
      </c>
      <c r="T1397" t="b">
        <f t="shared" si="218"/>
        <v>0</v>
      </c>
      <c r="U1397" t="b">
        <f t="shared" si="219"/>
        <v>0</v>
      </c>
    </row>
    <row r="1398" spans="1:21" x14ac:dyDescent="0.25">
      <c r="A1398" t="s">
        <v>2973</v>
      </c>
      <c r="B1398" t="s">
        <v>2974</v>
      </c>
      <c r="C1398" t="s">
        <v>2</v>
      </c>
      <c r="D1398" t="s">
        <v>7</v>
      </c>
      <c r="E1398" t="s">
        <v>2</v>
      </c>
      <c r="F1398" t="s">
        <v>2975</v>
      </c>
      <c r="G1398" t="s">
        <v>2976</v>
      </c>
      <c r="H1398">
        <f t="shared" si="210"/>
        <v>0</v>
      </c>
      <c r="I1398">
        <f t="shared" si="211"/>
        <v>0.5</v>
      </c>
      <c r="J1398">
        <f t="shared" si="212"/>
        <v>0</v>
      </c>
      <c r="K1398" t="b">
        <f t="shared" si="213"/>
        <v>0</v>
      </c>
      <c r="L1398" t="b">
        <f t="shared" si="214"/>
        <v>0</v>
      </c>
      <c r="M1398">
        <f t="shared" si="215"/>
        <v>0.5</v>
      </c>
      <c r="N1398">
        <v>0</v>
      </c>
      <c r="O1398" t="str">
        <f t="shared" si="216"/>
        <v>dbpedia_2678dataworld_1554</v>
      </c>
      <c r="P1398" t="e">
        <f>INDEX(dbpedia_dw_old!$N$2:$N$2225,MATCH(O1398,dbpedia_dw_old!$P$2:$P$2225,0))</f>
        <v>#N/A</v>
      </c>
      <c r="Q1398" t="s">
        <v>7404</v>
      </c>
      <c r="R1398" s="2">
        <v>0.38506904529791663</v>
      </c>
      <c r="S1398" t="b">
        <f t="shared" si="217"/>
        <v>0</v>
      </c>
      <c r="T1398" t="b">
        <f t="shared" si="218"/>
        <v>0</v>
      </c>
      <c r="U1398" t="b">
        <f t="shared" si="219"/>
        <v>0</v>
      </c>
    </row>
    <row r="1399" spans="1:21" x14ac:dyDescent="0.25">
      <c r="A1399" t="s">
        <v>2973</v>
      </c>
      <c r="B1399" t="s">
        <v>2966</v>
      </c>
      <c r="C1399" t="s">
        <v>2</v>
      </c>
      <c r="D1399" t="s">
        <v>7</v>
      </c>
      <c r="E1399" t="s">
        <v>2</v>
      </c>
      <c r="F1399" t="s">
        <v>2975</v>
      </c>
      <c r="G1399" t="s">
        <v>2967</v>
      </c>
      <c r="H1399">
        <f t="shared" si="210"/>
        <v>0</v>
      </c>
      <c r="I1399">
        <f t="shared" si="211"/>
        <v>0.5</v>
      </c>
      <c r="J1399">
        <f t="shared" si="212"/>
        <v>0</v>
      </c>
      <c r="K1399" t="b">
        <f t="shared" si="213"/>
        <v>0</v>
      </c>
      <c r="L1399" t="b">
        <f t="shared" si="214"/>
        <v>0</v>
      </c>
      <c r="M1399">
        <f t="shared" si="215"/>
        <v>0.5</v>
      </c>
      <c r="N1399">
        <v>0</v>
      </c>
      <c r="O1399" t="str">
        <f t="shared" si="216"/>
        <v>dbpedia_2678dataworld_789</v>
      </c>
      <c r="P1399" t="e">
        <f>INDEX(dbpedia_dw_old!$N$2:$N$2225,MATCH(O1399,dbpedia_dw_old!$P$2:$P$2225,0))</f>
        <v>#N/A</v>
      </c>
      <c r="Q1399" t="s">
        <v>7404</v>
      </c>
      <c r="R1399" s="2">
        <v>0.63989647702337304</v>
      </c>
      <c r="S1399" t="b">
        <f t="shared" si="217"/>
        <v>0</v>
      </c>
      <c r="T1399" t="b">
        <f t="shared" si="218"/>
        <v>0</v>
      </c>
      <c r="U1399" t="b">
        <f t="shared" si="219"/>
        <v>0</v>
      </c>
    </row>
    <row r="1400" spans="1:21" x14ac:dyDescent="0.25">
      <c r="A1400" t="s">
        <v>2977</v>
      </c>
      <c r="B1400" t="s">
        <v>2974</v>
      </c>
      <c r="C1400" t="s">
        <v>2</v>
      </c>
      <c r="D1400" t="s">
        <v>7</v>
      </c>
      <c r="E1400" t="s">
        <v>2</v>
      </c>
      <c r="F1400" t="s">
        <v>2975</v>
      </c>
      <c r="G1400" t="s">
        <v>2976</v>
      </c>
      <c r="H1400">
        <f t="shared" si="210"/>
        <v>0</v>
      </c>
      <c r="I1400">
        <f t="shared" si="211"/>
        <v>0.5</v>
      </c>
      <c r="J1400">
        <f t="shared" si="212"/>
        <v>0</v>
      </c>
      <c r="K1400" t="b">
        <f t="shared" si="213"/>
        <v>0</v>
      </c>
      <c r="L1400" t="b">
        <f t="shared" si="214"/>
        <v>0</v>
      </c>
      <c r="M1400">
        <f t="shared" si="215"/>
        <v>0.5</v>
      </c>
      <c r="N1400">
        <v>0</v>
      </c>
      <c r="O1400" t="str">
        <f t="shared" si="216"/>
        <v>dbpedia_2679dataworld_1554</v>
      </c>
      <c r="P1400" t="e">
        <f>INDEX(dbpedia_dw_old!$N$2:$N$2225,MATCH(O1400,dbpedia_dw_old!$P$2:$P$2225,0))</f>
        <v>#N/A</v>
      </c>
      <c r="Q1400" t="s">
        <v>7404</v>
      </c>
      <c r="R1400" s="2">
        <v>0.70031792974104812</v>
      </c>
      <c r="S1400" t="b">
        <f t="shared" si="217"/>
        <v>0</v>
      </c>
      <c r="T1400" t="b">
        <f t="shared" si="218"/>
        <v>0</v>
      </c>
      <c r="U1400" t="b">
        <f t="shared" si="219"/>
        <v>0</v>
      </c>
    </row>
    <row r="1401" spans="1:21" x14ac:dyDescent="0.25">
      <c r="A1401" t="s">
        <v>2977</v>
      </c>
      <c r="B1401" t="s">
        <v>2966</v>
      </c>
      <c r="C1401" t="s">
        <v>2</v>
      </c>
      <c r="D1401" t="s">
        <v>7</v>
      </c>
      <c r="E1401" t="s">
        <v>2</v>
      </c>
      <c r="F1401" t="s">
        <v>2975</v>
      </c>
      <c r="G1401" t="s">
        <v>2967</v>
      </c>
      <c r="H1401">
        <f t="shared" si="210"/>
        <v>0</v>
      </c>
      <c r="I1401">
        <f t="shared" si="211"/>
        <v>0.5</v>
      </c>
      <c r="J1401">
        <f t="shared" si="212"/>
        <v>0</v>
      </c>
      <c r="K1401" t="b">
        <f t="shared" si="213"/>
        <v>0</v>
      </c>
      <c r="L1401" t="b">
        <f t="shared" si="214"/>
        <v>0</v>
      </c>
      <c r="M1401">
        <f t="shared" si="215"/>
        <v>0.5</v>
      </c>
      <c r="N1401">
        <v>0</v>
      </c>
      <c r="O1401" t="str">
        <f t="shared" si="216"/>
        <v>dbpedia_2679dataworld_789</v>
      </c>
      <c r="P1401" t="e">
        <f>INDEX(dbpedia_dw_old!$N$2:$N$2225,MATCH(O1401,dbpedia_dw_old!$P$2:$P$2225,0))</f>
        <v>#N/A</v>
      </c>
      <c r="Q1401" t="s">
        <v>7404</v>
      </c>
      <c r="R1401" s="2">
        <v>0.12420585953102292</v>
      </c>
      <c r="S1401" t="b">
        <f t="shared" si="217"/>
        <v>0</v>
      </c>
      <c r="T1401" t="b">
        <f t="shared" si="218"/>
        <v>0</v>
      </c>
      <c r="U1401" t="b">
        <f t="shared" si="219"/>
        <v>0</v>
      </c>
    </row>
    <row r="1402" spans="1:21" x14ac:dyDescent="0.25">
      <c r="A1402" t="s">
        <v>2983</v>
      </c>
      <c r="B1402" t="s">
        <v>2960</v>
      </c>
      <c r="C1402" t="s">
        <v>2</v>
      </c>
      <c r="D1402" t="s">
        <v>7</v>
      </c>
      <c r="E1402" t="s">
        <v>2</v>
      </c>
      <c r="F1402" t="s">
        <v>2984</v>
      </c>
      <c r="G1402" t="s">
        <v>2961</v>
      </c>
      <c r="H1402">
        <f t="shared" si="210"/>
        <v>0</v>
      </c>
      <c r="I1402">
        <f t="shared" si="211"/>
        <v>0.5</v>
      </c>
      <c r="J1402">
        <f t="shared" si="212"/>
        <v>0</v>
      </c>
      <c r="K1402" t="b">
        <f t="shared" si="213"/>
        <v>0</v>
      </c>
      <c r="L1402" t="b">
        <f t="shared" si="214"/>
        <v>0</v>
      </c>
      <c r="M1402">
        <f t="shared" si="215"/>
        <v>0.5</v>
      </c>
      <c r="N1402">
        <v>0</v>
      </c>
      <c r="O1402" t="str">
        <f t="shared" si="216"/>
        <v>dbpedia_2684dataworld_1218</v>
      </c>
      <c r="P1402" t="e">
        <f>INDEX(dbpedia_dw_old!$N$2:$N$2225,MATCH(O1402,dbpedia_dw_old!$P$2:$P$2225,0))</f>
        <v>#N/A</v>
      </c>
      <c r="Q1402" t="s">
        <v>7404</v>
      </c>
      <c r="R1402" s="2">
        <v>0.93246262106345768</v>
      </c>
      <c r="S1402" t="b">
        <f t="shared" si="217"/>
        <v>0</v>
      </c>
      <c r="T1402" t="b">
        <f t="shared" si="218"/>
        <v>0</v>
      </c>
      <c r="U1402" t="b">
        <f t="shared" si="219"/>
        <v>1</v>
      </c>
    </row>
    <row r="1403" spans="1:21" x14ac:dyDescent="0.25">
      <c r="A1403" t="s">
        <v>2983</v>
      </c>
      <c r="B1403" t="s">
        <v>2985</v>
      </c>
      <c r="C1403" t="s">
        <v>2</v>
      </c>
      <c r="D1403" t="s">
        <v>7</v>
      </c>
      <c r="E1403" t="s">
        <v>2</v>
      </c>
      <c r="F1403" t="s">
        <v>2984</v>
      </c>
      <c r="G1403" t="s">
        <v>2986</v>
      </c>
      <c r="H1403">
        <f t="shared" si="210"/>
        <v>0</v>
      </c>
      <c r="I1403">
        <f t="shared" si="211"/>
        <v>0.5</v>
      </c>
      <c r="J1403">
        <f t="shared" si="212"/>
        <v>0</v>
      </c>
      <c r="K1403" t="b">
        <f t="shared" si="213"/>
        <v>0</v>
      </c>
      <c r="L1403" t="b">
        <f t="shared" si="214"/>
        <v>0</v>
      </c>
      <c r="M1403">
        <f t="shared" si="215"/>
        <v>0.5</v>
      </c>
      <c r="N1403">
        <v>0</v>
      </c>
      <c r="O1403" t="str">
        <f t="shared" si="216"/>
        <v>dbpedia_2684dataworld_1672</v>
      </c>
      <c r="P1403" t="e">
        <f>INDEX(dbpedia_dw_old!$N$2:$N$2225,MATCH(O1403,dbpedia_dw_old!$P$2:$P$2225,0))</f>
        <v>#N/A</v>
      </c>
      <c r="Q1403" t="s">
        <v>7404</v>
      </c>
      <c r="R1403" s="2">
        <v>0.84294408748054395</v>
      </c>
      <c r="S1403" t="b">
        <f t="shared" si="217"/>
        <v>0</v>
      </c>
      <c r="T1403" t="b">
        <f t="shared" si="218"/>
        <v>0</v>
      </c>
      <c r="U1403" t="b">
        <f t="shared" si="219"/>
        <v>0</v>
      </c>
    </row>
    <row r="1404" spans="1:21" x14ac:dyDescent="0.25">
      <c r="A1404" t="s">
        <v>2987</v>
      </c>
      <c r="B1404" t="s">
        <v>2960</v>
      </c>
      <c r="C1404" t="s">
        <v>2</v>
      </c>
      <c r="D1404" t="s">
        <v>7</v>
      </c>
      <c r="E1404" t="s">
        <v>2</v>
      </c>
      <c r="F1404" t="s">
        <v>2984</v>
      </c>
      <c r="G1404" t="s">
        <v>2961</v>
      </c>
      <c r="H1404">
        <f t="shared" si="210"/>
        <v>0</v>
      </c>
      <c r="I1404">
        <f t="shared" si="211"/>
        <v>0.5</v>
      </c>
      <c r="J1404">
        <f t="shared" si="212"/>
        <v>0</v>
      </c>
      <c r="K1404" t="b">
        <f t="shared" si="213"/>
        <v>0</v>
      </c>
      <c r="L1404" t="b">
        <f t="shared" si="214"/>
        <v>0</v>
      </c>
      <c r="M1404">
        <f t="shared" si="215"/>
        <v>0.5</v>
      </c>
      <c r="N1404">
        <v>0</v>
      </c>
      <c r="O1404" t="str">
        <f t="shared" si="216"/>
        <v>dbpedia_2685dataworld_1218</v>
      </c>
      <c r="P1404" t="e">
        <f>INDEX(dbpedia_dw_old!$N$2:$N$2225,MATCH(O1404,dbpedia_dw_old!$P$2:$P$2225,0))</f>
        <v>#N/A</v>
      </c>
      <c r="Q1404" t="s">
        <v>7404</v>
      </c>
      <c r="R1404" s="2">
        <v>0.25429331452015913</v>
      </c>
      <c r="S1404" t="b">
        <f t="shared" si="217"/>
        <v>0</v>
      </c>
      <c r="T1404" t="b">
        <f t="shared" si="218"/>
        <v>0</v>
      </c>
      <c r="U1404" t="b">
        <f t="shared" si="219"/>
        <v>0</v>
      </c>
    </row>
    <row r="1405" spans="1:21" x14ac:dyDescent="0.25">
      <c r="A1405" t="s">
        <v>2987</v>
      </c>
      <c r="B1405" t="s">
        <v>2985</v>
      </c>
      <c r="C1405" t="s">
        <v>2</v>
      </c>
      <c r="D1405" t="s">
        <v>7</v>
      </c>
      <c r="E1405" t="s">
        <v>2</v>
      </c>
      <c r="F1405" t="s">
        <v>2984</v>
      </c>
      <c r="G1405" t="s">
        <v>2986</v>
      </c>
      <c r="H1405">
        <f t="shared" si="210"/>
        <v>0</v>
      </c>
      <c r="I1405">
        <f t="shared" si="211"/>
        <v>0.5</v>
      </c>
      <c r="J1405">
        <f t="shared" si="212"/>
        <v>0</v>
      </c>
      <c r="K1405" t="b">
        <f t="shared" si="213"/>
        <v>0</v>
      </c>
      <c r="L1405" t="b">
        <f t="shared" si="214"/>
        <v>0</v>
      </c>
      <c r="M1405">
        <f t="shared" si="215"/>
        <v>0.5</v>
      </c>
      <c r="N1405">
        <v>0</v>
      </c>
      <c r="O1405" t="str">
        <f t="shared" si="216"/>
        <v>dbpedia_2685dataworld_1672</v>
      </c>
      <c r="P1405" t="e">
        <f>INDEX(dbpedia_dw_old!$N$2:$N$2225,MATCH(O1405,dbpedia_dw_old!$P$2:$P$2225,0))</f>
        <v>#N/A</v>
      </c>
      <c r="Q1405" t="s">
        <v>7404</v>
      </c>
      <c r="R1405" s="2">
        <v>0.58232625706510122</v>
      </c>
      <c r="S1405" t="b">
        <f t="shared" si="217"/>
        <v>0</v>
      </c>
      <c r="T1405" t="b">
        <f t="shared" si="218"/>
        <v>0</v>
      </c>
      <c r="U1405" t="b">
        <f t="shared" si="219"/>
        <v>0</v>
      </c>
    </row>
    <row r="1406" spans="1:21" x14ac:dyDescent="0.25">
      <c r="A1406" t="s">
        <v>2990</v>
      </c>
      <c r="B1406" t="s">
        <v>2882</v>
      </c>
      <c r="C1406" t="s">
        <v>2</v>
      </c>
      <c r="D1406" t="s">
        <v>7</v>
      </c>
      <c r="E1406" t="s">
        <v>2</v>
      </c>
      <c r="F1406" t="s">
        <v>2991</v>
      </c>
      <c r="G1406" t="s">
        <v>2883</v>
      </c>
      <c r="H1406">
        <f t="shared" si="210"/>
        <v>0</v>
      </c>
      <c r="I1406">
        <f t="shared" si="211"/>
        <v>0.5</v>
      </c>
      <c r="J1406">
        <f t="shared" si="212"/>
        <v>0</v>
      </c>
      <c r="K1406" t="b">
        <f t="shared" si="213"/>
        <v>0</v>
      </c>
      <c r="L1406" t="b">
        <f t="shared" si="214"/>
        <v>0</v>
      </c>
      <c r="M1406">
        <f t="shared" si="215"/>
        <v>0.5</v>
      </c>
      <c r="N1406">
        <v>0</v>
      </c>
      <c r="O1406" t="str">
        <f t="shared" si="216"/>
        <v>dbpedia_2689dataworld_428</v>
      </c>
      <c r="P1406" t="e">
        <f>INDEX(dbpedia_dw_old!$N$2:$N$2225,MATCH(O1406,dbpedia_dw_old!$P$2:$P$2225,0))</f>
        <v>#N/A</v>
      </c>
      <c r="Q1406" t="s">
        <v>7404</v>
      </c>
      <c r="R1406" s="2">
        <v>0.12169748392715529</v>
      </c>
      <c r="S1406" t="b">
        <f t="shared" si="217"/>
        <v>0</v>
      </c>
      <c r="T1406" t="b">
        <f t="shared" si="218"/>
        <v>0</v>
      </c>
      <c r="U1406" t="b">
        <f t="shared" si="219"/>
        <v>0</v>
      </c>
    </row>
    <row r="1407" spans="1:21" x14ac:dyDescent="0.25">
      <c r="A1407" t="s">
        <v>2992</v>
      </c>
      <c r="B1407" t="s">
        <v>2882</v>
      </c>
      <c r="C1407" t="s">
        <v>2</v>
      </c>
      <c r="D1407" t="s">
        <v>7</v>
      </c>
      <c r="E1407" t="s">
        <v>2</v>
      </c>
      <c r="F1407" t="s">
        <v>2991</v>
      </c>
      <c r="G1407" t="s">
        <v>2883</v>
      </c>
      <c r="H1407">
        <f t="shared" si="210"/>
        <v>0</v>
      </c>
      <c r="I1407">
        <f t="shared" si="211"/>
        <v>0.5</v>
      </c>
      <c r="J1407">
        <f t="shared" si="212"/>
        <v>0</v>
      </c>
      <c r="K1407" t="b">
        <f t="shared" si="213"/>
        <v>0</v>
      </c>
      <c r="L1407" t="b">
        <f t="shared" si="214"/>
        <v>0</v>
      </c>
      <c r="M1407">
        <f t="shared" si="215"/>
        <v>0.5</v>
      </c>
      <c r="N1407">
        <v>0</v>
      </c>
      <c r="O1407" t="str">
        <f t="shared" si="216"/>
        <v>dbpedia_2690dataworld_428</v>
      </c>
      <c r="P1407" t="e">
        <f>INDEX(dbpedia_dw_old!$N$2:$N$2225,MATCH(O1407,dbpedia_dw_old!$P$2:$P$2225,0))</f>
        <v>#N/A</v>
      </c>
      <c r="Q1407" t="s">
        <v>7404</v>
      </c>
      <c r="R1407" s="2">
        <v>0.40886256657002285</v>
      </c>
      <c r="S1407" t="b">
        <f t="shared" si="217"/>
        <v>0</v>
      </c>
      <c r="T1407" t="b">
        <f t="shared" si="218"/>
        <v>0</v>
      </c>
      <c r="U1407" t="b">
        <f t="shared" si="219"/>
        <v>0</v>
      </c>
    </row>
    <row r="1408" spans="1:21" x14ac:dyDescent="0.25">
      <c r="A1408" t="s">
        <v>2993</v>
      </c>
      <c r="B1408" t="s">
        <v>2994</v>
      </c>
      <c r="C1408" t="s">
        <v>2</v>
      </c>
      <c r="D1408" t="s">
        <v>7</v>
      </c>
      <c r="E1408" t="s">
        <v>2</v>
      </c>
      <c r="F1408" t="s">
        <v>2995</v>
      </c>
      <c r="G1408" t="s">
        <v>2996</v>
      </c>
      <c r="H1408">
        <f t="shared" si="210"/>
        <v>0</v>
      </c>
      <c r="I1408">
        <f t="shared" si="211"/>
        <v>0.5</v>
      </c>
      <c r="J1408">
        <f t="shared" si="212"/>
        <v>0</v>
      </c>
      <c r="K1408" t="b">
        <f t="shared" si="213"/>
        <v>0</v>
      </c>
      <c r="L1408" t="b">
        <f t="shared" si="214"/>
        <v>0</v>
      </c>
      <c r="M1408">
        <f t="shared" si="215"/>
        <v>0.5</v>
      </c>
      <c r="N1408">
        <v>0</v>
      </c>
      <c r="O1408" t="str">
        <f t="shared" si="216"/>
        <v>dbpedia_2694dataworld_1437</v>
      </c>
      <c r="P1408" t="e">
        <f>INDEX(dbpedia_dw_old!$N$2:$N$2225,MATCH(O1408,dbpedia_dw_old!$P$2:$P$2225,0))</f>
        <v>#N/A</v>
      </c>
      <c r="Q1408" t="s">
        <v>7404</v>
      </c>
      <c r="R1408" s="2">
        <v>0.16065350575017112</v>
      </c>
      <c r="S1408" t="b">
        <f t="shared" si="217"/>
        <v>0</v>
      </c>
      <c r="T1408" t="b">
        <f t="shared" si="218"/>
        <v>0</v>
      </c>
      <c r="U1408" t="b">
        <f t="shared" si="219"/>
        <v>0</v>
      </c>
    </row>
    <row r="1409" spans="1:21" x14ac:dyDescent="0.25">
      <c r="A1409" t="s">
        <v>2993</v>
      </c>
      <c r="B1409" t="s">
        <v>2853</v>
      </c>
      <c r="C1409" t="s">
        <v>2</v>
      </c>
      <c r="D1409" t="s">
        <v>7</v>
      </c>
      <c r="E1409" t="s">
        <v>2</v>
      </c>
      <c r="F1409" t="s">
        <v>2995</v>
      </c>
      <c r="G1409" t="s">
        <v>2855</v>
      </c>
      <c r="H1409">
        <f t="shared" si="210"/>
        <v>0</v>
      </c>
      <c r="I1409">
        <f t="shared" si="211"/>
        <v>0.5</v>
      </c>
      <c r="J1409">
        <f t="shared" si="212"/>
        <v>0</v>
      </c>
      <c r="K1409" t="b">
        <f t="shared" si="213"/>
        <v>0</v>
      </c>
      <c r="L1409" t="b">
        <f t="shared" si="214"/>
        <v>0</v>
      </c>
      <c r="M1409">
        <f t="shared" si="215"/>
        <v>0.5</v>
      </c>
      <c r="N1409">
        <v>0</v>
      </c>
      <c r="O1409" t="str">
        <f t="shared" si="216"/>
        <v>dbpedia_2694dataworld_320</v>
      </c>
      <c r="P1409" t="e">
        <f>INDEX(dbpedia_dw_old!$N$2:$N$2225,MATCH(O1409,dbpedia_dw_old!$P$2:$P$2225,0))</f>
        <v>#N/A</v>
      </c>
      <c r="Q1409" t="s">
        <v>7404</v>
      </c>
      <c r="R1409" s="2">
        <v>0.51656444572808835</v>
      </c>
      <c r="S1409" t="b">
        <f t="shared" si="217"/>
        <v>0</v>
      </c>
      <c r="T1409" t="b">
        <f t="shared" si="218"/>
        <v>0</v>
      </c>
      <c r="U1409" t="b">
        <f t="shared" si="219"/>
        <v>0</v>
      </c>
    </row>
    <row r="1410" spans="1:21" x14ac:dyDescent="0.25">
      <c r="A1410" t="s">
        <v>2993</v>
      </c>
      <c r="B1410" t="s">
        <v>2997</v>
      </c>
      <c r="C1410" t="s">
        <v>2</v>
      </c>
      <c r="D1410" t="s">
        <v>7</v>
      </c>
      <c r="E1410" t="s">
        <v>2</v>
      </c>
      <c r="F1410" t="s">
        <v>2995</v>
      </c>
      <c r="G1410" t="s">
        <v>2998</v>
      </c>
      <c r="H1410">
        <f t="shared" ref="H1410:H1473" si="220">_xlfn.NUMBERVALUE(C1410, ".")</f>
        <v>0</v>
      </c>
      <c r="I1410">
        <f t="shared" ref="I1410:I1473" si="221">_xlfn.NUMBERVALUE(D1410, ".")</f>
        <v>0.5</v>
      </c>
      <c r="J1410">
        <f t="shared" ref="J1410:J1473" si="222">_xlfn.NUMBERVALUE(E1410, ".")</f>
        <v>0</v>
      </c>
      <c r="K1410" t="b">
        <f t="shared" ref="K1410:K1473" si="223">OR(H1410=1, I1410=1)</f>
        <v>0</v>
      </c>
      <c r="L1410" t="b">
        <f t="shared" ref="L1410:L1473" si="224">OR($H$2=0, $I$2=0)</f>
        <v>0</v>
      </c>
      <c r="M1410">
        <f t="shared" ref="M1410:M1473" si="225">ABS(I1410-H1410)</f>
        <v>0.5</v>
      </c>
      <c r="N1410">
        <v>0</v>
      </c>
      <c r="O1410" t="str">
        <f t="shared" ref="O1410:O1473" si="226">A1410&amp;B1410</f>
        <v>dbpedia_2694dataworld_332</v>
      </c>
      <c r="P1410" t="e">
        <f>INDEX(dbpedia_dw_old!$N$2:$N$2225,MATCH(O1410,dbpedia_dw_old!$P$2:$P$2225,0))</f>
        <v>#N/A</v>
      </c>
      <c r="Q1410" t="s">
        <v>7404</v>
      </c>
      <c r="R1410" s="2">
        <v>0.20178600659127055</v>
      </c>
      <c r="S1410" t="b">
        <f t="shared" si="217"/>
        <v>0</v>
      </c>
      <c r="T1410" t="b">
        <f t="shared" si="218"/>
        <v>0</v>
      </c>
      <c r="U1410" t="b">
        <f t="shared" si="219"/>
        <v>0</v>
      </c>
    </row>
    <row r="1411" spans="1:21" x14ac:dyDescent="0.25">
      <c r="A1411" t="s">
        <v>2993</v>
      </c>
      <c r="B1411" t="s">
        <v>2865</v>
      </c>
      <c r="C1411" t="s">
        <v>2</v>
      </c>
      <c r="D1411" t="s">
        <v>7</v>
      </c>
      <c r="E1411" t="s">
        <v>2</v>
      </c>
      <c r="F1411" t="s">
        <v>2995</v>
      </c>
      <c r="G1411" t="s">
        <v>2867</v>
      </c>
      <c r="H1411">
        <f t="shared" si="220"/>
        <v>0</v>
      </c>
      <c r="I1411">
        <f t="shared" si="221"/>
        <v>0.5</v>
      </c>
      <c r="J1411">
        <f t="shared" si="222"/>
        <v>0</v>
      </c>
      <c r="K1411" t="b">
        <f t="shared" si="223"/>
        <v>0</v>
      </c>
      <c r="L1411" t="b">
        <f t="shared" si="224"/>
        <v>0</v>
      </c>
      <c r="M1411">
        <f t="shared" si="225"/>
        <v>0.5</v>
      </c>
      <c r="N1411">
        <v>0</v>
      </c>
      <c r="O1411" t="str">
        <f t="shared" si="226"/>
        <v>dbpedia_2694dataworld_734</v>
      </c>
      <c r="P1411" t="e">
        <f>INDEX(dbpedia_dw_old!$N$2:$N$2225,MATCH(O1411,dbpedia_dw_old!$P$2:$P$2225,0))</f>
        <v>#N/A</v>
      </c>
      <c r="Q1411" t="s">
        <v>7404</v>
      </c>
      <c r="R1411" s="2">
        <v>0.59030194843663708</v>
      </c>
      <c r="S1411" t="b">
        <f t="shared" ref="S1411:S1474" si="227">AND(Q1411="fuzzy")</f>
        <v>0</v>
      </c>
      <c r="T1411" t="b">
        <f t="shared" ref="T1411:T1474" si="228">AND($Q1411="non-fuzzy",R1411&lt;0.5,N1411=1)</f>
        <v>0</v>
      </c>
      <c r="U1411" t="b">
        <f t="shared" ref="U1411:U1474" si="229">AND($Q1411="non-fuzzy",R1411&gt;0.875,N1411=0)</f>
        <v>0</v>
      </c>
    </row>
    <row r="1412" spans="1:21" x14ac:dyDescent="0.25">
      <c r="A1412" t="s">
        <v>2999</v>
      </c>
      <c r="B1412" t="s">
        <v>2994</v>
      </c>
      <c r="C1412" t="s">
        <v>2</v>
      </c>
      <c r="D1412" t="s">
        <v>7</v>
      </c>
      <c r="E1412" t="s">
        <v>2</v>
      </c>
      <c r="F1412" t="s">
        <v>3000</v>
      </c>
      <c r="G1412" t="s">
        <v>2996</v>
      </c>
      <c r="H1412">
        <f t="shared" si="220"/>
        <v>0</v>
      </c>
      <c r="I1412">
        <f t="shared" si="221"/>
        <v>0.5</v>
      </c>
      <c r="J1412">
        <f t="shared" si="222"/>
        <v>0</v>
      </c>
      <c r="K1412" t="b">
        <f t="shared" si="223"/>
        <v>0</v>
      </c>
      <c r="L1412" t="b">
        <f t="shared" si="224"/>
        <v>0</v>
      </c>
      <c r="M1412">
        <f t="shared" si="225"/>
        <v>0.5</v>
      </c>
      <c r="N1412">
        <v>0</v>
      </c>
      <c r="O1412" t="str">
        <f t="shared" si="226"/>
        <v>dbpedia_2698dataworld_1437</v>
      </c>
      <c r="P1412" t="e">
        <f>INDEX(dbpedia_dw_old!$N$2:$N$2225,MATCH(O1412,dbpedia_dw_old!$P$2:$P$2225,0))</f>
        <v>#N/A</v>
      </c>
      <c r="Q1412" t="s">
        <v>7404</v>
      </c>
      <c r="R1412" s="2">
        <v>0.326901586127886</v>
      </c>
      <c r="S1412" t="b">
        <f t="shared" si="227"/>
        <v>0</v>
      </c>
      <c r="T1412" t="b">
        <f t="shared" si="228"/>
        <v>0</v>
      </c>
      <c r="U1412" t="b">
        <f t="shared" si="229"/>
        <v>0</v>
      </c>
    </row>
    <row r="1413" spans="1:21" x14ac:dyDescent="0.25">
      <c r="A1413" t="s">
        <v>2999</v>
      </c>
      <c r="B1413" t="s">
        <v>2869</v>
      </c>
      <c r="C1413" t="s">
        <v>2</v>
      </c>
      <c r="D1413" t="s">
        <v>7</v>
      </c>
      <c r="E1413" t="s">
        <v>2</v>
      </c>
      <c r="F1413" t="s">
        <v>3000</v>
      </c>
      <c r="G1413" t="s">
        <v>2871</v>
      </c>
      <c r="H1413">
        <f t="shared" si="220"/>
        <v>0</v>
      </c>
      <c r="I1413">
        <f t="shared" si="221"/>
        <v>0.5</v>
      </c>
      <c r="J1413">
        <f t="shared" si="222"/>
        <v>0</v>
      </c>
      <c r="K1413" t="b">
        <f t="shared" si="223"/>
        <v>0</v>
      </c>
      <c r="L1413" t="b">
        <f t="shared" si="224"/>
        <v>0</v>
      </c>
      <c r="M1413">
        <f t="shared" si="225"/>
        <v>0.5</v>
      </c>
      <c r="N1413">
        <v>0</v>
      </c>
      <c r="O1413" t="str">
        <f t="shared" si="226"/>
        <v>dbpedia_2698dataworld_1606</v>
      </c>
      <c r="P1413" t="e">
        <f>INDEX(dbpedia_dw_old!$N$2:$N$2225,MATCH(O1413,dbpedia_dw_old!$P$2:$P$2225,0))</f>
        <v>#N/A</v>
      </c>
      <c r="Q1413" t="s">
        <v>7404</v>
      </c>
      <c r="R1413" s="2">
        <v>0.88725318773655437</v>
      </c>
      <c r="S1413" t="b">
        <f t="shared" si="227"/>
        <v>0</v>
      </c>
      <c r="T1413" t="b">
        <f t="shared" si="228"/>
        <v>0</v>
      </c>
      <c r="U1413" t="b">
        <f t="shared" si="229"/>
        <v>1</v>
      </c>
    </row>
    <row r="1414" spans="1:21" x14ac:dyDescent="0.25">
      <c r="A1414" t="s">
        <v>2999</v>
      </c>
      <c r="B1414" t="s">
        <v>2985</v>
      </c>
      <c r="C1414" t="s">
        <v>2</v>
      </c>
      <c r="D1414" t="s">
        <v>7</v>
      </c>
      <c r="E1414" t="s">
        <v>2</v>
      </c>
      <c r="F1414" t="s">
        <v>3000</v>
      </c>
      <c r="G1414" t="s">
        <v>2986</v>
      </c>
      <c r="H1414">
        <f t="shared" si="220"/>
        <v>0</v>
      </c>
      <c r="I1414">
        <f t="shared" si="221"/>
        <v>0.5</v>
      </c>
      <c r="J1414">
        <f t="shared" si="222"/>
        <v>0</v>
      </c>
      <c r="K1414" t="b">
        <f t="shared" si="223"/>
        <v>0</v>
      </c>
      <c r="L1414" t="b">
        <f t="shared" si="224"/>
        <v>0</v>
      </c>
      <c r="M1414">
        <f t="shared" si="225"/>
        <v>0.5</v>
      </c>
      <c r="N1414">
        <v>0</v>
      </c>
      <c r="O1414" t="str">
        <f t="shared" si="226"/>
        <v>dbpedia_2698dataworld_1672</v>
      </c>
      <c r="P1414" t="e">
        <f>INDEX(dbpedia_dw_old!$N$2:$N$2225,MATCH(O1414,dbpedia_dw_old!$P$2:$P$2225,0))</f>
        <v>#N/A</v>
      </c>
      <c r="Q1414" t="s">
        <v>7404</v>
      </c>
      <c r="R1414" s="2">
        <v>0.93596876511930449</v>
      </c>
      <c r="S1414" t="b">
        <f t="shared" si="227"/>
        <v>0</v>
      </c>
      <c r="T1414" t="b">
        <f t="shared" si="228"/>
        <v>0</v>
      </c>
      <c r="U1414" t="b">
        <f t="shared" si="229"/>
        <v>1</v>
      </c>
    </row>
    <row r="1415" spans="1:21" x14ac:dyDescent="0.25">
      <c r="A1415" t="s">
        <v>3001</v>
      </c>
      <c r="B1415" t="s">
        <v>2994</v>
      </c>
      <c r="C1415" t="s">
        <v>2</v>
      </c>
      <c r="D1415" t="s">
        <v>7</v>
      </c>
      <c r="E1415" t="s">
        <v>2</v>
      </c>
      <c r="F1415" t="s">
        <v>3000</v>
      </c>
      <c r="G1415" t="s">
        <v>2996</v>
      </c>
      <c r="H1415">
        <f t="shared" si="220"/>
        <v>0</v>
      </c>
      <c r="I1415">
        <f t="shared" si="221"/>
        <v>0.5</v>
      </c>
      <c r="J1415">
        <f t="shared" si="222"/>
        <v>0</v>
      </c>
      <c r="K1415" t="b">
        <f t="shared" si="223"/>
        <v>0</v>
      </c>
      <c r="L1415" t="b">
        <f t="shared" si="224"/>
        <v>0</v>
      </c>
      <c r="M1415">
        <f t="shared" si="225"/>
        <v>0.5</v>
      </c>
      <c r="N1415">
        <v>0</v>
      </c>
      <c r="O1415" t="str">
        <f t="shared" si="226"/>
        <v>dbpedia_2699dataworld_1437</v>
      </c>
      <c r="P1415" t="e">
        <f>INDEX(dbpedia_dw_old!$N$2:$N$2225,MATCH(O1415,dbpedia_dw_old!$P$2:$P$2225,0))</f>
        <v>#N/A</v>
      </c>
      <c r="Q1415" t="s">
        <v>7404</v>
      </c>
      <c r="R1415" s="2">
        <v>5.7718136000060261E-2</v>
      </c>
      <c r="S1415" t="b">
        <f t="shared" si="227"/>
        <v>0</v>
      </c>
      <c r="T1415" t="b">
        <f t="shared" si="228"/>
        <v>0</v>
      </c>
      <c r="U1415" t="b">
        <f t="shared" si="229"/>
        <v>0</v>
      </c>
    </row>
    <row r="1416" spans="1:21" x14ac:dyDescent="0.25">
      <c r="A1416" t="s">
        <v>3001</v>
      </c>
      <c r="B1416" t="s">
        <v>2869</v>
      </c>
      <c r="C1416" t="s">
        <v>2</v>
      </c>
      <c r="D1416" t="s">
        <v>7</v>
      </c>
      <c r="E1416" t="s">
        <v>2</v>
      </c>
      <c r="F1416" t="s">
        <v>3000</v>
      </c>
      <c r="G1416" t="s">
        <v>2871</v>
      </c>
      <c r="H1416">
        <f t="shared" si="220"/>
        <v>0</v>
      </c>
      <c r="I1416">
        <f t="shared" si="221"/>
        <v>0.5</v>
      </c>
      <c r="J1416">
        <f t="shared" si="222"/>
        <v>0</v>
      </c>
      <c r="K1416" t="b">
        <f t="shared" si="223"/>
        <v>0</v>
      </c>
      <c r="L1416" t="b">
        <f t="shared" si="224"/>
        <v>0</v>
      </c>
      <c r="M1416">
        <f t="shared" si="225"/>
        <v>0.5</v>
      </c>
      <c r="N1416">
        <v>0</v>
      </c>
      <c r="O1416" t="str">
        <f t="shared" si="226"/>
        <v>dbpedia_2699dataworld_1606</v>
      </c>
      <c r="P1416" t="e">
        <f>INDEX(dbpedia_dw_old!$N$2:$N$2225,MATCH(O1416,dbpedia_dw_old!$P$2:$P$2225,0))</f>
        <v>#N/A</v>
      </c>
      <c r="Q1416" t="s">
        <v>7404</v>
      </c>
      <c r="R1416" s="2">
        <v>0.71083130799149274</v>
      </c>
      <c r="S1416" t="b">
        <f t="shared" si="227"/>
        <v>0</v>
      </c>
      <c r="T1416" t="b">
        <f t="shared" si="228"/>
        <v>0</v>
      </c>
      <c r="U1416" t="b">
        <f t="shared" si="229"/>
        <v>0</v>
      </c>
    </row>
    <row r="1417" spans="1:21" x14ac:dyDescent="0.25">
      <c r="A1417" t="s">
        <v>3001</v>
      </c>
      <c r="B1417" t="s">
        <v>2985</v>
      </c>
      <c r="C1417" t="s">
        <v>2</v>
      </c>
      <c r="D1417" t="s">
        <v>7</v>
      </c>
      <c r="E1417" t="s">
        <v>2</v>
      </c>
      <c r="F1417" t="s">
        <v>3000</v>
      </c>
      <c r="G1417" t="s">
        <v>2986</v>
      </c>
      <c r="H1417">
        <f t="shared" si="220"/>
        <v>0</v>
      </c>
      <c r="I1417">
        <f t="shared" si="221"/>
        <v>0.5</v>
      </c>
      <c r="J1417">
        <f t="shared" si="222"/>
        <v>0</v>
      </c>
      <c r="K1417" t="b">
        <f t="shared" si="223"/>
        <v>0</v>
      </c>
      <c r="L1417" t="b">
        <f t="shared" si="224"/>
        <v>0</v>
      </c>
      <c r="M1417">
        <f t="shared" si="225"/>
        <v>0.5</v>
      </c>
      <c r="N1417">
        <v>0</v>
      </c>
      <c r="O1417" t="str">
        <f t="shared" si="226"/>
        <v>dbpedia_2699dataworld_1672</v>
      </c>
      <c r="P1417" t="e">
        <f>INDEX(dbpedia_dw_old!$N$2:$N$2225,MATCH(O1417,dbpedia_dw_old!$P$2:$P$2225,0))</f>
        <v>#N/A</v>
      </c>
      <c r="Q1417" t="s">
        <v>7404</v>
      </c>
      <c r="R1417" s="2">
        <v>3.6187079193594429E-2</v>
      </c>
      <c r="S1417" t="b">
        <f t="shared" si="227"/>
        <v>0</v>
      </c>
      <c r="T1417" t="b">
        <f t="shared" si="228"/>
        <v>0</v>
      </c>
      <c r="U1417" t="b">
        <f t="shared" si="229"/>
        <v>0</v>
      </c>
    </row>
    <row r="1418" spans="1:21" x14ac:dyDescent="0.25">
      <c r="A1418" t="s">
        <v>3005</v>
      </c>
      <c r="B1418" t="s">
        <v>457</v>
      </c>
      <c r="C1418" t="s">
        <v>2</v>
      </c>
      <c r="D1418" t="s">
        <v>7</v>
      </c>
      <c r="E1418" t="s">
        <v>2</v>
      </c>
      <c r="F1418" t="s">
        <v>3006</v>
      </c>
      <c r="G1418" t="s">
        <v>458</v>
      </c>
      <c r="H1418">
        <f t="shared" si="220"/>
        <v>0</v>
      </c>
      <c r="I1418">
        <f t="shared" si="221"/>
        <v>0.5</v>
      </c>
      <c r="J1418">
        <f t="shared" si="222"/>
        <v>0</v>
      </c>
      <c r="K1418" t="b">
        <f t="shared" si="223"/>
        <v>0</v>
      </c>
      <c r="L1418" t="b">
        <f t="shared" si="224"/>
        <v>0</v>
      </c>
      <c r="M1418">
        <f t="shared" si="225"/>
        <v>0.5</v>
      </c>
      <c r="N1418">
        <v>0</v>
      </c>
      <c r="O1418" t="str">
        <f t="shared" si="226"/>
        <v>dbpedia_26dataworld_1453</v>
      </c>
      <c r="P1418" t="e">
        <f>INDEX(dbpedia_dw_old!$N$2:$N$2225,MATCH(O1418,dbpedia_dw_old!$P$2:$P$2225,0))</f>
        <v>#N/A</v>
      </c>
      <c r="Q1418" t="s">
        <v>7404</v>
      </c>
      <c r="R1418" s="2">
        <v>0.35335568313028165</v>
      </c>
      <c r="S1418" t="b">
        <f t="shared" si="227"/>
        <v>0</v>
      </c>
      <c r="T1418" t="b">
        <f t="shared" si="228"/>
        <v>0</v>
      </c>
      <c r="U1418" t="b">
        <f t="shared" si="229"/>
        <v>0</v>
      </c>
    </row>
    <row r="1419" spans="1:21" x14ac:dyDescent="0.25">
      <c r="A1419" t="s">
        <v>3007</v>
      </c>
      <c r="B1419" t="s">
        <v>2869</v>
      </c>
      <c r="C1419" t="s">
        <v>2</v>
      </c>
      <c r="D1419" t="s">
        <v>7</v>
      </c>
      <c r="E1419" t="s">
        <v>2</v>
      </c>
      <c r="F1419" t="s">
        <v>3008</v>
      </c>
      <c r="G1419" t="s">
        <v>2871</v>
      </c>
      <c r="H1419">
        <f t="shared" si="220"/>
        <v>0</v>
      </c>
      <c r="I1419">
        <f t="shared" si="221"/>
        <v>0.5</v>
      </c>
      <c r="J1419">
        <f t="shared" si="222"/>
        <v>0</v>
      </c>
      <c r="K1419" t="b">
        <f t="shared" si="223"/>
        <v>0</v>
      </c>
      <c r="L1419" t="b">
        <f t="shared" si="224"/>
        <v>0</v>
      </c>
      <c r="M1419">
        <f t="shared" si="225"/>
        <v>0.5</v>
      </c>
      <c r="N1419">
        <v>0</v>
      </c>
      <c r="O1419" t="str">
        <f t="shared" si="226"/>
        <v>dbpedia_2702dataworld_1606</v>
      </c>
      <c r="P1419" t="e">
        <f>INDEX(dbpedia_dw_old!$N$2:$N$2225,MATCH(O1419,dbpedia_dw_old!$P$2:$P$2225,0))</f>
        <v>#N/A</v>
      </c>
      <c r="Q1419" t="s">
        <v>7404</v>
      </c>
      <c r="R1419" s="2">
        <v>0.54954547713207536</v>
      </c>
      <c r="S1419" t="b">
        <f t="shared" si="227"/>
        <v>0</v>
      </c>
      <c r="T1419" t="b">
        <f t="shared" si="228"/>
        <v>0</v>
      </c>
      <c r="U1419" t="b">
        <f t="shared" si="229"/>
        <v>0</v>
      </c>
    </row>
    <row r="1420" spans="1:21" x14ac:dyDescent="0.25">
      <c r="A1420" t="s">
        <v>3016</v>
      </c>
      <c r="B1420" t="s">
        <v>3017</v>
      </c>
      <c r="C1420" t="s">
        <v>2</v>
      </c>
      <c r="D1420" t="s">
        <v>7</v>
      </c>
      <c r="E1420" t="s">
        <v>2</v>
      </c>
      <c r="F1420" t="s">
        <v>3018</v>
      </c>
      <c r="G1420" t="s">
        <v>3019</v>
      </c>
      <c r="H1420">
        <f t="shared" si="220"/>
        <v>0</v>
      </c>
      <c r="I1420">
        <f t="shared" si="221"/>
        <v>0.5</v>
      </c>
      <c r="J1420">
        <f t="shared" si="222"/>
        <v>0</v>
      </c>
      <c r="K1420" t="b">
        <f t="shared" si="223"/>
        <v>0</v>
      </c>
      <c r="L1420" t="b">
        <f t="shared" si="224"/>
        <v>0</v>
      </c>
      <c r="M1420">
        <f t="shared" si="225"/>
        <v>0.5</v>
      </c>
      <c r="N1420">
        <v>0</v>
      </c>
      <c r="O1420" t="str">
        <f t="shared" si="226"/>
        <v>dbpedia_2706dataworld_1418</v>
      </c>
      <c r="P1420" t="e">
        <f>INDEX(dbpedia_dw_old!$N$2:$N$2225,MATCH(O1420,dbpedia_dw_old!$P$2:$P$2225,0))</f>
        <v>#N/A</v>
      </c>
      <c r="Q1420" t="s">
        <v>7404</v>
      </c>
      <c r="R1420" s="2">
        <v>0.39766443243649952</v>
      </c>
      <c r="S1420" t="b">
        <f t="shared" si="227"/>
        <v>0</v>
      </c>
      <c r="T1420" t="b">
        <f t="shared" si="228"/>
        <v>0</v>
      </c>
      <c r="U1420" t="b">
        <f t="shared" si="229"/>
        <v>0</v>
      </c>
    </row>
    <row r="1421" spans="1:21" x14ac:dyDescent="0.25">
      <c r="A1421" t="s">
        <v>3016</v>
      </c>
      <c r="B1421" t="s">
        <v>2933</v>
      </c>
      <c r="C1421" t="s">
        <v>2</v>
      </c>
      <c r="D1421" t="s">
        <v>7</v>
      </c>
      <c r="E1421" t="s">
        <v>2</v>
      </c>
      <c r="F1421" t="s">
        <v>3018</v>
      </c>
      <c r="G1421" t="s">
        <v>2935</v>
      </c>
      <c r="H1421">
        <f t="shared" si="220"/>
        <v>0</v>
      </c>
      <c r="I1421">
        <f t="shared" si="221"/>
        <v>0.5</v>
      </c>
      <c r="J1421">
        <f t="shared" si="222"/>
        <v>0</v>
      </c>
      <c r="K1421" t="b">
        <f t="shared" si="223"/>
        <v>0</v>
      </c>
      <c r="L1421" t="b">
        <f t="shared" si="224"/>
        <v>0</v>
      </c>
      <c r="M1421">
        <f t="shared" si="225"/>
        <v>0.5</v>
      </c>
      <c r="N1421">
        <v>0</v>
      </c>
      <c r="O1421" t="str">
        <f t="shared" si="226"/>
        <v>dbpedia_2706dataworld_242</v>
      </c>
      <c r="P1421" t="e">
        <f>INDEX(dbpedia_dw_old!$N$2:$N$2225,MATCH(O1421,dbpedia_dw_old!$P$2:$P$2225,0))</f>
        <v>#N/A</v>
      </c>
      <c r="Q1421" t="s">
        <v>7404</v>
      </c>
      <c r="R1421" s="2">
        <v>0.57868276801439611</v>
      </c>
      <c r="S1421" t="b">
        <f t="shared" si="227"/>
        <v>0</v>
      </c>
      <c r="T1421" t="b">
        <f t="shared" si="228"/>
        <v>0</v>
      </c>
      <c r="U1421" t="b">
        <f t="shared" si="229"/>
        <v>0</v>
      </c>
    </row>
    <row r="1422" spans="1:21" x14ac:dyDescent="0.25">
      <c r="A1422" t="s">
        <v>3022</v>
      </c>
      <c r="B1422" t="s">
        <v>3023</v>
      </c>
      <c r="C1422" t="s">
        <v>2</v>
      </c>
      <c r="D1422" t="s">
        <v>7</v>
      </c>
      <c r="E1422" t="s">
        <v>2</v>
      </c>
      <c r="F1422" t="s">
        <v>3024</v>
      </c>
      <c r="G1422" t="s">
        <v>3025</v>
      </c>
      <c r="H1422">
        <f t="shared" si="220"/>
        <v>0</v>
      </c>
      <c r="I1422">
        <f t="shared" si="221"/>
        <v>0.5</v>
      </c>
      <c r="J1422">
        <f t="shared" si="222"/>
        <v>0</v>
      </c>
      <c r="K1422" t="b">
        <f t="shared" si="223"/>
        <v>0</v>
      </c>
      <c r="L1422" t="b">
        <f t="shared" si="224"/>
        <v>0</v>
      </c>
      <c r="M1422">
        <f t="shared" si="225"/>
        <v>0.5</v>
      </c>
      <c r="N1422">
        <v>0</v>
      </c>
      <c r="O1422" t="str">
        <f t="shared" si="226"/>
        <v>dbpedia_2712dataworld_384</v>
      </c>
      <c r="P1422" t="e">
        <f>INDEX(dbpedia_dw_old!$N$2:$N$2225,MATCH(O1422,dbpedia_dw_old!$P$2:$P$2225,0))</f>
        <v>#N/A</v>
      </c>
      <c r="Q1422" t="s">
        <v>7404</v>
      </c>
      <c r="R1422" s="2">
        <v>0.55830201747379038</v>
      </c>
      <c r="S1422" t="b">
        <f t="shared" si="227"/>
        <v>0</v>
      </c>
      <c r="T1422" t="b">
        <f t="shared" si="228"/>
        <v>0</v>
      </c>
      <c r="U1422" t="b">
        <f t="shared" si="229"/>
        <v>0</v>
      </c>
    </row>
    <row r="1423" spans="1:21" x14ac:dyDescent="0.25">
      <c r="A1423" t="s">
        <v>3033</v>
      </c>
      <c r="B1423" t="s">
        <v>2985</v>
      </c>
      <c r="C1423" t="s">
        <v>2</v>
      </c>
      <c r="D1423" t="s">
        <v>7</v>
      </c>
      <c r="E1423" t="s">
        <v>2</v>
      </c>
      <c r="F1423" t="s">
        <v>3034</v>
      </c>
      <c r="G1423" t="s">
        <v>2986</v>
      </c>
      <c r="H1423">
        <f t="shared" si="220"/>
        <v>0</v>
      </c>
      <c r="I1423">
        <f t="shared" si="221"/>
        <v>0.5</v>
      </c>
      <c r="J1423">
        <f t="shared" si="222"/>
        <v>0</v>
      </c>
      <c r="K1423" t="b">
        <f t="shared" si="223"/>
        <v>0</v>
      </c>
      <c r="L1423" t="b">
        <f t="shared" si="224"/>
        <v>0</v>
      </c>
      <c r="M1423">
        <f t="shared" si="225"/>
        <v>0.5</v>
      </c>
      <c r="N1423">
        <v>0</v>
      </c>
      <c r="O1423" t="str">
        <f t="shared" si="226"/>
        <v>dbpedia_2723dataworld_1672</v>
      </c>
      <c r="P1423" t="e">
        <f>INDEX(dbpedia_dw_old!$N$2:$N$2225,MATCH(O1423,dbpedia_dw_old!$P$2:$P$2225,0))</f>
        <v>#N/A</v>
      </c>
      <c r="Q1423" t="s">
        <v>7404</v>
      </c>
      <c r="R1423" s="2">
        <v>0.37039852375149995</v>
      </c>
      <c r="S1423" t="b">
        <f t="shared" si="227"/>
        <v>0</v>
      </c>
      <c r="T1423" t="b">
        <f t="shared" si="228"/>
        <v>0</v>
      </c>
      <c r="U1423" t="b">
        <f t="shared" si="229"/>
        <v>0</v>
      </c>
    </row>
    <row r="1424" spans="1:21" x14ac:dyDescent="0.25">
      <c r="A1424" t="s">
        <v>3033</v>
      </c>
      <c r="B1424" t="s">
        <v>3035</v>
      </c>
      <c r="C1424" t="s">
        <v>2</v>
      </c>
      <c r="D1424" t="s">
        <v>7</v>
      </c>
      <c r="E1424" t="s">
        <v>2</v>
      </c>
      <c r="F1424" t="s">
        <v>3034</v>
      </c>
      <c r="G1424" t="s">
        <v>3036</v>
      </c>
      <c r="H1424">
        <f t="shared" si="220"/>
        <v>0</v>
      </c>
      <c r="I1424">
        <f t="shared" si="221"/>
        <v>0.5</v>
      </c>
      <c r="J1424">
        <f t="shared" si="222"/>
        <v>0</v>
      </c>
      <c r="K1424" t="b">
        <f t="shared" si="223"/>
        <v>0</v>
      </c>
      <c r="L1424" t="b">
        <f t="shared" si="224"/>
        <v>0</v>
      </c>
      <c r="M1424">
        <f t="shared" si="225"/>
        <v>0.5</v>
      </c>
      <c r="N1424">
        <v>0</v>
      </c>
      <c r="O1424" t="str">
        <f t="shared" si="226"/>
        <v>dbpedia_2723dataworld_1777</v>
      </c>
      <c r="P1424" t="e">
        <f>INDEX(dbpedia_dw_old!$N$2:$N$2225,MATCH(O1424,dbpedia_dw_old!$P$2:$P$2225,0))</f>
        <v>#N/A</v>
      </c>
      <c r="Q1424" t="s">
        <v>7404</v>
      </c>
      <c r="R1424" s="2">
        <v>0.17678808363403997</v>
      </c>
      <c r="S1424" t="b">
        <f t="shared" si="227"/>
        <v>0</v>
      </c>
      <c r="T1424" t="b">
        <f t="shared" si="228"/>
        <v>0</v>
      </c>
      <c r="U1424" t="b">
        <f t="shared" si="229"/>
        <v>0</v>
      </c>
    </row>
    <row r="1425" spans="1:21" x14ac:dyDescent="0.25">
      <c r="A1425" t="s">
        <v>3033</v>
      </c>
      <c r="B1425" t="s">
        <v>2904</v>
      </c>
      <c r="C1425" t="s">
        <v>2</v>
      </c>
      <c r="D1425" t="s">
        <v>7</v>
      </c>
      <c r="E1425" t="s">
        <v>2</v>
      </c>
      <c r="F1425" t="s">
        <v>3034</v>
      </c>
      <c r="G1425" t="s">
        <v>2905</v>
      </c>
      <c r="H1425">
        <f t="shared" si="220"/>
        <v>0</v>
      </c>
      <c r="I1425">
        <f t="shared" si="221"/>
        <v>0.5</v>
      </c>
      <c r="J1425">
        <f t="shared" si="222"/>
        <v>0</v>
      </c>
      <c r="K1425" t="b">
        <f t="shared" si="223"/>
        <v>0</v>
      </c>
      <c r="L1425" t="b">
        <f t="shared" si="224"/>
        <v>0</v>
      </c>
      <c r="M1425">
        <f t="shared" si="225"/>
        <v>0.5</v>
      </c>
      <c r="N1425">
        <v>0</v>
      </c>
      <c r="O1425" t="str">
        <f t="shared" si="226"/>
        <v>dbpedia_2723dataworld_471</v>
      </c>
      <c r="P1425" t="e">
        <f>INDEX(dbpedia_dw_old!$N$2:$N$2225,MATCH(O1425,dbpedia_dw_old!$P$2:$P$2225,0))</f>
        <v>#N/A</v>
      </c>
      <c r="Q1425" t="s">
        <v>7404</v>
      </c>
      <c r="R1425" s="2">
        <v>0.28768050003971346</v>
      </c>
      <c r="S1425" t="b">
        <f t="shared" si="227"/>
        <v>0</v>
      </c>
      <c r="T1425" t="b">
        <f t="shared" si="228"/>
        <v>0</v>
      </c>
      <c r="U1425" t="b">
        <f t="shared" si="229"/>
        <v>0</v>
      </c>
    </row>
    <row r="1426" spans="1:21" x14ac:dyDescent="0.25">
      <c r="A1426" t="s">
        <v>3039</v>
      </c>
      <c r="B1426" t="s">
        <v>2960</v>
      </c>
      <c r="C1426" t="s">
        <v>2</v>
      </c>
      <c r="D1426" t="s">
        <v>7</v>
      </c>
      <c r="E1426" t="s">
        <v>2</v>
      </c>
      <c r="F1426" t="s">
        <v>3040</v>
      </c>
      <c r="G1426" t="s">
        <v>2961</v>
      </c>
      <c r="H1426">
        <f t="shared" si="220"/>
        <v>0</v>
      </c>
      <c r="I1426">
        <f t="shared" si="221"/>
        <v>0.5</v>
      </c>
      <c r="J1426">
        <f t="shared" si="222"/>
        <v>0</v>
      </c>
      <c r="K1426" t="b">
        <f t="shared" si="223"/>
        <v>0</v>
      </c>
      <c r="L1426" t="b">
        <f t="shared" si="224"/>
        <v>0</v>
      </c>
      <c r="M1426">
        <f t="shared" si="225"/>
        <v>0.5</v>
      </c>
      <c r="N1426">
        <v>0</v>
      </c>
      <c r="O1426" t="str">
        <f t="shared" si="226"/>
        <v>dbpedia_2725dataworld_1218</v>
      </c>
      <c r="P1426" t="e">
        <f>INDEX(dbpedia_dw_old!$N$2:$N$2225,MATCH(O1426,dbpedia_dw_old!$P$2:$P$2225,0))</f>
        <v>#N/A</v>
      </c>
      <c r="Q1426" t="s">
        <v>7404</v>
      </c>
      <c r="R1426" s="2">
        <v>0.91145981719722691</v>
      </c>
      <c r="S1426" t="b">
        <f t="shared" si="227"/>
        <v>0</v>
      </c>
      <c r="T1426" t="b">
        <f t="shared" si="228"/>
        <v>0</v>
      </c>
      <c r="U1426" t="b">
        <f t="shared" si="229"/>
        <v>1</v>
      </c>
    </row>
    <row r="1427" spans="1:21" x14ac:dyDescent="0.25">
      <c r="A1427" t="s">
        <v>3039</v>
      </c>
      <c r="B1427" t="s">
        <v>3041</v>
      </c>
      <c r="C1427" t="s">
        <v>2</v>
      </c>
      <c r="D1427" t="s">
        <v>7</v>
      </c>
      <c r="E1427" t="s">
        <v>2</v>
      </c>
      <c r="F1427" t="s">
        <v>3040</v>
      </c>
      <c r="G1427" t="s">
        <v>3042</v>
      </c>
      <c r="H1427">
        <f t="shared" si="220"/>
        <v>0</v>
      </c>
      <c r="I1427">
        <f t="shared" si="221"/>
        <v>0.5</v>
      </c>
      <c r="J1427">
        <f t="shared" si="222"/>
        <v>0</v>
      </c>
      <c r="K1427" t="b">
        <f t="shared" si="223"/>
        <v>0</v>
      </c>
      <c r="L1427" t="b">
        <f t="shared" si="224"/>
        <v>0</v>
      </c>
      <c r="M1427">
        <f t="shared" si="225"/>
        <v>0.5</v>
      </c>
      <c r="N1427">
        <v>0</v>
      </c>
      <c r="O1427" t="str">
        <f t="shared" si="226"/>
        <v>dbpedia_2725dataworld_122</v>
      </c>
      <c r="P1427" t="e">
        <f>INDEX(dbpedia_dw_old!$N$2:$N$2225,MATCH(O1427,dbpedia_dw_old!$P$2:$P$2225,0))</f>
        <v>#N/A</v>
      </c>
      <c r="Q1427" t="s">
        <v>7404</v>
      </c>
      <c r="R1427" s="2">
        <v>0.37774406557378803</v>
      </c>
      <c r="S1427" t="b">
        <f t="shared" si="227"/>
        <v>0</v>
      </c>
      <c r="T1427" t="b">
        <f t="shared" si="228"/>
        <v>0</v>
      </c>
      <c r="U1427" t="b">
        <f t="shared" si="229"/>
        <v>0</v>
      </c>
    </row>
    <row r="1428" spans="1:21" x14ac:dyDescent="0.25">
      <c r="A1428" t="s">
        <v>3050</v>
      </c>
      <c r="B1428" t="s">
        <v>2882</v>
      </c>
      <c r="C1428" t="s">
        <v>2</v>
      </c>
      <c r="D1428" t="s">
        <v>7</v>
      </c>
      <c r="E1428" t="s">
        <v>2</v>
      </c>
      <c r="F1428" t="s">
        <v>3051</v>
      </c>
      <c r="G1428" t="s">
        <v>2883</v>
      </c>
      <c r="H1428">
        <f t="shared" si="220"/>
        <v>0</v>
      </c>
      <c r="I1428">
        <f t="shared" si="221"/>
        <v>0.5</v>
      </c>
      <c r="J1428">
        <f t="shared" si="222"/>
        <v>0</v>
      </c>
      <c r="K1428" t="b">
        <f t="shared" si="223"/>
        <v>0</v>
      </c>
      <c r="L1428" t="b">
        <f t="shared" si="224"/>
        <v>0</v>
      </c>
      <c r="M1428">
        <f t="shared" si="225"/>
        <v>0.5</v>
      </c>
      <c r="N1428">
        <v>0</v>
      </c>
      <c r="O1428" t="str">
        <f t="shared" si="226"/>
        <v>dbpedia_2733dataworld_428</v>
      </c>
      <c r="P1428" t="e">
        <f>INDEX(dbpedia_dw_old!$N$2:$N$2225,MATCH(O1428,dbpedia_dw_old!$P$2:$P$2225,0))</f>
        <v>#N/A</v>
      </c>
      <c r="Q1428" t="s">
        <v>7404</v>
      </c>
      <c r="R1428" s="2">
        <v>0.21316930806170309</v>
      </c>
      <c r="S1428" t="b">
        <f t="shared" si="227"/>
        <v>0</v>
      </c>
      <c r="T1428" t="b">
        <f t="shared" si="228"/>
        <v>0</v>
      </c>
      <c r="U1428" t="b">
        <f t="shared" si="229"/>
        <v>0</v>
      </c>
    </row>
    <row r="1429" spans="1:21" x14ac:dyDescent="0.25">
      <c r="A1429" t="s">
        <v>3058</v>
      </c>
      <c r="B1429" t="s">
        <v>3053</v>
      </c>
      <c r="C1429" t="s">
        <v>2</v>
      </c>
      <c r="D1429" t="s">
        <v>7</v>
      </c>
      <c r="E1429" t="s">
        <v>2</v>
      </c>
      <c r="F1429" t="s">
        <v>3059</v>
      </c>
      <c r="G1429" t="s">
        <v>3056</v>
      </c>
      <c r="H1429">
        <f t="shared" si="220"/>
        <v>0</v>
      </c>
      <c r="I1429">
        <f t="shared" si="221"/>
        <v>0.5</v>
      </c>
      <c r="J1429">
        <f t="shared" si="222"/>
        <v>0</v>
      </c>
      <c r="K1429" t="b">
        <f t="shared" si="223"/>
        <v>0</v>
      </c>
      <c r="L1429" t="b">
        <f t="shared" si="224"/>
        <v>0</v>
      </c>
      <c r="M1429">
        <f t="shared" si="225"/>
        <v>0.5</v>
      </c>
      <c r="N1429">
        <v>0</v>
      </c>
      <c r="O1429" t="str">
        <f t="shared" si="226"/>
        <v>dbpedia_2738dataworld_1190</v>
      </c>
      <c r="P1429" t="e">
        <f>INDEX(dbpedia_dw_old!$N$2:$N$2225,MATCH(O1429,dbpedia_dw_old!$P$2:$P$2225,0))</f>
        <v>#N/A</v>
      </c>
      <c r="Q1429" t="s">
        <v>7404</v>
      </c>
      <c r="R1429" s="2">
        <v>6.2760179141403416E-3</v>
      </c>
      <c r="S1429" t="b">
        <f t="shared" si="227"/>
        <v>0</v>
      </c>
      <c r="T1429" t="b">
        <f t="shared" si="228"/>
        <v>0</v>
      </c>
      <c r="U1429" t="b">
        <f t="shared" si="229"/>
        <v>0</v>
      </c>
    </row>
    <row r="1430" spans="1:21" x14ac:dyDescent="0.25">
      <c r="A1430" t="s">
        <v>3060</v>
      </c>
      <c r="B1430" t="s">
        <v>1219</v>
      </c>
      <c r="C1430" t="s">
        <v>2</v>
      </c>
      <c r="D1430" t="s">
        <v>7</v>
      </c>
      <c r="E1430" t="s">
        <v>2</v>
      </c>
      <c r="F1430" t="s">
        <v>3061</v>
      </c>
      <c r="G1430" t="s">
        <v>1220</v>
      </c>
      <c r="H1430">
        <f t="shared" si="220"/>
        <v>0</v>
      </c>
      <c r="I1430">
        <f t="shared" si="221"/>
        <v>0.5</v>
      </c>
      <c r="J1430">
        <f t="shared" si="222"/>
        <v>0</v>
      </c>
      <c r="K1430" t="b">
        <f t="shared" si="223"/>
        <v>0</v>
      </c>
      <c r="L1430" t="b">
        <f t="shared" si="224"/>
        <v>0</v>
      </c>
      <c r="M1430">
        <f t="shared" si="225"/>
        <v>0.5</v>
      </c>
      <c r="N1430">
        <v>0</v>
      </c>
      <c r="O1430" t="str">
        <f t="shared" si="226"/>
        <v>dbpedia_273dataworld_1349</v>
      </c>
      <c r="P1430" t="e">
        <f>INDEX(dbpedia_dw_old!$N$2:$N$2225,MATCH(O1430,dbpedia_dw_old!$P$2:$P$2225,0))</f>
        <v>#N/A</v>
      </c>
      <c r="Q1430" t="s">
        <v>7404</v>
      </c>
      <c r="R1430" s="2">
        <v>0.72115791332225376</v>
      </c>
      <c r="S1430" t="b">
        <f t="shared" si="227"/>
        <v>0</v>
      </c>
      <c r="T1430" t="b">
        <f t="shared" si="228"/>
        <v>0</v>
      </c>
      <c r="U1430" t="b">
        <f t="shared" si="229"/>
        <v>0</v>
      </c>
    </row>
    <row r="1431" spans="1:21" x14ac:dyDescent="0.25">
      <c r="A1431" t="s">
        <v>3060</v>
      </c>
      <c r="B1431" t="s">
        <v>2265</v>
      </c>
      <c r="C1431" t="s">
        <v>2</v>
      </c>
      <c r="D1431" t="s">
        <v>7</v>
      </c>
      <c r="E1431" t="s">
        <v>2</v>
      </c>
      <c r="F1431" t="s">
        <v>3061</v>
      </c>
      <c r="G1431" t="s">
        <v>2266</v>
      </c>
      <c r="H1431">
        <f t="shared" si="220"/>
        <v>0</v>
      </c>
      <c r="I1431">
        <f t="shared" si="221"/>
        <v>0.5</v>
      </c>
      <c r="J1431">
        <f t="shared" si="222"/>
        <v>0</v>
      </c>
      <c r="K1431" t="b">
        <f t="shared" si="223"/>
        <v>0</v>
      </c>
      <c r="L1431" t="b">
        <f t="shared" si="224"/>
        <v>0</v>
      </c>
      <c r="M1431">
        <f t="shared" si="225"/>
        <v>0.5</v>
      </c>
      <c r="N1431">
        <v>0</v>
      </c>
      <c r="O1431" t="str">
        <f t="shared" si="226"/>
        <v>dbpedia_273dataworld_1459</v>
      </c>
      <c r="P1431" t="e">
        <f>INDEX(dbpedia_dw_old!$N$2:$N$2225,MATCH(O1431,dbpedia_dw_old!$P$2:$P$2225,0))</f>
        <v>#N/A</v>
      </c>
      <c r="Q1431" t="s">
        <v>7404</v>
      </c>
      <c r="R1431" s="2">
        <v>0.83228826440163217</v>
      </c>
      <c r="S1431" t="b">
        <f t="shared" si="227"/>
        <v>0</v>
      </c>
      <c r="T1431" t="b">
        <f t="shared" si="228"/>
        <v>0</v>
      </c>
      <c r="U1431" t="b">
        <f t="shared" si="229"/>
        <v>0</v>
      </c>
    </row>
    <row r="1432" spans="1:21" x14ac:dyDescent="0.25">
      <c r="A1432" t="s">
        <v>3062</v>
      </c>
      <c r="B1432" t="s">
        <v>2882</v>
      </c>
      <c r="C1432" t="s">
        <v>2</v>
      </c>
      <c r="D1432" t="s">
        <v>7</v>
      </c>
      <c r="E1432" t="s">
        <v>2</v>
      </c>
      <c r="F1432" t="s">
        <v>3063</v>
      </c>
      <c r="G1432" t="s">
        <v>2883</v>
      </c>
      <c r="H1432">
        <f t="shared" si="220"/>
        <v>0</v>
      </c>
      <c r="I1432">
        <f t="shared" si="221"/>
        <v>0.5</v>
      </c>
      <c r="J1432">
        <f t="shared" si="222"/>
        <v>0</v>
      </c>
      <c r="K1432" t="b">
        <f t="shared" si="223"/>
        <v>0</v>
      </c>
      <c r="L1432" t="b">
        <f t="shared" si="224"/>
        <v>0</v>
      </c>
      <c r="M1432">
        <f t="shared" si="225"/>
        <v>0.5</v>
      </c>
      <c r="N1432">
        <v>0</v>
      </c>
      <c r="O1432" t="str">
        <f t="shared" si="226"/>
        <v>dbpedia_2741dataworld_428</v>
      </c>
      <c r="P1432" t="e">
        <f>INDEX(dbpedia_dw_old!$N$2:$N$2225,MATCH(O1432,dbpedia_dw_old!$P$2:$P$2225,0))</f>
        <v>#N/A</v>
      </c>
      <c r="Q1432" t="s">
        <v>7404</v>
      </c>
      <c r="R1432" s="2">
        <v>0.77042184353080689</v>
      </c>
      <c r="S1432" t="b">
        <f t="shared" si="227"/>
        <v>0</v>
      </c>
      <c r="T1432" t="b">
        <f t="shared" si="228"/>
        <v>0</v>
      </c>
      <c r="U1432" t="b">
        <f t="shared" si="229"/>
        <v>0</v>
      </c>
    </row>
    <row r="1433" spans="1:21" x14ac:dyDescent="0.25">
      <c r="A1433" t="s">
        <v>3064</v>
      </c>
      <c r="B1433" t="s">
        <v>3065</v>
      </c>
      <c r="C1433" t="s">
        <v>2</v>
      </c>
      <c r="D1433" t="s">
        <v>7</v>
      </c>
      <c r="E1433" t="s">
        <v>2</v>
      </c>
      <c r="F1433" t="s">
        <v>3066</v>
      </c>
      <c r="G1433" t="s">
        <v>3067</v>
      </c>
      <c r="H1433">
        <f t="shared" si="220"/>
        <v>0</v>
      </c>
      <c r="I1433">
        <f t="shared" si="221"/>
        <v>0.5</v>
      </c>
      <c r="J1433">
        <f t="shared" si="222"/>
        <v>0</v>
      </c>
      <c r="K1433" t="b">
        <f t="shared" si="223"/>
        <v>0</v>
      </c>
      <c r="L1433" t="b">
        <f t="shared" si="224"/>
        <v>0</v>
      </c>
      <c r="M1433">
        <f t="shared" si="225"/>
        <v>0.5</v>
      </c>
      <c r="N1433">
        <v>0</v>
      </c>
      <c r="O1433" t="str">
        <f t="shared" si="226"/>
        <v>dbpedia_2743dataworld_1750</v>
      </c>
      <c r="P1433" t="e">
        <f>INDEX(dbpedia_dw_old!$N$2:$N$2225,MATCH(O1433,dbpedia_dw_old!$P$2:$P$2225,0))</f>
        <v>#N/A</v>
      </c>
      <c r="Q1433" t="s">
        <v>7404</v>
      </c>
      <c r="R1433" s="2">
        <v>0.72907080243766564</v>
      </c>
      <c r="S1433" t="b">
        <f t="shared" si="227"/>
        <v>0</v>
      </c>
      <c r="T1433" t="b">
        <f t="shared" si="228"/>
        <v>0</v>
      </c>
      <c r="U1433" t="b">
        <f t="shared" si="229"/>
        <v>0</v>
      </c>
    </row>
    <row r="1434" spans="1:21" x14ac:dyDescent="0.25">
      <c r="A1434" t="s">
        <v>3070</v>
      </c>
      <c r="B1434" t="s">
        <v>2960</v>
      </c>
      <c r="C1434" t="s">
        <v>2</v>
      </c>
      <c r="D1434" t="s">
        <v>7</v>
      </c>
      <c r="E1434" t="s">
        <v>2</v>
      </c>
      <c r="F1434" t="s">
        <v>3071</v>
      </c>
      <c r="G1434" t="s">
        <v>2961</v>
      </c>
      <c r="H1434">
        <f t="shared" si="220"/>
        <v>0</v>
      </c>
      <c r="I1434">
        <f t="shared" si="221"/>
        <v>0.5</v>
      </c>
      <c r="J1434">
        <f t="shared" si="222"/>
        <v>0</v>
      </c>
      <c r="K1434" t="b">
        <f t="shared" si="223"/>
        <v>0</v>
      </c>
      <c r="L1434" t="b">
        <f t="shared" si="224"/>
        <v>0</v>
      </c>
      <c r="M1434">
        <f t="shared" si="225"/>
        <v>0.5</v>
      </c>
      <c r="N1434">
        <v>0</v>
      </c>
      <c r="O1434" t="str">
        <f t="shared" si="226"/>
        <v>dbpedia_2745dataworld_1218</v>
      </c>
      <c r="P1434" t="e">
        <f>INDEX(dbpedia_dw_old!$N$2:$N$2225,MATCH(O1434,dbpedia_dw_old!$P$2:$P$2225,0))</f>
        <v>#N/A</v>
      </c>
      <c r="Q1434" t="s">
        <v>7404</v>
      </c>
      <c r="R1434" s="2">
        <v>0.74796941115762627</v>
      </c>
      <c r="S1434" t="b">
        <f t="shared" si="227"/>
        <v>0</v>
      </c>
      <c r="T1434" t="b">
        <f t="shared" si="228"/>
        <v>0</v>
      </c>
      <c r="U1434" t="b">
        <f t="shared" si="229"/>
        <v>0</v>
      </c>
    </row>
    <row r="1435" spans="1:21" x14ac:dyDescent="0.25">
      <c r="A1435" t="s">
        <v>3072</v>
      </c>
      <c r="B1435" t="s">
        <v>3073</v>
      </c>
      <c r="C1435" t="s">
        <v>2</v>
      </c>
      <c r="D1435" t="s">
        <v>7</v>
      </c>
      <c r="E1435" t="s">
        <v>2</v>
      </c>
      <c r="F1435" t="s">
        <v>3074</v>
      </c>
      <c r="G1435" t="s">
        <v>3075</v>
      </c>
      <c r="H1435">
        <f t="shared" si="220"/>
        <v>0</v>
      </c>
      <c r="I1435">
        <f t="shared" si="221"/>
        <v>0.5</v>
      </c>
      <c r="J1435">
        <f t="shared" si="222"/>
        <v>0</v>
      </c>
      <c r="K1435" t="b">
        <f t="shared" si="223"/>
        <v>0</v>
      </c>
      <c r="L1435" t="b">
        <f t="shared" si="224"/>
        <v>0</v>
      </c>
      <c r="M1435">
        <f t="shared" si="225"/>
        <v>0.5</v>
      </c>
      <c r="N1435">
        <v>0</v>
      </c>
      <c r="O1435" t="str">
        <f t="shared" si="226"/>
        <v>dbpedia_2746dataworld_822</v>
      </c>
      <c r="P1435" t="e">
        <f>INDEX(dbpedia_dw_old!$N$2:$N$2225,MATCH(O1435,dbpedia_dw_old!$P$2:$P$2225,0))</f>
        <v>#N/A</v>
      </c>
      <c r="Q1435" t="s">
        <v>7404</v>
      </c>
      <c r="R1435" s="2">
        <v>0.45695066165896625</v>
      </c>
      <c r="S1435" t="b">
        <f t="shared" si="227"/>
        <v>0</v>
      </c>
      <c r="T1435" t="b">
        <f t="shared" si="228"/>
        <v>0</v>
      </c>
      <c r="U1435" t="b">
        <f t="shared" si="229"/>
        <v>0</v>
      </c>
    </row>
    <row r="1436" spans="1:21" x14ac:dyDescent="0.25">
      <c r="A1436" t="s">
        <v>3076</v>
      </c>
      <c r="B1436" t="s">
        <v>3023</v>
      </c>
      <c r="C1436" t="s">
        <v>2</v>
      </c>
      <c r="D1436" t="s">
        <v>7</v>
      </c>
      <c r="E1436" t="s">
        <v>2</v>
      </c>
      <c r="F1436" t="s">
        <v>3077</v>
      </c>
      <c r="G1436" t="s">
        <v>3025</v>
      </c>
      <c r="H1436">
        <f t="shared" si="220"/>
        <v>0</v>
      </c>
      <c r="I1436">
        <f t="shared" si="221"/>
        <v>0.5</v>
      </c>
      <c r="J1436">
        <f t="shared" si="222"/>
        <v>0</v>
      </c>
      <c r="K1436" t="b">
        <f t="shared" si="223"/>
        <v>0</v>
      </c>
      <c r="L1436" t="b">
        <f t="shared" si="224"/>
        <v>0</v>
      </c>
      <c r="M1436">
        <f t="shared" si="225"/>
        <v>0.5</v>
      </c>
      <c r="N1436">
        <v>0</v>
      </c>
      <c r="O1436" t="str">
        <f t="shared" si="226"/>
        <v>dbpedia_2748dataworld_384</v>
      </c>
      <c r="P1436" t="e">
        <f>INDEX(dbpedia_dw_old!$N$2:$N$2225,MATCH(O1436,dbpedia_dw_old!$P$2:$P$2225,0))</f>
        <v>#N/A</v>
      </c>
      <c r="Q1436" t="s">
        <v>7404</v>
      </c>
      <c r="R1436" s="2">
        <v>0.42811310844861983</v>
      </c>
      <c r="S1436" t="b">
        <f t="shared" si="227"/>
        <v>0</v>
      </c>
      <c r="T1436" t="b">
        <f t="shared" si="228"/>
        <v>0</v>
      </c>
      <c r="U1436" t="b">
        <f t="shared" si="229"/>
        <v>0</v>
      </c>
    </row>
    <row r="1437" spans="1:21" x14ac:dyDescent="0.25">
      <c r="A1437" t="s">
        <v>3078</v>
      </c>
      <c r="B1437" t="s">
        <v>3023</v>
      </c>
      <c r="C1437" t="s">
        <v>2</v>
      </c>
      <c r="D1437" t="s">
        <v>7</v>
      </c>
      <c r="E1437" t="s">
        <v>2</v>
      </c>
      <c r="F1437" t="s">
        <v>3077</v>
      </c>
      <c r="G1437" t="s">
        <v>3025</v>
      </c>
      <c r="H1437">
        <f t="shared" si="220"/>
        <v>0</v>
      </c>
      <c r="I1437">
        <f t="shared" si="221"/>
        <v>0.5</v>
      </c>
      <c r="J1437">
        <f t="shared" si="222"/>
        <v>0</v>
      </c>
      <c r="K1437" t="b">
        <f t="shared" si="223"/>
        <v>0</v>
      </c>
      <c r="L1437" t="b">
        <f t="shared" si="224"/>
        <v>0</v>
      </c>
      <c r="M1437">
        <f t="shared" si="225"/>
        <v>0.5</v>
      </c>
      <c r="N1437">
        <v>0</v>
      </c>
      <c r="O1437" t="str">
        <f t="shared" si="226"/>
        <v>dbpedia_2749dataworld_384</v>
      </c>
      <c r="P1437" t="e">
        <f>INDEX(dbpedia_dw_old!$N$2:$N$2225,MATCH(O1437,dbpedia_dw_old!$P$2:$P$2225,0))</f>
        <v>#N/A</v>
      </c>
      <c r="Q1437" t="s">
        <v>7404</v>
      </c>
      <c r="R1437" s="2">
        <v>0.83623082235479351</v>
      </c>
      <c r="S1437" t="b">
        <f t="shared" si="227"/>
        <v>0</v>
      </c>
      <c r="T1437" t="b">
        <f t="shared" si="228"/>
        <v>0</v>
      </c>
      <c r="U1437" t="b">
        <f t="shared" si="229"/>
        <v>0</v>
      </c>
    </row>
    <row r="1438" spans="1:21" x14ac:dyDescent="0.25">
      <c r="A1438" t="s">
        <v>3083</v>
      </c>
      <c r="B1438" t="s">
        <v>3023</v>
      </c>
      <c r="C1438" t="s">
        <v>2</v>
      </c>
      <c r="D1438" t="s">
        <v>7</v>
      </c>
      <c r="E1438" t="s">
        <v>2</v>
      </c>
      <c r="F1438" t="s">
        <v>3077</v>
      </c>
      <c r="G1438" t="s">
        <v>3025</v>
      </c>
      <c r="H1438">
        <f t="shared" si="220"/>
        <v>0</v>
      </c>
      <c r="I1438">
        <f t="shared" si="221"/>
        <v>0.5</v>
      </c>
      <c r="J1438">
        <f t="shared" si="222"/>
        <v>0</v>
      </c>
      <c r="K1438" t="b">
        <f t="shared" si="223"/>
        <v>0</v>
      </c>
      <c r="L1438" t="b">
        <f t="shared" si="224"/>
        <v>0</v>
      </c>
      <c r="M1438">
        <f t="shared" si="225"/>
        <v>0.5</v>
      </c>
      <c r="N1438">
        <v>0</v>
      </c>
      <c r="O1438" t="str">
        <f t="shared" si="226"/>
        <v>dbpedia_2750dataworld_384</v>
      </c>
      <c r="P1438" t="e">
        <f>INDEX(dbpedia_dw_old!$N$2:$N$2225,MATCH(O1438,dbpedia_dw_old!$P$2:$P$2225,0))</f>
        <v>#N/A</v>
      </c>
      <c r="Q1438" t="s">
        <v>7404</v>
      </c>
      <c r="R1438" s="2">
        <v>5.663880863502635E-2</v>
      </c>
      <c r="S1438" t="b">
        <f t="shared" si="227"/>
        <v>0</v>
      </c>
      <c r="T1438" t="b">
        <f t="shared" si="228"/>
        <v>0</v>
      </c>
      <c r="U1438" t="b">
        <f t="shared" si="229"/>
        <v>0</v>
      </c>
    </row>
    <row r="1439" spans="1:21" x14ac:dyDescent="0.25">
      <c r="A1439" t="s">
        <v>3084</v>
      </c>
      <c r="B1439" t="s">
        <v>3023</v>
      </c>
      <c r="C1439" t="s">
        <v>2</v>
      </c>
      <c r="D1439" t="s">
        <v>7</v>
      </c>
      <c r="E1439" t="s">
        <v>2</v>
      </c>
      <c r="F1439" t="s">
        <v>3077</v>
      </c>
      <c r="G1439" t="s">
        <v>3025</v>
      </c>
      <c r="H1439">
        <f t="shared" si="220"/>
        <v>0</v>
      </c>
      <c r="I1439">
        <f t="shared" si="221"/>
        <v>0.5</v>
      </c>
      <c r="J1439">
        <f t="shared" si="222"/>
        <v>0</v>
      </c>
      <c r="K1439" t="b">
        <f t="shared" si="223"/>
        <v>0</v>
      </c>
      <c r="L1439" t="b">
        <f t="shared" si="224"/>
        <v>0</v>
      </c>
      <c r="M1439">
        <f t="shared" si="225"/>
        <v>0.5</v>
      </c>
      <c r="N1439">
        <v>0</v>
      </c>
      <c r="O1439" t="str">
        <f t="shared" si="226"/>
        <v>dbpedia_2751dataworld_384</v>
      </c>
      <c r="P1439" t="e">
        <f>INDEX(dbpedia_dw_old!$N$2:$N$2225,MATCH(O1439,dbpedia_dw_old!$P$2:$P$2225,0))</f>
        <v>#N/A</v>
      </c>
      <c r="Q1439" t="s">
        <v>7404</v>
      </c>
      <c r="R1439" s="2">
        <v>0.577386363932334</v>
      </c>
      <c r="S1439" t="b">
        <f t="shared" si="227"/>
        <v>0</v>
      </c>
      <c r="T1439" t="b">
        <f t="shared" si="228"/>
        <v>0</v>
      </c>
      <c r="U1439" t="b">
        <f t="shared" si="229"/>
        <v>0</v>
      </c>
    </row>
    <row r="1440" spans="1:21" x14ac:dyDescent="0.25">
      <c r="A1440" t="s">
        <v>3090</v>
      </c>
      <c r="B1440" t="s">
        <v>3009</v>
      </c>
      <c r="C1440" t="s">
        <v>2</v>
      </c>
      <c r="D1440" t="s">
        <v>7</v>
      </c>
      <c r="E1440" t="s">
        <v>2</v>
      </c>
      <c r="F1440" t="s">
        <v>3021</v>
      </c>
      <c r="G1440" t="s">
        <v>3010</v>
      </c>
      <c r="H1440">
        <f t="shared" si="220"/>
        <v>0</v>
      </c>
      <c r="I1440">
        <f t="shared" si="221"/>
        <v>0.5</v>
      </c>
      <c r="J1440">
        <f t="shared" si="222"/>
        <v>0</v>
      </c>
      <c r="K1440" t="b">
        <f t="shared" si="223"/>
        <v>0</v>
      </c>
      <c r="L1440" t="b">
        <f t="shared" si="224"/>
        <v>0</v>
      </c>
      <c r="M1440">
        <f t="shared" si="225"/>
        <v>0.5</v>
      </c>
      <c r="N1440">
        <v>0</v>
      </c>
      <c r="O1440" t="str">
        <f t="shared" si="226"/>
        <v>dbpedia_2759dataworld_955</v>
      </c>
      <c r="P1440" t="e">
        <f>INDEX(dbpedia_dw_old!$N$2:$N$2225,MATCH(O1440,dbpedia_dw_old!$P$2:$P$2225,0))</f>
        <v>#N/A</v>
      </c>
      <c r="Q1440" t="s">
        <v>7404</v>
      </c>
      <c r="R1440" s="2">
        <v>0.37944111642557332</v>
      </c>
      <c r="S1440" t="b">
        <f t="shared" si="227"/>
        <v>0</v>
      </c>
      <c r="T1440" t="b">
        <f t="shared" si="228"/>
        <v>0</v>
      </c>
      <c r="U1440" t="b">
        <f t="shared" si="229"/>
        <v>0</v>
      </c>
    </row>
    <row r="1441" spans="1:21" x14ac:dyDescent="0.25">
      <c r="A1441" t="s">
        <v>3091</v>
      </c>
      <c r="B1441" t="s">
        <v>2875</v>
      </c>
      <c r="C1441" t="s">
        <v>2</v>
      </c>
      <c r="D1441" t="s">
        <v>7</v>
      </c>
      <c r="E1441" t="s">
        <v>2</v>
      </c>
      <c r="F1441" t="s">
        <v>3092</v>
      </c>
      <c r="G1441" t="s">
        <v>2877</v>
      </c>
      <c r="H1441">
        <f t="shared" si="220"/>
        <v>0</v>
      </c>
      <c r="I1441">
        <f t="shared" si="221"/>
        <v>0.5</v>
      </c>
      <c r="J1441">
        <f t="shared" si="222"/>
        <v>0</v>
      </c>
      <c r="K1441" t="b">
        <f t="shared" si="223"/>
        <v>0</v>
      </c>
      <c r="L1441" t="b">
        <f t="shared" si="224"/>
        <v>0</v>
      </c>
      <c r="M1441">
        <f t="shared" si="225"/>
        <v>0.5</v>
      </c>
      <c r="N1441">
        <v>0</v>
      </c>
      <c r="O1441" t="str">
        <f t="shared" si="226"/>
        <v>dbpedia_2760dataworld_1531</v>
      </c>
      <c r="P1441" t="e">
        <f>INDEX(dbpedia_dw_old!$N$2:$N$2225,MATCH(O1441,dbpedia_dw_old!$P$2:$P$2225,0))</f>
        <v>#N/A</v>
      </c>
      <c r="Q1441" t="s">
        <v>7404</v>
      </c>
      <c r="R1441" s="2">
        <v>0.15168261619133461</v>
      </c>
      <c r="S1441" t="b">
        <f t="shared" si="227"/>
        <v>0</v>
      </c>
      <c r="T1441" t="b">
        <f t="shared" si="228"/>
        <v>0</v>
      </c>
      <c r="U1441" t="b">
        <f t="shared" si="229"/>
        <v>0</v>
      </c>
    </row>
    <row r="1442" spans="1:21" x14ac:dyDescent="0.25">
      <c r="A1442" t="s">
        <v>3091</v>
      </c>
      <c r="B1442" t="s">
        <v>2882</v>
      </c>
      <c r="C1442" t="s">
        <v>2</v>
      </c>
      <c r="D1442" t="s">
        <v>7</v>
      </c>
      <c r="E1442" t="s">
        <v>2</v>
      </c>
      <c r="F1442" t="s">
        <v>3092</v>
      </c>
      <c r="G1442" t="s">
        <v>2883</v>
      </c>
      <c r="H1442">
        <f t="shared" si="220"/>
        <v>0</v>
      </c>
      <c r="I1442">
        <f t="shared" si="221"/>
        <v>0.5</v>
      </c>
      <c r="J1442">
        <f t="shared" si="222"/>
        <v>0</v>
      </c>
      <c r="K1442" t="b">
        <f t="shared" si="223"/>
        <v>0</v>
      </c>
      <c r="L1442" t="b">
        <f t="shared" si="224"/>
        <v>0</v>
      </c>
      <c r="M1442">
        <f t="shared" si="225"/>
        <v>0.5</v>
      </c>
      <c r="N1442">
        <v>0</v>
      </c>
      <c r="O1442" t="str">
        <f t="shared" si="226"/>
        <v>dbpedia_2760dataworld_428</v>
      </c>
      <c r="P1442" t="e">
        <f>INDEX(dbpedia_dw_old!$N$2:$N$2225,MATCH(O1442,dbpedia_dw_old!$P$2:$P$2225,0))</f>
        <v>#N/A</v>
      </c>
      <c r="Q1442" t="s">
        <v>7404</v>
      </c>
      <c r="R1442" s="2">
        <v>0.49705642407856876</v>
      </c>
      <c r="S1442" t="b">
        <f t="shared" si="227"/>
        <v>0</v>
      </c>
      <c r="T1442" t="b">
        <f t="shared" si="228"/>
        <v>0</v>
      </c>
      <c r="U1442" t="b">
        <f t="shared" si="229"/>
        <v>0</v>
      </c>
    </row>
    <row r="1443" spans="1:21" x14ac:dyDescent="0.25">
      <c r="A1443" t="s">
        <v>3093</v>
      </c>
      <c r="B1443" t="s">
        <v>3094</v>
      </c>
      <c r="C1443" t="s">
        <v>2</v>
      </c>
      <c r="D1443" t="s">
        <v>7</v>
      </c>
      <c r="E1443" t="s">
        <v>2</v>
      </c>
      <c r="F1443" t="s">
        <v>3095</v>
      </c>
      <c r="G1443" t="s">
        <v>3096</v>
      </c>
      <c r="H1443">
        <f t="shared" si="220"/>
        <v>0</v>
      </c>
      <c r="I1443">
        <f t="shared" si="221"/>
        <v>0.5</v>
      </c>
      <c r="J1443">
        <f t="shared" si="222"/>
        <v>0</v>
      </c>
      <c r="K1443" t="b">
        <f t="shared" si="223"/>
        <v>0</v>
      </c>
      <c r="L1443" t="b">
        <f t="shared" si="224"/>
        <v>0</v>
      </c>
      <c r="M1443">
        <f t="shared" si="225"/>
        <v>0.5</v>
      </c>
      <c r="N1443">
        <v>0</v>
      </c>
      <c r="O1443" t="str">
        <f t="shared" si="226"/>
        <v>dbpedia_2762dataworld_1206</v>
      </c>
      <c r="P1443" t="e">
        <f>INDEX(dbpedia_dw_old!$N$2:$N$2225,MATCH(O1443,dbpedia_dw_old!$P$2:$P$2225,0))</f>
        <v>#N/A</v>
      </c>
      <c r="Q1443" t="s">
        <v>7404</v>
      </c>
      <c r="R1443" s="2">
        <v>0.37177206191279399</v>
      </c>
      <c r="S1443" t="b">
        <f t="shared" si="227"/>
        <v>0</v>
      </c>
      <c r="T1443" t="b">
        <f t="shared" si="228"/>
        <v>0</v>
      </c>
      <c r="U1443" t="b">
        <f t="shared" si="229"/>
        <v>0</v>
      </c>
    </row>
    <row r="1444" spans="1:21" x14ac:dyDescent="0.25">
      <c r="A1444" t="s">
        <v>3099</v>
      </c>
      <c r="B1444" t="s">
        <v>2955</v>
      </c>
      <c r="C1444" t="s">
        <v>2</v>
      </c>
      <c r="D1444" t="s">
        <v>7</v>
      </c>
      <c r="E1444" t="s">
        <v>2</v>
      </c>
      <c r="F1444" t="s">
        <v>3100</v>
      </c>
      <c r="G1444" t="s">
        <v>2951</v>
      </c>
      <c r="H1444">
        <f t="shared" si="220"/>
        <v>0</v>
      </c>
      <c r="I1444">
        <f t="shared" si="221"/>
        <v>0.5</v>
      </c>
      <c r="J1444">
        <f t="shared" si="222"/>
        <v>0</v>
      </c>
      <c r="K1444" t="b">
        <f t="shared" si="223"/>
        <v>0</v>
      </c>
      <c r="L1444" t="b">
        <f t="shared" si="224"/>
        <v>0</v>
      </c>
      <c r="M1444">
        <f t="shared" si="225"/>
        <v>0.5</v>
      </c>
      <c r="N1444">
        <v>0</v>
      </c>
      <c r="O1444" t="str">
        <f t="shared" si="226"/>
        <v>dbpedia_2764dataworld_446</v>
      </c>
      <c r="P1444" t="e">
        <f>INDEX(dbpedia_dw_old!$N$2:$N$2225,MATCH(O1444,dbpedia_dw_old!$P$2:$P$2225,0))</f>
        <v>#N/A</v>
      </c>
      <c r="Q1444" t="s">
        <v>7404</v>
      </c>
      <c r="R1444" s="2">
        <v>0.31413653204112602</v>
      </c>
      <c r="S1444" t="b">
        <f t="shared" si="227"/>
        <v>0</v>
      </c>
      <c r="T1444" t="b">
        <f t="shared" si="228"/>
        <v>0</v>
      </c>
      <c r="U1444" t="b">
        <f t="shared" si="229"/>
        <v>0</v>
      </c>
    </row>
    <row r="1445" spans="1:21" x14ac:dyDescent="0.25">
      <c r="A1445" t="s">
        <v>3101</v>
      </c>
      <c r="B1445" t="s">
        <v>3102</v>
      </c>
      <c r="C1445" t="s">
        <v>2</v>
      </c>
      <c r="D1445" t="s">
        <v>7</v>
      </c>
      <c r="E1445" t="s">
        <v>2</v>
      </c>
      <c r="F1445" t="s">
        <v>2940</v>
      </c>
      <c r="G1445" t="s">
        <v>3103</v>
      </c>
      <c r="H1445">
        <f t="shared" si="220"/>
        <v>0</v>
      </c>
      <c r="I1445">
        <f t="shared" si="221"/>
        <v>0.5</v>
      </c>
      <c r="J1445">
        <f t="shared" si="222"/>
        <v>0</v>
      </c>
      <c r="K1445" t="b">
        <f t="shared" si="223"/>
        <v>0</v>
      </c>
      <c r="L1445" t="b">
        <f t="shared" si="224"/>
        <v>0</v>
      </c>
      <c r="M1445">
        <f t="shared" si="225"/>
        <v>0.5</v>
      </c>
      <c r="N1445">
        <v>0</v>
      </c>
      <c r="O1445" t="str">
        <f t="shared" si="226"/>
        <v>dbpedia_2767dataworld_1046</v>
      </c>
      <c r="P1445" t="e">
        <f>INDEX(dbpedia_dw_old!$N$2:$N$2225,MATCH(O1445,dbpedia_dw_old!$P$2:$P$2225,0))</f>
        <v>#N/A</v>
      </c>
      <c r="Q1445" t="s">
        <v>7404</v>
      </c>
      <c r="R1445" s="2">
        <v>0.61183963260494101</v>
      </c>
      <c r="S1445" t="b">
        <f t="shared" si="227"/>
        <v>0</v>
      </c>
      <c r="T1445" t="b">
        <f t="shared" si="228"/>
        <v>0</v>
      </c>
      <c r="U1445" t="b">
        <f t="shared" si="229"/>
        <v>0</v>
      </c>
    </row>
    <row r="1446" spans="1:21" x14ac:dyDescent="0.25">
      <c r="A1446" t="s">
        <v>3101</v>
      </c>
      <c r="B1446" t="s">
        <v>3017</v>
      </c>
      <c r="C1446" t="s">
        <v>2</v>
      </c>
      <c r="D1446" t="s">
        <v>7</v>
      </c>
      <c r="E1446" t="s">
        <v>2</v>
      </c>
      <c r="F1446" t="s">
        <v>2940</v>
      </c>
      <c r="G1446" t="s">
        <v>3019</v>
      </c>
      <c r="H1446">
        <f t="shared" si="220"/>
        <v>0</v>
      </c>
      <c r="I1446">
        <f t="shared" si="221"/>
        <v>0.5</v>
      </c>
      <c r="J1446">
        <f t="shared" si="222"/>
        <v>0</v>
      </c>
      <c r="K1446" t="b">
        <f t="shared" si="223"/>
        <v>0</v>
      </c>
      <c r="L1446" t="b">
        <f t="shared" si="224"/>
        <v>0</v>
      </c>
      <c r="M1446">
        <f t="shared" si="225"/>
        <v>0.5</v>
      </c>
      <c r="N1446">
        <v>0</v>
      </c>
      <c r="O1446" t="str">
        <f t="shared" si="226"/>
        <v>dbpedia_2767dataworld_1418</v>
      </c>
      <c r="P1446" t="e">
        <f>INDEX(dbpedia_dw_old!$N$2:$N$2225,MATCH(O1446,dbpedia_dw_old!$P$2:$P$2225,0))</f>
        <v>#N/A</v>
      </c>
      <c r="Q1446" t="s">
        <v>7404</v>
      </c>
      <c r="R1446" s="2">
        <v>0.67106284558556095</v>
      </c>
      <c r="S1446" t="b">
        <f t="shared" si="227"/>
        <v>0</v>
      </c>
      <c r="T1446" t="b">
        <f t="shared" si="228"/>
        <v>0</v>
      </c>
      <c r="U1446" t="b">
        <f t="shared" si="229"/>
        <v>0</v>
      </c>
    </row>
    <row r="1447" spans="1:21" x14ac:dyDescent="0.25">
      <c r="A1447" t="s">
        <v>3109</v>
      </c>
      <c r="B1447" t="s">
        <v>2938</v>
      </c>
      <c r="C1447" t="s">
        <v>2</v>
      </c>
      <c r="D1447" t="s">
        <v>7</v>
      </c>
      <c r="E1447" t="s">
        <v>2</v>
      </c>
      <c r="F1447" t="s">
        <v>3110</v>
      </c>
      <c r="G1447" t="s">
        <v>2940</v>
      </c>
      <c r="H1447">
        <f t="shared" si="220"/>
        <v>0</v>
      </c>
      <c r="I1447">
        <f t="shared" si="221"/>
        <v>0.5</v>
      </c>
      <c r="J1447">
        <f t="shared" si="222"/>
        <v>0</v>
      </c>
      <c r="K1447" t="b">
        <f t="shared" si="223"/>
        <v>0</v>
      </c>
      <c r="L1447" t="b">
        <f t="shared" si="224"/>
        <v>0</v>
      </c>
      <c r="M1447">
        <f t="shared" si="225"/>
        <v>0.5</v>
      </c>
      <c r="N1447">
        <v>0</v>
      </c>
      <c r="O1447" t="str">
        <f t="shared" si="226"/>
        <v>dbpedia_2770dataworld_1263</v>
      </c>
      <c r="P1447" t="e">
        <f>INDEX(dbpedia_dw_old!$N$2:$N$2225,MATCH(O1447,dbpedia_dw_old!$P$2:$P$2225,0))</f>
        <v>#N/A</v>
      </c>
      <c r="Q1447" t="s">
        <v>7404</v>
      </c>
      <c r="R1447" s="2">
        <v>0.34279542266060037</v>
      </c>
      <c r="S1447" t="b">
        <f t="shared" si="227"/>
        <v>0</v>
      </c>
      <c r="T1447" t="b">
        <f t="shared" si="228"/>
        <v>0</v>
      </c>
      <c r="U1447" t="b">
        <f t="shared" si="229"/>
        <v>0</v>
      </c>
    </row>
    <row r="1448" spans="1:21" x14ac:dyDescent="0.25">
      <c r="A1448" t="s">
        <v>3111</v>
      </c>
      <c r="B1448" t="s">
        <v>2856</v>
      </c>
      <c r="C1448" t="s">
        <v>2</v>
      </c>
      <c r="D1448" t="s">
        <v>7</v>
      </c>
      <c r="E1448" t="s">
        <v>2</v>
      </c>
      <c r="F1448" t="s">
        <v>3112</v>
      </c>
      <c r="G1448" t="s">
        <v>2854</v>
      </c>
      <c r="H1448">
        <f t="shared" si="220"/>
        <v>0</v>
      </c>
      <c r="I1448">
        <f t="shared" si="221"/>
        <v>0.5</v>
      </c>
      <c r="J1448">
        <f t="shared" si="222"/>
        <v>0</v>
      </c>
      <c r="K1448" t="b">
        <f t="shared" si="223"/>
        <v>0</v>
      </c>
      <c r="L1448" t="b">
        <f t="shared" si="224"/>
        <v>0</v>
      </c>
      <c r="M1448">
        <f t="shared" si="225"/>
        <v>0.5</v>
      </c>
      <c r="N1448">
        <v>0</v>
      </c>
      <c r="O1448" t="str">
        <f t="shared" si="226"/>
        <v>dbpedia_2771dataworld_613</v>
      </c>
      <c r="P1448" t="e">
        <f>INDEX(dbpedia_dw_old!$N$2:$N$2225,MATCH(O1448,dbpedia_dw_old!$P$2:$P$2225,0))</f>
        <v>#N/A</v>
      </c>
      <c r="Q1448" t="s">
        <v>7404</v>
      </c>
      <c r="R1448" s="2">
        <v>0.77767918698083505</v>
      </c>
      <c r="S1448" t="b">
        <f t="shared" si="227"/>
        <v>0</v>
      </c>
      <c r="T1448" t="b">
        <f t="shared" si="228"/>
        <v>0</v>
      </c>
      <c r="U1448" t="b">
        <f t="shared" si="229"/>
        <v>0</v>
      </c>
    </row>
    <row r="1449" spans="1:21" x14ac:dyDescent="0.25">
      <c r="A1449" t="s">
        <v>3113</v>
      </c>
      <c r="B1449" t="s">
        <v>3017</v>
      </c>
      <c r="C1449" t="s">
        <v>2</v>
      </c>
      <c r="D1449" t="s">
        <v>7</v>
      </c>
      <c r="E1449" t="s">
        <v>2</v>
      </c>
      <c r="F1449" t="s">
        <v>3115</v>
      </c>
      <c r="G1449" t="s">
        <v>3019</v>
      </c>
      <c r="H1449">
        <f t="shared" si="220"/>
        <v>0</v>
      </c>
      <c r="I1449">
        <f t="shared" si="221"/>
        <v>0.5</v>
      </c>
      <c r="J1449">
        <f t="shared" si="222"/>
        <v>0</v>
      </c>
      <c r="K1449" t="b">
        <f t="shared" si="223"/>
        <v>0</v>
      </c>
      <c r="L1449" t="b">
        <f t="shared" si="224"/>
        <v>0</v>
      </c>
      <c r="M1449">
        <f t="shared" si="225"/>
        <v>0.5</v>
      </c>
      <c r="N1449">
        <v>0</v>
      </c>
      <c r="O1449" t="str">
        <f t="shared" si="226"/>
        <v>dbpedia_2775dataworld_1418</v>
      </c>
      <c r="P1449" t="e">
        <f>INDEX(dbpedia_dw_old!$N$2:$N$2225,MATCH(O1449,dbpedia_dw_old!$P$2:$P$2225,0))</f>
        <v>#N/A</v>
      </c>
      <c r="Q1449" t="s">
        <v>7404</v>
      </c>
      <c r="R1449" s="2">
        <v>0.8221432317166395</v>
      </c>
      <c r="S1449" t="b">
        <f t="shared" si="227"/>
        <v>0</v>
      </c>
      <c r="T1449" t="b">
        <f t="shared" si="228"/>
        <v>0</v>
      </c>
      <c r="U1449" t="b">
        <f t="shared" si="229"/>
        <v>0</v>
      </c>
    </row>
    <row r="1450" spans="1:21" x14ac:dyDescent="0.25">
      <c r="A1450" t="s">
        <v>3113</v>
      </c>
      <c r="B1450" t="s">
        <v>2926</v>
      </c>
      <c r="C1450" t="s">
        <v>2</v>
      </c>
      <c r="D1450" t="s">
        <v>7</v>
      </c>
      <c r="E1450" t="s">
        <v>2</v>
      </c>
      <c r="F1450" t="s">
        <v>3115</v>
      </c>
      <c r="G1450" t="s">
        <v>2927</v>
      </c>
      <c r="H1450">
        <f t="shared" si="220"/>
        <v>0</v>
      </c>
      <c r="I1450">
        <f t="shared" si="221"/>
        <v>0.5</v>
      </c>
      <c r="J1450">
        <f t="shared" si="222"/>
        <v>0</v>
      </c>
      <c r="K1450" t="b">
        <f t="shared" si="223"/>
        <v>0</v>
      </c>
      <c r="L1450" t="b">
        <f t="shared" si="224"/>
        <v>0</v>
      </c>
      <c r="M1450">
        <f t="shared" si="225"/>
        <v>0.5</v>
      </c>
      <c r="N1450">
        <v>0</v>
      </c>
      <c r="O1450" t="str">
        <f t="shared" si="226"/>
        <v>dbpedia_2775dataworld_1627</v>
      </c>
      <c r="P1450" t="e">
        <f>INDEX(dbpedia_dw_old!$N$2:$N$2225,MATCH(O1450,dbpedia_dw_old!$P$2:$P$2225,0))</f>
        <v>#N/A</v>
      </c>
      <c r="Q1450" t="s">
        <v>7404</v>
      </c>
      <c r="R1450" s="2">
        <v>5.1491409691802881E-3</v>
      </c>
      <c r="S1450" t="b">
        <f t="shared" si="227"/>
        <v>0</v>
      </c>
      <c r="T1450" t="b">
        <f t="shared" si="228"/>
        <v>0</v>
      </c>
      <c r="U1450" t="b">
        <f t="shared" si="229"/>
        <v>0</v>
      </c>
    </row>
    <row r="1451" spans="1:21" x14ac:dyDescent="0.25">
      <c r="A1451" t="s">
        <v>3119</v>
      </c>
      <c r="B1451" t="s">
        <v>3120</v>
      </c>
      <c r="C1451" t="s">
        <v>2</v>
      </c>
      <c r="D1451" t="s">
        <v>7</v>
      </c>
      <c r="E1451" t="s">
        <v>2</v>
      </c>
      <c r="F1451" t="s">
        <v>3121</v>
      </c>
      <c r="G1451" t="s">
        <v>3122</v>
      </c>
      <c r="H1451">
        <f t="shared" si="220"/>
        <v>0</v>
      </c>
      <c r="I1451">
        <f t="shared" si="221"/>
        <v>0.5</v>
      </c>
      <c r="J1451">
        <f t="shared" si="222"/>
        <v>0</v>
      </c>
      <c r="K1451" t="b">
        <f t="shared" si="223"/>
        <v>0</v>
      </c>
      <c r="L1451" t="b">
        <f t="shared" si="224"/>
        <v>0</v>
      </c>
      <c r="M1451">
        <f t="shared" si="225"/>
        <v>0.5</v>
      </c>
      <c r="N1451">
        <v>0</v>
      </c>
      <c r="O1451" t="str">
        <f t="shared" si="226"/>
        <v>dbpedia_2778dataworld_1162</v>
      </c>
      <c r="P1451" t="e">
        <f>INDEX(dbpedia_dw_old!$N$2:$N$2225,MATCH(O1451,dbpedia_dw_old!$P$2:$P$2225,0))</f>
        <v>#N/A</v>
      </c>
      <c r="Q1451" t="s">
        <v>7404</v>
      </c>
      <c r="R1451" s="2">
        <v>0.30214442294304844</v>
      </c>
      <c r="S1451" t="b">
        <f t="shared" si="227"/>
        <v>0</v>
      </c>
      <c r="T1451" t="b">
        <f t="shared" si="228"/>
        <v>0</v>
      </c>
      <c r="U1451" t="b">
        <f t="shared" si="229"/>
        <v>0</v>
      </c>
    </row>
    <row r="1452" spans="1:21" x14ac:dyDescent="0.25">
      <c r="A1452" t="s">
        <v>3119</v>
      </c>
      <c r="B1452" t="s">
        <v>3117</v>
      </c>
      <c r="C1452" t="s">
        <v>2</v>
      </c>
      <c r="D1452" t="s">
        <v>7</v>
      </c>
      <c r="E1452" t="s">
        <v>2</v>
      </c>
      <c r="F1452" t="s">
        <v>3121</v>
      </c>
      <c r="G1452" t="s">
        <v>3118</v>
      </c>
      <c r="H1452">
        <f t="shared" si="220"/>
        <v>0</v>
      </c>
      <c r="I1452">
        <f t="shared" si="221"/>
        <v>0.5</v>
      </c>
      <c r="J1452">
        <f t="shared" si="222"/>
        <v>0</v>
      </c>
      <c r="K1452" t="b">
        <f t="shared" si="223"/>
        <v>0</v>
      </c>
      <c r="L1452" t="b">
        <f t="shared" si="224"/>
        <v>0</v>
      </c>
      <c r="M1452">
        <f t="shared" si="225"/>
        <v>0.5</v>
      </c>
      <c r="N1452">
        <v>0</v>
      </c>
      <c r="O1452" t="str">
        <f t="shared" si="226"/>
        <v>dbpedia_2778dataworld_1850</v>
      </c>
      <c r="P1452" t="e">
        <f>INDEX(dbpedia_dw_old!$N$2:$N$2225,MATCH(O1452,dbpedia_dw_old!$P$2:$P$2225,0))</f>
        <v>#N/A</v>
      </c>
      <c r="Q1452" t="s">
        <v>7404</v>
      </c>
      <c r="R1452" s="2">
        <v>0.90668870049664507</v>
      </c>
      <c r="S1452" t="b">
        <f t="shared" si="227"/>
        <v>0</v>
      </c>
      <c r="T1452" t="b">
        <f t="shared" si="228"/>
        <v>0</v>
      </c>
      <c r="U1452" t="b">
        <f t="shared" si="229"/>
        <v>1</v>
      </c>
    </row>
    <row r="1453" spans="1:21" x14ac:dyDescent="0.25">
      <c r="A1453" t="s">
        <v>3123</v>
      </c>
      <c r="B1453" t="s">
        <v>2938</v>
      </c>
      <c r="C1453" t="s">
        <v>2</v>
      </c>
      <c r="D1453" t="s">
        <v>7</v>
      </c>
      <c r="E1453" t="s">
        <v>2</v>
      </c>
      <c r="F1453" t="s">
        <v>3124</v>
      </c>
      <c r="G1453" t="s">
        <v>2940</v>
      </c>
      <c r="H1453">
        <f t="shared" si="220"/>
        <v>0</v>
      </c>
      <c r="I1453">
        <f t="shared" si="221"/>
        <v>0.5</v>
      </c>
      <c r="J1453">
        <f t="shared" si="222"/>
        <v>0</v>
      </c>
      <c r="K1453" t="b">
        <f t="shared" si="223"/>
        <v>0</v>
      </c>
      <c r="L1453" t="b">
        <f t="shared" si="224"/>
        <v>0</v>
      </c>
      <c r="M1453">
        <f t="shared" si="225"/>
        <v>0.5</v>
      </c>
      <c r="N1453">
        <v>0</v>
      </c>
      <c r="O1453" t="str">
        <f t="shared" si="226"/>
        <v>dbpedia_2779dataworld_1263</v>
      </c>
      <c r="P1453" t="e">
        <f>INDEX(dbpedia_dw_old!$N$2:$N$2225,MATCH(O1453,dbpedia_dw_old!$P$2:$P$2225,0))</f>
        <v>#N/A</v>
      </c>
      <c r="Q1453" t="s">
        <v>7404</v>
      </c>
      <c r="R1453" s="2">
        <v>7.6595926948710424E-3</v>
      </c>
      <c r="S1453" t="b">
        <f t="shared" si="227"/>
        <v>0</v>
      </c>
      <c r="T1453" t="b">
        <f t="shared" si="228"/>
        <v>0</v>
      </c>
      <c r="U1453" t="b">
        <f t="shared" si="229"/>
        <v>0</v>
      </c>
    </row>
    <row r="1454" spans="1:21" x14ac:dyDescent="0.25">
      <c r="A1454" t="s">
        <v>3125</v>
      </c>
      <c r="B1454" t="s">
        <v>1301</v>
      </c>
      <c r="C1454" t="s">
        <v>2</v>
      </c>
      <c r="D1454" t="s">
        <v>7</v>
      </c>
      <c r="E1454" t="s">
        <v>2</v>
      </c>
      <c r="F1454" t="s">
        <v>3126</v>
      </c>
      <c r="G1454" t="s">
        <v>1304</v>
      </c>
      <c r="H1454">
        <f t="shared" si="220"/>
        <v>0</v>
      </c>
      <c r="I1454">
        <f t="shared" si="221"/>
        <v>0.5</v>
      </c>
      <c r="J1454">
        <f t="shared" si="222"/>
        <v>0</v>
      </c>
      <c r="K1454" t="b">
        <f t="shared" si="223"/>
        <v>0</v>
      </c>
      <c r="L1454" t="b">
        <f t="shared" si="224"/>
        <v>0</v>
      </c>
      <c r="M1454">
        <f t="shared" si="225"/>
        <v>0.5</v>
      </c>
      <c r="N1454">
        <v>0</v>
      </c>
      <c r="O1454" t="str">
        <f t="shared" si="226"/>
        <v>dbpedia_277dataworld_1621</v>
      </c>
      <c r="P1454" t="e">
        <f>INDEX(dbpedia_dw_old!$N$2:$N$2225,MATCH(O1454,dbpedia_dw_old!$P$2:$P$2225,0))</f>
        <v>#N/A</v>
      </c>
      <c r="Q1454" t="s">
        <v>7404</v>
      </c>
      <c r="R1454" s="2">
        <v>0.65636955456908752</v>
      </c>
      <c r="S1454" t="b">
        <f t="shared" si="227"/>
        <v>0</v>
      </c>
      <c r="T1454" t="b">
        <f t="shared" si="228"/>
        <v>0</v>
      </c>
      <c r="U1454" t="b">
        <f t="shared" si="229"/>
        <v>0</v>
      </c>
    </row>
    <row r="1455" spans="1:21" x14ac:dyDescent="0.25">
      <c r="A1455" t="s">
        <v>3139</v>
      </c>
      <c r="B1455" t="s">
        <v>2880</v>
      </c>
      <c r="C1455" t="s">
        <v>2</v>
      </c>
      <c r="D1455" t="s">
        <v>7</v>
      </c>
      <c r="E1455" t="s">
        <v>2</v>
      </c>
      <c r="F1455" t="s">
        <v>3140</v>
      </c>
      <c r="G1455" t="s">
        <v>2881</v>
      </c>
      <c r="H1455">
        <f t="shared" si="220"/>
        <v>0</v>
      </c>
      <c r="I1455">
        <f t="shared" si="221"/>
        <v>0.5</v>
      </c>
      <c r="J1455">
        <f t="shared" si="222"/>
        <v>0</v>
      </c>
      <c r="K1455" t="b">
        <f t="shared" si="223"/>
        <v>0</v>
      </c>
      <c r="L1455" t="b">
        <f t="shared" si="224"/>
        <v>0</v>
      </c>
      <c r="M1455">
        <f t="shared" si="225"/>
        <v>0.5</v>
      </c>
      <c r="N1455">
        <v>0</v>
      </c>
      <c r="O1455" t="str">
        <f t="shared" si="226"/>
        <v>dbpedia_2795dataworld_334</v>
      </c>
      <c r="P1455" t="e">
        <f>INDEX(dbpedia_dw_old!$N$2:$N$2225,MATCH(O1455,dbpedia_dw_old!$P$2:$P$2225,0))</f>
        <v>#N/A</v>
      </c>
      <c r="Q1455" t="s">
        <v>7404</v>
      </c>
      <c r="R1455" s="2">
        <v>0.99642770242088241</v>
      </c>
      <c r="S1455" t="b">
        <f t="shared" si="227"/>
        <v>0</v>
      </c>
      <c r="T1455" t="b">
        <f t="shared" si="228"/>
        <v>0</v>
      </c>
      <c r="U1455" t="b">
        <f t="shared" si="229"/>
        <v>1</v>
      </c>
    </row>
    <row r="1456" spans="1:21" x14ac:dyDescent="0.25">
      <c r="A1456" t="s">
        <v>3141</v>
      </c>
      <c r="B1456" t="s">
        <v>3012</v>
      </c>
      <c r="C1456" t="s">
        <v>2</v>
      </c>
      <c r="D1456" t="s">
        <v>7</v>
      </c>
      <c r="E1456" t="s">
        <v>2</v>
      </c>
      <c r="F1456" t="s">
        <v>3142</v>
      </c>
      <c r="G1456" t="s">
        <v>3014</v>
      </c>
      <c r="H1456">
        <f t="shared" si="220"/>
        <v>0</v>
      </c>
      <c r="I1456">
        <f t="shared" si="221"/>
        <v>0.5</v>
      </c>
      <c r="J1456">
        <f t="shared" si="222"/>
        <v>0</v>
      </c>
      <c r="K1456" t="b">
        <f t="shared" si="223"/>
        <v>0</v>
      </c>
      <c r="L1456" t="b">
        <f t="shared" si="224"/>
        <v>0</v>
      </c>
      <c r="M1456">
        <f t="shared" si="225"/>
        <v>0.5</v>
      </c>
      <c r="N1456">
        <v>0</v>
      </c>
      <c r="O1456" t="str">
        <f t="shared" si="226"/>
        <v>dbpedia_2796dataworld_118</v>
      </c>
      <c r="P1456" t="e">
        <f>INDEX(dbpedia_dw_old!$N$2:$N$2225,MATCH(O1456,dbpedia_dw_old!$P$2:$P$2225,0))</f>
        <v>#N/A</v>
      </c>
      <c r="Q1456" t="s">
        <v>7404</v>
      </c>
      <c r="R1456" s="2">
        <v>0.80733151620448085</v>
      </c>
      <c r="S1456" t="b">
        <f t="shared" si="227"/>
        <v>0</v>
      </c>
      <c r="T1456" t="b">
        <f t="shared" si="228"/>
        <v>0</v>
      </c>
      <c r="U1456" t="b">
        <f t="shared" si="229"/>
        <v>0</v>
      </c>
    </row>
    <row r="1457" spans="1:21" x14ac:dyDescent="0.25">
      <c r="A1457" t="s">
        <v>3141</v>
      </c>
      <c r="B1457" t="s">
        <v>2938</v>
      </c>
      <c r="C1457" t="s">
        <v>2</v>
      </c>
      <c r="D1457" t="s">
        <v>7</v>
      </c>
      <c r="E1457" t="s">
        <v>2</v>
      </c>
      <c r="F1457" t="s">
        <v>3142</v>
      </c>
      <c r="G1457" t="s">
        <v>2940</v>
      </c>
      <c r="H1457">
        <f t="shared" si="220"/>
        <v>0</v>
      </c>
      <c r="I1457">
        <f t="shared" si="221"/>
        <v>0.5</v>
      </c>
      <c r="J1457">
        <f t="shared" si="222"/>
        <v>0</v>
      </c>
      <c r="K1457" t="b">
        <f t="shared" si="223"/>
        <v>0</v>
      </c>
      <c r="L1457" t="b">
        <f t="shared" si="224"/>
        <v>0</v>
      </c>
      <c r="M1457">
        <f t="shared" si="225"/>
        <v>0.5</v>
      </c>
      <c r="N1457">
        <v>0</v>
      </c>
      <c r="O1457" t="str">
        <f t="shared" si="226"/>
        <v>dbpedia_2796dataworld_1263</v>
      </c>
      <c r="P1457" t="e">
        <f>INDEX(dbpedia_dw_old!$N$2:$N$2225,MATCH(O1457,dbpedia_dw_old!$P$2:$P$2225,0))</f>
        <v>#N/A</v>
      </c>
      <c r="Q1457" t="s">
        <v>7404</v>
      </c>
      <c r="R1457" s="2">
        <v>5.6076035397431001E-2</v>
      </c>
      <c r="S1457" t="b">
        <f t="shared" si="227"/>
        <v>0</v>
      </c>
      <c r="T1457" t="b">
        <f t="shared" si="228"/>
        <v>0</v>
      </c>
      <c r="U1457" t="b">
        <f t="shared" si="229"/>
        <v>0</v>
      </c>
    </row>
    <row r="1458" spans="1:21" x14ac:dyDescent="0.25">
      <c r="A1458" t="s">
        <v>3141</v>
      </c>
      <c r="B1458" t="s">
        <v>3117</v>
      </c>
      <c r="C1458" t="s">
        <v>2</v>
      </c>
      <c r="D1458" t="s">
        <v>7</v>
      </c>
      <c r="E1458" t="s">
        <v>2</v>
      </c>
      <c r="F1458" t="s">
        <v>3142</v>
      </c>
      <c r="G1458" t="s">
        <v>3118</v>
      </c>
      <c r="H1458">
        <f t="shared" si="220"/>
        <v>0</v>
      </c>
      <c r="I1458">
        <f t="shared" si="221"/>
        <v>0.5</v>
      </c>
      <c r="J1458">
        <f t="shared" si="222"/>
        <v>0</v>
      </c>
      <c r="K1458" t="b">
        <f t="shared" si="223"/>
        <v>0</v>
      </c>
      <c r="L1458" t="b">
        <f t="shared" si="224"/>
        <v>0</v>
      </c>
      <c r="M1458">
        <f t="shared" si="225"/>
        <v>0.5</v>
      </c>
      <c r="N1458">
        <v>0</v>
      </c>
      <c r="O1458" t="str">
        <f t="shared" si="226"/>
        <v>dbpedia_2796dataworld_1850</v>
      </c>
      <c r="P1458" t="e">
        <f>INDEX(dbpedia_dw_old!$N$2:$N$2225,MATCH(O1458,dbpedia_dw_old!$P$2:$P$2225,0))</f>
        <v>#N/A</v>
      </c>
      <c r="Q1458" t="s">
        <v>7404</v>
      </c>
      <c r="R1458" s="2">
        <v>0.8448518218266079</v>
      </c>
      <c r="S1458" t="b">
        <f t="shared" si="227"/>
        <v>0</v>
      </c>
      <c r="T1458" t="b">
        <f t="shared" si="228"/>
        <v>0</v>
      </c>
      <c r="U1458" t="b">
        <f t="shared" si="229"/>
        <v>0</v>
      </c>
    </row>
    <row r="1459" spans="1:21" x14ac:dyDescent="0.25">
      <c r="A1459" t="s">
        <v>3141</v>
      </c>
      <c r="B1459" t="s">
        <v>2856</v>
      </c>
      <c r="C1459" t="s">
        <v>2</v>
      </c>
      <c r="D1459" t="s">
        <v>7</v>
      </c>
      <c r="E1459" t="s">
        <v>2</v>
      </c>
      <c r="F1459" t="s">
        <v>3142</v>
      </c>
      <c r="G1459" t="s">
        <v>2854</v>
      </c>
      <c r="H1459">
        <f t="shared" si="220"/>
        <v>0</v>
      </c>
      <c r="I1459">
        <f t="shared" si="221"/>
        <v>0.5</v>
      </c>
      <c r="J1459">
        <f t="shared" si="222"/>
        <v>0</v>
      </c>
      <c r="K1459" t="b">
        <f t="shared" si="223"/>
        <v>0</v>
      </c>
      <c r="L1459" t="b">
        <f t="shared" si="224"/>
        <v>0</v>
      </c>
      <c r="M1459">
        <f t="shared" si="225"/>
        <v>0.5</v>
      </c>
      <c r="N1459">
        <v>0</v>
      </c>
      <c r="O1459" t="str">
        <f t="shared" si="226"/>
        <v>dbpedia_2796dataworld_613</v>
      </c>
      <c r="P1459" t="e">
        <f>INDEX(dbpedia_dw_old!$N$2:$N$2225,MATCH(O1459,dbpedia_dw_old!$P$2:$P$2225,0))</f>
        <v>#N/A</v>
      </c>
      <c r="Q1459" t="s">
        <v>7404</v>
      </c>
      <c r="R1459" s="2">
        <v>0.97664230052754342</v>
      </c>
      <c r="S1459" t="b">
        <f t="shared" si="227"/>
        <v>0</v>
      </c>
      <c r="T1459" t="b">
        <f t="shared" si="228"/>
        <v>0</v>
      </c>
      <c r="U1459" t="b">
        <f t="shared" si="229"/>
        <v>1</v>
      </c>
    </row>
    <row r="1460" spans="1:21" x14ac:dyDescent="0.25">
      <c r="A1460" t="s">
        <v>3141</v>
      </c>
      <c r="B1460" t="s">
        <v>3020</v>
      </c>
      <c r="C1460" t="s">
        <v>2</v>
      </c>
      <c r="D1460" t="s">
        <v>7</v>
      </c>
      <c r="E1460" t="s">
        <v>2</v>
      </c>
      <c r="F1460" t="s">
        <v>3142</v>
      </c>
      <c r="G1460" t="s">
        <v>3021</v>
      </c>
      <c r="H1460">
        <f t="shared" si="220"/>
        <v>0</v>
      </c>
      <c r="I1460">
        <f t="shared" si="221"/>
        <v>0.5</v>
      </c>
      <c r="J1460">
        <f t="shared" si="222"/>
        <v>0</v>
      </c>
      <c r="K1460" t="b">
        <f t="shared" si="223"/>
        <v>0</v>
      </c>
      <c r="L1460" t="b">
        <f t="shared" si="224"/>
        <v>0</v>
      </c>
      <c r="M1460">
        <f t="shared" si="225"/>
        <v>0.5</v>
      </c>
      <c r="N1460">
        <v>0</v>
      </c>
      <c r="O1460" t="str">
        <f t="shared" si="226"/>
        <v>dbpedia_2796dataworld_944</v>
      </c>
      <c r="P1460" t="e">
        <f>INDEX(dbpedia_dw_old!$N$2:$N$2225,MATCH(O1460,dbpedia_dw_old!$P$2:$P$2225,0))</f>
        <v>#N/A</v>
      </c>
      <c r="Q1460" t="s">
        <v>7404</v>
      </c>
      <c r="R1460" s="2">
        <v>0.94646419619584288</v>
      </c>
      <c r="S1460" t="b">
        <f t="shared" si="227"/>
        <v>0</v>
      </c>
      <c r="T1460" t="b">
        <f t="shared" si="228"/>
        <v>0</v>
      </c>
      <c r="U1460" t="b">
        <f t="shared" si="229"/>
        <v>1</v>
      </c>
    </row>
    <row r="1461" spans="1:21" x14ac:dyDescent="0.25">
      <c r="A1461" t="s">
        <v>3143</v>
      </c>
      <c r="B1461" t="s">
        <v>3144</v>
      </c>
      <c r="C1461" t="s">
        <v>2</v>
      </c>
      <c r="D1461" t="s">
        <v>7</v>
      </c>
      <c r="E1461" t="s">
        <v>2</v>
      </c>
      <c r="F1461" t="s">
        <v>3145</v>
      </c>
      <c r="G1461" t="s">
        <v>3146</v>
      </c>
      <c r="H1461">
        <f t="shared" si="220"/>
        <v>0</v>
      </c>
      <c r="I1461">
        <f t="shared" si="221"/>
        <v>0.5</v>
      </c>
      <c r="J1461">
        <f t="shared" si="222"/>
        <v>0</v>
      </c>
      <c r="K1461" t="b">
        <f t="shared" si="223"/>
        <v>0</v>
      </c>
      <c r="L1461" t="b">
        <f t="shared" si="224"/>
        <v>0</v>
      </c>
      <c r="M1461">
        <f t="shared" si="225"/>
        <v>0.5</v>
      </c>
      <c r="N1461">
        <v>0</v>
      </c>
      <c r="O1461" t="str">
        <f t="shared" si="226"/>
        <v>dbpedia_2797dataworld_1167</v>
      </c>
      <c r="P1461" t="e">
        <f>INDEX(dbpedia_dw_old!$N$2:$N$2225,MATCH(O1461,dbpedia_dw_old!$P$2:$P$2225,0))</f>
        <v>#N/A</v>
      </c>
      <c r="Q1461" t="s">
        <v>7404</v>
      </c>
      <c r="R1461" s="2">
        <v>0.40409096646778209</v>
      </c>
      <c r="S1461" t="b">
        <f t="shared" si="227"/>
        <v>0</v>
      </c>
      <c r="T1461" t="b">
        <f t="shared" si="228"/>
        <v>0</v>
      </c>
      <c r="U1461" t="b">
        <f t="shared" si="229"/>
        <v>0</v>
      </c>
    </row>
    <row r="1462" spans="1:21" x14ac:dyDescent="0.25">
      <c r="A1462" t="s">
        <v>3143</v>
      </c>
      <c r="B1462" t="s">
        <v>2893</v>
      </c>
      <c r="C1462" t="s">
        <v>2</v>
      </c>
      <c r="D1462" t="s">
        <v>7</v>
      </c>
      <c r="E1462" t="s">
        <v>2</v>
      </c>
      <c r="F1462" t="s">
        <v>3145</v>
      </c>
      <c r="G1462" t="s">
        <v>2895</v>
      </c>
      <c r="H1462">
        <f t="shared" si="220"/>
        <v>0</v>
      </c>
      <c r="I1462">
        <f t="shared" si="221"/>
        <v>0.5</v>
      </c>
      <c r="J1462">
        <f t="shared" si="222"/>
        <v>0</v>
      </c>
      <c r="K1462" t="b">
        <f t="shared" si="223"/>
        <v>0</v>
      </c>
      <c r="L1462" t="b">
        <f t="shared" si="224"/>
        <v>0</v>
      </c>
      <c r="M1462">
        <f t="shared" si="225"/>
        <v>0.5</v>
      </c>
      <c r="N1462">
        <v>0</v>
      </c>
      <c r="O1462" t="str">
        <f t="shared" si="226"/>
        <v>dbpedia_2797dataworld_1852</v>
      </c>
      <c r="P1462" t="e">
        <f>INDEX(dbpedia_dw_old!$N$2:$N$2225,MATCH(O1462,dbpedia_dw_old!$P$2:$P$2225,0))</f>
        <v>#N/A</v>
      </c>
      <c r="Q1462" t="s">
        <v>7404</v>
      </c>
      <c r="R1462" s="2">
        <v>0.5965783001444428</v>
      </c>
      <c r="S1462" t="b">
        <f t="shared" si="227"/>
        <v>0</v>
      </c>
      <c r="T1462" t="b">
        <f t="shared" si="228"/>
        <v>0</v>
      </c>
      <c r="U1462" t="b">
        <f t="shared" si="229"/>
        <v>0</v>
      </c>
    </row>
    <row r="1463" spans="1:21" x14ac:dyDescent="0.25">
      <c r="A1463" t="s">
        <v>3143</v>
      </c>
      <c r="B1463" t="s">
        <v>2884</v>
      </c>
      <c r="C1463" t="s">
        <v>2</v>
      </c>
      <c r="D1463" t="s">
        <v>7</v>
      </c>
      <c r="E1463" t="s">
        <v>2</v>
      </c>
      <c r="F1463" t="s">
        <v>3145</v>
      </c>
      <c r="G1463" t="s">
        <v>2885</v>
      </c>
      <c r="H1463">
        <f t="shared" si="220"/>
        <v>0</v>
      </c>
      <c r="I1463">
        <f t="shared" si="221"/>
        <v>0.5</v>
      </c>
      <c r="J1463">
        <f t="shared" si="222"/>
        <v>0</v>
      </c>
      <c r="K1463" t="b">
        <f t="shared" si="223"/>
        <v>0</v>
      </c>
      <c r="L1463" t="b">
        <f t="shared" si="224"/>
        <v>0</v>
      </c>
      <c r="M1463">
        <f t="shared" si="225"/>
        <v>0.5</v>
      </c>
      <c r="N1463">
        <v>0</v>
      </c>
      <c r="O1463" t="str">
        <f t="shared" si="226"/>
        <v>dbpedia_2797dataworld_666</v>
      </c>
      <c r="P1463" t="e">
        <f>INDEX(dbpedia_dw_old!$N$2:$N$2225,MATCH(O1463,dbpedia_dw_old!$P$2:$P$2225,0))</f>
        <v>#N/A</v>
      </c>
      <c r="Q1463" t="s">
        <v>7404</v>
      </c>
      <c r="R1463" s="2">
        <v>0.47333179621371313</v>
      </c>
      <c r="S1463" t="b">
        <f t="shared" si="227"/>
        <v>0</v>
      </c>
      <c r="T1463" t="b">
        <f t="shared" si="228"/>
        <v>0</v>
      </c>
      <c r="U1463" t="b">
        <f t="shared" si="229"/>
        <v>0</v>
      </c>
    </row>
    <row r="1464" spans="1:21" x14ac:dyDescent="0.25">
      <c r="A1464" t="s">
        <v>3147</v>
      </c>
      <c r="B1464" t="s">
        <v>653</v>
      </c>
      <c r="C1464" t="s">
        <v>2</v>
      </c>
      <c r="D1464" t="s">
        <v>7</v>
      </c>
      <c r="E1464" t="s">
        <v>2</v>
      </c>
      <c r="F1464" t="s">
        <v>668</v>
      </c>
      <c r="G1464" t="s">
        <v>654</v>
      </c>
      <c r="H1464">
        <f t="shared" si="220"/>
        <v>0</v>
      </c>
      <c r="I1464">
        <f t="shared" si="221"/>
        <v>0.5</v>
      </c>
      <c r="J1464">
        <f t="shared" si="222"/>
        <v>0</v>
      </c>
      <c r="K1464" t="b">
        <f t="shared" si="223"/>
        <v>0</v>
      </c>
      <c r="L1464" t="b">
        <f t="shared" si="224"/>
        <v>0</v>
      </c>
      <c r="M1464">
        <f t="shared" si="225"/>
        <v>0.5</v>
      </c>
      <c r="N1464">
        <v>0</v>
      </c>
      <c r="O1464" t="str">
        <f t="shared" si="226"/>
        <v>dbpedia_279dataworld_1213</v>
      </c>
      <c r="P1464" t="e">
        <f>INDEX(dbpedia_dw_old!$N$2:$N$2225,MATCH(O1464,dbpedia_dw_old!$P$2:$P$2225,0))</f>
        <v>#N/A</v>
      </c>
      <c r="Q1464" t="s">
        <v>7404</v>
      </c>
      <c r="R1464" s="2">
        <v>0.8927697638466181</v>
      </c>
      <c r="S1464" t="b">
        <f t="shared" si="227"/>
        <v>0</v>
      </c>
      <c r="T1464" t="b">
        <f t="shared" si="228"/>
        <v>0</v>
      </c>
      <c r="U1464" t="b">
        <f t="shared" si="229"/>
        <v>1</v>
      </c>
    </row>
    <row r="1465" spans="1:21" x14ac:dyDescent="0.25">
      <c r="A1465" t="s">
        <v>3147</v>
      </c>
      <c r="B1465" t="s">
        <v>655</v>
      </c>
      <c r="C1465" t="s">
        <v>2</v>
      </c>
      <c r="D1465" t="s">
        <v>7</v>
      </c>
      <c r="E1465" t="s">
        <v>2</v>
      </c>
      <c r="F1465" t="s">
        <v>668</v>
      </c>
      <c r="G1465" t="s">
        <v>656</v>
      </c>
      <c r="H1465">
        <f t="shared" si="220"/>
        <v>0</v>
      </c>
      <c r="I1465">
        <f t="shared" si="221"/>
        <v>0.5</v>
      </c>
      <c r="J1465">
        <f t="shared" si="222"/>
        <v>0</v>
      </c>
      <c r="K1465" t="b">
        <f t="shared" si="223"/>
        <v>0</v>
      </c>
      <c r="L1465" t="b">
        <f t="shared" si="224"/>
        <v>0</v>
      </c>
      <c r="M1465">
        <f t="shared" si="225"/>
        <v>0.5</v>
      </c>
      <c r="N1465">
        <v>0</v>
      </c>
      <c r="O1465" t="str">
        <f t="shared" si="226"/>
        <v>dbpedia_279dataworld_1454</v>
      </c>
      <c r="P1465" t="e">
        <f>INDEX(dbpedia_dw_old!$N$2:$N$2225,MATCH(O1465,dbpedia_dw_old!$P$2:$P$2225,0))</f>
        <v>#N/A</v>
      </c>
      <c r="Q1465" t="s">
        <v>7404</v>
      </c>
      <c r="R1465" s="2">
        <v>0.65526761815732659</v>
      </c>
      <c r="S1465" t="b">
        <f t="shared" si="227"/>
        <v>0</v>
      </c>
      <c r="T1465" t="b">
        <f t="shared" si="228"/>
        <v>0</v>
      </c>
      <c r="U1465" t="b">
        <f t="shared" si="229"/>
        <v>0</v>
      </c>
    </row>
    <row r="1466" spans="1:21" x14ac:dyDescent="0.25">
      <c r="A1466" t="s">
        <v>3147</v>
      </c>
      <c r="B1466" t="s">
        <v>657</v>
      </c>
      <c r="C1466" t="s">
        <v>2</v>
      </c>
      <c r="D1466" t="s">
        <v>7</v>
      </c>
      <c r="E1466" t="s">
        <v>2</v>
      </c>
      <c r="F1466" t="s">
        <v>668</v>
      </c>
      <c r="G1466" t="s">
        <v>658</v>
      </c>
      <c r="H1466">
        <f t="shared" si="220"/>
        <v>0</v>
      </c>
      <c r="I1466">
        <f t="shared" si="221"/>
        <v>0.5</v>
      </c>
      <c r="J1466">
        <f t="shared" si="222"/>
        <v>0</v>
      </c>
      <c r="K1466" t="b">
        <f t="shared" si="223"/>
        <v>0</v>
      </c>
      <c r="L1466" t="b">
        <f t="shared" si="224"/>
        <v>0</v>
      </c>
      <c r="M1466">
        <f t="shared" si="225"/>
        <v>0.5</v>
      </c>
      <c r="N1466">
        <v>0</v>
      </c>
      <c r="O1466" t="str">
        <f t="shared" si="226"/>
        <v>dbpedia_279dataworld_1611</v>
      </c>
      <c r="P1466" t="e">
        <f>INDEX(dbpedia_dw_old!$N$2:$N$2225,MATCH(O1466,dbpedia_dw_old!$P$2:$P$2225,0))</f>
        <v>#N/A</v>
      </c>
      <c r="Q1466" t="s">
        <v>7404</v>
      </c>
      <c r="R1466" s="2">
        <v>0.72814872636420491</v>
      </c>
      <c r="S1466" t="b">
        <f t="shared" si="227"/>
        <v>0</v>
      </c>
      <c r="T1466" t="b">
        <f t="shared" si="228"/>
        <v>0</v>
      </c>
      <c r="U1466" t="b">
        <f t="shared" si="229"/>
        <v>0</v>
      </c>
    </row>
    <row r="1467" spans="1:21" x14ac:dyDescent="0.25">
      <c r="A1467" t="s">
        <v>3147</v>
      </c>
      <c r="B1467" t="s">
        <v>659</v>
      </c>
      <c r="C1467" t="s">
        <v>2</v>
      </c>
      <c r="D1467" t="s">
        <v>7</v>
      </c>
      <c r="E1467" t="s">
        <v>2</v>
      </c>
      <c r="F1467" t="s">
        <v>668</v>
      </c>
      <c r="G1467" t="s">
        <v>660</v>
      </c>
      <c r="H1467">
        <f t="shared" si="220"/>
        <v>0</v>
      </c>
      <c r="I1467">
        <f t="shared" si="221"/>
        <v>0.5</v>
      </c>
      <c r="J1467">
        <f t="shared" si="222"/>
        <v>0</v>
      </c>
      <c r="K1467" t="b">
        <f t="shared" si="223"/>
        <v>0</v>
      </c>
      <c r="L1467" t="b">
        <f t="shared" si="224"/>
        <v>0</v>
      </c>
      <c r="M1467">
        <f t="shared" si="225"/>
        <v>0.5</v>
      </c>
      <c r="N1467">
        <v>0</v>
      </c>
      <c r="O1467" t="str">
        <f t="shared" si="226"/>
        <v>dbpedia_279dataworld_1779</v>
      </c>
      <c r="P1467" t="e">
        <f>INDEX(dbpedia_dw_old!$N$2:$N$2225,MATCH(O1467,dbpedia_dw_old!$P$2:$P$2225,0))</f>
        <v>#N/A</v>
      </c>
      <c r="Q1467" t="s">
        <v>7404</v>
      </c>
      <c r="R1467" s="2">
        <v>0.13371944281599257</v>
      </c>
      <c r="S1467" t="b">
        <f t="shared" si="227"/>
        <v>0</v>
      </c>
      <c r="T1467" t="b">
        <f t="shared" si="228"/>
        <v>0</v>
      </c>
      <c r="U1467" t="b">
        <f t="shared" si="229"/>
        <v>0</v>
      </c>
    </row>
    <row r="1468" spans="1:21" x14ac:dyDescent="0.25">
      <c r="A1468" t="s">
        <v>3147</v>
      </c>
      <c r="B1468" t="s">
        <v>665</v>
      </c>
      <c r="C1468" t="s">
        <v>2</v>
      </c>
      <c r="D1468" t="s">
        <v>7</v>
      </c>
      <c r="E1468" t="s">
        <v>2</v>
      </c>
      <c r="F1468" t="s">
        <v>668</v>
      </c>
      <c r="G1468" t="s">
        <v>666</v>
      </c>
      <c r="H1468">
        <f t="shared" si="220"/>
        <v>0</v>
      </c>
      <c r="I1468">
        <f t="shared" si="221"/>
        <v>0.5</v>
      </c>
      <c r="J1468">
        <f t="shared" si="222"/>
        <v>0</v>
      </c>
      <c r="K1468" t="b">
        <f t="shared" si="223"/>
        <v>0</v>
      </c>
      <c r="L1468" t="b">
        <f t="shared" si="224"/>
        <v>0</v>
      </c>
      <c r="M1468">
        <f t="shared" si="225"/>
        <v>0.5</v>
      </c>
      <c r="N1468">
        <v>0</v>
      </c>
      <c r="O1468" t="str">
        <f t="shared" si="226"/>
        <v>dbpedia_279dataworld_1814</v>
      </c>
      <c r="P1468" t="e">
        <f>INDEX(dbpedia_dw_old!$N$2:$N$2225,MATCH(O1468,dbpedia_dw_old!$P$2:$P$2225,0))</f>
        <v>#N/A</v>
      </c>
      <c r="Q1468" t="s">
        <v>7404</v>
      </c>
      <c r="R1468" s="2">
        <v>0.77468508200490338</v>
      </c>
      <c r="S1468" t="b">
        <f t="shared" si="227"/>
        <v>0</v>
      </c>
      <c r="T1468" t="b">
        <f t="shared" si="228"/>
        <v>0</v>
      </c>
      <c r="U1468" t="b">
        <f t="shared" si="229"/>
        <v>0</v>
      </c>
    </row>
    <row r="1469" spans="1:21" x14ac:dyDescent="0.25">
      <c r="A1469" t="s">
        <v>3147</v>
      </c>
      <c r="B1469" t="s">
        <v>669</v>
      </c>
      <c r="C1469" t="s">
        <v>2</v>
      </c>
      <c r="D1469" t="s">
        <v>7</v>
      </c>
      <c r="E1469" t="s">
        <v>2</v>
      </c>
      <c r="F1469" t="s">
        <v>668</v>
      </c>
      <c r="G1469" t="s">
        <v>670</v>
      </c>
      <c r="H1469">
        <f t="shared" si="220"/>
        <v>0</v>
      </c>
      <c r="I1469">
        <f t="shared" si="221"/>
        <v>0.5</v>
      </c>
      <c r="J1469">
        <f t="shared" si="222"/>
        <v>0</v>
      </c>
      <c r="K1469" t="b">
        <f t="shared" si="223"/>
        <v>0</v>
      </c>
      <c r="L1469" t="b">
        <f t="shared" si="224"/>
        <v>0</v>
      </c>
      <c r="M1469">
        <f t="shared" si="225"/>
        <v>0.5</v>
      </c>
      <c r="N1469">
        <v>0</v>
      </c>
      <c r="O1469" t="str">
        <f t="shared" si="226"/>
        <v>dbpedia_279dataworld_368</v>
      </c>
      <c r="P1469" t="e">
        <f>INDEX(dbpedia_dw_old!$N$2:$N$2225,MATCH(O1469,dbpedia_dw_old!$P$2:$P$2225,0))</f>
        <v>#N/A</v>
      </c>
      <c r="Q1469" t="s">
        <v>7404</v>
      </c>
      <c r="R1469" s="2">
        <v>0.3274958381551264</v>
      </c>
      <c r="S1469" t="b">
        <f t="shared" si="227"/>
        <v>0</v>
      </c>
      <c r="T1469" t="b">
        <f t="shared" si="228"/>
        <v>0</v>
      </c>
      <c r="U1469" t="b">
        <f t="shared" si="229"/>
        <v>0</v>
      </c>
    </row>
    <row r="1470" spans="1:21" x14ac:dyDescent="0.25">
      <c r="A1470" t="s">
        <v>3147</v>
      </c>
      <c r="B1470" t="s">
        <v>674</v>
      </c>
      <c r="C1470" t="s">
        <v>2</v>
      </c>
      <c r="D1470" t="s">
        <v>7</v>
      </c>
      <c r="E1470" t="s">
        <v>2</v>
      </c>
      <c r="F1470" t="s">
        <v>668</v>
      </c>
      <c r="G1470" t="s">
        <v>675</v>
      </c>
      <c r="H1470">
        <f t="shared" si="220"/>
        <v>0</v>
      </c>
      <c r="I1470">
        <f t="shared" si="221"/>
        <v>0.5</v>
      </c>
      <c r="J1470">
        <f t="shared" si="222"/>
        <v>0</v>
      </c>
      <c r="K1470" t="b">
        <f t="shared" si="223"/>
        <v>0</v>
      </c>
      <c r="L1470" t="b">
        <f t="shared" si="224"/>
        <v>0</v>
      </c>
      <c r="M1470">
        <f t="shared" si="225"/>
        <v>0.5</v>
      </c>
      <c r="N1470">
        <v>0</v>
      </c>
      <c r="O1470" t="str">
        <f t="shared" si="226"/>
        <v>dbpedia_279dataworld_654</v>
      </c>
      <c r="P1470" t="e">
        <f>INDEX(dbpedia_dw_old!$N$2:$N$2225,MATCH(O1470,dbpedia_dw_old!$P$2:$P$2225,0))</f>
        <v>#N/A</v>
      </c>
      <c r="Q1470" t="s">
        <v>7404</v>
      </c>
      <c r="R1470" s="2">
        <v>0.35896334760139093</v>
      </c>
      <c r="S1470" t="b">
        <f t="shared" si="227"/>
        <v>0</v>
      </c>
      <c r="T1470" t="b">
        <f t="shared" si="228"/>
        <v>0</v>
      </c>
      <c r="U1470" t="b">
        <f t="shared" si="229"/>
        <v>0</v>
      </c>
    </row>
    <row r="1471" spans="1:21" x14ac:dyDescent="0.25">
      <c r="A1471" t="s">
        <v>3170</v>
      </c>
      <c r="B1471" t="s">
        <v>3053</v>
      </c>
      <c r="C1471" t="s">
        <v>2</v>
      </c>
      <c r="D1471" t="s">
        <v>7</v>
      </c>
      <c r="E1471" t="s">
        <v>2</v>
      </c>
      <c r="F1471" t="s">
        <v>3171</v>
      </c>
      <c r="G1471" t="s">
        <v>3056</v>
      </c>
      <c r="H1471">
        <f t="shared" si="220"/>
        <v>0</v>
      </c>
      <c r="I1471">
        <f t="shared" si="221"/>
        <v>0.5</v>
      </c>
      <c r="J1471">
        <f t="shared" si="222"/>
        <v>0</v>
      </c>
      <c r="K1471" t="b">
        <f t="shared" si="223"/>
        <v>0</v>
      </c>
      <c r="L1471" t="b">
        <f t="shared" si="224"/>
        <v>0</v>
      </c>
      <c r="M1471">
        <f t="shared" si="225"/>
        <v>0.5</v>
      </c>
      <c r="N1471">
        <v>0</v>
      </c>
      <c r="O1471" t="str">
        <f t="shared" si="226"/>
        <v>dbpedia_2809dataworld_1190</v>
      </c>
      <c r="P1471" t="e">
        <f>INDEX(dbpedia_dw_old!$N$2:$N$2225,MATCH(O1471,dbpedia_dw_old!$P$2:$P$2225,0))</f>
        <v>#N/A</v>
      </c>
      <c r="Q1471" t="s">
        <v>7404</v>
      </c>
      <c r="R1471" s="2">
        <v>0.68517506112190585</v>
      </c>
      <c r="S1471" t="b">
        <f t="shared" si="227"/>
        <v>0</v>
      </c>
      <c r="T1471" t="b">
        <f t="shared" si="228"/>
        <v>0</v>
      </c>
      <c r="U1471" t="b">
        <f t="shared" si="229"/>
        <v>0</v>
      </c>
    </row>
    <row r="1472" spans="1:21" x14ac:dyDescent="0.25">
      <c r="A1472" t="s">
        <v>3172</v>
      </c>
      <c r="B1472" t="s">
        <v>657</v>
      </c>
      <c r="C1472" t="s">
        <v>2</v>
      </c>
      <c r="D1472" t="s">
        <v>7</v>
      </c>
      <c r="E1472" t="s">
        <v>2</v>
      </c>
      <c r="F1472" t="s">
        <v>652</v>
      </c>
      <c r="G1472" t="s">
        <v>658</v>
      </c>
      <c r="H1472">
        <f t="shared" si="220"/>
        <v>0</v>
      </c>
      <c r="I1472">
        <f t="shared" si="221"/>
        <v>0.5</v>
      </c>
      <c r="J1472">
        <f t="shared" si="222"/>
        <v>0</v>
      </c>
      <c r="K1472" t="b">
        <f t="shared" si="223"/>
        <v>0</v>
      </c>
      <c r="L1472" t="b">
        <f t="shared" si="224"/>
        <v>0</v>
      </c>
      <c r="M1472">
        <f t="shared" si="225"/>
        <v>0.5</v>
      </c>
      <c r="N1472">
        <v>0</v>
      </c>
      <c r="O1472" t="str">
        <f t="shared" si="226"/>
        <v>dbpedia_280dataworld_1611</v>
      </c>
      <c r="P1472" t="e">
        <f>INDEX(dbpedia_dw_old!$N$2:$N$2225,MATCH(O1472,dbpedia_dw_old!$P$2:$P$2225,0))</f>
        <v>#N/A</v>
      </c>
      <c r="Q1472" t="s">
        <v>7404</v>
      </c>
      <c r="R1472" s="2">
        <v>0.27530895923764864</v>
      </c>
      <c r="S1472" t="b">
        <f t="shared" si="227"/>
        <v>0</v>
      </c>
      <c r="T1472" t="b">
        <f t="shared" si="228"/>
        <v>0</v>
      </c>
      <c r="U1472" t="b">
        <f t="shared" si="229"/>
        <v>0</v>
      </c>
    </row>
    <row r="1473" spans="1:21" x14ac:dyDescent="0.25">
      <c r="A1473" t="s">
        <v>3172</v>
      </c>
      <c r="B1473" t="s">
        <v>661</v>
      </c>
      <c r="C1473" t="s">
        <v>2</v>
      </c>
      <c r="D1473" t="s">
        <v>7</v>
      </c>
      <c r="E1473" t="s">
        <v>2</v>
      </c>
      <c r="F1473" t="s">
        <v>652</v>
      </c>
      <c r="G1473" t="s">
        <v>662</v>
      </c>
      <c r="H1473">
        <f t="shared" si="220"/>
        <v>0</v>
      </c>
      <c r="I1473">
        <f t="shared" si="221"/>
        <v>0.5</v>
      </c>
      <c r="J1473">
        <f t="shared" si="222"/>
        <v>0</v>
      </c>
      <c r="K1473" t="b">
        <f t="shared" si="223"/>
        <v>0</v>
      </c>
      <c r="L1473" t="b">
        <f t="shared" si="224"/>
        <v>0</v>
      </c>
      <c r="M1473">
        <f t="shared" si="225"/>
        <v>0.5</v>
      </c>
      <c r="N1473">
        <v>0</v>
      </c>
      <c r="O1473" t="str">
        <f t="shared" si="226"/>
        <v>dbpedia_280dataworld_1786</v>
      </c>
      <c r="P1473" t="e">
        <f>INDEX(dbpedia_dw_old!$N$2:$N$2225,MATCH(O1473,dbpedia_dw_old!$P$2:$P$2225,0))</f>
        <v>#N/A</v>
      </c>
      <c r="Q1473" t="s">
        <v>7404</v>
      </c>
      <c r="R1473" s="2">
        <v>0.23687431664601777</v>
      </c>
      <c r="S1473" t="b">
        <f t="shared" si="227"/>
        <v>0</v>
      </c>
      <c r="T1473" t="b">
        <f t="shared" si="228"/>
        <v>0</v>
      </c>
      <c r="U1473" t="b">
        <f t="shared" si="229"/>
        <v>0</v>
      </c>
    </row>
    <row r="1474" spans="1:21" x14ac:dyDescent="0.25">
      <c r="A1474" t="s">
        <v>3172</v>
      </c>
      <c r="B1474" t="s">
        <v>669</v>
      </c>
      <c r="C1474" t="s">
        <v>2</v>
      </c>
      <c r="D1474" t="s">
        <v>7</v>
      </c>
      <c r="E1474" t="s">
        <v>2</v>
      </c>
      <c r="F1474" t="s">
        <v>652</v>
      </c>
      <c r="G1474" t="s">
        <v>670</v>
      </c>
      <c r="H1474">
        <f t="shared" ref="H1474:H1537" si="230">_xlfn.NUMBERVALUE(C1474, ".")</f>
        <v>0</v>
      </c>
      <c r="I1474">
        <f t="shared" ref="I1474:I1537" si="231">_xlfn.NUMBERVALUE(D1474, ".")</f>
        <v>0.5</v>
      </c>
      <c r="J1474">
        <f t="shared" ref="J1474:J1537" si="232">_xlfn.NUMBERVALUE(E1474, ".")</f>
        <v>0</v>
      </c>
      <c r="K1474" t="b">
        <f t="shared" ref="K1474:K1537" si="233">OR(H1474=1, I1474=1)</f>
        <v>0</v>
      </c>
      <c r="L1474" t="b">
        <f t="shared" ref="L1474:L1537" si="234">OR($H$2=0, $I$2=0)</f>
        <v>0</v>
      </c>
      <c r="M1474">
        <f t="shared" ref="M1474:M1537" si="235">ABS(I1474-H1474)</f>
        <v>0.5</v>
      </c>
      <c r="N1474">
        <v>0</v>
      </c>
      <c r="O1474" t="str">
        <f t="shared" ref="O1474:O1537" si="236">A1474&amp;B1474</f>
        <v>dbpedia_280dataworld_368</v>
      </c>
      <c r="P1474" t="e">
        <f>INDEX(dbpedia_dw_old!$N$2:$N$2225,MATCH(O1474,dbpedia_dw_old!$P$2:$P$2225,0))</f>
        <v>#N/A</v>
      </c>
      <c r="Q1474" t="s">
        <v>7404</v>
      </c>
      <c r="R1474" s="2">
        <v>0.27249735634650107</v>
      </c>
      <c r="S1474" t="b">
        <f t="shared" si="227"/>
        <v>0</v>
      </c>
      <c r="T1474" t="b">
        <f t="shared" si="228"/>
        <v>0</v>
      </c>
      <c r="U1474" t="b">
        <f t="shared" si="229"/>
        <v>0</v>
      </c>
    </row>
    <row r="1475" spans="1:21" x14ac:dyDescent="0.25">
      <c r="A1475" t="s">
        <v>3172</v>
      </c>
      <c r="B1475" t="s">
        <v>674</v>
      </c>
      <c r="C1475" t="s">
        <v>2</v>
      </c>
      <c r="D1475" t="s">
        <v>7</v>
      </c>
      <c r="E1475" t="s">
        <v>2</v>
      </c>
      <c r="F1475" t="s">
        <v>652</v>
      </c>
      <c r="G1475" t="s">
        <v>675</v>
      </c>
      <c r="H1475">
        <f t="shared" si="230"/>
        <v>0</v>
      </c>
      <c r="I1475">
        <f t="shared" si="231"/>
        <v>0.5</v>
      </c>
      <c r="J1475">
        <f t="shared" si="232"/>
        <v>0</v>
      </c>
      <c r="K1475" t="b">
        <f t="shared" si="233"/>
        <v>0</v>
      </c>
      <c r="L1475" t="b">
        <f t="shared" si="234"/>
        <v>0</v>
      </c>
      <c r="M1475">
        <f t="shared" si="235"/>
        <v>0.5</v>
      </c>
      <c r="N1475">
        <v>0</v>
      </c>
      <c r="O1475" t="str">
        <f t="shared" si="236"/>
        <v>dbpedia_280dataworld_654</v>
      </c>
      <c r="P1475" t="e">
        <f>INDEX(dbpedia_dw_old!$N$2:$N$2225,MATCH(O1475,dbpedia_dw_old!$P$2:$P$2225,0))</f>
        <v>#N/A</v>
      </c>
      <c r="Q1475" t="s">
        <v>7404</v>
      </c>
      <c r="R1475" s="2">
        <v>0.31388697642024133</v>
      </c>
      <c r="S1475" t="b">
        <f t="shared" ref="S1475:S1538" si="237">AND(Q1475="fuzzy")</f>
        <v>0</v>
      </c>
      <c r="T1475" t="b">
        <f t="shared" ref="T1475:T1538" si="238">AND($Q1475="non-fuzzy",R1475&lt;0.5,N1475=1)</f>
        <v>0</v>
      </c>
      <c r="U1475" t="b">
        <f t="shared" ref="U1475:U1538" si="239">AND($Q1475="non-fuzzy",R1475&gt;0.875,N1475=0)</f>
        <v>0</v>
      </c>
    </row>
    <row r="1476" spans="1:21" x14ac:dyDescent="0.25">
      <c r="A1476" t="s">
        <v>3173</v>
      </c>
      <c r="B1476" t="s">
        <v>3161</v>
      </c>
      <c r="C1476" t="s">
        <v>2</v>
      </c>
      <c r="D1476" t="s">
        <v>7</v>
      </c>
      <c r="E1476" t="s">
        <v>2</v>
      </c>
      <c r="F1476" t="s">
        <v>3174</v>
      </c>
      <c r="G1476" t="s">
        <v>3163</v>
      </c>
      <c r="H1476">
        <f t="shared" si="230"/>
        <v>0</v>
      </c>
      <c r="I1476">
        <f t="shared" si="231"/>
        <v>0.5</v>
      </c>
      <c r="J1476">
        <f t="shared" si="232"/>
        <v>0</v>
      </c>
      <c r="K1476" t="b">
        <f t="shared" si="233"/>
        <v>0</v>
      </c>
      <c r="L1476" t="b">
        <f t="shared" si="234"/>
        <v>0</v>
      </c>
      <c r="M1476">
        <f t="shared" si="235"/>
        <v>0.5</v>
      </c>
      <c r="N1476">
        <v>0</v>
      </c>
      <c r="O1476" t="str">
        <f t="shared" si="236"/>
        <v>dbpedia_2810dataworld_40</v>
      </c>
      <c r="P1476" t="e">
        <f>INDEX(dbpedia_dw_old!$N$2:$N$2225,MATCH(O1476,dbpedia_dw_old!$P$2:$P$2225,0))</f>
        <v>#N/A</v>
      </c>
      <c r="Q1476" t="s">
        <v>7404</v>
      </c>
      <c r="R1476" s="2">
        <v>0.23787684585643509</v>
      </c>
      <c r="S1476" t="b">
        <f t="shared" si="237"/>
        <v>0</v>
      </c>
      <c r="T1476" t="b">
        <f t="shared" si="238"/>
        <v>0</v>
      </c>
      <c r="U1476" t="b">
        <f t="shared" si="239"/>
        <v>0</v>
      </c>
    </row>
    <row r="1477" spans="1:21" x14ac:dyDescent="0.25">
      <c r="A1477" t="s">
        <v>3183</v>
      </c>
      <c r="B1477" t="s">
        <v>3184</v>
      </c>
      <c r="C1477" t="s">
        <v>2</v>
      </c>
      <c r="D1477" t="s">
        <v>7</v>
      </c>
      <c r="E1477" t="s">
        <v>2</v>
      </c>
      <c r="F1477" t="s">
        <v>3185</v>
      </c>
      <c r="G1477" t="s">
        <v>3186</v>
      </c>
      <c r="H1477">
        <f t="shared" si="230"/>
        <v>0</v>
      </c>
      <c r="I1477">
        <f t="shared" si="231"/>
        <v>0.5</v>
      </c>
      <c r="J1477">
        <f t="shared" si="232"/>
        <v>0</v>
      </c>
      <c r="K1477" t="b">
        <f t="shared" si="233"/>
        <v>0</v>
      </c>
      <c r="L1477" t="b">
        <f t="shared" si="234"/>
        <v>0</v>
      </c>
      <c r="M1477">
        <f t="shared" si="235"/>
        <v>0.5</v>
      </c>
      <c r="N1477">
        <v>0</v>
      </c>
      <c r="O1477" t="str">
        <f t="shared" si="236"/>
        <v>dbpedia_2816dataworld_75</v>
      </c>
      <c r="P1477" t="e">
        <f>INDEX(dbpedia_dw_old!$N$2:$N$2225,MATCH(O1477,dbpedia_dw_old!$P$2:$P$2225,0))</f>
        <v>#N/A</v>
      </c>
      <c r="Q1477" t="s">
        <v>7404</v>
      </c>
      <c r="R1477" s="2">
        <v>0.23586885683218706</v>
      </c>
      <c r="S1477" t="b">
        <f t="shared" si="237"/>
        <v>0</v>
      </c>
      <c r="T1477" t="b">
        <f t="shared" si="238"/>
        <v>0</v>
      </c>
      <c r="U1477" t="b">
        <f t="shared" si="239"/>
        <v>0</v>
      </c>
    </row>
    <row r="1478" spans="1:21" x14ac:dyDescent="0.25">
      <c r="A1478" t="s">
        <v>3195</v>
      </c>
      <c r="B1478" t="s">
        <v>457</v>
      </c>
      <c r="C1478" t="s">
        <v>2</v>
      </c>
      <c r="D1478" t="s">
        <v>7</v>
      </c>
      <c r="E1478" t="s">
        <v>2</v>
      </c>
      <c r="F1478" t="s">
        <v>3196</v>
      </c>
      <c r="G1478" t="s">
        <v>458</v>
      </c>
      <c r="H1478">
        <f t="shared" si="230"/>
        <v>0</v>
      </c>
      <c r="I1478">
        <f t="shared" si="231"/>
        <v>0.5</v>
      </c>
      <c r="J1478">
        <f t="shared" si="232"/>
        <v>0</v>
      </c>
      <c r="K1478" t="b">
        <f t="shared" si="233"/>
        <v>0</v>
      </c>
      <c r="L1478" t="b">
        <f t="shared" si="234"/>
        <v>0</v>
      </c>
      <c r="M1478">
        <f t="shared" si="235"/>
        <v>0.5</v>
      </c>
      <c r="N1478">
        <v>0</v>
      </c>
      <c r="O1478" t="str">
        <f t="shared" si="236"/>
        <v>dbpedia_281dataworld_1453</v>
      </c>
      <c r="P1478" t="e">
        <f>INDEX(dbpedia_dw_old!$N$2:$N$2225,MATCH(O1478,dbpedia_dw_old!$P$2:$P$2225,0))</f>
        <v>#N/A</v>
      </c>
      <c r="Q1478" t="s">
        <v>7404</v>
      </c>
      <c r="R1478" s="2">
        <v>0.35523782033499152</v>
      </c>
      <c r="S1478" t="b">
        <f t="shared" si="237"/>
        <v>0</v>
      </c>
      <c r="T1478" t="b">
        <f t="shared" si="238"/>
        <v>0</v>
      </c>
      <c r="U1478" t="b">
        <f t="shared" si="239"/>
        <v>0</v>
      </c>
    </row>
    <row r="1479" spans="1:21" x14ac:dyDescent="0.25">
      <c r="A1479" t="s">
        <v>3195</v>
      </c>
      <c r="B1479" t="s">
        <v>3197</v>
      </c>
      <c r="C1479" t="s">
        <v>2</v>
      </c>
      <c r="D1479" t="s">
        <v>7</v>
      </c>
      <c r="E1479" t="s">
        <v>2</v>
      </c>
      <c r="F1479" t="s">
        <v>3196</v>
      </c>
      <c r="G1479" t="s">
        <v>3198</v>
      </c>
      <c r="H1479">
        <f t="shared" si="230"/>
        <v>0</v>
      </c>
      <c r="I1479">
        <f t="shared" si="231"/>
        <v>0.5</v>
      </c>
      <c r="J1479">
        <f t="shared" si="232"/>
        <v>0</v>
      </c>
      <c r="K1479" t="b">
        <f t="shared" si="233"/>
        <v>0</v>
      </c>
      <c r="L1479" t="b">
        <f t="shared" si="234"/>
        <v>0</v>
      </c>
      <c r="M1479">
        <f t="shared" si="235"/>
        <v>0.5</v>
      </c>
      <c r="N1479">
        <v>0</v>
      </c>
      <c r="O1479" t="str">
        <f t="shared" si="236"/>
        <v>dbpedia_281dataworld_16</v>
      </c>
      <c r="P1479" t="e">
        <f>INDEX(dbpedia_dw_old!$N$2:$N$2225,MATCH(O1479,dbpedia_dw_old!$P$2:$P$2225,0))</f>
        <v>#N/A</v>
      </c>
      <c r="Q1479" t="s">
        <v>7404</v>
      </c>
      <c r="R1479" s="2">
        <v>0.68137607413254608</v>
      </c>
      <c r="S1479" t="b">
        <f t="shared" si="237"/>
        <v>0</v>
      </c>
      <c r="T1479" t="b">
        <f t="shared" si="238"/>
        <v>0</v>
      </c>
      <c r="U1479" t="b">
        <f t="shared" si="239"/>
        <v>0</v>
      </c>
    </row>
    <row r="1480" spans="1:21" x14ac:dyDescent="0.25">
      <c r="A1480" t="s">
        <v>3195</v>
      </c>
      <c r="B1480" t="s">
        <v>470</v>
      </c>
      <c r="C1480" t="s">
        <v>2</v>
      </c>
      <c r="D1480" t="s">
        <v>7</v>
      </c>
      <c r="E1480" t="s">
        <v>2</v>
      </c>
      <c r="F1480" t="s">
        <v>3196</v>
      </c>
      <c r="G1480" t="s">
        <v>471</v>
      </c>
      <c r="H1480">
        <f t="shared" si="230"/>
        <v>0</v>
      </c>
      <c r="I1480">
        <f t="shared" si="231"/>
        <v>0.5</v>
      </c>
      <c r="J1480">
        <f t="shared" si="232"/>
        <v>0</v>
      </c>
      <c r="K1480" t="b">
        <f t="shared" si="233"/>
        <v>0</v>
      </c>
      <c r="L1480" t="b">
        <f t="shared" si="234"/>
        <v>0</v>
      </c>
      <c r="M1480">
        <f t="shared" si="235"/>
        <v>0.5</v>
      </c>
      <c r="N1480">
        <v>0</v>
      </c>
      <c r="O1480" t="str">
        <f t="shared" si="236"/>
        <v>dbpedia_281dataworld_844</v>
      </c>
      <c r="P1480" t="e">
        <f>INDEX(dbpedia_dw_old!$N$2:$N$2225,MATCH(O1480,dbpedia_dw_old!$P$2:$P$2225,0))</f>
        <v>#N/A</v>
      </c>
      <c r="Q1480" t="s">
        <v>7404</v>
      </c>
      <c r="R1480" s="2">
        <v>0.14900756767660084</v>
      </c>
      <c r="S1480" t="b">
        <f t="shared" si="237"/>
        <v>0</v>
      </c>
      <c r="T1480" t="b">
        <f t="shared" si="238"/>
        <v>0</v>
      </c>
      <c r="U1480" t="b">
        <f t="shared" si="239"/>
        <v>0</v>
      </c>
    </row>
    <row r="1481" spans="1:21" x14ac:dyDescent="0.25">
      <c r="A1481" t="s">
        <v>3201</v>
      </c>
      <c r="B1481" t="s">
        <v>3202</v>
      </c>
      <c r="C1481" t="s">
        <v>2</v>
      </c>
      <c r="D1481" t="s">
        <v>7</v>
      </c>
      <c r="E1481" t="s">
        <v>2</v>
      </c>
      <c r="F1481" t="s">
        <v>3203</v>
      </c>
      <c r="G1481" t="s">
        <v>3204</v>
      </c>
      <c r="H1481">
        <f t="shared" si="230"/>
        <v>0</v>
      </c>
      <c r="I1481">
        <f t="shared" si="231"/>
        <v>0.5</v>
      </c>
      <c r="J1481">
        <f t="shared" si="232"/>
        <v>0</v>
      </c>
      <c r="K1481" t="b">
        <f t="shared" si="233"/>
        <v>0</v>
      </c>
      <c r="L1481" t="b">
        <f t="shared" si="234"/>
        <v>0</v>
      </c>
      <c r="M1481">
        <f t="shared" si="235"/>
        <v>0.5</v>
      </c>
      <c r="N1481">
        <v>0</v>
      </c>
      <c r="O1481" t="str">
        <f t="shared" si="236"/>
        <v>dbpedia_2821dataworld_1171</v>
      </c>
      <c r="P1481" t="e">
        <f>INDEX(dbpedia_dw_old!$N$2:$N$2225,MATCH(O1481,dbpedia_dw_old!$P$2:$P$2225,0))</f>
        <v>#N/A</v>
      </c>
      <c r="Q1481" t="s">
        <v>7404</v>
      </c>
      <c r="R1481" s="2">
        <v>0.46071517961261454</v>
      </c>
      <c r="S1481" t="b">
        <f t="shared" si="237"/>
        <v>0</v>
      </c>
      <c r="T1481" t="b">
        <f t="shared" si="238"/>
        <v>0</v>
      </c>
      <c r="U1481" t="b">
        <f t="shared" si="239"/>
        <v>0</v>
      </c>
    </row>
    <row r="1482" spans="1:21" x14ac:dyDescent="0.25">
      <c r="A1482" t="s">
        <v>3201</v>
      </c>
      <c r="B1482" t="s">
        <v>3161</v>
      </c>
      <c r="C1482" t="s">
        <v>2</v>
      </c>
      <c r="D1482" t="s">
        <v>7</v>
      </c>
      <c r="E1482" t="s">
        <v>2</v>
      </c>
      <c r="F1482" t="s">
        <v>3203</v>
      </c>
      <c r="G1482" t="s">
        <v>3163</v>
      </c>
      <c r="H1482">
        <f t="shared" si="230"/>
        <v>0</v>
      </c>
      <c r="I1482">
        <f t="shared" si="231"/>
        <v>0.5</v>
      </c>
      <c r="J1482">
        <f t="shared" si="232"/>
        <v>0</v>
      </c>
      <c r="K1482" t="b">
        <f t="shared" si="233"/>
        <v>0</v>
      </c>
      <c r="L1482" t="b">
        <f t="shared" si="234"/>
        <v>0</v>
      </c>
      <c r="M1482">
        <f t="shared" si="235"/>
        <v>0.5</v>
      </c>
      <c r="N1482">
        <v>0</v>
      </c>
      <c r="O1482" t="str">
        <f t="shared" si="236"/>
        <v>dbpedia_2821dataworld_40</v>
      </c>
      <c r="P1482" t="e">
        <f>INDEX(dbpedia_dw_old!$N$2:$N$2225,MATCH(O1482,dbpedia_dw_old!$P$2:$P$2225,0))</f>
        <v>#N/A</v>
      </c>
      <c r="Q1482" t="s">
        <v>7404</v>
      </c>
      <c r="R1482" s="2">
        <v>0.92350591846982633</v>
      </c>
      <c r="S1482" t="b">
        <f t="shared" si="237"/>
        <v>0</v>
      </c>
      <c r="T1482" t="b">
        <f t="shared" si="238"/>
        <v>0</v>
      </c>
      <c r="U1482" t="b">
        <f t="shared" si="239"/>
        <v>1</v>
      </c>
    </row>
    <row r="1483" spans="1:21" x14ac:dyDescent="0.25">
      <c r="A1483" t="s">
        <v>3205</v>
      </c>
      <c r="B1483" t="s">
        <v>3207</v>
      </c>
      <c r="C1483" t="s">
        <v>2</v>
      </c>
      <c r="D1483" t="s">
        <v>7</v>
      </c>
      <c r="E1483" t="s">
        <v>2</v>
      </c>
      <c r="F1483" t="s">
        <v>3206</v>
      </c>
      <c r="G1483" t="s">
        <v>3208</v>
      </c>
      <c r="H1483">
        <f t="shared" si="230"/>
        <v>0</v>
      </c>
      <c r="I1483">
        <f t="shared" si="231"/>
        <v>0.5</v>
      </c>
      <c r="J1483">
        <f t="shared" si="232"/>
        <v>0</v>
      </c>
      <c r="K1483" t="b">
        <f t="shared" si="233"/>
        <v>0</v>
      </c>
      <c r="L1483" t="b">
        <f t="shared" si="234"/>
        <v>0</v>
      </c>
      <c r="M1483">
        <f t="shared" si="235"/>
        <v>0.5</v>
      </c>
      <c r="N1483">
        <v>0</v>
      </c>
      <c r="O1483" t="str">
        <f t="shared" si="236"/>
        <v>dbpedia_2823dataworld_672</v>
      </c>
      <c r="P1483" t="e">
        <f>INDEX(dbpedia_dw_old!$N$2:$N$2225,MATCH(O1483,dbpedia_dw_old!$P$2:$P$2225,0))</f>
        <v>#N/A</v>
      </c>
      <c r="Q1483" t="s">
        <v>7404</v>
      </c>
      <c r="R1483" s="2">
        <v>0.88884227353413525</v>
      </c>
      <c r="S1483" t="b">
        <f t="shared" si="237"/>
        <v>0</v>
      </c>
      <c r="T1483" t="b">
        <f t="shared" si="238"/>
        <v>0</v>
      </c>
      <c r="U1483" t="b">
        <f t="shared" si="239"/>
        <v>1</v>
      </c>
    </row>
    <row r="1484" spans="1:21" x14ac:dyDescent="0.25">
      <c r="A1484" t="s">
        <v>3205</v>
      </c>
      <c r="B1484" t="s">
        <v>2857</v>
      </c>
      <c r="C1484" t="s">
        <v>2</v>
      </c>
      <c r="D1484" t="s">
        <v>7</v>
      </c>
      <c r="E1484" t="s">
        <v>2</v>
      </c>
      <c r="F1484" t="s">
        <v>3206</v>
      </c>
      <c r="G1484" t="s">
        <v>2858</v>
      </c>
      <c r="H1484">
        <f t="shared" si="230"/>
        <v>0</v>
      </c>
      <c r="I1484">
        <f t="shared" si="231"/>
        <v>0.5</v>
      </c>
      <c r="J1484">
        <f t="shared" si="232"/>
        <v>0</v>
      </c>
      <c r="K1484" t="b">
        <f t="shared" si="233"/>
        <v>0</v>
      </c>
      <c r="L1484" t="b">
        <f t="shared" si="234"/>
        <v>0</v>
      </c>
      <c r="M1484">
        <f t="shared" si="235"/>
        <v>0.5</v>
      </c>
      <c r="N1484">
        <v>0</v>
      </c>
      <c r="O1484" t="str">
        <f t="shared" si="236"/>
        <v>dbpedia_2823dataworld_885</v>
      </c>
      <c r="P1484" t="e">
        <f>INDEX(dbpedia_dw_old!$N$2:$N$2225,MATCH(O1484,dbpedia_dw_old!$P$2:$P$2225,0))</f>
        <v>#N/A</v>
      </c>
      <c r="Q1484" t="s">
        <v>7404</v>
      </c>
      <c r="R1484" s="2">
        <v>0.62995087418708551</v>
      </c>
      <c r="S1484" t="b">
        <f t="shared" si="237"/>
        <v>0</v>
      </c>
      <c r="T1484" t="b">
        <f t="shared" si="238"/>
        <v>0</v>
      </c>
      <c r="U1484" t="b">
        <f t="shared" si="239"/>
        <v>0</v>
      </c>
    </row>
    <row r="1485" spans="1:21" x14ac:dyDescent="0.25">
      <c r="A1485" t="s">
        <v>3214</v>
      </c>
      <c r="B1485" t="s">
        <v>3041</v>
      </c>
      <c r="C1485" t="s">
        <v>2</v>
      </c>
      <c r="D1485" t="s">
        <v>7</v>
      </c>
      <c r="E1485" t="s">
        <v>2</v>
      </c>
      <c r="F1485" t="s">
        <v>3215</v>
      </c>
      <c r="G1485" t="s">
        <v>3042</v>
      </c>
      <c r="H1485">
        <f t="shared" si="230"/>
        <v>0</v>
      </c>
      <c r="I1485">
        <f t="shared" si="231"/>
        <v>0.5</v>
      </c>
      <c r="J1485">
        <f t="shared" si="232"/>
        <v>0</v>
      </c>
      <c r="K1485" t="b">
        <f t="shared" si="233"/>
        <v>0</v>
      </c>
      <c r="L1485" t="b">
        <f t="shared" si="234"/>
        <v>0</v>
      </c>
      <c r="M1485">
        <f t="shared" si="235"/>
        <v>0.5</v>
      </c>
      <c r="N1485">
        <v>0</v>
      </c>
      <c r="O1485" t="str">
        <f t="shared" si="236"/>
        <v>dbpedia_2825dataworld_122</v>
      </c>
      <c r="P1485" t="e">
        <f>INDEX(dbpedia_dw_old!$N$2:$N$2225,MATCH(O1485,dbpedia_dw_old!$P$2:$P$2225,0))</f>
        <v>#N/A</v>
      </c>
      <c r="Q1485" t="s">
        <v>7404</v>
      </c>
      <c r="R1485" s="2">
        <v>0.35218223471192522</v>
      </c>
      <c r="S1485" t="b">
        <f t="shared" si="237"/>
        <v>0</v>
      </c>
      <c r="T1485" t="b">
        <f t="shared" si="238"/>
        <v>0</v>
      </c>
      <c r="U1485" t="b">
        <f t="shared" si="239"/>
        <v>0</v>
      </c>
    </row>
    <row r="1486" spans="1:21" x14ac:dyDescent="0.25">
      <c r="A1486" t="s">
        <v>3216</v>
      </c>
      <c r="B1486" t="s">
        <v>3120</v>
      </c>
      <c r="C1486" t="s">
        <v>2</v>
      </c>
      <c r="D1486" t="s">
        <v>7</v>
      </c>
      <c r="E1486" t="s">
        <v>2</v>
      </c>
      <c r="F1486" t="s">
        <v>3217</v>
      </c>
      <c r="G1486" t="s">
        <v>3122</v>
      </c>
      <c r="H1486">
        <f t="shared" si="230"/>
        <v>0</v>
      </c>
      <c r="I1486">
        <f t="shared" si="231"/>
        <v>0.5</v>
      </c>
      <c r="J1486">
        <f t="shared" si="232"/>
        <v>0</v>
      </c>
      <c r="K1486" t="b">
        <f t="shared" si="233"/>
        <v>0</v>
      </c>
      <c r="L1486" t="b">
        <f t="shared" si="234"/>
        <v>0</v>
      </c>
      <c r="M1486">
        <f t="shared" si="235"/>
        <v>0.5</v>
      </c>
      <c r="N1486">
        <v>0</v>
      </c>
      <c r="O1486" t="str">
        <f t="shared" si="236"/>
        <v>dbpedia_2832dataworld_1162</v>
      </c>
      <c r="P1486" t="e">
        <f>INDEX(dbpedia_dw_old!$N$2:$N$2225,MATCH(O1486,dbpedia_dw_old!$P$2:$P$2225,0))</f>
        <v>#N/A</v>
      </c>
      <c r="Q1486" t="s">
        <v>7404</v>
      </c>
      <c r="R1486" s="2">
        <v>0.29855131716117345</v>
      </c>
      <c r="S1486" t="b">
        <f t="shared" si="237"/>
        <v>0</v>
      </c>
      <c r="T1486" t="b">
        <f t="shared" si="238"/>
        <v>0</v>
      </c>
      <c r="U1486" t="b">
        <f t="shared" si="239"/>
        <v>0</v>
      </c>
    </row>
    <row r="1487" spans="1:21" x14ac:dyDescent="0.25">
      <c r="A1487" t="s">
        <v>3216</v>
      </c>
      <c r="B1487" t="s">
        <v>2960</v>
      </c>
      <c r="C1487" t="s">
        <v>2</v>
      </c>
      <c r="D1487" t="s">
        <v>7</v>
      </c>
      <c r="E1487" t="s">
        <v>2</v>
      </c>
      <c r="F1487" t="s">
        <v>3217</v>
      </c>
      <c r="G1487" t="s">
        <v>2961</v>
      </c>
      <c r="H1487">
        <f t="shared" si="230"/>
        <v>0</v>
      </c>
      <c r="I1487">
        <f t="shared" si="231"/>
        <v>0.5</v>
      </c>
      <c r="J1487">
        <f t="shared" si="232"/>
        <v>0</v>
      </c>
      <c r="K1487" t="b">
        <f t="shared" si="233"/>
        <v>0</v>
      </c>
      <c r="L1487" t="b">
        <f t="shared" si="234"/>
        <v>0</v>
      </c>
      <c r="M1487">
        <f t="shared" si="235"/>
        <v>0.5</v>
      </c>
      <c r="N1487">
        <v>0</v>
      </c>
      <c r="O1487" t="str">
        <f t="shared" si="236"/>
        <v>dbpedia_2832dataworld_1218</v>
      </c>
      <c r="P1487" t="e">
        <f>INDEX(dbpedia_dw_old!$N$2:$N$2225,MATCH(O1487,dbpedia_dw_old!$P$2:$P$2225,0))</f>
        <v>#N/A</v>
      </c>
      <c r="Q1487" t="s">
        <v>7404</v>
      </c>
      <c r="R1487" s="2">
        <v>0.98713256200103772</v>
      </c>
      <c r="S1487" t="b">
        <f t="shared" si="237"/>
        <v>0</v>
      </c>
      <c r="T1487" t="b">
        <f t="shared" si="238"/>
        <v>0</v>
      </c>
      <c r="U1487" t="b">
        <f t="shared" si="239"/>
        <v>1</v>
      </c>
    </row>
    <row r="1488" spans="1:21" x14ac:dyDescent="0.25">
      <c r="A1488" t="s">
        <v>3216</v>
      </c>
      <c r="B1488" t="s">
        <v>3041</v>
      </c>
      <c r="C1488" t="s">
        <v>2</v>
      </c>
      <c r="D1488" t="s">
        <v>7</v>
      </c>
      <c r="E1488" t="s">
        <v>2</v>
      </c>
      <c r="F1488" t="s">
        <v>3217</v>
      </c>
      <c r="G1488" t="s">
        <v>3042</v>
      </c>
      <c r="H1488">
        <f t="shared" si="230"/>
        <v>0</v>
      </c>
      <c r="I1488">
        <f t="shared" si="231"/>
        <v>0.5</v>
      </c>
      <c r="J1488">
        <f t="shared" si="232"/>
        <v>0</v>
      </c>
      <c r="K1488" t="b">
        <f t="shared" si="233"/>
        <v>0</v>
      </c>
      <c r="L1488" t="b">
        <f t="shared" si="234"/>
        <v>0</v>
      </c>
      <c r="M1488">
        <f t="shared" si="235"/>
        <v>0.5</v>
      </c>
      <c r="N1488">
        <v>0</v>
      </c>
      <c r="O1488" t="str">
        <f t="shared" si="236"/>
        <v>dbpedia_2832dataworld_122</v>
      </c>
      <c r="P1488" t="e">
        <f>INDEX(dbpedia_dw_old!$N$2:$N$2225,MATCH(O1488,dbpedia_dw_old!$P$2:$P$2225,0))</f>
        <v>#N/A</v>
      </c>
      <c r="Q1488" t="s">
        <v>7404</v>
      </c>
      <c r="R1488" s="2">
        <v>0.35150980899229789</v>
      </c>
      <c r="S1488" t="b">
        <f t="shared" si="237"/>
        <v>0</v>
      </c>
      <c r="T1488" t="b">
        <f t="shared" si="238"/>
        <v>0</v>
      </c>
      <c r="U1488" t="b">
        <f t="shared" si="239"/>
        <v>0</v>
      </c>
    </row>
    <row r="1489" spans="1:21" x14ac:dyDescent="0.25">
      <c r="A1489" t="s">
        <v>3216</v>
      </c>
      <c r="B1489" t="s">
        <v>3035</v>
      </c>
      <c r="C1489" t="s">
        <v>2</v>
      </c>
      <c r="D1489" t="s">
        <v>7</v>
      </c>
      <c r="E1489" t="s">
        <v>2</v>
      </c>
      <c r="F1489" t="s">
        <v>3217</v>
      </c>
      <c r="G1489" t="s">
        <v>3036</v>
      </c>
      <c r="H1489">
        <f t="shared" si="230"/>
        <v>0</v>
      </c>
      <c r="I1489">
        <f t="shared" si="231"/>
        <v>0.5</v>
      </c>
      <c r="J1489">
        <f t="shared" si="232"/>
        <v>0</v>
      </c>
      <c r="K1489" t="b">
        <f t="shared" si="233"/>
        <v>0</v>
      </c>
      <c r="L1489" t="b">
        <f t="shared" si="234"/>
        <v>0</v>
      </c>
      <c r="M1489">
        <f t="shared" si="235"/>
        <v>0.5</v>
      </c>
      <c r="N1489">
        <v>0</v>
      </c>
      <c r="O1489" t="str">
        <f t="shared" si="236"/>
        <v>dbpedia_2832dataworld_1777</v>
      </c>
      <c r="P1489" t="e">
        <f>INDEX(dbpedia_dw_old!$N$2:$N$2225,MATCH(O1489,dbpedia_dw_old!$P$2:$P$2225,0))</f>
        <v>#N/A</v>
      </c>
      <c r="Q1489" t="s">
        <v>7404</v>
      </c>
      <c r="R1489" s="2">
        <v>0.52300603377499544</v>
      </c>
      <c r="S1489" t="b">
        <f t="shared" si="237"/>
        <v>0</v>
      </c>
      <c r="T1489" t="b">
        <f t="shared" si="238"/>
        <v>0</v>
      </c>
      <c r="U1489" t="b">
        <f t="shared" si="239"/>
        <v>0</v>
      </c>
    </row>
    <row r="1490" spans="1:21" x14ac:dyDescent="0.25">
      <c r="A1490" t="s">
        <v>3218</v>
      </c>
      <c r="B1490" t="s">
        <v>3041</v>
      </c>
      <c r="C1490" t="s">
        <v>2</v>
      </c>
      <c r="D1490" t="s">
        <v>7</v>
      </c>
      <c r="E1490" t="s">
        <v>2</v>
      </c>
      <c r="F1490" t="s">
        <v>3219</v>
      </c>
      <c r="G1490" t="s">
        <v>3042</v>
      </c>
      <c r="H1490">
        <f t="shared" si="230"/>
        <v>0</v>
      </c>
      <c r="I1490">
        <f t="shared" si="231"/>
        <v>0.5</v>
      </c>
      <c r="J1490">
        <f t="shared" si="232"/>
        <v>0</v>
      </c>
      <c r="K1490" t="b">
        <f t="shared" si="233"/>
        <v>0</v>
      </c>
      <c r="L1490" t="b">
        <f t="shared" si="234"/>
        <v>0</v>
      </c>
      <c r="M1490">
        <f t="shared" si="235"/>
        <v>0.5</v>
      </c>
      <c r="N1490">
        <v>0</v>
      </c>
      <c r="O1490" t="str">
        <f t="shared" si="236"/>
        <v>dbpedia_2835dataworld_122</v>
      </c>
      <c r="P1490" t="e">
        <f>INDEX(dbpedia_dw_old!$N$2:$N$2225,MATCH(O1490,dbpedia_dw_old!$P$2:$P$2225,0))</f>
        <v>#N/A</v>
      </c>
      <c r="Q1490" t="s">
        <v>7404</v>
      </c>
      <c r="R1490" s="2">
        <v>0.35382029213365218</v>
      </c>
      <c r="S1490" t="b">
        <f t="shared" si="237"/>
        <v>0</v>
      </c>
      <c r="T1490" t="b">
        <f t="shared" si="238"/>
        <v>0</v>
      </c>
      <c r="U1490" t="b">
        <f t="shared" si="239"/>
        <v>0</v>
      </c>
    </row>
    <row r="1491" spans="1:21" x14ac:dyDescent="0.25">
      <c r="A1491" t="s">
        <v>3218</v>
      </c>
      <c r="B1491" t="s">
        <v>3035</v>
      </c>
      <c r="C1491" t="s">
        <v>2</v>
      </c>
      <c r="D1491" t="s">
        <v>7</v>
      </c>
      <c r="E1491" t="s">
        <v>2</v>
      </c>
      <c r="F1491" t="s">
        <v>3219</v>
      </c>
      <c r="G1491" t="s">
        <v>3036</v>
      </c>
      <c r="H1491">
        <f t="shared" si="230"/>
        <v>0</v>
      </c>
      <c r="I1491">
        <f t="shared" si="231"/>
        <v>0.5</v>
      </c>
      <c r="J1491">
        <f t="shared" si="232"/>
        <v>0</v>
      </c>
      <c r="K1491" t="b">
        <f t="shared" si="233"/>
        <v>0</v>
      </c>
      <c r="L1491" t="b">
        <f t="shared" si="234"/>
        <v>0</v>
      </c>
      <c r="M1491">
        <f t="shared" si="235"/>
        <v>0.5</v>
      </c>
      <c r="N1491">
        <v>0</v>
      </c>
      <c r="O1491" t="str">
        <f t="shared" si="236"/>
        <v>dbpedia_2835dataworld_1777</v>
      </c>
      <c r="P1491" t="e">
        <f>INDEX(dbpedia_dw_old!$N$2:$N$2225,MATCH(O1491,dbpedia_dw_old!$P$2:$P$2225,0))</f>
        <v>#N/A</v>
      </c>
      <c r="Q1491" t="s">
        <v>7404</v>
      </c>
      <c r="R1491" s="2">
        <v>0.20188044624373203</v>
      </c>
      <c r="S1491" t="b">
        <f t="shared" si="237"/>
        <v>0</v>
      </c>
      <c r="T1491" t="b">
        <f t="shared" si="238"/>
        <v>0</v>
      </c>
      <c r="U1491" t="b">
        <f t="shared" si="239"/>
        <v>0</v>
      </c>
    </row>
    <row r="1492" spans="1:21" x14ac:dyDescent="0.25">
      <c r="A1492" t="s">
        <v>3228</v>
      </c>
      <c r="B1492" t="s">
        <v>3094</v>
      </c>
      <c r="C1492" t="s">
        <v>2</v>
      </c>
      <c r="D1492" t="s">
        <v>7</v>
      </c>
      <c r="E1492" t="s">
        <v>2</v>
      </c>
      <c r="F1492" t="s">
        <v>3230</v>
      </c>
      <c r="G1492" t="s">
        <v>3096</v>
      </c>
      <c r="H1492">
        <f t="shared" si="230"/>
        <v>0</v>
      </c>
      <c r="I1492">
        <f t="shared" si="231"/>
        <v>0.5</v>
      </c>
      <c r="J1492">
        <f t="shared" si="232"/>
        <v>0</v>
      </c>
      <c r="K1492" t="b">
        <f t="shared" si="233"/>
        <v>0</v>
      </c>
      <c r="L1492" t="b">
        <f t="shared" si="234"/>
        <v>0</v>
      </c>
      <c r="M1492">
        <f t="shared" si="235"/>
        <v>0.5</v>
      </c>
      <c r="N1492">
        <v>0</v>
      </c>
      <c r="O1492" t="str">
        <f t="shared" si="236"/>
        <v>dbpedia_2847dataworld_1206</v>
      </c>
      <c r="P1492" t="e">
        <f>INDEX(dbpedia_dw_old!$N$2:$N$2225,MATCH(O1492,dbpedia_dw_old!$P$2:$P$2225,0))</f>
        <v>#N/A</v>
      </c>
      <c r="Q1492" t="s">
        <v>7404</v>
      </c>
      <c r="R1492" s="2">
        <v>0.64004853035598763</v>
      </c>
      <c r="S1492" t="b">
        <f t="shared" si="237"/>
        <v>0</v>
      </c>
      <c r="T1492" t="b">
        <f t="shared" si="238"/>
        <v>0</v>
      </c>
      <c r="U1492" t="b">
        <f t="shared" si="239"/>
        <v>0</v>
      </c>
    </row>
    <row r="1493" spans="1:21" x14ac:dyDescent="0.25">
      <c r="A1493" t="s">
        <v>3228</v>
      </c>
      <c r="B1493" t="s">
        <v>3232</v>
      </c>
      <c r="C1493" t="s">
        <v>2</v>
      </c>
      <c r="D1493" t="s">
        <v>7</v>
      </c>
      <c r="E1493" t="s">
        <v>2</v>
      </c>
      <c r="F1493" t="s">
        <v>3230</v>
      </c>
      <c r="G1493" t="s">
        <v>3233</v>
      </c>
      <c r="H1493">
        <f t="shared" si="230"/>
        <v>0</v>
      </c>
      <c r="I1493">
        <f t="shared" si="231"/>
        <v>0.5</v>
      </c>
      <c r="J1493">
        <f t="shared" si="232"/>
        <v>0</v>
      </c>
      <c r="K1493" t="b">
        <f t="shared" si="233"/>
        <v>0</v>
      </c>
      <c r="L1493" t="b">
        <f t="shared" si="234"/>
        <v>0</v>
      </c>
      <c r="M1493">
        <f t="shared" si="235"/>
        <v>0.5</v>
      </c>
      <c r="N1493">
        <v>0</v>
      </c>
      <c r="O1493" t="str">
        <f t="shared" si="236"/>
        <v>dbpedia_2847dataworld_27</v>
      </c>
      <c r="P1493" t="e">
        <f>INDEX(dbpedia_dw_old!$N$2:$N$2225,MATCH(O1493,dbpedia_dw_old!$P$2:$P$2225,0))</f>
        <v>#N/A</v>
      </c>
      <c r="Q1493" t="s">
        <v>7404</v>
      </c>
      <c r="R1493" s="2">
        <v>0.20919356796671895</v>
      </c>
      <c r="S1493" t="b">
        <f t="shared" si="237"/>
        <v>0</v>
      </c>
      <c r="T1493" t="b">
        <f t="shared" si="238"/>
        <v>0</v>
      </c>
      <c r="U1493" t="b">
        <f t="shared" si="239"/>
        <v>0</v>
      </c>
    </row>
    <row r="1494" spans="1:21" x14ac:dyDescent="0.25">
      <c r="A1494" t="s">
        <v>3228</v>
      </c>
      <c r="B1494" t="s">
        <v>3234</v>
      </c>
      <c r="C1494" t="s">
        <v>2</v>
      </c>
      <c r="D1494" t="s">
        <v>7</v>
      </c>
      <c r="E1494" t="s">
        <v>2</v>
      </c>
      <c r="F1494" t="s">
        <v>3230</v>
      </c>
      <c r="G1494" t="s">
        <v>3235</v>
      </c>
      <c r="H1494">
        <f t="shared" si="230"/>
        <v>0</v>
      </c>
      <c r="I1494">
        <f t="shared" si="231"/>
        <v>0.5</v>
      </c>
      <c r="J1494">
        <f t="shared" si="232"/>
        <v>0</v>
      </c>
      <c r="K1494" t="b">
        <f t="shared" si="233"/>
        <v>0</v>
      </c>
      <c r="L1494" t="b">
        <f t="shared" si="234"/>
        <v>0</v>
      </c>
      <c r="M1494">
        <f t="shared" si="235"/>
        <v>0.5</v>
      </c>
      <c r="N1494">
        <v>0</v>
      </c>
      <c r="O1494" t="str">
        <f t="shared" si="236"/>
        <v>dbpedia_2847dataworld_293</v>
      </c>
      <c r="P1494" t="e">
        <f>INDEX(dbpedia_dw_old!$N$2:$N$2225,MATCH(O1494,dbpedia_dw_old!$P$2:$P$2225,0))</f>
        <v>#N/A</v>
      </c>
      <c r="Q1494" t="s">
        <v>7404</v>
      </c>
      <c r="R1494" s="2">
        <v>0.72600117693486899</v>
      </c>
      <c r="S1494" t="b">
        <f t="shared" si="237"/>
        <v>0</v>
      </c>
      <c r="T1494" t="b">
        <f t="shared" si="238"/>
        <v>0</v>
      </c>
      <c r="U1494" t="b">
        <f t="shared" si="239"/>
        <v>0</v>
      </c>
    </row>
    <row r="1495" spans="1:21" x14ac:dyDescent="0.25">
      <c r="A1495" t="s">
        <v>3228</v>
      </c>
      <c r="B1495" t="s">
        <v>3212</v>
      </c>
      <c r="C1495" t="s">
        <v>2</v>
      </c>
      <c r="D1495" t="s">
        <v>7</v>
      </c>
      <c r="E1495" t="s">
        <v>2</v>
      </c>
      <c r="F1495" t="s">
        <v>3230</v>
      </c>
      <c r="G1495" t="s">
        <v>3213</v>
      </c>
      <c r="H1495">
        <f t="shared" si="230"/>
        <v>0</v>
      </c>
      <c r="I1495">
        <f t="shared" si="231"/>
        <v>0.5</v>
      </c>
      <c r="J1495">
        <f t="shared" si="232"/>
        <v>0</v>
      </c>
      <c r="K1495" t="b">
        <f t="shared" si="233"/>
        <v>0</v>
      </c>
      <c r="L1495" t="b">
        <f t="shared" si="234"/>
        <v>0</v>
      </c>
      <c r="M1495">
        <f t="shared" si="235"/>
        <v>0.5</v>
      </c>
      <c r="N1495">
        <v>0</v>
      </c>
      <c r="O1495" t="str">
        <f t="shared" si="236"/>
        <v>dbpedia_2847dataworld_526</v>
      </c>
      <c r="P1495" t="e">
        <f>INDEX(dbpedia_dw_old!$N$2:$N$2225,MATCH(O1495,dbpedia_dw_old!$P$2:$P$2225,0))</f>
        <v>#N/A</v>
      </c>
      <c r="Q1495" t="s">
        <v>7404</v>
      </c>
      <c r="R1495" s="2">
        <v>0.3723308884346278</v>
      </c>
      <c r="S1495" t="b">
        <f t="shared" si="237"/>
        <v>0</v>
      </c>
      <c r="T1495" t="b">
        <f t="shared" si="238"/>
        <v>0</v>
      </c>
      <c r="U1495" t="b">
        <f t="shared" si="239"/>
        <v>0</v>
      </c>
    </row>
    <row r="1496" spans="1:21" x14ac:dyDescent="0.25">
      <c r="A1496" t="s">
        <v>3228</v>
      </c>
      <c r="B1496" t="s">
        <v>3240</v>
      </c>
      <c r="C1496" t="s">
        <v>2</v>
      </c>
      <c r="D1496" t="s">
        <v>7</v>
      </c>
      <c r="E1496" t="s">
        <v>2</v>
      </c>
      <c r="F1496" t="s">
        <v>3230</v>
      </c>
      <c r="G1496" t="s">
        <v>3241</v>
      </c>
      <c r="H1496">
        <f t="shared" si="230"/>
        <v>0</v>
      </c>
      <c r="I1496">
        <f t="shared" si="231"/>
        <v>0.5</v>
      </c>
      <c r="J1496">
        <f t="shared" si="232"/>
        <v>0</v>
      </c>
      <c r="K1496" t="b">
        <f t="shared" si="233"/>
        <v>0</v>
      </c>
      <c r="L1496" t="b">
        <f t="shared" si="234"/>
        <v>0</v>
      </c>
      <c r="M1496">
        <f t="shared" si="235"/>
        <v>0.5</v>
      </c>
      <c r="N1496">
        <v>0</v>
      </c>
      <c r="O1496" t="str">
        <f t="shared" si="236"/>
        <v>dbpedia_2847dataworld_799</v>
      </c>
      <c r="P1496" t="e">
        <f>INDEX(dbpedia_dw_old!$N$2:$N$2225,MATCH(O1496,dbpedia_dw_old!$P$2:$P$2225,0))</f>
        <v>#N/A</v>
      </c>
      <c r="Q1496" t="s">
        <v>7404</v>
      </c>
      <c r="R1496" s="2">
        <v>0.91436310560687784</v>
      </c>
      <c r="S1496" t="b">
        <f t="shared" si="237"/>
        <v>0</v>
      </c>
      <c r="T1496" t="b">
        <f t="shared" si="238"/>
        <v>0</v>
      </c>
      <c r="U1496" t="b">
        <f t="shared" si="239"/>
        <v>1</v>
      </c>
    </row>
    <row r="1497" spans="1:21" x14ac:dyDescent="0.25">
      <c r="A1497" t="s">
        <v>3228</v>
      </c>
      <c r="B1497" t="s">
        <v>3242</v>
      </c>
      <c r="C1497" t="s">
        <v>2</v>
      </c>
      <c r="D1497" t="s">
        <v>7</v>
      </c>
      <c r="E1497" t="s">
        <v>2</v>
      </c>
      <c r="F1497" t="s">
        <v>3230</v>
      </c>
      <c r="G1497" t="s">
        <v>3243</v>
      </c>
      <c r="H1497">
        <f t="shared" si="230"/>
        <v>0</v>
      </c>
      <c r="I1497">
        <f t="shared" si="231"/>
        <v>0.5</v>
      </c>
      <c r="J1497">
        <f t="shared" si="232"/>
        <v>0</v>
      </c>
      <c r="K1497" t="b">
        <f t="shared" si="233"/>
        <v>0</v>
      </c>
      <c r="L1497" t="b">
        <f t="shared" si="234"/>
        <v>0</v>
      </c>
      <c r="M1497">
        <f t="shared" si="235"/>
        <v>0.5</v>
      </c>
      <c r="N1497">
        <v>0</v>
      </c>
      <c r="O1497" t="str">
        <f t="shared" si="236"/>
        <v>dbpedia_2847dataworld_941</v>
      </c>
      <c r="P1497" t="e">
        <f>INDEX(dbpedia_dw_old!$N$2:$N$2225,MATCH(O1497,dbpedia_dw_old!$P$2:$P$2225,0))</f>
        <v>#N/A</v>
      </c>
      <c r="Q1497" t="s">
        <v>7404</v>
      </c>
      <c r="R1497" s="2">
        <v>0.28764618634399963</v>
      </c>
      <c r="S1497" t="b">
        <f t="shared" si="237"/>
        <v>0</v>
      </c>
      <c r="T1497" t="b">
        <f t="shared" si="238"/>
        <v>0</v>
      </c>
      <c r="U1497" t="b">
        <f t="shared" si="239"/>
        <v>0</v>
      </c>
    </row>
    <row r="1498" spans="1:21" x14ac:dyDescent="0.25">
      <c r="A1498" t="s">
        <v>3261</v>
      </c>
      <c r="B1498" t="s">
        <v>3234</v>
      </c>
      <c r="C1498" t="s">
        <v>2</v>
      </c>
      <c r="D1498" t="s">
        <v>7</v>
      </c>
      <c r="E1498" t="s">
        <v>2</v>
      </c>
      <c r="F1498" t="s">
        <v>3227</v>
      </c>
      <c r="G1498" t="s">
        <v>3235</v>
      </c>
      <c r="H1498">
        <f t="shared" si="230"/>
        <v>0</v>
      </c>
      <c r="I1498">
        <f t="shared" si="231"/>
        <v>0.5</v>
      </c>
      <c r="J1498">
        <f t="shared" si="232"/>
        <v>0</v>
      </c>
      <c r="K1498" t="b">
        <f t="shared" si="233"/>
        <v>0</v>
      </c>
      <c r="L1498" t="b">
        <f t="shared" si="234"/>
        <v>0</v>
      </c>
      <c r="M1498">
        <f t="shared" si="235"/>
        <v>0.5</v>
      </c>
      <c r="N1498">
        <v>0</v>
      </c>
      <c r="O1498" t="str">
        <f t="shared" si="236"/>
        <v>dbpedia_2853dataworld_293</v>
      </c>
      <c r="P1498" t="e">
        <f>INDEX(dbpedia_dw_old!$N$2:$N$2225,MATCH(O1498,dbpedia_dw_old!$P$2:$P$2225,0))</f>
        <v>#N/A</v>
      </c>
      <c r="Q1498" t="s">
        <v>7404</v>
      </c>
      <c r="R1498" s="2">
        <v>0.16473132568348325</v>
      </c>
      <c r="S1498" t="b">
        <f t="shared" si="237"/>
        <v>0</v>
      </c>
      <c r="T1498" t="b">
        <f t="shared" si="238"/>
        <v>0</v>
      </c>
      <c r="U1498" t="b">
        <f t="shared" si="239"/>
        <v>0</v>
      </c>
    </row>
    <row r="1499" spans="1:21" x14ac:dyDescent="0.25">
      <c r="A1499" t="s">
        <v>3261</v>
      </c>
      <c r="B1499" t="s">
        <v>3245</v>
      </c>
      <c r="C1499" t="s">
        <v>2</v>
      </c>
      <c r="D1499" t="s">
        <v>7</v>
      </c>
      <c r="E1499" t="s">
        <v>2</v>
      </c>
      <c r="F1499" t="s">
        <v>3227</v>
      </c>
      <c r="G1499" t="s">
        <v>3246</v>
      </c>
      <c r="H1499">
        <f t="shared" si="230"/>
        <v>0</v>
      </c>
      <c r="I1499">
        <f t="shared" si="231"/>
        <v>0.5</v>
      </c>
      <c r="J1499">
        <f t="shared" si="232"/>
        <v>0</v>
      </c>
      <c r="K1499" t="b">
        <f t="shared" si="233"/>
        <v>0</v>
      </c>
      <c r="L1499" t="b">
        <f t="shared" si="234"/>
        <v>0</v>
      </c>
      <c r="M1499">
        <f t="shared" si="235"/>
        <v>0.5</v>
      </c>
      <c r="N1499">
        <v>0</v>
      </c>
      <c r="O1499" t="str">
        <f t="shared" si="236"/>
        <v>dbpedia_2853dataworld_380</v>
      </c>
      <c r="P1499" t="e">
        <f>INDEX(dbpedia_dw_old!$N$2:$N$2225,MATCH(O1499,dbpedia_dw_old!$P$2:$P$2225,0))</f>
        <v>#N/A</v>
      </c>
      <c r="Q1499" t="s">
        <v>7404</v>
      </c>
      <c r="R1499" s="2">
        <v>0.17029256405049797</v>
      </c>
      <c r="S1499" t="b">
        <f t="shared" si="237"/>
        <v>0</v>
      </c>
      <c r="T1499" t="b">
        <f t="shared" si="238"/>
        <v>0</v>
      </c>
      <c r="U1499" t="b">
        <f t="shared" si="239"/>
        <v>0</v>
      </c>
    </row>
    <row r="1500" spans="1:21" x14ac:dyDescent="0.25">
      <c r="A1500" t="s">
        <v>3263</v>
      </c>
      <c r="B1500" t="s">
        <v>3234</v>
      </c>
      <c r="C1500" t="s">
        <v>2</v>
      </c>
      <c r="D1500" t="s">
        <v>7</v>
      </c>
      <c r="E1500" t="s">
        <v>2</v>
      </c>
      <c r="F1500" t="s">
        <v>3227</v>
      </c>
      <c r="G1500" t="s">
        <v>3235</v>
      </c>
      <c r="H1500">
        <f t="shared" si="230"/>
        <v>0</v>
      </c>
      <c r="I1500">
        <f t="shared" si="231"/>
        <v>0.5</v>
      </c>
      <c r="J1500">
        <f t="shared" si="232"/>
        <v>0</v>
      </c>
      <c r="K1500" t="b">
        <f t="shared" si="233"/>
        <v>0</v>
      </c>
      <c r="L1500" t="b">
        <f t="shared" si="234"/>
        <v>0</v>
      </c>
      <c r="M1500">
        <f t="shared" si="235"/>
        <v>0.5</v>
      </c>
      <c r="N1500">
        <v>0</v>
      </c>
      <c r="O1500" t="str">
        <f t="shared" si="236"/>
        <v>dbpedia_2854dataworld_293</v>
      </c>
      <c r="P1500" t="e">
        <f>INDEX(dbpedia_dw_old!$N$2:$N$2225,MATCH(O1500,dbpedia_dw_old!$P$2:$P$2225,0))</f>
        <v>#N/A</v>
      </c>
      <c r="Q1500" t="s">
        <v>7404</v>
      </c>
      <c r="R1500" s="2">
        <v>0.9325360751065831</v>
      </c>
      <c r="S1500" t="b">
        <f t="shared" si="237"/>
        <v>0</v>
      </c>
      <c r="T1500" t="b">
        <f t="shared" si="238"/>
        <v>0</v>
      </c>
      <c r="U1500" t="b">
        <f t="shared" si="239"/>
        <v>1</v>
      </c>
    </row>
    <row r="1501" spans="1:21" x14ac:dyDescent="0.25">
      <c r="A1501" t="s">
        <v>3263</v>
      </c>
      <c r="B1501" t="s">
        <v>3245</v>
      </c>
      <c r="C1501" t="s">
        <v>2</v>
      </c>
      <c r="D1501" t="s">
        <v>7</v>
      </c>
      <c r="E1501" t="s">
        <v>2</v>
      </c>
      <c r="F1501" t="s">
        <v>3227</v>
      </c>
      <c r="G1501" t="s">
        <v>3246</v>
      </c>
      <c r="H1501">
        <f t="shared" si="230"/>
        <v>0</v>
      </c>
      <c r="I1501">
        <f t="shared" si="231"/>
        <v>0.5</v>
      </c>
      <c r="J1501">
        <f t="shared" si="232"/>
        <v>0</v>
      </c>
      <c r="K1501" t="b">
        <f t="shared" si="233"/>
        <v>0</v>
      </c>
      <c r="L1501" t="b">
        <f t="shared" si="234"/>
        <v>0</v>
      </c>
      <c r="M1501">
        <f t="shared" si="235"/>
        <v>0.5</v>
      </c>
      <c r="N1501">
        <v>0</v>
      </c>
      <c r="O1501" t="str">
        <f t="shared" si="236"/>
        <v>dbpedia_2854dataworld_380</v>
      </c>
      <c r="P1501" t="e">
        <f>INDEX(dbpedia_dw_old!$N$2:$N$2225,MATCH(O1501,dbpedia_dw_old!$P$2:$P$2225,0))</f>
        <v>#N/A</v>
      </c>
      <c r="Q1501" t="s">
        <v>7404</v>
      </c>
      <c r="R1501" s="2">
        <v>0.23576866712348976</v>
      </c>
      <c r="S1501" t="b">
        <f t="shared" si="237"/>
        <v>0</v>
      </c>
      <c r="T1501" t="b">
        <f t="shared" si="238"/>
        <v>0</v>
      </c>
      <c r="U1501" t="b">
        <f t="shared" si="239"/>
        <v>0</v>
      </c>
    </row>
    <row r="1502" spans="1:21" x14ac:dyDescent="0.25">
      <c r="A1502" t="s">
        <v>3264</v>
      </c>
      <c r="B1502" t="s">
        <v>3245</v>
      </c>
      <c r="C1502" t="s">
        <v>2</v>
      </c>
      <c r="D1502" t="s">
        <v>7</v>
      </c>
      <c r="E1502" t="s">
        <v>2</v>
      </c>
      <c r="F1502" t="s">
        <v>3265</v>
      </c>
      <c r="G1502" t="s">
        <v>3246</v>
      </c>
      <c r="H1502">
        <f t="shared" si="230"/>
        <v>0</v>
      </c>
      <c r="I1502">
        <f t="shared" si="231"/>
        <v>0.5</v>
      </c>
      <c r="J1502">
        <f t="shared" si="232"/>
        <v>0</v>
      </c>
      <c r="K1502" t="b">
        <f t="shared" si="233"/>
        <v>0</v>
      </c>
      <c r="L1502" t="b">
        <f t="shared" si="234"/>
        <v>0</v>
      </c>
      <c r="M1502">
        <f t="shared" si="235"/>
        <v>0.5</v>
      </c>
      <c r="N1502">
        <v>0</v>
      </c>
      <c r="O1502" t="str">
        <f t="shared" si="236"/>
        <v>dbpedia_2857dataworld_380</v>
      </c>
      <c r="P1502" t="e">
        <f>INDEX(dbpedia_dw_old!$N$2:$N$2225,MATCH(O1502,dbpedia_dw_old!$P$2:$P$2225,0))</f>
        <v>#N/A</v>
      </c>
      <c r="Q1502" t="s">
        <v>7404</v>
      </c>
      <c r="R1502" s="2">
        <v>0.70184612299080762</v>
      </c>
      <c r="S1502" t="b">
        <f t="shared" si="237"/>
        <v>0</v>
      </c>
      <c r="T1502" t="b">
        <f t="shared" si="238"/>
        <v>0</v>
      </c>
      <c r="U1502" t="b">
        <f t="shared" si="239"/>
        <v>0</v>
      </c>
    </row>
    <row r="1503" spans="1:21" x14ac:dyDescent="0.25">
      <c r="A1503" t="s">
        <v>3271</v>
      </c>
      <c r="B1503" t="s">
        <v>3120</v>
      </c>
      <c r="C1503" t="s">
        <v>2</v>
      </c>
      <c r="D1503" t="s">
        <v>7</v>
      </c>
      <c r="E1503" t="s">
        <v>2</v>
      </c>
      <c r="F1503" t="s">
        <v>3272</v>
      </c>
      <c r="G1503" t="s">
        <v>3122</v>
      </c>
      <c r="H1503">
        <f t="shared" si="230"/>
        <v>0</v>
      </c>
      <c r="I1503">
        <f t="shared" si="231"/>
        <v>0.5</v>
      </c>
      <c r="J1503">
        <f t="shared" si="232"/>
        <v>0</v>
      </c>
      <c r="K1503" t="b">
        <f t="shared" si="233"/>
        <v>0</v>
      </c>
      <c r="L1503" t="b">
        <f t="shared" si="234"/>
        <v>0</v>
      </c>
      <c r="M1503">
        <f t="shared" si="235"/>
        <v>0.5</v>
      </c>
      <c r="N1503">
        <v>0</v>
      </c>
      <c r="O1503" t="str">
        <f t="shared" si="236"/>
        <v>dbpedia_2860dataworld_1162</v>
      </c>
      <c r="P1503" t="e">
        <f>INDEX(dbpedia_dw_old!$N$2:$N$2225,MATCH(O1503,dbpedia_dw_old!$P$2:$P$2225,0))</f>
        <v>#N/A</v>
      </c>
      <c r="Q1503" t="s">
        <v>7404</v>
      </c>
      <c r="R1503" s="2">
        <v>0.93721045856872509</v>
      </c>
      <c r="S1503" t="b">
        <f t="shared" si="237"/>
        <v>0</v>
      </c>
      <c r="T1503" t="b">
        <f t="shared" si="238"/>
        <v>0</v>
      </c>
      <c r="U1503" t="b">
        <f t="shared" si="239"/>
        <v>1</v>
      </c>
    </row>
    <row r="1504" spans="1:21" x14ac:dyDescent="0.25">
      <c r="A1504" t="s">
        <v>3271</v>
      </c>
      <c r="B1504" t="s">
        <v>3202</v>
      </c>
      <c r="C1504" t="s">
        <v>2</v>
      </c>
      <c r="D1504" t="s">
        <v>7</v>
      </c>
      <c r="E1504" t="s">
        <v>2</v>
      </c>
      <c r="F1504" t="s">
        <v>3272</v>
      </c>
      <c r="G1504" t="s">
        <v>3204</v>
      </c>
      <c r="H1504">
        <f t="shared" si="230"/>
        <v>0</v>
      </c>
      <c r="I1504">
        <f t="shared" si="231"/>
        <v>0.5</v>
      </c>
      <c r="J1504">
        <f t="shared" si="232"/>
        <v>0</v>
      </c>
      <c r="K1504" t="b">
        <f t="shared" si="233"/>
        <v>0</v>
      </c>
      <c r="L1504" t="b">
        <f t="shared" si="234"/>
        <v>0</v>
      </c>
      <c r="M1504">
        <f t="shared" si="235"/>
        <v>0.5</v>
      </c>
      <c r="N1504">
        <v>0</v>
      </c>
      <c r="O1504" t="str">
        <f t="shared" si="236"/>
        <v>dbpedia_2860dataworld_1171</v>
      </c>
      <c r="P1504" t="e">
        <f>INDEX(dbpedia_dw_old!$N$2:$N$2225,MATCH(O1504,dbpedia_dw_old!$P$2:$P$2225,0))</f>
        <v>#N/A</v>
      </c>
      <c r="Q1504" t="s">
        <v>7404</v>
      </c>
      <c r="R1504" s="2">
        <v>0.33876623466569822</v>
      </c>
      <c r="S1504" t="b">
        <f t="shared" si="237"/>
        <v>0</v>
      </c>
      <c r="T1504" t="b">
        <f t="shared" si="238"/>
        <v>0</v>
      </c>
      <c r="U1504" t="b">
        <f t="shared" si="239"/>
        <v>0</v>
      </c>
    </row>
    <row r="1505" spans="1:21" x14ac:dyDescent="0.25">
      <c r="A1505" t="s">
        <v>3274</v>
      </c>
      <c r="B1505" t="s">
        <v>3184</v>
      </c>
      <c r="C1505" t="s">
        <v>2</v>
      </c>
      <c r="D1505" t="s">
        <v>7</v>
      </c>
      <c r="E1505" t="s">
        <v>2</v>
      </c>
      <c r="F1505" t="s">
        <v>3275</v>
      </c>
      <c r="G1505" t="s">
        <v>3186</v>
      </c>
      <c r="H1505">
        <f t="shared" si="230"/>
        <v>0</v>
      </c>
      <c r="I1505">
        <f t="shared" si="231"/>
        <v>0.5</v>
      </c>
      <c r="J1505">
        <f t="shared" si="232"/>
        <v>0</v>
      </c>
      <c r="K1505" t="b">
        <f t="shared" si="233"/>
        <v>0</v>
      </c>
      <c r="L1505" t="b">
        <f t="shared" si="234"/>
        <v>0</v>
      </c>
      <c r="M1505">
        <f t="shared" si="235"/>
        <v>0.5</v>
      </c>
      <c r="N1505">
        <v>0</v>
      </c>
      <c r="O1505" t="str">
        <f t="shared" si="236"/>
        <v>dbpedia_2862dataworld_75</v>
      </c>
      <c r="P1505" t="e">
        <f>INDEX(dbpedia_dw_old!$N$2:$N$2225,MATCH(O1505,dbpedia_dw_old!$P$2:$P$2225,0))</f>
        <v>#N/A</v>
      </c>
      <c r="Q1505" t="s">
        <v>7404</v>
      </c>
      <c r="R1505" s="2">
        <v>4.990990094231551E-2</v>
      </c>
      <c r="S1505" t="b">
        <f t="shared" si="237"/>
        <v>0</v>
      </c>
      <c r="T1505" t="b">
        <f t="shared" si="238"/>
        <v>0</v>
      </c>
      <c r="U1505" t="b">
        <f t="shared" si="239"/>
        <v>0</v>
      </c>
    </row>
    <row r="1506" spans="1:21" x14ac:dyDescent="0.25">
      <c r="A1506" t="s">
        <v>3276</v>
      </c>
      <c r="B1506" t="s">
        <v>3041</v>
      </c>
      <c r="C1506" t="s">
        <v>2</v>
      </c>
      <c r="D1506" t="s">
        <v>7</v>
      </c>
      <c r="E1506" t="s">
        <v>2</v>
      </c>
      <c r="F1506" t="s">
        <v>3277</v>
      </c>
      <c r="G1506" t="s">
        <v>3042</v>
      </c>
      <c r="H1506">
        <f t="shared" si="230"/>
        <v>0</v>
      </c>
      <c r="I1506">
        <f t="shared" si="231"/>
        <v>0.5</v>
      </c>
      <c r="J1506">
        <f t="shared" si="232"/>
        <v>0</v>
      </c>
      <c r="K1506" t="b">
        <f t="shared" si="233"/>
        <v>0</v>
      </c>
      <c r="L1506" t="b">
        <f t="shared" si="234"/>
        <v>0</v>
      </c>
      <c r="M1506">
        <f t="shared" si="235"/>
        <v>0.5</v>
      </c>
      <c r="N1506">
        <v>0</v>
      </c>
      <c r="O1506" t="str">
        <f t="shared" si="236"/>
        <v>dbpedia_2863dataworld_122</v>
      </c>
      <c r="P1506" t="e">
        <f>INDEX(dbpedia_dw_old!$N$2:$N$2225,MATCH(O1506,dbpedia_dw_old!$P$2:$P$2225,0))</f>
        <v>#N/A</v>
      </c>
      <c r="Q1506" t="s">
        <v>7404</v>
      </c>
      <c r="R1506" s="2">
        <v>0.51636754184003297</v>
      </c>
      <c r="S1506" t="b">
        <f t="shared" si="237"/>
        <v>0</v>
      </c>
      <c r="T1506" t="b">
        <f t="shared" si="238"/>
        <v>0</v>
      </c>
      <c r="U1506" t="b">
        <f t="shared" si="239"/>
        <v>0</v>
      </c>
    </row>
    <row r="1507" spans="1:21" x14ac:dyDescent="0.25">
      <c r="A1507" t="s">
        <v>3278</v>
      </c>
      <c r="B1507" t="s">
        <v>2908</v>
      </c>
      <c r="C1507" t="s">
        <v>2</v>
      </c>
      <c r="D1507" t="s">
        <v>7</v>
      </c>
      <c r="E1507" t="s">
        <v>2</v>
      </c>
      <c r="F1507" t="s">
        <v>3279</v>
      </c>
      <c r="G1507" t="s">
        <v>2910</v>
      </c>
      <c r="H1507">
        <f t="shared" si="230"/>
        <v>0</v>
      </c>
      <c r="I1507">
        <f t="shared" si="231"/>
        <v>0.5</v>
      </c>
      <c r="J1507">
        <f t="shared" si="232"/>
        <v>0</v>
      </c>
      <c r="K1507" t="b">
        <f t="shared" si="233"/>
        <v>0</v>
      </c>
      <c r="L1507" t="b">
        <f t="shared" si="234"/>
        <v>0</v>
      </c>
      <c r="M1507">
        <f t="shared" si="235"/>
        <v>0.5</v>
      </c>
      <c r="N1507">
        <v>0</v>
      </c>
      <c r="O1507" t="str">
        <f t="shared" si="236"/>
        <v>dbpedia_2865dataworld_766</v>
      </c>
      <c r="P1507" t="e">
        <f>INDEX(dbpedia_dw_old!$N$2:$N$2225,MATCH(O1507,dbpedia_dw_old!$P$2:$P$2225,0))</f>
        <v>#N/A</v>
      </c>
      <c r="Q1507" t="s">
        <v>7404</v>
      </c>
      <c r="R1507" s="2">
        <v>0.40791630187174044</v>
      </c>
      <c r="S1507" t="b">
        <f t="shared" si="237"/>
        <v>0</v>
      </c>
      <c r="T1507" t="b">
        <f t="shared" si="238"/>
        <v>0</v>
      </c>
      <c r="U1507" t="b">
        <f t="shared" si="239"/>
        <v>0</v>
      </c>
    </row>
    <row r="1508" spans="1:21" x14ac:dyDescent="0.25">
      <c r="A1508" t="s">
        <v>3280</v>
      </c>
      <c r="B1508" t="s">
        <v>2908</v>
      </c>
      <c r="C1508" t="s">
        <v>2</v>
      </c>
      <c r="D1508" t="s">
        <v>7</v>
      </c>
      <c r="E1508" t="s">
        <v>2</v>
      </c>
      <c r="F1508" t="s">
        <v>3279</v>
      </c>
      <c r="G1508" t="s">
        <v>2910</v>
      </c>
      <c r="H1508">
        <f t="shared" si="230"/>
        <v>0</v>
      </c>
      <c r="I1508">
        <f t="shared" si="231"/>
        <v>0.5</v>
      </c>
      <c r="J1508">
        <f t="shared" si="232"/>
        <v>0</v>
      </c>
      <c r="K1508" t="b">
        <f t="shared" si="233"/>
        <v>0</v>
      </c>
      <c r="L1508" t="b">
        <f t="shared" si="234"/>
        <v>0</v>
      </c>
      <c r="M1508">
        <f t="shared" si="235"/>
        <v>0.5</v>
      </c>
      <c r="N1508">
        <v>0</v>
      </c>
      <c r="O1508" t="str">
        <f t="shared" si="236"/>
        <v>dbpedia_2866dataworld_766</v>
      </c>
      <c r="P1508" t="e">
        <f>INDEX(dbpedia_dw_old!$N$2:$N$2225,MATCH(O1508,dbpedia_dw_old!$P$2:$P$2225,0))</f>
        <v>#N/A</v>
      </c>
      <c r="Q1508" t="s">
        <v>7404</v>
      </c>
      <c r="R1508" s="2">
        <v>0.77433597299832035</v>
      </c>
      <c r="S1508" t="b">
        <f t="shared" si="237"/>
        <v>0</v>
      </c>
      <c r="T1508" t="b">
        <f t="shared" si="238"/>
        <v>0</v>
      </c>
      <c r="U1508" t="b">
        <f t="shared" si="239"/>
        <v>0</v>
      </c>
    </row>
    <row r="1509" spans="1:21" x14ac:dyDescent="0.25">
      <c r="A1509" t="s">
        <v>3281</v>
      </c>
      <c r="B1509" t="s">
        <v>2908</v>
      </c>
      <c r="C1509" t="s">
        <v>2</v>
      </c>
      <c r="D1509" t="s">
        <v>7</v>
      </c>
      <c r="E1509" t="s">
        <v>2</v>
      </c>
      <c r="F1509" t="s">
        <v>3282</v>
      </c>
      <c r="G1509" t="s">
        <v>2910</v>
      </c>
      <c r="H1509">
        <f t="shared" si="230"/>
        <v>0</v>
      </c>
      <c r="I1509">
        <f t="shared" si="231"/>
        <v>0.5</v>
      </c>
      <c r="J1509">
        <f t="shared" si="232"/>
        <v>0</v>
      </c>
      <c r="K1509" t="b">
        <f t="shared" si="233"/>
        <v>0</v>
      </c>
      <c r="L1509" t="b">
        <f t="shared" si="234"/>
        <v>0</v>
      </c>
      <c r="M1509">
        <f t="shared" si="235"/>
        <v>0.5</v>
      </c>
      <c r="N1509">
        <v>0</v>
      </c>
      <c r="O1509" t="str">
        <f t="shared" si="236"/>
        <v>dbpedia_2867dataworld_766</v>
      </c>
      <c r="P1509" t="e">
        <f>INDEX(dbpedia_dw_old!$N$2:$N$2225,MATCH(O1509,dbpedia_dw_old!$P$2:$P$2225,0))</f>
        <v>#N/A</v>
      </c>
      <c r="Q1509" t="s">
        <v>7404</v>
      </c>
      <c r="R1509" s="2">
        <v>0.59490580115420666</v>
      </c>
      <c r="S1509" t="b">
        <f t="shared" si="237"/>
        <v>0</v>
      </c>
      <c r="T1509" t="b">
        <f t="shared" si="238"/>
        <v>0</v>
      </c>
      <c r="U1509" t="b">
        <f t="shared" si="239"/>
        <v>0</v>
      </c>
    </row>
    <row r="1510" spans="1:21" x14ac:dyDescent="0.25">
      <c r="A1510" t="s">
        <v>3283</v>
      </c>
      <c r="B1510" t="s">
        <v>3114</v>
      </c>
      <c r="C1510" t="s">
        <v>2</v>
      </c>
      <c r="D1510" t="s">
        <v>7</v>
      </c>
      <c r="E1510" t="s">
        <v>2</v>
      </c>
      <c r="F1510" t="s">
        <v>2910</v>
      </c>
      <c r="G1510" t="s">
        <v>3116</v>
      </c>
      <c r="H1510">
        <f t="shared" si="230"/>
        <v>0</v>
      </c>
      <c r="I1510">
        <f t="shared" si="231"/>
        <v>0.5</v>
      </c>
      <c r="J1510">
        <f t="shared" si="232"/>
        <v>0</v>
      </c>
      <c r="K1510" t="b">
        <f t="shared" si="233"/>
        <v>0</v>
      </c>
      <c r="L1510" t="b">
        <f t="shared" si="234"/>
        <v>0</v>
      </c>
      <c r="M1510">
        <f t="shared" si="235"/>
        <v>0.5</v>
      </c>
      <c r="N1510">
        <v>0</v>
      </c>
      <c r="O1510" t="str">
        <f t="shared" si="236"/>
        <v>dbpedia_2868dataworld_1172</v>
      </c>
      <c r="P1510" t="e">
        <f>INDEX(dbpedia_dw_old!$N$2:$N$2225,MATCH(O1510,dbpedia_dw_old!$P$2:$P$2225,0))</f>
        <v>#N/A</v>
      </c>
      <c r="Q1510" t="s">
        <v>7404</v>
      </c>
      <c r="R1510" s="2">
        <v>0.91744634957641957</v>
      </c>
      <c r="S1510" t="b">
        <f t="shared" si="237"/>
        <v>0</v>
      </c>
      <c r="T1510" t="b">
        <f t="shared" si="238"/>
        <v>0</v>
      </c>
      <c r="U1510" t="b">
        <f t="shared" si="239"/>
        <v>1</v>
      </c>
    </row>
    <row r="1511" spans="1:21" x14ac:dyDescent="0.25">
      <c r="A1511" t="s">
        <v>3284</v>
      </c>
      <c r="B1511" t="s">
        <v>3285</v>
      </c>
      <c r="C1511" t="s">
        <v>2</v>
      </c>
      <c r="D1511" t="s">
        <v>7</v>
      </c>
      <c r="E1511" t="s">
        <v>2</v>
      </c>
      <c r="F1511" t="s">
        <v>3286</v>
      </c>
      <c r="G1511" t="s">
        <v>3287</v>
      </c>
      <c r="H1511">
        <f t="shared" si="230"/>
        <v>0</v>
      </c>
      <c r="I1511">
        <f t="shared" si="231"/>
        <v>0.5</v>
      </c>
      <c r="J1511">
        <f t="shared" si="232"/>
        <v>0</v>
      </c>
      <c r="K1511" t="b">
        <f t="shared" si="233"/>
        <v>0</v>
      </c>
      <c r="L1511" t="b">
        <f t="shared" si="234"/>
        <v>0</v>
      </c>
      <c r="M1511">
        <f t="shared" si="235"/>
        <v>0.5</v>
      </c>
      <c r="N1511">
        <v>0</v>
      </c>
      <c r="O1511" t="str">
        <f t="shared" si="236"/>
        <v>dbpedia_286dataworld_1251</v>
      </c>
      <c r="P1511" t="e">
        <f>INDEX(dbpedia_dw_old!$N$2:$N$2225,MATCH(O1511,dbpedia_dw_old!$P$2:$P$2225,0))</f>
        <v>#N/A</v>
      </c>
      <c r="Q1511" t="s">
        <v>7404</v>
      </c>
      <c r="R1511" s="2">
        <v>0.9815677143145064</v>
      </c>
      <c r="S1511" t="b">
        <f t="shared" si="237"/>
        <v>0</v>
      </c>
      <c r="T1511" t="b">
        <f t="shared" si="238"/>
        <v>0</v>
      </c>
      <c r="U1511" t="b">
        <f t="shared" si="239"/>
        <v>1</v>
      </c>
    </row>
    <row r="1512" spans="1:21" x14ac:dyDescent="0.25">
      <c r="A1512" t="s">
        <v>3284</v>
      </c>
      <c r="B1512" t="s">
        <v>3197</v>
      </c>
      <c r="C1512" t="s">
        <v>2</v>
      </c>
      <c r="D1512" t="s">
        <v>7</v>
      </c>
      <c r="E1512" t="s">
        <v>2</v>
      </c>
      <c r="F1512" t="s">
        <v>3286</v>
      </c>
      <c r="G1512" t="s">
        <v>3198</v>
      </c>
      <c r="H1512">
        <f t="shared" si="230"/>
        <v>0</v>
      </c>
      <c r="I1512">
        <f t="shared" si="231"/>
        <v>0.5</v>
      </c>
      <c r="J1512">
        <f t="shared" si="232"/>
        <v>0</v>
      </c>
      <c r="K1512" t="b">
        <f t="shared" si="233"/>
        <v>0</v>
      </c>
      <c r="L1512" t="b">
        <f t="shared" si="234"/>
        <v>0</v>
      </c>
      <c r="M1512">
        <f t="shared" si="235"/>
        <v>0.5</v>
      </c>
      <c r="N1512">
        <v>0</v>
      </c>
      <c r="O1512" t="str">
        <f t="shared" si="236"/>
        <v>dbpedia_286dataworld_16</v>
      </c>
      <c r="P1512" t="e">
        <f>INDEX(dbpedia_dw_old!$N$2:$N$2225,MATCH(O1512,dbpedia_dw_old!$P$2:$P$2225,0))</f>
        <v>#N/A</v>
      </c>
      <c r="Q1512" t="s">
        <v>7404</v>
      </c>
      <c r="R1512" s="2">
        <v>0.27217998369640495</v>
      </c>
      <c r="S1512" t="b">
        <f t="shared" si="237"/>
        <v>0</v>
      </c>
      <c r="T1512" t="b">
        <f t="shared" si="238"/>
        <v>0</v>
      </c>
      <c r="U1512" t="b">
        <f t="shared" si="239"/>
        <v>0</v>
      </c>
    </row>
    <row r="1513" spans="1:21" x14ac:dyDescent="0.25">
      <c r="A1513" t="s">
        <v>3288</v>
      </c>
      <c r="B1513" t="s">
        <v>2875</v>
      </c>
      <c r="C1513" t="s">
        <v>2</v>
      </c>
      <c r="D1513" t="s">
        <v>7</v>
      </c>
      <c r="E1513" t="s">
        <v>2</v>
      </c>
      <c r="F1513" t="s">
        <v>3289</v>
      </c>
      <c r="G1513" t="s">
        <v>2877</v>
      </c>
      <c r="H1513">
        <f t="shared" si="230"/>
        <v>0</v>
      </c>
      <c r="I1513">
        <f t="shared" si="231"/>
        <v>0.5</v>
      </c>
      <c r="J1513">
        <f t="shared" si="232"/>
        <v>0</v>
      </c>
      <c r="K1513" t="b">
        <f t="shared" si="233"/>
        <v>0</v>
      </c>
      <c r="L1513" t="b">
        <f t="shared" si="234"/>
        <v>0</v>
      </c>
      <c r="M1513">
        <f t="shared" si="235"/>
        <v>0.5</v>
      </c>
      <c r="N1513">
        <v>0</v>
      </c>
      <c r="O1513" t="str">
        <f t="shared" si="236"/>
        <v>dbpedia_2870dataworld_1531</v>
      </c>
      <c r="P1513" t="e">
        <f>INDEX(dbpedia_dw_old!$N$2:$N$2225,MATCH(O1513,dbpedia_dw_old!$P$2:$P$2225,0))</f>
        <v>#N/A</v>
      </c>
      <c r="Q1513" t="s">
        <v>7404</v>
      </c>
      <c r="R1513" s="2">
        <v>7.8826756989133218E-3</v>
      </c>
      <c r="S1513" t="b">
        <f t="shared" si="237"/>
        <v>0</v>
      </c>
      <c r="T1513" t="b">
        <f t="shared" si="238"/>
        <v>0</v>
      </c>
      <c r="U1513" t="b">
        <f t="shared" si="239"/>
        <v>0</v>
      </c>
    </row>
    <row r="1514" spans="1:21" x14ac:dyDescent="0.25">
      <c r="A1514" t="s">
        <v>3288</v>
      </c>
      <c r="B1514" t="s">
        <v>2882</v>
      </c>
      <c r="C1514" t="s">
        <v>2</v>
      </c>
      <c r="D1514" t="s">
        <v>7</v>
      </c>
      <c r="E1514" t="s">
        <v>2</v>
      </c>
      <c r="F1514" t="s">
        <v>3289</v>
      </c>
      <c r="G1514" t="s">
        <v>2883</v>
      </c>
      <c r="H1514">
        <f t="shared" si="230"/>
        <v>0</v>
      </c>
      <c r="I1514">
        <f t="shared" si="231"/>
        <v>0.5</v>
      </c>
      <c r="J1514">
        <f t="shared" si="232"/>
        <v>0</v>
      </c>
      <c r="K1514" t="b">
        <f t="shared" si="233"/>
        <v>0</v>
      </c>
      <c r="L1514" t="b">
        <f t="shared" si="234"/>
        <v>0</v>
      </c>
      <c r="M1514">
        <f t="shared" si="235"/>
        <v>0.5</v>
      </c>
      <c r="N1514">
        <v>0</v>
      </c>
      <c r="O1514" t="str">
        <f t="shared" si="236"/>
        <v>dbpedia_2870dataworld_428</v>
      </c>
      <c r="P1514" t="e">
        <f>INDEX(dbpedia_dw_old!$N$2:$N$2225,MATCH(O1514,dbpedia_dw_old!$P$2:$P$2225,0))</f>
        <v>#N/A</v>
      </c>
      <c r="Q1514" t="s">
        <v>7404</v>
      </c>
      <c r="R1514" s="2">
        <v>0.23206347120765181</v>
      </c>
      <c r="S1514" t="b">
        <f t="shared" si="237"/>
        <v>0</v>
      </c>
      <c r="T1514" t="b">
        <f t="shared" si="238"/>
        <v>0</v>
      </c>
      <c r="U1514" t="b">
        <f t="shared" si="239"/>
        <v>0</v>
      </c>
    </row>
    <row r="1515" spans="1:21" x14ac:dyDescent="0.25">
      <c r="A1515" t="s">
        <v>3288</v>
      </c>
      <c r="B1515" t="s">
        <v>2884</v>
      </c>
      <c r="C1515" t="s">
        <v>2</v>
      </c>
      <c r="D1515" t="s">
        <v>7</v>
      </c>
      <c r="E1515" t="s">
        <v>2</v>
      </c>
      <c r="F1515" t="s">
        <v>3289</v>
      </c>
      <c r="G1515" t="s">
        <v>2885</v>
      </c>
      <c r="H1515">
        <f t="shared" si="230"/>
        <v>0</v>
      </c>
      <c r="I1515">
        <f t="shared" si="231"/>
        <v>0.5</v>
      </c>
      <c r="J1515">
        <f t="shared" si="232"/>
        <v>0</v>
      </c>
      <c r="K1515" t="b">
        <f t="shared" si="233"/>
        <v>0</v>
      </c>
      <c r="L1515" t="b">
        <f t="shared" si="234"/>
        <v>0</v>
      </c>
      <c r="M1515">
        <f t="shared" si="235"/>
        <v>0.5</v>
      </c>
      <c r="N1515">
        <v>0</v>
      </c>
      <c r="O1515" t="str">
        <f t="shared" si="236"/>
        <v>dbpedia_2870dataworld_666</v>
      </c>
      <c r="P1515" t="e">
        <f>INDEX(dbpedia_dw_old!$N$2:$N$2225,MATCH(O1515,dbpedia_dw_old!$P$2:$P$2225,0))</f>
        <v>#N/A</v>
      </c>
      <c r="Q1515" t="s">
        <v>7404</v>
      </c>
      <c r="R1515" s="2">
        <v>0.44434910980652276</v>
      </c>
      <c r="S1515" t="b">
        <f t="shared" si="237"/>
        <v>0</v>
      </c>
      <c r="T1515" t="b">
        <f t="shared" si="238"/>
        <v>0</v>
      </c>
      <c r="U1515" t="b">
        <f t="shared" si="239"/>
        <v>0</v>
      </c>
    </row>
    <row r="1516" spans="1:21" x14ac:dyDescent="0.25">
      <c r="A1516" t="s">
        <v>3297</v>
      </c>
      <c r="B1516" t="s">
        <v>3197</v>
      </c>
      <c r="C1516" t="s">
        <v>2</v>
      </c>
      <c r="D1516" t="s">
        <v>7</v>
      </c>
      <c r="E1516" t="s">
        <v>2</v>
      </c>
      <c r="F1516" t="s">
        <v>3298</v>
      </c>
      <c r="G1516" t="s">
        <v>3198</v>
      </c>
      <c r="H1516">
        <f t="shared" si="230"/>
        <v>0</v>
      </c>
      <c r="I1516">
        <f t="shared" si="231"/>
        <v>0.5</v>
      </c>
      <c r="J1516">
        <f t="shared" si="232"/>
        <v>0</v>
      </c>
      <c r="K1516" t="b">
        <f t="shared" si="233"/>
        <v>0</v>
      </c>
      <c r="L1516" t="b">
        <f t="shared" si="234"/>
        <v>0</v>
      </c>
      <c r="M1516">
        <f t="shared" si="235"/>
        <v>0.5</v>
      </c>
      <c r="N1516">
        <v>0</v>
      </c>
      <c r="O1516" t="str">
        <f t="shared" si="236"/>
        <v>dbpedia_287dataworld_16</v>
      </c>
      <c r="P1516" t="e">
        <f>INDEX(dbpedia_dw_old!$N$2:$N$2225,MATCH(O1516,dbpedia_dw_old!$P$2:$P$2225,0))</f>
        <v>#N/A</v>
      </c>
      <c r="Q1516" t="s">
        <v>7404</v>
      </c>
      <c r="R1516" s="2">
        <v>0.78315870625184136</v>
      </c>
      <c r="S1516" t="b">
        <f t="shared" si="237"/>
        <v>0</v>
      </c>
      <c r="T1516" t="b">
        <f t="shared" si="238"/>
        <v>0</v>
      </c>
      <c r="U1516" t="b">
        <f t="shared" si="239"/>
        <v>0</v>
      </c>
    </row>
    <row r="1517" spans="1:21" x14ac:dyDescent="0.25">
      <c r="A1517" t="s">
        <v>3299</v>
      </c>
      <c r="B1517" t="s">
        <v>2875</v>
      </c>
      <c r="C1517" t="s">
        <v>2</v>
      </c>
      <c r="D1517" t="s">
        <v>7</v>
      </c>
      <c r="E1517" t="s">
        <v>2</v>
      </c>
      <c r="F1517" t="s">
        <v>3300</v>
      </c>
      <c r="G1517" t="s">
        <v>2877</v>
      </c>
      <c r="H1517">
        <f t="shared" si="230"/>
        <v>0</v>
      </c>
      <c r="I1517">
        <f t="shared" si="231"/>
        <v>0.5</v>
      </c>
      <c r="J1517">
        <f t="shared" si="232"/>
        <v>0</v>
      </c>
      <c r="K1517" t="b">
        <f t="shared" si="233"/>
        <v>0</v>
      </c>
      <c r="L1517" t="b">
        <f t="shared" si="234"/>
        <v>0</v>
      </c>
      <c r="M1517">
        <f t="shared" si="235"/>
        <v>0.5</v>
      </c>
      <c r="N1517">
        <v>0</v>
      </c>
      <c r="O1517" t="str">
        <f t="shared" si="236"/>
        <v>dbpedia_2882dataworld_1531</v>
      </c>
      <c r="P1517" t="e">
        <f>INDEX(dbpedia_dw_old!$N$2:$N$2225,MATCH(O1517,dbpedia_dw_old!$P$2:$P$2225,0))</f>
        <v>#N/A</v>
      </c>
      <c r="Q1517" t="s">
        <v>7404</v>
      </c>
      <c r="R1517" s="2">
        <v>0.94252525526847153</v>
      </c>
      <c r="S1517" t="b">
        <f t="shared" si="237"/>
        <v>0</v>
      </c>
      <c r="T1517" t="b">
        <f t="shared" si="238"/>
        <v>0</v>
      </c>
      <c r="U1517" t="b">
        <f t="shared" si="239"/>
        <v>1</v>
      </c>
    </row>
    <row r="1518" spans="1:21" x14ac:dyDescent="0.25">
      <c r="A1518" t="s">
        <v>3301</v>
      </c>
      <c r="B1518" t="s">
        <v>3144</v>
      </c>
      <c r="C1518" t="s">
        <v>2</v>
      </c>
      <c r="D1518" t="s">
        <v>7</v>
      </c>
      <c r="E1518" t="s">
        <v>2</v>
      </c>
      <c r="F1518" t="s">
        <v>3302</v>
      </c>
      <c r="G1518" t="s">
        <v>3146</v>
      </c>
      <c r="H1518">
        <f t="shared" si="230"/>
        <v>0</v>
      </c>
      <c r="I1518">
        <f t="shared" si="231"/>
        <v>0.5</v>
      </c>
      <c r="J1518">
        <f t="shared" si="232"/>
        <v>0</v>
      </c>
      <c r="K1518" t="b">
        <f t="shared" si="233"/>
        <v>0</v>
      </c>
      <c r="L1518" t="b">
        <f t="shared" si="234"/>
        <v>0</v>
      </c>
      <c r="M1518">
        <f t="shared" si="235"/>
        <v>0.5</v>
      </c>
      <c r="N1518">
        <v>0</v>
      </c>
      <c r="O1518" t="str">
        <f t="shared" si="236"/>
        <v>dbpedia_2884dataworld_1167</v>
      </c>
      <c r="P1518" t="e">
        <f>INDEX(dbpedia_dw_old!$N$2:$N$2225,MATCH(O1518,dbpedia_dw_old!$P$2:$P$2225,0))</f>
        <v>#N/A</v>
      </c>
      <c r="Q1518" t="s">
        <v>7404</v>
      </c>
      <c r="R1518" s="2">
        <v>0.98921133678415707</v>
      </c>
      <c r="S1518" t="b">
        <f t="shared" si="237"/>
        <v>0</v>
      </c>
      <c r="T1518" t="b">
        <f t="shared" si="238"/>
        <v>0</v>
      </c>
      <c r="U1518" t="b">
        <f t="shared" si="239"/>
        <v>1</v>
      </c>
    </row>
    <row r="1519" spans="1:21" x14ac:dyDescent="0.25">
      <c r="A1519" t="s">
        <v>3301</v>
      </c>
      <c r="B1519" t="s">
        <v>2994</v>
      </c>
      <c r="C1519" t="s">
        <v>2</v>
      </c>
      <c r="D1519" t="s">
        <v>7</v>
      </c>
      <c r="E1519" t="s">
        <v>2</v>
      </c>
      <c r="F1519" t="s">
        <v>3302</v>
      </c>
      <c r="G1519" t="s">
        <v>2996</v>
      </c>
      <c r="H1519">
        <f t="shared" si="230"/>
        <v>0</v>
      </c>
      <c r="I1519">
        <f t="shared" si="231"/>
        <v>0.5</v>
      </c>
      <c r="J1519">
        <f t="shared" si="232"/>
        <v>0</v>
      </c>
      <c r="K1519" t="b">
        <f t="shared" si="233"/>
        <v>0</v>
      </c>
      <c r="L1519" t="b">
        <f t="shared" si="234"/>
        <v>0</v>
      </c>
      <c r="M1519">
        <f t="shared" si="235"/>
        <v>0.5</v>
      </c>
      <c r="N1519">
        <v>0</v>
      </c>
      <c r="O1519" t="str">
        <f t="shared" si="236"/>
        <v>dbpedia_2884dataworld_1437</v>
      </c>
      <c r="P1519" t="e">
        <f>INDEX(dbpedia_dw_old!$N$2:$N$2225,MATCH(O1519,dbpedia_dw_old!$P$2:$P$2225,0))</f>
        <v>#N/A</v>
      </c>
      <c r="Q1519" t="s">
        <v>7404</v>
      </c>
      <c r="R1519" s="2">
        <v>0.56033476408169214</v>
      </c>
      <c r="S1519" t="b">
        <f t="shared" si="237"/>
        <v>0</v>
      </c>
      <c r="T1519" t="b">
        <f t="shared" si="238"/>
        <v>0</v>
      </c>
      <c r="U1519" t="b">
        <f t="shared" si="239"/>
        <v>0</v>
      </c>
    </row>
    <row r="1520" spans="1:21" x14ac:dyDescent="0.25">
      <c r="A1520" t="s">
        <v>3303</v>
      </c>
      <c r="B1520" t="s">
        <v>3304</v>
      </c>
      <c r="C1520" t="s">
        <v>2</v>
      </c>
      <c r="D1520" t="s">
        <v>7</v>
      </c>
      <c r="E1520" t="s">
        <v>2</v>
      </c>
      <c r="F1520" t="s">
        <v>3305</v>
      </c>
      <c r="G1520" t="s">
        <v>3306</v>
      </c>
      <c r="H1520">
        <f t="shared" si="230"/>
        <v>0</v>
      </c>
      <c r="I1520">
        <f t="shared" si="231"/>
        <v>0.5</v>
      </c>
      <c r="J1520">
        <f t="shared" si="232"/>
        <v>0</v>
      </c>
      <c r="K1520" t="b">
        <f t="shared" si="233"/>
        <v>0</v>
      </c>
      <c r="L1520" t="b">
        <f t="shared" si="234"/>
        <v>0</v>
      </c>
      <c r="M1520">
        <f t="shared" si="235"/>
        <v>0.5</v>
      </c>
      <c r="N1520">
        <v>0</v>
      </c>
      <c r="O1520" t="str">
        <f t="shared" si="236"/>
        <v>dbpedia_2889dataworld_426</v>
      </c>
      <c r="P1520" t="e">
        <f>INDEX(dbpedia_dw_old!$N$2:$N$2225,MATCH(O1520,dbpedia_dw_old!$P$2:$P$2225,0))</f>
        <v>#N/A</v>
      </c>
      <c r="Q1520" t="s">
        <v>7404</v>
      </c>
      <c r="R1520" s="2">
        <v>0.40558173785820784</v>
      </c>
      <c r="S1520" t="b">
        <f t="shared" si="237"/>
        <v>0</v>
      </c>
      <c r="T1520" t="b">
        <f t="shared" si="238"/>
        <v>0</v>
      </c>
      <c r="U1520" t="b">
        <f t="shared" si="239"/>
        <v>0</v>
      </c>
    </row>
    <row r="1521" spans="1:21" x14ac:dyDescent="0.25">
      <c r="A1521" t="s">
        <v>3307</v>
      </c>
      <c r="B1521" t="s">
        <v>3304</v>
      </c>
      <c r="C1521" t="s">
        <v>2</v>
      </c>
      <c r="D1521" t="s">
        <v>7</v>
      </c>
      <c r="E1521" t="s">
        <v>2</v>
      </c>
      <c r="F1521" t="s">
        <v>3308</v>
      </c>
      <c r="G1521" t="s">
        <v>3306</v>
      </c>
      <c r="H1521">
        <f t="shared" si="230"/>
        <v>0</v>
      </c>
      <c r="I1521">
        <f t="shared" si="231"/>
        <v>0.5</v>
      </c>
      <c r="J1521">
        <f t="shared" si="232"/>
        <v>0</v>
      </c>
      <c r="K1521" t="b">
        <f t="shared" si="233"/>
        <v>0</v>
      </c>
      <c r="L1521" t="b">
        <f t="shared" si="234"/>
        <v>0</v>
      </c>
      <c r="M1521">
        <f t="shared" si="235"/>
        <v>0.5</v>
      </c>
      <c r="N1521">
        <v>0</v>
      </c>
      <c r="O1521" t="str">
        <f t="shared" si="236"/>
        <v>dbpedia_2894dataworld_426</v>
      </c>
      <c r="P1521" t="e">
        <f>INDEX(dbpedia_dw_old!$N$2:$N$2225,MATCH(O1521,dbpedia_dw_old!$P$2:$P$2225,0))</f>
        <v>#N/A</v>
      </c>
      <c r="Q1521" t="s">
        <v>7404</v>
      </c>
      <c r="R1521" s="2">
        <v>0.18366205467254215</v>
      </c>
      <c r="S1521" t="b">
        <f t="shared" si="237"/>
        <v>0</v>
      </c>
      <c r="T1521" t="b">
        <f t="shared" si="238"/>
        <v>0</v>
      </c>
      <c r="U1521" t="b">
        <f t="shared" si="239"/>
        <v>0</v>
      </c>
    </row>
    <row r="1522" spans="1:21" x14ac:dyDescent="0.25">
      <c r="A1522" t="s">
        <v>3314</v>
      </c>
      <c r="B1522" t="s">
        <v>2893</v>
      </c>
      <c r="C1522" t="s">
        <v>2</v>
      </c>
      <c r="D1522" t="s">
        <v>7</v>
      </c>
      <c r="E1522" t="s">
        <v>2</v>
      </c>
      <c r="F1522" t="s">
        <v>3315</v>
      </c>
      <c r="G1522" t="s">
        <v>2895</v>
      </c>
      <c r="H1522">
        <f t="shared" si="230"/>
        <v>0</v>
      </c>
      <c r="I1522">
        <f t="shared" si="231"/>
        <v>0.5</v>
      </c>
      <c r="J1522">
        <f t="shared" si="232"/>
        <v>0</v>
      </c>
      <c r="K1522" t="b">
        <f t="shared" si="233"/>
        <v>0</v>
      </c>
      <c r="L1522" t="b">
        <f t="shared" si="234"/>
        <v>0</v>
      </c>
      <c r="M1522">
        <f t="shared" si="235"/>
        <v>0.5</v>
      </c>
      <c r="N1522">
        <v>0</v>
      </c>
      <c r="O1522" t="str">
        <f t="shared" si="236"/>
        <v>dbpedia_2900dataworld_1852</v>
      </c>
      <c r="P1522" t="e">
        <f>INDEX(dbpedia_dw_old!$N$2:$N$2225,MATCH(O1522,dbpedia_dw_old!$P$2:$P$2225,0))</f>
        <v>#N/A</v>
      </c>
      <c r="Q1522" t="s">
        <v>7404</v>
      </c>
      <c r="R1522" s="2">
        <v>0.52252368374013858</v>
      </c>
      <c r="S1522" t="b">
        <f t="shared" si="237"/>
        <v>0</v>
      </c>
      <c r="T1522" t="b">
        <f t="shared" si="238"/>
        <v>0</v>
      </c>
      <c r="U1522" t="b">
        <f t="shared" si="239"/>
        <v>0</v>
      </c>
    </row>
    <row r="1523" spans="1:21" x14ac:dyDescent="0.25">
      <c r="A1523" t="s">
        <v>3316</v>
      </c>
      <c r="B1523" t="s">
        <v>2926</v>
      </c>
      <c r="C1523" t="s">
        <v>2</v>
      </c>
      <c r="D1523" t="s">
        <v>7</v>
      </c>
      <c r="E1523" t="s">
        <v>2</v>
      </c>
      <c r="F1523" t="s">
        <v>3317</v>
      </c>
      <c r="G1523" t="s">
        <v>2927</v>
      </c>
      <c r="H1523">
        <f t="shared" si="230"/>
        <v>0</v>
      </c>
      <c r="I1523">
        <f t="shared" si="231"/>
        <v>0.5</v>
      </c>
      <c r="J1523">
        <f t="shared" si="232"/>
        <v>0</v>
      </c>
      <c r="K1523" t="b">
        <f t="shared" si="233"/>
        <v>0</v>
      </c>
      <c r="L1523" t="b">
        <f t="shared" si="234"/>
        <v>0</v>
      </c>
      <c r="M1523">
        <f t="shared" si="235"/>
        <v>0.5</v>
      </c>
      <c r="N1523">
        <v>0</v>
      </c>
      <c r="O1523" t="str">
        <f t="shared" si="236"/>
        <v>dbpedia_2901dataworld_1627</v>
      </c>
      <c r="P1523" t="e">
        <f>INDEX(dbpedia_dw_old!$N$2:$N$2225,MATCH(O1523,dbpedia_dw_old!$P$2:$P$2225,0))</f>
        <v>#N/A</v>
      </c>
      <c r="Q1523" t="s">
        <v>7404</v>
      </c>
      <c r="R1523" s="2">
        <v>0.25769011030770217</v>
      </c>
      <c r="S1523" t="b">
        <f t="shared" si="237"/>
        <v>0</v>
      </c>
      <c r="T1523" t="b">
        <f t="shared" si="238"/>
        <v>0</v>
      </c>
      <c r="U1523" t="b">
        <f t="shared" si="239"/>
        <v>0</v>
      </c>
    </row>
    <row r="1524" spans="1:21" x14ac:dyDescent="0.25">
      <c r="A1524" t="s">
        <v>3318</v>
      </c>
      <c r="B1524" t="s">
        <v>2926</v>
      </c>
      <c r="C1524" t="s">
        <v>2</v>
      </c>
      <c r="D1524" t="s">
        <v>7</v>
      </c>
      <c r="E1524" t="s">
        <v>2</v>
      </c>
      <c r="F1524" t="s">
        <v>3317</v>
      </c>
      <c r="G1524" t="s">
        <v>2927</v>
      </c>
      <c r="H1524">
        <f t="shared" si="230"/>
        <v>0</v>
      </c>
      <c r="I1524">
        <f t="shared" si="231"/>
        <v>0.5</v>
      </c>
      <c r="J1524">
        <f t="shared" si="232"/>
        <v>0</v>
      </c>
      <c r="K1524" t="b">
        <f t="shared" si="233"/>
        <v>0</v>
      </c>
      <c r="L1524" t="b">
        <f t="shared" si="234"/>
        <v>0</v>
      </c>
      <c r="M1524">
        <f t="shared" si="235"/>
        <v>0.5</v>
      </c>
      <c r="N1524">
        <v>0</v>
      </c>
      <c r="O1524" t="str">
        <f t="shared" si="236"/>
        <v>dbpedia_2902dataworld_1627</v>
      </c>
      <c r="P1524" t="e">
        <f>INDEX(dbpedia_dw_old!$N$2:$N$2225,MATCH(O1524,dbpedia_dw_old!$P$2:$P$2225,0))</f>
        <v>#N/A</v>
      </c>
      <c r="Q1524" t="s">
        <v>7404</v>
      </c>
      <c r="R1524" s="2">
        <v>0.11627424464022407</v>
      </c>
      <c r="S1524" t="b">
        <f t="shared" si="237"/>
        <v>0</v>
      </c>
      <c r="T1524" t="b">
        <f t="shared" si="238"/>
        <v>0</v>
      </c>
      <c r="U1524" t="b">
        <f t="shared" si="239"/>
        <v>0</v>
      </c>
    </row>
    <row r="1525" spans="1:21" x14ac:dyDescent="0.25">
      <c r="A1525" t="s">
        <v>3319</v>
      </c>
      <c r="B1525" t="s">
        <v>2926</v>
      </c>
      <c r="C1525" t="s">
        <v>2</v>
      </c>
      <c r="D1525" t="s">
        <v>7</v>
      </c>
      <c r="E1525" t="s">
        <v>2</v>
      </c>
      <c r="F1525" t="s">
        <v>3317</v>
      </c>
      <c r="G1525" t="s">
        <v>2927</v>
      </c>
      <c r="H1525">
        <f t="shared" si="230"/>
        <v>0</v>
      </c>
      <c r="I1525">
        <f t="shared" si="231"/>
        <v>0.5</v>
      </c>
      <c r="J1525">
        <f t="shared" si="232"/>
        <v>0</v>
      </c>
      <c r="K1525" t="b">
        <f t="shared" si="233"/>
        <v>0</v>
      </c>
      <c r="L1525" t="b">
        <f t="shared" si="234"/>
        <v>0</v>
      </c>
      <c r="M1525">
        <f t="shared" si="235"/>
        <v>0.5</v>
      </c>
      <c r="N1525">
        <v>0</v>
      </c>
      <c r="O1525" t="str">
        <f t="shared" si="236"/>
        <v>dbpedia_2903dataworld_1627</v>
      </c>
      <c r="P1525" t="e">
        <f>INDEX(dbpedia_dw_old!$N$2:$N$2225,MATCH(O1525,dbpedia_dw_old!$P$2:$P$2225,0))</f>
        <v>#N/A</v>
      </c>
      <c r="Q1525" t="s">
        <v>7404</v>
      </c>
      <c r="R1525" s="2">
        <v>0.82814322410552876</v>
      </c>
      <c r="S1525" t="b">
        <f t="shared" si="237"/>
        <v>0</v>
      </c>
      <c r="T1525" t="b">
        <f t="shared" si="238"/>
        <v>0</v>
      </c>
      <c r="U1525" t="b">
        <f t="shared" si="239"/>
        <v>0</v>
      </c>
    </row>
    <row r="1526" spans="1:21" x14ac:dyDescent="0.25">
      <c r="A1526" t="s">
        <v>3327</v>
      </c>
      <c r="B1526" t="s">
        <v>2856</v>
      </c>
      <c r="C1526" t="s">
        <v>2</v>
      </c>
      <c r="D1526" t="s">
        <v>7</v>
      </c>
      <c r="E1526" t="s">
        <v>2</v>
      </c>
      <c r="F1526" t="s">
        <v>3328</v>
      </c>
      <c r="G1526" t="s">
        <v>2854</v>
      </c>
      <c r="H1526">
        <f t="shared" si="230"/>
        <v>0</v>
      </c>
      <c r="I1526">
        <f t="shared" si="231"/>
        <v>0.5</v>
      </c>
      <c r="J1526">
        <f t="shared" si="232"/>
        <v>0</v>
      </c>
      <c r="K1526" t="b">
        <f t="shared" si="233"/>
        <v>0</v>
      </c>
      <c r="L1526" t="b">
        <f t="shared" si="234"/>
        <v>0</v>
      </c>
      <c r="M1526">
        <f t="shared" si="235"/>
        <v>0.5</v>
      </c>
      <c r="N1526">
        <v>0</v>
      </c>
      <c r="O1526" t="str">
        <f t="shared" si="236"/>
        <v>dbpedia_2915dataworld_613</v>
      </c>
      <c r="P1526" t="e">
        <f>INDEX(dbpedia_dw_old!$N$2:$N$2225,MATCH(O1526,dbpedia_dw_old!$P$2:$P$2225,0))</f>
        <v>#N/A</v>
      </c>
      <c r="Q1526" t="s">
        <v>7404</v>
      </c>
      <c r="R1526" s="2">
        <v>0.98202726833354947</v>
      </c>
      <c r="S1526" t="b">
        <f t="shared" si="237"/>
        <v>0</v>
      </c>
      <c r="T1526" t="b">
        <f t="shared" si="238"/>
        <v>0</v>
      </c>
      <c r="U1526" t="b">
        <f t="shared" si="239"/>
        <v>1</v>
      </c>
    </row>
    <row r="1527" spans="1:21" x14ac:dyDescent="0.25">
      <c r="A1527" t="s">
        <v>3327</v>
      </c>
      <c r="B1527" t="s">
        <v>2857</v>
      </c>
      <c r="C1527" t="s">
        <v>2</v>
      </c>
      <c r="D1527" t="s">
        <v>7</v>
      </c>
      <c r="E1527" t="s">
        <v>2</v>
      </c>
      <c r="F1527" t="s">
        <v>3328</v>
      </c>
      <c r="G1527" t="s">
        <v>2858</v>
      </c>
      <c r="H1527">
        <f t="shared" si="230"/>
        <v>0</v>
      </c>
      <c r="I1527">
        <f t="shared" si="231"/>
        <v>0.5</v>
      </c>
      <c r="J1527">
        <f t="shared" si="232"/>
        <v>0</v>
      </c>
      <c r="K1527" t="b">
        <f t="shared" si="233"/>
        <v>0</v>
      </c>
      <c r="L1527" t="b">
        <f t="shared" si="234"/>
        <v>0</v>
      </c>
      <c r="M1527">
        <f t="shared" si="235"/>
        <v>0.5</v>
      </c>
      <c r="N1527">
        <v>0</v>
      </c>
      <c r="O1527" t="str">
        <f t="shared" si="236"/>
        <v>dbpedia_2915dataworld_885</v>
      </c>
      <c r="P1527" t="e">
        <f>INDEX(dbpedia_dw_old!$N$2:$N$2225,MATCH(O1527,dbpedia_dw_old!$P$2:$P$2225,0))</f>
        <v>#N/A</v>
      </c>
      <c r="Q1527" t="s">
        <v>7404</v>
      </c>
      <c r="R1527" s="2">
        <v>0.92852974013559197</v>
      </c>
      <c r="S1527" t="b">
        <f t="shared" si="237"/>
        <v>0</v>
      </c>
      <c r="T1527" t="b">
        <f t="shared" si="238"/>
        <v>0</v>
      </c>
      <c r="U1527" t="b">
        <f t="shared" si="239"/>
        <v>1</v>
      </c>
    </row>
    <row r="1528" spans="1:21" x14ac:dyDescent="0.25">
      <c r="A1528" t="s">
        <v>3343</v>
      </c>
      <c r="B1528" t="s">
        <v>2926</v>
      </c>
      <c r="C1528" t="s">
        <v>2</v>
      </c>
      <c r="D1528" t="s">
        <v>7</v>
      </c>
      <c r="E1528" t="s">
        <v>2</v>
      </c>
      <c r="F1528" t="s">
        <v>3344</v>
      </c>
      <c r="G1528" t="s">
        <v>2927</v>
      </c>
      <c r="H1528">
        <f t="shared" si="230"/>
        <v>0</v>
      </c>
      <c r="I1528">
        <f t="shared" si="231"/>
        <v>0.5</v>
      </c>
      <c r="J1528">
        <f t="shared" si="232"/>
        <v>0</v>
      </c>
      <c r="K1528" t="b">
        <f t="shared" si="233"/>
        <v>0</v>
      </c>
      <c r="L1528" t="b">
        <f t="shared" si="234"/>
        <v>0</v>
      </c>
      <c r="M1528">
        <f t="shared" si="235"/>
        <v>0.5</v>
      </c>
      <c r="N1528">
        <v>0</v>
      </c>
      <c r="O1528" t="str">
        <f t="shared" si="236"/>
        <v>dbpedia_2926dataworld_1627</v>
      </c>
      <c r="P1528" t="e">
        <f>INDEX(dbpedia_dw_old!$N$2:$N$2225,MATCH(O1528,dbpedia_dw_old!$P$2:$P$2225,0))</f>
        <v>#N/A</v>
      </c>
      <c r="Q1528" t="s">
        <v>7404</v>
      </c>
      <c r="R1528" s="2">
        <v>0.1122872241023638</v>
      </c>
      <c r="S1528" t="b">
        <f t="shared" si="237"/>
        <v>0</v>
      </c>
      <c r="T1528" t="b">
        <f t="shared" si="238"/>
        <v>0</v>
      </c>
      <c r="U1528" t="b">
        <f t="shared" si="239"/>
        <v>0</v>
      </c>
    </row>
    <row r="1529" spans="1:21" x14ac:dyDescent="0.25">
      <c r="A1529" t="s">
        <v>3345</v>
      </c>
      <c r="B1529" t="s">
        <v>3346</v>
      </c>
      <c r="C1529" t="s">
        <v>2</v>
      </c>
      <c r="D1529" t="s">
        <v>7</v>
      </c>
      <c r="E1529" t="s">
        <v>2</v>
      </c>
      <c r="F1529" t="s">
        <v>3347</v>
      </c>
      <c r="G1529" t="s">
        <v>3348</v>
      </c>
      <c r="H1529">
        <f t="shared" si="230"/>
        <v>0</v>
      </c>
      <c r="I1529">
        <f t="shared" si="231"/>
        <v>0.5</v>
      </c>
      <c r="J1529">
        <f t="shared" si="232"/>
        <v>0</v>
      </c>
      <c r="K1529" t="b">
        <f t="shared" si="233"/>
        <v>0</v>
      </c>
      <c r="L1529" t="b">
        <f t="shared" si="234"/>
        <v>0</v>
      </c>
      <c r="M1529">
        <f t="shared" si="235"/>
        <v>0.5</v>
      </c>
      <c r="N1529">
        <v>0</v>
      </c>
      <c r="O1529" t="str">
        <f t="shared" si="236"/>
        <v>dbpedia_2929dataworld_114</v>
      </c>
      <c r="P1529" t="e">
        <f>INDEX(dbpedia_dw_old!$N$2:$N$2225,MATCH(O1529,dbpedia_dw_old!$P$2:$P$2225,0))</f>
        <v>#N/A</v>
      </c>
      <c r="Q1529" t="s">
        <v>7404</v>
      </c>
      <c r="R1529" s="2">
        <v>0.87085077300936309</v>
      </c>
      <c r="S1529" t="b">
        <f t="shared" si="237"/>
        <v>0</v>
      </c>
      <c r="T1529" t="b">
        <f t="shared" si="238"/>
        <v>0</v>
      </c>
      <c r="U1529" t="b">
        <f t="shared" si="239"/>
        <v>0</v>
      </c>
    </row>
    <row r="1530" spans="1:21" x14ac:dyDescent="0.25">
      <c r="A1530" t="s">
        <v>3353</v>
      </c>
      <c r="B1530" t="s">
        <v>529</v>
      </c>
      <c r="C1530" t="s">
        <v>2</v>
      </c>
      <c r="D1530" t="s">
        <v>7</v>
      </c>
      <c r="E1530" t="s">
        <v>2</v>
      </c>
      <c r="F1530" t="s">
        <v>3354</v>
      </c>
      <c r="G1530" t="s">
        <v>531</v>
      </c>
      <c r="H1530">
        <f t="shared" si="230"/>
        <v>0</v>
      </c>
      <c r="I1530">
        <f t="shared" si="231"/>
        <v>0.5</v>
      </c>
      <c r="J1530">
        <f t="shared" si="232"/>
        <v>0</v>
      </c>
      <c r="K1530" t="b">
        <f t="shared" si="233"/>
        <v>0</v>
      </c>
      <c r="L1530" t="b">
        <f t="shared" si="234"/>
        <v>0</v>
      </c>
      <c r="M1530">
        <f t="shared" si="235"/>
        <v>0.5</v>
      </c>
      <c r="N1530">
        <v>0</v>
      </c>
      <c r="O1530" t="str">
        <f t="shared" si="236"/>
        <v>dbpedia_292dataworld_1128</v>
      </c>
      <c r="P1530" t="e">
        <f>INDEX(dbpedia_dw_old!$N$2:$N$2225,MATCH(O1530,dbpedia_dw_old!$P$2:$P$2225,0))</f>
        <v>#N/A</v>
      </c>
      <c r="Q1530" t="s">
        <v>7404</v>
      </c>
      <c r="R1530" s="2">
        <v>0.52903853560984537</v>
      </c>
      <c r="S1530" t="b">
        <f t="shared" si="237"/>
        <v>0</v>
      </c>
      <c r="T1530" t="b">
        <f t="shared" si="238"/>
        <v>0</v>
      </c>
      <c r="U1530" t="b">
        <f t="shared" si="239"/>
        <v>0</v>
      </c>
    </row>
    <row r="1531" spans="1:21" x14ac:dyDescent="0.25">
      <c r="A1531" t="s">
        <v>3353</v>
      </c>
      <c r="B1531" t="s">
        <v>881</v>
      </c>
      <c r="C1531" t="s">
        <v>2</v>
      </c>
      <c r="D1531" t="s">
        <v>7</v>
      </c>
      <c r="E1531" t="s">
        <v>2</v>
      </c>
      <c r="F1531" t="s">
        <v>3354</v>
      </c>
      <c r="G1531" t="s">
        <v>882</v>
      </c>
      <c r="H1531">
        <f t="shared" si="230"/>
        <v>0</v>
      </c>
      <c r="I1531">
        <f t="shared" si="231"/>
        <v>0.5</v>
      </c>
      <c r="J1531">
        <f t="shared" si="232"/>
        <v>0</v>
      </c>
      <c r="K1531" t="b">
        <f t="shared" si="233"/>
        <v>0</v>
      </c>
      <c r="L1531" t="b">
        <f t="shared" si="234"/>
        <v>0</v>
      </c>
      <c r="M1531">
        <f t="shared" si="235"/>
        <v>0.5</v>
      </c>
      <c r="N1531">
        <v>0</v>
      </c>
      <c r="O1531" t="str">
        <f t="shared" si="236"/>
        <v>dbpedia_292dataworld_1610</v>
      </c>
      <c r="P1531" t="e">
        <f>INDEX(dbpedia_dw_old!$N$2:$N$2225,MATCH(O1531,dbpedia_dw_old!$P$2:$P$2225,0))</f>
        <v>#N/A</v>
      </c>
      <c r="Q1531" t="s">
        <v>7404</v>
      </c>
      <c r="R1531" s="2">
        <v>0.62850913151022902</v>
      </c>
      <c r="S1531" t="b">
        <f t="shared" si="237"/>
        <v>0</v>
      </c>
      <c r="T1531" t="b">
        <f t="shared" si="238"/>
        <v>0</v>
      </c>
      <c r="U1531" t="b">
        <f t="shared" si="239"/>
        <v>0</v>
      </c>
    </row>
    <row r="1532" spans="1:21" x14ac:dyDescent="0.25">
      <c r="A1532" t="s">
        <v>3353</v>
      </c>
      <c r="B1532" t="s">
        <v>883</v>
      </c>
      <c r="C1532" t="s">
        <v>2</v>
      </c>
      <c r="D1532" t="s">
        <v>7</v>
      </c>
      <c r="E1532" t="s">
        <v>2</v>
      </c>
      <c r="F1532" t="s">
        <v>3354</v>
      </c>
      <c r="G1532" t="s">
        <v>884</v>
      </c>
      <c r="H1532">
        <f t="shared" si="230"/>
        <v>0</v>
      </c>
      <c r="I1532">
        <f t="shared" si="231"/>
        <v>0.5</v>
      </c>
      <c r="J1532">
        <f t="shared" si="232"/>
        <v>0</v>
      </c>
      <c r="K1532" t="b">
        <f t="shared" si="233"/>
        <v>0</v>
      </c>
      <c r="L1532" t="b">
        <f t="shared" si="234"/>
        <v>0</v>
      </c>
      <c r="M1532">
        <f t="shared" si="235"/>
        <v>0.5</v>
      </c>
      <c r="N1532">
        <v>0</v>
      </c>
      <c r="O1532" t="str">
        <f t="shared" si="236"/>
        <v>dbpedia_292dataworld_490</v>
      </c>
      <c r="P1532" t="e">
        <f>INDEX(dbpedia_dw_old!$N$2:$N$2225,MATCH(O1532,dbpedia_dw_old!$P$2:$P$2225,0))</f>
        <v>#N/A</v>
      </c>
      <c r="Q1532" t="s">
        <v>7404</v>
      </c>
      <c r="R1532" s="2">
        <v>0.48999843646857655</v>
      </c>
      <c r="S1532" t="b">
        <f t="shared" si="237"/>
        <v>0</v>
      </c>
      <c r="T1532" t="b">
        <f t="shared" si="238"/>
        <v>0</v>
      </c>
      <c r="U1532" t="b">
        <f t="shared" si="239"/>
        <v>0</v>
      </c>
    </row>
    <row r="1533" spans="1:21" x14ac:dyDescent="0.25">
      <c r="A1533" t="s">
        <v>3355</v>
      </c>
      <c r="B1533" t="s">
        <v>3346</v>
      </c>
      <c r="C1533" t="s">
        <v>2</v>
      </c>
      <c r="D1533" t="s">
        <v>7</v>
      </c>
      <c r="E1533" t="s">
        <v>2</v>
      </c>
      <c r="F1533" t="s">
        <v>3356</v>
      </c>
      <c r="G1533" t="s">
        <v>3348</v>
      </c>
      <c r="H1533">
        <f t="shared" si="230"/>
        <v>0</v>
      </c>
      <c r="I1533">
        <f t="shared" si="231"/>
        <v>0.5</v>
      </c>
      <c r="J1533">
        <f t="shared" si="232"/>
        <v>0</v>
      </c>
      <c r="K1533" t="b">
        <f t="shared" si="233"/>
        <v>0</v>
      </c>
      <c r="L1533" t="b">
        <f t="shared" si="234"/>
        <v>0</v>
      </c>
      <c r="M1533">
        <f t="shared" si="235"/>
        <v>0.5</v>
      </c>
      <c r="N1533">
        <v>0</v>
      </c>
      <c r="O1533" t="str">
        <f t="shared" si="236"/>
        <v>dbpedia_2930dataworld_114</v>
      </c>
      <c r="P1533" t="e">
        <f>INDEX(dbpedia_dw_old!$N$2:$N$2225,MATCH(O1533,dbpedia_dw_old!$P$2:$P$2225,0))</f>
        <v>#N/A</v>
      </c>
      <c r="Q1533" t="s">
        <v>7404</v>
      </c>
      <c r="R1533" s="2">
        <v>0.25633455773064096</v>
      </c>
      <c r="S1533" t="b">
        <f t="shared" si="237"/>
        <v>0</v>
      </c>
      <c r="T1533" t="b">
        <f t="shared" si="238"/>
        <v>0</v>
      </c>
      <c r="U1533" t="b">
        <f t="shared" si="239"/>
        <v>0</v>
      </c>
    </row>
    <row r="1534" spans="1:21" x14ac:dyDescent="0.25">
      <c r="A1534" t="s">
        <v>3357</v>
      </c>
      <c r="B1534" t="s">
        <v>3361</v>
      </c>
      <c r="C1534" t="s">
        <v>2</v>
      </c>
      <c r="D1534" t="s">
        <v>7</v>
      </c>
      <c r="E1534" t="s">
        <v>2</v>
      </c>
      <c r="F1534" t="s">
        <v>3359</v>
      </c>
      <c r="G1534" t="s">
        <v>3362</v>
      </c>
      <c r="H1534">
        <f t="shared" si="230"/>
        <v>0</v>
      </c>
      <c r="I1534">
        <f t="shared" si="231"/>
        <v>0.5</v>
      </c>
      <c r="J1534">
        <f t="shared" si="232"/>
        <v>0</v>
      </c>
      <c r="K1534" t="b">
        <f t="shared" si="233"/>
        <v>0</v>
      </c>
      <c r="L1534" t="b">
        <f t="shared" si="234"/>
        <v>0</v>
      </c>
      <c r="M1534">
        <f t="shared" si="235"/>
        <v>0.5</v>
      </c>
      <c r="N1534">
        <v>0</v>
      </c>
      <c r="O1534" t="str">
        <f t="shared" si="236"/>
        <v>dbpedia_2932dataworld_689</v>
      </c>
      <c r="P1534" t="e">
        <f>INDEX(dbpedia_dw_old!$N$2:$N$2225,MATCH(O1534,dbpedia_dw_old!$P$2:$P$2225,0))</f>
        <v>#N/A</v>
      </c>
      <c r="Q1534" t="s">
        <v>7404</v>
      </c>
      <c r="R1534" s="2">
        <v>0.62789047245997587</v>
      </c>
      <c r="S1534" t="b">
        <f t="shared" si="237"/>
        <v>0</v>
      </c>
      <c r="T1534" t="b">
        <f t="shared" si="238"/>
        <v>0</v>
      </c>
      <c r="U1534" t="b">
        <f t="shared" si="239"/>
        <v>0</v>
      </c>
    </row>
    <row r="1535" spans="1:21" x14ac:dyDescent="0.25">
      <c r="A1535" t="s">
        <v>3365</v>
      </c>
      <c r="B1535" t="s">
        <v>3369</v>
      </c>
      <c r="C1535" t="s">
        <v>2</v>
      </c>
      <c r="D1535" t="s">
        <v>7</v>
      </c>
      <c r="E1535" t="s">
        <v>2</v>
      </c>
      <c r="F1535" t="s">
        <v>3367</v>
      </c>
      <c r="G1535" t="s">
        <v>3370</v>
      </c>
      <c r="H1535">
        <f t="shared" si="230"/>
        <v>0</v>
      </c>
      <c r="I1535">
        <f t="shared" si="231"/>
        <v>0.5</v>
      </c>
      <c r="J1535">
        <f t="shared" si="232"/>
        <v>0</v>
      </c>
      <c r="K1535" t="b">
        <f t="shared" si="233"/>
        <v>0</v>
      </c>
      <c r="L1535" t="b">
        <f t="shared" si="234"/>
        <v>0</v>
      </c>
      <c r="M1535">
        <f t="shared" si="235"/>
        <v>0.5</v>
      </c>
      <c r="N1535">
        <v>0</v>
      </c>
      <c r="O1535" t="str">
        <f t="shared" si="236"/>
        <v>dbpedia_2934dataworld_331</v>
      </c>
      <c r="P1535" t="e">
        <f>INDEX(dbpedia_dw_old!$N$2:$N$2225,MATCH(O1535,dbpedia_dw_old!$P$2:$P$2225,0))</f>
        <v>#N/A</v>
      </c>
      <c r="Q1535" t="s">
        <v>7404</v>
      </c>
      <c r="R1535" s="2">
        <v>0.45492979066468553</v>
      </c>
      <c r="S1535" t="b">
        <f t="shared" si="237"/>
        <v>0</v>
      </c>
      <c r="T1535" t="b">
        <f t="shared" si="238"/>
        <v>0</v>
      </c>
      <c r="U1535" t="b">
        <f t="shared" si="239"/>
        <v>0</v>
      </c>
    </row>
    <row r="1536" spans="1:21" x14ac:dyDescent="0.25">
      <c r="A1536" t="s">
        <v>3371</v>
      </c>
      <c r="B1536" t="s">
        <v>3358</v>
      </c>
      <c r="C1536" t="s">
        <v>2</v>
      </c>
      <c r="D1536" t="s">
        <v>7</v>
      </c>
      <c r="E1536" t="s">
        <v>2</v>
      </c>
      <c r="F1536" t="s">
        <v>3372</v>
      </c>
      <c r="G1536" t="s">
        <v>3360</v>
      </c>
      <c r="H1536">
        <f t="shared" si="230"/>
        <v>0</v>
      </c>
      <c r="I1536">
        <f t="shared" si="231"/>
        <v>0.5</v>
      </c>
      <c r="J1536">
        <f t="shared" si="232"/>
        <v>0</v>
      </c>
      <c r="K1536" t="b">
        <f t="shared" si="233"/>
        <v>0</v>
      </c>
      <c r="L1536" t="b">
        <f t="shared" si="234"/>
        <v>0</v>
      </c>
      <c r="M1536">
        <f t="shared" si="235"/>
        <v>0.5</v>
      </c>
      <c r="N1536">
        <v>0</v>
      </c>
      <c r="O1536" t="str">
        <f t="shared" si="236"/>
        <v>dbpedia_2935dataworld_1843</v>
      </c>
      <c r="P1536" t="e">
        <f>INDEX(dbpedia_dw_old!$N$2:$N$2225,MATCH(O1536,dbpedia_dw_old!$P$2:$P$2225,0))</f>
        <v>#N/A</v>
      </c>
      <c r="Q1536" t="s">
        <v>7404</v>
      </c>
      <c r="R1536" s="2">
        <v>0.14195160140853058</v>
      </c>
      <c r="S1536" t="b">
        <f t="shared" si="237"/>
        <v>0</v>
      </c>
      <c r="T1536" t="b">
        <f t="shared" si="238"/>
        <v>0</v>
      </c>
      <c r="U1536" t="b">
        <f t="shared" si="239"/>
        <v>0</v>
      </c>
    </row>
    <row r="1537" spans="1:21" x14ac:dyDescent="0.25">
      <c r="A1537" t="s">
        <v>3383</v>
      </c>
      <c r="B1537" t="s">
        <v>3384</v>
      </c>
      <c r="C1537" t="s">
        <v>2</v>
      </c>
      <c r="D1537" t="s">
        <v>7</v>
      </c>
      <c r="E1537" t="s">
        <v>2</v>
      </c>
      <c r="F1537" t="s">
        <v>3385</v>
      </c>
      <c r="G1537" t="s">
        <v>3386</v>
      </c>
      <c r="H1537">
        <f t="shared" si="230"/>
        <v>0</v>
      </c>
      <c r="I1537">
        <f t="shared" si="231"/>
        <v>0.5</v>
      </c>
      <c r="J1537">
        <f t="shared" si="232"/>
        <v>0</v>
      </c>
      <c r="K1537" t="b">
        <f t="shared" si="233"/>
        <v>0</v>
      </c>
      <c r="L1537" t="b">
        <f t="shared" si="234"/>
        <v>0</v>
      </c>
      <c r="M1537">
        <f t="shared" si="235"/>
        <v>0.5</v>
      </c>
      <c r="N1537">
        <v>0</v>
      </c>
      <c r="O1537" t="str">
        <f t="shared" si="236"/>
        <v>dbpedia_2949dataworld_1080</v>
      </c>
      <c r="P1537" t="e">
        <f>INDEX(dbpedia_dw_old!$N$2:$N$2225,MATCH(O1537,dbpedia_dw_old!$P$2:$P$2225,0))</f>
        <v>#N/A</v>
      </c>
      <c r="Q1537" t="s">
        <v>7404</v>
      </c>
      <c r="R1537" s="2">
        <v>0.94929111857334747</v>
      </c>
      <c r="S1537" t="b">
        <f t="shared" si="237"/>
        <v>0</v>
      </c>
      <c r="T1537" t="b">
        <f t="shared" si="238"/>
        <v>0</v>
      </c>
      <c r="U1537" t="b">
        <f t="shared" si="239"/>
        <v>1</v>
      </c>
    </row>
    <row r="1538" spans="1:21" x14ac:dyDescent="0.25">
      <c r="A1538" t="s">
        <v>3383</v>
      </c>
      <c r="B1538" t="s">
        <v>3387</v>
      </c>
      <c r="C1538" t="s">
        <v>2</v>
      </c>
      <c r="D1538" t="s">
        <v>7</v>
      </c>
      <c r="E1538" t="s">
        <v>2</v>
      </c>
      <c r="F1538" t="s">
        <v>3385</v>
      </c>
      <c r="G1538" t="s">
        <v>3388</v>
      </c>
      <c r="H1538">
        <f t="shared" ref="H1538:H1601" si="240">_xlfn.NUMBERVALUE(C1538, ".")</f>
        <v>0</v>
      </c>
      <c r="I1538">
        <f t="shared" ref="I1538:I1601" si="241">_xlfn.NUMBERVALUE(D1538, ".")</f>
        <v>0.5</v>
      </c>
      <c r="J1538">
        <f t="shared" ref="J1538:J1601" si="242">_xlfn.NUMBERVALUE(E1538, ".")</f>
        <v>0</v>
      </c>
      <c r="K1538" t="b">
        <f t="shared" ref="K1538:K1601" si="243">OR(H1538=1, I1538=1)</f>
        <v>0</v>
      </c>
      <c r="L1538" t="b">
        <f t="shared" ref="L1538:L1601" si="244">OR($H$2=0, $I$2=0)</f>
        <v>0</v>
      </c>
      <c r="M1538">
        <f t="shared" ref="M1538:M1601" si="245">ABS(I1538-H1538)</f>
        <v>0.5</v>
      </c>
      <c r="N1538">
        <v>0</v>
      </c>
      <c r="O1538" t="str">
        <f t="shared" ref="O1538:O1601" si="246">A1538&amp;B1538</f>
        <v>dbpedia_2949dataworld_1891</v>
      </c>
      <c r="P1538" t="e">
        <f>INDEX(dbpedia_dw_old!$N$2:$N$2225,MATCH(O1538,dbpedia_dw_old!$P$2:$P$2225,0))</f>
        <v>#N/A</v>
      </c>
      <c r="Q1538" t="s">
        <v>7404</v>
      </c>
      <c r="R1538" s="2">
        <v>0.54098867180750954</v>
      </c>
      <c r="S1538" t="b">
        <f t="shared" si="237"/>
        <v>0</v>
      </c>
      <c r="T1538" t="b">
        <f t="shared" si="238"/>
        <v>0</v>
      </c>
      <c r="U1538" t="b">
        <f t="shared" si="239"/>
        <v>0</v>
      </c>
    </row>
    <row r="1539" spans="1:21" x14ac:dyDescent="0.25">
      <c r="A1539" t="s">
        <v>3389</v>
      </c>
      <c r="B1539" t="s">
        <v>3390</v>
      </c>
      <c r="C1539" t="s">
        <v>2</v>
      </c>
      <c r="D1539" t="s">
        <v>7</v>
      </c>
      <c r="E1539" t="s">
        <v>2</v>
      </c>
      <c r="F1539" t="s">
        <v>3391</v>
      </c>
      <c r="G1539" t="s">
        <v>3392</v>
      </c>
      <c r="H1539">
        <f t="shared" si="240"/>
        <v>0</v>
      </c>
      <c r="I1539">
        <f t="shared" si="241"/>
        <v>0.5</v>
      </c>
      <c r="J1539">
        <f t="shared" si="242"/>
        <v>0</v>
      </c>
      <c r="K1539" t="b">
        <f t="shared" si="243"/>
        <v>0</v>
      </c>
      <c r="L1539" t="b">
        <f t="shared" si="244"/>
        <v>0</v>
      </c>
      <c r="M1539">
        <f t="shared" si="245"/>
        <v>0.5</v>
      </c>
      <c r="N1539">
        <v>0</v>
      </c>
      <c r="O1539" t="str">
        <f t="shared" si="246"/>
        <v>dbpedia_2950dataworld_665</v>
      </c>
      <c r="P1539" t="e">
        <f>INDEX(dbpedia_dw_old!$N$2:$N$2225,MATCH(O1539,dbpedia_dw_old!$P$2:$P$2225,0))</f>
        <v>#N/A</v>
      </c>
      <c r="Q1539" t="s">
        <v>7404</v>
      </c>
      <c r="R1539" s="2">
        <v>0.82173176668292192</v>
      </c>
      <c r="S1539" t="b">
        <f t="shared" ref="S1539:S1602" si="247">AND(Q1539="fuzzy")</f>
        <v>0</v>
      </c>
      <c r="T1539" t="b">
        <f t="shared" ref="T1539:T1602" si="248">AND($Q1539="non-fuzzy",R1539&lt;0.5,N1539=1)</f>
        <v>0</v>
      </c>
      <c r="U1539" t="b">
        <f t="shared" ref="U1539:U1602" si="249">AND($Q1539="non-fuzzy",R1539&gt;0.875,N1539=0)</f>
        <v>0</v>
      </c>
    </row>
    <row r="1540" spans="1:21" x14ac:dyDescent="0.25">
      <c r="A1540" t="s">
        <v>3396</v>
      </c>
      <c r="B1540" t="s">
        <v>3346</v>
      </c>
      <c r="C1540" t="s">
        <v>2</v>
      </c>
      <c r="D1540" t="s">
        <v>7</v>
      </c>
      <c r="E1540" t="s">
        <v>2</v>
      </c>
      <c r="F1540" t="s">
        <v>3397</v>
      </c>
      <c r="G1540" t="s">
        <v>3348</v>
      </c>
      <c r="H1540">
        <f t="shared" si="240"/>
        <v>0</v>
      </c>
      <c r="I1540">
        <f t="shared" si="241"/>
        <v>0.5</v>
      </c>
      <c r="J1540">
        <f t="shared" si="242"/>
        <v>0</v>
      </c>
      <c r="K1540" t="b">
        <f t="shared" si="243"/>
        <v>0</v>
      </c>
      <c r="L1540" t="b">
        <f t="shared" si="244"/>
        <v>0</v>
      </c>
      <c r="M1540">
        <f t="shared" si="245"/>
        <v>0.5</v>
      </c>
      <c r="N1540">
        <v>0</v>
      </c>
      <c r="O1540" t="str">
        <f t="shared" si="246"/>
        <v>dbpedia_2959dataworld_114</v>
      </c>
      <c r="P1540" t="e">
        <f>INDEX(dbpedia_dw_old!$N$2:$N$2225,MATCH(O1540,dbpedia_dw_old!$P$2:$P$2225,0))</f>
        <v>#N/A</v>
      </c>
      <c r="Q1540" t="s">
        <v>7404</v>
      </c>
      <c r="R1540" s="2">
        <v>6.5970759320710393E-2</v>
      </c>
      <c r="S1540" t="b">
        <f t="shared" si="247"/>
        <v>0</v>
      </c>
      <c r="T1540" t="b">
        <f t="shared" si="248"/>
        <v>0</v>
      </c>
      <c r="U1540" t="b">
        <f t="shared" si="249"/>
        <v>0</v>
      </c>
    </row>
    <row r="1541" spans="1:21" x14ac:dyDescent="0.25">
      <c r="A1541" t="s">
        <v>3398</v>
      </c>
      <c r="B1541" t="s">
        <v>648</v>
      </c>
      <c r="C1541" t="s">
        <v>2</v>
      </c>
      <c r="D1541" t="s">
        <v>7</v>
      </c>
      <c r="E1541" t="s">
        <v>2</v>
      </c>
      <c r="F1541" t="s">
        <v>654</v>
      </c>
      <c r="G1541" t="s">
        <v>650</v>
      </c>
      <c r="H1541">
        <f t="shared" si="240"/>
        <v>0</v>
      </c>
      <c r="I1541">
        <f t="shared" si="241"/>
        <v>0.5</v>
      </c>
      <c r="J1541">
        <f t="shared" si="242"/>
        <v>0</v>
      </c>
      <c r="K1541" t="b">
        <f t="shared" si="243"/>
        <v>0</v>
      </c>
      <c r="L1541" t="b">
        <f t="shared" si="244"/>
        <v>0</v>
      </c>
      <c r="M1541">
        <f t="shared" si="245"/>
        <v>0.5</v>
      </c>
      <c r="N1541">
        <v>0</v>
      </c>
      <c r="O1541" t="str">
        <f t="shared" si="246"/>
        <v>dbpedia_295dataworld_1027</v>
      </c>
      <c r="P1541" t="e">
        <f>INDEX(dbpedia_dw_old!$N$2:$N$2225,MATCH(O1541,dbpedia_dw_old!$P$2:$P$2225,0))</f>
        <v>#N/A</v>
      </c>
      <c r="Q1541" t="s">
        <v>7404</v>
      </c>
      <c r="R1541" s="2">
        <v>0.31028564161296113</v>
      </c>
      <c r="S1541" t="b">
        <f t="shared" si="247"/>
        <v>0</v>
      </c>
      <c r="T1541" t="b">
        <f t="shared" si="248"/>
        <v>0</v>
      </c>
      <c r="U1541" t="b">
        <f t="shared" si="249"/>
        <v>0</v>
      </c>
    </row>
    <row r="1542" spans="1:21" x14ac:dyDescent="0.25">
      <c r="A1542" t="s">
        <v>3398</v>
      </c>
      <c r="B1542" t="s">
        <v>667</v>
      </c>
      <c r="C1542" t="s">
        <v>2</v>
      </c>
      <c r="D1542" t="s">
        <v>7</v>
      </c>
      <c r="E1542" t="s">
        <v>2</v>
      </c>
      <c r="F1542" t="s">
        <v>654</v>
      </c>
      <c r="G1542" t="s">
        <v>668</v>
      </c>
      <c r="H1542">
        <f t="shared" si="240"/>
        <v>0</v>
      </c>
      <c r="I1542">
        <f t="shared" si="241"/>
        <v>0.5</v>
      </c>
      <c r="J1542">
        <f t="shared" si="242"/>
        <v>0</v>
      </c>
      <c r="K1542" t="b">
        <f t="shared" si="243"/>
        <v>0</v>
      </c>
      <c r="L1542" t="b">
        <f t="shared" si="244"/>
        <v>0</v>
      </c>
      <c r="M1542">
        <f t="shared" si="245"/>
        <v>0.5</v>
      </c>
      <c r="N1542">
        <v>0</v>
      </c>
      <c r="O1542" t="str">
        <f t="shared" si="246"/>
        <v>dbpedia_295dataworld_1840</v>
      </c>
      <c r="P1542" t="e">
        <f>INDEX(dbpedia_dw_old!$N$2:$N$2225,MATCH(O1542,dbpedia_dw_old!$P$2:$P$2225,0))</f>
        <v>#N/A</v>
      </c>
      <c r="Q1542" t="s">
        <v>7404</v>
      </c>
      <c r="R1542" s="2">
        <v>0.96299232990531192</v>
      </c>
      <c r="S1542" t="b">
        <f t="shared" si="247"/>
        <v>0</v>
      </c>
      <c r="T1542" t="b">
        <f t="shared" si="248"/>
        <v>0</v>
      </c>
      <c r="U1542" t="b">
        <f t="shared" si="249"/>
        <v>1</v>
      </c>
    </row>
    <row r="1543" spans="1:21" x14ac:dyDescent="0.25">
      <c r="A1543" t="s">
        <v>3399</v>
      </c>
      <c r="B1543" t="s">
        <v>3400</v>
      </c>
      <c r="C1543" t="s">
        <v>2</v>
      </c>
      <c r="D1543" t="s">
        <v>7</v>
      </c>
      <c r="E1543" t="s">
        <v>2</v>
      </c>
      <c r="F1543" t="s">
        <v>3401</v>
      </c>
      <c r="G1543" t="s">
        <v>3402</v>
      </c>
      <c r="H1543">
        <f t="shared" si="240"/>
        <v>0</v>
      </c>
      <c r="I1543">
        <f t="shared" si="241"/>
        <v>0.5</v>
      </c>
      <c r="J1543">
        <f t="shared" si="242"/>
        <v>0</v>
      </c>
      <c r="K1543" t="b">
        <f t="shared" si="243"/>
        <v>0</v>
      </c>
      <c r="L1543" t="b">
        <f t="shared" si="244"/>
        <v>0</v>
      </c>
      <c r="M1543">
        <f t="shared" si="245"/>
        <v>0.5</v>
      </c>
      <c r="N1543">
        <v>0</v>
      </c>
      <c r="O1543" t="str">
        <f t="shared" si="246"/>
        <v>dbpedia_2960dataworld_1039</v>
      </c>
      <c r="P1543" t="e">
        <f>INDEX(dbpedia_dw_old!$N$2:$N$2225,MATCH(O1543,dbpedia_dw_old!$P$2:$P$2225,0))</f>
        <v>#N/A</v>
      </c>
      <c r="Q1543" t="s">
        <v>7404</v>
      </c>
      <c r="R1543" s="2">
        <v>0.45472202767675785</v>
      </c>
      <c r="S1543" t="b">
        <f t="shared" si="247"/>
        <v>0</v>
      </c>
      <c r="T1543" t="b">
        <f t="shared" si="248"/>
        <v>0</v>
      </c>
      <c r="U1543" t="b">
        <f t="shared" si="249"/>
        <v>0</v>
      </c>
    </row>
    <row r="1544" spans="1:21" x14ac:dyDescent="0.25">
      <c r="A1544" t="s">
        <v>3403</v>
      </c>
      <c r="B1544" t="s">
        <v>3400</v>
      </c>
      <c r="C1544" t="s">
        <v>2</v>
      </c>
      <c r="D1544" t="s">
        <v>7</v>
      </c>
      <c r="E1544" t="s">
        <v>2</v>
      </c>
      <c r="F1544" t="s">
        <v>3401</v>
      </c>
      <c r="G1544" t="s">
        <v>3402</v>
      </c>
      <c r="H1544">
        <f t="shared" si="240"/>
        <v>0</v>
      </c>
      <c r="I1544">
        <f t="shared" si="241"/>
        <v>0.5</v>
      </c>
      <c r="J1544">
        <f t="shared" si="242"/>
        <v>0</v>
      </c>
      <c r="K1544" t="b">
        <f t="shared" si="243"/>
        <v>0</v>
      </c>
      <c r="L1544" t="b">
        <f t="shared" si="244"/>
        <v>0</v>
      </c>
      <c r="M1544">
        <f t="shared" si="245"/>
        <v>0.5</v>
      </c>
      <c r="N1544">
        <v>0</v>
      </c>
      <c r="O1544" t="str">
        <f t="shared" si="246"/>
        <v>dbpedia_2961dataworld_1039</v>
      </c>
      <c r="P1544" t="e">
        <f>INDEX(dbpedia_dw_old!$N$2:$N$2225,MATCH(O1544,dbpedia_dw_old!$P$2:$P$2225,0))</f>
        <v>#N/A</v>
      </c>
      <c r="Q1544" t="s">
        <v>7404</v>
      </c>
      <c r="R1544" s="2">
        <v>0.88894001109237764</v>
      </c>
      <c r="S1544" t="b">
        <f t="shared" si="247"/>
        <v>0</v>
      </c>
      <c r="T1544" t="b">
        <f t="shared" si="248"/>
        <v>0</v>
      </c>
      <c r="U1544" t="b">
        <f t="shared" si="249"/>
        <v>1</v>
      </c>
    </row>
    <row r="1545" spans="1:21" x14ac:dyDescent="0.25">
      <c r="A1545" t="s">
        <v>3418</v>
      </c>
      <c r="B1545" t="s">
        <v>3351</v>
      </c>
      <c r="C1545" t="s">
        <v>2</v>
      </c>
      <c r="D1545" t="s">
        <v>7</v>
      </c>
      <c r="E1545" t="s">
        <v>2</v>
      </c>
      <c r="F1545" t="s">
        <v>3419</v>
      </c>
      <c r="G1545" t="s">
        <v>3352</v>
      </c>
      <c r="H1545">
        <f t="shared" si="240"/>
        <v>0</v>
      </c>
      <c r="I1545">
        <f t="shared" si="241"/>
        <v>0.5</v>
      </c>
      <c r="J1545">
        <f t="shared" si="242"/>
        <v>0</v>
      </c>
      <c r="K1545" t="b">
        <f t="shared" si="243"/>
        <v>0</v>
      </c>
      <c r="L1545" t="b">
        <f t="shared" si="244"/>
        <v>0</v>
      </c>
      <c r="M1545">
        <f t="shared" si="245"/>
        <v>0.5</v>
      </c>
      <c r="N1545">
        <v>0</v>
      </c>
      <c r="O1545" t="str">
        <f t="shared" si="246"/>
        <v>dbpedia_2969dataworld_1618</v>
      </c>
      <c r="P1545" t="e">
        <f>INDEX(dbpedia_dw_old!$N$2:$N$2225,MATCH(O1545,dbpedia_dw_old!$P$2:$P$2225,0))</f>
        <v>#N/A</v>
      </c>
      <c r="Q1545" t="s">
        <v>7404</v>
      </c>
      <c r="R1545" s="2">
        <v>0.82162372129028949</v>
      </c>
      <c r="S1545" t="b">
        <f t="shared" si="247"/>
        <v>0</v>
      </c>
      <c r="T1545" t="b">
        <f t="shared" si="248"/>
        <v>0</v>
      </c>
      <c r="U1545" t="b">
        <f t="shared" si="249"/>
        <v>0</v>
      </c>
    </row>
    <row r="1546" spans="1:21" x14ac:dyDescent="0.25">
      <c r="A1546" t="s">
        <v>3420</v>
      </c>
      <c r="B1546" t="s">
        <v>3346</v>
      </c>
      <c r="C1546" t="s">
        <v>2</v>
      </c>
      <c r="D1546" t="s">
        <v>7</v>
      </c>
      <c r="E1546" t="s">
        <v>2</v>
      </c>
      <c r="F1546" t="s">
        <v>3352</v>
      </c>
      <c r="G1546" t="s">
        <v>3348</v>
      </c>
      <c r="H1546">
        <f t="shared" si="240"/>
        <v>0</v>
      </c>
      <c r="I1546">
        <f t="shared" si="241"/>
        <v>0.5</v>
      </c>
      <c r="J1546">
        <f t="shared" si="242"/>
        <v>0</v>
      </c>
      <c r="K1546" t="b">
        <f t="shared" si="243"/>
        <v>0</v>
      </c>
      <c r="L1546" t="b">
        <f t="shared" si="244"/>
        <v>0</v>
      </c>
      <c r="M1546">
        <f t="shared" si="245"/>
        <v>0.5</v>
      </c>
      <c r="N1546">
        <v>0</v>
      </c>
      <c r="O1546" t="str">
        <f t="shared" si="246"/>
        <v>dbpedia_2970dataworld_114</v>
      </c>
      <c r="P1546" t="e">
        <f>INDEX(dbpedia_dw_old!$N$2:$N$2225,MATCH(O1546,dbpedia_dw_old!$P$2:$P$2225,0))</f>
        <v>#N/A</v>
      </c>
      <c r="Q1546" t="s">
        <v>7404</v>
      </c>
      <c r="R1546" s="2">
        <v>0.96372331052211546</v>
      </c>
      <c r="S1546" t="b">
        <f t="shared" si="247"/>
        <v>0</v>
      </c>
      <c r="T1546" t="b">
        <f t="shared" si="248"/>
        <v>0</v>
      </c>
      <c r="U1546" t="b">
        <f t="shared" si="249"/>
        <v>1</v>
      </c>
    </row>
    <row r="1547" spans="1:21" x14ac:dyDescent="0.25">
      <c r="A1547" t="s">
        <v>3420</v>
      </c>
      <c r="B1547" t="s">
        <v>3421</v>
      </c>
      <c r="C1547" t="s">
        <v>2</v>
      </c>
      <c r="D1547" t="s">
        <v>7</v>
      </c>
      <c r="E1547" t="s">
        <v>2</v>
      </c>
      <c r="F1547" t="s">
        <v>3352</v>
      </c>
      <c r="G1547" t="s">
        <v>3422</v>
      </c>
      <c r="H1547">
        <f t="shared" si="240"/>
        <v>0</v>
      </c>
      <c r="I1547">
        <f t="shared" si="241"/>
        <v>0.5</v>
      </c>
      <c r="J1547">
        <f t="shared" si="242"/>
        <v>0</v>
      </c>
      <c r="K1547" t="b">
        <f t="shared" si="243"/>
        <v>0</v>
      </c>
      <c r="L1547" t="b">
        <f t="shared" si="244"/>
        <v>0</v>
      </c>
      <c r="M1547">
        <f t="shared" si="245"/>
        <v>0.5</v>
      </c>
      <c r="N1547">
        <v>0</v>
      </c>
      <c r="O1547" t="str">
        <f t="shared" si="246"/>
        <v>dbpedia_2970dataworld_1244</v>
      </c>
      <c r="P1547" t="e">
        <f>INDEX(dbpedia_dw_old!$N$2:$N$2225,MATCH(O1547,dbpedia_dw_old!$P$2:$P$2225,0))</f>
        <v>#N/A</v>
      </c>
      <c r="Q1547" t="s">
        <v>7404</v>
      </c>
      <c r="R1547" s="2">
        <v>0.34779458639582206</v>
      </c>
      <c r="S1547" t="b">
        <f t="shared" si="247"/>
        <v>0</v>
      </c>
      <c r="T1547" t="b">
        <f t="shared" si="248"/>
        <v>0</v>
      </c>
      <c r="U1547" t="b">
        <f t="shared" si="249"/>
        <v>0</v>
      </c>
    </row>
    <row r="1548" spans="1:21" x14ac:dyDescent="0.25">
      <c r="A1548" t="s">
        <v>3423</v>
      </c>
      <c r="B1548" t="s">
        <v>3429</v>
      </c>
      <c r="C1548" t="s">
        <v>2</v>
      </c>
      <c r="D1548" t="s">
        <v>7</v>
      </c>
      <c r="E1548" t="s">
        <v>2</v>
      </c>
      <c r="F1548" t="s">
        <v>3426</v>
      </c>
      <c r="G1548" t="s">
        <v>3430</v>
      </c>
      <c r="H1548">
        <f t="shared" si="240"/>
        <v>0</v>
      </c>
      <c r="I1548">
        <f t="shared" si="241"/>
        <v>0.5</v>
      </c>
      <c r="J1548">
        <f t="shared" si="242"/>
        <v>0</v>
      </c>
      <c r="K1548" t="b">
        <f t="shared" si="243"/>
        <v>0</v>
      </c>
      <c r="L1548" t="b">
        <f t="shared" si="244"/>
        <v>0</v>
      </c>
      <c r="M1548">
        <f t="shared" si="245"/>
        <v>0.5</v>
      </c>
      <c r="N1548">
        <v>0</v>
      </c>
      <c r="O1548" t="str">
        <f t="shared" si="246"/>
        <v>dbpedia_2975dataworld_56</v>
      </c>
      <c r="P1548" t="e">
        <f>INDEX(dbpedia_dw_old!$N$2:$N$2225,MATCH(O1548,dbpedia_dw_old!$P$2:$P$2225,0))</f>
        <v>#N/A</v>
      </c>
      <c r="Q1548" t="s">
        <v>7404</v>
      </c>
      <c r="R1548" s="2">
        <v>2.5304909220747906E-2</v>
      </c>
      <c r="S1548" t="b">
        <f t="shared" si="247"/>
        <v>0</v>
      </c>
      <c r="T1548" t="b">
        <f t="shared" si="248"/>
        <v>0</v>
      </c>
      <c r="U1548" t="b">
        <f t="shared" si="249"/>
        <v>0</v>
      </c>
    </row>
    <row r="1549" spans="1:21" x14ac:dyDescent="0.25">
      <c r="A1549" t="s">
        <v>3447</v>
      </c>
      <c r="B1549" t="s">
        <v>3429</v>
      </c>
      <c r="C1549" t="s">
        <v>2</v>
      </c>
      <c r="D1549" t="s">
        <v>7</v>
      </c>
      <c r="E1549" t="s">
        <v>2</v>
      </c>
      <c r="F1549" t="s">
        <v>3449</v>
      </c>
      <c r="G1549" t="s">
        <v>3430</v>
      </c>
      <c r="H1549">
        <f t="shared" si="240"/>
        <v>0</v>
      </c>
      <c r="I1549">
        <f t="shared" si="241"/>
        <v>0.5</v>
      </c>
      <c r="J1549">
        <f t="shared" si="242"/>
        <v>0</v>
      </c>
      <c r="K1549" t="b">
        <f t="shared" si="243"/>
        <v>0</v>
      </c>
      <c r="L1549" t="b">
        <f t="shared" si="244"/>
        <v>0</v>
      </c>
      <c r="M1549">
        <f t="shared" si="245"/>
        <v>0.5</v>
      </c>
      <c r="N1549">
        <v>0</v>
      </c>
      <c r="O1549" t="str">
        <f t="shared" si="246"/>
        <v>dbpedia_2979dataworld_56</v>
      </c>
      <c r="P1549" t="e">
        <f>INDEX(dbpedia_dw_old!$N$2:$N$2225,MATCH(O1549,dbpedia_dw_old!$P$2:$P$2225,0))</f>
        <v>#N/A</v>
      </c>
      <c r="Q1549" t="s">
        <v>7404</v>
      </c>
      <c r="R1549" s="2">
        <v>0.84484252431427287</v>
      </c>
      <c r="S1549" t="b">
        <f t="shared" si="247"/>
        <v>0</v>
      </c>
      <c r="T1549" t="b">
        <f t="shared" si="248"/>
        <v>0</v>
      </c>
      <c r="U1549" t="b">
        <f t="shared" si="249"/>
        <v>0</v>
      </c>
    </row>
    <row r="1550" spans="1:21" x14ac:dyDescent="0.25">
      <c r="A1550" t="s">
        <v>3452</v>
      </c>
      <c r="B1550" t="s">
        <v>3456</v>
      </c>
      <c r="C1550" t="s">
        <v>2</v>
      </c>
      <c r="D1550" t="s">
        <v>7</v>
      </c>
      <c r="E1550" t="s">
        <v>2</v>
      </c>
      <c r="F1550" t="s">
        <v>3453</v>
      </c>
      <c r="G1550" t="s">
        <v>3457</v>
      </c>
      <c r="H1550">
        <f t="shared" si="240"/>
        <v>0</v>
      </c>
      <c r="I1550">
        <f t="shared" si="241"/>
        <v>0.5</v>
      </c>
      <c r="J1550">
        <f t="shared" si="242"/>
        <v>0</v>
      </c>
      <c r="K1550" t="b">
        <f t="shared" si="243"/>
        <v>0</v>
      </c>
      <c r="L1550" t="b">
        <f t="shared" si="244"/>
        <v>0</v>
      </c>
      <c r="M1550">
        <f t="shared" si="245"/>
        <v>0.5</v>
      </c>
      <c r="N1550">
        <v>0</v>
      </c>
      <c r="O1550" t="str">
        <f t="shared" si="246"/>
        <v>dbpedia_2980dataworld_287</v>
      </c>
      <c r="P1550" t="e">
        <f>INDEX(dbpedia_dw_old!$N$2:$N$2225,MATCH(O1550,dbpedia_dw_old!$P$2:$P$2225,0))</f>
        <v>#N/A</v>
      </c>
      <c r="Q1550" t="s">
        <v>7404</v>
      </c>
      <c r="R1550" s="2">
        <v>0.41405434075455994</v>
      </c>
      <c r="S1550" t="b">
        <f t="shared" si="247"/>
        <v>0</v>
      </c>
      <c r="T1550" t="b">
        <f t="shared" si="248"/>
        <v>0</v>
      </c>
      <c r="U1550" t="b">
        <f t="shared" si="249"/>
        <v>0</v>
      </c>
    </row>
    <row r="1551" spans="1:21" x14ac:dyDescent="0.25">
      <c r="A1551" t="s">
        <v>3452</v>
      </c>
      <c r="B1551" t="s">
        <v>3428</v>
      </c>
      <c r="C1551" t="s">
        <v>2</v>
      </c>
      <c r="D1551" t="s">
        <v>7</v>
      </c>
      <c r="E1551" t="s">
        <v>2</v>
      </c>
      <c r="F1551" t="s">
        <v>3453</v>
      </c>
      <c r="G1551" t="s">
        <v>3426</v>
      </c>
      <c r="H1551">
        <f t="shared" si="240"/>
        <v>0</v>
      </c>
      <c r="I1551">
        <f t="shared" si="241"/>
        <v>0.5</v>
      </c>
      <c r="J1551">
        <f t="shared" si="242"/>
        <v>0</v>
      </c>
      <c r="K1551" t="b">
        <f t="shared" si="243"/>
        <v>0</v>
      </c>
      <c r="L1551" t="b">
        <f t="shared" si="244"/>
        <v>0</v>
      </c>
      <c r="M1551">
        <f t="shared" si="245"/>
        <v>0.5</v>
      </c>
      <c r="N1551">
        <v>0</v>
      </c>
      <c r="O1551" t="str">
        <f t="shared" si="246"/>
        <v>dbpedia_2980dataworld_445</v>
      </c>
      <c r="P1551" t="e">
        <f>INDEX(dbpedia_dw_old!$N$2:$N$2225,MATCH(O1551,dbpedia_dw_old!$P$2:$P$2225,0))</f>
        <v>#N/A</v>
      </c>
      <c r="Q1551" t="s">
        <v>7404</v>
      </c>
      <c r="R1551" s="2">
        <v>0.15709365422801158</v>
      </c>
      <c r="S1551" t="b">
        <f t="shared" si="247"/>
        <v>0</v>
      </c>
      <c r="T1551" t="b">
        <f t="shared" si="248"/>
        <v>0</v>
      </c>
      <c r="U1551" t="b">
        <f t="shared" si="249"/>
        <v>0</v>
      </c>
    </row>
    <row r="1552" spans="1:21" x14ac:dyDescent="0.25">
      <c r="A1552" t="s">
        <v>3452</v>
      </c>
      <c r="B1552" t="s">
        <v>3434</v>
      </c>
      <c r="C1552" t="s">
        <v>2</v>
      </c>
      <c r="D1552" t="s">
        <v>7</v>
      </c>
      <c r="E1552" t="s">
        <v>2</v>
      </c>
      <c r="F1552" t="s">
        <v>3453</v>
      </c>
      <c r="G1552" t="s">
        <v>3436</v>
      </c>
      <c r="H1552">
        <f t="shared" si="240"/>
        <v>0</v>
      </c>
      <c r="I1552">
        <f t="shared" si="241"/>
        <v>0.5</v>
      </c>
      <c r="J1552">
        <f t="shared" si="242"/>
        <v>0</v>
      </c>
      <c r="K1552" t="b">
        <f t="shared" si="243"/>
        <v>0</v>
      </c>
      <c r="L1552" t="b">
        <f t="shared" si="244"/>
        <v>0</v>
      </c>
      <c r="M1552">
        <f t="shared" si="245"/>
        <v>0.5</v>
      </c>
      <c r="N1552">
        <v>0</v>
      </c>
      <c r="O1552" t="str">
        <f t="shared" si="246"/>
        <v>dbpedia_2980dataworld_669</v>
      </c>
      <c r="P1552" t="e">
        <f>INDEX(dbpedia_dw_old!$N$2:$N$2225,MATCH(O1552,dbpedia_dw_old!$P$2:$P$2225,0))</f>
        <v>#N/A</v>
      </c>
      <c r="Q1552" t="s">
        <v>7404</v>
      </c>
      <c r="R1552" s="2">
        <v>0.29669646197349897</v>
      </c>
      <c r="S1552" t="b">
        <f t="shared" si="247"/>
        <v>0</v>
      </c>
      <c r="T1552" t="b">
        <f t="shared" si="248"/>
        <v>0</v>
      </c>
      <c r="U1552" t="b">
        <f t="shared" si="249"/>
        <v>0</v>
      </c>
    </row>
    <row r="1553" spans="1:21" x14ac:dyDescent="0.25">
      <c r="A1553" t="s">
        <v>3458</v>
      </c>
      <c r="B1553" t="s">
        <v>3424</v>
      </c>
      <c r="C1553" t="s">
        <v>2</v>
      </c>
      <c r="D1553" t="s">
        <v>7</v>
      </c>
      <c r="E1553" t="s">
        <v>2</v>
      </c>
      <c r="F1553" t="s">
        <v>3459</v>
      </c>
      <c r="G1553" t="s">
        <v>3427</v>
      </c>
      <c r="H1553">
        <f t="shared" si="240"/>
        <v>0</v>
      </c>
      <c r="I1553">
        <f t="shared" si="241"/>
        <v>0.5</v>
      </c>
      <c r="J1553">
        <f t="shared" si="242"/>
        <v>0</v>
      </c>
      <c r="K1553" t="b">
        <f t="shared" si="243"/>
        <v>0</v>
      </c>
      <c r="L1553" t="b">
        <f t="shared" si="244"/>
        <v>0</v>
      </c>
      <c r="M1553">
        <f t="shared" si="245"/>
        <v>0.5</v>
      </c>
      <c r="N1553">
        <v>0</v>
      </c>
      <c r="O1553" t="str">
        <f t="shared" si="246"/>
        <v>dbpedia_2981dataworld_1050</v>
      </c>
      <c r="P1553" t="e">
        <f>INDEX(dbpedia_dw_old!$N$2:$N$2225,MATCH(O1553,dbpedia_dw_old!$P$2:$P$2225,0))</f>
        <v>#N/A</v>
      </c>
      <c r="Q1553" t="s">
        <v>7404</v>
      </c>
      <c r="R1553" s="2">
        <v>0.39952151605912345</v>
      </c>
      <c r="S1553" t="b">
        <f t="shared" si="247"/>
        <v>0</v>
      </c>
      <c r="T1553" t="b">
        <f t="shared" si="248"/>
        <v>0</v>
      </c>
      <c r="U1553" t="b">
        <f t="shared" si="249"/>
        <v>0</v>
      </c>
    </row>
    <row r="1554" spans="1:21" x14ac:dyDescent="0.25">
      <c r="A1554" t="s">
        <v>3458</v>
      </c>
      <c r="B1554" t="s">
        <v>3456</v>
      </c>
      <c r="C1554" t="s">
        <v>2</v>
      </c>
      <c r="D1554" t="s">
        <v>7</v>
      </c>
      <c r="E1554" t="s">
        <v>2</v>
      </c>
      <c r="F1554" t="s">
        <v>3459</v>
      </c>
      <c r="G1554" t="s">
        <v>3457</v>
      </c>
      <c r="H1554">
        <f t="shared" si="240"/>
        <v>0</v>
      </c>
      <c r="I1554">
        <f t="shared" si="241"/>
        <v>0.5</v>
      </c>
      <c r="J1554">
        <f t="shared" si="242"/>
        <v>0</v>
      </c>
      <c r="K1554" t="b">
        <f t="shared" si="243"/>
        <v>0</v>
      </c>
      <c r="L1554" t="b">
        <f t="shared" si="244"/>
        <v>0</v>
      </c>
      <c r="M1554">
        <f t="shared" si="245"/>
        <v>0.5</v>
      </c>
      <c r="N1554">
        <v>0</v>
      </c>
      <c r="O1554" t="str">
        <f t="shared" si="246"/>
        <v>dbpedia_2981dataworld_287</v>
      </c>
      <c r="P1554" t="e">
        <f>INDEX(dbpedia_dw_old!$N$2:$N$2225,MATCH(O1554,dbpedia_dw_old!$P$2:$P$2225,0))</f>
        <v>#N/A</v>
      </c>
      <c r="Q1554" t="s">
        <v>7404</v>
      </c>
      <c r="R1554" s="2">
        <v>0.24656408745913194</v>
      </c>
      <c r="S1554" t="b">
        <f t="shared" si="247"/>
        <v>0</v>
      </c>
      <c r="T1554" t="b">
        <f t="shared" si="248"/>
        <v>0</v>
      </c>
      <c r="U1554" t="b">
        <f t="shared" si="249"/>
        <v>0</v>
      </c>
    </row>
    <row r="1555" spans="1:21" x14ac:dyDescent="0.25">
      <c r="A1555" t="s">
        <v>3458</v>
      </c>
      <c r="B1555" t="s">
        <v>3428</v>
      </c>
      <c r="C1555" t="s">
        <v>2</v>
      </c>
      <c r="D1555" t="s">
        <v>7</v>
      </c>
      <c r="E1555" t="s">
        <v>2</v>
      </c>
      <c r="F1555" t="s">
        <v>3459</v>
      </c>
      <c r="G1555" t="s">
        <v>3426</v>
      </c>
      <c r="H1555">
        <f t="shared" si="240"/>
        <v>0</v>
      </c>
      <c r="I1555">
        <f t="shared" si="241"/>
        <v>0.5</v>
      </c>
      <c r="J1555">
        <f t="shared" si="242"/>
        <v>0</v>
      </c>
      <c r="K1555" t="b">
        <f t="shared" si="243"/>
        <v>0</v>
      </c>
      <c r="L1555" t="b">
        <f t="shared" si="244"/>
        <v>0</v>
      </c>
      <c r="M1555">
        <f t="shared" si="245"/>
        <v>0.5</v>
      </c>
      <c r="N1555">
        <v>0</v>
      </c>
      <c r="O1555" t="str">
        <f t="shared" si="246"/>
        <v>dbpedia_2981dataworld_445</v>
      </c>
      <c r="P1555" t="e">
        <f>INDEX(dbpedia_dw_old!$N$2:$N$2225,MATCH(O1555,dbpedia_dw_old!$P$2:$P$2225,0))</f>
        <v>#N/A</v>
      </c>
      <c r="Q1555" t="s">
        <v>7404</v>
      </c>
      <c r="R1555" s="2">
        <v>0.2927002517306293</v>
      </c>
      <c r="S1555" t="b">
        <f t="shared" si="247"/>
        <v>0</v>
      </c>
      <c r="T1555" t="b">
        <f t="shared" si="248"/>
        <v>0</v>
      </c>
      <c r="U1555" t="b">
        <f t="shared" si="249"/>
        <v>0</v>
      </c>
    </row>
    <row r="1556" spans="1:21" x14ac:dyDescent="0.25">
      <c r="A1556" t="s">
        <v>3458</v>
      </c>
      <c r="B1556" t="s">
        <v>3431</v>
      </c>
      <c r="C1556" t="s">
        <v>2</v>
      </c>
      <c r="D1556" t="s">
        <v>7</v>
      </c>
      <c r="E1556" t="s">
        <v>2</v>
      </c>
      <c r="F1556" t="s">
        <v>3459</v>
      </c>
      <c r="G1556" t="s">
        <v>3433</v>
      </c>
      <c r="H1556">
        <f t="shared" si="240"/>
        <v>0</v>
      </c>
      <c r="I1556">
        <f t="shared" si="241"/>
        <v>0.5</v>
      </c>
      <c r="J1556">
        <f t="shared" si="242"/>
        <v>0</v>
      </c>
      <c r="K1556" t="b">
        <f t="shared" si="243"/>
        <v>0</v>
      </c>
      <c r="L1556" t="b">
        <f t="shared" si="244"/>
        <v>0</v>
      </c>
      <c r="M1556">
        <f t="shared" si="245"/>
        <v>0.5</v>
      </c>
      <c r="N1556">
        <v>0</v>
      </c>
      <c r="O1556" t="str">
        <f t="shared" si="246"/>
        <v>dbpedia_2981dataworld_667</v>
      </c>
      <c r="P1556" t="e">
        <f>INDEX(dbpedia_dw_old!$N$2:$N$2225,MATCH(O1556,dbpedia_dw_old!$P$2:$P$2225,0))</f>
        <v>#N/A</v>
      </c>
      <c r="Q1556" t="s">
        <v>7404</v>
      </c>
      <c r="R1556" s="2">
        <v>0.76833076729631289</v>
      </c>
      <c r="S1556" t="b">
        <f t="shared" si="247"/>
        <v>0</v>
      </c>
      <c r="T1556" t="b">
        <f t="shared" si="248"/>
        <v>0</v>
      </c>
      <c r="U1556" t="b">
        <f t="shared" si="249"/>
        <v>0</v>
      </c>
    </row>
    <row r="1557" spans="1:21" x14ac:dyDescent="0.25">
      <c r="A1557" t="s">
        <v>3458</v>
      </c>
      <c r="B1557" t="s">
        <v>3434</v>
      </c>
      <c r="C1557" t="s">
        <v>2</v>
      </c>
      <c r="D1557" t="s">
        <v>7</v>
      </c>
      <c r="E1557" t="s">
        <v>2</v>
      </c>
      <c r="F1557" t="s">
        <v>3459</v>
      </c>
      <c r="G1557" t="s">
        <v>3436</v>
      </c>
      <c r="H1557">
        <f t="shared" si="240"/>
        <v>0</v>
      </c>
      <c r="I1557">
        <f t="shared" si="241"/>
        <v>0.5</v>
      </c>
      <c r="J1557">
        <f t="shared" si="242"/>
        <v>0</v>
      </c>
      <c r="K1557" t="b">
        <f t="shared" si="243"/>
        <v>0</v>
      </c>
      <c r="L1557" t="b">
        <f t="shared" si="244"/>
        <v>0</v>
      </c>
      <c r="M1557">
        <f t="shared" si="245"/>
        <v>0.5</v>
      </c>
      <c r="N1557">
        <v>0</v>
      </c>
      <c r="O1557" t="str">
        <f t="shared" si="246"/>
        <v>dbpedia_2981dataworld_669</v>
      </c>
      <c r="P1557" t="e">
        <f>INDEX(dbpedia_dw_old!$N$2:$N$2225,MATCH(O1557,dbpedia_dw_old!$P$2:$P$2225,0))</f>
        <v>#N/A</v>
      </c>
      <c r="Q1557" t="s">
        <v>7404</v>
      </c>
      <c r="R1557" s="2">
        <v>0.83308140984020063</v>
      </c>
      <c r="S1557" t="b">
        <f t="shared" si="247"/>
        <v>0</v>
      </c>
      <c r="T1557" t="b">
        <f t="shared" si="248"/>
        <v>0</v>
      </c>
      <c r="U1557" t="b">
        <f t="shared" si="249"/>
        <v>0</v>
      </c>
    </row>
    <row r="1558" spans="1:21" x14ac:dyDescent="0.25">
      <c r="A1558" t="s">
        <v>3460</v>
      </c>
      <c r="B1558" t="s">
        <v>3454</v>
      </c>
      <c r="C1558" t="s">
        <v>2</v>
      </c>
      <c r="D1558" t="s">
        <v>7</v>
      </c>
      <c r="E1558" t="s">
        <v>2</v>
      </c>
      <c r="F1558" t="s">
        <v>3461</v>
      </c>
      <c r="G1558" t="s">
        <v>3455</v>
      </c>
      <c r="H1558">
        <f t="shared" si="240"/>
        <v>0</v>
      </c>
      <c r="I1558">
        <f t="shared" si="241"/>
        <v>0.5</v>
      </c>
      <c r="J1558">
        <f t="shared" si="242"/>
        <v>0</v>
      </c>
      <c r="K1558" t="b">
        <f t="shared" si="243"/>
        <v>0</v>
      </c>
      <c r="L1558" t="b">
        <f t="shared" si="244"/>
        <v>0</v>
      </c>
      <c r="M1558">
        <f t="shared" si="245"/>
        <v>0.5</v>
      </c>
      <c r="N1558">
        <v>0</v>
      </c>
      <c r="O1558" t="str">
        <f t="shared" si="246"/>
        <v>dbpedia_2982dataworld_171</v>
      </c>
      <c r="P1558" t="e">
        <f>INDEX(dbpedia_dw_old!$N$2:$N$2225,MATCH(O1558,dbpedia_dw_old!$P$2:$P$2225,0))</f>
        <v>#N/A</v>
      </c>
      <c r="Q1558" t="s">
        <v>7404</v>
      </c>
      <c r="R1558" s="2">
        <v>0.57152736597070919</v>
      </c>
      <c r="S1558" t="b">
        <f t="shared" si="247"/>
        <v>0</v>
      </c>
      <c r="T1558" t="b">
        <f t="shared" si="248"/>
        <v>0</v>
      </c>
      <c r="U1558" t="b">
        <f t="shared" si="249"/>
        <v>0</v>
      </c>
    </row>
    <row r="1559" spans="1:21" x14ac:dyDescent="0.25">
      <c r="A1559" t="s">
        <v>3460</v>
      </c>
      <c r="B1559" t="s">
        <v>3456</v>
      </c>
      <c r="C1559" t="s">
        <v>2</v>
      </c>
      <c r="D1559" t="s">
        <v>7</v>
      </c>
      <c r="E1559" t="s">
        <v>2</v>
      </c>
      <c r="F1559" t="s">
        <v>3461</v>
      </c>
      <c r="G1559" t="s">
        <v>3457</v>
      </c>
      <c r="H1559">
        <f t="shared" si="240"/>
        <v>0</v>
      </c>
      <c r="I1559">
        <f t="shared" si="241"/>
        <v>0.5</v>
      </c>
      <c r="J1559">
        <f t="shared" si="242"/>
        <v>0</v>
      </c>
      <c r="K1559" t="b">
        <f t="shared" si="243"/>
        <v>0</v>
      </c>
      <c r="L1559" t="b">
        <f t="shared" si="244"/>
        <v>0</v>
      </c>
      <c r="M1559">
        <f t="shared" si="245"/>
        <v>0.5</v>
      </c>
      <c r="N1559">
        <v>0</v>
      </c>
      <c r="O1559" t="str">
        <f t="shared" si="246"/>
        <v>dbpedia_2982dataworld_287</v>
      </c>
      <c r="P1559" t="e">
        <f>INDEX(dbpedia_dw_old!$N$2:$N$2225,MATCH(O1559,dbpedia_dw_old!$P$2:$P$2225,0))</f>
        <v>#N/A</v>
      </c>
      <c r="Q1559" t="s">
        <v>7404</v>
      </c>
      <c r="R1559" s="2">
        <v>0.25757021186296958</v>
      </c>
      <c r="S1559" t="b">
        <f t="shared" si="247"/>
        <v>0</v>
      </c>
      <c r="T1559" t="b">
        <f t="shared" si="248"/>
        <v>0</v>
      </c>
      <c r="U1559" t="b">
        <f t="shared" si="249"/>
        <v>0</v>
      </c>
    </row>
    <row r="1560" spans="1:21" x14ac:dyDescent="0.25">
      <c r="A1560" t="s">
        <v>3464</v>
      </c>
      <c r="B1560" t="s">
        <v>651</v>
      </c>
      <c r="C1560" t="s">
        <v>2</v>
      </c>
      <c r="D1560" t="s">
        <v>7</v>
      </c>
      <c r="E1560" t="s">
        <v>2</v>
      </c>
      <c r="F1560" t="s">
        <v>3465</v>
      </c>
      <c r="G1560" t="s">
        <v>652</v>
      </c>
      <c r="H1560">
        <f t="shared" si="240"/>
        <v>0</v>
      </c>
      <c r="I1560">
        <f t="shared" si="241"/>
        <v>0.5</v>
      </c>
      <c r="J1560">
        <f t="shared" si="242"/>
        <v>0</v>
      </c>
      <c r="K1560" t="b">
        <f t="shared" si="243"/>
        <v>0</v>
      </c>
      <c r="L1560" t="b">
        <f t="shared" si="244"/>
        <v>0</v>
      </c>
      <c r="M1560">
        <f t="shared" si="245"/>
        <v>0.5</v>
      </c>
      <c r="N1560">
        <v>0</v>
      </c>
      <c r="O1560" t="str">
        <f t="shared" si="246"/>
        <v>dbpedia_298dataworld_1054</v>
      </c>
      <c r="P1560" t="e">
        <f>INDEX(dbpedia_dw_old!$N$2:$N$2225,MATCH(O1560,dbpedia_dw_old!$P$2:$P$2225,0))</f>
        <v>#N/A</v>
      </c>
      <c r="Q1560" t="s">
        <v>7404</v>
      </c>
      <c r="R1560" s="2">
        <v>0.80870576853471365</v>
      </c>
      <c r="S1560" t="b">
        <f t="shared" si="247"/>
        <v>0</v>
      </c>
      <c r="T1560" t="b">
        <f t="shared" si="248"/>
        <v>0</v>
      </c>
      <c r="U1560" t="b">
        <f t="shared" si="249"/>
        <v>0</v>
      </c>
    </row>
    <row r="1561" spans="1:21" x14ac:dyDescent="0.25">
      <c r="A1561" t="s">
        <v>3464</v>
      </c>
      <c r="B1561" t="s">
        <v>657</v>
      </c>
      <c r="C1561" t="s">
        <v>2</v>
      </c>
      <c r="D1561" t="s">
        <v>7</v>
      </c>
      <c r="E1561" t="s">
        <v>2</v>
      </c>
      <c r="F1561" t="s">
        <v>3465</v>
      </c>
      <c r="G1561" t="s">
        <v>658</v>
      </c>
      <c r="H1561">
        <f t="shared" si="240"/>
        <v>0</v>
      </c>
      <c r="I1561">
        <f t="shared" si="241"/>
        <v>0.5</v>
      </c>
      <c r="J1561">
        <f t="shared" si="242"/>
        <v>0</v>
      </c>
      <c r="K1561" t="b">
        <f t="shared" si="243"/>
        <v>0</v>
      </c>
      <c r="L1561" t="b">
        <f t="shared" si="244"/>
        <v>0</v>
      </c>
      <c r="M1561">
        <f t="shared" si="245"/>
        <v>0.5</v>
      </c>
      <c r="N1561">
        <v>0</v>
      </c>
      <c r="O1561" t="str">
        <f t="shared" si="246"/>
        <v>dbpedia_298dataworld_1611</v>
      </c>
      <c r="P1561" t="e">
        <f>INDEX(dbpedia_dw_old!$N$2:$N$2225,MATCH(O1561,dbpedia_dw_old!$P$2:$P$2225,0))</f>
        <v>#N/A</v>
      </c>
      <c r="Q1561" t="s">
        <v>7404</v>
      </c>
      <c r="R1561" s="2">
        <v>0.90247869825182825</v>
      </c>
      <c r="S1561" t="b">
        <f t="shared" si="247"/>
        <v>0</v>
      </c>
      <c r="T1561" t="b">
        <f t="shared" si="248"/>
        <v>0</v>
      </c>
      <c r="U1561" t="b">
        <f t="shared" si="249"/>
        <v>1</v>
      </c>
    </row>
    <row r="1562" spans="1:21" x14ac:dyDescent="0.25">
      <c r="A1562" t="s">
        <v>3464</v>
      </c>
      <c r="B1562" t="s">
        <v>663</v>
      </c>
      <c r="C1562" t="s">
        <v>2</v>
      </c>
      <c r="D1562" t="s">
        <v>7</v>
      </c>
      <c r="E1562" t="s">
        <v>2</v>
      </c>
      <c r="F1562" t="s">
        <v>3465</v>
      </c>
      <c r="G1562" t="s">
        <v>664</v>
      </c>
      <c r="H1562">
        <f t="shared" si="240"/>
        <v>0</v>
      </c>
      <c r="I1562">
        <f t="shared" si="241"/>
        <v>0.5</v>
      </c>
      <c r="J1562">
        <f t="shared" si="242"/>
        <v>0</v>
      </c>
      <c r="K1562" t="b">
        <f t="shared" si="243"/>
        <v>0</v>
      </c>
      <c r="L1562" t="b">
        <f t="shared" si="244"/>
        <v>0</v>
      </c>
      <c r="M1562">
        <f t="shared" si="245"/>
        <v>0.5</v>
      </c>
      <c r="N1562">
        <v>0</v>
      </c>
      <c r="O1562" t="str">
        <f t="shared" si="246"/>
        <v>dbpedia_298dataworld_1813</v>
      </c>
      <c r="P1562" t="e">
        <f>INDEX(dbpedia_dw_old!$N$2:$N$2225,MATCH(O1562,dbpedia_dw_old!$P$2:$P$2225,0))</f>
        <v>#N/A</v>
      </c>
      <c r="Q1562" t="s">
        <v>7404</v>
      </c>
      <c r="R1562" s="2">
        <v>0.858703085018238</v>
      </c>
      <c r="S1562" t="b">
        <f t="shared" si="247"/>
        <v>0</v>
      </c>
      <c r="T1562" t="b">
        <f t="shared" si="248"/>
        <v>0</v>
      </c>
      <c r="U1562" t="b">
        <f t="shared" si="249"/>
        <v>0</v>
      </c>
    </row>
    <row r="1563" spans="1:21" x14ac:dyDescent="0.25">
      <c r="A1563" t="s">
        <v>3466</v>
      </c>
      <c r="B1563" t="s">
        <v>3428</v>
      </c>
      <c r="C1563" t="s">
        <v>2</v>
      </c>
      <c r="D1563" t="s">
        <v>7</v>
      </c>
      <c r="E1563" t="s">
        <v>2</v>
      </c>
      <c r="F1563" t="s">
        <v>3467</v>
      </c>
      <c r="G1563" t="s">
        <v>3426</v>
      </c>
      <c r="H1563">
        <f t="shared" si="240"/>
        <v>0</v>
      </c>
      <c r="I1563">
        <f t="shared" si="241"/>
        <v>0.5</v>
      </c>
      <c r="J1563">
        <f t="shared" si="242"/>
        <v>0</v>
      </c>
      <c r="K1563" t="b">
        <f t="shared" si="243"/>
        <v>0</v>
      </c>
      <c r="L1563" t="b">
        <f t="shared" si="244"/>
        <v>0</v>
      </c>
      <c r="M1563">
        <f t="shared" si="245"/>
        <v>0.5</v>
      </c>
      <c r="N1563">
        <v>0</v>
      </c>
      <c r="O1563" t="str">
        <f t="shared" si="246"/>
        <v>dbpedia_2991dataworld_445</v>
      </c>
      <c r="P1563" t="e">
        <f>INDEX(dbpedia_dw_old!$N$2:$N$2225,MATCH(O1563,dbpedia_dw_old!$P$2:$P$2225,0))</f>
        <v>#N/A</v>
      </c>
      <c r="Q1563" t="s">
        <v>7404</v>
      </c>
      <c r="R1563" s="2">
        <v>8.9433369563224785E-2</v>
      </c>
      <c r="S1563" t="b">
        <f t="shared" si="247"/>
        <v>0</v>
      </c>
      <c r="T1563" t="b">
        <f t="shared" si="248"/>
        <v>0</v>
      </c>
      <c r="U1563" t="b">
        <f t="shared" si="249"/>
        <v>0</v>
      </c>
    </row>
    <row r="1564" spans="1:21" x14ac:dyDescent="0.25">
      <c r="A1564" t="s">
        <v>3466</v>
      </c>
      <c r="B1564" t="s">
        <v>3429</v>
      </c>
      <c r="C1564" t="s">
        <v>2</v>
      </c>
      <c r="D1564" t="s">
        <v>7</v>
      </c>
      <c r="E1564" t="s">
        <v>2</v>
      </c>
      <c r="F1564" t="s">
        <v>3467</v>
      </c>
      <c r="G1564" t="s">
        <v>3430</v>
      </c>
      <c r="H1564">
        <f t="shared" si="240"/>
        <v>0</v>
      </c>
      <c r="I1564">
        <f t="shared" si="241"/>
        <v>0.5</v>
      </c>
      <c r="J1564">
        <f t="shared" si="242"/>
        <v>0</v>
      </c>
      <c r="K1564" t="b">
        <f t="shared" si="243"/>
        <v>0</v>
      </c>
      <c r="L1564" t="b">
        <f t="shared" si="244"/>
        <v>0</v>
      </c>
      <c r="M1564">
        <f t="shared" si="245"/>
        <v>0.5</v>
      </c>
      <c r="N1564">
        <v>0</v>
      </c>
      <c r="O1564" t="str">
        <f t="shared" si="246"/>
        <v>dbpedia_2991dataworld_56</v>
      </c>
      <c r="P1564" t="e">
        <f>INDEX(dbpedia_dw_old!$N$2:$N$2225,MATCH(O1564,dbpedia_dw_old!$P$2:$P$2225,0))</f>
        <v>#N/A</v>
      </c>
      <c r="Q1564" t="s">
        <v>7404</v>
      </c>
      <c r="R1564" s="2">
        <v>0.57026400195280902</v>
      </c>
      <c r="S1564" t="b">
        <f t="shared" si="247"/>
        <v>0</v>
      </c>
      <c r="T1564" t="b">
        <f t="shared" si="248"/>
        <v>0</v>
      </c>
      <c r="U1564" t="b">
        <f t="shared" si="249"/>
        <v>0</v>
      </c>
    </row>
    <row r="1565" spans="1:21" x14ac:dyDescent="0.25">
      <c r="A1565" t="s">
        <v>3466</v>
      </c>
      <c r="B1565" t="s">
        <v>3434</v>
      </c>
      <c r="C1565" t="s">
        <v>2</v>
      </c>
      <c r="D1565" t="s">
        <v>7</v>
      </c>
      <c r="E1565" t="s">
        <v>2</v>
      </c>
      <c r="F1565" t="s">
        <v>3467</v>
      </c>
      <c r="G1565" t="s">
        <v>3436</v>
      </c>
      <c r="H1565">
        <f t="shared" si="240"/>
        <v>0</v>
      </c>
      <c r="I1565">
        <f t="shared" si="241"/>
        <v>0.5</v>
      </c>
      <c r="J1565">
        <f t="shared" si="242"/>
        <v>0</v>
      </c>
      <c r="K1565" t="b">
        <f t="shared" si="243"/>
        <v>0</v>
      </c>
      <c r="L1565" t="b">
        <f t="shared" si="244"/>
        <v>0</v>
      </c>
      <c r="M1565">
        <f t="shared" si="245"/>
        <v>0.5</v>
      </c>
      <c r="N1565">
        <v>0</v>
      </c>
      <c r="O1565" t="str">
        <f t="shared" si="246"/>
        <v>dbpedia_2991dataworld_669</v>
      </c>
      <c r="P1565" t="e">
        <f>INDEX(dbpedia_dw_old!$N$2:$N$2225,MATCH(O1565,dbpedia_dw_old!$P$2:$P$2225,0))</f>
        <v>#N/A</v>
      </c>
      <c r="Q1565" t="s">
        <v>7404</v>
      </c>
      <c r="R1565" s="2">
        <v>0.13830109627125331</v>
      </c>
      <c r="S1565" t="b">
        <f t="shared" si="247"/>
        <v>0</v>
      </c>
      <c r="T1565" t="b">
        <f t="shared" si="248"/>
        <v>0</v>
      </c>
      <c r="U1565" t="b">
        <f t="shared" si="249"/>
        <v>0</v>
      </c>
    </row>
    <row r="1566" spans="1:21" x14ac:dyDescent="0.25">
      <c r="A1566" t="s">
        <v>3472</v>
      </c>
      <c r="B1566" t="s">
        <v>651</v>
      </c>
      <c r="C1566" t="s">
        <v>2</v>
      </c>
      <c r="D1566" t="s">
        <v>7</v>
      </c>
      <c r="E1566" t="s">
        <v>2</v>
      </c>
      <c r="F1566" t="s">
        <v>3465</v>
      </c>
      <c r="G1566" t="s">
        <v>652</v>
      </c>
      <c r="H1566">
        <f t="shared" si="240"/>
        <v>0</v>
      </c>
      <c r="I1566">
        <f t="shared" si="241"/>
        <v>0.5</v>
      </c>
      <c r="J1566">
        <f t="shared" si="242"/>
        <v>0</v>
      </c>
      <c r="K1566" t="b">
        <f t="shared" si="243"/>
        <v>0</v>
      </c>
      <c r="L1566" t="b">
        <f t="shared" si="244"/>
        <v>0</v>
      </c>
      <c r="M1566">
        <f t="shared" si="245"/>
        <v>0.5</v>
      </c>
      <c r="N1566">
        <v>0</v>
      </c>
      <c r="O1566" t="str">
        <f t="shared" si="246"/>
        <v>dbpedia_299dataworld_1054</v>
      </c>
      <c r="P1566" t="e">
        <f>INDEX(dbpedia_dw_old!$N$2:$N$2225,MATCH(O1566,dbpedia_dw_old!$P$2:$P$2225,0))</f>
        <v>#N/A</v>
      </c>
      <c r="Q1566" t="s">
        <v>7404</v>
      </c>
      <c r="R1566" s="2">
        <v>0.51665129954466915</v>
      </c>
      <c r="S1566" t="b">
        <f t="shared" si="247"/>
        <v>0</v>
      </c>
      <c r="T1566" t="b">
        <f t="shared" si="248"/>
        <v>0</v>
      </c>
      <c r="U1566" t="b">
        <f t="shared" si="249"/>
        <v>0</v>
      </c>
    </row>
    <row r="1567" spans="1:21" x14ac:dyDescent="0.25">
      <c r="A1567" t="s">
        <v>3472</v>
      </c>
      <c r="B1567" t="s">
        <v>657</v>
      </c>
      <c r="C1567" t="s">
        <v>2</v>
      </c>
      <c r="D1567" t="s">
        <v>7</v>
      </c>
      <c r="E1567" t="s">
        <v>2</v>
      </c>
      <c r="F1567" t="s">
        <v>3465</v>
      </c>
      <c r="G1567" t="s">
        <v>658</v>
      </c>
      <c r="H1567">
        <f t="shared" si="240"/>
        <v>0</v>
      </c>
      <c r="I1567">
        <f t="shared" si="241"/>
        <v>0.5</v>
      </c>
      <c r="J1567">
        <f t="shared" si="242"/>
        <v>0</v>
      </c>
      <c r="K1567" t="b">
        <f t="shared" si="243"/>
        <v>0</v>
      </c>
      <c r="L1567" t="b">
        <f t="shared" si="244"/>
        <v>0</v>
      </c>
      <c r="M1567">
        <f t="shared" si="245"/>
        <v>0.5</v>
      </c>
      <c r="N1567">
        <v>0</v>
      </c>
      <c r="O1567" t="str">
        <f t="shared" si="246"/>
        <v>dbpedia_299dataworld_1611</v>
      </c>
      <c r="P1567" t="e">
        <f>INDEX(dbpedia_dw_old!$N$2:$N$2225,MATCH(O1567,dbpedia_dw_old!$P$2:$P$2225,0))</f>
        <v>#N/A</v>
      </c>
      <c r="Q1567" t="s">
        <v>7404</v>
      </c>
      <c r="R1567" s="2">
        <v>0.28073833835781148</v>
      </c>
      <c r="S1567" t="b">
        <f t="shared" si="247"/>
        <v>0</v>
      </c>
      <c r="T1567" t="b">
        <f t="shared" si="248"/>
        <v>0</v>
      </c>
      <c r="U1567" t="b">
        <f t="shared" si="249"/>
        <v>0</v>
      </c>
    </row>
    <row r="1568" spans="1:21" x14ac:dyDescent="0.25">
      <c r="A1568" t="s">
        <v>3472</v>
      </c>
      <c r="B1568" t="s">
        <v>663</v>
      </c>
      <c r="C1568" t="s">
        <v>2</v>
      </c>
      <c r="D1568" t="s">
        <v>7</v>
      </c>
      <c r="E1568" t="s">
        <v>2</v>
      </c>
      <c r="F1568" t="s">
        <v>3465</v>
      </c>
      <c r="G1568" t="s">
        <v>664</v>
      </c>
      <c r="H1568">
        <f t="shared" si="240"/>
        <v>0</v>
      </c>
      <c r="I1568">
        <f t="shared" si="241"/>
        <v>0.5</v>
      </c>
      <c r="J1568">
        <f t="shared" si="242"/>
        <v>0</v>
      </c>
      <c r="K1568" t="b">
        <f t="shared" si="243"/>
        <v>0</v>
      </c>
      <c r="L1568" t="b">
        <f t="shared" si="244"/>
        <v>0</v>
      </c>
      <c r="M1568">
        <f t="shared" si="245"/>
        <v>0.5</v>
      </c>
      <c r="N1568">
        <v>0</v>
      </c>
      <c r="O1568" t="str">
        <f t="shared" si="246"/>
        <v>dbpedia_299dataworld_1813</v>
      </c>
      <c r="P1568" t="e">
        <f>INDEX(dbpedia_dw_old!$N$2:$N$2225,MATCH(O1568,dbpedia_dw_old!$P$2:$P$2225,0))</f>
        <v>#N/A</v>
      </c>
      <c r="Q1568" t="s">
        <v>7404</v>
      </c>
      <c r="R1568" s="2">
        <v>0.9784479895067314</v>
      </c>
      <c r="S1568" t="b">
        <f t="shared" si="247"/>
        <v>0</v>
      </c>
      <c r="T1568" t="b">
        <f t="shared" si="248"/>
        <v>0</v>
      </c>
      <c r="U1568" t="b">
        <f t="shared" si="249"/>
        <v>1</v>
      </c>
    </row>
    <row r="1569" spans="1:21" x14ac:dyDescent="0.25">
      <c r="A1569" t="s">
        <v>3473</v>
      </c>
      <c r="B1569" t="s">
        <v>883</v>
      </c>
      <c r="C1569" t="s">
        <v>2</v>
      </c>
      <c r="D1569" t="s">
        <v>7</v>
      </c>
      <c r="E1569" t="s">
        <v>2</v>
      </c>
      <c r="F1569" t="s">
        <v>3474</v>
      </c>
      <c r="G1569" t="s">
        <v>884</v>
      </c>
      <c r="H1569">
        <f t="shared" si="240"/>
        <v>0</v>
      </c>
      <c r="I1569">
        <f t="shared" si="241"/>
        <v>0.5</v>
      </c>
      <c r="J1569">
        <f t="shared" si="242"/>
        <v>0</v>
      </c>
      <c r="K1569" t="b">
        <f t="shared" si="243"/>
        <v>0</v>
      </c>
      <c r="L1569" t="b">
        <f t="shared" si="244"/>
        <v>0</v>
      </c>
      <c r="M1569">
        <f t="shared" si="245"/>
        <v>0.5</v>
      </c>
      <c r="N1569">
        <v>0</v>
      </c>
      <c r="O1569" t="str">
        <f t="shared" si="246"/>
        <v>dbpedia_29dataworld_490</v>
      </c>
      <c r="P1569" t="e">
        <f>INDEX(dbpedia_dw_old!$N$2:$N$2225,MATCH(O1569,dbpedia_dw_old!$P$2:$P$2225,0))</f>
        <v>#N/A</v>
      </c>
      <c r="Q1569" t="s">
        <v>7404</v>
      </c>
      <c r="R1569" s="2">
        <v>0.49729821752563597</v>
      </c>
      <c r="S1569" t="b">
        <f t="shared" si="247"/>
        <v>0</v>
      </c>
      <c r="T1569" t="b">
        <f t="shared" si="248"/>
        <v>0</v>
      </c>
      <c r="U1569" t="b">
        <f t="shared" si="249"/>
        <v>0</v>
      </c>
    </row>
    <row r="1570" spans="1:21" x14ac:dyDescent="0.25">
      <c r="A1570" t="s">
        <v>3475</v>
      </c>
      <c r="B1570" t="s">
        <v>3387</v>
      </c>
      <c r="C1570" t="s">
        <v>2</v>
      </c>
      <c r="D1570" t="s">
        <v>7</v>
      </c>
      <c r="E1570" t="s">
        <v>2</v>
      </c>
      <c r="F1570" t="s">
        <v>3476</v>
      </c>
      <c r="G1570" t="s">
        <v>3388</v>
      </c>
      <c r="H1570">
        <f t="shared" si="240"/>
        <v>0</v>
      </c>
      <c r="I1570">
        <f t="shared" si="241"/>
        <v>0.5</v>
      </c>
      <c r="J1570">
        <f t="shared" si="242"/>
        <v>0</v>
      </c>
      <c r="K1570" t="b">
        <f t="shared" si="243"/>
        <v>0</v>
      </c>
      <c r="L1570" t="b">
        <f t="shared" si="244"/>
        <v>0</v>
      </c>
      <c r="M1570">
        <f t="shared" si="245"/>
        <v>0.5</v>
      </c>
      <c r="N1570">
        <v>0</v>
      </c>
      <c r="O1570" t="str">
        <f t="shared" si="246"/>
        <v>dbpedia_3000dataworld_1891</v>
      </c>
      <c r="P1570" t="e">
        <f>INDEX(dbpedia_dw_old!$N$2:$N$2225,MATCH(O1570,dbpedia_dw_old!$P$2:$P$2225,0))</f>
        <v>#N/A</v>
      </c>
      <c r="Q1570" t="s">
        <v>7404</v>
      </c>
      <c r="R1570" s="2">
        <v>0.13600037323586522</v>
      </c>
      <c r="S1570" t="b">
        <f t="shared" si="247"/>
        <v>0</v>
      </c>
      <c r="T1570" t="b">
        <f t="shared" si="248"/>
        <v>0</v>
      </c>
      <c r="U1570" t="b">
        <f t="shared" si="249"/>
        <v>0</v>
      </c>
    </row>
    <row r="1571" spans="1:21" x14ac:dyDescent="0.25">
      <c r="A1571" t="s">
        <v>3477</v>
      </c>
      <c r="B1571" t="s">
        <v>3387</v>
      </c>
      <c r="C1571" t="s">
        <v>2</v>
      </c>
      <c r="D1571" t="s">
        <v>7</v>
      </c>
      <c r="E1571" t="s">
        <v>2</v>
      </c>
      <c r="F1571" t="s">
        <v>3478</v>
      </c>
      <c r="G1571" t="s">
        <v>3388</v>
      </c>
      <c r="H1571">
        <f t="shared" si="240"/>
        <v>0</v>
      </c>
      <c r="I1571">
        <f t="shared" si="241"/>
        <v>0.5</v>
      </c>
      <c r="J1571">
        <f t="shared" si="242"/>
        <v>0</v>
      </c>
      <c r="K1571" t="b">
        <f t="shared" si="243"/>
        <v>0</v>
      </c>
      <c r="L1571" t="b">
        <f t="shared" si="244"/>
        <v>0</v>
      </c>
      <c r="M1571">
        <f t="shared" si="245"/>
        <v>0.5</v>
      </c>
      <c r="N1571">
        <v>0</v>
      </c>
      <c r="O1571" t="str">
        <f t="shared" si="246"/>
        <v>dbpedia_3004dataworld_1891</v>
      </c>
      <c r="P1571" t="e">
        <f>INDEX(dbpedia_dw_old!$N$2:$N$2225,MATCH(O1571,dbpedia_dw_old!$P$2:$P$2225,0))</f>
        <v>#N/A</v>
      </c>
      <c r="Q1571" t="s">
        <v>7404</v>
      </c>
      <c r="R1571" s="2">
        <v>0.17357188709200022</v>
      </c>
      <c r="S1571" t="b">
        <f t="shared" si="247"/>
        <v>0</v>
      </c>
      <c r="T1571" t="b">
        <f t="shared" si="248"/>
        <v>0</v>
      </c>
      <c r="U1571" t="b">
        <f t="shared" si="249"/>
        <v>0</v>
      </c>
    </row>
    <row r="1572" spans="1:21" x14ac:dyDescent="0.25">
      <c r="A1572" t="s">
        <v>3477</v>
      </c>
      <c r="B1572" t="s">
        <v>3369</v>
      </c>
      <c r="C1572" t="s">
        <v>2</v>
      </c>
      <c r="D1572" t="s">
        <v>7</v>
      </c>
      <c r="E1572" t="s">
        <v>2</v>
      </c>
      <c r="F1572" t="s">
        <v>3478</v>
      </c>
      <c r="G1572" t="s">
        <v>3370</v>
      </c>
      <c r="H1572">
        <f t="shared" si="240"/>
        <v>0</v>
      </c>
      <c r="I1572">
        <f t="shared" si="241"/>
        <v>0.5</v>
      </c>
      <c r="J1572">
        <f t="shared" si="242"/>
        <v>0</v>
      </c>
      <c r="K1572" t="b">
        <f t="shared" si="243"/>
        <v>0</v>
      </c>
      <c r="L1572" t="b">
        <f t="shared" si="244"/>
        <v>0</v>
      </c>
      <c r="M1572">
        <f t="shared" si="245"/>
        <v>0.5</v>
      </c>
      <c r="N1572">
        <v>0</v>
      </c>
      <c r="O1572" t="str">
        <f t="shared" si="246"/>
        <v>dbpedia_3004dataworld_331</v>
      </c>
      <c r="P1572" t="e">
        <f>INDEX(dbpedia_dw_old!$N$2:$N$2225,MATCH(O1572,dbpedia_dw_old!$P$2:$P$2225,0))</f>
        <v>#N/A</v>
      </c>
      <c r="Q1572" t="s">
        <v>7404</v>
      </c>
      <c r="R1572" s="2">
        <v>0.18689492897509663</v>
      </c>
      <c r="S1572" t="b">
        <f t="shared" si="247"/>
        <v>0</v>
      </c>
      <c r="T1572" t="b">
        <f t="shared" si="248"/>
        <v>0</v>
      </c>
      <c r="U1572" t="b">
        <f t="shared" si="249"/>
        <v>0</v>
      </c>
    </row>
    <row r="1573" spans="1:21" x14ac:dyDescent="0.25">
      <c r="A1573" t="s">
        <v>3477</v>
      </c>
      <c r="B1573" t="s">
        <v>3479</v>
      </c>
      <c r="C1573" t="s">
        <v>2</v>
      </c>
      <c r="D1573" t="s">
        <v>7</v>
      </c>
      <c r="E1573" t="s">
        <v>2</v>
      </c>
      <c r="F1573" t="s">
        <v>3478</v>
      </c>
      <c r="G1573" t="s">
        <v>3480</v>
      </c>
      <c r="H1573">
        <f t="shared" si="240"/>
        <v>0</v>
      </c>
      <c r="I1573">
        <f t="shared" si="241"/>
        <v>0.5</v>
      </c>
      <c r="J1573">
        <f t="shared" si="242"/>
        <v>0</v>
      </c>
      <c r="K1573" t="b">
        <f t="shared" si="243"/>
        <v>0</v>
      </c>
      <c r="L1573" t="b">
        <f t="shared" si="244"/>
        <v>0</v>
      </c>
      <c r="M1573">
        <f t="shared" si="245"/>
        <v>0.5</v>
      </c>
      <c r="N1573">
        <v>0</v>
      </c>
      <c r="O1573" t="str">
        <f t="shared" si="246"/>
        <v>dbpedia_3004dataworld_968</v>
      </c>
      <c r="P1573" t="e">
        <f>INDEX(dbpedia_dw_old!$N$2:$N$2225,MATCH(O1573,dbpedia_dw_old!$P$2:$P$2225,0))</f>
        <v>#N/A</v>
      </c>
      <c r="Q1573" t="s">
        <v>7404</v>
      </c>
      <c r="R1573" s="2">
        <v>0.23057715319039995</v>
      </c>
      <c r="S1573" t="b">
        <f t="shared" si="247"/>
        <v>0</v>
      </c>
      <c r="T1573" t="b">
        <f t="shared" si="248"/>
        <v>0</v>
      </c>
      <c r="U1573" t="b">
        <f t="shared" si="249"/>
        <v>0</v>
      </c>
    </row>
    <row r="1574" spans="1:21" x14ac:dyDescent="0.25">
      <c r="A1574" t="s">
        <v>3486</v>
      </c>
      <c r="B1574" t="s">
        <v>2207</v>
      </c>
      <c r="C1574" t="s">
        <v>2</v>
      </c>
      <c r="D1574" t="s">
        <v>7</v>
      </c>
      <c r="E1574" t="s">
        <v>2</v>
      </c>
      <c r="F1574" t="s">
        <v>3487</v>
      </c>
      <c r="G1574" t="s">
        <v>2209</v>
      </c>
      <c r="H1574">
        <f t="shared" si="240"/>
        <v>0</v>
      </c>
      <c r="I1574">
        <f t="shared" si="241"/>
        <v>0.5</v>
      </c>
      <c r="J1574">
        <f t="shared" si="242"/>
        <v>0</v>
      </c>
      <c r="K1574" t="b">
        <f t="shared" si="243"/>
        <v>0</v>
      </c>
      <c r="L1574" t="b">
        <f t="shared" si="244"/>
        <v>0</v>
      </c>
      <c r="M1574">
        <f t="shared" si="245"/>
        <v>0.5</v>
      </c>
      <c r="N1574">
        <v>0</v>
      </c>
      <c r="O1574" t="str">
        <f t="shared" si="246"/>
        <v>dbpedia_300dataworld_1717</v>
      </c>
      <c r="P1574" t="e">
        <f>INDEX(dbpedia_dw_old!$N$2:$N$2225,MATCH(O1574,dbpedia_dw_old!$P$2:$P$2225,0))</f>
        <v>#N/A</v>
      </c>
      <c r="Q1574" t="s">
        <v>7404</v>
      </c>
      <c r="R1574" s="2">
        <v>0.62683602207180322</v>
      </c>
      <c r="S1574" t="b">
        <f t="shared" si="247"/>
        <v>0</v>
      </c>
      <c r="T1574" t="b">
        <f t="shared" si="248"/>
        <v>0</v>
      </c>
      <c r="U1574" t="b">
        <f t="shared" si="249"/>
        <v>0</v>
      </c>
    </row>
    <row r="1575" spans="1:21" x14ac:dyDescent="0.25">
      <c r="A1575" t="s">
        <v>3488</v>
      </c>
      <c r="B1575" t="s">
        <v>3489</v>
      </c>
      <c r="C1575" t="s">
        <v>2</v>
      </c>
      <c r="D1575" t="s">
        <v>7</v>
      </c>
      <c r="E1575" t="s">
        <v>2</v>
      </c>
      <c r="F1575" t="s">
        <v>3490</v>
      </c>
      <c r="G1575" t="s">
        <v>3491</v>
      </c>
      <c r="H1575">
        <f t="shared" si="240"/>
        <v>0</v>
      </c>
      <c r="I1575">
        <f t="shared" si="241"/>
        <v>0.5</v>
      </c>
      <c r="J1575">
        <f t="shared" si="242"/>
        <v>0</v>
      </c>
      <c r="K1575" t="b">
        <f t="shared" si="243"/>
        <v>0</v>
      </c>
      <c r="L1575" t="b">
        <f t="shared" si="244"/>
        <v>0</v>
      </c>
      <c r="M1575">
        <f t="shared" si="245"/>
        <v>0.5</v>
      </c>
      <c r="N1575">
        <v>0</v>
      </c>
      <c r="O1575" t="str">
        <f t="shared" si="246"/>
        <v>dbpedia_3011dataworld_132</v>
      </c>
      <c r="P1575" t="e">
        <f>INDEX(dbpedia_dw_old!$N$2:$N$2225,MATCH(O1575,dbpedia_dw_old!$P$2:$P$2225,0))</f>
        <v>#N/A</v>
      </c>
      <c r="Q1575" t="s">
        <v>7404</v>
      </c>
      <c r="R1575" s="2">
        <v>0.30559001898806315</v>
      </c>
      <c r="S1575" t="b">
        <f t="shared" si="247"/>
        <v>0</v>
      </c>
      <c r="T1575" t="b">
        <f t="shared" si="248"/>
        <v>0</v>
      </c>
      <c r="U1575" t="b">
        <f t="shared" si="249"/>
        <v>0</v>
      </c>
    </row>
    <row r="1576" spans="1:21" x14ac:dyDescent="0.25">
      <c r="A1576" t="s">
        <v>3492</v>
      </c>
      <c r="B1576" t="s">
        <v>3489</v>
      </c>
      <c r="C1576" t="s">
        <v>2</v>
      </c>
      <c r="D1576" t="s">
        <v>7</v>
      </c>
      <c r="E1576" t="s">
        <v>2</v>
      </c>
      <c r="F1576" t="s">
        <v>3493</v>
      </c>
      <c r="G1576" t="s">
        <v>3491</v>
      </c>
      <c r="H1576">
        <f t="shared" si="240"/>
        <v>0</v>
      </c>
      <c r="I1576">
        <f t="shared" si="241"/>
        <v>0.5</v>
      </c>
      <c r="J1576">
        <f t="shared" si="242"/>
        <v>0</v>
      </c>
      <c r="K1576" t="b">
        <f t="shared" si="243"/>
        <v>0</v>
      </c>
      <c r="L1576" t="b">
        <f t="shared" si="244"/>
        <v>0</v>
      </c>
      <c r="M1576">
        <f t="shared" si="245"/>
        <v>0.5</v>
      </c>
      <c r="N1576">
        <v>0</v>
      </c>
      <c r="O1576" t="str">
        <f t="shared" si="246"/>
        <v>dbpedia_3012dataworld_132</v>
      </c>
      <c r="P1576" t="e">
        <f>INDEX(dbpedia_dw_old!$N$2:$N$2225,MATCH(O1576,dbpedia_dw_old!$P$2:$P$2225,0))</f>
        <v>#N/A</v>
      </c>
      <c r="Q1576" t="s">
        <v>7404</v>
      </c>
      <c r="R1576" s="2">
        <v>2.1779610859583465E-2</v>
      </c>
      <c r="S1576" t="b">
        <f t="shared" si="247"/>
        <v>0</v>
      </c>
      <c r="T1576" t="b">
        <f t="shared" si="248"/>
        <v>0</v>
      </c>
      <c r="U1576" t="b">
        <f t="shared" si="249"/>
        <v>0</v>
      </c>
    </row>
    <row r="1577" spans="1:21" x14ac:dyDescent="0.25">
      <c r="A1577" t="s">
        <v>3498</v>
      </c>
      <c r="B1577" t="s">
        <v>3495</v>
      </c>
      <c r="C1577" t="s">
        <v>2</v>
      </c>
      <c r="D1577" t="s">
        <v>7</v>
      </c>
      <c r="E1577" t="s">
        <v>2</v>
      </c>
      <c r="F1577" t="s">
        <v>3499</v>
      </c>
      <c r="G1577" t="s">
        <v>3497</v>
      </c>
      <c r="H1577">
        <f t="shared" si="240"/>
        <v>0</v>
      </c>
      <c r="I1577">
        <f t="shared" si="241"/>
        <v>0.5</v>
      </c>
      <c r="J1577">
        <f t="shared" si="242"/>
        <v>0</v>
      </c>
      <c r="K1577" t="b">
        <f t="shared" si="243"/>
        <v>0</v>
      </c>
      <c r="L1577" t="b">
        <f t="shared" si="244"/>
        <v>0</v>
      </c>
      <c r="M1577">
        <f t="shared" si="245"/>
        <v>0.5</v>
      </c>
      <c r="N1577">
        <v>0</v>
      </c>
      <c r="O1577" t="str">
        <f t="shared" si="246"/>
        <v>dbpedia_3014dataworld_1455</v>
      </c>
      <c r="P1577" t="e">
        <f>INDEX(dbpedia_dw_old!$N$2:$N$2225,MATCH(O1577,dbpedia_dw_old!$P$2:$P$2225,0))</f>
        <v>#N/A</v>
      </c>
      <c r="Q1577" t="s">
        <v>7404</v>
      </c>
      <c r="R1577" s="2">
        <v>0.12532009402765498</v>
      </c>
      <c r="S1577" t="b">
        <f t="shared" si="247"/>
        <v>0</v>
      </c>
      <c r="T1577" t="b">
        <f t="shared" si="248"/>
        <v>0</v>
      </c>
      <c r="U1577" t="b">
        <f t="shared" si="249"/>
        <v>0</v>
      </c>
    </row>
    <row r="1578" spans="1:21" x14ac:dyDescent="0.25">
      <c r="A1578" t="s">
        <v>3498</v>
      </c>
      <c r="B1578" t="s">
        <v>3500</v>
      </c>
      <c r="C1578" t="s">
        <v>2</v>
      </c>
      <c r="D1578" t="s">
        <v>7</v>
      </c>
      <c r="E1578" t="s">
        <v>2</v>
      </c>
      <c r="F1578" t="s">
        <v>3499</v>
      </c>
      <c r="G1578" t="s">
        <v>3501</v>
      </c>
      <c r="H1578">
        <f t="shared" si="240"/>
        <v>0</v>
      </c>
      <c r="I1578">
        <f t="shared" si="241"/>
        <v>0.5</v>
      </c>
      <c r="J1578">
        <f t="shared" si="242"/>
        <v>0</v>
      </c>
      <c r="K1578" t="b">
        <f t="shared" si="243"/>
        <v>0</v>
      </c>
      <c r="L1578" t="b">
        <f t="shared" si="244"/>
        <v>0</v>
      </c>
      <c r="M1578">
        <f t="shared" si="245"/>
        <v>0.5</v>
      </c>
      <c r="N1578">
        <v>0</v>
      </c>
      <c r="O1578" t="str">
        <f t="shared" si="246"/>
        <v>dbpedia_3014dataworld_1473</v>
      </c>
      <c r="P1578" t="e">
        <f>INDEX(dbpedia_dw_old!$N$2:$N$2225,MATCH(O1578,dbpedia_dw_old!$P$2:$P$2225,0))</f>
        <v>#N/A</v>
      </c>
      <c r="Q1578" t="s">
        <v>7404</v>
      </c>
      <c r="R1578" s="2">
        <v>0.42293730007382013</v>
      </c>
      <c r="S1578" t="b">
        <f t="shared" si="247"/>
        <v>0</v>
      </c>
      <c r="T1578" t="b">
        <f t="shared" si="248"/>
        <v>0</v>
      </c>
      <c r="U1578" t="b">
        <f t="shared" si="249"/>
        <v>0</v>
      </c>
    </row>
    <row r="1579" spans="1:21" x14ac:dyDescent="0.25">
      <c r="A1579" t="s">
        <v>3516</v>
      </c>
      <c r="B1579" t="s">
        <v>3500</v>
      </c>
      <c r="C1579" t="s">
        <v>2</v>
      </c>
      <c r="D1579" t="s">
        <v>7</v>
      </c>
      <c r="E1579" t="s">
        <v>2</v>
      </c>
      <c r="F1579" t="s">
        <v>3518</v>
      </c>
      <c r="G1579" t="s">
        <v>3501</v>
      </c>
      <c r="H1579">
        <f t="shared" si="240"/>
        <v>0</v>
      </c>
      <c r="I1579">
        <f t="shared" si="241"/>
        <v>0.5</v>
      </c>
      <c r="J1579">
        <f t="shared" si="242"/>
        <v>0</v>
      </c>
      <c r="K1579" t="b">
        <f t="shared" si="243"/>
        <v>0</v>
      </c>
      <c r="L1579" t="b">
        <f t="shared" si="244"/>
        <v>0</v>
      </c>
      <c r="M1579">
        <f t="shared" si="245"/>
        <v>0.5</v>
      </c>
      <c r="N1579">
        <v>0</v>
      </c>
      <c r="O1579" t="str">
        <f t="shared" si="246"/>
        <v>dbpedia_3028dataworld_1473</v>
      </c>
      <c r="P1579" t="e">
        <f>INDEX(dbpedia_dw_old!$N$2:$N$2225,MATCH(O1579,dbpedia_dw_old!$P$2:$P$2225,0))</f>
        <v>#N/A</v>
      </c>
      <c r="Q1579" t="s">
        <v>7404</v>
      </c>
      <c r="R1579" s="2">
        <v>0.5715015229058662</v>
      </c>
      <c r="S1579" t="b">
        <f t="shared" si="247"/>
        <v>0</v>
      </c>
      <c r="T1579" t="b">
        <f t="shared" si="248"/>
        <v>0</v>
      </c>
      <c r="U1579" t="b">
        <f t="shared" si="249"/>
        <v>0</v>
      </c>
    </row>
    <row r="1580" spans="1:21" x14ac:dyDescent="0.25">
      <c r="A1580" t="s">
        <v>3520</v>
      </c>
      <c r="B1580" t="s">
        <v>3408</v>
      </c>
      <c r="C1580" t="s">
        <v>2</v>
      </c>
      <c r="D1580" t="s">
        <v>7</v>
      </c>
      <c r="E1580" t="s">
        <v>2</v>
      </c>
      <c r="F1580" t="s">
        <v>3521</v>
      </c>
      <c r="G1580" t="s">
        <v>3409</v>
      </c>
      <c r="H1580">
        <f t="shared" si="240"/>
        <v>0</v>
      </c>
      <c r="I1580">
        <f t="shared" si="241"/>
        <v>0.5</v>
      </c>
      <c r="J1580">
        <f t="shared" si="242"/>
        <v>0</v>
      </c>
      <c r="K1580" t="b">
        <f t="shared" si="243"/>
        <v>0</v>
      </c>
      <c r="L1580" t="b">
        <f t="shared" si="244"/>
        <v>0</v>
      </c>
      <c r="M1580">
        <f t="shared" si="245"/>
        <v>0.5</v>
      </c>
      <c r="N1580">
        <v>0</v>
      </c>
      <c r="O1580" t="str">
        <f t="shared" si="246"/>
        <v>dbpedia_3031dataworld_831</v>
      </c>
      <c r="P1580" t="e">
        <f>INDEX(dbpedia_dw_old!$N$2:$N$2225,MATCH(O1580,dbpedia_dw_old!$P$2:$P$2225,0))</f>
        <v>#N/A</v>
      </c>
      <c r="Q1580" t="s">
        <v>7404</v>
      </c>
      <c r="R1580" s="2">
        <v>0.92220961417754976</v>
      </c>
      <c r="S1580" t="b">
        <f t="shared" si="247"/>
        <v>0</v>
      </c>
      <c r="T1580" t="b">
        <f t="shared" si="248"/>
        <v>0</v>
      </c>
      <c r="U1580" t="b">
        <f t="shared" si="249"/>
        <v>1</v>
      </c>
    </row>
    <row r="1581" spans="1:21" x14ac:dyDescent="0.25">
      <c r="A1581" t="s">
        <v>3522</v>
      </c>
      <c r="B1581" t="s">
        <v>3408</v>
      </c>
      <c r="C1581" t="s">
        <v>2</v>
      </c>
      <c r="D1581" t="s">
        <v>7</v>
      </c>
      <c r="E1581" t="s">
        <v>2</v>
      </c>
      <c r="F1581" t="s">
        <v>3521</v>
      </c>
      <c r="G1581" t="s">
        <v>3409</v>
      </c>
      <c r="H1581">
        <f t="shared" si="240"/>
        <v>0</v>
      </c>
      <c r="I1581">
        <f t="shared" si="241"/>
        <v>0.5</v>
      </c>
      <c r="J1581">
        <f t="shared" si="242"/>
        <v>0</v>
      </c>
      <c r="K1581" t="b">
        <f t="shared" si="243"/>
        <v>0</v>
      </c>
      <c r="L1581" t="b">
        <f t="shared" si="244"/>
        <v>0</v>
      </c>
      <c r="M1581">
        <f t="shared" si="245"/>
        <v>0.5</v>
      </c>
      <c r="N1581">
        <v>0</v>
      </c>
      <c r="O1581" t="str">
        <f t="shared" si="246"/>
        <v>dbpedia_3032dataworld_831</v>
      </c>
      <c r="P1581" t="e">
        <f>INDEX(dbpedia_dw_old!$N$2:$N$2225,MATCH(O1581,dbpedia_dw_old!$P$2:$P$2225,0))</f>
        <v>#N/A</v>
      </c>
      <c r="Q1581" t="s">
        <v>7404</v>
      </c>
      <c r="R1581" s="2">
        <v>0.14412254929490598</v>
      </c>
      <c r="S1581" t="b">
        <f t="shared" si="247"/>
        <v>0</v>
      </c>
      <c r="T1581" t="b">
        <f t="shared" si="248"/>
        <v>0</v>
      </c>
      <c r="U1581" t="b">
        <f t="shared" si="249"/>
        <v>0</v>
      </c>
    </row>
    <row r="1582" spans="1:21" x14ac:dyDescent="0.25">
      <c r="A1582" t="s">
        <v>3523</v>
      </c>
      <c r="B1582" t="s">
        <v>3524</v>
      </c>
      <c r="C1582" t="s">
        <v>2</v>
      </c>
      <c r="D1582" t="s">
        <v>7</v>
      </c>
      <c r="E1582" t="s">
        <v>2</v>
      </c>
      <c r="F1582" t="s">
        <v>3413</v>
      </c>
      <c r="G1582" t="s">
        <v>3525</v>
      </c>
      <c r="H1582">
        <f t="shared" si="240"/>
        <v>0</v>
      </c>
      <c r="I1582">
        <f t="shared" si="241"/>
        <v>0.5</v>
      </c>
      <c r="J1582">
        <f t="shared" si="242"/>
        <v>0</v>
      </c>
      <c r="K1582" t="b">
        <f t="shared" si="243"/>
        <v>0</v>
      </c>
      <c r="L1582" t="b">
        <f t="shared" si="244"/>
        <v>0</v>
      </c>
      <c r="M1582">
        <f t="shared" si="245"/>
        <v>0.5</v>
      </c>
      <c r="N1582">
        <v>0</v>
      </c>
      <c r="O1582" t="str">
        <f t="shared" si="246"/>
        <v>dbpedia_3036dataworld_1450</v>
      </c>
      <c r="P1582" t="e">
        <f>INDEX(dbpedia_dw_old!$N$2:$N$2225,MATCH(O1582,dbpedia_dw_old!$P$2:$P$2225,0))</f>
        <v>#N/A</v>
      </c>
      <c r="Q1582" t="s">
        <v>7404</v>
      </c>
      <c r="R1582" s="2">
        <v>0.87242383616833086</v>
      </c>
      <c r="S1582" t="b">
        <f t="shared" si="247"/>
        <v>0</v>
      </c>
      <c r="T1582" t="b">
        <f t="shared" si="248"/>
        <v>0</v>
      </c>
      <c r="U1582" t="b">
        <f t="shared" si="249"/>
        <v>0</v>
      </c>
    </row>
    <row r="1583" spans="1:21" x14ac:dyDescent="0.25">
      <c r="A1583" t="s">
        <v>3526</v>
      </c>
      <c r="B1583" t="s">
        <v>3524</v>
      </c>
      <c r="C1583" t="s">
        <v>2</v>
      </c>
      <c r="D1583" t="s">
        <v>7</v>
      </c>
      <c r="E1583" t="s">
        <v>2</v>
      </c>
      <c r="F1583" t="s">
        <v>3413</v>
      </c>
      <c r="G1583" t="s">
        <v>3525</v>
      </c>
      <c r="H1583">
        <f t="shared" si="240"/>
        <v>0</v>
      </c>
      <c r="I1583">
        <f t="shared" si="241"/>
        <v>0.5</v>
      </c>
      <c r="J1583">
        <f t="shared" si="242"/>
        <v>0</v>
      </c>
      <c r="K1583" t="b">
        <f t="shared" si="243"/>
        <v>0</v>
      </c>
      <c r="L1583" t="b">
        <f t="shared" si="244"/>
        <v>0</v>
      </c>
      <c r="M1583">
        <f t="shared" si="245"/>
        <v>0.5</v>
      </c>
      <c r="N1583">
        <v>0</v>
      </c>
      <c r="O1583" t="str">
        <f t="shared" si="246"/>
        <v>dbpedia_3037dataworld_1450</v>
      </c>
      <c r="P1583" t="e">
        <f>INDEX(dbpedia_dw_old!$N$2:$N$2225,MATCH(O1583,dbpedia_dw_old!$P$2:$P$2225,0))</f>
        <v>#N/A</v>
      </c>
      <c r="Q1583" t="s">
        <v>7404</v>
      </c>
      <c r="R1583" s="2">
        <v>6.840469034572727E-2</v>
      </c>
      <c r="S1583" t="b">
        <f t="shared" si="247"/>
        <v>0</v>
      </c>
      <c r="T1583" t="b">
        <f t="shared" si="248"/>
        <v>0</v>
      </c>
      <c r="U1583" t="b">
        <f t="shared" si="249"/>
        <v>0</v>
      </c>
    </row>
    <row r="1584" spans="1:21" x14ac:dyDescent="0.25">
      <c r="A1584" t="s">
        <v>3527</v>
      </c>
      <c r="B1584" t="s">
        <v>3482</v>
      </c>
      <c r="C1584" t="s">
        <v>2</v>
      </c>
      <c r="D1584" t="s">
        <v>7</v>
      </c>
      <c r="E1584" t="s">
        <v>2</v>
      </c>
      <c r="F1584" t="s">
        <v>3528</v>
      </c>
      <c r="G1584" t="s">
        <v>3484</v>
      </c>
      <c r="H1584">
        <f t="shared" si="240"/>
        <v>0</v>
      </c>
      <c r="I1584">
        <f t="shared" si="241"/>
        <v>0.5</v>
      </c>
      <c r="J1584">
        <f t="shared" si="242"/>
        <v>0</v>
      </c>
      <c r="K1584" t="b">
        <f t="shared" si="243"/>
        <v>0</v>
      </c>
      <c r="L1584" t="b">
        <f t="shared" si="244"/>
        <v>0</v>
      </c>
      <c r="M1584">
        <f t="shared" si="245"/>
        <v>0.5</v>
      </c>
      <c r="N1584">
        <v>0</v>
      </c>
      <c r="O1584" t="str">
        <f t="shared" si="246"/>
        <v>dbpedia_3038dataworld_1575</v>
      </c>
      <c r="P1584" t="e">
        <f>INDEX(dbpedia_dw_old!$N$2:$N$2225,MATCH(O1584,dbpedia_dw_old!$P$2:$P$2225,0))</f>
        <v>#N/A</v>
      </c>
      <c r="Q1584" t="s">
        <v>7404</v>
      </c>
      <c r="R1584" s="2">
        <v>0.1454342408814614</v>
      </c>
      <c r="S1584" t="b">
        <f t="shared" si="247"/>
        <v>0</v>
      </c>
      <c r="T1584" t="b">
        <f t="shared" si="248"/>
        <v>0</v>
      </c>
      <c r="U1584" t="b">
        <f t="shared" si="249"/>
        <v>0</v>
      </c>
    </row>
    <row r="1585" spans="1:21" x14ac:dyDescent="0.25">
      <c r="A1585" t="s">
        <v>3529</v>
      </c>
      <c r="B1585" t="s">
        <v>2332</v>
      </c>
      <c r="C1585" t="s">
        <v>2</v>
      </c>
      <c r="D1585" t="s">
        <v>7</v>
      </c>
      <c r="E1585" t="s">
        <v>2</v>
      </c>
      <c r="F1585" t="s">
        <v>2393</v>
      </c>
      <c r="G1585" t="s">
        <v>2334</v>
      </c>
      <c r="H1585">
        <f t="shared" si="240"/>
        <v>0</v>
      </c>
      <c r="I1585">
        <f t="shared" si="241"/>
        <v>0.5</v>
      </c>
      <c r="J1585">
        <f t="shared" si="242"/>
        <v>0</v>
      </c>
      <c r="K1585" t="b">
        <f t="shared" si="243"/>
        <v>0</v>
      </c>
      <c r="L1585" t="b">
        <f t="shared" si="244"/>
        <v>0</v>
      </c>
      <c r="M1585">
        <f t="shared" si="245"/>
        <v>0.5</v>
      </c>
      <c r="N1585">
        <v>0</v>
      </c>
      <c r="O1585" t="str">
        <f t="shared" si="246"/>
        <v>dbpedia_303dataworld_1130</v>
      </c>
      <c r="P1585" t="e">
        <f>INDEX(dbpedia_dw_old!$N$2:$N$2225,MATCH(O1585,dbpedia_dw_old!$P$2:$P$2225,0))</f>
        <v>#N/A</v>
      </c>
      <c r="Q1585" t="s">
        <v>7404</v>
      </c>
      <c r="R1585" s="2">
        <v>0.19145680134189935</v>
      </c>
      <c r="S1585" t="b">
        <f t="shared" si="247"/>
        <v>0</v>
      </c>
      <c r="T1585" t="b">
        <f t="shared" si="248"/>
        <v>0</v>
      </c>
      <c r="U1585" t="b">
        <f t="shared" si="249"/>
        <v>0</v>
      </c>
    </row>
    <row r="1586" spans="1:21" x14ac:dyDescent="0.25">
      <c r="A1586" t="s">
        <v>3529</v>
      </c>
      <c r="B1586" t="s">
        <v>305</v>
      </c>
      <c r="C1586" t="s">
        <v>2</v>
      </c>
      <c r="D1586" t="s">
        <v>7</v>
      </c>
      <c r="E1586" t="s">
        <v>2</v>
      </c>
      <c r="F1586" t="s">
        <v>2393</v>
      </c>
      <c r="G1586" t="s">
        <v>307</v>
      </c>
      <c r="H1586">
        <f t="shared" si="240"/>
        <v>0</v>
      </c>
      <c r="I1586">
        <f t="shared" si="241"/>
        <v>0.5</v>
      </c>
      <c r="J1586">
        <f t="shared" si="242"/>
        <v>0</v>
      </c>
      <c r="K1586" t="b">
        <f t="shared" si="243"/>
        <v>0</v>
      </c>
      <c r="L1586" t="b">
        <f t="shared" si="244"/>
        <v>0</v>
      </c>
      <c r="M1586">
        <f t="shared" si="245"/>
        <v>0.5</v>
      </c>
      <c r="N1586">
        <v>0</v>
      </c>
      <c r="O1586" t="str">
        <f t="shared" si="246"/>
        <v>dbpedia_303dataworld_144</v>
      </c>
      <c r="P1586" t="e">
        <f>INDEX(dbpedia_dw_old!$N$2:$N$2225,MATCH(O1586,dbpedia_dw_old!$P$2:$P$2225,0))</f>
        <v>#N/A</v>
      </c>
      <c r="Q1586" t="s">
        <v>7404</v>
      </c>
      <c r="R1586" s="2">
        <v>0.43918263460282581</v>
      </c>
      <c r="S1586" t="b">
        <f t="shared" si="247"/>
        <v>0</v>
      </c>
      <c r="T1586" t="b">
        <f t="shared" si="248"/>
        <v>0</v>
      </c>
      <c r="U1586" t="b">
        <f t="shared" si="249"/>
        <v>0</v>
      </c>
    </row>
    <row r="1587" spans="1:21" x14ac:dyDescent="0.25">
      <c r="A1587" t="s">
        <v>3529</v>
      </c>
      <c r="B1587" t="s">
        <v>308</v>
      </c>
      <c r="C1587" t="s">
        <v>2</v>
      </c>
      <c r="D1587" t="s">
        <v>7</v>
      </c>
      <c r="E1587" t="s">
        <v>2</v>
      </c>
      <c r="F1587" t="s">
        <v>2393</v>
      </c>
      <c r="G1587" t="s">
        <v>309</v>
      </c>
      <c r="H1587">
        <f t="shared" si="240"/>
        <v>0</v>
      </c>
      <c r="I1587">
        <f t="shared" si="241"/>
        <v>0.5</v>
      </c>
      <c r="J1587">
        <f t="shared" si="242"/>
        <v>0</v>
      </c>
      <c r="K1587" t="b">
        <f t="shared" si="243"/>
        <v>0</v>
      </c>
      <c r="L1587" t="b">
        <f t="shared" si="244"/>
        <v>0</v>
      </c>
      <c r="M1587">
        <f t="shared" si="245"/>
        <v>0.5</v>
      </c>
      <c r="N1587">
        <v>0</v>
      </c>
      <c r="O1587" t="str">
        <f t="shared" si="246"/>
        <v>dbpedia_303dataworld_222</v>
      </c>
      <c r="P1587" t="e">
        <f>INDEX(dbpedia_dw_old!$N$2:$N$2225,MATCH(O1587,dbpedia_dw_old!$P$2:$P$2225,0))</f>
        <v>#N/A</v>
      </c>
      <c r="Q1587" t="s">
        <v>7404</v>
      </c>
      <c r="R1587" s="2">
        <v>0.41043976861889053</v>
      </c>
      <c r="S1587" t="b">
        <f t="shared" si="247"/>
        <v>0</v>
      </c>
      <c r="T1587" t="b">
        <f t="shared" si="248"/>
        <v>0</v>
      </c>
      <c r="U1587" t="b">
        <f t="shared" si="249"/>
        <v>0</v>
      </c>
    </row>
    <row r="1588" spans="1:21" x14ac:dyDescent="0.25">
      <c r="A1588" t="s">
        <v>3532</v>
      </c>
      <c r="B1588" t="s">
        <v>3533</v>
      </c>
      <c r="C1588" t="s">
        <v>2</v>
      </c>
      <c r="D1588" t="s">
        <v>7</v>
      </c>
      <c r="E1588" t="s">
        <v>2</v>
      </c>
      <c r="F1588" t="s">
        <v>3534</v>
      </c>
      <c r="G1588" t="s">
        <v>3535</v>
      </c>
      <c r="H1588">
        <f t="shared" si="240"/>
        <v>0</v>
      </c>
      <c r="I1588">
        <f t="shared" si="241"/>
        <v>0.5</v>
      </c>
      <c r="J1588">
        <f t="shared" si="242"/>
        <v>0</v>
      </c>
      <c r="K1588" t="b">
        <f t="shared" si="243"/>
        <v>0</v>
      </c>
      <c r="L1588" t="b">
        <f t="shared" si="244"/>
        <v>0</v>
      </c>
      <c r="M1588">
        <f t="shared" si="245"/>
        <v>0.5</v>
      </c>
      <c r="N1588">
        <v>0</v>
      </c>
      <c r="O1588" t="str">
        <f t="shared" si="246"/>
        <v>dbpedia_3048dataworld_1021</v>
      </c>
      <c r="P1588" t="e">
        <f>INDEX(dbpedia_dw_old!$N$2:$N$2225,MATCH(O1588,dbpedia_dw_old!$P$2:$P$2225,0))</f>
        <v>#N/A</v>
      </c>
      <c r="Q1588" t="s">
        <v>7404</v>
      </c>
      <c r="R1588" s="2">
        <v>0.250109659249664</v>
      </c>
      <c r="S1588" t="b">
        <f t="shared" si="247"/>
        <v>0</v>
      </c>
      <c r="T1588" t="b">
        <f t="shared" si="248"/>
        <v>0</v>
      </c>
      <c r="U1588" t="b">
        <f t="shared" si="249"/>
        <v>0</v>
      </c>
    </row>
    <row r="1589" spans="1:21" x14ac:dyDescent="0.25">
      <c r="A1589" t="s">
        <v>3532</v>
      </c>
      <c r="B1589" t="s">
        <v>3536</v>
      </c>
      <c r="C1589" t="s">
        <v>2</v>
      </c>
      <c r="D1589" t="s">
        <v>7</v>
      </c>
      <c r="E1589" t="s">
        <v>2</v>
      </c>
      <c r="F1589" t="s">
        <v>3534</v>
      </c>
      <c r="G1589" t="s">
        <v>3537</v>
      </c>
      <c r="H1589">
        <f t="shared" si="240"/>
        <v>0</v>
      </c>
      <c r="I1589">
        <f t="shared" si="241"/>
        <v>0.5</v>
      </c>
      <c r="J1589">
        <f t="shared" si="242"/>
        <v>0</v>
      </c>
      <c r="K1589" t="b">
        <f t="shared" si="243"/>
        <v>0</v>
      </c>
      <c r="L1589" t="b">
        <f t="shared" si="244"/>
        <v>0</v>
      </c>
      <c r="M1589">
        <f t="shared" si="245"/>
        <v>0.5</v>
      </c>
      <c r="N1589">
        <v>0</v>
      </c>
      <c r="O1589" t="str">
        <f t="shared" si="246"/>
        <v>dbpedia_3048dataworld_1836</v>
      </c>
      <c r="P1589" t="e">
        <f>INDEX(dbpedia_dw_old!$N$2:$N$2225,MATCH(O1589,dbpedia_dw_old!$P$2:$P$2225,0))</f>
        <v>#N/A</v>
      </c>
      <c r="Q1589" t="s">
        <v>7404</v>
      </c>
      <c r="R1589" s="2">
        <v>0.97925202199009853</v>
      </c>
      <c r="S1589" t="b">
        <f t="shared" si="247"/>
        <v>0</v>
      </c>
      <c r="T1589" t="b">
        <f t="shared" si="248"/>
        <v>0</v>
      </c>
      <c r="U1589" t="b">
        <f t="shared" si="249"/>
        <v>1</v>
      </c>
    </row>
    <row r="1590" spans="1:21" x14ac:dyDescent="0.25">
      <c r="A1590" t="s">
        <v>3540</v>
      </c>
      <c r="B1590" t="s">
        <v>3541</v>
      </c>
      <c r="C1590" t="s">
        <v>2</v>
      </c>
      <c r="D1590" t="s">
        <v>7</v>
      </c>
      <c r="E1590" t="s">
        <v>2</v>
      </c>
      <c r="F1590" t="s">
        <v>3542</v>
      </c>
      <c r="G1590" t="s">
        <v>3543</v>
      </c>
      <c r="H1590">
        <f t="shared" si="240"/>
        <v>0</v>
      </c>
      <c r="I1590">
        <f t="shared" si="241"/>
        <v>0.5</v>
      </c>
      <c r="J1590">
        <f t="shared" si="242"/>
        <v>0</v>
      </c>
      <c r="K1590" t="b">
        <f t="shared" si="243"/>
        <v>0</v>
      </c>
      <c r="L1590" t="b">
        <f t="shared" si="244"/>
        <v>0</v>
      </c>
      <c r="M1590">
        <f t="shared" si="245"/>
        <v>0.5</v>
      </c>
      <c r="N1590">
        <v>0</v>
      </c>
      <c r="O1590" t="str">
        <f t="shared" si="246"/>
        <v>dbpedia_3049dataworld_1055</v>
      </c>
      <c r="P1590" t="e">
        <f>INDEX(dbpedia_dw_old!$N$2:$N$2225,MATCH(O1590,dbpedia_dw_old!$P$2:$P$2225,0))</f>
        <v>#N/A</v>
      </c>
      <c r="Q1590" t="s">
        <v>7404</v>
      </c>
      <c r="R1590" s="2">
        <v>0.47555956830941915</v>
      </c>
      <c r="S1590" t="b">
        <f t="shared" si="247"/>
        <v>0</v>
      </c>
      <c r="T1590" t="b">
        <f t="shared" si="248"/>
        <v>0</v>
      </c>
      <c r="U1590" t="b">
        <f t="shared" si="249"/>
        <v>0</v>
      </c>
    </row>
    <row r="1591" spans="1:21" x14ac:dyDescent="0.25">
      <c r="A1591" t="s">
        <v>3544</v>
      </c>
      <c r="B1591" t="s">
        <v>453</v>
      </c>
      <c r="C1591" t="s">
        <v>2</v>
      </c>
      <c r="D1591" t="s">
        <v>7</v>
      </c>
      <c r="E1591" t="s">
        <v>2</v>
      </c>
      <c r="F1591" t="s">
        <v>3545</v>
      </c>
      <c r="G1591" t="s">
        <v>454</v>
      </c>
      <c r="H1591">
        <f t="shared" si="240"/>
        <v>0</v>
      </c>
      <c r="I1591">
        <f t="shared" si="241"/>
        <v>0.5</v>
      </c>
      <c r="J1591">
        <f t="shared" si="242"/>
        <v>0</v>
      </c>
      <c r="K1591" t="b">
        <f t="shared" si="243"/>
        <v>0</v>
      </c>
      <c r="L1591" t="b">
        <f t="shared" si="244"/>
        <v>0</v>
      </c>
      <c r="M1591">
        <f t="shared" si="245"/>
        <v>0.5</v>
      </c>
      <c r="N1591">
        <v>0</v>
      </c>
      <c r="O1591" t="str">
        <f t="shared" si="246"/>
        <v>dbpedia_304dataworld_1271</v>
      </c>
      <c r="P1591" t="e">
        <f>INDEX(dbpedia_dw_old!$N$2:$N$2225,MATCH(O1591,dbpedia_dw_old!$P$2:$P$2225,0))</f>
        <v>#N/A</v>
      </c>
      <c r="Q1591" t="s">
        <v>7404</v>
      </c>
      <c r="R1591" s="2">
        <v>0.54720421041071055</v>
      </c>
      <c r="S1591" t="b">
        <f t="shared" si="247"/>
        <v>0</v>
      </c>
      <c r="T1591" t="b">
        <f t="shared" si="248"/>
        <v>0</v>
      </c>
      <c r="U1591" t="b">
        <f t="shared" si="249"/>
        <v>0</v>
      </c>
    </row>
    <row r="1592" spans="1:21" x14ac:dyDescent="0.25">
      <c r="A1592" t="s">
        <v>3544</v>
      </c>
      <c r="B1592" t="s">
        <v>1396</v>
      </c>
      <c r="C1592" t="s">
        <v>2</v>
      </c>
      <c r="D1592" t="s">
        <v>7</v>
      </c>
      <c r="E1592" t="s">
        <v>2</v>
      </c>
      <c r="F1592" t="s">
        <v>3545</v>
      </c>
      <c r="G1592" t="s">
        <v>1398</v>
      </c>
      <c r="H1592">
        <f t="shared" si="240"/>
        <v>0</v>
      </c>
      <c r="I1592">
        <f t="shared" si="241"/>
        <v>0.5</v>
      </c>
      <c r="J1592">
        <f t="shared" si="242"/>
        <v>0</v>
      </c>
      <c r="K1592" t="b">
        <f t="shared" si="243"/>
        <v>0</v>
      </c>
      <c r="L1592" t="b">
        <f t="shared" si="244"/>
        <v>0</v>
      </c>
      <c r="M1592">
        <f t="shared" si="245"/>
        <v>0.5</v>
      </c>
      <c r="N1592">
        <v>0</v>
      </c>
      <c r="O1592" t="str">
        <f t="shared" si="246"/>
        <v>dbpedia_304dataworld_1303</v>
      </c>
      <c r="P1592" t="e">
        <f>INDEX(dbpedia_dw_old!$N$2:$N$2225,MATCH(O1592,dbpedia_dw_old!$P$2:$P$2225,0))</f>
        <v>#N/A</v>
      </c>
      <c r="Q1592" t="s">
        <v>7404</v>
      </c>
      <c r="R1592" s="2">
        <v>0.24046684479763047</v>
      </c>
      <c r="S1592" t="b">
        <f t="shared" si="247"/>
        <v>0</v>
      </c>
      <c r="T1592" t="b">
        <f t="shared" si="248"/>
        <v>0</v>
      </c>
      <c r="U1592" t="b">
        <f t="shared" si="249"/>
        <v>0</v>
      </c>
    </row>
    <row r="1593" spans="1:21" x14ac:dyDescent="0.25">
      <c r="A1593" t="s">
        <v>3544</v>
      </c>
      <c r="B1593" t="s">
        <v>457</v>
      </c>
      <c r="C1593" t="s">
        <v>2</v>
      </c>
      <c r="D1593" t="s">
        <v>7</v>
      </c>
      <c r="E1593" t="s">
        <v>2</v>
      </c>
      <c r="F1593" t="s">
        <v>3545</v>
      </c>
      <c r="G1593" t="s">
        <v>458</v>
      </c>
      <c r="H1593">
        <f t="shared" si="240"/>
        <v>0</v>
      </c>
      <c r="I1593">
        <f t="shared" si="241"/>
        <v>0.5</v>
      </c>
      <c r="J1593">
        <f t="shared" si="242"/>
        <v>0</v>
      </c>
      <c r="K1593" t="b">
        <f t="shared" si="243"/>
        <v>0</v>
      </c>
      <c r="L1593" t="b">
        <f t="shared" si="244"/>
        <v>0</v>
      </c>
      <c r="M1593">
        <f t="shared" si="245"/>
        <v>0.5</v>
      </c>
      <c r="N1593">
        <v>0</v>
      </c>
      <c r="O1593" t="str">
        <f t="shared" si="246"/>
        <v>dbpedia_304dataworld_1453</v>
      </c>
      <c r="P1593" t="e">
        <f>INDEX(dbpedia_dw_old!$N$2:$N$2225,MATCH(O1593,dbpedia_dw_old!$P$2:$P$2225,0))</f>
        <v>#N/A</v>
      </c>
      <c r="Q1593" t="s">
        <v>7404</v>
      </c>
      <c r="R1593" s="2">
        <v>0.61913746546451098</v>
      </c>
      <c r="S1593" t="b">
        <f t="shared" si="247"/>
        <v>0</v>
      </c>
      <c r="T1593" t="b">
        <f t="shared" si="248"/>
        <v>0</v>
      </c>
      <c r="U1593" t="b">
        <f t="shared" si="249"/>
        <v>0</v>
      </c>
    </row>
    <row r="1594" spans="1:21" x14ac:dyDescent="0.25">
      <c r="A1594" t="s">
        <v>3544</v>
      </c>
      <c r="B1594" t="s">
        <v>459</v>
      </c>
      <c r="C1594" t="s">
        <v>2</v>
      </c>
      <c r="D1594" t="s">
        <v>7</v>
      </c>
      <c r="E1594" t="s">
        <v>2</v>
      </c>
      <c r="F1594" t="s">
        <v>3545</v>
      </c>
      <c r="G1594" t="s">
        <v>460</v>
      </c>
      <c r="H1594">
        <f t="shared" si="240"/>
        <v>0</v>
      </c>
      <c r="I1594">
        <f t="shared" si="241"/>
        <v>0.5</v>
      </c>
      <c r="J1594">
        <f t="shared" si="242"/>
        <v>0</v>
      </c>
      <c r="K1594" t="b">
        <f t="shared" si="243"/>
        <v>0</v>
      </c>
      <c r="L1594" t="b">
        <f t="shared" si="244"/>
        <v>0</v>
      </c>
      <c r="M1594">
        <f t="shared" si="245"/>
        <v>0.5</v>
      </c>
      <c r="N1594">
        <v>0</v>
      </c>
      <c r="O1594" t="str">
        <f t="shared" si="246"/>
        <v>dbpedia_304dataworld_1553</v>
      </c>
      <c r="P1594" t="e">
        <f>INDEX(dbpedia_dw_old!$N$2:$N$2225,MATCH(O1594,dbpedia_dw_old!$P$2:$P$2225,0))</f>
        <v>#N/A</v>
      </c>
      <c r="Q1594" t="s">
        <v>7404</v>
      </c>
      <c r="R1594" s="2">
        <v>0.32583340329713129</v>
      </c>
      <c r="S1594" t="b">
        <f t="shared" si="247"/>
        <v>0</v>
      </c>
      <c r="T1594" t="b">
        <f t="shared" si="248"/>
        <v>0</v>
      </c>
      <c r="U1594" t="b">
        <f t="shared" si="249"/>
        <v>0</v>
      </c>
    </row>
    <row r="1595" spans="1:21" x14ac:dyDescent="0.25">
      <c r="A1595" t="s">
        <v>3544</v>
      </c>
      <c r="B1595" t="s">
        <v>468</v>
      </c>
      <c r="C1595" t="s">
        <v>2</v>
      </c>
      <c r="D1595" t="s">
        <v>7</v>
      </c>
      <c r="E1595" t="s">
        <v>2</v>
      </c>
      <c r="F1595" t="s">
        <v>3545</v>
      </c>
      <c r="G1595" t="s">
        <v>469</v>
      </c>
      <c r="H1595">
        <f t="shared" si="240"/>
        <v>0</v>
      </c>
      <c r="I1595">
        <f t="shared" si="241"/>
        <v>0.5</v>
      </c>
      <c r="J1595">
        <f t="shared" si="242"/>
        <v>0</v>
      </c>
      <c r="K1595" t="b">
        <f t="shared" si="243"/>
        <v>0</v>
      </c>
      <c r="L1595" t="b">
        <f t="shared" si="244"/>
        <v>0</v>
      </c>
      <c r="M1595">
        <f t="shared" si="245"/>
        <v>0.5</v>
      </c>
      <c r="N1595">
        <v>0</v>
      </c>
      <c r="O1595" t="str">
        <f t="shared" si="246"/>
        <v>dbpedia_304dataworld_768</v>
      </c>
      <c r="P1595" t="e">
        <f>INDEX(dbpedia_dw_old!$N$2:$N$2225,MATCH(O1595,dbpedia_dw_old!$P$2:$P$2225,0))</f>
        <v>#N/A</v>
      </c>
      <c r="Q1595" t="s">
        <v>7404</v>
      </c>
      <c r="R1595" s="2">
        <v>0.67954325570784113</v>
      </c>
      <c r="S1595" t="b">
        <f t="shared" si="247"/>
        <v>0</v>
      </c>
      <c r="T1595" t="b">
        <f t="shared" si="248"/>
        <v>0</v>
      </c>
      <c r="U1595" t="b">
        <f t="shared" si="249"/>
        <v>0</v>
      </c>
    </row>
    <row r="1596" spans="1:21" x14ac:dyDescent="0.25">
      <c r="A1596" t="s">
        <v>3544</v>
      </c>
      <c r="B1596" t="s">
        <v>470</v>
      </c>
      <c r="C1596" t="s">
        <v>2</v>
      </c>
      <c r="D1596" t="s">
        <v>7</v>
      </c>
      <c r="E1596" t="s">
        <v>2</v>
      </c>
      <c r="F1596" t="s">
        <v>3545</v>
      </c>
      <c r="G1596" t="s">
        <v>471</v>
      </c>
      <c r="H1596">
        <f t="shared" si="240"/>
        <v>0</v>
      </c>
      <c r="I1596">
        <f t="shared" si="241"/>
        <v>0.5</v>
      </c>
      <c r="J1596">
        <f t="shared" si="242"/>
        <v>0</v>
      </c>
      <c r="K1596" t="b">
        <f t="shared" si="243"/>
        <v>0</v>
      </c>
      <c r="L1596" t="b">
        <f t="shared" si="244"/>
        <v>0</v>
      </c>
      <c r="M1596">
        <f t="shared" si="245"/>
        <v>0.5</v>
      </c>
      <c r="N1596">
        <v>0</v>
      </c>
      <c r="O1596" t="str">
        <f t="shared" si="246"/>
        <v>dbpedia_304dataworld_844</v>
      </c>
      <c r="P1596" t="e">
        <f>INDEX(dbpedia_dw_old!$N$2:$N$2225,MATCH(O1596,dbpedia_dw_old!$P$2:$P$2225,0))</f>
        <v>#N/A</v>
      </c>
      <c r="Q1596" t="s">
        <v>7404</v>
      </c>
      <c r="R1596" s="2">
        <v>0.6353584391439111</v>
      </c>
      <c r="S1596" t="b">
        <f t="shared" si="247"/>
        <v>0</v>
      </c>
      <c r="T1596" t="b">
        <f t="shared" si="248"/>
        <v>0</v>
      </c>
      <c r="U1596" t="b">
        <f t="shared" si="249"/>
        <v>0</v>
      </c>
    </row>
    <row r="1597" spans="1:21" x14ac:dyDescent="0.25">
      <c r="A1597" t="s">
        <v>3550</v>
      </c>
      <c r="B1597" t="s">
        <v>3533</v>
      </c>
      <c r="C1597" t="s">
        <v>2</v>
      </c>
      <c r="D1597" t="s">
        <v>7</v>
      </c>
      <c r="E1597" t="s">
        <v>2</v>
      </c>
      <c r="F1597" t="s">
        <v>3551</v>
      </c>
      <c r="G1597" t="s">
        <v>3535</v>
      </c>
      <c r="H1597">
        <f t="shared" si="240"/>
        <v>0</v>
      </c>
      <c r="I1597">
        <f t="shared" si="241"/>
        <v>0.5</v>
      </c>
      <c r="J1597">
        <f t="shared" si="242"/>
        <v>0</v>
      </c>
      <c r="K1597" t="b">
        <f t="shared" si="243"/>
        <v>0</v>
      </c>
      <c r="L1597" t="b">
        <f t="shared" si="244"/>
        <v>0</v>
      </c>
      <c r="M1597">
        <f t="shared" si="245"/>
        <v>0.5</v>
      </c>
      <c r="N1597">
        <v>0</v>
      </c>
      <c r="O1597" t="str">
        <f t="shared" si="246"/>
        <v>dbpedia_3053dataworld_1021</v>
      </c>
      <c r="P1597" t="e">
        <f>INDEX(dbpedia_dw_old!$N$2:$N$2225,MATCH(O1597,dbpedia_dw_old!$P$2:$P$2225,0))</f>
        <v>#N/A</v>
      </c>
      <c r="Q1597" t="s">
        <v>7404</v>
      </c>
      <c r="R1597" s="2">
        <v>0.75073173661515458</v>
      </c>
      <c r="S1597" t="b">
        <f t="shared" si="247"/>
        <v>0</v>
      </c>
      <c r="T1597" t="b">
        <f t="shared" si="248"/>
        <v>0</v>
      </c>
      <c r="U1597" t="b">
        <f t="shared" si="249"/>
        <v>0</v>
      </c>
    </row>
    <row r="1598" spans="1:21" x14ac:dyDescent="0.25">
      <c r="A1598" t="s">
        <v>3552</v>
      </c>
      <c r="B1598" t="s">
        <v>3533</v>
      </c>
      <c r="C1598" t="s">
        <v>2</v>
      </c>
      <c r="D1598" t="s">
        <v>7</v>
      </c>
      <c r="E1598" t="s">
        <v>2</v>
      </c>
      <c r="F1598" t="s">
        <v>3551</v>
      </c>
      <c r="G1598" t="s">
        <v>3535</v>
      </c>
      <c r="H1598">
        <f t="shared" si="240"/>
        <v>0</v>
      </c>
      <c r="I1598">
        <f t="shared" si="241"/>
        <v>0.5</v>
      </c>
      <c r="J1598">
        <f t="shared" si="242"/>
        <v>0</v>
      </c>
      <c r="K1598" t="b">
        <f t="shared" si="243"/>
        <v>0</v>
      </c>
      <c r="L1598" t="b">
        <f t="shared" si="244"/>
        <v>0</v>
      </c>
      <c r="M1598">
        <f t="shared" si="245"/>
        <v>0.5</v>
      </c>
      <c r="N1598">
        <v>0</v>
      </c>
      <c r="O1598" t="str">
        <f t="shared" si="246"/>
        <v>dbpedia_3054dataworld_1021</v>
      </c>
      <c r="P1598" t="e">
        <f>INDEX(dbpedia_dw_old!$N$2:$N$2225,MATCH(O1598,dbpedia_dw_old!$P$2:$P$2225,0))</f>
        <v>#N/A</v>
      </c>
      <c r="Q1598" t="s">
        <v>7404</v>
      </c>
      <c r="R1598" s="2">
        <v>0.78895240465062899</v>
      </c>
      <c r="S1598" t="b">
        <f t="shared" si="247"/>
        <v>0</v>
      </c>
      <c r="T1598" t="b">
        <f t="shared" si="248"/>
        <v>0</v>
      </c>
      <c r="U1598" t="b">
        <f t="shared" si="249"/>
        <v>0</v>
      </c>
    </row>
    <row r="1599" spans="1:21" x14ac:dyDescent="0.25">
      <c r="A1599" t="s">
        <v>3553</v>
      </c>
      <c r="B1599" t="s">
        <v>3541</v>
      </c>
      <c r="C1599" t="s">
        <v>2</v>
      </c>
      <c r="D1599" t="s">
        <v>7</v>
      </c>
      <c r="E1599" t="s">
        <v>2</v>
      </c>
      <c r="F1599" t="s">
        <v>3554</v>
      </c>
      <c r="G1599" t="s">
        <v>3543</v>
      </c>
      <c r="H1599">
        <f t="shared" si="240"/>
        <v>0</v>
      </c>
      <c r="I1599">
        <f t="shared" si="241"/>
        <v>0.5</v>
      </c>
      <c r="J1599">
        <f t="shared" si="242"/>
        <v>0</v>
      </c>
      <c r="K1599" t="b">
        <f t="shared" si="243"/>
        <v>0</v>
      </c>
      <c r="L1599" t="b">
        <f t="shared" si="244"/>
        <v>0</v>
      </c>
      <c r="M1599">
        <f t="shared" si="245"/>
        <v>0.5</v>
      </c>
      <c r="N1599">
        <v>0</v>
      </c>
      <c r="O1599" t="str">
        <f t="shared" si="246"/>
        <v>dbpedia_3055dataworld_1055</v>
      </c>
      <c r="P1599" t="e">
        <f>INDEX(dbpedia_dw_old!$N$2:$N$2225,MATCH(O1599,dbpedia_dw_old!$P$2:$P$2225,0))</f>
        <v>#N/A</v>
      </c>
      <c r="Q1599" t="s">
        <v>7404</v>
      </c>
      <c r="R1599" s="2">
        <v>0.44769945150900958</v>
      </c>
      <c r="S1599" t="b">
        <f t="shared" si="247"/>
        <v>0</v>
      </c>
      <c r="T1599" t="b">
        <f t="shared" si="248"/>
        <v>0</v>
      </c>
      <c r="U1599" t="b">
        <f t="shared" si="249"/>
        <v>0</v>
      </c>
    </row>
    <row r="1600" spans="1:21" x14ac:dyDescent="0.25">
      <c r="A1600" t="s">
        <v>3555</v>
      </c>
      <c r="B1600" t="s">
        <v>3541</v>
      </c>
      <c r="C1600" t="s">
        <v>2</v>
      </c>
      <c r="D1600" t="s">
        <v>7</v>
      </c>
      <c r="E1600" t="s">
        <v>2</v>
      </c>
      <c r="F1600" t="s">
        <v>3554</v>
      </c>
      <c r="G1600" t="s">
        <v>3543</v>
      </c>
      <c r="H1600">
        <f t="shared" si="240"/>
        <v>0</v>
      </c>
      <c r="I1600">
        <f t="shared" si="241"/>
        <v>0.5</v>
      </c>
      <c r="J1600">
        <f t="shared" si="242"/>
        <v>0</v>
      </c>
      <c r="K1600" t="b">
        <f t="shared" si="243"/>
        <v>0</v>
      </c>
      <c r="L1600" t="b">
        <f t="shared" si="244"/>
        <v>0</v>
      </c>
      <c r="M1600">
        <f t="shared" si="245"/>
        <v>0.5</v>
      </c>
      <c r="N1600">
        <v>0</v>
      </c>
      <c r="O1600" t="str">
        <f t="shared" si="246"/>
        <v>dbpedia_3056dataworld_1055</v>
      </c>
      <c r="P1600" t="e">
        <f>INDEX(dbpedia_dw_old!$N$2:$N$2225,MATCH(O1600,dbpedia_dw_old!$P$2:$P$2225,0))</f>
        <v>#N/A</v>
      </c>
      <c r="Q1600" t="s">
        <v>7404</v>
      </c>
      <c r="R1600" s="2">
        <v>0.98604316432842176</v>
      </c>
      <c r="S1600" t="b">
        <f t="shared" si="247"/>
        <v>0</v>
      </c>
      <c r="T1600" t="b">
        <f t="shared" si="248"/>
        <v>0</v>
      </c>
      <c r="U1600" t="b">
        <f t="shared" si="249"/>
        <v>1</v>
      </c>
    </row>
    <row r="1601" spans="1:21" x14ac:dyDescent="0.25">
      <c r="A1601" t="s">
        <v>3564</v>
      </c>
      <c r="B1601" t="s">
        <v>3149</v>
      </c>
      <c r="C1601" t="s">
        <v>2</v>
      </c>
      <c r="D1601" t="s">
        <v>7</v>
      </c>
      <c r="E1601" t="s">
        <v>2</v>
      </c>
      <c r="F1601" t="s">
        <v>3565</v>
      </c>
      <c r="G1601" t="s">
        <v>3151</v>
      </c>
      <c r="H1601">
        <f t="shared" si="240"/>
        <v>0</v>
      </c>
      <c r="I1601">
        <f t="shared" si="241"/>
        <v>0.5</v>
      </c>
      <c r="J1601">
        <f t="shared" si="242"/>
        <v>0</v>
      </c>
      <c r="K1601" t="b">
        <f t="shared" si="243"/>
        <v>0</v>
      </c>
      <c r="L1601" t="b">
        <f t="shared" si="244"/>
        <v>0</v>
      </c>
      <c r="M1601">
        <f t="shared" si="245"/>
        <v>0.5</v>
      </c>
      <c r="N1601">
        <v>0</v>
      </c>
      <c r="O1601" t="str">
        <f t="shared" si="246"/>
        <v>dbpedia_305dataworld_1287</v>
      </c>
      <c r="P1601" t="e">
        <f>INDEX(dbpedia_dw_old!$N$2:$N$2225,MATCH(O1601,dbpedia_dw_old!$P$2:$P$2225,0))</f>
        <v>#N/A</v>
      </c>
      <c r="Q1601" t="s">
        <v>7404</v>
      </c>
      <c r="R1601" s="2">
        <v>0.23026334581911456</v>
      </c>
      <c r="S1601" t="b">
        <f t="shared" si="247"/>
        <v>0</v>
      </c>
      <c r="T1601" t="b">
        <f t="shared" si="248"/>
        <v>0</v>
      </c>
      <c r="U1601" t="b">
        <f t="shared" si="249"/>
        <v>0</v>
      </c>
    </row>
    <row r="1602" spans="1:21" x14ac:dyDescent="0.25">
      <c r="A1602" t="s">
        <v>3564</v>
      </c>
      <c r="B1602" t="s">
        <v>1412</v>
      </c>
      <c r="C1602" t="s">
        <v>2</v>
      </c>
      <c r="D1602" t="s">
        <v>7</v>
      </c>
      <c r="E1602" t="s">
        <v>2</v>
      </c>
      <c r="F1602" t="s">
        <v>3565</v>
      </c>
      <c r="G1602" t="s">
        <v>1414</v>
      </c>
      <c r="H1602">
        <f t="shared" ref="H1602:H1665" si="250">_xlfn.NUMBERVALUE(C1602, ".")</f>
        <v>0</v>
      </c>
      <c r="I1602">
        <f t="shared" ref="I1602:I1665" si="251">_xlfn.NUMBERVALUE(D1602, ".")</f>
        <v>0.5</v>
      </c>
      <c r="J1602">
        <f t="shared" ref="J1602:J1665" si="252">_xlfn.NUMBERVALUE(E1602, ".")</f>
        <v>0</v>
      </c>
      <c r="K1602" t="b">
        <f t="shared" ref="K1602:K1665" si="253">OR(H1602=1, I1602=1)</f>
        <v>0</v>
      </c>
      <c r="L1602" t="b">
        <f t="shared" ref="L1602:L1665" si="254">OR($H$2=0, $I$2=0)</f>
        <v>0</v>
      </c>
      <c r="M1602">
        <f t="shared" ref="M1602:M1665" si="255">ABS(I1602-H1602)</f>
        <v>0.5</v>
      </c>
      <c r="N1602">
        <v>0</v>
      </c>
      <c r="O1602" t="str">
        <f t="shared" ref="O1602:O1665" si="256">A1602&amp;B1602</f>
        <v>dbpedia_305dataworld_1302</v>
      </c>
      <c r="P1602" t="e">
        <f>INDEX(dbpedia_dw_old!$N$2:$N$2225,MATCH(O1602,dbpedia_dw_old!$P$2:$P$2225,0))</f>
        <v>#N/A</v>
      </c>
      <c r="Q1602" t="s">
        <v>7404</v>
      </c>
      <c r="R1602" s="2">
        <v>0.75991687119332563</v>
      </c>
      <c r="S1602" t="b">
        <f t="shared" si="247"/>
        <v>0</v>
      </c>
      <c r="T1602" t="b">
        <f t="shared" si="248"/>
        <v>0</v>
      </c>
      <c r="U1602" t="b">
        <f t="shared" si="249"/>
        <v>0</v>
      </c>
    </row>
    <row r="1603" spans="1:21" x14ac:dyDescent="0.25">
      <c r="A1603" t="s">
        <v>3564</v>
      </c>
      <c r="B1603" t="s">
        <v>3152</v>
      </c>
      <c r="C1603" t="s">
        <v>2</v>
      </c>
      <c r="D1603" t="s">
        <v>7</v>
      </c>
      <c r="E1603" t="s">
        <v>2</v>
      </c>
      <c r="F1603" t="s">
        <v>3565</v>
      </c>
      <c r="G1603" t="s">
        <v>3153</v>
      </c>
      <c r="H1603">
        <f t="shared" si="250"/>
        <v>0</v>
      </c>
      <c r="I1603">
        <f t="shared" si="251"/>
        <v>0.5</v>
      </c>
      <c r="J1603">
        <f t="shared" si="252"/>
        <v>0</v>
      </c>
      <c r="K1603" t="b">
        <f t="shared" si="253"/>
        <v>0</v>
      </c>
      <c r="L1603" t="b">
        <f t="shared" si="254"/>
        <v>0</v>
      </c>
      <c r="M1603">
        <f t="shared" si="255"/>
        <v>0.5</v>
      </c>
      <c r="N1603">
        <v>0</v>
      </c>
      <c r="O1603" t="str">
        <f t="shared" si="256"/>
        <v>dbpedia_305dataworld_1320</v>
      </c>
      <c r="P1603" t="e">
        <f>INDEX(dbpedia_dw_old!$N$2:$N$2225,MATCH(O1603,dbpedia_dw_old!$P$2:$P$2225,0))</f>
        <v>#N/A</v>
      </c>
      <c r="Q1603" t="s">
        <v>7404</v>
      </c>
      <c r="R1603" s="2">
        <v>0.37128246918714014</v>
      </c>
      <c r="S1603" t="b">
        <f t="shared" ref="S1603:S1666" si="257">AND(Q1603="fuzzy")</f>
        <v>0</v>
      </c>
      <c r="T1603" t="b">
        <f t="shared" ref="T1603:T1666" si="258">AND($Q1603="non-fuzzy",R1603&lt;0.5,N1603=1)</f>
        <v>0</v>
      </c>
      <c r="U1603" t="b">
        <f t="shared" ref="U1603:U1666" si="259">AND($Q1603="non-fuzzy",R1603&gt;0.875,N1603=0)</f>
        <v>0</v>
      </c>
    </row>
    <row r="1604" spans="1:21" x14ac:dyDescent="0.25">
      <c r="A1604" t="s">
        <v>3564</v>
      </c>
      <c r="B1604" t="s">
        <v>3566</v>
      </c>
      <c r="C1604" t="s">
        <v>2</v>
      </c>
      <c r="D1604" t="s">
        <v>7</v>
      </c>
      <c r="E1604" t="s">
        <v>2</v>
      </c>
      <c r="F1604" t="s">
        <v>3565</v>
      </c>
      <c r="G1604" t="s">
        <v>3567</v>
      </c>
      <c r="H1604">
        <f t="shared" si="250"/>
        <v>0</v>
      </c>
      <c r="I1604">
        <f t="shared" si="251"/>
        <v>0.5</v>
      </c>
      <c r="J1604">
        <f t="shared" si="252"/>
        <v>0</v>
      </c>
      <c r="K1604" t="b">
        <f t="shared" si="253"/>
        <v>0</v>
      </c>
      <c r="L1604" t="b">
        <f t="shared" si="254"/>
        <v>0</v>
      </c>
      <c r="M1604">
        <f t="shared" si="255"/>
        <v>0.5</v>
      </c>
      <c r="N1604">
        <v>0</v>
      </c>
      <c r="O1604" t="str">
        <f t="shared" si="256"/>
        <v>dbpedia_305dataworld_1580</v>
      </c>
      <c r="P1604" t="e">
        <f>INDEX(dbpedia_dw_old!$N$2:$N$2225,MATCH(O1604,dbpedia_dw_old!$P$2:$P$2225,0))</f>
        <v>#N/A</v>
      </c>
      <c r="Q1604" t="s">
        <v>7404</v>
      </c>
      <c r="R1604" s="2">
        <v>0.64622442173343264</v>
      </c>
      <c r="S1604" t="b">
        <f t="shared" si="257"/>
        <v>0</v>
      </c>
      <c r="T1604" t="b">
        <f t="shared" si="258"/>
        <v>0</v>
      </c>
      <c r="U1604" t="b">
        <f t="shared" si="259"/>
        <v>0</v>
      </c>
    </row>
    <row r="1605" spans="1:21" x14ac:dyDescent="0.25">
      <c r="A1605" t="s">
        <v>3564</v>
      </c>
      <c r="B1605" t="s">
        <v>1854</v>
      </c>
      <c r="C1605" t="s">
        <v>2</v>
      </c>
      <c r="D1605" t="s">
        <v>7</v>
      </c>
      <c r="E1605" t="s">
        <v>2</v>
      </c>
      <c r="F1605" t="s">
        <v>3565</v>
      </c>
      <c r="G1605" t="s">
        <v>1856</v>
      </c>
      <c r="H1605">
        <f t="shared" si="250"/>
        <v>0</v>
      </c>
      <c r="I1605">
        <f t="shared" si="251"/>
        <v>0.5</v>
      </c>
      <c r="J1605">
        <f t="shared" si="252"/>
        <v>0</v>
      </c>
      <c r="K1605" t="b">
        <f t="shared" si="253"/>
        <v>0</v>
      </c>
      <c r="L1605" t="b">
        <f t="shared" si="254"/>
        <v>0</v>
      </c>
      <c r="M1605">
        <f t="shared" si="255"/>
        <v>0.5</v>
      </c>
      <c r="N1605">
        <v>0</v>
      </c>
      <c r="O1605" t="str">
        <f t="shared" si="256"/>
        <v>dbpedia_305dataworld_643</v>
      </c>
      <c r="P1605" t="e">
        <f>INDEX(dbpedia_dw_old!$N$2:$N$2225,MATCH(O1605,dbpedia_dw_old!$P$2:$P$2225,0))</f>
        <v>#N/A</v>
      </c>
      <c r="Q1605" t="s">
        <v>7404</v>
      </c>
      <c r="R1605" s="2">
        <v>7.3967801176338943E-3</v>
      </c>
      <c r="S1605" t="b">
        <f t="shared" si="257"/>
        <v>0</v>
      </c>
      <c r="T1605" t="b">
        <f t="shared" si="258"/>
        <v>0</v>
      </c>
      <c r="U1605" t="b">
        <f t="shared" si="259"/>
        <v>0</v>
      </c>
    </row>
    <row r="1606" spans="1:21" x14ac:dyDescent="0.25">
      <c r="A1606" t="s">
        <v>3581</v>
      </c>
      <c r="B1606" t="s">
        <v>3560</v>
      </c>
      <c r="C1606" t="s">
        <v>2</v>
      </c>
      <c r="D1606" t="s">
        <v>7</v>
      </c>
      <c r="E1606" t="s">
        <v>2</v>
      </c>
      <c r="F1606" t="s">
        <v>3582</v>
      </c>
      <c r="G1606" t="s">
        <v>3561</v>
      </c>
      <c r="H1606">
        <f t="shared" si="250"/>
        <v>0</v>
      </c>
      <c r="I1606">
        <f t="shared" si="251"/>
        <v>0.5</v>
      </c>
      <c r="J1606">
        <f t="shared" si="252"/>
        <v>0</v>
      </c>
      <c r="K1606" t="b">
        <f t="shared" si="253"/>
        <v>0</v>
      </c>
      <c r="L1606" t="b">
        <f t="shared" si="254"/>
        <v>0</v>
      </c>
      <c r="M1606">
        <f t="shared" si="255"/>
        <v>0.5</v>
      </c>
      <c r="N1606">
        <v>0</v>
      </c>
      <c r="O1606" t="str">
        <f t="shared" si="256"/>
        <v>dbpedia_3067dataworld_45</v>
      </c>
      <c r="P1606" t="e">
        <f>INDEX(dbpedia_dw_old!$N$2:$N$2225,MATCH(O1606,dbpedia_dw_old!$P$2:$P$2225,0))</f>
        <v>#N/A</v>
      </c>
      <c r="Q1606" t="s">
        <v>7404</v>
      </c>
      <c r="R1606" s="2">
        <v>0.72148135926735346</v>
      </c>
      <c r="S1606" t="b">
        <f t="shared" si="257"/>
        <v>0</v>
      </c>
      <c r="T1606" t="b">
        <f t="shared" si="258"/>
        <v>0</v>
      </c>
      <c r="U1606" t="b">
        <f t="shared" si="259"/>
        <v>0</v>
      </c>
    </row>
    <row r="1607" spans="1:21" x14ac:dyDescent="0.25">
      <c r="A1607" t="s">
        <v>3581</v>
      </c>
      <c r="B1607" t="s">
        <v>3583</v>
      </c>
      <c r="C1607" t="s">
        <v>2</v>
      </c>
      <c r="D1607" t="s">
        <v>7</v>
      </c>
      <c r="E1607" t="s">
        <v>2</v>
      </c>
      <c r="F1607" t="s">
        <v>3582</v>
      </c>
      <c r="G1607" t="s">
        <v>3584</v>
      </c>
      <c r="H1607">
        <f t="shared" si="250"/>
        <v>0</v>
      </c>
      <c r="I1607">
        <f t="shared" si="251"/>
        <v>0.5</v>
      </c>
      <c r="J1607">
        <f t="shared" si="252"/>
        <v>0</v>
      </c>
      <c r="K1607" t="b">
        <f t="shared" si="253"/>
        <v>0</v>
      </c>
      <c r="L1607" t="b">
        <f t="shared" si="254"/>
        <v>0</v>
      </c>
      <c r="M1607">
        <f t="shared" si="255"/>
        <v>0.5</v>
      </c>
      <c r="N1607">
        <v>0</v>
      </c>
      <c r="O1607" t="str">
        <f t="shared" si="256"/>
        <v>dbpedia_3067dataworld_691</v>
      </c>
      <c r="P1607" t="e">
        <f>INDEX(dbpedia_dw_old!$N$2:$N$2225,MATCH(O1607,dbpedia_dw_old!$P$2:$P$2225,0))</f>
        <v>#N/A</v>
      </c>
      <c r="Q1607" t="s">
        <v>7404</v>
      </c>
      <c r="R1607" s="2">
        <v>0.47916248204595246</v>
      </c>
      <c r="S1607" t="b">
        <f t="shared" si="257"/>
        <v>0</v>
      </c>
      <c r="T1607" t="b">
        <f t="shared" si="258"/>
        <v>0</v>
      </c>
      <c r="U1607" t="b">
        <f t="shared" si="259"/>
        <v>0</v>
      </c>
    </row>
    <row r="1608" spans="1:21" x14ac:dyDescent="0.25">
      <c r="A1608" t="s">
        <v>3585</v>
      </c>
      <c r="B1608" t="s">
        <v>3408</v>
      </c>
      <c r="C1608" t="s">
        <v>2</v>
      </c>
      <c r="D1608" t="s">
        <v>7</v>
      </c>
      <c r="E1608" t="s">
        <v>2</v>
      </c>
      <c r="F1608" t="s">
        <v>3586</v>
      </c>
      <c r="G1608" t="s">
        <v>3409</v>
      </c>
      <c r="H1608">
        <f t="shared" si="250"/>
        <v>0</v>
      </c>
      <c r="I1608">
        <f t="shared" si="251"/>
        <v>0.5</v>
      </c>
      <c r="J1608">
        <f t="shared" si="252"/>
        <v>0</v>
      </c>
      <c r="K1608" t="b">
        <f t="shared" si="253"/>
        <v>0</v>
      </c>
      <c r="L1608" t="b">
        <f t="shared" si="254"/>
        <v>0</v>
      </c>
      <c r="M1608">
        <f t="shared" si="255"/>
        <v>0.5</v>
      </c>
      <c r="N1608">
        <v>0</v>
      </c>
      <c r="O1608" t="str">
        <f t="shared" si="256"/>
        <v>dbpedia_3068dataworld_831</v>
      </c>
      <c r="P1608" t="e">
        <f>INDEX(dbpedia_dw_old!$N$2:$N$2225,MATCH(O1608,dbpedia_dw_old!$P$2:$P$2225,0))</f>
        <v>#N/A</v>
      </c>
      <c r="Q1608" t="s">
        <v>7404</v>
      </c>
      <c r="R1608" s="2">
        <v>0.25146843494364202</v>
      </c>
      <c r="S1608" t="b">
        <f t="shared" si="257"/>
        <v>0</v>
      </c>
      <c r="T1608" t="b">
        <f t="shared" si="258"/>
        <v>0</v>
      </c>
      <c r="U1608" t="b">
        <f t="shared" si="259"/>
        <v>0</v>
      </c>
    </row>
    <row r="1609" spans="1:21" x14ac:dyDescent="0.25">
      <c r="A1609" t="s">
        <v>3587</v>
      </c>
      <c r="B1609" t="s">
        <v>3408</v>
      </c>
      <c r="C1609" t="s">
        <v>2</v>
      </c>
      <c r="D1609" t="s">
        <v>7</v>
      </c>
      <c r="E1609" t="s">
        <v>2</v>
      </c>
      <c r="F1609" t="s">
        <v>3586</v>
      </c>
      <c r="G1609" t="s">
        <v>3409</v>
      </c>
      <c r="H1609">
        <f t="shared" si="250"/>
        <v>0</v>
      </c>
      <c r="I1609">
        <f t="shared" si="251"/>
        <v>0.5</v>
      </c>
      <c r="J1609">
        <f t="shared" si="252"/>
        <v>0</v>
      </c>
      <c r="K1609" t="b">
        <f t="shared" si="253"/>
        <v>0</v>
      </c>
      <c r="L1609" t="b">
        <f t="shared" si="254"/>
        <v>0</v>
      </c>
      <c r="M1609">
        <f t="shared" si="255"/>
        <v>0.5</v>
      </c>
      <c r="N1609">
        <v>0</v>
      </c>
      <c r="O1609" t="str">
        <f t="shared" si="256"/>
        <v>dbpedia_3069dataworld_831</v>
      </c>
      <c r="P1609" t="e">
        <f>INDEX(dbpedia_dw_old!$N$2:$N$2225,MATCH(O1609,dbpedia_dw_old!$P$2:$P$2225,0))</f>
        <v>#N/A</v>
      </c>
      <c r="Q1609" t="s">
        <v>7404</v>
      </c>
      <c r="R1609" s="2">
        <v>0.9404338518165124</v>
      </c>
      <c r="S1609" t="b">
        <f t="shared" si="257"/>
        <v>0</v>
      </c>
      <c r="T1609" t="b">
        <f t="shared" si="258"/>
        <v>0</v>
      </c>
      <c r="U1609" t="b">
        <f t="shared" si="259"/>
        <v>1</v>
      </c>
    </row>
    <row r="1610" spans="1:21" x14ac:dyDescent="0.25">
      <c r="A1610" t="s">
        <v>3588</v>
      </c>
      <c r="B1610" t="s">
        <v>3149</v>
      </c>
      <c r="C1610" t="s">
        <v>2</v>
      </c>
      <c r="D1610" t="s">
        <v>7</v>
      </c>
      <c r="E1610" t="s">
        <v>2</v>
      </c>
      <c r="F1610" t="s">
        <v>3565</v>
      </c>
      <c r="G1610" t="s">
        <v>3151</v>
      </c>
      <c r="H1610">
        <f t="shared" si="250"/>
        <v>0</v>
      </c>
      <c r="I1610">
        <f t="shared" si="251"/>
        <v>0.5</v>
      </c>
      <c r="J1610">
        <f t="shared" si="252"/>
        <v>0</v>
      </c>
      <c r="K1610" t="b">
        <f t="shared" si="253"/>
        <v>0</v>
      </c>
      <c r="L1610" t="b">
        <f t="shared" si="254"/>
        <v>0</v>
      </c>
      <c r="M1610">
        <f t="shared" si="255"/>
        <v>0.5</v>
      </c>
      <c r="N1610">
        <v>0</v>
      </c>
      <c r="O1610" t="str">
        <f t="shared" si="256"/>
        <v>dbpedia_306dataworld_1287</v>
      </c>
      <c r="P1610" t="e">
        <f>INDEX(dbpedia_dw_old!$N$2:$N$2225,MATCH(O1610,dbpedia_dw_old!$P$2:$P$2225,0))</f>
        <v>#N/A</v>
      </c>
      <c r="Q1610" t="s">
        <v>7404</v>
      </c>
      <c r="R1610" s="2">
        <v>0.62710147383046522</v>
      </c>
      <c r="S1610" t="b">
        <f t="shared" si="257"/>
        <v>0</v>
      </c>
      <c r="T1610" t="b">
        <f t="shared" si="258"/>
        <v>0</v>
      </c>
      <c r="U1610" t="b">
        <f t="shared" si="259"/>
        <v>0</v>
      </c>
    </row>
    <row r="1611" spans="1:21" x14ac:dyDescent="0.25">
      <c r="A1611" t="s">
        <v>3588</v>
      </c>
      <c r="B1611" t="s">
        <v>1412</v>
      </c>
      <c r="C1611" t="s">
        <v>2</v>
      </c>
      <c r="D1611" t="s">
        <v>7</v>
      </c>
      <c r="E1611" t="s">
        <v>2</v>
      </c>
      <c r="F1611" t="s">
        <v>3565</v>
      </c>
      <c r="G1611" t="s">
        <v>1414</v>
      </c>
      <c r="H1611">
        <f t="shared" si="250"/>
        <v>0</v>
      </c>
      <c r="I1611">
        <f t="shared" si="251"/>
        <v>0.5</v>
      </c>
      <c r="J1611">
        <f t="shared" si="252"/>
        <v>0</v>
      </c>
      <c r="K1611" t="b">
        <f t="shared" si="253"/>
        <v>0</v>
      </c>
      <c r="L1611" t="b">
        <f t="shared" si="254"/>
        <v>0</v>
      </c>
      <c r="M1611">
        <f t="shared" si="255"/>
        <v>0.5</v>
      </c>
      <c r="N1611">
        <v>0</v>
      </c>
      <c r="O1611" t="str">
        <f t="shared" si="256"/>
        <v>dbpedia_306dataworld_1302</v>
      </c>
      <c r="P1611" t="e">
        <f>INDEX(dbpedia_dw_old!$N$2:$N$2225,MATCH(O1611,dbpedia_dw_old!$P$2:$P$2225,0))</f>
        <v>#N/A</v>
      </c>
      <c r="Q1611" t="s">
        <v>7404</v>
      </c>
      <c r="R1611" s="2">
        <v>0.76355509544996769</v>
      </c>
      <c r="S1611" t="b">
        <f t="shared" si="257"/>
        <v>0</v>
      </c>
      <c r="T1611" t="b">
        <f t="shared" si="258"/>
        <v>0</v>
      </c>
      <c r="U1611" t="b">
        <f t="shared" si="259"/>
        <v>0</v>
      </c>
    </row>
    <row r="1612" spans="1:21" x14ac:dyDescent="0.25">
      <c r="A1612" t="s">
        <v>3588</v>
      </c>
      <c r="B1612" t="s">
        <v>3152</v>
      </c>
      <c r="C1612" t="s">
        <v>2</v>
      </c>
      <c r="D1612" t="s">
        <v>7</v>
      </c>
      <c r="E1612" t="s">
        <v>2</v>
      </c>
      <c r="F1612" t="s">
        <v>3565</v>
      </c>
      <c r="G1612" t="s">
        <v>3153</v>
      </c>
      <c r="H1612">
        <f t="shared" si="250"/>
        <v>0</v>
      </c>
      <c r="I1612">
        <f t="shared" si="251"/>
        <v>0.5</v>
      </c>
      <c r="J1612">
        <f t="shared" si="252"/>
        <v>0</v>
      </c>
      <c r="K1612" t="b">
        <f t="shared" si="253"/>
        <v>0</v>
      </c>
      <c r="L1612" t="b">
        <f t="shared" si="254"/>
        <v>0</v>
      </c>
      <c r="M1612">
        <f t="shared" si="255"/>
        <v>0.5</v>
      </c>
      <c r="N1612">
        <v>0</v>
      </c>
      <c r="O1612" t="str">
        <f t="shared" si="256"/>
        <v>dbpedia_306dataworld_1320</v>
      </c>
      <c r="P1612" t="e">
        <f>INDEX(dbpedia_dw_old!$N$2:$N$2225,MATCH(O1612,dbpedia_dw_old!$P$2:$P$2225,0))</f>
        <v>#N/A</v>
      </c>
      <c r="Q1612" t="s">
        <v>7404</v>
      </c>
      <c r="R1612" s="2">
        <v>0.46872348786938522</v>
      </c>
      <c r="S1612" t="b">
        <f t="shared" si="257"/>
        <v>0</v>
      </c>
      <c r="T1612" t="b">
        <f t="shared" si="258"/>
        <v>0</v>
      </c>
      <c r="U1612" t="b">
        <f t="shared" si="259"/>
        <v>0</v>
      </c>
    </row>
    <row r="1613" spans="1:21" x14ac:dyDescent="0.25">
      <c r="A1613" t="s">
        <v>3588</v>
      </c>
      <c r="B1613" t="s">
        <v>3566</v>
      </c>
      <c r="C1613" t="s">
        <v>2</v>
      </c>
      <c r="D1613" t="s">
        <v>7</v>
      </c>
      <c r="E1613" t="s">
        <v>2</v>
      </c>
      <c r="F1613" t="s">
        <v>3565</v>
      </c>
      <c r="G1613" t="s">
        <v>3567</v>
      </c>
      <c r="H1613">
        <f t="shared" si="250"/>
        <v>0</v>
      </c>
      <c r="I1613">
        <f t="shared" si="251"/>
        <v>0.5</v>
      </c>
      <c r="J1613">
        <f t="shared" si="252"/>
        <v>0</v>
      </c>
      <c r="K1613" t="b">
        <f t="shared" si="253"/>
        <v>0</v>
      </c>
      <c r="L1613" t="b">
        <f t="shared" si="254"/>
        <v>0</v>
      </c>
      <c r="M1613">
        <f t="shared" si="255"/>
        <v>0.5</v>
      </c>
      <c r="N1613">
        <v>0</v>
      </c>
      <c r="O1613" t="str">
        <f t="shared" si="256"/>
        <v>dbpedia_306dataworld_1580</v>
      </c>
      <c r="P1613" t="e">
        <f>INDEX(dbpedia_dw_old!$N$2:$N$2225,MATCH(O1613,dbpedia_dw_old!$P$2:$P$2225,0))</f>
        <v>#N/A</v>
      </c>
      <c r="Q1613" t="s">
        <v>7404</v>
      </c>
      <c r="R1613" s="2">
        <v>0.27262083397633641</v>
      </c>
      <c r="S1613" t="b">
        <f t="shared" si="257"/>
        <v>0</v>
      </c>
      <c r="T1613" t="b">
        <f t="shared" si="258"/>
        <v>0</v>
      </c>
      <c r="U1613" t="b">
        <f t="shared" si="259"/>
        <v>0</v>
      </c>
    </row>
    <row r="1614" spans="1:21" x14ac:dyDescent="0.25">
      <c r="A1614" t="s">
        <v>3588</v>
      </c>
      <c r="B1614" t="s">
        <v>1854</v>
      </c>
      <c r="C1614" t="s">
        <v>2</v>
      </c>
      <c r="D1614" t="s">
        <v>7</v>
      </c>
      <c r="E1614" t="s">
        <v>2</v>
      </c>
      <c r="F1614" t="s">
        <v>3565</v>
      </c>
      <c r="G1614" t="s">
        <v>1856</v>
      </c>
      <c r="H1614">
        <f t="shared" si="250"/>
        <v>0</v>
      </c>
      <c r="I1614">
        <f t="shared" si="251"/>
        <v>0.5</v>
      </c>
      <c r="J1614">
        <f t="shared" si="252"/>
        <v>0</v>
      </c>
      <c r="K1614" t="b">
        <f t="shared" si="253"/>
        <v>0</v>
      </c>
      <c r="L1614" t="b">
        <f t="shared" si="254"/>
        <v>0</v>
      </c>
      <c r="M1614">
        <f t="shared" si="255"/>
        <v>0.5</v>
      </c>
      <c r="N1614">
        <v>0</v>
      </c>
      <c r="O1614" t="str">
        <f t="shared" si="256"/>
        <v>dbpedia_306dataworld_643</v>
      </c>
      <c r="P1614" t="e">
        <f>INDEX(dbpedia_dw_old!$N$2:$N$2225,MATCH(O1614,dbpedia_dw_old!$P$2:$P$2225,0))</f>
        <v>#N/A</v>
      </c>
      <c r="Q1614" t="s">
        <v>7404</v>
      </c>
      <c r="R1614" s="2">
        <v>0.59613339702963775</v>
      </c>
      <c r="S1614" t="b">
        <f t="shared" si="257"/>
        <v>0</v>
      </c>
      <c r="T1614" t="b">
        <f t="shared" si="258"/>
        <v>0</v>
      </c>
      <c r="U1614" t="b">
        <f t="shared" si="259"/>
        <v>0</v>
      </c>
    </row>
    <row r="1615" spans="1:21" x14ac:dyDescent="0.25">
      <c r="A1615" t="s">
        <v>3589</v>
      </c>
      <c r="B1615" t="s">
        <v>3408</v>
      </c>
      <c r="C1615" t="s">
        <v>2</v>
      </c>
      <c r="D1615" t="s">
        <v>7</v>
      </c>
      <c r="E1615" t="s">
        <v>2</v>
      </c>
      <c r="F1615" t="s">
        <v>3586</v>
      </c>
      <c r="G1615" t="s">
        <v>3409</v>
      </c>
      <c r="H1615">
        <f t="shared" si="250"/>
        <v>0</v>
      </c>
      <c r="I1615">
        <f t="shared" si="251"/>
        <v>0.5</v>
      </c>
      <c r="J1615">
        <f t="shared" si="252"/>
        <v>0</v>
      </c>
      <c r="K1615" t="b">
        <f t="shared" si="253"/>
        <v>0</v>
      </c>
      <c r="L1615" t="b">
        <f t="shared" si="254"/>
        <v>0</v>
      </c>
      <c r="M1615">
        <f t="shared" si="255"/>
        <v>0.5</v>
      </c>
      <c r="N1615">
        <v>0</v>
      </c>
      <c r="O1615" t="str">
        <f t="shared" si="256"/>
        <v>dbpedia_3070dataworld_831</v>
      </c>
      <c r="P1615" t="e">
        <f>INDEX(dbpedia_dw_old!$N$2:$N$2225,MATCH(O1615,dbpedia_dw_old!$P$2:$P$2225,0))</f>
        <v>#N/A</v>
      </c>
      <c r="Q1615" t="s">
        <v>7404</v>
      </c>
      <c r="R1615" s="2">
        <v>0.1178059128664275</v>
      </c>
      <c r="S1615" t="b">
        <f t="shared" si="257"/>
        <v>0</v>
      </c>
      <c r="T1615" t="b">
        <f t="shared" si="258"/>
        <v>0</v>
      </c>
      <c r="U1615" t="b">
        <f t="shared" si="259"/>
        <v>0</v>
      </c>
    </row>
    <row r="1616" spans="1:21" x14ac:dyDescent="0.25">
      <c r="A1616" t="s">
        <v>3590</v>
      </c>
      <c r="B1616" t="s">
        <v>3408</v>
      </c>
      <c r="C1616" t="s">
        <v>2</v>
      </c>
      <c r="D1616" t="s">
        <v>7</v>
      </c>
      <c r="E1616" t="s">
        <v>2</v>
      </c>
      <c r="F1616" t="s">
        <v>3586</v>
      </c>
      <c r="G1616" t="s">
        <v>3409</v>
      </c>
      <c r="H1616">
        <f t="shared" si="250"/>
        <v>0</v>
      </c>
      <c r="I1616">
        <f t="shared" si="251"/>
        <v>0.5</v>
      </c>
      <c r="J1616">
        <f t="shared" si="252"/>
        <v>0</v>
      </c>
      <c r="K1616" t="b">
        <f t="shared" si="253"/>
        <v>0</v>
      </c>
      <c r="L1616" t="b">
        <f t="shared" si="254"/>
        <v>0</v>
      </c>
      <c r="M1616">
        <f t="shared" si="255"/>
        <v>0.5</v>
      </c>
      <c r="N1616">
        <v>0</v>
      </c>
      <c r="O1616" t="str">
        <f t="shared" si="256"/>
        <v>dbpedia_3071dataworld_831</v>
      </c>
      <c r="P1616" t="e">
        <f>INDEX(dbpedia_dw_old!$N$2:$N$2225,MATCH(O1616,dbpedia_dw_old!$P$2:$P$2225,0))</f>
        <v>#N/A</v>
      </c>
      <c r="Q1616" t="s">
        <v>7404</v>
      </c>
      <c r="R1616" s="2">
        <v>0.999073528422877</v>
      </c>
      <c r="S1616" t="b">
        <f t="shared" si="257"/>
        <v>0</v>
      </c>
      <c r="T1616" t="b">
        <f t="shared" si="258"/>
        <v>0</v>
      </c>
      <c r="U1616" t="b">
        <f t="shared" si="259"/>
        <v>1</v>
      </c>
    </row>
    <row r="1617" spans="1:21" x14ac:dyDescent="0.25">
      <c r="A1617" t="s">
        <v>3592</v>
      </c>
      <c r="B1617" t="s">
        <v>3408</v>
      </c>
      <c r="C1617" t="s">
        <v>2</v>
      </c>
      <c r="D1617" t="s">
        <v>7</v>
      </c>
      <c r="E1617" t="s">
        <v>2</v>
      </c>
      <c r="F1617" t="s">
        <v>3594</v>
      </c>
      <c r="G1617" t="s">
        <v>3409</v>
      </c>
      <c r="H1617">
        <f t="shared" si="250"/>
        <v>0</v>
      </c>
      <c r="I1617">
        <f t="shared" si="251"/>
        <v>0.5</v>
      </c>
      <c r="J1617">
        <f t="shared" si="252"/>
        <v>0</v>
      </c>
      <c r="K1617" t="b">
        <f t="shared" si="253"/>
        <v>0</v>
      </c>
      <c r="L1617" t="b">
        <f t="shared" si="254"/>
        <v>0</v>
      </c>
      <c r="M1617">
        <f t="shared" si="255"/>
        <v>0.5</v>
      </c>
      <c r="N1617">
        <v>0</v>
      </c>
      <c r="O1617" t="str">
        <f t="shared" si="256"/>
        <v>dbpedia_3076dataworld_831</v>
      </c>
      <c r="P1617" t="e">
        <f>INDEX(dbpedia_dw_old!$N$2:$N$2225,MATCH(O1617,dbpedia_dw_old!$P$2:$P$2225,0))</f>
        <v>#N/A</v>
      </c>
      <c r="Q1617" t="s">
        <v>7404</v>
      </c>
      <c r="R1617" s="2">
        <v>0.38071991747977318</v>
      </c>
      <c r="S1617" t="b">
        <f t="shared" si="257"/>
        <v>0</v>
      </c>
      <c r="T1617" t="b">
        <f t="shared" si="258"/>
        <v>0</v>
      </c>
      <c r="U1617" t="b">
        <f t="shared" si="259"/>
        <v>0</v>
      </c>
    </row>
    <row r="1618" spans="1:21" x14ac:dyDescent="0.25">
      <c r="A1618" t="s">
        <v>3605</v>
      </c>
      <c r="B1618" t="s">
        <v>2392</v>
      </c>
      <c r="C1618" t="s">
        <v>2</v>
      </c>
      <c r="D1618" t="s">
        <v>7</v>
      </c>
      <c r="E1618" t="s">
        <v>2</v>
      </c>
      <c r="F1618" t="s">
        <v>3606</v>
      </c>
      <c r="G1618" t="s">
        <v>2393</v>
      </c>
      <c r="H1618">
        <f t="shared" si="250"/>
        <v>0</v>
      </c>
      <c r="I1618">
        <f t="shared" si="251"/>
        <v>0.5</v>
      </c>
      <c r="J1618">
        <f t="shared" si="252"/>
        <v>0</v>
      </c>
      <c r="K1618" t="b">
        <f t="shared" si="253"/>
        <v>0</v>
      </c>
      <c r="L1618" t="b">
        <f t="shared" si="254"/>
        <v>0</v>
      </c>
      <c r="M1618">
        <f t="shared" si="255"/>
        <v>0.5</v>
      </c>
      <c r="N1618">
        <v>0</v>
      </c>
      <c r="O1618" t="str">
        <f t="shared" si="256"/>
        <v>dbpedia_308dataworld_1159</v>
      </c>
      <c r="P1618" t="e">
        <f>INDEX(dbpedia_dw_old!$N$2:$N$2225,MATCH(O1618,dbpedia_dw_old!$P$2:$P$2225,0))</f>
        <v>#N/A</v>
      </c>
      <c r="Q1618" t="s">
        <v>7404</v>
      </c>
      <c r="R1618" s="2">
        <v>4.3327185089235276E-2</v>
      </c>
      <c r="S1618" t="b">
        <f t="shared" si="257"/>
        <v>0</v>
      </c>
      <c r="T1618" t="b">
        <f t="shared" si="258"/>
        <v>0</v>
      </c>
      <c r="U1618" t="b">
        <f t="shared" si="259"/>
        <v>0</v>
      </c>
    </row>
    <row r="1619" spans="1:21" x14ac:dyDescent="0.25">
      <c r="A1619" t="s">
        <v>3611</v>
      </c>
      <c r="B1619" t="s">
        <v>3369</v>
      </c>
      <c r="C1619" t="s">
        <v>2</v>
      </c>
      <c r="D1619" t="s">
        <v>7</v>
      </c>
      <c r="E1619" t="s">
        <v>2</v>
      </c>
      <c r="F1619" t="s">
        <v>3612</v>
      </c>
      <c r="G1619" t="s">
        <v>3370</v>
      </c>
      <c r="H1619">
        <f t="shared" si="250"/>
        <v>0</v>
      </c>
      <c r="I1619">
        <f t="shared" si="251"/>
        <v>0.5</v>
      </c>
      <c r="J1619">
        <f t="shared" si="252"/>
        <v>0</v>
      </c>
      <c r="K1619" t="b">
        <f t="shared" si="253"/>
        <v>0</v>
      </c>
      <c r="L1619" t="b">
        <f t="shared" si="254"/>
        <v>0</v>
      </c>
      <c r="M1619">
        <f t="shared" si="255"/>
        <v>0.5</v>
      </c>
      <c r="N1619">
        <v>0</v>
      </c>
      <c r="O1619" t="str">
        <f t="shared" si="256"/>
        <v>dbpedia_3097dataworld_331</v>
      </c>
      <c r="P1619" t="e">
        <f>INDEX(dbpedia_dw_old!$N$2:$N$2225,MATCH(O1619,dbpedia_dw_old!$P$2:$P$2225,0))</f>
        <v>#N/A</v>
      </c>
      <c r="Q1619" t="s">
        <v>7404</v>
      </c>
      <c r="R1619" s="2">
        <v>0.86570013447808924</v>
      </c>
      <c r="S1619" t="b">
        <f t="shared" si="257"/>
        <v>0</v>
      </c>
      <c r="T1619" t="b">
        <f t="shared" si="258"/>
        <v>0</v>
      </c>
      <c r="U1619" t="b">
        <f t="shared" si="259"/>
        <v>0</v>
      </c>
    </row>
    <row r="1620" spans="1:21" x14ac:dyDescent="0.25">
      <c r="A1620" t="s">
        <v>3611</v>
      </c>
      <c r="B1620" t="s">
        <v>3613</v>
      </c>
      <c r="C1620" t="s">
        <v>2</v>
      </c>
      <c r="D1620" t="s">
        <v>7</v>
      </c>
      <c r="E1620" t="s">
        <v>2</v>
      </c>
      <c r="F1620" t="s">
        <v>3612</v>
      </c>
      <c r="G1620" t="s">
        <v>3614</v>
      </c>
      <c r="H1620">
        <f t="shared" si="250"/>
        <v>0</v>
      </c>
      <c r="I1620">
        <f t="shared" si="251"/>
        <v>0.5</v>
      </c>
      <c r="J1620">
        <f t="shared" si="252"/>
        <v>0</v>
      </c>
      <c r="K1620" t="b">
        <f t="shared" si="253"/>
        <v>0</v>
      </c>
      <c r="L1620" t="b">
        <f t="shared" si="254"/>
        <v>0</v>
      </c>
      <c r="M1620">
        <f t="shared" si="255"/>
        <v>0.5</v>
      </c>
      <c r="N1620">
        <v>0</v>
      </c>
      <c r="O1620" t="str">
        <f t="shared" si="256"/>
        <v>dbpedia_3097dataworld_558</v>
      </c>
      <c r="P1620" t="e">
        <f>INDEX(dbpedia_dw_old!$N$2:$N$2225,MATCH(O1620,dbpedia_dw_old!$P$2:$P$2225,0))</f>
        <v>#N/A</v>
      </c>
      <c r="Q1620" t="s">
        <v>7404</v>
      </c>
      <c r="R1620" s="2">
        <v>0.25300563404678378</v>
      </c>
      <c r="S1620" t="b">
        <f t="shared" si="257"/>
        <v>0</v>
      </c>
      <c r="T1620" t="b">
        <f t="shared" si="258"/>
        <v>0</v>
      </c>
      <c r="U1620" t="b">
        <f t="shared" si="259"/>
        <v>0</v>
      </c>
    </row>
    <row r="1621" spans="1:21" x14ac:dyDescent="0.25">
      <c r="A1621" t="s">
        <v>3611</v>
      </c>
      <c r="B1621" t="s">
        <v>3390</v>
      </c>
      <c r="C1621" t="s">
        <v>2</v>
      </c>
      <c r="D1621" t="s">
        <v>7</v>
      </c>
      <c r="E1621" t="s">
        <v>2</v>
      </c>
      <c r="F1621" t="s">
        <v>3612</v>
      </c>
      <c r="G1621" t="s">
        <v>3392</v>
      </c>
      <c r="H1621">
        <f t="shared" si="250"/>
        <v>0</v>
      </c>
      <c r="I1621">
        <f t="shared" si="251"/>
        <v>0.5</v>
      </c>
      <c r="J1621">
        <f t="shared" si="252"/>
        <v>0</v>
      </c>
      <c r="K1621" t="b">
        <f t="shared" si="253"/>
        <v>0</v>
      </c>
      <c r="L1621" t="b">
        <f t="shared" si="254"/>
        <v>0</v>
      </c>
      <c r="M1621">
        <f t="shared" si="255"/>
        <v>0.5</v>
      </c>
      <c r="N1621">
        <v>0</v>
      </c>
      <c r="O1621" t="str">
        <f t="shared" si="256"/>
        <v>dbpedia_3097dataworld_665</v>
      </c>
      <c r="P1621" t="e">
        <f>INDEX(dbpedia_dw_old!$N$2:$N$2225,MATCH(O1621,dbpedia_dw_old!$P$2:$P$2225,0))</f>
        <v>#N/A</v>
      </c>
      <c r="Q1621" t="s">
        <v>7404</v>
      </c>
      <c r="R1621" s="2">
        <v>0.1951314608605722</v>
      </c>
      <c r="S1621" t="b">
        <f t="shared" si="257"/>
        <v>0</v>
      </c>
      <c r="T1621" t="b">
        <f t="shared" si="258"/>
        <v>0</v>
      </c>
      <c r="U1621" t="b">
        <f t="shared" si="259"/>
        <v>0</v>
      </c>
    </row>
    <row r="1622" spans="1:21" x14ac:dyDescent="0.25">
      <c r="A1622" t="s">
        <v>3615</v>
      </c>
      <c r="B1622" t="s">
        <v>3369</v>
      </c>
      <c r="C1622" t="s">
        <v>2</v>
      </c>
      <c r="D1622" t="s">
        <v>7</v>
      </c>
      <c r="E1622" t="s">
        <v>2</v>
      </c>
      <c r="F1622" t="s">
        <v>3612</v>
      </c>
      <c r="G1622" t="s">
        <v>3370</v>
      </c>
      <c r="H1622">
        <f t="shared" si="250"/>
        <v>0</v>
      </c>
      <c r="I1622">
        <f t="shared" si="251"/>
        <v>0.5</v>
      </c>
      <c r="J1622">
        <f t="shared" si="252"/>
        <v>0</v>
      </c>
      <c r="K1622" t="b">
        <f t="shared" si="253"/>
        <v>0</v>
      </c>
      <c r="L1622" t="b">
        <f t="shared" si="254"/>
        <v>0</v>
      </c>
      <c r="M1622">
        <f t="shared" si="255"/>
        <v>0.5</v>
      </c>
      <c r="N1622">
        <v>0</v>
      </c>
      <c r="O1622" t="str">
        <f t="shared" si="256"/>
        <v>dbpedia_3098dataworld_331</v>
      </c>
      <c r="P1622" t="e">
        <f>INDEX(dbpedia_dw_old!$N$2:$N$2225,MATCH(O1622,dbpedia_dw_old!$P$2:$P$2225,0))</f>
        <v>#N/A</v>
      </c>
      <c r="Q1622" t="s">
        <v>7404</v>
      </c>
      <c r="R1622" s="2">
        <v>0.57663625009724451</v>
      </c>
      <c r="S1622" t="b">
        <f t="shared" si="257"/>
        <v>0</v>
      </c>
      <c r="T1622" t="b">
        <f t="shared" si="258"/>
        <v>0</v>
      </c>
      <c r="U1622" t="b">
        <f t="shared" si="259"/>
        <v>0</v>
      </c>
    </row>
    <row r="1623" spans="1:21" x14ac:dyDescent="0.25">
      <c r="A1623" t="s">
        <v>3615</v>
      </c>
      <c r="B1623" t="s">
        <v>3613</v>
      </c>
      <c r="C1623" t="s">
        <v>2</v>
      </c>
      <c r="D1623" t="s">
        <v>7</v>
      </c>
      <c r="E1623" t="s">
        <v>2</v>
      </c>
      <c r="F1623" t="s">
        <v>3612</v>
      </c>
      <c r="G1623" t="s">
        <v>3614</v>
      </c>
      <c r="H1623">
        <f t="shared" si="250"/>
        <v>0</v>
      </c>
      <c r="I1623">
        <f t="shared" si="251"/>
        <v>0.5</v>
      </c>
      <c r="J1623">
        <f t="shared" si="252"/>
        <v>0</v>
      </c>
      <c r="K1623" t="b">
        <f t="shared" si="253"/>
        <v>0</v>
      </c>
      <c r="L1623" t="b">
        <f t="shared" si="254"/>
        <v>0</v>
      </c>
      <c r="M1623">
        <f t="shared" si="255"/>
        <v>0.5</v>
      </c>
      <c r="N1623">
        <v>0</v>
      </c>
      <c r="O1623" t="str">
        <f t="shared" si="256"/>
        <v>dbpedia_3098dataworld_558</v>
      </c>
      <c r="P1623" t="e">
        <f>INDEX(dbpedia_dw_old!$N$2:$N$2225,MATCH(O1623,dbpedia_dw_old!$P$2:$P$2225,0))</f>
        <v>#N/A</v>
      </c>
      <c r="Q1623" t="s">
        <v>7404</v>
      </c>
      <c r="R1623" s="2">
        <v>0.47748084316072159</v>
      </c>
      <c r="S1623" t="b">
        <f t="shared" si="257"/>
        <v>0</v>
      </c>
      <c r="T1623" t="b">
        <f t="shared" si="258"/>
        <v>0</v>
      </c>
      <c r="U1623" t="b">
        <f t="shared" si="259"/>
        <v>0</v>
      </c>
    </row>
    <row r="1624" spans="1:21" x14ac:dyDescent="0.25">
      <c r="A1624" t="s">
        <v>3615</v>
      </c>
      <c r="B1624" t="s">
        <v>3390</v>
      </c>
      <c r="C1624" t="s">
        <v>2</v>
      </c>
      <c r="D1624" t="s">
        <v>7</v>
      </c>
      <c r="E1624" t="s">
        <v>2</v>
      </c>
      <c r="F1624" t="s">
        <v>3612</v>
      </c>
      <c r="G1624" t="s">
        <v>3392</v>
      </c>
      <c r="H1624">
        <f t="shared" si="250"/>
        <v>0</v>
      </c>
      <c r="I1624">
        <f t="shared" si="251"/>
        <v>0.5</v>
      </c>
      <c r="J1624">
        <f t="shared" si="252"/>
        <v>0</v>
      </c>
      <c r="K1624" t="b">
        <f t="shared" si="253"/>
        <v>0</v>
      </c>
      <c r="L1624" t="b">
        <f t="shared" si="254"/>
        <v>0</v>
      </c>
      <c r="M1624">
        <f t="shared" si="255"/>
        <v>0.5</v>
      </c>
      <c r="N1624">
        <v>0</v>
      </c>
      <c r="O1624" t="str">
        <f t="shared" si="256"/>
        <v>dbpedia_3098dataworld_665</v>
      </c>
      <c r="P1624" t="e">
        <f>INDEX(dbpedia_dw_old!$N$2:$N$2225,MATCH(O1624,dbpedia_dw_old!$P$2:$P$2225,0))</f>
        <v>#N/A</v>
      </c>
      <c r="Q1624" t="s">
        <v>7404</v>
      </c>
      <c r="R1624" s="2">
        <v>0.87260062410906813</v>
      </c>
      <c r="S1624" t="b">
        <f t="shared" si="257"/>
        <v>0</v>
      </c>
      <c r="T1624" t="b">
        <f t="shared" si="258"/>
        <v>0</v>
      </c>
      <c r="U1624" t="b">
        <f t="shared" si="259"/>
        <v>0</v>
      </c>
    </row>
    <row r="1625" spans="1:21" x14ac:dyDescent="0.25">
      <c r="A1625" t="s">
        <v>3619</v>
      </c>
      <c r="B1625" t="s">
        <v>1223</v>
      </c>
      <c r="C1625" t="s">
        <v>2</v>
      </c>
      <c r="D1625" t="s">
        <v>7</v>
      </c>
      <c r="E1625" t="s">
        <v>2</v>
      </c>
      <c r="F1625" t="s">
        <v>3621</v>
      </c>
      <c r="G1625" t="s">
        <v>1224</v>
      </c>
      <c r="H1625">
        <f t="shared" si="250"/>
        <v>0</v>
      </c>
      <c r="I1625">
        <f t="shared" si="251"/>
        <v>0.5</v>
      </c>
      <c r="J1625">
        <f t="shared" si="252"/>
        <v>0</v>
      </c>
      <c r="K1625" t="b">
        <f t="shared" si="253"/>
        <v>0</v>
      </c>
      <c r="L1625" t="b">
        <f t="shared" si="254"/>
        <v>0</v>
      </c>
      <c r="M1625">
        <f t="shared" si="255"/>
        <v>0.5</v>
      </c>
      <c r="N1625">
        <v>0</v>
      </c>
      <c r="O1625" t="str">
        <f t="shared" si="256"/>
        <v>dbpedia_30dataworld_550</v>
      </c>
      <c r="P1625" t="e">
        <f>INDEX(dbpedia_dw_old!$N$2:$N$2225,MATCH(O1625,dbpedia_dw_old!$P$2:$P$2225,0))</f>
        <v>#N/A</v>
      </c>
      <c r="Q1625" t="s">
        <v>7404</v>
      </c>
      <c r="R1625" s="2">
        <v>0.96632455356463787</v>
      </c>
      <c r="S1625" t="b">
        <f t="shared" si="257"/>
        <v>0</v>
      </c>
      <c r="T1625" t="b">
        <f t="shared" si="258"/>
        <v>0</v>
      </c>
      <c r="U1625" t="b">
        <f t="shared" si="259"/>
        <v>1</v>
      </c>
    </row>
    <row r="1626" spans="1:21" x14ac:dyDescent="0.25">
      <c r="A1626" t="s">
        <v>3619</v>
      </c>
      <c r="B1626" t="s">
        <v>907</v>
      </c>
      <c r="C1626" t="s">
        <v>2</v>
      </c>
      <c r="D1626" t="s">
        <v>7</v>
      </c>
      <c r="E1626" t="s">
        <v>2</v>
      </c>
      <c r="F1626" t="s">
        <v>3621</v>
      </c>
      <c r="G1626" t="s">
        <v>908</v>
      </c>
      <c r="H1626">
        <f t="shared" si="250"/>
        <v>0</v>
      </c>
      <c r="I1626">
        <f t="shared" si="251"/>
        <v>0.5</v>
      </c>
      <c r="J1626">
        <f t="shared" si="252"/>
        <v>0</v>
      </c>
      <c r="K1626" t="b">
        <f t="shared" si="253"/>
        <v>0</v>
      </c>
      <c r="L1626" t="b">
        <f t="shared" si="254"/>
        <v>0</v>
      </c>
      <c r="M1626">
        <f t="shared" si="255"/>
        <v>0.5</v>
      </c>
      <c r="N1626">
        <v>0</v>
      </c>
      <c r="O1626" t="str">
        <f t="shared" si="256"/>
        <v>dbpedia_30dataworld_731</v>
      </c>
      <c r="P1626" t="e">
        <f>INDEX(dbpedia_dw_old!$N$2:$N$2225,MATCH(O1626,dbpedia_dw_old!$P$2:$P$2225,0))</f>
        <v>#N/A</v>
      </c>
      <c r="Q1626" t="s">
        <v>7404</v>
      </c>
      <c r="R1626" s="2">
        <v>0.52476329206564565</v>
      </c>
      <c r="S1626" t="b">
        <f t="shared" si="257"/>
        <v>0</v>
      </c>
      <c r="T1626" t="b">
        <f t="shared" si="258"/>
        <v>0</v>
      </c>
      <c r="U1626" t="b">
        <f t="shared" si="259"/>
        <v>0</v>
      </c>
    </row>
    <row r="1627" spans="1:21" x14ac:dyDescent="0.25">
      <c r="A1627" t="s">
        <v>3623</v>
      </c>
      <c r="B1627" t="s">
        <v>3627</v>
      </c>
      <c r="C1627" t="s">
        <v>2</v>
      </c>
      <c r="D1627" t="s">
        <v>7</v>
      </c>
      <c r="E1627" t="s">
        <v>2</v>
      </c>
      <c r="F1627" t="s">
        <v>3624</v>
      </c>
      <c r="G1627" t="s">
        <v>3628</v>
      </c>
      <c r="H1627">
        <f t="shared" si="250"/>
        <v>0</v>
      </c>
      <c r="I1627">
        <f t="shared" si="251"/>
        <v>0.5</v>
      </c>
      <c r="J1627">
        <f t="shared" si="252"/>
        <v>0</v>
      </c>
      <c r="K1627" t="b">
        <f t="shared" si="253"/>
        <v>0</v>
      </c>
      <c r="L1627" t="b">
        <f t="shared" si="254"/>
        <v>0</v>
      </c>
      <c r="M1627">
        <f t="shared" si="255"/>
        <v>0.5</v>
      </c>
      <c r="N1627">
        <v>0</v>
      </c>
      <c r="O1627" t="str">
        <f t="shared" si="256"/>
        <v>dbpedia_3100dataworld_737</v>
      </c>
      <c r="P1627" t="e">
        <f>INDEX(dbpedia_dw_old!$N$2:$N$2225,MATCH(O1627,dbpedia_dw_old!$P$2:$P$2225,0))</f>
        <v>#N/A</v>
      </c>
      <c r="Q1627" t="s">
        <v>7404</v>
      </c>
      <c r="R1627" s="2">
        <v>0.85407054406991101</v>
      </c>
      <c r="S1627" t="b">
        <f t="shared" si="257"/>
        <v>0</v>
      </c>
      <c r="T1627" t="b">
        <f t="shared" si="258"/>
        <v>0</v>
      </c>
      <c r="U1627" t="b">
        <f t="shared" si="259"/>
        <v>0</v>
      </c>
    </row>
    <row r="1628" spans="1:21" x14ac:dyDescent="0.25">
      <c r="A1628" t="s">
        <v>3636</v>
      </c>
      <c r="B1628" t="s">
        <v>3349</v>
      </c>
      <c r="C1628" t="s">
        <v>2</v>
      </c>
      <c r="D1628" t="s">
        <v>7</v>
      </c>
      <c r="E1628" t="s">
        <v>2</v>
      </c>
      <c r="F1628" t="s">
        <v>3637</v>
      </c>
      <c r="G1628" t="s">
        <v>3350</v>
      </c>
      <c r="H1628">
        <f t="shared" si="250"/>
        <v>0</v>
      </c>
      <c r="I1628">
        <f t="shared" si="251"/>
        <v>0.5</v>
      </c>
      <c r="J1628">
        <f t="shared" si="252"/>
        <v>0</v>
      </c>
      <c r="K1628" t="b">
        <f t="shared" si="253"/>
        <v>0</v>
      </c>
      <c r="L1628" t="b">
        <f t="shared" si="254"/>
        <v>0</v>
      </c>
      <c r="M1628">
        <f t="shared" si="255"/>
        <v>0.5</v>
      </c>
      <c r="N1628">
        <v>0</v>
      </c>
      <c r="O1628" t="str">
        <f t="shared" si="256"/>
        <v>dbpedia_3104dataworld_1425</v>
      </c>
      <c r="P1628" t="e">
        <f>INDEX(dbpedia_dw_old!$N$2:$N$2225,MATCH(O1628,dbpedia_dw_old!$P$2:$P$2225,0))</f>
        <v>#N/A</v>
      </c>
      <c r="Q1628" t="s">
        <v>7404</v>
      </c>
      <c r="R1628" s="2">
        <v>0.62307708699091857</v>
      </c>
      <c r="S1628" t="b">
        <f t="shared" si="257"/>
        <v>0</v>
      </c>
      <c r="T1628" t="b">
        <f t="shared" si="258"/>
        <v>0</v>
      </c>
      <c r="U1628" t="b">
        <f t="shared" si="259"/>
        <v>0</v>
      </c>
    </row>
    <row r="1629" spans="1:21" x14ac:dyDescent="0.25">
      <c r="A1629" t="s">
        <v>3636</v>
      </c>
      <c r="B1629" t="s">
        <v>3351</v>
      </c>
      <c r="C1629" t="s">
        <v>2</v>
      </c>
      <c r="D1629" t="s">
        <v>7</v>
      </c>
      <c r="E1629" t="s">
        <v>2</v>
      </c>
      <c r="F1629" t="s">
        <v>3637</v>
      </c>
      <c r="G1629" t="s">
        <v>3352</v>
      </c>
      <c r="H1629">
        <f t="shared" si="250"/>
        <v>0</v>
      </c>
      <c r="I1629">
        <f t="shared" si="251"/>
        <v>0.5</v>
      </c>
      <c r="J1629">
        <f t="shared" si="252"/>
        <v>0</v>
      </c>
      <c r="K1629" t="b">
        <f t="shared" si="253"/>
        <v>0</v>
      </c>
      <c r="L1629" t="b">
        <f t="shared" si="254"/>
        <v>0</v>
      </c>
      <c r="M1629">
        <f t="shared" si="255"/>
        <v>0.5</v>
      </c>
      <c r="N1629">
        <v>0</v>
      </c>
      <c r="O1629" t="str">
        <f t="shared" si="256"/>
        <v>dbpedia_3104dataworld_1618</v>
      </c>
      <c r="P1629" t="e">
        <f>INDEX(dbpedia_dw_old!$N$2:$N$2225,MATCH(O1629,dbpedia_dw_old!$P$2:$P$2225,0))</f>
        <v>#N/A</v>
      </c>
      <c r="Q1629" t="s">
        <v>7404</v>
      </c>
      <c r="R1629" s="2">
        <v>0.82521159220721574</v>
      </c>
      <c r="S1629" t="b">
        <f t="shared" si="257"/>
        <v>0</v>
      </c>
      <c r="T1629" t="b">
        <f t="shared" si="258"/>
        <v>0</v>
      </c>
      <c r="U1629" t="b">
        <f t="shared" si="259"/>
        <v>0</v>
      </c>
    </row>
    <row r="1630" spans="1:21" x14ac:dyDescent="0.25">
      <c r="A1630" t="s">
        <v>3640</v>
      </c>
      <c r="B1630" t="s">
        <v>3613</v>
      </c>
      <c r="C1630" t="s">
        <v>2</v>
      </c>
      <c r="D1630" t="s">
        <v>7</v>
      </c>
      <c r="E1630" t="s">
        <v>2</v>
      </c>
      <c r="F1630" t="s">
        <v>3641</v>
      </c>
      <c r="G1630" t="s">
        <v>3614</v>
      </c>
      <c r="H1630">
        <f t="shared" si="250"/>
        <v>0</v>
      </c>
      <c r="I1630">
        <f t="shared" si="251"/>
        <v>0.5</v>
      </c>
      <c r="J1630">
        <f t="shared" si="252"/>
        <v>0</v>
      </c>
      <c r="K1630" t="b">
        <f t="shared" si="253"/>
        <v>0</v>
      </c>
      <c r="L1630" t="b">
        <f t="shared" si="254"/>
        <v>0</v>
      </c>
      <c r="M1630">
        <f t="shared" si="255"/>
        <v>0.5</v>
      </c>
      <c r="N1630">
        <v>0</v>
      </c>
      <c r="O1630" t="str">
        <f t="shared" si="256"/>
        <v>dbpedia_3109dataworld_558</v>
      </c>
      <c r="P1630" t="e">
        <f>INDEX(dbpedia_dw_old!$N$2:$N$2225,MATCH(O1630,dbpedia_dw_old!$P$2:$P$2225,0))</f>
        <v>#N/A</v>
      </c>
      <c r="Q1630" t="s">
        <v>7404</v>
      </c>
      <c r="R1630" s="2">
        <v>0.48153365136174187</v>
      </c>
      <c r="S1630" t="b">
        <f t="shared" si="257"/>
        <v>0</v>
      </c>
      <c r="T1630" t="b">
        <f t="shared" si="258"/>
        <v>0</v>
      </c>
      <c r="U1630" t="b">
        <f t="shared" si="259"/>
        <v>0</v>
      </c>
    </row>
    <row r="1631" spans="1:21" x14ac:dyDescent="0.25">
      <c r="A1631" t="s">
        <v>3644</v>
      </c>
      <c r="B1631" t="s">
        <v>3489</v>
      </c>
      <c r="C1631" t="s">
        <v>2</v>
      </c>
      <c r="D1631" t="s">
        <v>7</v>
      </c>
      <c r="E1631" t="s">
        <v>2</v>
      </c>
      <c r="F1631" t="s">
        <v>3645</v>
      </c>
      <c r="G1631" t="s">
        <v>3491</v>
      </c>
      <c r="H1631">
        <f t="shared" si="250"/>
        <v>0</v>
      </c>
      <c r="I1631">
        <f t="shared" si="251"/>
        <v>0.5</v>
      </c>
      <c r="J1631">
        <f t="shared" si="252"/>
        <v>0</v>
      </c>
      <c r="K1631" t="b">
        <f t="shared" si="253"/>
        <v>0</v>
      </c>
      <c r="L1631" t="b">
        <f t="shared" si="254"/>
        <v>0</v>
      </c>
      <c r="M1631">
        <f t="shared" si="255"/>
        <v>0.5</v>
      </c>
      <c r="N1631">
        <v>0</v>
      </c>
      <c r="O1631" t="str">
        <f t="shared" si="256"/>
        <v>dbpedia_3114dataworld_132</v>
      </c>
      <c r="P1631" t="e">
        <f>INDEX(dbpedia_dw_old!$N$2:$N$2225,MATCH(O1631,dbpedia_dw_old!$P$2:$P$2225,0))</f>
        <v>#N/A</v>
      </c>
      <c r="Q1631" t="s">
        <v>7404</v>
      </c>
      <c r="R1631" s="2">
        <v>0.82954735949955527</v>
      </c>
      <c r="S1631" t="b">
        <f t="shared" si="257"/>
        <v>0</v>
      </c>
      <c r="T1631" t="b">
        <f t="shared" si="258"/>
        <v>0</v>
      </c>
      <c r="U1631" t="b">
        <f t="shared" si="259"/>
        <v>0</v>
      </c>
    </row>
    <row r="1632" spans="1:21" x14ac:dyDescent="0.25">
      <c r="A1632" t="s">
        <v>3644</v>
      </c>
      <c r="B1632" t="s">
        <v>3405</v>
      </c>
      <c r="C1632" t="s">
        <v>2</v>
      </c>
      <c r="D1632" t="s">
        <v>7</v>
      </c>
      <c r="E1632" t="s">
        <v>2</v>
      </c>
      <c r="F1632" t="s">
        <v>3645</v>
      </c>
      <c r="G1632" t="s">
        <v>3407</v>
      </c>
      <c r="H1632">
        <f t="shared" si="250"/>
        <v>0</v>
      </c>
      <c r="I1632">
        <f t="shared" si="251"/>
        <v>0.5</v>
      </c>
      <c r="J1632">
        <f t="shared" si="252"/>
        <v>0</v>
      </c>
      <c r="K1632" t="b">
        <f t="shared" si="253"/>
        <v>0</v>
      </c>
      <c r="L1632" t="b">
        <f t="shared" si="254"/>
        <v>0</v>
      </c>
      <c r="M1632">
        <f t="shared" si="255"/>
        <v>0.5</v>
      </c>
      <c r="N1632">
        <v>0</v>
      </c>
      <c r="O1632" t="str">
        <f t="shared" si="256"/>
        <v>dbpedia_3114dataworld_653</v>
      </c>
      <c r="P1632" t="e">
        <f>INDEX(dbpedia_dw_old!$N$2:$N$2225,MATCH(O1632,dbpedia_dw_old!$P$2:$P$2225,0))</f>
        <v>#N/A</v>
      </c>
      <c r="Q1632" t="s">
        <v>7404</v>
      </c>
      <c r="R1632" s="2">
        <v>0.95391240691783874</v>
      </c>
      <c r="S1632" t="b">
        <f t="shared" si="257"/>
        <v>0</v>
      </c>
      <c r="T1632" t="b">
        <f t="shared" si="258"/>
        <v>0</v>
      </c>
      <c r="U1632" t="b">
        <f t="shared" si="259"/>
        <v>1</v>
      </c>
    </row>
    <row r="1633" spans="1:21" x14ac:dyDescent="0.25">
      <c r="A1633" t="s">
        <v>3654</v>
      </c>
      <c r="B1633" t="s">
        <v>3346</v>
      </c>
      <c r="C1633" t="s">
        <v>2</v>
      </c>
      <c r="D1633" t="s">
        <v>7</v>
      </c>
      <c r="E1633" t="s">
        <v>2</v>
      </c>
      <c r="F1633" t="s">
        <v>3655</v>
      </c>
      <c r="G1633" t="s">
        <v>3348</v>
      </c>
      <c r="H1633">
        <f t="shared" si="250"/>
        <v>0</v>
      </c>
      <c r="I1633">
        <f t="shared" si="251"/>
        <v>0.5</v>
      </c>
      <c r="J1633">
        <f t="shared" si="252"/>
        <v>0</v>
      </c>
      <c r="K1633" t="b">
        <f t="shared" si="253"/>
        <v>0</v>
      </c>
      <c r="L1633" t="b">
        <f t="shared" si="254"/>
        <v>0</v>
      </c>
      <c r="M1633">
        <f t="shared" si="255"/>
        <v>0.5</v>
      </c>
      <c r="N1633">
        <v>0</v>
      </c>
      <c r="O1633" t="str">
        <f t="shared" si="256"/>
        <v>dbpedia_3118dataworld_114</v>
      </c>
      <c r="P1633" t="e">
        <f>INDEX(dbpedia_dw_old!$N$2:$N$2225,MATCH(O1633,dbpedia_dw_old!$P$2:$P$2225,0))</f>
        <v>#N/A</v>
      </c>
      <c r="Q1633" t="s">
        <v>7404</v>
      </c>
      <c r="R1633" s="2">
        <v>0.34607913223796016</v>
      </c>
      <c r="S1633" t="b">
        <f t="shared" si="257"/>
        <v>0</v>
      </c>
      <c r="T1633" t="b">
        <f t="shared" si="258"/>
        <v>0</v>
      </c>
      <c r="U1633" t="b">
        <f t="shared" si="259"/>
        <v>0</v>
      </c>
    </row>
    <row r="1634" spans="1:21" x14ac:dyDescent="0.25">
      <c r="A1634" t="s">
        <v>3656</v>
      </c>
      <c r="B1634" t="s">
        <v>3489</v>
      </c>
      <c r="C1634" t="s">
        <v>2</v>
      </c>
      <c r="D1634" t="s">
        <v>7</v>
      </c>
      <c r="E1634" t="s">
        <v>2</v>
      </c>
      <c r="F1634" t="s">
        <v>3407</v>
      </c>
      <c r="G1634" t="s">
        <v>3491</v>
      </c>
      <c r="H1634">
        <f t="shared" si="250"/>
        <v>0</v>
      </c>
      <c r="I1634">
        <f t="shared" si="251"/>
        <v>0.5</v>
      </c>
      <c r="J1634">
        <f t="shared" si="252"/>
        <v>0</v>
      </c>
      <c r="K1634" t="b">
        <f t="shared" si="253"/>
        <v>0</v>
      </c>
      <c r="L1634" t="b">
        <f t="shared" si="254"/>
        <v>0</v>
      </c>
      <c r="M1634">
        <f t="shared" si="255"/>
        <v>0.5</v>
      </c>
      <c r="N1634">
        <v>0</v>
      </c>
      <c r="O1634" t="str">
        <f t="shared" si="256"/>
        <v>dbpedia_3119dataworld_132</v>
      </c>
      <c r="P1634" t="e">
        <f>INDEX(dbpedia_dw_old!$N$2:$N$2225,MATCH(O1634,dbpedia_dw_old!$P$2:$P$2225,0))</f>
        <v>#N/A</v>
      </c>
      <c r="Q1634" t="s">
        <v>7404</v>
      </c>
      <c r="R1634" s="2">
        <v>0.16117510311937633</v>
      </c>
      <c r="S1634" t="b">
        <f t="shared" si="257"/>
        <v>0</v>
      </c>
      <c r="T1634" t="b">
        <f t="shared" si="258"/>
        <v>0</v>
      </c>
      <c r="U1634" t="b">
        <f t="shared" si="259"/>
        <v>0</v>
      </c>
    </row>
    <row r="1635" spans="1:21" x14ac:dyDescent="0.25">
      <c r="A1635" t="s">
        <v>3657</v>
      </c>
      <c r="B1635" t="s">
        <v>3411</v>
      </c>
      <c r="C1635" t="s">
        <v>2</v>
      </c>
      <c r="D1635" t="s">
        <v>7</v>
      </c>
      <c r="E1635" t="s">
        <v>2</v>
      </c>
      <c r="F1635" t="s">
        <v>3525</v>
      </c>
      <c r="G1635" t="s">
        <v>3413</v>
      </c>
      <c r="H1635">
        <f t="shared" si="250"/>
        <v>0</v>
      </c>
      <c r="I1635">
        <f t="shared" si="251"/>
        <v>0.5</v>
      </c>
      <c r="J1635">
        <f t="shared" si="252"/>
        <v>0</v>
      </c>
      <c r="K1635" t="b">
        <f t="shared" si="253"/>
        <v>0</v>
      </c>
      <c r="L1635" t="b">
        <f t="shared" si="254"/>
        <v>0</v>
      </c>
      <c r="M1635">
        <f t="shared" si="255"/>
        <v>0.5</v>
      </c>
      <c r="N1635">
        <v>0</v>
      </c>
      <c r="O1635" t="str">
        <f t="shared" si="256"/>
        <v>dbpedia_3125dataworld_1068</v>
      </c>
      <c r="P1635" t="e">
        <f>INDEX(dbpedia_dw_old!$N$2:$N$2225,MATCH(O1635,dbpedia_dw_old!$P$2:$P$2225,0))</f>
        <v>#N/A</v>
      </c>
      <c r="Q1635" t="s">
        <v>7404</v>
      </c>
      <c r="R1635" s="2">
        <v>0.50236933697568242</v>
      </c>
      <c r="S1635" t="b">
        <f t="shared" si="257"/>
        <v>0</v>
      </c>
      <c r="T1635" t="b">
        <f t="shared" si="258"/>
        <v>0</v>
      </c>
      <c r="U1635" t="b">
        <f t="shared" si="259"/>
        <v>0</v>
      </c>
    </row>
    <row r="1636" spans="1:21" x14ac:dyDescent="0.25">
      <c r="A1636" t="s">
        <v>3657</v>
      </c>
      <c r="B1636" t="s">
        <v>3390</v>
      </c>
      <c r="C1636" t="s">
        <v>2</v>
      </c>
      <c r="D1636" t="s">
        <v>7</v>
      </c>
      <c r="E1636" t="s">
        <v>2</v>
      </c>
      <c r="F1636" t="s">
        <v>3525</v>
      </c>
      <c r="G1636" t="s">
        <v>3392</v>
      </c>
      <c r="H1636">
        <f t="shared" si="250"/>
        <v>0</v>
      </c>
      <c r="I1636">
        <f t="shared" si="251"/>
        <v>0.5</v>
      </c>
      <c r="J1636">
        <f t="shared" si="252"/>
        <v>0</v>
      </c>
      <c r="K1636" t="b">
        <f t="shared" si="253"/>
        <v>0</v>
      </c>
      <c r="L1636" t="b">
        <f t="shared" si="254"/>
        <v>0</v>
      </c>
      <c r="M1636">
        <f t="shared" si="255"/>
        <v>0.5</v>
      </c>
      <c r="N1636">
        <v>0</v>
      </c>
      <c r="O1636" t="str">
        <f t="shared" si="256"/>
        <v>dbpedia_3125dataworld_665</v>
      </c>
      <c r="P1636" t="e">
        <f>INDEX(dbpedia_dw_old!$N$2:$N$2225,MATCH(O1636,dbpedia_dw_old!$P$2:$P$2225,0))</f>
        <v>#N/A</v>
      </c>
      <c r="Q1636" t="s">
        <v>7404</v>
      </c>
      <c r="R1636" s="2">
        <v>0.20147458611905356</v>
      </c>
      <c r="S1636" t="b">
        <f t="shared" si="257"/>
        <v>0</v>
      </c>
      <c r="T1636" t="b">
        <f t="shared" si="258"/>
        <v>0</v>
      </c>
      <c r="U1636" t="b">
        <f t="shared" si="259"/>
        <v>0</v>
      </c>
    </row>
    <row r="1637" spans="1:21" x14ac:dyDescent="0.25">
      <c r="A1637" t="s">
        <v>3658</v>
      </c>
      <c r="B1637" t="s">
        <v>3411</v>
      </c>
      <c r="C1637" t="s">
        <v>2</v>
      </c>
      <c r="D1637" t="s">
        <v>7</v>
      </c>
      <c r="E1637" t="s">
        <v>2</v>
      </c>
      <c r="F1637" t="s">
        <v>3525</v>
      </c>
      <c r="G1637" t="s">
        <v>3413</v>
      </c>
      <c r="H1637">
        <f t="shared" si="250"/>
        <v>0</v>
      </c>
      <c r="I1637">
        <f t="shared" si="251"/>
        <v>0.5</v>
      </c>
      <c r="J1637">
        <f t="shared" si="252"/>
        <v>0</v>
      </c>
      <c r="K1637" t="b">
        <f t="shared" si="253"/>
        <v>0</v>
      </c>
      <c r="L1637" t="b">
        <f t="shared" si="254"/>
        <v>0</v>
      </c>
      <c r="M1637">
        <f t="shared" si="255"/>
        <v>0.5</v>
      </c>
      <c r="N1637">
        <v>0</v>
      </c>
      <c r="O1637" t="str">
        <f t="shared" si="256"/>
        <v>dbpedia_3126dataworld_1068</v>
      </c>
      <c r="P1637" t="e">
        <f>INDEX(dbpedia_dw_old!$N$2:$N$2225,MATCH(O1637,dbpedia_dw_old!$P$2:$P$2225,0))</f>
        <v>#N/A</v>
      </c>
      <c r="Q1637" t="s">
        <v>7404</v>
      </c>
      <c r="R1637" s="2">
        <v>0.63652688406444946</v>
      </c>
      <c r="S1637" t="b">
        <f t="shared" si="257"/>
        <v>0</v>
      </c>
      <c r="T1637" t="b">
        <f t="shared" si="258"/>
        <v>0</v>
      </c>
      <c r="U1637" t="b">
        <f t="shared" si="259"/>
        <v>0</v>
      </c>
    </row>
    <row r="1638" spans="1:21" x14ac:dyDescent="0.25">
      <c r="A1638" t="s">
        <v>3658</v>
      </c>
      <c r="B1638" t="s">
        <v>3390</v>
      </c>
      <c r="C1638" t="s">
        <v>2</v>
      </c>
      <c r="D1638" t="s">
        <v>7</v>
      </c>
      <c r="E1638" t="s">
        <v>2</v>
      </c>
      <c r="F1638" t="s">
        <v>3525</v>
      </c>
      <c r="G1638" t="s">
        <v>3392</v>
      </c>
      <c r="H1638">
        <f t="shared" si="250"/>
        <v>0</v>
      </c>
      <c r="I1638">
        <f t="shared" si="251"/>
        <v>0.5</v>
      </c>
      <c r="J1638">
        <f t="shared" si="252"/>
        <v>0</v>
      </c>
      <c r="K1638" t="b">
        <f t="shared" si="253"/>
        <v>0</v>
      </c>
      <c r="L1638" t="b">
        <f t="shared" si="254"/>
        <v>0</v>
      </c>
      <c r="M1638">
        <f t="shared" si="255"/>
        <v>0.5</v>
      </c>
      <c r="N1638">
        <v>0</v>
      </c>
      <c r="O1638" t="str">
        <f t="shared" si="256"/>
        <v>dbpedia_3126dataworld_665</v>
      </c>
      <c r="P1638" t="e">
        <f>INDEX(dbpedia_dw_old!$N$2:$N$2225,MATCH(O1638,dbpedia_dw_old!$P$2:$P$2225,0))</f>
        <v>#N/A</v>
      </c>
      <c r="Q1638" t="s">
        <v>7404</v>
      </c>
      <c r="R1638" s="2">
        <v>0.58173802892956228</v>
      </c>
      <c r="S1638" t="b">
        <f t="shared" si="257"/>
        <v>0</v>
      </c>
      <c r="T1638" t="b">
        <f t="shared" si="258"/>
        <v>0</v>
      </c>
      <c r="U1638" t="b">
        <f t="shared" si="259"/>
        <v>0</v>
      </c>
    </row>
    <row r="1639" spans="1:21" x14ac:dyDescent="0.25">
      <c r="A1639" t="s">
        <v>3659</v>
      </c>
      <c r="B1639" t="s">
        <v>663</v>
      </c>
      <c r="C1639" t="s">
        <v>2</v>
      </c>
      <c r="D1639" t="s">
        <v>7</v>
      </c>
      <c r="E1639" t="s">
        <v>2</v>
      </c>
      <c r="F1639" t="s">
        <v>3660</v>
      </c>
      <c r="G1639" t="s">
        <v>664</v>
      </c>
      <c r="H1639">
        <f t="shared" si="250"/>
        <v>0</v>
      </c>
      <c r="I1639">
        <f t="shared" si="251"/>
        <v>0.5</v>
      </c>
      <c r="J1639">
        <f t="shared" si="252"/>
        <v>0</v>
      </c>
      <c r="K1639" t="b">
        <f t="shared" si="253"/>
        <v>0</v>
      </c>
      <c r="L1639" t="b">
        <f t="shared" si="254"/>
        <v>0</v>
      </c>
      <c r="M1639">
        <f t="shared" si="255"/>
        <v>0.5</v>
      </c>
      <c r="N1639">
        <v>0</v>
      </c>
      <c r="O1639" t="str">
        <f t="shared" si="256"/>
        <v>dbpedia_312dataworld_1813</v>
      </c>
      <c r="P1639" t="e">
        <f>INDEX(dbpedia_dw_old!$N$2:$N$2225,MATCH(O1639,dbpedia_dw_old!$P$2:$P$2225,0))</f>
        <v>#N/A</v>
      </c>
      <c r="Q1639" t="s">
        <v>7404</v>
      </c>
      <c r="R1639" s="2">
        <v>0.64477003905206098</v>
      </c>
      <c r="S1639" t="b">
        <f t="shared" si="257"/>
        <v>0</v>
      </c>
      <c r="T1639" t="b">
        <f t="shared" si="258"/>
        <v>0</v>
      </c>
      <c r="U1639" t="b">
        <f t="shared" si="259"/>
        <v>0</v>
      </c>
    </row>
    <row r="1640" spans="1:21" x14ac:dyDescent="0.25">
      <c r="A1640" t="s">
        <v>3667</v>
      </c>
      <c r="B1640" t="s">
        <v>3668</v>
      </c>
      <c r="C1640" t="s">
        <v>2</v>
      </c>
      <c r="D1640" t="s">
        <v>7</v>
      </c>
      <c r="E1640" t="s">
        <v>2</v>
      </c>
      <c r="F1640" t="s">
        <v>3669</v>
      </c>
      <c r="G1640" t="s">
        <v>3670</v>
      </c>
      <c r="H1640">
        <f t="shared" si="250"/>
        <v>0</v>
      </c>
      <c r="I1640">
        <f t="shared" si="251"/>
        <v>0.5</v>
      </c>
      <c r="J1640">
        <f t="shared" si="252"/>
        <v>0</v>
      </c>
      <c r="K1640" t="b">
        <f t="shared" si="253"/>
        <v>0</v>
      </c>
      <c r="L1640" t="b">
        <f t="shared" si="254"/>
        <v>0</v>
      </c>
      <c r="M1640">
        <f t="shared" si="255"/>
        <v>0.5</v>
      </c>
      <c r="N1640">
        <v>0</v>
      </c>
      <c r="O1640" t="str">
        <f t="shared" si="256"/>
        <v>dbpedia_3136dataworld_915</v>
      </c>
      <c r="P1640" t="e">
        <f>INDEX(dbpedia_dw_old!$N$2:$N$2225,MATCH(O1640,dbpedia_dw_old!$P$2:$P$2225,0))</f>
        <v>#N/A</v>
      </c>
      <c r="Q1640" t="s">
        <v>7404</v>
      </c>
      <c r="R1640" s="2">
        <v>0.76828118185916405</v>
      </c>
      <c r="S1640" t="b">
        <f t="shared" si="257"/>
        <v>0</v>
      </c>
      <c r="T1640" t="b">
        <f t="shared" si="258"/>
        <v>0</v>
      </c>
      <c r="U1640" t="b">
        <f t="shared" si="259"/>
        <v>0</v>
      </c>
    </row>
    <row r="1641" spans="1:21" x14ac:dyDescent="0.25">
      <c r="A1641" t="s">
        <v>3671</v>
      </c>
      <c r="B1641" t="s">
        <v>3672</v>
      </c>
      <c r="C1641" t="s">
        <v>2</v>
      </c>
      <c r="D1641" t="s">
        <v>7</v>
      </c>
      <c r="E1641" t="s">
        <v>2</v>
      </c>
      <c r="F1641" t="s">
        <v>3673</v>
      </c>
      <c r="G1641" t="s">
        <v>3674</v>
      </c>
      <c r="H1641">
        <f t="shared" si="250"/>
        <v>0</v>
      </c>
      <c r="I1641">
        <f t="shared" si="251"/>
        <v>0.5</v>
      </c>
      <c r="J1641">
        <f t="shared" si="252"/>
        <v>0</v>
      </c>
      <c r="K1641" t="b">
        <f t="shared" si="253"/>
        <v>0</v>
      </c>
      <c r="L1641" t="b">
        <f t="shared" si="254"/>
        <v>0</v>
      </c>
      <c r="M1641">
        <f t="shared" si="255"/>
        <v>0.5</v>
      </c>
      <c r="N1641">
        <v>0</v>
      </c>
      <c r="O1641" t="str">
        <f t="shared" si="256"/>
        <v>dbpedia_3137dataworld_712</v>
      </c>
      <c r="P1641" t="e">
        <f>INDEX(dbpedia_dw_old!$N$2:$N$2225,MATCH(O1641,dbpedia_dw_old!$P$2:$P$2225,0))</f>
        <v>#N/A</v>
      </c>
      <c r="Q1641" t="s">
        <v>7404</v>
      </c>
      <c r="R1641" s="2">
        <v>0.79037632257314971</v>
      </c>
      <c r="S1641" t="b">
        <f t="shared" si="257"/>
        <v>0</v>
      </c>
      <c r="T1641" t="b">
        <f t="shared" si="258"/>
        <v>0</v>
      </c>
      <c r="U1641" t="b">
        <f t="shared" si="259"/>
        <v>0</v>
      </c>
    </row>
    <row r="1642" spans="1:21" x14ac:dyDescent="0.25">
      <c r="A1642" t="s">
        <v>3671</v>
      </c>
      <c r="B1642" t="s">
        <v>3675</v>
      </c>
      <c r="C1642" t="s">
        <v>2</v>
      </c>
      <c r="D1642" t="s">
        <v>7</v>
      </c>
      <c r="E1642" t="s">
        <v>2</v>
      </c>
      <c r="F1642" t="s">
        <v>3673</v>
      </c>
      <c r="G1642" t="s">
        <v>3676</v>
      </c>
      <c r="H1642">
        <f t="shared" si="250"/>
        <v>0</v>
      </c>
      <c r="I1642">
        <f t="shared" si="251"/>
        <v>0.5</v>
      </c>
      <c r="J1642">
        <f t="shared" si="252"/>
        <v>0</v>
      </c>
      <c r="K1642" t="b">
        <f t="shared" si="253"/>
        <v>0</v>
      </c>
      <c r="L1642" t="b">
        <f t="shared" si="254"/>
        <v>0</v>
      </c>
      <c r="M1642">
        <f t="shared" si="255"/>
        <v>0.5</v>
      </c>
      <c r="N1642">
        <v>0</v>
      </c>
      <c r="O1642" t="str">
        <f t="shared" si="256"/>
        <v>dbpedia_3137dataworld_867</v>
      </c>
      <c r="P1642" t="e">
        <f>INDEX(dbpedia_dw_old!$N$2:$N$2225,MATCH(O1642,dbpedia_dw_old!$P$2:$P$2225,0))</f>
        <v>#N/A</v>
      </c>
      <c r="Q1642" t="s">
        <v>7404</v>
      </c>
      <c r="R1642" s="2">
        <v>0.59884158968954804</v>
      </c>
      <c r="S1642" t="b">
        <f t="shared" si="257"/>
        <v>0</v>
      </c>
      <c r="T1642" t="b">
        <f t="shared" si="258"/>
        <v>0</v>
      </c>
      <c r="U1642" t="b">
        <f t="shared" si="259"/>
        <v>0</v>
      </c>
    </row>
    <row r="1643" spans="1:21" x14ac:dyDescent="0.25">
      <c r="A1643" t="s">
        <v>3671</v>
      </c>
      <c r="B1643" t="s">
        <v>3668</v>
      </c>
      <c r="C1643" t="s">
        <v>2</v>
      </c>
      <c r="D1643" t="s">
        <v>7</v>
      </c>
      <c r="E1643" t="s">
        <v>2</v>
      </c>
      <c r="F1643" t="s">
        <v>3673</v>
      </c>
      <c r="G1643" t="s">
        <v>3670</v>
      </c>
      <c r="H1643">
        <f t="shared" si="250"/>
        <v>0</v>
      </c>
      <c r="I1643">
        <f t="shared" si="251"/>
        <v>0.5</v>
      </c>
      <c r="J1643">
        <f t="shared" si="252"/>
        <v>0</v>
      </c>
      <c r="K1643" t="b">
        <f t="shared" si="253"/>
        <v>0</v>
      </c>
      <c r="L1643" t="b">
        <f t="shared" si="254"/>
        <v>0</v>
      </c>
      <c r="M1643">
        <f t="shared" si="255"/>
        <v>0.5</v>
      </c>
      <c r="N1643">
        <v>0</v>
      </c>
      <c r="O1643" t="str">
        <f t="shared" si="256"/>
        <v>dbpedia_3137dataworld_915</v>
      </c>
      <c r="P1643" t="e">
        <f>INDEX(dbpedia_dw_old!$N$2:$N$2225,MATCH(O1643,dbpedia_dw_old!$P$2:$P$2225,0))</f>
        <v>#N/A</v>
      </c>
      <c r="Q1643" t="s">
        <v>7404</v>
      </c>
      <c r="R1643" s="2">
        <v>0.52847053912455555</v>
      </c>
      <c r="S1643" t="b">
        <f t="shared" si="257"/>
        <v>0</v>
      </c>
      <c r="T1643" t="b">
        <f t="shared" si="258"/>
        <v>0</v>
      </c>
      <c r="U1643" t="b">
        <f t="shared" si="259"/>
        <v>0</v>
      </c>
    </row>
    <row r="1644" spans="1:21" x14ac:dyDescent="0.25">
      <c r="A1644" t="s">
        <v>3677</v>
      </c>
      <c r="B1644" t="s">
        <v>3678</v>
      </c>
      <c r="C1644" t="s">
        <v>2</v>
      </c>
      <c r="D1644" t="s">
        <v>7</v>
      </c>
      <c r="E1644" t="s">
        <v>2</v>
      </c>
      <c r="F1644" t="s">
        <v>3679</v>
      </c>
      <c r="G1644" t="s">
        <v>3680</v>
      </c>
      <c r="H1644">
        <f t="shared" si="250"/>
        <v>0</v>
      </c>
      <c r="I1644">
        <f t="shared" si="251"/>
        <v>0.5</v>
      </c>
      <c r="J1644">
        <f t="shared" si="252"/>
        <v>0</v>
      </c>
      <c r="K1644" t="b">
        <f t="shared" si="253"/>
        <v>0</v>
      </c>
      <c r="L1644" t="b">
        <f t="shared" si="254"/>
        <v>0</v>
      </c>
      <c r="M1644">
        <f t="shared" si="255"/>
        <v>0.5</v>
      </c>
      <c r="N1644">
        <v>0</v>
      </c>
      <c r="O1644" t="str">
        <f t="shared" si="256"/>
        <v>dbpedia_3138dataworld_1582</v>
      </c>
      <c r="P1644" t="e">
        <f>INDEX(dbpedia_dw_old!$N$2:$N$2225,MATCH(O1644,dbpedia_dw_old!$P$2:$P$2225,0))</f>
        <v>#N/A</v>
      </c>
      <c r="Q1644" t="s">
        <v>7404</v>
      </c>
      <c r="R1644" s="2">
        <v>0.79593158748094883</v>
      </c>
      <c r="S1644" t="b">
        <f t="shared" si="257"/>
        <v>0</v>
      </c>
      <c r="T1644" t="b">
        <f t="shared" si="258"/>
        <v>0</v>
      </c>
      <c r="U1644" t="b">
        <f t="shared" si="259"/>
        <v>0</v>
      </c>
    </row>
    <row r="1645" spans="1:21" x14ac:dyDescent="0.25">
      <c r="A1645" t="s">
        <v>3681</v>
      </c>
      <c r="B1645" t="s">
        <v>663</v>
      </c>
      <c r="C1645" t="s">
        <v>2</v>
      </c>
      <c r="D1645" t="s">
        <v>7</v>
      </c>
      <c r="E1645" t="s">
        <v>2</v>
      </c>
      <c r="F1645" t="s">
        <v>3660</v>
      </c>
      <c r="G1645" t="s">
        <v>664</v>
      </c>
      <c r="H1645">
        <f t="shared" si="250"/>
        <v>0</v>
      </c>
      <c r="I1645">
        <f t="shared" si="251"/>
        <v>0.5</v>
      </c>
      <c r="J1645">
        <f t="shared" si="252"/>
        <v>0</v>
      </c>
      <c r="K1645" t="b">
        <f t="shared" si="253"/>
        <v>0</v>
      </c>
      <c r="L1645" t="b">
        <f t="shared" si="254"/>
        <v>0</v>
      </c>
      <c r="M1645">
        <f t="shared" si="255"/>
        <v>0.5</v>
      </c>
      <c r="N1645">
        <v>0</v>
      </c>
      <c r="O1645" t="str">
        <f t="shared" si="256"/>
        <v>dbpedia_313dataworld_1813</v>
      </c>
      <c r="P1645" t="e">
        <f>INDEX(dbpedia_dw_old!$N$2:$N$2225,MATCH(O1645,dbpedia_dw_old!$P$2:$P$2225,0))</f>
        <v>#N/A</v>
      </c>
      <c r="Q1645" t="s">
        <v>7404</v>
      </c>
      <c r="R1645" s="2">
        <v>0.17894383360553279</v>
      </c>
      <c r="S1645" t="b">
        <f t="shared" si="257"/>
        <v>0</v>
      </c>
      <c r="T1645" t="b">
        <f t="shared" si="258"/>
        <v>0</v>
      </c>
      <c r="U1645" t="b">
        <f t="shared" si="259"/>
        <v>0</v>
      </c>
    </row>
    <row r="1646" spans="1:21" x14ac:dyDescent="0.25">
      <c r="A1646" t="s">
        <v>3683</v>
      </c>
      <c r="B1646" t="s">
        <v>3684</v>
      </c>
      <c r="C1646" t="s">
        <v>2</v>
      </c>
      <c r="D1646" t="s">
        <v>7</v>
      </c>
      <c r="E1646" t="s">
        <v>2</v>
      </c>
      <c r="F1646" t="s">
        <v>3685</v>
      </c>
      <c r="G1646" t="s">
        <v>3686</v>
      </c>
      <c r="H1646">
        <f t="shared" si="250"/>
        <v>0</v>
      </c>
      <c r="I1646">
        <f t="shared" si="251"/>
        <v>0.5</v>
      </c>
      <c r="J1646">
        <f t="shared" si="252"/>
        <v>0</v>
      </c>
      <c r="K1646" t="b">
        <f t="shared" si="253"/>
        <v>0</v>
      </c>
      <c r="L1646" t="b">
        <f t="shared" si="254"/>
        <v>0</v>
      </c>
      <c r="M1646">
        <f t="shared" si="255"/>
        <v>0.5</v>
      </c>
      <c r="N1646">
        <v>0</v>
      </c>
      <c r="O1646" t="str">
        <f t="shared" si="256"/>
        <v>dbpedia_3143dataworld_1193</v>
      </c>
      <c r="P1646" t="e">
        <f>INDEX(dbpedia_dw_old!$N$2:$N$2225,MATCH(O1646,dbpedia_dw_old!$P$2:$P$2225,0))</f>
        <v>#N/A</v>
      </c>
      <c r="Q1646" t="s">
        <v>7404</v>
      </c>
      <c r="R1646" s="2">
        <v>0.87295484088914721</v>
      </c>
      <c r="S1646" t="b">
        <f t="shared" si="257"/>
        <v>0</v>
      </c>
      <c r="T1646" t="b">
        <f t="shared" si="258"/>
        <v>0</v>
      </c>
      <c r="U1646" t="b">
        <f t="shared" si="259"/>
        <v>0</v>
      </c>
    </row>
    <row r="1647" spans="1:21" x14ac:dyDescent="0.25">
      <c r="A1647" t="s">
        <v>3690</v>
      </c>
      <c r="B1647" t="s">
        <v>3691</v>
      </c>
      <c r="C1647" t="s">
        <v>2</v>
      </c>
      <c r="D1647" t="s">
        <v>7</v>
      </c>
      <c r="E1647" t="s">
        <v>2</v>
      </c>
      <c r="F1647" t="s">
        <v>3692</v>
      </c>
      <c r="G1647" t="s">
        <v>3693</v>
      </c>
      <c r="H1647">
        <f t="shared" si="250"/>
        <v>0</v>
      </c>
      <c r="I1647">
        <f t="shared" si="251"/>
        <v>0.5</v>
      </c>
      <c r="J1647">
        <f t="shared" si="252"/>
        <v>0</v>
      </c>
      <c r="K1647" t="b">
        <f t="shared" si="253"/>
        <v>0</v>
      </c>
      <c r="L1647" t="b">
        <f t="shared" si="254"/>
        <v>0</v>
      </c>
      <c r="M1647">
        <f t="shared" si="255"/>
        <v>0.5</v>
      </c>
      <c r="N1647">
        <v>0</v>
      </c>
      <c r="O1647" t="str">
        <f t="shared" si="256"/>
        <v>dbpedia_3146dataworld_1698</v>
      </c>
      <c r="P1647" t="e">
        <f>INDEX(dbpedia_dw_old!$N$2:$N$2225,MATCH(O1647,dbpedia_dw_old!$P$2:$P$2225,0))</f>
        <v>#N/A</v>
      </c>
      <c r="Q1647" t="s">
        <v>7404</v>
      </c>
      <c r="R1647" s="2">
        <v>0.4093005670714297</v>
      </c>
      <c r="S1647" t="b">
        <f t="shared" si="257"/>
        <v>0</v>
      </c>
      <c r="T1647" t="b">
        <f t="shared" si="258"/>
        <v>0</v>
      </c>
      <c r="U1647" t="b">
        <f t="shared" si="259"/>
        <v>0</v>
      </c>
    </row>
    <row r="1648" spans="1:21" x14ac:dyDescent="0.25">
      <c r="A1648" t="s">
        <v>3701</v>
      </c>
      <c r="B1648" t="s">
        <v>3702</v>
      </c>
      <c r="C1648" t="s">
        <v>2</v>
      </c>
      <c r="D1648" t="s">
        <v>7</v>
      </c>
      <c r="E1648" t="s">
        <v>2</v>
      </c>
      <c r="F1648" t="s">
        <v>3703</v>
      </c>
      <c r="G1648" t="s">
        <v>3704</v>
      </c>
      <c r="H1648">
        <f t="shared" si="250"/>
        <v>0</v>
      </c>
      <c r="I1648">
        <f t="shared" si="251"/>
        <v>0.5</v>
      </c>
      <c r="J1648">
        <f t="shared" si="252"/>
        <v>0</v>
      </c>
      <c r="K1648" t="b">
        <f t="shared" si="253"/>
        <v>0</v>
      </c>
      <c r="L1648" t="b">
        <f t="shared" si="254"/>
        <v>0</v>
      </c>
      <c r="M1648">
        <f t="shared" si="255"/>
        <v>0.5</v>
      </c>
      <c r="N1648">
        <v>0</v>
      </c>
      <c r="O1648" t="str">
        <f t="shared" si="256"/>
        <v>dbpedia_3150dataworld_1115</v>
      </c>
      <c r="P1648" t="e">
        <f>INDEX(dbpedia_dw_old!$N$2:$N$2225,MATCH(O1648,dbpedia_dw_old!$P$2:$P$2225,0))</f>
        <v>#N/A</v>
      </c>
      <c r="Q1648" t="s">
        <v>7404</v>
      </c>
      <c r="R1648" s="2">
        <v>0.41477519546610941</v>
      </c>
      <c r="S1648" t="b">
        <f t="shared" si="257"/>
        <v>0</v>
      </c>
      <c r="T1648" t="b">
        <f t="shared" si="258"/>
        <v>0</v>
      </c>
      <c r="U1648" t="b">
        <f t="shared" si="259"/>
        <v>0</v>
      </c>
    </row>
    <row r="1649" spans="1:21" x14ac:dyDescent="0.25">
      <c r="A1649" t="s">
        <v>3706</v>
      </c>
      <c r="B1649" t="s">
        <v>3707</v>
      </c>
      <c r="C1649" t="s">
        <v>2</v>
      </c>
      <c r="D1649" t="s">
        <v>7</v>
      </c>
      <c r="E1649" t="s">
        <v>2</v>
      </c>
      <c r="F1649" t="s">
        <v>3708</v>
      </c>
      <c r="G1649" t="s">
        <v>3709</v>
      </c>
      <c r="H1649">
        <f t="shared" si="250"/>
        <v>0</v>
      </c>
      <c r="I1649">
        <f t="shared" si="251"/>
        <v>0.5</v>
      </c>
      <c r="J1649">
        <f t="shared" si="252"/>
        <v>0</v>
      </c>
      <c r="K1649" t="b">
        <f t="shared" si="253"/>
        <v>0</v>
      </c>
      <c r="L1649" t="b">
        <f t="shared" si="254"/>
        <v>0</v>
      </c>
      <c r="M1649">
        <f t="shared" si="255"/>
        <v>0.5</v>
      </c>
      <c r="N1649">
        <v>0</v>
      </c>
      <c r="O1649" t="str">
        <f t="shared" si="256"/>
        <v>dbpedia_3170dataworld_1332</v>
      </c>
      <c r="P1649" t="e">
        <f>INDEX(dbpedia_dw_old!$N$2:$N$2225,MATCH(O1649,dbpedia_dw_old!$P$2:$P$2225,0))</f>
        <v>#N/A</v>
      </c>
      <c r="Q1649" t="s">
        <v>7404</v>
      </c>
      <c r="R1649" s="2">
        <v>0.85600191940554304</v>
      </c>
      <c r="S1649" t="b">
        <f t="shared" si="257"/>
        <v>0</v>
      </c>
      <c r="T1649" t="b">
        <f t="shared" si="258"/>
        <v>0</v>
      </c>
      <c r="U1649" t="b">
        <f t="shared" si="259"/>
        <v>0</v>
      </c>
    </row>
    <row r="1650" spans="1:21" x14ac:dyDescent="0.25">
      <c r="A1650" t="s">
        <v>3710</v>
      </c>
      <c r="B1650" t="s">
        <v>3711</v>
      </c>
      <c r="C1650" t="s">
        <v>2</v>
      </c>
      <c r="D1650" t="s">
        <v>7</v>
      </c>
      <c r="E1650" t="s">
        <v>2</v>
      </c>
      <c r="F1650" t="s">
        <v>3712</v>
      </c>
      <c r="G1650" t="s">
        <v>3713</v>
      </c>
      <c r="H1650">
        <f t="shared" si="250"/>
        <v>0</v>
      </c>
      <c r="I1650">
        <f t="shared" si="251"/>
        <v>0.5</v>
      </c>
      <c r="J1650">
        <f t="shared" si="252"/>
        <v>0</v>
      </c>
      <c r="K1650" t="b">
        <f t="shared" si="253"/>
        <v>0</v>
      </c>
      <c r="L1650" t="b">
        <f t="shared" si="254"/>
        <v>0</v>
      </c>
      <c r="M1650">
        <f t="shared" si="255"/>
        <v>0.5</v>
      </c>
      <c r="N1650">
        <v>0</v>
      </c>
      <c r="O1650" t="str">
        <f t="shared" si="256"/>
        <v>dbpedia_3172dataworld_98</v>
      </c>
      <c r="P1650" t="e">
        <f>INDEX(dbpedia_dw_old!$N$2:$N$2225,MATCH(O1650,dbpedia_dw_old!$P$2:$P$2225,0))</f>
        <v>#N/A</v>
      </c>
      <c r="Q1650" t="s">
        <v>7404</v>
      </c>
      <c r="R1650" s="2">
        <v>0.13544426771540286</v>
      </c>
      <c r="S1650" t="b">
        <f t="shared" si="257"/>
        <v>0</v>
      </c>
      <c r="T1650" t="b">
        <f t="shared" si="258"/>
        <v>0</v>
      </c>
      <c r="U1650" t="b">
        <f t="shared" si="259"/>
        <v>0</v>
      </c>
    </row>
    <row r="1651" spans="1:21" x14ac:dyDescent="0.25">
      <c r="A1651" t="s">
        <v>3714</v>
      </c>
      <c r="B1651" t="s">
        <v>3715</v>
      </c>
      <c r="C1651" t="s">
        <v>2</v>
      </c>
      <c r="D1651" t="s">
        <v>7</v>
      </c>
      <c r="E1651" t="s">
        <v>2</v>
      </c>
      <c r="F1651" t="s">
        <v>3716</v>
      </c>
      <c r="G1651" t="s">
        <v>3717</v>
      </c>
      <c r="H1651">
        <f t="shared" si="250"/>
        <v>0</v>
      </c>
      <c r="I1651">
        <f t="shared" si="251"/>
        <v>0.5</v>
      </c>
      <c r="J1651">
        <f t="shared" si="252"/>
        <v>0</v>
      </c>
      <c r="K1651" t="b">
        <f t="shared" si="253"/>
        <v>0</v>
      </c>
      <c r="L1651" t="b">
        <f t="shared" si="254"/>
        <v>0</v>
      </c>
      <c r="M1651">
        <f t="shared" si="255"/>
        <v>0.5</v>
      </c>
      <c r="N1651">
        <v>0</v>
      </c>
      <c r="O1651" t="str">
        <f t="shared" si="256"/>
        <v>dbpedia_3173dataworld_1643</v>
      </c>
      <c r="P1651" t="e">
        <f>INDEX(dbpedia_dw_old!$N$2:$N$2225,MATCH(O1651,dbpedia_dw_old!$P$2:$P$2225,0))</f>
        <v>#N/A</v>
      </c>
      <c r="Q1651" t="s">
        <v>7404</v>
      </c>
      <c r="R1651" s="2">
        <v>6.0851898420826389E-2</v>
      </c>
      <c r="S1651" t="b">
        <f t="shared" si="257"/>
        <v>0</v>
      </c>
      <c r="T1651" t="b">
        <f t="shared" si="258"/>
        <v>0</v>
      </c>
      <c r="U1651" t="b">
        <f t="shared" si="259"/>
        <v>0</v>
      </c>
    </row>
    <row r="1652" spans="1:21" x14ac:dyDescent="0.25">
      <c r="A1652" t="s">
        <v>3718</v>
      </c>
      <c r="B1652" t="s">
        <v>3702</v>
      </c>
      <c r="C1652" t="s">
        <v>2</v>
      </c>
      <c r="D1652" t="s">
        <v>7</v>
      </c>
      <c r="E1652" t="s">
        <v>2</v>
      </c>
      <c r="F1652" t="s">
        <v>3719</v>
      </c>
      <c r="G1652" t="s">
        <v>3704</v>
      </c>
      <c r="H1652">
        <f t="shared" si="250"/>
        <v>0</v>
      </c>
      <c r="I1652">
        <f t="shared" si="251"/>
        <v>0.5</v>
      </c>
      <c r="J1652">
        <f t="shared" si="252"/>
        <v>0</v>
      </c>
      <c r="K1652" t="b">
        <f t="shared" si="253"/>
        <v>0</v>
      </c>
      <c r="L1652" t="b">
        <f t="shared" si="254"/>
        <v>0</v>
      </c>
      <c r="M1652">
        <f t="shared" si="255"/>
        <v>0.5</v>
      </c>
      <c r="N1652">
        <v>0</v>
      </c>
      <c r="O1652" t="str">
        <f t="shared" si="256"/>
        <v>dbpedia_3175dataworld_1115</v>
      </c>
      <c r="P1652" t="e">
        <f>INDEX(dbpedia_dw_old!$N$2:$N$2225,MATCH(O1652,dbpedia_dw_old!$P$2:$P$2225,0))</f>
        <v>#N/A</v>
      </c>
      <c r="Q1652" t="s">
        <v>7404</v>
      </c>
      <c r="R1652" s="2">
        <v>0.36643014097211413</v>
      </c>
      <c r="S1652" t="b">
        <f t="shared" si="257"/>
        <v>0</v>
      </c>
      <c r="T1652" t="b">
        <f t="shared" si="258"/>
        <v>0</v>
      </c>
      <c r="U1652" t="b">
        <f t="shared" si="259"/>
        <v>0</v>
      </c>
    </row>
    <row r="1653" spans="1:21" x14ac:dyDescent="0.25">
      <c r="A1653" t="s">
        <v>3725</v>
      </c>
      <c r="B1653" t="s">
        <v>3675</v>
      </c>
      <c r="C1653" t="s">
        <v>2</v>
      </c>
      <c r="D1653" t="s">
        <v>7</v>
      </c>
      <c r="E1653" t="s">
        <v>2</v>
      </c>
      <c r="F1653" t="s">
        <v>3726</v>
      </c>
      <c r="G1653" t="s">
        <v>3676</v>
      </c>
      <c r="H1653">
        <f t="shared" si="250"/>
        <v>0</v>
      </c>
      <c r="I1653">
        <f t="shared" si="251"/>
        <v>0.5</v>
      </c>
      <c r="J1653">
        <f t="shared" si="252"/>
        <v>0</v>
      </c>
      <c r="K1653" t="b">
        <f t="shared" si="253"/>
        <v>0</v>
      </c>
      <c r="L1653" t="b">
        <f t="shared" si="254"/>
        <v>0</v>
      </c>
      <c r="M1653">
        <f t="shared" si="255"/>
        <v>0.5</v>
      </c>
      <c r="N1653">
        <v>0</v>
      </c>
      <c r="O1653" t="str">
        <f t="shared" si="256"/>
        <v>dbpedia_3186dataworld_867</v>
      </c>
      <c r="P1653" t="e">
        <f>INDEX(dbpedia_dw_old!$N$2:$N$2225,MATCH(O1653,dbpedia_dw_old!$P$2:$P$2225,0))</f>
        <v>#N/A</v>
      </c>
      <c r="Q1653" t="s">
        <v>7404</v>
      </c>
      <c r="R1653" s="2">
        <v>0.28838238403197902</v>
      </c>
      <c r="S1653" t="b">
        <f t="shared" si="257"/>
        <v>0</v>
      </c>
      <c r="T1653" t="b">
        <f t="shared" si="258"/>
        <v>0</v>
      </c>
      <c r="U1653" t="b">
        <f t="shared" si="259"/>
        <v>0</v>
      </c>
    </row>
    <row r="1654" spans="1:21" x14ac:dyDescent="0.25">
      <c r="A1654" t="s">
        <v>3725</v>
      </c>
      <c r="B1654" t="s">
        <v>3668</v>
      </c>
      <c r="C1654" t="s">
        <v>2</v>
      </c>
      <c r="D1654" t="s">
        <v>7</v>
      </c>
      <c r="E1654" t="s">
        <v>2</v>
      </c>
      <c r="F1654" t="s">
        <v>3726</v>
      </c>
      <c r="G1654" t="s">
        <v>3670</v>
      </c>
      <c r="H1654">
        <f t="shared" si="250"/>
        <v>0</v>
      </c>
      <c r="I1654">
        <f t="shared" si="251"/>
        <v>0.5</v>
      </c>
      <c r="J1654">
        <f t="shared" si="252"/>
        <v>0</v>
      </c>
      <c r="K1654" t="b">
        <f t="shared" si="253"/>
        <v>0</v>
      </c>
      <c r="L1654" t="b">
        <f t="shared" si="254"/>
        <v>0</v>
      </c>
      <c r="M1654">
        <f t="shared" si="255"/>
        <v>0.5</v>
      </c>
      <c r="N1654">
        <v>0</v>
      </c>
      <c r="O1654" t="str">
        <f t="shared" si="256"/>
        <v>dbpedia_3186dataworld_915</v>
      </c>
      <c r="P1654" t="e">
        <f>INDEX(dbpedia_dw_old!$N$2:$N$2225,MATCH(O1654,dbpedia_dw_old!$P$2:$P$2225,0))</f>
        <v>#N/A</v>
      </c>
      <c r="Q1654" t="s">
        <v>7404</v>
      </c>
      <c r="R1654" s="2">
        <v>0.44364110941364399</v>
      </c>
      <c r="S1654" t="b">
        <f t="shared" si="257"/>
        <v>0</v>
      </c>
      <c r="T1654" t="b">
        <f t="shared" si="258"/>
        <v>0</v>
      </c>
      <c r="U1654" t="b">
        <f t="shared" si="259"/>
        <v>0</v>
      </c>
    </row>
    <row r="1655" spans="1:21" x14ac:dyDescent="0.25">
      <c r="A1655" t="s">
        <v>3727</v>
      </c>
      <c r="B1655" t="s">
        <v>3728</v>
      </c>
      <c r="C1655" t="s">
        <v>2</v>
      </c>
      <c r="D1655" t="s">
        <v>7</v>
      </c>
      <c r="E1655" t="s">
        <v>2</v>
      </c>
      <c r="F1655" t="s">
        <v>3729</v>
      </c>
      <c r="G1655" t="s">
        <v>3730</v>
      </c>
      <c r="H1655">
        <f t="shared" si="250"/>
        <v>0</v>
      </c>
      <c r="I1655">
        <f t="shared" si="251"/>
        <v>0.5</v>
      </c>
      <c r="J1655">
        <f t="shared" si="252"/>
        <v>0</v>
      </c>
      <c r="K1655" t="b">
        <f t="shared" si="253"/>
        <v>0</v>
      </c>
      <c r="L1655" t="b">
        <f t="shared" si="254"/>
        <v>0</v>
      </c>
      <c r="M1655">
        <f t="shared" si="255"/>
        <v>0.5</v>
      </c>
      <c r="N1655">
        <v>0</v>
      </c>
      <c r="O1655" t="str">
        <f t="shared" si="256"/>
        <v>dbpedia_3188dataworld_647</v>
      </c>
      <c r="P1655" t="e">
        <f>INDEX(dbpedia_dw_old!$N$2:$N$2225,MATCH(O1655,dbpedia_dw_old!$P$2:$P$2225,0))</f>
        <v>#N/A</v>
      </c>
      <c r="Q1655" t="s">
        <v>7404</v>
      </c>
      <c r="R1655" s="2">
        <v>0.18052477367623498</v>
      </c>
      <c r="S1655" t="b">
        <f t="shared" si="257"/>
        <v>0</v>
      </c>
      <c r="T1655" t="b">
        <f t="shared" si="258"/>
        <v>0</v>
      </c>
      <c r="U1655" t="b">
        <f t="shared" si="259"/>
        <v>0</v>
      </c>
    </row>
    <row r="1656" spans="1:21" x14ac:dyDescent="0.25">
      <c r="A1656" t="s">
        <v>3731</v>
      </c>
      <c r="B1656" t="s">
        <v>3728</v>
      </c>
      <c r="C1656" t="s">
        <v>2</v>
      </c>
      <c r="D1656" t="s">
        <v>7</v>
      </c>
      <c r="E1656" t="s">
        <v>2</v>
      </c>
      <c r="F1656" t="s">
        <v>3732</v>
      </c>
      <c r="G1656" t="s">
        <v>3730</v>
      </c>
      <c r="H1656">
        <f t="shared" si="250"/>
        <v>0</v>
      </c>
      <c r="I1656">
        <f t="shared" si="251"/>
        <v>0.5</v>
      </c>
      <c r="J1656">
        <f t="shared" si="252"/>
        <v>0</v>
      </c>
      <c r="K1656" t="b">
        <f t="shared" si="253"/>
        <v>0</v>
      </c>
      <c r="L1656" t="b">
        <f t="shared" si="254"/>
        <v>0</v>
      </c>
      <c r="M1656">
        <f t="shared" si="255"/>
        <v>0.5</v>
      </c>
      <c r="N1656">
        <v>0</v>
      </c>
      <c r="O1656" t="str">
        <f t="shared" si="256"/>
        <v>dbpedia_3189dataworld_647</v>
      </c>
      <c r="P1656" t="e">
        <f>INDEX(dbpedia_dw_old!$N$2:$N$2225,MATCH(O1656,dbpedia_dw_old!$P$2:$P$2225,0))</f>
        <v>#N/A</v>
      </c>
      <c r="Q1656" t="s">
        <v>7404</v>
      </c>
      <c r="R1656" s="2">
        <v>0.69314682861089538</v>
      </c>
      <c r="S1656" t="b">
        <f t="shared" si="257"/>
        <v>0</v>
      </c>
      <c r="T1656" t="b">
        <f t="shared" si="258"/>
        <v>0</v>
      </c>
      <c r="U1656" t="b">
        <f t="shared" si="259"/>
        <v>0</v>
      </c>
    </row>
    <row r="1657" spans="1:21" x14ac:dyDescent="0.25">
      <c r="A1657" t="s">
        <v>3733</v>
      </c>
      <c r="B1657" t="s">
        <v>543</v>
      </c>
      <c r="C1657" t="s">
        <v>2</v>
      </c>
      <c r="D1657" t="s">
        <v>7</v>
      </c>
      <c r="E1657" t="s">
        <v>2</v>
      </c>
      <c r="F1657" t="s">
        <v>3734</v>
      </c>
      <c r="G1657" t="s">
        <v>545</v>
      </c>
      <c r="H1657">
        <f t="shared" si="250"/>
        <v>0</v>
      </c>
      <c r="I1657">
        <f t="shared" si="251"/>
        <v>0.5</v>
      </c>
      <c r="J1657">
        <f t="shared" si="252"/>
        <v>0</v>
      </c>
      <c r="K1657" t="b">
        <f t="shared" si="253"/>
        <v>0</v>
      </c>
      <c r="L1657" t="b">
        <f t="shared" si="254"/>
        <v>0</v>
      </c>
      <c r="M1657">
        <f t="shared" si="255"/>
        <v>0.5</v>
      </c>
      <c r="N1657">
        <v>0</v>
      </c>
      <c r="O1657" t="str">
        <f t="shared" si="256"/>
        <v>dbpedia_318dataworld_1759</v>
      </c>
      <c r="P1657" t="e">
        <f>INDEX(dbpedia_dw_old!$N$2:$N$2225,MATCH(O1657,dbpedia_dw_old!$P$2:$P$2225,0))</f>
        <v>#N/A</v>
      </c>
      <c r="Q1657" t="s">
        <v>7404</v>
      </c>
      <c r="R1657" s="2">
        <v>0.15538710525064869</v>
      </c>
      <c r="S1657" t="b">
        <f t="shared" si="257"/>
        <v>0</v>
      </c>
      <c r="T1657" t="b">
        <f t="shared" si="258"/>
        <v>0</v>
      </c>
      <c r="U1657" t="b">
        <f t="shared" si="259"/>
        <v>0</v>
      </c>
    </row>
    <row r="1658" spans="1:21" x14ac:dyDescent="0.25">
      <c r="A1658" t="s">
        <v>3735</v>
      </c>
      <c r="B1658" t="s">
        <v>3728</v>
      </c>
      <c r="C1658" t="s">
        <v>2</v>
      </c>
      <c r="D1658" t="s">
        <v>7</v>
      </c>
      <c r="E1658" t="s">
        <v>2</v>
      </c>
      <c r="F1658" t="s">
        <v>3732</v>
      </c>
      <c r="G1658" t="s">
        <v>3730</v>
      </c>
      <c r="H1658">
        <f t="shared" si="250"/>
        <v>0</v>
      </c>
      <c r="I1658">
        <f t="shared" si="251"/>
        <v>0.5</v>
      </c>
      <c r="J1658">
        <f t="shared" si="252"/>
        <v>0</v>
      </c>
      <c r="K1658" t="b">
        <f t="shared" si="253"/>
        <v>0</v>
      </c>
      <c r="L1658" t="b">
        <f t="shared" si="254"/>
        <v>0</v>
      </c>
      <c r="M1658">
        <f t="shared" si="255"/>
        <v>0.5</v>
      </c>
      <c r="N1658">
        <v>0</v>
      </c>
      <c r="O1658" t="str">
        <f t="shared" si="256"/>
        <v>dbpedia_3190dataworld_647</v>
      </c>
      <c r="P1658" t="e">
        <f>INDEX(dbpedia_dw_old!$N$2:$N$2225,MATCH(O1658,dbpedia_dw_old!$P$2:$P$2225,0))</f>
        <v>#N/A</v>
      </c>
      <c r="Q1658" t="s">
        <v>7404</v>
      </c>
      <c r="R1658" s="2">
        <v>3.2900375920817515E-2</v>
      </c>
      <c r="S1658" t="b">
        <f t="shared" si="257"/>
        <v>0</v>
      </c>
      <c r="T1658" t="b">
        <f t="shared" si="258"/>
        <v>0</v>
      </c>
      <c r="U1658" t="b">
        <f t="shared" si="259"/>
        <v>0</v>
      </c>
    </row>
    <row r="1659" spans="1:21" x14ac:dyDescent="0.25">
      <c r="A1659" t="s">
        <v>3740</v>
      </c>
      <c r="B1659" t="s">
        <v>3668</v>
      </c>
      <c r="C1659" t="s">
        <v>2</v>
      </c>
      <c r="D1659" t="s">
        <v>7</v>
      </c>
      <c r="E1659" t="s">
        <v>2</v>
      </c>
      <c r="F1659" t="s">
        <v>3741</v>
      </c>
      <c r="G1659" t="s">
        <v>3670</v>
      </c>
      <c r="H1659">
        <f t="shared" si="250"/>
        <v>0</v>
      </c>
      <c r="I1659">
        <f t="shared" si="251"/>
        <v>0.5</v>
      </c>
      <c r="J1659">
        <f t="shared" si="252"/>
        <v>0</v>
      </c>
      <c r="K1659" t="b">
        <f t="shared" si="253"/>
        <v>0</v>
      </c>
      <c r="L1659" t="b">
        <f t="shared" si="254"/>
        <v>0</v>
      </c>
      <c r="M1659">
        <f t="shared" si="255"/>
        <v>0.5</v>
      </c>
      <c r="N1659">
        <v>0</v>
      </c>
      <c r="O1659" t="str">
        <f t="shared" si="256"/>
        <v>dbpedia_3193dataworld_915</v>
      </c>
      <c r="P1659" t="e">
        <f>INDEX(dbpedia_dw_old!$N$2:$N$2225,MATCH(O1659,dbpedia_dw_old!$P$2:$P$2225,0))</f>
        <v>#N/A</v>
      </c>
      <c r="Q1659" t="s">
        <v>7404</v>
      </c>
      <c r="R1659" s="2">
        <v>0.84742916750106412</v>
      </c>
      <c r="S1659" t="b">
        <f t="shared" si="257"/>
        <v>0</v>
      </c>
      <c r="T1659" t="b">
        <f t="shared" si="258"/>
        <v>0</v>
      </c>
      <c r="U1659" t="b">
        <f t="shared" si="259"/>
        <v>0</v>
      </c>
    </row>
    <row r="1660" spans="1:21" x14ac:dyDescent="0.25">
      <c r="A1660" t="s">
        <v>3742</v>
      </c>
      <c r="B1660" t="s">
        <v>3711</v>
      </c>
      <c r="C1660" t="s">
        <v>2</v>
      </c>
      <c r="D1660" t="s">
        <v>7</v>
      </c>
      <c r="E1660" t="s">
        <v>2</v>
      </c>
      <c r="F1660" t="s">
        <v>3743</v>
      </c>
      <c r="G1660" t="s">
        <v>3713</v>
      </c>
      <c r="H1660">
        <f t="shared" si="250"/>
        <v>0</v>
      </c>
      <c r="I1660">
        <f t="shared" si="251"/>
        <v>0.5</v>
      </c>
      <c r="J1660">
        <f t="shared" si="252"/>
        <v>0</v>
      </c>
      <c r="K1660" t="b">
        <f t="shared" si="253"/>
        <v>0</v>
      </c>
      <c r="L1660" t="b">
        <f t="shared" si="254"/>
        <v>0</v>
      </c>
      <c r="M1660">
        <f t="shared" si="255"/>
        <v>0.5</v>
      </c>
      <c r="N1660">
        <v>0</v>
      </c>
      <c r="O1660" t="str">
        <f t="shared" si="256"/>
        <v>dbpedia_3198dataworld_98</v>
      </c>
      <c r="P1660" t="e">
        <f>INDEX(dbpedia_dw_old!$N$2:$N$2225,MATCH(O1660,dbpedia_dw_old!$P$2:$P$2225,0))</f>
        <v>#N/A</v>
      </c>
      <c r="Q1660" t="s">
        <v>7404</v>
      </c>
      <c r="R1660" s="2">
        <v>0.90572380811919129</v>
      </c>
      <c r="S1660" t="b">
        <f t="shared" si="257"/>
        <v>0</v>
      </c>
      <c r="T1660" t="b">
        <f t="shared" si="258"/>
        <v>0</v>
      </c>
      <c r="U1660" t="b">
        <f t="shared" si="259"/>
        <v>1</v>
      </c>
    </row>
    <row r="1661" spans="1:21" x14ac:dyDescent="0.25">
      <c r="A1661" t="s">
        <v>3744</v>
      </c>
      <c r="B1661" t="s">
        <v>3711</v>
      </c>
      <c r="C1661" t="s">
        <v>2</v>
      </c>
      <c r="D1661" t="s">
        <v>7</v>
      </c>
      <c r="E1661" t="s">
        <v>2</v>
      </c>
      <c r="F1661" t="s">
        <v>3743</v>
      </c>
      <c r="G1661" t="s">
        <v>3713</v>
      </c>
      <c r="H1661">
        <f t="shared" si="250"/>
        <v>0</v>
      </c>
      <c r="I1661">
        <f t="shared" si="251"/>
        <v>0.5</v>
      </c>
      <c r="J1661">
        <f t="shared" si="252"/>
        <v>0</v>
      </c>
      <c r="K1661" t="b">
        <f t="shared" si="253"/>
        <v>0</v>
      </c>
      <c r="L1661" t="b">
        <f t="shared" si="254"/>
        <v>0</v>
      </c>
      <c r="M1661">
        <f t="shared" si="255"/>
        <v>0.5</v>
      </c>
      <c r="N1661">
        <v>0</v>
      </c>
      <c r="O1661" t="str">
        <f t="shared" si="256"/>
        <v>dbpedia_3199dataworld_98</v>
      </c>
      <c r="P1661" t="e">
        <f>INDEX(dbpedia_dw_old!$N$2:$N$2225,MATCH(O1661,dbpedia_dw_old!$P$2:$P$2225,0))</f>
        <v>#N/A</v>
      </c>
      <c r="Q1661" t="s">
        <v>7404</v>
      </c>
      <c r="R1661" s="2">
        <v>0.55947332005842754</v>
      </c>
      <c r="S1661" t="b">
        <f t="shared" si="257"/>
        <v>0</v>
      </c>
      <c r="T1661" t="b">
        <f t="shared" si="258"/>
        <v>0</v>
      </c>
      <c r="U1661" t="b">
        <f t="shared" si="259"/>
        <v>0</v>
      </c>
    </row>
    <row r="1662" spans="1:21" x14ac:dyDescent="0.25">
      <c r="A1662" t="s">
        <v>3748</v>
      </c>
      <c r="B1662" t="s">
        <v>1223</v>
      </c>
      <c r="C1662" t="s">
        <v>2</v>
      </c>
      <c r="D1662" t="s">
        <v>7</v>
      </c>
      <c r="E1662" t="s">
        <v>2</v>
      </c>
      <c r="F1662" t="s">
        <v>3621</v>
      </c>
      <c r="G1662" t="s">
        <v>1224</v>
      </c>
      <c r="H1662">
        <f t="shared" si="250"/>
        <v>0</v>
      </c>
      <c r="I1662">
        <f t="shared" si="251"/>
        <v>0.5</v>
      </c>
      <c r="J1662">
        <f t="shared" si="252"/>
        <v>0</v>
      </c>
      <c r="K1662" t="b">
        <f t="shared" si="253"/>
        <v>0</v>
      </c>
      <c r="L1662" t="b">
        <f t="shared" si="254"/>
        <v>0</v>
      </c>
      <c r="M1662">
        <f t="shared" si="255"/>
        <v>0.5</v>
      </c>
      <c r="N1662">
        <v>0</v>
      </c>
      <c r="O1662" t="str">
        <f t="shared" si="256"/>
        <v>dbpedia_31dataworld_550</v>
      </c>
      <c r="P1662" t="e">
        <f>INDEX(dbpedia_dw_old!$N$2:$N$2225,MATCH(O1662,dbpedia_dw_old!$P$2:$P$2225,0))</f>
        <v>#N/A</v>
      </c>
      <c r="Q1662" t="s">
        <v>7404</v>
      </c>
      <c r="R1662" s="2">
        <v>0.11672255332066395</v>
      </c>
      <c r="S1662" t="b">
        <f t="shared" si="257"/>
        <v>0</v>
      </c>
      <c r="T1662" t="b">
        <f t="shared" si="258"/>
        <v>0</v>
      </c>
      <c r="U1662" t="b">
        <f t="shared" si="259"/>
        <v>0</v>
      </c>
    </row>
    <row r="1663" spans="1:21" x14ac:dyDescent="0.25">
      <c r="A1663" t="s">
        <v>3748</v>
      </c>
      <c r="B1663" t="s">
        <v>907</v>
      </c>
      <c r="C1663" t="s">
        <v>2</v>
      </c>
      <c r="D1663" t="s">
        <v>7</v>
      </c>
      <c r="E1663" t="s">
        <v>2</v>
      </c>
      <c r="F1663" t="s">
        <v>3621</v>
      </c>
      <c r="G1663" t="s">
        <v>908</v>
      </c>
      <c r="H1663">
        <f t="shared" si="250"/>
        <v>0</v>
      </c>
      <c r="I1663">
        <f t="shared" si="251"/>
        <v>0.5</v>
      </c>
      <c r="J1663">
        <f t="shared" si="252"/>
        <v>0</v>
      </c>
      <c r="K1663" t="b">
        <f t="shared" si="253"/>
        <v>0</v>
      </c>
      <c r="L1663" t="b">
        <f t="shared" si="254"/>
        <v>0</v>
      </c>
      <c r="M1663">
        <f t="shared" si="255"/>
        <v>0.5</v>
      </c>
      <c r="N1663">
        <v>0</v>
      </c>
      <c r="O1663" t="str">
        <f t="shared" si="256"/>
        <v>dbpedia_31dataworld_731</v>
      </c>
      <c r="P1663" t="e">
        <f>INDEX(dbpedia_dw_old!$N$2:$N$2225,MATCH(O1663,dbpedia_dw_old!$P$2:$P$2225,0))</f>
        <v>#N/A</v>
      </c>
      <c r="Q1663" t="s">
        <v>7404</v>
      </c>
      <c r="R1663" s="2">
        <v>4.8608779778066769E-2</v>
      </c>
      <c r="S1663" t="b">
        <f t="shared" si="257"/>
        <v>0</v>
      </c>
      <c r="T1663" t="b">
        <f t="shared" si="258"/>
        <v>0</v>
      </c>
      <c r="U1663" t="b">
        <f t="shared" si="259"/>
        <v>0</v>
      </c>
    </row>
    <row r="1664" spans="1:21" x14ac:dyDescent="0.25">
      <c r="A1664" t="s">
        <v>3754</v>
      </c>
      <c r="B1664" t="s">
        <v>3715</v>
      </c>
      <c r="C1664" t="s">
        <v>2</v>
      </c>
      <c r="D1664" t="s">
        <v>7</v>
      </c>
      <c r="E1664" t="s">
        <v>2</v>
      </c>
      <c r="F1664" t="s">
        <v>3755</v>
      </c>
      <c r="G1664" t="s">
        <v>3717</v>
      </c>
      <c r="H1664">
        <f t="shared" si="250"/>
        <v>0</v>
      </c>
      <c r="I1664">
        <f t="shared" si="251"/>
        <v>0.5</v>
      </c>
      <c r="J1664">
        <f t="shared" si="252"/>
        <v>0</v>
      </c>
      <c r="K1664" t="b">
        <f t="shared" si="253"/>
        <v>0</v>
      </c>
      <c r="L1664" t="b">
        <f t="shared" si="254"/>
        <v>0</v>
      </c>
      <c r="M1664">
        <f t="shared" si="255"/>
        <v>0.5</v>
      </c>
      <c r="N1664">
        <v>0</v>
      </c>
      <c r="O1664" t="str">
        <f t="shared" si="256"/>
        <v>dbpedia_3205dataworld_1643</v>
      </c>
      <c r="P1664" t="e">
        <f>INDEX(dbpedia_dw_old!$N$2:$N$2225,MATCH(O1664,dbpedia_dw_old!$P$2:$P$2225,0))</f>
        <v>#N/A</v>
      </c>
      <c r="Q1664" t="s">
        <v>7404</v>
      </c>
      <c r="R1664" s="2">
        <v>0.94524145196375153</v>
      </c>
      <c r="S1664" t="b">
        <f t="shared" si="257"/>
        <v>0</v>
      </c>
      <c r="T1664" t="b">
        <f t="shared" si="258"/>
        <v>0</v>
      </c>
      <c r="U1664" t="b">
        <f t="shared" si="259"/>
        <v>1</v>
      </c>
    </row>
    <row r="1665" spans="1:21" x14ac:dyDescent="0.25">
      <c r="A1665" t="s">
        <v>3758</v>
      </c>
      <c r="B1665" t="s">
        <v>3715</v>
      </c>
      <c r="C1665" t="s">
        <v>2</v>
      </c>
      <c r="D1665" t="s">
        <v>7</v>
      </c>
      <c r="E1665" t="s">
        <v>2</v>
      </c>
      <c r="F1665" t="s">
        <v>3760</v>
      </c>
      <c r="G1665" t="s">
        <v>3717</v>
      </c>
      <c r="H1665">
        <f t="shared" si="250"/>
        <v>0</v>
      </c>
      <c r="I1665">
        <f t="shared" si="251"/>
        <v>0.5</v>
      </c>
      <c r="J1665">
        <f t="shared" si="252"/>
        <v>0</v>
      </c>
      <c r="K1665" t="b">
        <f t="shared" si="253"/>
        <v>0</v>
      </c>
      <c r="L1665" t="b">
        <f t="shared" si="254"/>
        <v>0</v>
      </c>
      <c r="M1665">
        <f t="shared" si="255"/>
        <v>0.5</v>
      </c>
      <c r="N1665">
        <v>0</v>
      </c>
      <c r="O1665" t="str">
        <f t="shared" si="256"/>
        <v>dbpedia_3207dataworld_1643</v>
      </c>
      <c r="P1665" t="e">
        <f>INDEX(dbpedia_dw_old!$N$2:$N$2225,MATCH(O1665,dbpedia_dw_old!$P$2:$P$2225,0))</f>
        <v>#N/A</v>
      </c>
      <c r="Q1665" t="s">
        <v>7404</v>
      </c>
      <c r="R1665" s="2">
        <v>4.3477667850554957E-2</v>
      </c>
      <c r="S1665" t="b">
        <f t="shared" si="257"/>
        <v>0</v>
      </c>
      <c r="T1665" t="b">
        <f t="shared" si="258"/>
        <v>0</v>
      </c>
      <c r="U1665" t="b">
        <f t="shared" si="259"/>
        <v>0</v>
      </c>
    </row>
    <row r="1666" spans="1:21" x14ac:dyDescent="0.25">
      <c r="A1666" t="s">
        <v>3758</v>
      </c>
      <c r="B1666" t="s">
        <v>3711</v>
      </c>
      <c r="C1666" t="s">
        <v>2</v>
      </c>
      <c r="D1666" t="s">
        <v>7</v>
      </c>
      <c r="E1666" t="s">
        <v>2</v>
      </c>
      <c r="F1666" t="s">
        <v>3760</v>
      </c>
      <c r="G1666" t="s">
        <v>3713</v>
      </c>
      <c r="H1666">
        <f t="shared" ref="H1666:H1729" si="260">_xlfn.NUMBERVALUE(C1666, ".")</f>
        <v>0</v>
      </c>
      <c r="I1666">
        <f t="shared" ref="I1666:I1729" si="261">_xlfn.NUMBERVALUE(D1666, ".")</f>
        <v>0.5</v>
      </c>
      <c r="J1666">
        <f t="shared" ref="J1666:J1729" si="262">_xlfn.NUMBERVALUE(E1666, ".")</f>
        <v>0</v>
      </c>
      <c r="K1666" t="b">
        <f t="shared" ref="K1666:K1729" si="263">OR(H1666=1, I1666=1)</f>
        <v>0</v>
      </c>
      <c r="L1666" t="b">
        <f t="shared" ref="L1666:L1729" si="264">OR($H$2=0, $I$2=0)</f>
        <v>0</v>
      </c>
      <c r="M1666">
        <f t="shared" ref="M1666:M1729" si="265">ABS(I1666-H1666)</f>
        <v>0.5</v>
      </c>
      <c r="N1666">
        <v>0</v>
      </c>
      <c r="O1666" t="str">
        <f t="shared" ref="O1666:O1729" si="266">A1666&amp;B1666</f>
        <v>dbpedia_3207dataworld_98</v>
      </c>
      <c r="P1666" t="e">
        <f>INDEX(dbpedia_dw_old!$N$2:$N$2225,MATCH(O1666,dbpedia_dw_old!$P$2:$P$2225,0))</f>
        <v>#N/A</v>
      </c>
      <c r="Q1666" t="s">
        <v>7404</v>
      </c>
      <c r="R1666" s="2">
        <v>0.50031957169458341</v>
      </c>
      <c r="S1666" t="b">
        <f t="shared" si="257"/>
        <v>0</v>
      </c>
      <c r="T1666" t="b">
        <f t="shared" si="258"/>
        <v>0</v>
      </c>
      <c r="U1666" t="b">
        <f t="shared" si="259"/>
        <v>0</v>
      </c>
    </row>
    <row r="1667" spans="1:21" x14ac:dyDescent="0.25">
      <c r="A1667" t="s">
        <v>3764</v>
      </c>
      <c r="B1667" t="s">
        <v>3715</v>
      </c>
      <c r="C1667" t="s">
        <v>2</v>
      </c>
      <c r="D1667" t="s">
        <v>7</v>
      </c>
      <c r="E1667" t="s">
        <v>2</v>
      </c>
      <c r="F1667" t="s">
        <v>3757</v>
      </c>
      <c r="G1667" t="s">
        <v>3717</v>
      </c>
      <c r="H1667">
        <f t="shared" si="260"/>
        <v>0</v>
      </c>
      <c r="I1667">
        <f t="shared" si="261"/>
        <v>0.5</v>
      </c>
      <c r="J1667">
        <f t="shared" si="262"/>
        <v>0</v>
      </c>
      <c r="K1667" t="b">
        <f t="shared" si="263"/>
        <v>0</v>
      </c>
      <c r="L1667" t="b">
        <f t="shared" si="264"/>
        <v>0</v>
      </c>
      <c r="M1667">
        <f t="shared" si="265"/>
        <v>0.5</v>
      </c>
      <c r="N1667">
        <v>0</v>
      </c>
      <c r="O1667" t="str">
        <f t="shared" si="266"/>
        <v>dbpedia_3211dataworld_1643</v>
      </c>
      <c r="P1667" t="e">
        <f>INDEX(dbpedia_dw_old!$N$2:$N$2225,MATCH(O1667,dbpedia_dw_old!$P$2:$P$2225,0))</f>
        <v>#N/A</v>
      </c>
      <c r="Q1667" t="s">
        <v>7404</v>
      </c>
      <c r="R1667" s="2">
        <v>3.9107826349243702E-2</v>
      </c>
      <c r="S1667" t="b">
        <f t="shared" ref="S1667:S1730" si="267">AND(Q1667="fuzzy")</f>
        <v>0</v>
      </c>
      <c r="T1667" t="b">
        <f t="shared" ref="T1667:T1730" si="268">AND($Q1667="non-fuzzy",R1667&lt;0.5,N1667=1)</f>
        <v>0</v>
      </c>
      <c r="U1667" t="b">
        <f t="shared" ref="U1667:U1730" si="269">AND($Q1667="non-fuzzy",R1667&gt;0.875,N1667=0)</f>
        <v>0</v>
      </c>
    </row>
    <row r="1668" spans="1:21" x14ac:dyDescent="0.25">
      <c r="A1668" t="s">
        <v>3764</v>
      </c>
      <c r="B1668" t="s">
        <v>3765</v>
      </c>
      <c r="C1668" t="s">
        <v>2</v>
      </c>
      <c r="D1668" t="s">
        <v>7</v>
      </c>
      <c r="E1668" t="s">
        <v>2</v>
      </c>
      <c r="F1668" t="s">
        <v>3757</v>
      </c>
      <c r="G1668" t="s">
        <v>3766</v>
      </c>
      <c r="H1668">
        <f t="shared" si="260"/>
        <v>0</v>
      </c>
      <c r="I1668">
        <f t="shared" si="261"/>
        <v>0.5</v>
      </c>
      <c r="J1668">
        <f t="shared" si="262"/>
        <v>0</v>
      </c>
      <c r="K1668" t="b">
        <f t="shared" si="263"/>
        <v>0</v>
      </c>
      <c r="L1668" t="b">
        <f t="shared" si="264"/>
        <v>0</v>
      </c>
      <c r="M1668">
        <f t="shared" si="265"/>
        <v>0.5</v>
      </c>
      <c r="N1668">
        <v>0</v>
      </c>
      <c r="O1668" t="str">
        <f t="shared" si="266"/>
        <v>dbpedia_3211dataworld_791</v>
      </c>
      <c r="P1668" t="e">
        <f>INDEX(dbpedia_dw_old!$N$2:$N$2225,MATCH(O1668,dbpedia_dw_old!$P$2:$P$2225,0))</f>
        <v>#N/A</v>
      </c>
      <c r="Q1668" t="s">
        <v>7404</v>
      </c>
      <c r="R1668" s="2">
        <v>0.33987319827925644</v>
      </c>
      <c r="S1668" t="b">
        <f t="shared" si="267"/>
        <v>0</v>
      </c>
      <c r="T1668" t="b">
        <f t="shared" si="268"/>
        <v>0</v>
      </c>
      <c r="U1668" t="b">
        <f t="shared" si="269"/>
        <v>0</v>
      </c>
    </row>
    <row r="1669" spans="1:21" x14ac:dyDescent="0.25">
      <c r="A1669" t="s">
        <v>3764</v>
      </c>
      <c r="B1669" t="s">
        <v>3668</v>
      </c>
      <c r="C1669" t="s">
        <v>2</v>
      </c>
      <c r="D1669" t="s">
        <v>7</v>
      </c>
      <c r="E1669" t="s">
        <v>2</v>
      </c>
      <c r="F1669" t="s">
        <v>3757</v>
      </c>
      <c r="G1669" t="s">
        <v>3670</v>
      </c>
      <c r="H1669">
        <f t="shared" si="260"/>
        <v>0</v>
      </c>
      <c r="I1669">
        <f t="shared" si="261"/>
        <v>0.5</v>
      </c>
      <c r="J1669">
        <f t="shared" si="262"/>
        <v>0</v>
      </c>
      <c r="K1669" t="b">
        <f t="shared" si="263"/>
        <v>0</v>
      </c>
      <c r="L1669" t="b">
        <f t="shared" si="264"/>
        <v>0</v>
      </c>
      <c r="M1669">
        <f t="shared" si="265"/>
        <v>0.5</v>
      </c>
      <c r="N1669">
        <v>0</v>
      </c>
      <c r="O1669" t="str">
        <f t="shared" si="266"/>
        <v>dbpedia_3211dataworld_915</v>
      </c>
      <c r="P1669" t="e">
        <f>INDEX(dbpedia_dw_old!$N$2:$N$2225,MATCH(O1669,dbpedia_dw_old!$P$2:$P$2225,0))</f>
        <v>#N/A</v>
      </c>
      <c r="Q1669" t="s">
        <v>7404</v>
      </c>
      <c r="R1669" s="2">
        <v>0.18325082434965778</v>
      </c>
      <c r="S1669" t="b">
        <f t="shared" si="267"/>
        <v>0</v>
      </c>
      <c r="T1669" t="b">
        <f t="shared" si="268"/>
        <v>0</v>
      </c>
      <c r="U1669" t="b">
        <f t="shared" si="269"/>
        <v>0</v>
      </c>
    </row>
    <row r="1670" spans="1:21" x14ac:dyDescent="0.25">
      <c r="A1670" t="s">
        <v>3767</v>
      </c>
      <c r="B1670" t="s">
        <v>3715</v>
      </c>
      <c r="C1670" t="s">
        <v>2</v>
      </c>
      <c r="D1670" t="s">
        <v>7</v>
      </c>
      <c r="E1670" t="s">
        <v>2</v>
      </c>
      <c r="F1670" t="s">
        <v>3757</v>
      </c>
      <c r="G1670" t="s">
        <v>3717</v>
      </c>
      <c r="H1670">
        <f t="shared" si="260"/>
        <v>0</v>
      </c>
      <c r="I1670">
        <f t="shared" si="261"/>
        <v>0.5</v>
      </c>
      <c r="J1670">
        <f t="shared" si="262"/>
        <v>0</v>
      </c>
      <c r="K1670" t="b">
        <f t="shared" si="263"/>
        <v>0</v>
      </c>
      <c r="L1670" t="b">
        <f t="shared" si="264"/>
        <v>0</v>
      </c>
      <c r="M1670">
        <f t="shared" si="265"/>
        <v>0.5</v>
      </c>
      <c r="N1670">
        <v>0</v>
      </c>
      <c r="O1670" t="str">
        <f t="shared" si="266"/>
        <v>dbpedia_3212dataworld_1643</v>
      </c>
      <c r="P1670" t="e">
        <f>INDEX(dbpedia_dw_old!$N$2:$N$2225,MATCH(O1670,dbpedia_dw_old!$P$2:$P$2225,0))</f>
        <v>#N/A</v>
      </c>
      <c r="Q1670" t="s">
        <v>7404</v>
      </c>
      <c r="R1670" s="2">
        <v>0.55401754686333937</v>
      </c>
      <c r="S1670" t="b">
        <f t="shared" si="267"/>
        <v>0</v>
      </c>
      <c r="T1670" t="b">
        <f t="shared" si="268"/>
        <v>0</v>
      </c>
      <c r="U1670" t="b">
        <f t="shared" si="269"/>
        <v>0</v>
      </c>
    </row>
    <row r="1671" spans="1:21" x14ac:dyDescent="0.25">
      <c r="A1671" t="s">
        <v>3767</v>
      </c>
      <c r="B1671" t="s">
        <v>3765</v>
      </c>
      <c r="C1671" t="s">
        <v>2</v>
      </c>
      <c r="D1671" t="s">
        <v>7</v>
      </c>
      <c r="E1671" t="s">
        <v>2</v>
      </c>
      <c r="F1671" t="s">
        <v>3757</v>
      </c>
      <c r="G1671" t="s">
        <v>3766</v>
      </c>
      <c r="H1671">
        <f t="shared" si="260"/>
        <v>0</v>
      </c>
      <c r="I1671">
        <f t="shared" si="261"/>
        <v>0.5</v>
      </c>
      <c r="J1671">
        <f t="shared" si="262"/>
        <v>0</v>
      </c>
      <c r="K1671" t="b">
        <f t="shared" si="263"/>
        <v>0</v>
      </c>
      <c r="L1671" t="b">
        <f t="shared" si="264"/>
        <v>0</v>
      </c>
      <c r="M1671">
        <f t="shared" si="265"/>
        <v>0.5</v>
      </c>
      <c r="N1671">
        <v>0</v>
      </c>
      <c r="O1671" t="str">
        <f t="shared" si="266"/>
        <v>dbpedia_3212dataworld_791</v>
      </c>
      <c r="P1671" t="e">
        <f>INDEX(dbpedia_dw_old!$N$2:$N$2225,MATCH(O1671,dbpedia_dw_old!$P$2:$P$2225,0))</f>
        <v>#N/A</v>
      </c>
      <c r="Q1671" t="s">
        <v>7404</v>
      </c>
      <c r="R1671" s="2">
        <v>0.57355866369790542</v>
      </c>
      <c r="S1671" t="b">
        <f t="shared" si="267"/>
        <v>0</v>
      </c>
      <c r="T1671" t="b">
        <f t="shared" si="268"/>
        <v>0</v>
      </c>
      <c r="U1671" t="b">
        <f t="shared" si="269"/>
        <v>0</v>
      </c>
    </row>
    <row r="1672" spans="1:21" x14ac:dyDescent="0.25">
      <c r="A1672" t="s">
        <v>3767</v>
      </c>
      <c r="B1672" t="s">
        <v>3668</v>
      </c>
      <c r="C1672" t="s">
        <v>2</v>
      </c>
      <c r="D1672" t="s">
        <v>7</v>
      </c>
      <c r="E1672" t="s">
        <v>2</v>
      </c>
      <c r="F1672" t="s">
        <v>3757</v>
      </c>
      <c r="G1672" t="s">
        <v>3670</v>
      </c>
      <c r="H1672">
        <f t="shared" si="260"/>
        <v>0</v>
      </c>
      <c r="I1672">
        <f t="shared" si="261"/>
        <v>0.5</v>
      </c>
      <c r="J1672">
        <f t="shared" si="262"/>
        <v>0</v>
      </c>
      <c r="K1672" t="b">
        <f t="shared" si="263"/>
        <v>0</v>
      </c>
      <c r="L1672" t="b">
        <f t="shared" si="264"/>
        <v>0</v>
      </c>
      <c r="M1672">
        <f t="shared" si="265"/>
        <v>0.5</v>
      </c>
      <c r="N1672">
        <v>0</v>
      </c>
      <c r="O1672" t="str">
        <f t="shared" si="266"/>
        <v>dbpedia_3212dataworld_915</v>
      </c>
      <c r="P1672" t="e">
        <f>INDEX(dbpedia_dw_old!$N$2:$N$2225,MATCH(O1672,dbpedia_dw_old!$P$2:$P$2225,0))</f>
        <v>#N/A</v>
      </c>
      <c r="Q1672" t="s">
        <v>7404</v>
      </c>
      <c r="R1672" s="2">
        <v>0.4434538673137649</v>
      </c>
      <c r="S1672" t="b">
        <f t="shared" si="267"/>
        <v>0</v>
      </c>
      <c r="T1672" t="b">
        <f t="shared" si="268"/>
        <v>0</v>
      </c>
      <c r="U1672" t="b">
        <f t="shared" si="269"/>
        <v>0</v>
      </c>
    </row>
    <row r="1673" spans="1:21" x14ac:dyDescent="0.25">
      <c r="A1673" t="s">
        <v>3768</v>
      </c>
      <c r="B1673" t="s">
        <v>3715</v>
      </c>
      <c r="C1673" t="s">
        <v>2</v>
      </c>
      <c r="D1673" t="s">
        <v>7</v>
      </c>
      <c r="E1673" t="s">
        <v>2</v>
      </c>
      <c r="F1673" t="s">
        <v>3769</v>
      </c>
      <c r="G1673" t="s">
        <v>3717</v>
      </c>
      <c r="H1673">
        <f t="shared" si="260"/>
        <v>0</v>
      </c>
      <c r="I1673">
        <f t="shared" si="261"/>
        <v>0.5</v>
      </c>
      <c r="J1673">
        <f t="shared" si="262"/>
        <v>0</v>
      </c>
      <c r="K1673" t="b">
        <f t="shared" si="263"/>
        <v>0</v>
      </c>
      <c r="L1673" t="b">
        <f t="shared" si="264"/>
        <v>0</v>
      </c>
      <c r="M1673">
        <f t="shared" si="265"/>
        <v>0.5</v>
      </c>
      <c r="N1673">
        <v>0</v>
      </c>
      <c r="O1673" t="str">
        <f t="shared" si="266"/>
        <v>dbpedia_3216dataworld_1643</v>
      </c>
      <c r="P1673" t="e">
        <f>INDEX(dbpedia_dw_old!$N$2:$N$2225,MATCH(O1673,dbpedia_dw_old!$P$2:$P$2225,0))</f>
        <v>#N/A</v>
      </c>
      <c r="Q1673" t="s">
        <v>7404</v>
      </c>
      <c r="R1673" s="2">
        <v>0.65555371646250171</v>
      </c>
      <c r="S1673" t="b">
        <f t="shared" si="267"/>
        <v>0</v>
      </c>
      <c r="T1673" t="b">
        <f t="shared" si="268"/>
        <v>0</v>
      </c>
      <c r="U1673" t="b">
        <f t="shared" si="269"/>
        <v>0</v>
      </c>
    </row>
    <row r="1674" spans="1:21" x14ac:dyDescent="0.25">
      <c r="A1674" t="s">
        <v>3768</v>
      </c>
      <c r="B1674" t="s">
        <v>3668</v>
      </c>
      <c r="C1674" t="s">
        <v>2</v>
      </c>
      <c r="D1674" t="s">
        <v>7</v>
      </c>
      <c r="E1674" t="s">
        <v>2</v>
      </c>
      <c r="F1674" t="s">
        <v>3769</v>
      </c>
      <c r="G1674" t="s">
        <v>3670</v>
      </c>
      <c r="H1674">
        <f t="shared" si="260"/>
        <v>0</v>
      </c>
      <c r="I1674">
        <f t="shared" si="261"/>
        <v>0.5</v>
      </c>
      <c r="J1674">
        <f t="shared" si="262"/>
        <v>0</v>
      </c>
      <c r="K1674" t="b">
        <f t="shared" si="263"/>
        <v>0</v>
      </c>
      <c r="L1674" t="b">
        <f t="shared" si="264"/>
        <v>0</v>
      </c>
      <c r="M1674">
        <f t="shared" si="265"/>
        <v>0.5</v>
      </c>
      <c r="N1674">
        <v>0</v>
      </c>
      <c r="O1674" t="str">
        <f t="shared" si="266"/>
        <v>dbpedia_3216dataworld_915</v>
      </c>
      <c r="P1674" t="e">
        <f>INDEX(dbpedia_dw_old!$N$2:$N$2225,MATCH(O1674,dbpedia_dw_old!$P$2:$P$2225,0))</f>
        <v>#N/A</v>
      </c>
      <c r="Q1674" t="s">
        <v>7404</v>
      </c>
      <c r="R1674" s="2">
        <v>0.26103013356754889</v>
      </c>
      <c r="S1674" t="b">
        <f t="shared" si="267"/>
        <v>0</v>
      </c>
      <c r="T1674" t="b">
        <f t="shared" si="268"/>
        <v>0</v>
      </c>
      <c r="U1674" t="b">
        <f t="shared" si="269"/>
        <v>0</v>
      </c>
    </row>
    <row r="1675" spans="1:21" x14ac:dyDescent="0.25">
      <c r="A1675" t="s">
        <v>3770</v>
      </c>
      <c r="B1675" t="s">
        <v>3771</v>
      </c>
      <c r="C1675" t="s">
        <v>2</v>
      </c>
      <c r="D1675" t="s">
        <v>7</v>
      </c>
      <c r="E1675" t="s">
        <v>2</v>
      </c>
      <c r="F1675" t="s">
        <v>3772</v>
      </c>
      <c r="G1675" t="s">
        <v>3773</v>
      </c>
      <c r="H1675">
        <f t="shared" si="260"/>
        <v>0</v>
      </c>
      <c r="I1675">
        <f t="shared" si="261"/>
        <v>0.5</v>
      </c>
      <c r="J1675">
        <f t="shared" si="262"/>
        <v>0</v>
      </c>
      <c r="K1675" t="b">
        <f t="shared" si="263"/>
        <v>0</v>
      </c>
      <c r="L1675" t="b">
        <f t="shared" si="264"/>
        <v>0</v>
      </c>
      <c r="M1675">
        <f t="shared" si="265"/>
        <v>0.5</v>
      </c>
      <c r="N1675">
        <v>0</v>
      </c>
      <c r="O1675" t="str">
        <f t="shared" si="266"/>
        <v>dbpedia_3235dataworld_453</v>
      </c>
      <c r="P1675" t="e">
        <f>INDEX(dbpedia_dw_old!$N$2:$N$2225,MATCH(O1675,dbpedia_dw_old!$P$2:$P$2225,0))</f>
        <v>#N/A</v>
      </c>
      <c r="Q1675" t="s">
        <v>7404</v>
      </c>
      <c r="R1675" s="2">
        <v>0.41035510247698292</v>
      </c>
      <c r="S1675" t="b">
        <f t="shared" si="267"/>
        <v>0</v>
      </c>
      <c r="T1675" t="b">
        <f t="shared" si="268"/>
        <v>0</v>
      </c>
      <c r="U1675" t="b">
        <f t="shared" si="269"/>
        <v>0</v>
      </c>
    </row>
    <row r="1676" spans="1:21" x14ac:dyDescent="0.25">
      <c r="A1676" t="s">
        <v>3774</v>
      </c>
      <c r="B1676" t="s">
        <v>3775</v>
      </c>
      <c r="C1676" t="s">
        <v>2</v>
      </c>
      <c r="D1676" t="s">
        <v>7</v>
      </c>
      <c r="E1676" t="s">
        <v>2</v>
      </c>
      <c r="F1676" t="s">
        <v>3776</v>
      </c>
      <c r="G1676" t="s">
        <v>3777</v>
      </c>
      <c r="H1676">
        <f t="shared" si="260"/>
        <v>0</v>
      </c>
      <c r="I1676">
        <f t="shared" si="261"/>
        <v>0.5</v>
      </c>
      <c r="J1676">
        <f t="shared" si="262"/>
        <v>0</v>
      </c>
      <c r="K1676" t="b">
        <f t="shared" si="263"/>
        <v>0</v>
      </c>
      <c r="L1676" t="b">
        <f t="shared" si="264"/>
        <v>0</v>
      </c>
      <c r="M1676">
        <f t="shared" si="265"/>
        <v>0.5</v>
      </c>
      <c r="N1676">
        <v>0</v>
      </c>
      <c r="O1676" t="str">
        <f t="shared" si="266"/>
        <v>dbpedia_3236dataworld_36</v>
      </c>
      <c r="P1676" t="e">
        <f>INDEX(dbpedia_dw_old!$N$2:$N$2225,MATCH(O1676,dbpedia_dw_old!$P$2:$P$2225,0))</f>
        <v>#N/A</v>
      </c>
      <c r="Q1676" t="s">
        <v>7404</v>
      </c>
      <c r="R1676" s="2">
        <v>0.25096250550980759</v>
      </c>
      <c r="S1676" t="b">
        <f t="shared" si="267"/>
        <v>0</v>
      </c>
      <c r="T1676" t="b">
        <f t="shared" si="268"/>
        <v>0</v>
      </c>
      <c r="U1676" t="b">
        <f t="shared" si="269"/>
        <v>0</v>
      </c>
    </row>
    <row r="1677" spans="1:21" x14ac:dyDescent="0.25">
      <c r="A1677" t="s">
        <v>3778</v>
      </c>
      <c r="B1677" t="s">
        <v>3779</v>
      </c>
      <c r="C1677" t="s">
        <v>2</v>
      </c>
      <c r="D1677" t="s">
        <v>7</v>
      </c>
      <c r="E1677" t="s">
        <v>2</v>
      </c>
      <c r="F1677" t="s">
        <v>3780</v>
      </c>
      <c r="G1677" t="s">
        <v>3781</v>
      </c>
      <c r="H1677">
        <f t="shared" si="260"/>
        <v>0</v>
      </c>
      <c r="I1677">
        <f t="shared" si="261"/>
        <v>0.5</v>
      </c>
      <c r="J1677">
        <f t="shared" si="262"/>
        <v>0</v>
      </c>
      <c r="K1677" t="b">
        <f t="shared" si="263"/>
        <v>0</v>
      </c>
      <c r="L1677" t="b">
        <f t="shared" si="264"/>
        <v>0</v>
      </c>
      <c r="M1677">
        <f t="shared" si="265"/>
        <v>0.5</v>
      </c>
      <c r="N1677">
        <v>0</v>
      </c>
      <c r="O1677" t="str">
        <f t="shared" si="266"/>
        <v>dbpedia_3238dataworld_594</v>
      </c>
      <c r="P1677" t="e">
        <f>INDEX(dbpedia_dw_old!$N$2:$N$2225,MATCH(O1677,dbpedia_dw_old!$P$2:$P$2225,0))</f>
        <v>#N/A</v>
      </c>
      <c r="Q1677" t="s">
        <v>7404</v>
      </c>
      <c r="R1677" s="2">
        <v>0.63100252232542431</v>
      </c>
      <c r="S1677" t="b">
        <f t="shared" si="267"/>
        <v>0</v>
      </c>
      <c r="T1677" t="b">
        <f t="shared" si="268"/>
        <v>0</v>
      </c>
      <c r="U1677" t="b">
        <f t="shared" si="269"/>
        <v>0</v>
      </c>
    </row>
    <row r="1678" spans="1:21" x14ac:dyDescent="0.25">
      <c r="A1678" t="s">
        <v>3784</v>
      </c>
      <c r="B1678" t="s">
        <v>3779</v>
      </c>
      <c r="C1678" t="s">
        <v>2</v>
      </c>
      <c r="D1678" t="s">
        <v>7</v>
      </c>
      <c r="E1678" t="s">
        <v>2</v>
      </c>
      <c r="F1678" t="s">
        <v>3780</v>
      </c>
      <c r="G1678" t="s">
        <v>3781</v>
      </c>
      <c r="H1678">
        <f t="shared" si="260"/>
        <v>0</v>
      </c>
      <c r="I1678">
        <f t="shared" si="261"/>
        <v>0.5</v>
      </c>
      <c r="J1678">
        <f t="shared" si="262"/>
        <v>0</v>
      </c>
      <c r="K1678" t="b">
        <f t="shared" si="263"/>
        <v>0</v>
      </c>
      <c r="L1678" t="b">
        <f t="shared" si="264"/>
        <v>0</v>
      </c>
      <c r="M1678">
        <f t="shared" si="265"/>
        <v>0.5</v>
      </c>
      <c r="N1678">
        <v>0</v>
      </c>
      <c r="O1678" t="str">
        <f t="shared" si="266"/>
        <v>dbpedia_3239dataworld_594</v>
      </c>
      <c r="P1678" t="e">
        <f>INDEX(dbpedia_dw_old!$N$2:$N$2225,MATCH(O1678,dbpedia_dw_old!$P$2:$P$2225,0))</f>
        <v>#N/A</v>
      </c>
      <c r="Q1678" t="s">
        <v>7404</v>
      </c>
      <c r="R1678" s="2">
        <v>0.75361614937304555</v>
      </c>
      <c r="S1678" t="b">
        <f t="shared" si="267"/>
        <v>0</v>
      </c>
      <c r="T1678" t="b">
        <f t="shared" si="268"/>
        <v>0</v>
      </c>
      <c r="U1678" t="b">
        <f t="shared" si="269"/>
        <v>0</v>
      </c>
    </row>
    <row r="1679" spans="1:21" x14ac:dyDescent="0.25">
      <c r="A1679" t="s">
        <v>3792</v>
      </c>
      <c r="B1679" t="s">
        <v>3793</v>
      </c>
      <c r="C1679" t="s">
        <v>2</v>
      </c>
      <c r="D1679" t="s">
        <v>7</v>
      </c>
      <c r="E1679" t="s">
        <v>2</v>
      </c>
      <c r="F1679" t="s">
        <v>3794</v>
      </c>
      <c r="G1679" t="s">
        <v>3795</v>
      </c>
      <c r="H1679">
        <f t="shared" si="260"/>
        <v>0</v>
      </c>
      <c r="I1679">
        <f t="shared" si="261"/>
        <v>0.5</v>
      </c>
      <c r="J1679">
        <f t="shared" si="262"/>
        <v>0</v>
      </c>
      <c r="K1679" t="b">
        <f t="shared" si="263"/>
        <v>0</v>
      </c>
      <c r="L1679" t="b">
        <f t="shared" si="264"/>
        <v>0</v>
      </c>
      <c r="M1679">
        <f t="shared" si="265"/>
        <v>0.5</v>
      </c>
      <c r="N1679">
        <v>0</v>
      </c>
      <c r="O1679" t="str">
        <f t="shared" si="266"/>
        <v>dbpedia_3243dataworld_1487</v>
      </c>
      <c r="P1679" t="e">
        <f>INDEX(dbpedia_dw_old!$N$2:$N$2225,MATCH(O1679,dbpedia_dw_old!$P$2:$P$2225,0))</f>
        <v>#N/A</v>
      </c>
      <c r="Q1679" t="s">
        <v>7404</v>
      </c>
      <c r="R1679" s="2">
        <v>0.52564799701339016</v>
      </c>
      <c r="S1679" t="b">
        <f t="shared" si="267"/>
        <v>0</v>
      </c>
      <c r="T1679" t="b">
        <f t="shared" si="268"/>
        <v>0</v>
      </c>
      <c r="U1679" t="b">
        <f t="shared" si="269"/>
        <v>0</v>
      </c>
    </row>
    <row r="1680" spans="1:21" x14ac:dyDescent="0.25">
      <c r="A1680" t="s">
        <v>3792</v>
      </c>
      <c r="B1680" t="s">
        <v>3796</v>
      </c>
      <c r="C1680" t="s">
        <v>2</v>
      </c>
      <c r="D1680" t="s">
        <v>7</v>
      </c>
      <c r="E1680" t="s">
        <v>2</v>
      </c>
      <c r="F1680" t="s">
        <v>3794</v>
      </c>
      <c r="G1680" t="s">
        <v>3797</v>
      </c>
      <c r="H1680">
        <f t="shared" si="260"/>
        <v>0</v>
      </c>
      <c r="I1680">
        <f t="shared" si="261"/>
        <v>0.5</v>
      </c>
      <c r="J1680">
        <f t="shared" si="262"/>
        <v>0</v>
      </c>
      <c r="K1680" t="b">
        <f t="shared" si="263"/>
        <v>0</v>
      </c>
      <c r="L1680" t="b">
        <f t="shared" si="264"/>
        <v>0</v>
      </c>
      <c r="M1680">
        <f t="shared" si="265"/>
        <v>0.5</v>
      </c>
      <c r="N1680">
        <v>0</v>
      </c>
      <c r="O1680" t="str">
        <f t="shared" si="266"/>
        <v>dbpedia_3243dataworld_1700</v>
      </c>
      <c r="P1680" t="e">
        <f>INDEX(dbpedia_dw_old!$N$2:$N$2225,MATCH(O1680,dbpedia_dw_old!$P$2:$P$2225,0))</f>
        <v>#N/A</v>
      </c>
      <c r="Q1680" t="s">
        <v>7404</v>
      </c>
      <c r="R1680" s="2">
        <v>0.55356638397044655</v>
      </c>
      <c r="S1680" t="b">
        <f t="shared" si="267"/>
        <v>0</v>
      </c>
      <c r="T1680" t="b">
        <f t="shared" si="268"/>
        <v>0</v>
      </c>
      <c r="U1680" t="b">
        <f t="shared" si="269"/>
        <v>0</v>
      </c>
    </row>
    <row r="1681" spans="1:21" x14ac:dyDescent="0.25">
      <c r="A1681" t="s">
        <v>3810</v>
      </c>
      <c r="B1681" t="s">
        <v>3811</v>
      </c>
      <c r="C1681" t="s">
        <v>2</v>
      </c>
      <c r="D1681" t="s">
        <v>7</v>
      </c>
      <c r="E1681" t="s">
        <v>2</v>
      </c>
      <c r="F1681" t="s">
        <v>3812</v>
      </c>
      <c r="G1681" t="s">
        <v>3813</v>
      </c>
      <c r="H1681">
        <f t="shared" si="260"/>
        <v>0</v>
      </c>
      <c r="I1681">
        <f t="shared" si="261"/>
        <v>0.5</v>
      </c>
      <c r="J1681">
        <f t="shared" si="262"/>
        <v>0</v>
      </c>
      <c r="K1681" t="b">
        <f t="shared" si="263"/>
        <v>0</v>
      </c>
      <c r="L1681" t="b">
        <f t="shared" si="264"/>
        <v>0</v>
      </c>
      <c r="M1681">
        <f t="shared" si="265"/>
        <v>0.5</v>
      </c>
      <c r="N1681">
        <v>0</v>
      </c>
      <c r="O1681" t="str">
        <f t="shared" si="266"/>
        <v>dbpedia_3246dataworld_562</v>
      </c>
      <c r="P1681" t="e">
        <f>INDEX(dbpedia_dw_old!$N$2:$N$2225,MATCH(O1681,dbpedia_dw_old!$P$2:$P$2225,0))</f>
        <v>#N/A</v>
      </c>
      <c r="Q1681" t="s">
        <v>7404</v>
      </c>
      <c r="R1681" s="2">
        <v>0.56368551563710689</v>
      </c>
      <c r="S1681" t="b">
        <f t="shared" si="267"/>
        <v>0</v>
      </c>
      <c r="T1681" t="b">
        <f t="shared" si="268"/>
        <v>0</v>
      </c>
      <c r="U1681" t="b">
        <f t="shared" si="269"/>
        <v>0</v>
      </c>
    </row>
    <row r="1682" spans="1:21" x14ac:dyDescent="0.25">
      <c r="A1682" t="s">
        <v>3814</v>
      </c>
      <c r="B1682" t="s">
        <v>3796</v>
      </c>
      <c r="C1682" t="s">
        <v>2</v>
      </c>
      <c r="D1682" t="s">
        <v>7</v>
      </c>
      <c r="E1682" t="s">
        <v>2</v>
      </c>
      <c r="F1682" t="s">
        <v>3815</v>
      </c>
      <c r="G1682" t="s">
        <v>3797</v>
      </c>
      <c r="H1682">
        <f t="shared" si="260"/>
        <v>0</v>
      </c>
      <c r="I1682">
        <f t="shared" si="261"/>
        <v>0.5</v>
      </c>
      <c r="J1682">
        <f t="shared" si="262"/>
        <v>0</v>
      </c>
      <c r="K1682" t="b">
        <f t="shared" si="263"/>
        <v>0</v>
      </c>
      <c r="L1682" t="b">
        <f t="shared" si="264"/>
        <v>0</v>
      </c>
      <c r="M1682">
        <f t="shared" si="265"/>
        <v>0.5</v>
      </c>
      <c r="N1682">
        <v>0</v>
      </c>
      <c r="O1682" t="str">
        <f t="shared" si="266"/>
        <v>dbpedia_3247dataworld_1700</v>
      </c>
      <c r="P1682" t="e">
        <f>INDEX(dbpedia_dw_old!$N$2:$N$2225,MATCH(O1682,dbpedia_dw_old!$P$2:$P$2225,0))</f>
        <v>#N/A</v>
      </c>
      <c r="Q1682" t="s">
        <v>7404</v>
      </c>
      <c r="R1682" s="2">
        <v>0.88924571994078905</v>
      </c>
      <c r="S1682" t="b">
        <f t="shared" si="267"/>
        <v>0</v>
      </c>
      <c r="T1682" t="b">
        <f t="shared" si="268"/>
        <v>0</v>
      </c>
      <c r="U1682" t="b">
        <f t="shared" si="269"/>
        <v>1</v>
      </c>
    </row>
    <row r="1683" spans="1:21" x14ac:dyDescent="0.25">
      <c r="A1683" t="s">
        <v>3816</v>
      </c>
      <c r="B1683" t="s">
        <v>3820</v>
      </c>
      <c r="C1683" t="s">
        <v>2</v>
      </c>
      <c r="D1683" t="s">
        <v>7</v>
      </c>
      <c r="E1683" t="s">
        <v>2</v>
      </c>
      <c r="F1683" t="s">
        <v>3818</v>
      </c>
      <c r="G1683" t="s">
        <v>3821</v>
      </c>
      <c r="H1683">
        <f t="shared" si="260"/>
        <v>0</v>
      </c>
      <c r="I1683">
        <f t="shared" si="261"/>
        <v>0.5</v>
      </c>
      <c r="J1683">
        <f t="shared" si="262"/>
        <v>0</v>
      </c>
      <c r="K1683" t="b">
        <f t="shared" si="263"/>
        <v>0</v>
      </c>
      <c r="L1683" t="b">
        <f t="shared" si="264"/>
        <v>0</v>
      </c>
      <c r="M1683">
        <f t="shared" si="265"/>
        <v>0.5</v>
      </c>
      <c r="N1683">
        <v>0</v>
      </c>
      <c r="O1683" t="str">
        <f t="shared" si="266"/>
        <v>dbpedia_3248dataworld_273</v>
      </c>
      <c r="P1683" t="e">
        <f>INDEX(dbpedia_dw_old!$N$2:$N$2225,MATCH(O1683,dbpedia_dw_old!$P$2:$P$2225,0))</f>
        <v>#N/A</v>
      </c>
      <c r="Q1683" t="s">
        <v>7404</v>
      </c>
      <c r="R1683" s="2">
        <v>0.18468589284192505</v>
      </c>
      <c r="S1683" t="b">
        <f t="shared" si="267"/>
        <v>0</v>
      </c>
      <c r="T1683" t="b">
        <f t="shared" si="268"/>
        <v>0</v>
      </c>
      <c r="U1683" t="b">
        <f t="shared" si="269"/>
        <v>0</v>
      </c>
    </row>
    <row r="1684" spans="1:21" x14ac:dyDescent="0.25">
      <c r="A1684" t="s">
        <v>3816</v>
      </c>
      <c r="B1684" t="s">
        <v>3822</v>
      </c>
      <c r="C1684" t="s">
        <v>2</v>
      </c>
      <c r="D1684" t="s">
        <v>7</v>
      </c>
      <c r="E1684" t="s">
        <v>2</v>
      </c>
      <c r="F1684" t="s">
        <v>3818</v>
      </c>
      <c r="G1684" t="s">
        <v>3823</v>
      </c>
      <c r="H1684">
        <f t="shared" si="260"/>
        <v>0</v>
      </c>
      <c r="I1684">
        <f t="shared" si="261"/>
        <v>0.5</v>
      </c>
      <c r="J1684">
        <f t="shared" si="262"/>
        <v>0</v>
      </c>
      <c r="K1684" t="b">
        <f t="shared" si="263"/>
        <v>0</v>
      </c>
      <c r="L1684" t="b">
        <f t="shared" si="264"/>
        <v>0</v>
      </c>
      <c r="M1684">
        <f t="shared" si="265"/>
        <v>0.5</v>
      </c>
      <c r="N1684">
        <v>0</v>
      </c>
      <c r="O1684" t="str">
        <f t="shared" si="266"/>
        <v>dbpedia_3248dataworld_574</v>
      </c>
      <c r="P1684" t="e">
        <f>INDEX(dbpedia_dw_old!$N$2:$N$2225,MATCH(O1684,dbpedia_dw_old!$P$2:$P$2225,0))</f>
        <v>#N/A</v>
      </c>
      <c r="Q1684" t="s">
        <v>7404</v>
      </c>
      <c r="R1684" s="2">
        <v>0.87831945047302562</v>
      </c>
      <c r="S1684" t="b">
        <f t="shared" si="267"/>
        <v>0</v>
      </c>
      <c r="T1684" t="b">
        <f t="shared" si="268"/>
        <v>0</v>
      </c>
      <c r="U1684" t="b">
        <f t="shared" si="269"/>
        <v>1</v>
      </c>
    </row>
    <row r="1685" spans="1:21" x14ac:dyDescent="0.25">
      <c r="A1685" t="s">
        <v>3824</v>
      </c>
      <c r="B1685" t="s">
        <v>3793</v>
      </c>
      <c r="C1685" t="s">
        <v>2</v>
      </c>
      <c r="D1685" t="s">
        <v>7</v>
      </c>
      <c r="E1685" t="s">
        <v>2</v>
      </c>
      <c r="F1685" t="s">
        <v>3826</v>
      </c>
      <c r="G1685" t="s">
        <v>3795</v>
      </c>
      <c r="H1685">
        <f t="shared" si="260"/>
        <v>0</v>
      </c>
      <c r="I1685">
        <f t="shared" si="261"/>
        <v>0.5</v>
      </c>
      <c r="J1685">
        <f t="shared" si="262"/>
        <v>0</v>
      </c>
      <c r="K1685" t="b">
        <f t="shared" si="263"/>
        <v>0</v>
      </c>
      <c r="L1685" t="b">
        <f t="shared" si="264"/>
        <v>0</v>
      </c>
      <c r="M1685">
        <f t="shared" si="265"/>
        <v>0.5</v>
      </c>
      <c r="N1685">
        <v>0</v>
      </c>
      <c r="O1685" t="str">
        <f t="shared" si="266"/>
        <v>dbpedia_3253dataworld_1487</v>
      </c>
      <c r="P1685" t="e">
        <f>INDEX(dbpedia_dw_old!$N$2:$N$2225,MATCH(O1685,dbpedia_dw_old!$P$2:$P$2225,0))</f>
        <v>#N/A</v>
      </c>
      <c r="Q1685" t="s">
        <v>7404</v>
      </c>
      <c r="R1685" s="2">
        <v>0.77396054790107782</v>
      </c>
      <c r="S1685" t="b">
        <f t="shared" si="267"/>
        <v>0</v>
      </c>
      <c r="T1685" t="b">
        <f t="shared" si="268"/>
        <v>0</v>
      </c>
      <c r="U1685" t="b">
        <f t="shared" si="269"/>
        <v>0</v>
      </c>
    </row>
    <row r="1686" spans="1:21" x14ac:dyDescent="0.25">
      <c r="A1686" t="s">
        <v>3824</v>
      </c>
      <c r="B1686" t="s">
        <v>3828</v>
      </c>
      <c r="C1686" t="s">
        <v>2</v>
      </c>
      <c r="D1686" t="s">
        <v>7</v>
      </c>
      <c r="E1686" t="s">
        <v>2</v>
      </c>
      <c r="F1686" t="s">
        <v>3826</v>
      </c>
      <c r="G1686" t="s">
        <v>3829</v>
      </c>
      <c r="H1686">
        <f t="shared" si="260"/>
        <v>0</v>
      </c>
      <c r="I1686">
        <f t="shared" si="261"/>
        <v>0.5</v>
      </c>
      <c r="J1686">
        <f t="shared" si="262"/>
        <v>0</v>
      </c>
      <c r="K1686" t="b">
        <f t="shared" si="263"/>
        <v>0</v>
      </c>
      <c r="L1686" t="b">
        <f t="shared" si="264"/>
        <v>0</v>
      </c>
      <c r="M1686">
        <f t="shared" si="265"/>
        <v>0.5</v>
      </c>
      <c r="N1686">
        <v>0</v>
      </c>
      <c r="O1686" t="str">
        <f t="shared" si="266"/>
        <v>dbpedia_3253dataworld_1510</v>
      </c>
      <c r="P1686" t="e">
        <f>INDEX(dbpedia_dw_old!$N$2:$N$2225,MATCH(O1686,dbpedia_dw_old!$P$2:$P$2225,0))</f>
        <v>#N/A</v>
      </c>
      <c r="Q1686" t="s">
        <v>7404</v>
      </c>
      <c r="R1686" s="2">
        <v>0.80885428885154442</v>
      </c>
      <c r="S1686" t="b">
        <f t="shared" si="267"/>
        <v>0</v>
      </c>
      <c r="T1686" t="b">
        <f t="shared" si="268"/>
        <v>0</v>
      </c>
      <c r="U1686" t="b">
        <f t="shared" si="269"/>
        <v>0</v>
      </c>
    </row>
    <row r="1687" spans="1:21" x14ac:dyDescent="0.25">
      <c r="A1687" t="s">
        <v>3824</v>
      </c>
      <c r="B1687" t="s">
        <v>3830</v>
      </c>
      <c r="C1687" t="s">
        <v>2</v>
      </c>
      <c r="D1687" t="s">
        <v>7</v>
      </c>
      <c r="E1687" t="s">
        <v>2</v>
      </c>
      <c r="F1687" t="s">
        <v>3826</v>
      </c>
      <c r="G1687" t="s">
        <v>3831</v>
      </c>
      <c r="H1687">
        <f t="shared" si="260"/>
        <v>0</v>
      </c>
      <c r="I1687">
        <f t="shared" si="261"/>
        <v>0.5</v>
      </c>
      <c r="J1687">
        <f t="shared" si="262"/>
        <v>0</v>
      </c>
      <c r="K1687" t="b">
        <f t="shared" si="263"/>
        <v>0</v>
      </c>
      <c r="L1687" t="b">
        <f t="shared" si="264"/>
        <v>0</v>
      </c>
      <c r="M1687">
        <f t="shared" si="265"/>
        <v>0.5</v>
      </c>
      <c r="N1687">
        <v>0</v>
      </c>
      <c r="O1687" t="str">
        <f t="shared" si="266"/>
        <v>dbpedia_3253dataworld_375</v>
      </c>
      <c r="P1687" t="e">
        <f>INDEX(dbpedia_dw_old!$N$2:$N$2225,MATCH(O1687,dbpedia_dw_old!$P$2:$P$2225,0))</f>
        <v>#N/A</v>
      </c>
      <c r="Q1687" t="s">
        <v>7404</v>
      </c>
      <c r="R1687" s="2">
        <v>9.8039265360592487E-2</v>
      </c>
      <c r="S1687" t="b">
        <f t="shared" si="267"/>
        <v>0</v>
      </c>
      <c r="T1687" t="b">
        <f t="shared" si="268"/>
        <v>0</v>
      </c>
      <c r="U1687" t="b">
        <f t="shared" si="269"/>
        <v>0</v>
      </c>
    </row>
    <row r="1688" spans="1:21" x14ac:dyDescent="0.25">
      <c r="A1688" t="s">
        <v>3837</v>
      </c>
      <c r="B1688" t="s">
        <v>1016</v>
      </c>
      <c r="C1688" t="s">
        <v>2</v>
      </c>
      <c r="D1688" t="s">
        <v>7</v>
      </c>
      <c r="E1688" t="s">
        <v>2</v>
      </c>
      <c r="F1688" t="s">
        <v>3838</v>
      </c>
      <c r="G1688" t="s">
        <v>1018</v>
      </c>
      <c r="H1688">
        <f t="shared" si="260"/>
        <v>0</v>
      </c>
      <c r="I1688">
        <f t="shared" si="261"/>
        <v>0.5</v>
      </c>
      <c r="J1688">
        <f t="shared" si="262"/>
        <v>0</v>
      </c>
      <c r="K1688" t="b">
        <f t="shared" si="263"/>
        <v>0</v>
      </c>
      <c r="L1688" t="b">
        <f t="shared" si="264"/>
        <v>0</v>
      </c>
      <c r="M1688">
        <f t="shared" si="265"/>
        <v>0.5</v>
      </c>
      <c r="N1688">
        <v>0</v>
      </c>
      <c r="O1688" t="str">
        <f t="shared" si="266"/>
        <v>dbpedia_326dataworld_1085</v>
      </c>
      <c r="P1688" t="e">
        <f>INDEX(dbpedia_dw_old!$N$2:$N$2225,MATCH(O1688,dbpedia_dw_old!$P$2:$P$2225,0))</f>
        <v>#N/A</v>
      </c>
      <c r="Q1688" t="s">
        <v>7404</v>
      </c>
      <c r="R1688" s="2">
        <v>0.61260572999601537</v>
      </c>
      <c r="S1688" t="b">
        <f t="shared" si="267"/>
        <v>0</v>
      </c>
      <c r="T1688" t="b">
        <f t="shared" si="268"/>
        <v>0</v>
      </c>
      <c r="U1688" t="b">
        <f t="shared" si="269"/>
        <v>0</v>
      </c>
    </row>
    <row r="1689" spans="1:21" x14ac:dyDescent="0.25">
      <c r="A1689" t="s">
        <v>3837</v>
      </c>
      <c r="B1689" t="s">
        <v>2392</v>
      </c>
      <c r="C1689" t="s">
        <v>2</v>
      </c>
      <c r="D1689" t="s">
        <v>7</v>
      </c>
      <c r="E1689" t="s">
        <v>2</v>
      </c>
      <c r="F1689" t="s">
        <v>3838</v>
      </c>
      <c r="G1689" t="s">
        <v>2393</v>
      </c>
      <c r="H1689">
        <f t="shared" si="260"/>
        <v>0</v>
      </c>
      <c r="I1689">
        <f t="shared" si="261"/>
        <v>0.5</v>
      </c>
      <c r="J1689">
        <f t="shared" si="262"/>
        <v>0</v>
      </c>
      <c r="K1689" t="b">
        <f t="shared" si="263"/>
        <v>0</v>
      </c>
      <c r="L1689" t="b">
        <f t="shared" si="264"/>
        <v>0</v>
      </c>
      <c r="M1689">
        <f t="shared" si="265"/>
        <v>0.5</v>
      </c>
      <c r="N1689">
        <v>0</v>
      </c>
      <c r="O1689" t="str">
        <f t="shared" si="266"/>
        <v>dbpedia_326dataworld_1159</v>
      </c>
      <c r="P1689" t="e">
        <f>INDEX(dbpedia_dw_old!$N$2:$N$2225,MATCH(O1689,dbpedia_dw_old!$P$2:$P$2225,0))</f>
        <v>#N/A</v>
      </c>
      <c r="Q1689" t="s">
        <v>7404</v>
      </c>
      <c r="R1689" s="2">
        <v>0.67133436957307724</v>
      </c>
      <c r="S1689" t="b">
        <f t="shared" si="267"/>
        <v>0</v>
      </c>
      <c r="T1689" t="b">
        <f t="shared" si="268"/>
        <v>0</v>
      </c>
      <c r="U1689" t="b">
        <f t="shared" si="269"/>
        <v>0</v>
      </c>
    </row>
    <row r="1690" spans="1:21" x14ac:dyDescent="0.25">
      <c r="A1690" t="s">
        <v>3839</v>
      </c>
      <c r="B1690" t="s">
        <v>3771</v>
      </c>
      <c r="C1690" t="s">
        <v>2</v>
      </c>
      <c r="D1690" t="s">
        <v>7</v>
      </c>
      <c r="E1690" t="s">
        <v>2</v>
      </c>
      <c r="F1690" t="s">
        <v>3840</v>
      </c>
      <c r="G1690" t="s">
        <v>3773</v>
      </c>
      <c r="H1690">
        <f t="shared" si="260"/>
        <v>0</v>
      </c>
      <c r="I1690">
        <f t="shared" si="261"/>
        <v>0.5</v>
      </c>
      <c r="J1690">
        <f t="shared" si="262"/>
        <v>0</v>
      </c>
      <c r="K1690" t="b">
        <f t="shared" si="263"/>
        <v>0</v>
      </c>
      <c r="L1690" t="b">
        <f t="shared" si="264"/>
        <v>0</v>
      </c>
      <c r="M1690">
        <f t="shared" si="265"/>
        <v>0.5</v>
      </c>
      <c r="N1690">
        <v>0</v>
      </c>
      <c r="O1690" t="str">
        <f t="shared" si="266"/>
        <v>dbpedia_3270dataworld_453</v>
      </c>
      <c r="P1690" t="e">
        <f>INDEX(dbpedia_dw_old!$N$2:$N$2225,MATCH(O1690,dbpedia_dw_old!$P$2:$P$2225,0))</f>
        <v>#N/A</v>
      </c>
      <c r="Q1690" t="s">
        <v>7404</v>
      </c>
      <c r="R1690" s="2">
        <v>0.34518085411656496</v>
      </c>
      <c r="S1690" t="b">
        <f t="shared" si="267"/>
        <v>0</v>
      </c>
      <c r="T1690" t="b">
        <f t="shared" si="268"/>
        <v>0</v>
      </c>
      <c r="U1690" t="b">
        <f t="shared" si="269"/>
        <v>0</v>
      </c>
    </row>
    <row r="1691" spans="1:21" x14ac:dyDescent="0.25">
      <c r="A1691" t="s">
        <v>3839</v>
      </c>
      <c r="B1691" t="s">
        <v>3841</v>
      </c>
      <c r="C1691" t="s">
        <v>2</v>
      </c>
      <c r="D1691" t="s">
        <v>7</v>
      </c>
      <c r="E1691" t="s">
        <v>2</v>
      </c>
      <c r="F1691" t="s">
        <v>3840</v>
      </c>
      <c r="G1691" t="s">
        <v>3842</v>
      </c>
      <c r="H1691">
        <f t="shared" si="260"/>
        <v>0</v>
      </c>
      <c r="I1691">
        <f t="shared" si="261"/>
        <v>0.5</v>
      </c>
      <c r="J1691">
        <f t="shared" si="262"/>
        <v>0</v>
      </c>
      <c r="K1691" t="b">
        <f t="shared" si="263"/>
        <v>0</v>
      </c>
      <c r="L1691" t="b">
        <f t="shared" si="264"/>
        <v>0</v>
      </c>
      <c r="M1691">
        <f t="shared" si="265"/>
        <v>0.5</v>
      </c>
      <c r="N1691">
        <v>0</v>
      </c>
      <c r="O1691" t="str">
        <f t="shared" si="266"/>
        <v>dbpedia_3270dataworld_630</v>
      </c>
      <c r="P1691" t="e">
        <f>INDEX(dbpedia_dw_old!$N$2:$N$2225,MATCH(O1691,dbpedia_dw_old!$P$2:$P$2225,0))</f>
        <v>#N/A</v>
      </c>
      <c r="Q1691" t="s">
        <v>7404</v>
      </c>
      <c r="R1691" s="2">
        <v>2.4822209119043426E-2</v>
      </c>
      <c r="S1691" t="b">
        <f t="shared" si="267"/>
        <v>0</v>
      </c>
      <c r="T1691" t="b">
        <f t="shared" si="268"/>
        <v>0</v>
      </c>
      <c r="U1691" t="b">
        <f t="shared" si="269"/>
        <v>0</v>
      </c>
    </row>
    <row r="1692" spans="1:21" x14ac:dyDescent="0.25">
      <c r="A1692" t="s">
        <v>3852</v>
      </c>
      <c r="B1692" t="s">
        <v>3798</v>
      </c>
      <c r="C1692" t="s">
        <v>2</v>
      </c>
      <c r="D1692" t="s">
        <v>7</v>
      </c>
      <c r="E1692" t="s">
        <v>2</v>
      </c>
      <c r="F1692" t="s">
        <v>3853</v>
      </c>
      <c r="G1692" t="s">
        <v>3799</v>
      </c>
      <c r="H1692">
        <f t="shared" si="260"/>
        <v>0</v>
      </c>
      <c r="I1692">
        <f t="shared" si="261"/>
        <v>0.5</v>
      </c>
      <c r="J1692">
        <f t="shared" si="262"/>
        <v>0</v>
      </c>
      <c r="K1692" t="b">
        <f t="shared" si="263"/>
        <v>0</v>
      </c>
      <c r="L1692" t="b">
        <f t="shared" si="264"/>
        <v>0</v>
      </c>
      <c r="M1692">
        <f t="shared" si="265"/>
        <v>0.5</v>
      </c>
      <c r="N1692">
        <v>0</v>
      </c>
      <c r="O1692" t="str">
        <f t="shared" si="266"/>
        <v>dbpedia_3283dataworld_176</v>
      </c>
      <c r="P1692" t="e">
        <f>INDEX(dbpedia_dw_old!$N$2:$N$2225,MATCH(O1692,dbpedia_dw_old!$P$2:$P$2225,0))</f>
        <v>#N/A</v>
      </c>
      <c r="Q1692" t="s">
        <v>7404</v>
      </c>
      <c r="R1692" s="2">
        <v>0.88922809168027606</v>
      </c>
      <c r="S1692" t="b">
        <f t="shared" si="267"/>
        <v>0</v>
      </c>
      <c r="T1692" t="b">
        <f t="shared" si="268"/>
        <v>0</v>
      </c>
      <c r="U1692" t="b">
        <f t="shared" si="269"/>
        <v>1</v>
      </c>
    </row>
    <row r="1693" spans="1:21" x14ac:dyDescent="0.25">
      <c r="A1693" t="s">
        <v>3852</v>
      </c>
      <c r="B1693" t="s">
        <v>3800</v>
      </c>
      <c r="C1693" t="s">
        <v>2</v>
      </c>
      <c r="D1693" t="s">
        <v>7</v>
      </c>
      <c r="E1693" t="s">
        <v>2</v>
      </c>
      <c r="F1693" t="s">
        <v>3853</v>
      </c>
      <c r="G1693" t="s">
        <v>3801</v>
      </c>
      <c r="H1693">
        <f t="shared" si="260"/>
        <v>0</v>
      </c>
      <c r="I1693">
        <f t="shared" si="261"/>
        <v>0.5</v>
      </c>
      <c r="J1693">
        <f t="shared" si="262"/>
        <v>0</v>
      </c>
      <c r="K1693" t="b">
        <f t="shared" si="263"/>
        <v>0</v>
      </c>
      <c r="L1693" t="b">
        <f t="shared" si="264"/>
        <v>0</v>
      </c>
      <c r="M1693">
        <f t="shared" si="265"/>
        <v>0.5</v>
      </c>
      <c r="N1693">
        <v>0</v>
      </c>
      <c r="O1693" t="str">
        <f t="shared" si="266"/>
        <v>dbpedia_3283dataworld_85</v>
      </c>
      <c r="P1693" t="e">
        <f>INDEX(dbpedia_dw_old!$N$2:$N$2225,MATCH(O1693,dbpedia_dw_old!$P$2:$P$2225,0))</f>
        <v>#N/A</v>
      </c>
      <c r="Q1693" t="s">
        <v>7404</v>
      </c>
      <c r="R1693" s="2">
        <v>0.79816712336432716</v>
      </c>
      <c r="S1693" t="b">
        <f t="shared" si="267"/>
        <v>0</v>
      </c>
      <c r="T1693" t="b">
        <f t="shared" si="268"/>
        <v>0</v>
      </c>
      <c r="U1693" t="b">
        <f t="shared" si="269"/>
        <v>0</v>
      </c>
    </row>
    <row r="1694" spans="1:21" x14ac:dyDescent="0.25">
      <c r="A1694" t="s">
        <v>3854</v>
      </c>
      <c r="B1694" t="s">
        <v>3820</v>
      </c>
      <c r="C1694" t="s">
        <v>2</v>
      </c>
      <c r="D1694" t="s">
        <v>7</v>
      </c>
      <c r="E1694" t="s">
        <v>2</v>
      </c>
      <c r="F1694" t="s">
        <v>3856</v>
      </c>
      <c r="G1694" t="s">
        <v>3821</v>
      </c>
      <c r="H1694">
        <f t="shared" si="260"/>
        <v>0</v>
      </c>
      <c r="I1694">
        <f t="shared" si="261"/>
        <v>0.5</v>
      </c>
      <c r="J1694">
        <f t="shared" si="262"/>
        <v>0</v>
      </c>
      <c r="K1694" t="b">
        <f t="shared" si="263"/>
        <v>0</v>
      </c>
      <c r="L1694" t="b">
        <f t="shared" si="264"/>
        <v>0</v>
      </c>
      <c r="M1694">
        <f t="shared" si="265"/>
        <v>0.5</v>
      </c>
      <c r="N1694">
        <v>0</v>
      </c>
      <c r="O1694" t="str">
        <f t="shared" si="266"/>
        <v>dbpedia_3285dataworld_273</v>
      </c>
      <c r="P1694" t="e">
        <f>INDEX(dbpedia_dw_old!$N$2:$N$2225,MATCH(O1694,dbpedia_dw_old!$P$2:$P$2225,0))</f>
        <v>#N/A</v>
      </c>
      <c r="Q1694" t="s">
        <v>7404</v>
      </c>
      <c r="R1694" s="2">
        <v>0.57090658942978378</v>
      </c>
      <c r="S1694" t="b">
        <f t="shared" si="267"/>
        <v>0</v>
      </c>
      <c r="T1694" t="b">
        <f t="shared" si="268"/>
        <v>0</v>
      </c>
      <c r="U1694" t="b">
        <f t="shared" si="269"/>
        <v>0</v>
      </c>
    </row>
    <row r="1695" spans="1:21" x14ac:dyDescent="0.25">
      <c r="A1695" t="s">
        <v>3862</v>
      </c>
      <c r="B1695" t="s">
        <v>71</v>
      </c>
      <c r="C1695" t="s">
        <v>2</v>
      </c>
      <c r="D1695" t="s">
        <v>7</v>
      </c>
      <c r="E1695" t="s">
        <v>2</v>
      </c>
      <c r="F1695" t="s">
        <v>3863</v>
      </c>
      <c r="G1695" t="s">
        <v>73</v>
      </c>
      <c r="H1695">
        <f t="shared" si="260"/>
        <v>0</v>
      </c>
      <c r="I1695">
        <f t="shared" si="261"/>
        <v>0.5</v>
      </c>
      <c r="J1695">
        <f t="shared" si="262"/>
        <v>0</v>
      </c>
      <c r="K1695" t="b">
        <f t="shared" si="263"/>
        <v>0</v>
      </c>
      <c r="L1695" t="b">
        <f t="shared" si="264"/>
        <v>0</v>
      </c>
      <c r="M1695">
        <f t="shared" si="265"/>
        <v>0.5</v>
      </c>
      <c r="N1695">
        <v>0</v>
      </c>
      <c r="O1695" t="str">
        <f t="shared" si="266"/>
        <v>dbpedia_328dataworld_1142</v>
      </c>
      <c r="P1695" t="e">
        <f>INDEX(dbpedia_dw_old!$N$2:$N$2225,MATCH(O1695,dbpedia_dw_old!$P$2:$P$2225,0))</f>
        <v>#N/A</v>
      </c>
      <c r="Q1695" t="s">
        <v>7404</v>
      </c>
      <c r="R1695" s="2">
        <v>1.6402382250811143E-2</v>
      </c>
      <c r="S1695" t="b">
        <f t="shared" si="267"/>
        <v>0</v>
      </c>
      <c r="T1695" t="b">
        <f t="shared" si="268"/>
        <v>0</v>
      </c>
      <c r="U1695" t="b">
        <f t="shared" si="269"/>
        <v>0</v>
      </c>
    </row>
    <row r="1696" spans="1:21" x14ac:dyDescent="0.25">
      <c r="A1696" t="s">
        <v>3862</v>
      </c>
      <c r="B1696" t="s">
        <v>3864</v>
      </c>
      <c r="C1696" t="s">
        <v>2</v>
      </c>
      <c r="D1696" t="s">
        <v>7</v>
      </c>
      <c r="E1696" t="s">
        <v>2</v>
      </c>
      <c r="F1696" t="s">
        <v>3863</v>
      </c>
      <c r="G1696" t="s">
        <v>3865</v>
      </c>
      <c r="H1696">
        <f t="shared" si="260"/>
        <v>0</v>
      </c>
      <c r="I1696">
        <f t="shared" si="261"/>
        <v>0.5</v>
      </c>
      <c r="J1696">
        <f t="shared" si="262"/>
        <v>0</v>
      </c>
      <c r="K1696" t="b">
        <f t="shared" si="263"/>
        <v>0</v>
      </c>
      <c r="L1696" t="b">
        <f t="shared" si="264"/>
        <v>0</v>
      </c>
      <c r="M1696">
        <f t="shared" si="265"/>
        <v>0.5</v>
      </c>
      <c r="N1696">
        <v>0</v>
      </c>
      <c r="O1696" t="str">
        <f t="shared" si="266"/>
        <v>dbpedia_328dataworld_650</v>
      </c>
      <c r="P1696" t="e">
        <f>INDEX(dbpedia_dw_old!$N$2:$N$2225,MATCH(O1696,dbpedia_dw_old!$P$2:$P$2225,0))</f>
        <v>#N/A</v>
      </c>
      <c r="Q1696" t="s">
        <v>7404</v>
      </c>
      <c r="R1696" s="2">
        <v>0.17612767361373449</v>
      </c>
      <c r="S1696" t="b">
        <f t="shared" si="267"/>
        <v>0</v>
      </c>
      <c r="T1696" t="b">
        <f t="shared" si="268"/>
        <v>0</v>
      </c>
      <c r="U1696" t="b">
        <f t="shared" si="269"/>
        <v>0</v>
      </c>
    </row>
    <row r="1697" spans="1:21" x14ac:dyDescent="0.25">
      <c r="A1697" t="s">
        <v>3866</v>
      </c>
      <c r="B1697" t="s">
        <v>3825</v>
      </c>
      <c r="C1697" t="s">
        <v>2</v>
      </c>
      <c r="D1697" t="s">
        <v>7</v>
      </c>
      <c r="E1697" t="s">
        <v>2</v>
      </c>
      <c r="F1697" t="s">
        <v>3867</v>
      </c>
      <c r="G1697" t="s">
        <v>3827</v>
      </c>
      <c r="H1697">
        <f t="shared" si="260"/>
        <v>0</v>
      </c>
      <c r="I1697">
        <f t="shared" si="261"/>
        <v>0.5</v>
      </c>
      <c r="J1697">
        <f t="shared" si="262"/>
        <v>0</v>
      </c>
      <c r="K1697" t="b">
        <f t="shared" si="263"/>
        <v>0</v>
      </c>
      <c r="L1697" t="b">
        <f t="shared" si="264"/>
        <v>0</v>
      </c>
      <c r="M1697">
        <f t="shared" si="265"/>
        <v>0.5</v>
      </c>
      <c r="N1697">
        <v>0</v>
      </c>
      <c r="O1697" t="str">
        <f t="shared" si="266"/>
        <v>dbpedia_3290dataworld_138</v>
      </c>
      <c r="P1697" t="e">
        <f>INDEX(dbpedia_dw_old!$N$2:$N$2225,MATCH(O1697,dbpedia_dw_old!$P$2:$P$2225,0))</f>
        <v>#N/A</v>
      </c>
      <c r="Q1697" t="s">
        <v>7404</v>
      </c>
      <c r="R1697" s="2">
        <v>0.13638090511862644</v>
      </c>
      <c r="S1697" t="b">
        <f t="shared" si="267"/>
        <v>0</v>
      </c>
      <c r="T1697" t="b">
        <f t="shared" si="268"/>
        <v>0</v>
      </c>
      <c r="U1697" t="b">
        <f t="shared" si="269"/>
        <v>0</v>
      </c>
    </row>
    <row r="1698" spans="1:21" x14ac:dyDescent="0.25">
      <c r="A1698" t="s">
        <v>3866</v>
      </c>
      <c r="B1698" t="s">
        <v>3828</v>
      </c>
      <c r="C1698" t="s">
        <v>2</v>
      </c>
      <c r="D1698" t="s">
        <v>7</v>
      </c>
      <c r="E1698" t="s">
        <v>2</v>
      </c>
      <c r="F1698" t="s">
        <v>3867</v>
      </c>
      <c r="G1698" t="s">
        <v>3829</v>
      </c>
      <c r="H1698">
        <f t="shared" si="260"/>
        <v>0</v>
      </c>
      <c r="I1698">
        <f t="shared" si="261"/>
        <v>0.5</v>
      </c>
      <c r="J1698">
        <f t="shared" si="262"/>
        <v>0</v>
      </c>
      <c r="K1698" t="b">
        <f t="shared" si="263"/>
        <v>0</v>
      </c>
      <c r="L1698" t="b">
        <f t="shared" si="264"/>
        <v>0</v>
      </c>
      <c r="M1698">
        <f t="shared" si="265"/>
        <v>0.5</v>
      </c>
      <c r="N1698">
        <v>0</v>
      </c>
      <c r="O1698" t="str">
        <f t="shared" si="266"/>
        <v>dbpedia_3290dataworld_1510</v>
      </c>
      <c r="P1698" t="e">
        <f>INDEX(dbpedia_dw_old!$N$2:$N$2225,MATCH(O1698,dbpedia_dw_old!$P$2:$P$2225,0))</f>
        <v>#N/A</v>
      </c>
      <c r="Q1698" t="s">
        <v>7404</v>
      </c>
      <c r="R1698" s="2">
        <v>0.20185380460434565</v>
      </c>
      <c r="S1698" t="b">
        <f t="shared" si="267"/>
        <v>0</v>
      </c>
      <c r="T1698" t="b">
        <f t="shared" si="268"/>
        <v>0</v>
      </c>
      <c r="U1698" t="b">
        <f t="shared" si="269"/>
        <v>0</v>
      </c>
    </row>
    <row r="1699" spans="1:21" x14ac:dyDescent="0.25">
      <c r="A1699" t="s">
        <v>3866</v>
      </c>
      <c r="B1699" t="s">
        <v>3830</v>
      </c>
      <c r="C1699" t="s">
        <v>2</v>
      </c>
      <c r="D1699" t="s">
        <v>7</v>
      </c>
      <c r="E1699" t="s">
        <v>2</v>
      </c>
      <c r="F1699" t="s">
        <v>3867</v>
      </c>
      <c r="G1699" t="s">
        <v>3831</v>
      </c>
      <c r="H1699">
        <f t="shared" si="260"/>
        <v>0</v>
      </c>
      <c r="I1699">
        <f t="shared" si="261"/>
        <v>0.5</v>
      </c>
      <c r="J1699">
        <f t="shared" si="262"/>
        <v>0</v>
      </c>
      <c r="K1699" t="b">
        <f t="shared" si="263"/>
        <v>0</v>
      </c>
      <c r="L1699" t="b">
        <f t="shared" si="264"/>
        <v>0</v>
      </c>
      <c r="M1699">
        <f t="shared" si="265"/>
        <v>0.5</v>
      </c>
      <c r="N1699">
        <v>0</v>
      </c>
      <c r="O1699" t="str">
        <f t="shared" si="266"/>
        <v>dbpedia_3290dataworld_375</v>
      </c>
      <c r="P1699" t="e">
        <f>INDEX(dbpedia_dw_old!$N$2:$N$2225,MATCH(O1699,dbpedia_dw_old!$P$2:$P$2225,0))</f>
        <v>#N/A</v>
      </c>
      <c r="Q1699" t="s">
        <v>7404</v>
      </c>
      <c r="R1699" s="2">
        <v>0.78150674273911713</v>
      </c>
      <c r="S1699" t="b">
        <f t="shared" si="267"/>
        <v>0</v>
      </c>
      <c r="T1699" t="b">
        <f t="shared" si="268"/>
        <v>0</v>
      </c>
      <c r="U1699" t="b">
        <f t="shared" si="269"/>
        <v>0</v>
      </c>
    </row>
    <row r="1700" spans="1:21" x14ac:dyDescent="0.25">
      <c r="A1700" t="s">
        <v>3866</v>
      </c>
      <c r="B1700" t="s">
        <v>3771</v>
      </c>
      <c r="C1700" t="s">
        <v>2</v>
      </c>
      <c r="D1700" t="s">
        <v>7</v>
      </c>
      <c r="E1700" t="s">
        <v>2</v>
      </c>
      <c r="F1700" t="s">
        <v>3867</v>
      </c>
      <c r="G1700" t="s">
        <v>3773</v>
      </c>
      <c r="H1700">
        <f t="shared" si="260"/>
        <v>0</v>
      </c>
      <c r="I1700">
        <f t="shared" si="261"/>
        <v>0.5</v>
      </c>
      <c r="J1700">
        <f t="shared" si="262"/>
        <v>0</v>
      </c>
      <c r="K1700" t="b">
        <f t="shared" si="263"/>
        <v>0</v>
      </c>
      <c r="L1700" t="b">
        <f t="shared" si="264"/>
        <v>0</v>
      </c>
      <c r="M1700">
        <f t="shared" si="265"/>
        <v>0.5</v>
      </c>
      <c r="N1700">
        <v>0</v>
      </c>
      <c r="O1700" t="str">
        <f t="shared" si="266"/>
        <v>dbpedia_3290dataworld_453</v>
      </c>
      <c r="P1700" t="e">
        <f>INDEX(dbpedia_dw_old!$N$2:$N$2225,MATCH(O1700,dbpedia_dw_old!$P$2:$P$2225,0))</f>
        <v>#N/A</v>
      </c>
      <c r="Q1700" t="s">
        <v>7404</v>
      </c>
      <c r="R1700" s="2">
        <v>0.97843709003390122</v>
      </c>
      <c r="S1700" t="b">
        <f t="shared" si="267"/>
        <v>0</v>
      </c>
      <c r="T1700" t="b">
        <f t="shared" si="268"/>
        <v>0</v>
      </c>
      <c r="U1700" t="b">
        <f t="shared" si="269"/>
        <v>1</v>
      </c>
    </row>
    <row r="1701" spans="1:21" x14ac:dyDescent="0.25">
      <c r="A1701" t="s">
        <v>3868</v>
      </c>
      <c r="B1701" t="s">
        <v>3825</v>
      </c>
      <c r="C1701" t="s">
        <v>2</v>
      </c>
      <c r="D1701" t="s">
        <v>7</v>
      </c>
      <c r="E1701" t="s">
        <v>2</v>
      </c>
      <c r="F1701" t="s">
        <v>3867</v>
      </c>
      <c r="G1701" t="s">
        <v>3827</v>
      </c>
      <c r="H1701">
        <f t="shared" si="260"/>
        <v>0</v>
      </c>
      <c r="I1701">
        <f t="shared" si="261"/>
        <v>0.5</v>
      </c>
      <c r="J1701">
        <f t="shared" si="262"/>
        <v>0</v>
      </c>
      <c r="K1701" t="b">
        <f t="shared" si="263"/>
        <v>0</v>
      </c>
      <c r="L1701" t="b">
        <f t="shared" si="264"/>
        <v>0</v>
      </c>
      <c r="M1701">
        <f t="shared" si="265"/>
        <v>0.5</v>
      </c>
      <c r="N1701">
        <v>0</v>
      </c>
      <c r="O1701" t="str">
        <f t="shared" si="266"/>
        <v>dbpedia_3291dataworld_138</v>
      </c>
      <c r="P1701" t="e">
        <f>INDEX(dbpedia_dw_old!$N$2:$N$2225,MATCH(O1701,dbpedia_dw_old!$P$2:$P$2225,0))</f>
        <v>#N/A</v>
      </c>
      <c r="Q1701" t="s">
        <v>7404</v>
      </c>
      <c r="R1701" s="2">
        <v>0.72610801799667513</v>
      </c>
      <c r="S1701" t="b">
        <f t="shared" si="267"/>
        <v>0</v>
      </c>
      <c r="T1701" t="b">
        <f t="shared" si="268"/>
        <v>0</v>
      </c>
      <c r="U1701" t="b">
        <f t="shared" si="269"/>
        <v>0</v>
      </c>
    </row>
    <row r="1702" spans="1:21" x14ac:dyDescent="0.25">
      <c r="A1702" t="s">
        <v>3868</v>
      </c>
      <c r="B1702" t="s">
        <v>3828</v>
      </c>
      <c r="C1702" t="s">
        <v>2</v>
      </c>
      <c r="D1702" t="s">
        <v>7</v>
      </c>
      <c r="E1702" t="s">
        <v>2</v>
      </c>
      <c r="F1702" t="s">
        <v>3867</v>
      </c>
      <c r="G1702" t="s">
        <v>3829</v>
      </c>
      <c r="H1702">
        <f t="shared" si="260"/>
        <v>0</v>
      </c>
      <c r="I1702">
        <f t="shared" si="261"/>
        <v>0.5</v>
      </c>
      <c r="J1702">
        <f t="shared" si="262"/>
        <v>0</v>
      </c>
      <c r="K1702" t="b">
        <f t="shared" si="263"/>
        <v>0</v>
      </c>
      <c r="L1702" t="b">
        <f t="shared" si="264"/>
        <v>0</v>
      </c>
      <c r="M1702">
        <f t="shared" si="265"/>
        <v>0.5</v>
      </c>
      <c r="N1702">
        <v>0</v>
      </c>
      <c r="O1702" t="str">
        <f t="shared" si="266"/>
        <v>dbpedia_3291dataworld_1510</v>
      </c>
      <c r="P1702" t="e">
        <f>INDEX(dbpedia_dw_old!$N$2:$N$2225,MATCH(O1702,dbpedia_dw_old!$P$2:$P$2225,0))</f>
        <v>#N/A</v>
      </c>
      <c r="Q1702" t="s">
        <v>7404</v>
      </c>
      <c r="R1702" s="2">
        <v>0.59086761824893674</v>
      </c>
      <c r="S1702" t="b">
        <f t="shared" si="267"/>
        <v>0</v>
      </c>
      <c r="T1702" t="b">
        <f t="shared" si="268"/>
        <v>0</v>
      </c>
      <c r="U1702" t="b">
        <f t="shared" si="269"/>
        <v>0</v>
      </c>
    </row>
    <row r="1703" spans="1:21" x14ac:dyDescent="0.25">
      <c r="A1703" t="s">
        <v>3868</v>
      </c>
      <c r="B1703" t="s">
        <v>3830</v>
      </c>
      <c r="C1703" t="s">
        <v>2</v>
      </c>
      <c r="D1703" t="s">
        <v>7</v>
      </c>
      <c r="E1703" t="s">
        <v>2</v>
      </c>
      <c r="F1703" t="s">
        <v>3867</v>
      </c>
      <c r="G1703" t="s">
        <v>3831</v>
      </c>
      <c r="H1703">
        <f t="shared" si="260"/>
        <v>0</v>
      </c>
      <c r="I1703">
        <f t="shared" si="261"/>
        <v>0.5</v>
      </c>
      <c r="J1703">
        <f t="shared" si="262"/>
        <v>0</v>
      </c>
      <c r="K1703" t="b">
        <f t="shared" si="263"/>
        <v>0</v>
      </c>
      <c r="L1703" t="b">
        <f t="shared" si="264"/>
        <v>0</v>
      </c>
      <c r="M1703">
        <f t="shared" si="265"/>
        <v>0.5</v>
      </c>
      <c r="N1703">
        <v>0</v>
      </c>
      <c r="O1703" t="str">
        <f t="shared" si="266"/>
        <v>dbpedia_3291dataworld_375</v>
      </c>
      <c r="P1703" t="e">
        <f>INDEX(dbpedia_dw_old!$N$2:$N$2225,MATCH(O1703,dbpedia_dw_old!$P$2:$P$2225,0))</f>
        <v>#N/A</v>
      </c>
      <c r="Q1703" t="s">
        <v>7404</v>
      </c>
      <c r="R1703" s="2">
        <v>0.51858640719663018</v>
      </c>
      <c r="S1703" t="b">
        <f t="shared" si="267"/>
        <v>0</v>
      </c>
      <c r="T1703" t="b">
        <f t="shared" si="268"/>
        <v>0</v>
      </c>
      <c r="U1703" t="b">
        <f t="shared" si="269"/>
        <v>0</v>
      </c>
    </row>
    <row r="1704" spans="1:21" x14ac:dyDescent="0.25">
      <c r="A1704" t="s">
        <v>3868</v>
      </c>
      <c r="B1704" t="s">
        <v>3771</v>
      </c>
      <c r="C1704" t="s">
        <v>2</v>
      </c>
      <c r="D1704" t="s">
        <v>7</v>
      </c>
      <c r="E1704" t="s">
        <v>2</v>
      </c>
      <c r="F1704" t="s">
        <v>3867</v>
      </c>
      <c r="G1704" t="s">
        <v>3773</v>
      </c>
      <c r="H1704">
        <f t="shared" si="260"/>
        <v>0</v>
      </c>
      <c r="I1704">
        <f t="shared" si="261"/>
        <v>0.5</v>
      </c>
      <c r="J1704">
        <f t="shared" si="262"/>
        <v>0</v>
      </c>
      <c r="K1704" t="b">
        <f t="shared" si="263"/>
        <v>0</v>
      </c>
      <c r="L1704" t="b">
        <f t="shared" si="264"/>
        <v>0</v>
      </c>
      <c r="M1704">
        <f t="shared" si="265"/>
        <v>0.5</v>
      </c>
      <c r="N1704">
        <v>0</v>
      </c>
      <c r="O1704" t="str">
        <f t="shared" si="266"/>
        <v>dbpedia_3291dataworld_453</v>
      </c>
      <c r="P1704" t="e">
        <f>INDEX(dbpedia_dw_old!$N$2:$N$2225,MATCH(O1704,dbpedia_dw_old!$P$2:$P$2225,0))</f>
        <v>#N/A</v>
      </c>
      <c r="Q1704" t="s">
        <v>7404</v>
      </c>
      <c r="R1704" s="2">
        <v>2.9744144958575358E-2</v>
      </c>
      <c r="S1704" t="b">
        <f t="shared" si="267"/>
        <v>0</v>
      </c>
      <c r="T1704" t="b">
        <f t="shared" si="268"/>
        <v>0</v>
      </c>
      <c r="U1704" t="b">
        <f t="shared" si="269"/>
        <v>0</v>
      </c>
    </row>
    <row r="1705" spans="1:21" x14ac:dyDescent="0.25">
      <c r="A1705" t="s">
        <v>3872</v>
      </c>
      <c r="B1705" t="s">
        <v>3798</v>
      </c>
      <c r="C1705" t="s">
        <v>2</v>
      </c>
      <c r="D1705" t="s">
        <v>7</v>
      </c>
      <c r="E1705" t="s">
        <v>2</v>
      </c>
      <c r="F1705" t="s">
        <v>3873</v>
      </c>
      <c r="G1705" t="s">
        <v>3799</v>
      </c>
      <c r="H1705">
        <f t="shared" si="260"/>
        <v>0</v>
      </c>
      <c r="I1705">
        <f t="shared" si="261"/>
        <v>0.5</v>
      </c>
      <c r="J1705">
        <f t="shared" si="262"/>
        <v>0</v>
      </c>
      <c r="K1705" t="b">
        <f t="shared" si="263"/>
        <v>0</v>
      </c>
      <c r="L1705" t="b">
        <f t="shared" si="264"/>
        <v>0</v>
      </c>
      <c r="M1705">
        <f t="shared" si="265"/>
        <v>0.5</v>
      </c>
      <c r="N1705">
        <v>0</v>
      </c>
      <c r="O1705" t="str">
        <f t="shared" si="266"/>
        <v>dbpedia_3293dataworld_176</v>
      </c>
      <c r="P1705" t="e">
        <f>INDEX(dbpedia_dw_old!$N$2:$N$2225,MATCH(O1705,dbpedia_dw_old!$P$2:$P$2225,0))</f>
        <v>#N/A</v>
      </c>
      <c r="Q1705" t="s">
        <v>7404</v>
      </c>
      <c r="R1705" s="2">
        <v>0.1446676035430271</v>
      </c>
      <c r="S1705" t="b">
        <f t="shared" si="267"/>
        <v>0</v>
      </c>
      <c r="T1705" t="b">
        <f t="shared" si="268"/>
        <v>0</v>
      </c>
      <c r="U1705" t="b">
        <f t="shared" si="269"/>
        <v>0</v>
      </c>
    </row>
    <row r="1706" spans="1:21" x14ac:dyDescent="0.25">
      <c r="A1706" t="s">
        <v>3872</v>
      </c>
      <c r="B1706" t="s">
        <v>3771</v>
      </c>
      <c r="C1706" t="s">
        <v>2</v>
      </c>
      <c r="D1706" t="s">
        <v>7</v>
      </c>
      <c r="E1706" t="s">
        <v>2</v>
      </c>
      <c r="F1706" t="s">
        <v>3873</v>
      </c>
      <c r="G1706" t="s">
        <v>3773</v>
      </c>
      <c r="H1706">
        <f t="shared" si="260"/>
        <v>0</v>
      </c>
      <c r="I1706">
        <f t="shared" si="261"/>
        <v>0.5</v>
      </c>
      <c r="J1706">
        <f t="shared" si="262"/>
        <v>0</v>
      </c>
      <c r="K1706" t="b">
        <f t="shared" si="263"/>
        <v>0</v>
      </c>
      <c r="L1706" t="b">
        <f t="shared" si="264"/>
        <v>0</v>
      </c>
      <c r="M1706">
        <f t="shared" si="265"/>
        <v>0.5</v>
      </c>
      <c r="N1706">
        <v>0</v>
      </c>
      <c r="O1706" t="str">
        <f t="shared" si="266"/>
        <v>dbpedia_3293dataworld_453</v>
      </c>
      <c r="P1706" t="e">
        <f>INDEX(dbpedia_dw_old!$N$2:$N$2225,MATCH(O1706,dbpedia_dw_old!$P$2:$P$2225,0))</f>
        <v>#N/A</v>
      </c>
      <c r="Q1706" t="s">
        <v>7404</v>
      </c>
      <c r="R1706" s="2">
        <v>0.14965070632184352</v>
      </c>
      <c r="S1706" t="b">
        <f t="shared" si="267"/>
        <v>0</v>
      </c>
      <c r="T1706" t="b">
        <f t="shared" si="268"/>
        <v>0</v>
      </c>
      <c r="U1706" t="b">
        <f t="shared" si="269"/>
        <v>0</v>
      </c>
    </row>
    <row r="1707" spans="1:21" x14ac:dyDescent="0.25">
      <c r="A1707" t="s">
        <v>3874</v>
      </c>
      <c r="B1707" t="s">
        <v>3798</v>
      </c>
      <c r="C1707" t="s">
        <v>2</v>
      </c>
      <c r="D1707" t="s">
        <v>7</v>
      </c>
      <c r="E1707" t="s">
        <v>2</v>
      </c>
      <c r="F1707" t="s">
        <v>3873</v>
      </c>
      <c r="G1707" t="s">
        <v>3799</v>
      </c>
      <c r="H1707">
        <f t="shared" si="260"/>
        <v>0</v>
      </c>
      <c r="I1707">
        <f t="shared" si="261"/>
        <v>0.5</v>
      </c>
      <c r="J1707">
        <f t="shared" si="262"/>
        <v>0</v>
      </c>
      <c r="K1707" t="b">
        <f t="shared" si="263"/>
        <v>0</v>
      </c>
      <c r="L1707" t="b">
        <f t="shared" si="264"/>
        <v>0</v>
      </c>
      <c r="M1707">
        <f t="shared" si="265"/>
        <v>0.5</v>
      </c>
      <c r="N1707">
        <v>0</v>
      </c>
      <c r="O1707" t="str">
        <f t="shared" si="266"/>
        <v>dbpedia_3294dataworld_176</v>
      </c>
      <c r="P1707" t="e">
        <f>INDEX(dbpedia_dw_old!$N$2:$N$2225,MATCH(O1707,dbpedia_dw_old!$P$2:$P$2225,0))</f>
        <v>#N/A</v>
      </c>
      <c r="Q1707" t="s">
        <v>7404</v>
      </c>
      <c r="R1707" s="2">
        <v>2.9585963576913898E-2</v>
      </c>
      <c r="S1707" t="b">
        <f t="shared" si="267"/>
        <v>0</v>
      </c>
      <c r="T1707" t="b">
        <f t="shared" si="268"/>
        <v>0</v>
      </c>
      <c r="U1707" t="b">
        <f t="shared" si="269"/>
        <v>0</v>
      </c>
    </row>
    <row r="1708" spans="1:21" x14ac:dyDescent="0.25">
      <c r="A1708" t="s">
        <v>3874</v>
      </c>
      <c r="B1708" t="s">
        <v>3771</v>
      </c>
      <c r="C1708" t="s">
        <v>2</v>
      </c>
      <c r="D1708" t="s">
        <v>7</v>
      </c>
      <c r="E1708" t="s">
        <v>2</v>
      </c>
      <c r="F1708" t="s">
        <v>3873</v>
      </c>
      <c r="G1708" t="s">
        <v>3773</v>
      </c>
      <c r="H1708">
        <f t="shared" si="260"/>
        <v>0</v>
      </c>
      <c r="I1708">
        <f t="shared" si="261"/>
        <v>0.5</v>
      </c>
      <c r="J1708">
        <f t="shared" si="262"/>
        <v>0</v>
      </c>
      <c r="K1708" t="b">
        <f t="shared" si="263"/>
        <v>0</v>
      </c>
      <c r="L1708" t="b">
        <f t="shared" si="264"/>
        <v>0</v>
      </c>
      <c r="M1708">
        <f t="shared" si="265"/>
        <v>0.5</v>
      </c>
      <c r="N1708">
        <v>0</v>
      </c>
      <c r="O1708" t="str">
        <f t="shared" si="266"/>
        <v>dbpedia_3294dataworld_453</v>
      </c>
      <c r="P1708" t="e">
        <f>INDEX(dbpedia_dw_old!$N$2:$N$2225,MATCH(O1708,dbpedia_dw_old!$P$2:$P$2225,0))</f>
        <v>#N/A</v>
      </c>
      <c r="Q1708" t="s">
        <v>7404</v>
      </c>
      <c r="R1708" s="2">
        <v>0.23538853423722206</v>
      </c>
      <c r="S1708" t="b">
        <f t="shared" si="267"/>
        <v>0</v>
      </c>
      <c r="T1708" t="b">
        <f t="shared" si="268"/>
        <v>0</v>
      </c>
      <c r="U1708" t="b">
        <f t="shared" si="269"/>
        <v>0</v>
      </c>
    </row>
    <row r="1709" spans="1:21" x14ac:dyDescent="0.25">
      <c r="A1709" t="s">
        <v>3891</v>
      </c>
      <c r="B1709" t="s">
        <v>3892</v>
      </c>
      <c r="C1709" t="s">
        <v>2</v>
      </c>
      <c r="D1709" t="s">
        <v>7</v>
      </c>
      <c r="E1709" t="s">
        <v>2</v>
      </c>
      <c r="F1709" t="s">
        <v>3893</v>
      </c>
      <c r="G1709" t="s">
        <v>3894</v>
      </c>
      <c r="H1709">
        <f t="shared" si="260"/>
        <v>0</v>
      </c>
      <c r="I1709">
        <f t="shared" si="261"/>
        <v>0.5</v>
      </c>
      <c r="J1709">
        <f t="shared" si="262"/>
        <v>0</v>
      </c>
      <c r="K1709" t="b">
        <f t="shared" si="263"/>
        <v>0</v>
      </c>
      <c r="L1709" t="b">
        <f t="shared" si="264"/>
        <v>0</v>
      </c>
      <c r="M1709">
        <f t="shared" si="265"/>
        <v>0.5</v>
      </c>
      <c r="N1709">
        <v>0</v>
      </c>
      <c r="O1709" t="str">
        <f t="shared" si="266"/>
        <v>dbpedia_3302dataworld_1161</v>
      </c>
      <c r="P1709" t="e">
        <f>INDEX(dbpedia_dw_old!$N$2:$N$2225,MATCH(O1709,dbpedia_dw_old!$P$2:$P$2225,0))</f>
        <v>#N/A</v>
      </c>
      <c r="Q1709" t="s">
        <v>7404</v>
      </c>
      <c r="R1709" s="2">
        <v>8.1302667937783291E-2</v>
      </c>
      <c r="S1709" t="b">
        <f t="shared" si="267"/>
        <v>0</v>
      </c>
      <c r="T1709" t="b">
        <f t="shared" si="268"/>
        <v>0</v>
      </c>
      <c r="U1709" t="b">
        <f t="shared" si="269"/>
        <v>0</v>
      </c>
    </row>
    <row r="1710" spans="1:21" x14ac:dyDescent="0.25">
      <c r="A1710" t="s">
        <v>3891</v>
      </c>
      <c r="B1710" t="s">
        <v>3895</v>
      </c>
      <c r="C1710" t="s">
        <v>2</v>
      </c>
      <c r="D1710" t="s">
        <v>7</v>
      </c>
      <c r="E1710" t="s">
        <v>2</v>
      </c>
      <c r="F1710" t="s">
        <v>3893</v>
      </c>
      <c r="G1710" t="s">
        <v>3896</v>
      </c>
      <c r="H1710">
        <f t="shared" si="260"/>
        <v>0</v>
      </c>
      <c r="I1710">
        <f t="shared" si="261"/>
        <v>0.5</v>
      </c>
      <c r="J1710">
        <f t="shared" si="262"/>
        <v>0</v>
      </c>
      <c r="K1710" t="b">
        <f t="shared" si="263"/>
        <v>0</v>
      </c>
      <c r="L1710" t="b">
        <f t="shared" si="264"/>
        <v>0</v>
      </c>
      <c r="M1710">
        <f t="shared" si="265"/>
        <v>0.5</v>
      </c>
      <c r="N1710">
        <v>0</v>
      </c>
      <c r="O1710" t="str">
        <f t="shared" si="266"/>
        <v>dbpedia_3302dataworld_20</v>
      </c>
      <c r="P1710" t="e">
        <f>INDEX(dbpedia_dw_old!$N$2:$N$2225,MATCH(O1710,dbpedia_dw_old!$P$2:$P$2225,0))</f>
        <v>#N/A</v>
      </c>
      <c r="Q1710" t="s">
        <v>7404</v>
      </c>
      <c r="R1710" s="2">
        <v>0.37717049397667768</v>
      </c>
      <c r="S1710" t="b">
        <f t="shared" si="267"/>
        <v>0</v>
      </c>
      <c r="T1710" t="b">
        <f t="shared" si="268"/>
        <v>0</v>
      </c>
      <c r="U1710" t="b">
        <f t="shared" si="269"/>
        <v>0</v>
      </c>
    </row>
    <row r="1711" spans="1:21" x14ac:dyDescent="0.25">
      <c r="A1711" t="s">
        <v>3891</v>
      </c>
      <c r="B1711" t="s">
        <v>3897</v>
      </c>
      <c r="C1711" t="s">
        <v>2</v>
      </c>
      <c r="D1711" t="s">
        <v>7</v>
      </c>
      <c r="E1711" t="s">
        <v>2</v>
      </c>
      <c r="F1711" t="s">
        <v>3893</v>
      </c>
      <c r="G1711" t="s">
        <v>3898</v>
      </c>
      <c r="H1711">
        <f t="shared" si="260"/>
        <v>0</v>
      </c>
      <c r="I1711">
        <f t="shared" si="261"/>
        <v>0.5</v>
      </c>
      <c r="J1711">
        <f t="shared" si="262"/>
        <v>0</v>
      </c>
      <c r="K1711" t="b">
        <f t="shared" si="263"/>
        <v>0</v>
      </c>
      <c r="L1711" t="b">
        <f t="shared" si="264"/>
        <v>0</v>
      </c>
      <c r="M1711">
        <f t="shared" si="265"/>
        <v>0.5</v>
      </c>
      <c r="N1711">
        <v>0</v>
      </c>
      <c r="O1711" t="str">
        <f t="shared" si="266"/>
        <v>dbpedia_3302dataworld_9</v>
      </c>
      <c r="P1711" t="e">
        <f>INDEX(dbpedia_dw_old!$N$2:$N$2225,MATCH(O1711,dbpedia_dw_old!$P$2:$P$2225,0))</f>
        <v>#N/A</v>
      </c>
      <c r="Q1711" t="s">
        <v>7404</v>
      </c>
      <c r="R1711" s="2">
        <v>0.92954435579493677</v>
      </c>
      <c r="S1711" t="b">
        <f t="shared" si="267"/>
        <v>0</v>
      </c>
      <c r="T1711" t="b">
        <f t="shared" si="268"/>
        <v>0</v>
      </c>
      <c r="U1711" t="b">
        <f t="shared" si="269"/>
        <v>1</v>
      </c>
    </row>
    <row r="1712" spans="1:21" x14ac:dyDescent="0.25">
      <c r="A1712" t="s">
        <v>3899</v>
      </c>
      <c r="B1712" t="s">
        <v>3892</v>
      </c>
      <c r="C1712" t="s">
        <v>2</v>
      </c>
      <c r="D1712" t="s">
        <v>7</v>
      </c>
      <c r="E1712" t="s">
        <v>2</v>
      </c>
      <c r="F1712" t="s">
        <v>3893</v>
      </c>
      <c r="G1712" t="s">
        <v>3894</v>
      </c>
      <c r="H1712">
        <f t="shared" si="260"/>
        <v>0</v>
      </c>
      <c r="I1712">
        <f t="shared" si="261"/>
        <v>0.5</v>
      </c>
      <c r="J1712">
        <f t="shared" si="262"/>
        <v>0</v>
      </c>
      <c r="K1712" t="b">
        <f t="shared" si="263"/>
        <v>0</v>
      </c>
      <c r="L1712" t="b">
        <f t="shared" si="264"/>
        <v>0</v>
      </c>
      <c r="M1712">
        <f t="shared" si="265"/>
        <v>0.5</v>
      </c>
      <c r="N1712">
        <v>0</v>
      </c>
      <c r="O1712" t="str">
        <f t="shared" si="266"/>
        <v>dbpedia_3303dataworld_1161</v>
      </c>
      <c r="P1712" t="e">
        <f>INDEX(dbpedia_dw_old!$N$2:$N$2225,MATCH(O1712,dbpedia_dw_old!$P$2:$P$2225,0))</f>
        <v>#N/A</v>
      </c>
      <c r="Q1712" t="s">
        <v>7404</v>
      </c>
      <c r="R1712" s="2">
        <v>0.31598156870196192</v>
      </c>
      <c r="S1712" t="b">
        <f t="shared" si="267"/>
        <v>0</v>
      </c>
      <c r="T1712" t="b">
        <f t="shared" si="268"/>
        <v>0</v>
      </c>
      <c r="U1712" t="b">
        <f t="shared" si="269"/>
        <v>0</v>
      </c>
    </row>
    <row r="1713" spans="1:21" x14ac:dyDescent="0.25">
      <c r="A1713" t="s">
        <v>3899</v>
      </c>
      <c r="B1713" t="s">
        <v>3895</v>
      </c>
      <c r="C1713" t="s">
        <v>2</v>
      </c>
      <c r="D1713" t="s">
        <v>7</v>
      </c>
      <c r="E1713" t="s">
        <v>2</v>
      </c>
      <c r="F1713" t="s">
        <v>3893</v>
      </c>
      <c r="G1713" t="s">
        <v>3896</v>
      </c>
      <c r="H1713">
        <f t="shared" si="260"/>
        <v>0</v>
      </c>
      <c r="I1713">
        <f t="shared" si="261"/>
        <v>0.5</v>
      </c>
      <c r="J1713">
        <f t="shared" si="262"/>
        <v>0</v>
      </c>
      <c r="K1713" t="b">
        <f t="shared" si="263"/>
        <v>0</v>
      </c>
      <c r="L1713" t="b">
        <f t="shared" si="264"/>
        <v>0</v>
      </c>
      <c r="M1713">
        <f t="shared" si="265"/>
        <v>0.5</v>
      </c>
      <c r="N1713">
        <v>0</v>
      </c>
      <c r="O1713" t="str">
        <f t="shared" si="266"/>
        <v>dbpedia_3303dataworld_20</v>
      </c>
      <c r="P1713" t="e">
        <f>INDEX(dbpedia_dw_old!$N$2:$N$2225,MATCH(O1713,dbpedia_dw_old!$P$2:$P$2225,0))</f>
        <v>#N/A</v>
      </c>
      <c r="Q1713" t="s">
        <v>7404</v>
      </c>
      <c r="R1713" s="2">
        <v>1.8355028068339774E-3</v>
      </c>
      <c r="S1713" t="b">
        <f t="shared" si="267"/>
        <v>0</v>
      </c>
      <c r="T1713" t="b">
        <f t="shared" si="268"/>
        <v>0</v>
      </c>
      <c r="U1713" t="b">
        <f t="shared" si="269"/>
        <v>0</v>
      </c>
    </row>
    <row r="1714" spans="1:21" x14ac:dyDescent="0.25">
      <c r="A1714" t="s">
        <v>3899</v>
      </c>
      <c r="B1714" t="s">
        <v>3897</v>
      </c>
      <c r="C1714" t="s">
        <v>2</v>
      </c>
      <c r="D1714" t="s">
        <v>7</v>
      </c>
      <c r="E1714" t="s">
        <v>2</v>
      </c>
      <c r="F1714" t="s">
        <v>3893</v>
      </c>
      <c r="G1714" t="s">
        <v>3898</v>
      </c>
      <c r="H1714">
        <f t="shared" si="260"/>
        <v>0</v>
      </c>
      <c r="I1714">
        <f t="shared" si="261"/>
        <v>0.5</v>
      </c>
      <c r="J1714">
        <f t="shared" si="262"/>
        <v>0</v>
      </c>
      <c r="K1714" t="b">
        <f t="shared" si="263"/>
        <v>0</v>
      </c>
      <c r="L1714" t="b">
        <f t="shared" si="264"/>
        <v>0</v>
      </c>
      <c r="M1714">
        <f t="shared" si="265"/>
        <v>0.5</v>
      </c>
      <c r="N1714">
        <v>0</v>
      </c>
      <c r="O1714" t="str">
        <f t="shared" si="266"/>
        <v>dbpedia_3303dataworld_9</v>
      </c>
      <c r="P1714" t="e">
        <f>INDEX(dbpedia_dw_old!$N$2:$N$2225,MATCH(O1714,dbpedia_dw_old!$P$2:$P$2225,0))</f>
        <v>#N/A</v>
      </c>
      <c r="Q1714" t="s">
        <v>7404</v>
      </c>
      <c r="R1714" s="2">
        <v>0.777479948211379</v>
      </c>
      <c r="S1714" t="b">
        <f t="shared" si="267"/>
        <v>0</v>
      </c>
      <c r="T1714" t="b">
        <f t="shared" si="268"/>
        <v>0</v>
      </c>
      <c r="U1714" t="b">
        <f t="shared" si="269"/>
        <v>0</v>
      </c>
    </row>
    <row r="1715" spans="1:21" x14ac:dyDescent="0.25">
      <c r="A1715" t="s">
        <v>3900</v>
      </c>
      <c r="B1715" t="s">
        <v>3901</v>
      </c>
      <c r="C1715" t="s">
        <v>2</v>
      </c>
      <c r="D1715" t="s">
        <v>7</v>
      </c>
      <c r="E1715" t="s">
        <v>2</v>
      </c>
      <c r="F1715" t="s">
        <v>3902</v>
      </c>
      <c r="G1715" t="s">
        <v>3903</v>
      </c>
      <c r="H1715">
        <f t="shared" si="260"/>
        <v>0</v>
      </c>
      <c r="I1715">
        <f t="shared" si="261"/>
        <v>0.5</v>
      </c>
      <c r="J1715">
        <f t="shared" si="262"/>
        <v>0</v>
      </c>
      <c r="K1715" t="b">
        <f t="shared" si="263"/>
        <v>0</v>
      </c>
      <c r="L1715" t="b">
        <f t="shared" si="264"/>
        <v>0</v>
      </c>
      <c r="M1715">
        <f t="shared" si="265"/>
        <v>0.5</v>
      </c>
      <c r="N1715">
        <v>0</v>
      </c>
      <c r="O1715" t="str">
        <f t="shared" si="266"/>
        <v>dbpedia_3304dataworld_63</v>
      </c>
      <c r="P1715" t="e">
        <f>INDEX(dbpedia_dw_old!$N$2:$N$2225,MATCH(O1715,dbpedia_dw_old!$P$2:$P$2225,0))</f>
        <v>#N/A</v>
      </c>
      <c r="Q1715" t="s">
        <v>7404</v>
      </c>
      <c r="R1715" s="2">
        <v>9.8967590523542204E-2</v>
      </c>
      <c r="S1715" t="b">
        <f t="shared" si="267"/>
        <v>0</v>
      </c>
      <c r="T1715" t="b">
        <f t="shared" si="268"/>
        <v>0</v>
      </c>
      <c r="U1715" t="b">
        <f t="shared" si="269"/>
        <v>0</v>
      </c>
    </row>
    <row r="1716" spans="1:21" x14ac:dyDescent="0.25">
      <c r="A1716" t="s">
        <v>3926</v>
      </c>
      <c r="B1716" t="s">
        <v>3892</v>
      </c>
      <c r="C1716" t="s">
        <v>2</v>
      </c>
      <c r="D1716" t="s">
        <v>7</v>
      </c>
      <c r="E1716" t="s">
        <v>2</v>
      </c>
      <c r="F1716" t="s">
        <v>3927</v>
      </c>
      <c r="G1716" t="s">
        <v>3894</v>
      </c>
      <c r="H1716">
        <f t="shared" si="260"/>
        <v>0</v>
      </c>
      <c r="I1716">
        <f t="shared" si="261"/>
        <v>0.5</v>
      </c>
      <c r="J1716">
        <f t="shared" si="262"/>
        <v>0</v>
      </c>
      <c r="K1716" t="b">
        <f t="shared" si="263"/>
        <v>0</v>
      </c>
      <c r="L1716" t="b">
        <f t="shared" si="264"/>
        <v>0</v>
      </c>
      <c r="M1716">
        <f t="shared" si="265"/>
        <v>0.5</v>
      </c>
      <c r="N1716">
        <v>0</v>
      </c>
      <c r="O1716" t="str">
        <f t="shared" si="266"/>
        <v>dbpedia_3325dataworld_1161</v>
      </c>
      <c r="P1716" t="e">
        <f>INDEX(dbpedia_dw_old!$N$2:$N$2225,MATCH(O1716,dbpedia_dw_old!$P$2:$P$2225,0))</f>
        <v>#N/A</v>
      </c>
      <c r="Q1716" t="s">
        <v>7404</v>
      </c>
      <c r="R1716" s="2">
        <v>6.7006481100179704E-2</v>
      </c>
      <c r="S1716" t="b">
        <f t="shared" si="267"/>
        <v>0</v>
      </c>
      <c r="T1716" t="b">
        <f t="shared" si="268"/>
        <v>0</v>
      </c>
      <c r="U1716" t="b">
        <f t="shared" si="269"/>
        <v>0</v>
      </c>
    </row>
    <row r="1717" spans="1:21" x14ac:dyDescent="0.25">
      <c r="A1717" t="s">
        <v>3926</v>
      </c>
      <c r="B1717" t="s">
        <v>3928</v>
      </c>
      <c r="C1717" t="s">
        <v>2</v>
      </c>
      <c r="D1717" t="s">
        <v>7</v>
      </c>
      <c r="E1717" t="s">
        <v>2</v>
      </c>
      <c r="F1717" t="s">
        <v>3927</v>
      </c>
      <c r="G1717" t="s">
        <v>3929</v>
      </c>
      <c r="H1717">
        <f t="shared" si="260"/>
        <v>0</v>
      </c>
      <c r="I1717">
        <f t="shared" si="261"/>
        <v>0.5</v>
      </c>
      <c r="J1717">
        <f t="shared" si="262"/>
        <v>0</v>
      </c>
      <c r="K1717" t="b">
        <f t="shared" si="263"/>
        <v>0</v>
      </c>
      <c r="L1717" t="b">
        <f t="shared" si="264"/>
        <v>0</v>
      </c>
      <c r="M1717">
        <f t="shared" si="265"/>
        <v>0.5</v>
      </c>
      <c r="N1717">
        <v>0</v>
      </c>
      <c r="O1717" t="str">
        <f t="shared" si="266"/>
        <v>dbpedia_3325dataworld_1281</v>
      </c>
      <c r="P1717" t="e">
        <f>INDEX(dbpedia_dw_old!$N$2:$N$2225,MATCH(O1717,dbpedia_dw_old!$P$2:$P$2225,0))</f>
        <v>#N/A</v>
      </c>
      <c r="Q1717" t="s">
        <v>7404</v>
      </c>
      <c r="R1717" s="2">
        <v>0.78859774069160837</v>
      </c>
      <c r="S1717" t="b">
        <f t="shared" si="267"/>
        <v>0</v>
      </c>
      <c r="T1717" t="b">
        <f t="shared" si="268"/>
        <v>0</v>
      </c>
      <c r="U1717" t="b">
        <f t="shared" si="269"/>
        <v>0</v>
      </c>
    </row>
    <row r="1718" spans="1:21" x14ac:dyDescent="0.25">
      <c r="A1718" t="s">
        <v>3926</v>
      </c>
      <c r="B1718" t="s">
        <v>3825</v>
      </c>
      <c r="C1718" t="s">
        <v>2</v>
      </c>
      <c r="D1718" t="s">
        <v>7</v>
      </c>
      <c r="E1718" t="s">
        <v>2</v>
      </c>
      <c r="F1718" t="s">
        <v>3927</v>
      </c>
      <c r="G1718" t="s">
        <v>3827</v>
      </c>
      <c r="H1718">
        <f t="shared" si="260"/>
        <v>0</v>
      </c>
      <c r="I1718">
        <f t="shared" si="261"/>
        <v>0.5</v>
      </c>
      <c r="J1718">
        <f t="shared" si="262"/>
        <v>0</v>
      </c>
      <c r="K1718" t="b">
        <f t="shared" si="263"/>
        <v>0</v>
      </c>
      <c r="L1718" t="b">
        <f t="shared" si="264"/>
        <v>0</v>
      </c>
      <c r="M1718">
        <f t="shared" si="265"/>
        <v>0.5</v>
      </c>
      <c r="N1718">
        <v>0</v>
      </c>
      <c r="O1718" t="str">
        <f t="shared" si="266"/>
        <v>dbpedia_3325dataworld_138</v>
      </c>
      <c r="P1718" t="e">
        <f>INDEX(dbpedia_dw_old!$N$2:$N$2225,MATCH(O1718,dbpedia_dw_old!$P$2:$P$2225,0))</f>
        <v>#N/A</v>
      </c>
      <c r="Q1718" t="s">
        <v>7404</v>
      </c>
      <c r="R1718" s="2">
        <v>0.56857861407840127</v>
      </c>
      <c r="S1718" t="b">
        <f t="shared" si="267"/>
        <v>0</v>
      </c>
      <c r="T1718" t="b">
        <f t="shared" si="268"/>
        <v>0</v>
      </c>
      <c r="U1718" t="b">
        <f t="shared" si="269"/>
        <v>0</v>
      </c>
    </row>
    <row r="1719" spans="1:21" x14ac:dyDescent="0.25">
      <c r="A1719" t="s">
        <v>3930</v>
      </c>
      <c r="B1719" t="s">
        <v>3892</v>
      </c>
      <c r="C1719" t="s">
        <v>2</v>
      </c>
      <c r="D1719" t="s">
        <v>7</v>
      </c>
      <c r="E1719" t="s">
        <v>2</v>
      </c>
      <c r="F1719" t="s">
        <v>3927</v>
      </c>
      <c r="G1719" t="s">
        <v>3894</v>
      </c>
      <c r="H1719">
        <f t="shared" si="260"/>
        <v>0</v>
      </c>
      <c r="I1719">
        <f t="shared" si="261"/>
        <v>0.5</v>
      </c>
      <c r="J1719">
        <f t="shared" si="262"/>
        <v>0</v>
      </c>
      <c r="K1719" t="b">
        <f t="shared" si="263"/>
        <v>0</v>
      </c>
      <c r="L1719" t="b">
        <f t="shared" si="264"/>
        <v>0</v>
      </c>
      <c r="M1719">
        <f t="shared" si="265"/>
        <v>0.5</v>
      </c>
      <c r="N1719">
        <v>0</v>
      </c>
      <c r="O1719" t="str">
        <f t="shared" si="266"/>
        <v>dbpedia_3326dataworld_1161</v>
      </c>
      <c r="P1719" t="e">
        <f>INDEX(dbpedia_dw_old!$N$2:$N$2225,MATCH(O1719,dbpedia_dw_old!$P$2:$P$2225,0))</f>
        <v>#N/A</v>
      </c>
      <c r="Q1719" t="s">
        <v>7404</v>
      </c>
      <c r="R1719" s="2">
        <v>4.5407939880387937E-2</v>
      </c>
      <c r="S1719" t="b">
        <f t="shared" si="267"/>
        <v>0</v>
      </c>
      <c r="T1719" t="b">
        <f t="shared" si="268"/>
        <v>0</v>
      </c>
      <c r="U1719" t="b">
        <f t="shared" si="269"/>
        <v>0</v>
      </c>
    </row>
    <row r="1720" spans="1:21" x14ac:dyDescent="0.25">
      <c r="A1720" t="s">
        <v>3930</v>
      </c>
      <c r="B1720" t="s">
        <v>3928</v>
      </c>
      <c r="C1720" t="s">
        <v>2</v>
      </c>
      <c r="D1720" t="s">
        <v>7</v>
      </c>
      <c r="E1720" t="s">
        <v>2</v>
      </c>
      <c r="F1720" t="s">
        <v>3927</v>
      </c>
      <c r="G1720" t="s">
        <v>3929</v>
      </c>
      <c r="H1720">
        <f t="shared" si="260"/>
        <v>0</v>
      </c>
      <c r="I1720">
        <f t="shared" si="261"/>
        <v>0.5</v>
      </c>
      <c r="J1720">
        <f t="shared" si="262"/>
        <v>0</v>
      </c>
      <c r="K1720" t="b">
        <f t="shared" si="263"/>
        <v>0</v>
      </c>
      <c r="L1720" t="b">
        <f t="shared" si="264"/>
        <v>0</v>
      </c>
      <c r="M1720">
        <f t="shared" si="265"/>
        <v>0.5</v>
      </c>
      <c r="N1720">
        <v>0</v>
      </c>
      <c r="O1720" t="str">
        <f t="shared" si="266"/>
        <v>dbpedia_3326dataworld_1281</v>
      </c>
      <c r="P1720" t="e">
        <f>INDEX(dbpedia_dw_old!$N$2:$N$2225,MATCH(O1720,dbpedia_dw_old!$P$2:$P$2225,0))</f>
        <v>#N/A</v>
      </c>
      <c r="Q1720" t="s">
        <v>7404</v>
      </c>
      <c r="R1720" s="2">
        <v>0.54990827313250834</v>
      </c>
      <c r="S1720" t="b">
        <f t="shared" si="267"/>
        <v>0</v>
      </c>
      <c r="T1720" t="b">
        <f t="shared" si="268"/>
        <v>0</v>
      </c>
      <c r="U1720" t="b">
        <f t="shared" si="269"/>
        <v>0</v>
      </c>
    </row>
    <row r="1721" spans="1:21" x14ac:dyDescent="0.25">
      <c r="A1721" t="s">
        <v>3930</v>
      </c>
      <c r="B1721" t="s">
        <v>3825</v>
      </c>
      <c r="C1721" t="s">
        <v>2</v>
      </c>
      <c r="D1721" t="s">
        <v>7</v>
      </c>
      <c r="E1721" t="s">
        <v>2</v>
      </c>
      <c r="F1721" t="s">
        <v>3927</v>
      </c>
      <c r="G1721" t="s">
        <v>3827</v>
      </c>
      <c r="H1721">
        <f t="shared" si="260"/>
        <v>0</v>
      </c>
      <c r="I1721">
        <f t="shared" si="261"/>
        <v>0.5</v>
      </c>
      <c r="J1721">
        <f t="shared" si="262"/>
        <v>0</v>
      </c>
      <c r="K1721" t="b">
        <f t="shared" si="263"/>
        <v>0</v>
      </c>
      <c r="L1721" t="b">
        <f t="shared" si="264"/>
        <v>0</v>
      </c>
      <c r="M1721">
        <f t="shared" si="265"/>
        <v>0.5</v>
      </c>
      <c r="N1721">
        <v>0</v>
      </c>
      <c r="O1721" t="str">
        <f t="shared" si="266"/>
        <v>dbpedia_3326dataworld_138</v>
      </c>
      <c r="P1721" t="e">
        <f>INDEX(dbpedia_dw_old!$N$2:$N$2225,MATCH(O1721,dbpedia_dw_old!$P$2:$P$2225,0))</f>
        <v>#N/A</v>
      </c>
      <c r="Q1721" t="s">
        <v>7404</v>
      </c>
      <c r="R1721" s="2">
        <v>0.1267776066616092</v>
      </c>
      <c r="S1721" t="b">
        <f t="shared" si="267"/>
        <v>0</v>
      </c>
      <c r="T1721" t="b">
        <f t="shared" si="268"/>
        <v>0</v>
      </c>
      <c r="U1721" t="b">
        <f t="shared" si="269"/>
        <v>0</v>
      </c>
    </row>
    <row r="1722" spans="1:21" x14ac:dyDescent="0.25">
      <c r="A1722" t="s">
        <v>3931</v>
      </c>
      <c r="B1722" t="s">
        <v>3892</v>
      </c>
      <c r="C1722" t="s">
        <v>2</v>
      </c>
      <c r="D1722" t="s">
        <v>7</v>
      </c>
      <c r="E1722" t="s">
        <v>2</v>
      </c>
      <c r="F1722" t="s">
        <v>3927</v>
      </c>
      <c r="G1722" t="s">
        <v>3894</v>
      </c>
      <c r="H1722">
        <f t="shared" si="260"/>
        <v>0</v>
      </c>
      <c r="I1722">
        <f t="shared" si="261"/>
        <v>0.5</v>
      </c>
      <c r="J1722">
        <f t="shared" si="262"/>
        <v>0</v>
      </c>
      <c r="K1722" t="b">
        <f t="shared" si="263"/>
        <v>0</v>
      </c>
      <c r="L1722" t="b">
        <f t="shared" si="264"/>
        <v>0</v>
      </c>
      <c r="M1722">
        <f t="shared" si="265"/>
        <v>0.5</v>
      </c>
      <c r="N1722">
        <v>0</v>
      </c>
      <c r="O1722" t="str">
        <f t="shared" si="266"/>
        <v>dbpedia_3327dataworld_1161</v>
      </c>
      <c r="P1722" t="e">
        <f>INDEX(dbpedia_dw_old!$N$2:$N$2225,MATCH(O1722,dbpedia_dw_old!$P$2:$P$2225,0))</f>
        <v>#N/A</v>
      </c>
      <c r="Q1722" t="s">
        <v>7404</v>
      </c>
      <c r="R1722" s="2">
        <v>0.43135293247954731</v>
      </c>
      <c r="S1722" t="b">
        <f t="shared" si="267"/>
        <v>0</v>
      </c>
      <c r="T1722" t="b">
        <f t="shared" si="268"/>
        <v>0</v>
      </c>
      <c r="U1722" t="b">
        <f t="shared" si="269"/>
        <v>0</v>
      </c>
    </row>
    <row r="1723" spans="1:21" x14ac:dyDescent="0.25">
      <c r="A1723" t="s">
        <v>3931</v>
      </c>
      <c r="B1723" t="s">
        <v>3928</v>
      </c>
      <c r="C1723" t="s">
        <v>2</v>
      </c>
      <c r="D1723" t="s">
        <v>7</v>
      </c>
      <c r="E1723" t="s">
        <v>2</v>
      </c>
      <c r="F1723" t="s">
        <v>3927</v>
      </c>
      <c r="G1723" t="s">
        <v>3929</v>
      </c>
      <c r="H1723">
        <f t="shared" si="260"/>
        <v>0</v>
      </c>
      <c r="I1723">
        <f t="shared" si="261"/>
        <v>0.5</v>
      </c>
      <c r="J1723">
        <f t="shared" si="262"/>
        <v>0</v>
      </c>
      <c r="K1723" t="b">
        <f t="shared" si="263"/>
        <v>0</v>
      </c>
      <c r="L1723" t="b">
        <f t="shared" si="264"/>
        <v>0</v>
      </c>
      <c r="M1723">
        <f t="shared" si="265"/>
        <v>0.5</v>
      </c>
      <c r="N1723">
        <v>0</v>
      </c>
      <c r="O1723" t="str">
        <f t="shared" si="266"/>
        <v>dbpedia_3327dataworld_1281</v>
      </c>
      <c r="P1723" t="e">
        <f>INDEX(dbpedia_dw_old!$N$2:$N$2225,MATCH(O1723,dbpedia_dw_old!$P$2:$P$2225,0))</f>
        <v>#N/A</v>
      </c>
      <c r="Q1723" t="s">
        <v>7404</v>
      </c>
      <c r="R1723" s="2">
        <v>0.15268481642326204</v>
      </c>
      <c r="S1723" t="b">
        <f t="shared" si="267"/>
        <v>0</v>
      </c>
      <c r="T1723" t="b">
        <f t="shared" si="268"/>
        <v>0</v>
      </c>
      <c r="U1723" t="b">
        <f t="shared" si="269"/>
        <v>0</v>
      </c>
    </row>
    <row r="1724" spans="1:21" x14ac:dyDescent="0.25">
      <c r="A1724" t="s">
        <v>3931</v>
      </c>
      <c r="B1724" t="s">
        <v>3825</v>
      </c>
      <c r="C1724" t="s">
        <v>2</v>
      </c>
      <c r="D1724" t="s">
        <v>7</v>
      </c>
      <c r="E1724" t="s">
        <v>2</v>
      </c>
      <c r="F1724" t="s">
        <v>3927</v>
      </c>
      <c r="G1724" t="s">
        <v>3827</v>
      </c>
      <c r="H1724">
        <f t="shared" si="260"/>
        <v>0</v>
      </c>
      <c r="I1724">
        <f t="shared" si="261"/>
        <v>0.5</v>
      </c>
      <c r="J1724">
        <f t="shared" si="262"/>
        <v>0</v>
      </c>
      <c r="K1724" t="b">
        <f t="shared" si="263"/>
        <v>0</v>
      </c>
      <c r="L1724" t="b">
        <f t="shared" si="264"/>
        <v>0</v>
      </c>
      <c r="M1724">
        <f t="shared" si="265"/>
        <v>0.5</v>
      </c>
      <c r="N1724">
        <v>0</v>
      </c>
      <c r="O1724" t="str">
        <f t="shared" si="266"/>
        <v>dbpedia_3327dataworld_138</v>
      </c>
      <c r="P1724" t="e">
        <f>INDEX(dbpedia_dw_old!$N$2:$N$2225,MATCH(O1724,dbpedia_dw_old!$P$2:$P$2225,0))</f>
        <v>#N/A</v>
      </c>
      <c r="Q1724" t="s">
        <v>7404</v>
      </c>
      <c r="R1724" s="2">
        <v>0.63312737528350427</v>
      </c>
      <c r="S1724" t="b">
        <f t="shared" si="267"/>
        <v>0</v>
      </c>
      <c r="T1724" t="b">
        <f t="shared" si="268"/>
        <v>0</v>
      </c>
      <c r="U1724" t="b">
        <f t="shared" si="269"/>
        <v>0</v>
      </c>
    </row>
    <row r="1725" spans="1:21" x14ac:dyDescent="0.25">
      <c r="A1725" t="s">
        <v>3932</v>
      </c>
      <c r="B1725" t="s">
        <v>3892</v>
      </c>
      <c r="C1725" t="s">
        <v>2</v>
      </c>
      <c r="D1725" t="s">
        <v>7</v>
      </c>
      <c r="E1725" t="s">
        <v>2</v>
      </c>
      <c r="F1725" t="s">
        <v>3927</v>
      </c>
      <c r="G1725" t="s">
        <v>3894</v>
      </c>
      <c r="H1725">
        <f t="shared" si="260"/>
        <v>0</v>
      </c>
      <c r="I1725">
        <f t="shared" si="261"/>
        <v>0.5</v>
      </c>
      <c r="J1725">
        <f t="shared" si="262"/>
        <v>0</v>
      </c>
      <c r="K1725" t="b">
        <f t="shared" si="263"/>
        <v>0</v>
      </c>
      <c r="L1725" t="b">
        <f t="shared" si="264"/>
        <v>0</v>
      </c>
      <c r="M1725">
        <f t="shared" si="265"/>
        <v>0.5</v>
      </c>
      <c r="N1725">
        <v>0</v>
      </c>
      <c r="O1725" t="str">
        <f t="shared" si="266"/>
        <v>dbpedia_3328dataworld_1161</v>
      </c>
      <c r="P1725" t="e">
        <f>INDEX(dbpedia_dw_old!$N$2:$N$2225,MATCH(O1725,dbpedia_dw_old!$P$2:$P$2225,0))</f>
        <v>#N/A</v>
      </c>
      <c r="Q1725" t="s">
        <v>7404</v>
      </c>
      <c r="R1725" s="2">
        <v>6.4034418081865163E-2</v>
      </c>
      <c r="S1725" t="b">
        <f t="shared" si="267"/>
        <v>0</v>
      </c>
      <c r="T1725" t="b">
        <f t="shared" si="268"/>
        <v>0</v>
      </c>
      <c r="U1725" t="b">
        <f t="shared" si="269"/>
        <v>0</v>
      </c>
    </row>
    <row r="1726" spans="1:21" x14ac:dyDescent="0.25">
      <c r="A1726" t="s">
        <v>3932</v>
      </c>
      <c r="B1726" t="s">
        <v>3928</v>
      </c>
      <c r="C1726" t="s">
        <v>2</v>
      </c>
      <c r="D1726" t="s">
        <v>7</v>
      </c>
      <c r="E1726" t="s">
        <v>2</v>
      </c>
      <c r="F1726" t="s">
        <v>3927</v>
      </c>
      <c r="G1726" t="s">
        <v>3929</v>
      </c>
      <c r="H1726">
        <f t="shared" si="260"/>
        <v>0</v>
      </c>
      <c r="I1726">
        <f t="shared" si="261"/>
        <v>0.5</v>
      </c>
      <c r="J1726">
        <f t="shared" si="262"/>
        <v>0</v>
      </c>
      <c r="K1726" t="b">
        <f t="shared" si="263"/>
        <v>0</v>
      </c>
      <c r="L1726" t="b">
        <f t="shared" si="264"/>
        <v>0</v>
      </c>
      <c r="M1726">
        <f t="shared" si="265"/>
        <v>0.5</v>
      </c>
      <c r="N1726">
        <v>0</v>
      </c>
      <c r="O1726" t="str">
        <f t="shared" si="266"/>
        <v>dbpedia_3328dataworld_1281</v>
      </c>
      <c r="P1726" t="e">
        <f>INDEX(dbpedia_dw_old!$N$2:$N$2225,MATCH(O1726,dbpedia_dw_old!$P$2:$P$2225,0))</f>
        <v>#N/A</v>
      </c>
      <c r="Q1726" t="s">
        <v>7404</v>
      </c>
      <c r="R1726" s="2">
        <v>0.78069300666938668</v>
      </c>
      <c r="S1726" t="b">
        <f t="shared" si="267"/>
        <v>0</v>
      </c>
      <c r="T1726" t="b">
        <f t="shared" si="268"/>
        <v>0</v>
      </c>
      <c r="U1726" t="b">
        <f t="shared" si="269"/>
        <v>0</v>
      </c>
    </row>
    <row r="1727" spans="1:21" x14ac:dyDescent="0.25">
      <c r="A1727" t="s">
        <v>3932</v>
      </c>
      <c r="B1727" t="s">
        <v>3825</v>
      </c>
      <c r="C1727" t="s">
        <v>2</v>
      </c>
      <c r="D1727" t="s">
        <v>7</v>
      </c>
      <c r="E1727" t="s">
        <v>2</v>
      </c>
      <c r="F1727" t="s">
        <v>3927</v>
      </c>
      <c r="G1727" t="s">
        <v>3827</v>
      </c>
      <c r="H1727">
        <f t="shared" si="260"/>
        <v>0</v>
      </c>
      <c r="I1727">
        <f t="shared" si="261"/>
        <v>0.5</v>
      </c>
      <c r="J1727">
        <f t="shared" si="262"/>
        <v>0</v>
      </c>
      <c r="K1727" t="b">
        <f t="shared" si="263"/>
        <v>0</v>
      </c>
      <c r="L1727" t="b">
        <f t="shared" si="264"/>
        <v>0</v>
      </c>
      <c r="M1727">
        <f t="shared" si="265"/>
        <v>0.5</v>
      </c>
      <c r="N1727">
        <v>0</v>
      </c>
      <c r="O1727" t="str">
        <f t="shared" si="266"/>
        <v>dbpedia_3328dataworld_138</v>
      </c>
      <c r="P1727" t="e">
        <f>INDEX(dbpedia_dw_old!$N$2:$N$2225,MATCH(O1727,dbpedia_dw_old!$P$2:$P$2225,0))</f>
        <v>#N/A</v>
      </c>
      <c r="Q1727" t="s">
        <v>7404</v>
      </c>
      <c r="R1727" s="2">
        <v>0.30354863672510823</v>
      </c>
      <c r="S1727" t="b">
        <f t="shared" si="267"/>
        <v>0</v>
      </c>
      <c r="T1727" t="b">
        <f t="shared" si="268"/>
        <v>0</v>
      </c>
      <c r="U1727" t="b">
        <f t="shared" si="269"/>
        <v>0</v>
      </c>
    </row>
    <row r="1728" spans="1:21" x14ac:dyDescent="0.25">
      <c r="A1728" t="s">
        <v>3933</v>
      </c>
      <c r="B1728" t="s">
        <v>3892</v>
      </c>
      <c r="C1728" t="s">
        <v>2</v>
      </c>
      <c r="D1728" t="s">
        <v>7</v>
      </c>
      <c r="E1728" t="s">
        <v>2</v>
      </c>
      <c r="F1728" t="s">
        <v>3898</v>
      </c>
      <c r="G1728" t="s">
        <v>3894</v>
      </c>
      <c r="H1728">
        <f t="shared" si="260"/>
        <v>0</v>
      </c>
      <c r="I1728">
        <f t="shared" si="261"/>
        <v>0.5</v>
      </c>
      <c r="J1728">
        <f t="shared" si="262"/>
        <v>0</v>
      </c>
      <c r="K1728" t="b">
        <f t="shared" si="263"/>
        <v>0</v>
      </c>
      <c r="L1728" t="b">
        <f t="shared" si="264"/>
        <v>0</v>
      </c>
      <c r="M1728">
        <f t="shared" si="265"/>
        <v>0.5</v>
      </c>
      <c r="N1728">
        <v>0</v>
      </c>
      <c r="O1728" t="str">
        <f t="shared" si="266"/>
        <v>dbpedia_3331dataworld_1161</v>
      </c>
      <c r="P1728" t="e">
        <f>INDEX(dbpedia_dw_old!$N$2:$N$2225,MATCH(O1728,dbpedia_dw_old!$P$2:$P$2225,0))</f>
        <v>#N/A</v>
      </c>
      <c r="Q1728" t="s">
        <v>7404</v>
      </c>
      <c r="R1728" s="2">
        <v>0.86712736619033703</v>
      </c>
      <c r="S1728" t="b">
        <f t="shared" si="267"/>
        <v>0</v>
      </c>
      <c r="T1728" t="b">
        <f t="shared" si="268"/>
        <v>0</v>
      </c>
      <c r="U1728" t="b">
        <f t="shared" si="269"/>
        <v>0</v>
      </c>
    </row>
    <row r="1729" spans="1:21" x14ac:dyDescent="0.25">
      <c r="A1729" t="s">
        <v>3933</v>
      </c>
      <c r="B1729" t="s">
        <v>3895</v>
      </c>
      <c r="C1729" t="s">
        <v>2</v>
      </c>
      <c r="D1729" t="s">
        <v>7</v>
      </c>
      <c r="E1729" t="s">
        <v>2</v>
      </c>
      <c r="F1729" t="s">
        <v>3898</v>
      </c>
      <c r="G1729" t="s">
        <v>3896</v>
      </c>
      <c r="H1729">
        <f t="shared" si="260"/>
        <v>0</v>
      </c>
      <c r="I1729">
        <f t="shared" si="261"/>
        <v>0.5</v>
      </c>
      <c r="J1729">
        <f t="shared" si="262"/>
        <v>0</v>
      </c>
      <c r="K1729" t="b">
        <f t="shared" si="263"/>
        <v>0</v>
      </c>
      <c r="L1729" t="b">
        <f t="shared" si="264"/>
        <v>0</v>
      </c>
      <c r="M1729">
        <f t="shared" si="265"/>
        <v>0.5</v>
      </c>
      <c r="N1729">
        <v>0</v>
      </c>
      <c r="O1729" t="str">
        <f t="shared" si="266"/>
        <v>dbpedia_3331dataworld_20</v>
      </c>
      <c r="P1729" t="e">
        <f>INDEX(dbpedia_dw_old!$N$2:$N$2225,MATCH(O1729,dbpedia_dw_old!$P$2:$P$2225,0))</f>
        <v>#N/A</v>
      </c>
      <c r="Q1729" t="s">
        <v>7404</v>
      </c>
      <c r="R1729" s="2">
        <v>0.98421031232177514</v>
      </c>
      <c r="S1729" t="b">
        <f t="shared" si="267"/>
        <v>0</v>
      </c>
      <c r="T1729" t="b">
        <f t="shared" si="268"/>
        <v>0</v>
      </c>
      <c r="U1729" t="b">
        <f t="shared" si="269"/>
        <v>1</v>
      </c>
    </row>
    <row r="1730" spans="1:21" x14ac:dyDescent="0.25">
      <c r="A1730" t="s">
        <v>3940</v>
      </c>
      <c r="B1730" t="s">
        <v>3897</v>
      </c>
      <c r="C1730" t="s">
        <v>2</v>
      </c>
      <c r="D1730" t="s">
        <v>7</v>
      </c>
      <c r="E1730" t="s">
        <v>2</v>
      </c>
      <c r="F1730" t="s">
        <v>3896</v>
      </c>
      <c r="G1730" t="s">
        <v>3898</v>
      </c>
      <c r="H1730">
        <f t="shared" ref="H1730:H1793" si="270">_xlfn.NUMBERVALUE(C1730, ".")</f>
        <v>0</v>
      </c>
      <c r="I1730">
        <f t="shared" ref="I1730:I1793" si="271">_xlfn.NUMBERVALUE(D1730, ".")</f>
        <v>0.5</v>
      </c>
      <c r="J1730">
        <f t="shared" ref="J1730:J1793" si="272">_xlfn.NUMBERVALUE(E1730, ".")</f>
        <v>0</v>
      </c>
      <c r="K1730" t="b">
        <f t="shared" ref="K1730:K1793" si="273">OR(H1730=1, I1730=1)</f>
        <v>0</v>
      </c>
      <c r="L1730" t="b">
        <f t="shared" ref="L1730:L1793" si="274">OR($H$2=0, $I$2=0)</f>
        <v>0</v>
      </c>
      <c r="M1730">
        <f t="shared" ref="M1730:M1793" si="275">ABS(I1730-H1730)</f>
        <v>0.5</v>
      </c>
      <c r="N1730">
        <v>0</v>
      </c>
      <c r="O1730" t="str">
        <f t="shared" ref="O1730:O1793" si="276">A1730&amp;B1730</f>
        <v>dbpedia_3332dataworld_9</v>
      </c>
      <c r="P1730" t="e">
        <f>INDEX(dbpedia_dw_old!$N$2:$N$2225,MATCH(O1730,dbpedia_dw_old!$P$2:$P$2225,0))</f>
        <v>#N/A</v>
      </c>
      <c r="Q1730" t="s">
        <v>7404</v>
      </c>
      <c r="R1730" s="2">
        <v>0.35622123511159498</v>
      </c>
      <c r="S1730" t="b">
        <f t="shared" si="267"/>
        <v>0</v>
      </c>
      <c r="T1730" t="b">
        <f t="shared" si="268"/>
        <v>0</v>
      </c>
      <c r="U1730" t="b">
        <f t="shared" si="269"/>
        <v>0</v>
      </c>
    </row>
    <row r="1731" spans="1:21" x14ac:dyDescent="0.25">
      <c r="A1731" t="s">
        <v>3944</v>
      </c>
      <c r="B1731" t="s">
        <v>3897</v>
      </c>
      <c r="C1731" t="s">
        <v>2</v>
      </c>
      <c r="D1731" t="s">
        <v>7</v>
      </c>
      <c r="E1731" t="s">
        <v>2</v>
      </c>
      <c r="F1731" t="s">
        <v>3946</v>
      </c>
      <c r="G1731" t="s">
        <v>3898</v>
      </c>
      <c r="H1731">
        <f t="shared" si="270"/>
        <v>0</v>
      </c>
      <c r="I1731">
        <f t="shared" si="271"/>
        <v>0.5</v>
      </c>
      <c r="J1731">
        <f t="shared" si="272"/>
        <v>0</v>
      </c>
      <c r="K1731" t="b">
        <f t="shared" si="273"/>
        <v>0</v>
      </c>
      <c r="L1731" t="b">
        <f t="shared" si="274"/>
        <v>0</v>
      </c>
      <c r="M1731">
        <f t="shared" si="275"/>
        <v>0.5</v>
      </c>
      <c r="N1731">
        <v>0</v>
      </c>
      <c r="O1731" t="str">
        <f t="shared" si="276"/>
        <v>dbpedia_3335dataworld_9</v>
      </c>
      <c r="P1731" t="e">
        <f>INDEX(dbpedia_dw_old!$N$2:$N$2225,MATCH(O1731,dbpedia_dw_old!$P$2:$P$2225,0))</f>
        <v>#N/A</v>
      </c>
      <c r="Q1731" t="s">
        <v>7404</v>
      </c>
      <c r="R1731" s="2">
        <v>0.80936943392228478</v>
      </c>
      <c r="S1731" t="b">
        <f t="shared" ref="S1731:S1794" si="277">AND(Q1731="fuzzy")</f>
        <v>0</v>
      </c>
      <c r="T1731" t="b">
        <f t="shared" ref="T1731:T1794" si="278">AND($Q1731="non-fuzzy",R1731&lt;0.5,N1731=1)</f>
        <v>0</v>
      </c>
      <c r="U1731" t="b">
        <f t="shared" ref="U1731:U1794" si="279">AND($Q1731="non-fuzzy",R1731&gt;0.875,N1731=0)</f>
        <v>0</v>
      </c>
    </row>
    <row r="1732" spans="1:21" x14ac:dyDescent="0.25">
      <c r="A1732" t="s">
        <v>3950</v>
      </c>
      <c r="B1732" t="s">
        <v>3897</v>
      </c>
      <c r="C1732" t="s">
        <v>2</v>
      </c>
      <c r="D1732" t="s">
        <v>7</v>
      </c>
      <c r="E1732" t="s">
        <v>2</v>
      </c>
      <c r="F1732" t="s">
        <v>3951</v>
      </c>
      <c r="G1732" t="s">
        <v>3898</v>
      </c>
      <c r="H1732">
        <f t="shared" si="270"/>
        <v>0</v>
      </c>
      <c r="I1732">
        <f t="shared" si="271"/>
        <v>0.5</v>
      </c>
      <c r="J1732">
        <f t="shared" si="272"/>
        <v>0</v>
      </c>
      <c r="K1732" t="b">
        <f t="shared" si="273"/>
        <v>0</v>
      </c>
      <c r="L1732" t="b">
        <f t="shared" si="274"/>
        <v>0</v>
      </c>
      <c r="M1732">
        <f t="shared" si="275"/>
        <v>0.5</v>
      </c>
      <c r="N1732">
        <v>0</v>
      </c>
      <c r="O1732" t="str">
        <f t="shared" si="276"/>
        <v>dbpedia_3338dataworld_9</v>
      </c>
      <c r="P1732" t="e">
        <f>INDEX(dbpedia_dw_old!$N$2:$N$2225,MATCH(O1732,dbpedia_dw_old!$P$2:$P$2225,0))</f>
        <v>#N/A</v>
      </c>
      <c r="Q1732" t="s">
        <v>7404</v>
      </c>
      <c r="R1732" s="2">
        <v>0.45778449198537241</v>
      </c>
      <c r="S1732" t="b">
        <f t="shared" si="277"/>
        <v>0</v>
      </c>
      <c r="T1732" t="b">
        <f t="shared" si="278"/>
        <v>0</v>
      </c>
      <c r="U1732" t="b">
        <f t="shared" si="279"/>
        <v>0</v>
      </c>
    </row>
    <row r="1733" spans="1:21" x14ac:dyDescent="0.25">
      <c r="A1733" t="s">
        <v>3972</v>
      </c>
      <c r="B1733" t="s">
        <v>3796</v>
      </c>
      <c r="C1733" t="s">
        <v>2</v>
      </c>
      <c r="D1733" t="s">
        <v>7</v>
      </c>
      <c r="E1733" t="s">
        <v>2</v>
      </c>
      <c r="F1733" t="s">
        <v>3975</v>
      </c>
      <c r="G1733" t="s">
        <v>3797</v>
      </c>
      <c r="H1733">
        <f t="shared" si="270"/>
        <v>0</v>
      </c>
      <c r="I1733">
        <f t="shared" si="271"/>
        <v>0.5</v>
      </c>
      <c r="J1733">
        <f t="shared" si="272"/>
        <v>0</v>
      </c>
      <c r="K1733" t="b">
        <f t="shared" si="273"/>
        <v>0</v>
      </c>
      <c r="L1733" t="b">
        <f t="shared" si="274"/>
        <v>0</v>
      </c>
      <c r="M1733">
        <f t="shared" si="275"/>
        <v>0.5</v>
      </c>
      <c r="N1733">
        <v>0</v>
      </c>
      <c r="O1733" t="str">
        <f t="shared" si="276"/>
        <v>dbpedia_3352dataworld_1700</v>
      </c>
      <c r="P1733" t="e">
        <f>INDEX(dbpedia_dw_old!$N$2:$N$2225,MATCH(O1733,dbpedia_dw_old!$P$2:$P$2225,0))</f>
        <v>#N/A</v>
      </c>
      <c r="Q1733" t="s">
        <v>7404</v>
      </c>
      <c r="R1733" s="2">
        <v>0.75939989822932674</v>
      </c>
      <c r="S1733" t="b">
        <f t="shared" si="277"/>
        <v>0</v>
      </c>
      <c r="T1733" t="b">
        <f t="shared" si="278"/>
        <v>0</v>
      </c>
      <c r="U1733" t="b">
        <f t="shared" si="279"/>
        <v>0</v>
      </c>
    </row>
    <row r="1734" spans="1:21" x14ac:dyDescent="0.25">
      <c r="A1734" t="s">
        <v>3972</v>
      </c>
      <c r="B1734" t="s">
        <v>3779</v>
      </c>
      <c r="C1734" t="s">
        <v>2</v>
      </c>
      <c r="D1734" t="s">
        <v>7</v>
      </c>
      <c r="E1734" t="s">
        <v>2</v>
      </c>
      <c r="F1734" t="s">
        <v>3975</v>
      </c>
      <c r="G1734" t="s">
        <v>3781</v>
      </c>
      <c r="H1734">
        <f t="shared" si="270"/>
        <v>0</v>
      </c>
      <c r="I1734">
        <f t="shared" si="271"/>
        <v>0.5</v>
      </c>
      <c r="J1734">
        <f t="shared" si="272"/>
        <v>0</v>
      </c>
      <c r="K1734" t="b">
        <f t="shared" si="273"/>
        <v>0</v>
      </c>
      <c r="L1734" t="b">
        <f t="shared" si="274"/>
        <v>0</v>
      </c>
      <c r="M1734">
        <f t="shared" si="275"/>
        <v>0.5</v>
      </c>
      <c r="N1734">
        <v>0</v>
      </c>
      <c r="O1734" t="str">
        <f t="shared" si="276"/>
        <v>dbpedia_3352dataworld_594</v>
      </c>
      <c r="P1734" t="e">
        <f>INDEX(dbpedia_dw_old!$N$2:$N$2225,MATCH(O1734,dbpedia_dw_old!$P$2:$P$2225,0))</f>
        <v>#N/A</v>
      </c>
      <c r="Q1734" t="s">
        <v>7404</v>
      </c>
      <c r="R1734" s="2">
        <v>0.56864361786053841</v>
      </c>
      <c r="S1734" t="b">
        <f t="shared" si="277"/>
        <v>0</v>
      </c>
      <c r="T1734" t="b">
        <f t="shared" si="278"/>
        <v>0</v>
      </c>
      <c r="U1734" t="b">
        <f t="shared" si="279"/>
        <v>0</v>
      </c>
    </row>
    <row r="1735" spans="1:21" x14ac:dyDescent="0.25">
      <c r="A1735" t="s">
        <v>3977</v>
      </c>
      <c r="B1735" t="s">
        <v>3796</v>
      </c>
      <c r="C1735" t="s">
        <v>2</v>
      </c>
      <c r="D1735" t="s">
        <v>7</v>
      </c>
      <c r="E1735" t="s">
        <v>2</v>
      </c>
      <c r="F1735" t="s">
        <v>3978</v>
      </c>
      <c r="G1735" t="s">
        <v>3797</v>
      </c>
      <c r="H1735">
        <f t="shared" si="270"/>
        <v>0</v>
      </c>
      <c r="I1735">
        <f t="shared" si="271"/>
        <v>0.5</v>
      </c>
      <c r="J1735">
        <f t="shared" si="272"/>
        <v>0</v>
      </c>
      <c r="K1735" t="b">
        <f t="shared" si="273"/>
        <v>0</v>
      </c>
      <c r="L1735" t="b">
        <f t="shared" si="274"/>
        <v>0</v>
      </c>
      <c r="M1735">
        <f t="shared" si="275"/>
        <v>0.5</v>
      </c>
      <c r="N1735">
        <v>0</v>
      </c>
      <c r="O1735" t="str">
        <f t="shared" si="276"/>
        <v>dbpedia_3354dataworld_1700</v>
      </c>
      <c r="P1735" t="e">
        <f>INDEX(dbpedia_dw_old!$N$2:$N$2225,MATCH(O1735,dbpedia_dw_old!$P$2:$P$2225,0))</f>
        <v>#N/A</v>
      </c>
      <c r="Q1735" t="s">
        <v>7404</v>
      </c>
      <c r="R1735" s="2">
        <v>0.15332769142726066</v>
      </c>
      <c r="S1735" t="b">
        <f t="shared" si="277"/>
        <v>0</v>
      </c>
      <c r="T1735" t="b">
        <f t="shared" si="278"/>
        <v>0</v>
      </c>
      <c r="U1735" t="b">
        <f t="shared" si="279"/>
        <v>0</v>
      </c>
    </row>
    <row r="1736" spans="1:21" x14ac:dyDescent="0.25">
      <c r="A1736" t="s">
        <v>3979</v>
      </c>
      <c r="B1736" t="s">
        <v>3798</v>
      </c>
      <c r="C1736" t="s">
        <v>2</v>
      </c>
      <c r="D1736" t="s">
        <v>7</v>
      </c>
      <c r="E1736" t="s">
        <v>2</v>
      </c>
      <c r="F1736" t="s">
        <v>3797</v>
      </c>
      <c r="G1736" t="s">
        <v>3799</v>
      </c>
      <c r="H1736">
        <f t="shared" si="270"/>
        <v>0</v>
      </c>
      <c r="I1736">
        <f t="shared" si="271"/>
        <v>0.5</v>
      </c>
      <c r="J1736">
        <f t="shared" si="272"/>
        <v>0</v>
      </c>
      <c r="K1736" t="b">
        <f t="shared" si="273"/>
        <v>0</v>
      </c>
      <c r="L1736" t="b">
        <f t="shared" si="274"/>
        <v>0</v>
      </c>
      <c r="M1736">
        <f t="shared" si="275"/>
        <v>0.5</v>
      </c>
      <c r="N1736">
        <v>0</v>
      </c>
      <c r="O1736" t="str">
        <f t="shared" si="276"/>
        <v>dbpedia_3355dataworld_176</v>
      </c>
      <c r="P1736" t="e">
        <f>INDEX(dbpedia_dw_old!$N$2:$N$2225,MATCH(O1736,dbpedia_dw_old!$P$2:$P$2225,0))</f>
        <v>#N/A</v>
      </c>
      <c r="Q1736" t="s">
        <v>7404</v>
      </c>
      <c r="R1736" s="2">
        <v>0.54734333781339073</v>
      </c>
      <c r="S1736" t="b">
        <f t="shared" si="277"/>
        <v>0</v>
      </c>
      <c r="T1736" t="b">
        <f t="shared" si="278"/>
        <v>0</v>
      </c>
      <c r="U1736" t="b">
        <f t="shared" si="279"/>
        <v>0</v>
      </c>
    </row>
    <row r="1737" spans="1:21" x14ac:dyDescent="0.25">
      <c r="A1737" t="s">
        <v>4006</v>
      </c>
      <c r="B1737" t="s">
        <v>4007</v>
      </c>
      <c r="C1737" t="s">
        <v>2</v>
      </c>
      <c r="D1737" t="s">
        <v>7</v>
      </c>
      <c r="E1737" t="s">
        <v>2</v>
      </c>
      <c r="F1737" t="s">
        <v>4008</v>
      </c>
      <c r="G1737" t="s">
        <v>4009</v>
      </c>
      <c r="H1737">
        <f t="shared" si="270"/>
        <v>0</v>
      </c>
      <c r="I1737">
        <f t="shared" si="271"/>
        <v>0.5</v>
      </c>
      <c r="J1737">
        <f t="shared" si="272"/>
        <v>0</v>
      </c>
      <c r="K1737" t="b">
        <f t="shared" si="273"/>
        <v>0</v>
      </c>
      <c r="L1737" t="b">
        <f t="shared" si="274"/>
        <v>0</v>
      </c>
      <c r="M1737">
        <f t="shared" si="275"/>
        <v>0.5</v>
      </c>
      <c r="N1737">
        <v>0</v>
      </c>
      <c r="O1737" t="str">
        <f t="shared" si="276"/>
        <v>dbpedia_3373dataworld_1512</v>
      </c>
      <c r="P1737" t="e">
        <f>INDEX(dbpedia_dw_old!$N$2:$N$2225,MATCH(O1737,dbpedia_dw_old!$P$2:$P$2225,0))</f>
        <v>#N/A</v>
      </c>
      <c r="Q1737" t="s">
        <v>7404</v>
      </c>
      <c r="R1737" s="2">
        <v>0.37252170454004563</v>
      </c>
      <c r="S1737" t="b">
        <f t="shared" si="277"/>
        <v>0</v>
      </c>
      <c r="T1737" t="b">
        <f t="shared" si="278"/>
        <v>0</v>
      </c>
      <c r="U1737" t="b">
        <f t="shared" si="279"/>
        <v>0</v>
      </c>
    </row>
    <row r="1738" spans="1:21" x14ac:dyDescent="0.25">
      <c r="A1738" t="s">
        <v>4010</v>
      </c>
      <c r="B1738" t="s">
        <v>3928</v>
      </c>
      <c r="C1738" t="s">
        <v>2</v>
      </c>
      <c r="D1738" t="s">
        <v>7</v>
      </c>
      <c r="E1738" t="s">
        <v>2</v>
      </c>
      <c r="F1738" t="s">
        <v>4011</v>
      </c>
      <c r="G1738" t="s">
        <v>3929</v>
      </c>
      <c r="H1738">
        <f t="shared" si="270"/>
        <v>0</v>
      </c>
      <c r="I1738">
        <f t="shared" si="271"/>
        <v>0.5</v>
      </c>
      <c r="J1738">
        <f t="shared" si="272"/>
        <v>0</v>
      </c>
      <c r="K1738" t="b">
        <f t="shared" si="273"/>
        <v>0</v>
      </c>
      <c r="L1738" t="b">
        <f t="shared" si="274"/>
        <v>0</v>
      </c>
      <c r="M1738">
        <f t="shared" si="275"/>
        <v>0.5</v>
      </c>
      <c r="N1738">
        <v>0</v>
      </c>
      <c r="O1738" t="str">
        <f t="shared" si="276"/>
        <v>dbpedia_3378dataworld_1281</v>
      </c>
      <c r="P1738" t="e">
        <f>INDEX(dbpedia_dw_old!$N$2:$N$2225,MATCH(O1738,dbpedia_dw_old!$P$2:$P$2225,0))</f>
        <v>#N/A</v>
      </c>
      <c r="Q1738" t="s">
        <v>7404</v>
      </c>
      <c r="R1738" s="2">
        <v>0.21746840042345028</v>
      </c>
      <c r="S1738" t="b">
        <f t="shared" si="277"/>
        <v>0</v>
      </c>
      <c r="T1738" t="b">
        <f t="shared" si="278"/>
        <v>0</v>
      </c>
      <c r="U1738" t="b">
        <f t="shared" si="279"/>
        <v>0</v>
      </c>
    </row>
    <row r="1739" spans="1:21" x14ac:dyDescent="0.25">
      <c r="A1739" t="s">
        <v>4012</v>
      </c>
      <c r="B1739" t="s">
        <v>450</v>
      </c>
      <c r="C1739" t="s">
        <v>2</v>
      </c>
      <c r="D1739" t="s">
        <v>7</v>
      </c>
      <c r="E1739" t="s">
        <v>2</v>
      </c>
      <c r="F1739" t="s">
        <v>4013</v>
      </c>
      <c r="G1739" t="s">
        <v>452</v>
      </c>
      <c r="H1739">
        <f t="shared" si="270"/>
        <v>0</v>
      </c>
      <c r="I1739">
        <f t="shared" si="271"/>
        <v>0.5</v>
      </c>
      <c r="J1739">
        <f t="shared" si="272"/>
        <v>0</v>
      </c>
      <c r="K1739" t="b">
        <f t="shared" si="273"/>
        <v>0</v>
      </c>
      <c r="L1739" t="b">
        <f t="shared" si="274"/>
        <v>0</v>
      </c>
      <c r="M1739">
        <f t="shared" si="275"/>
        <v>0.5</v>
      </c>
      <c r="N1739">
        <v>0</v>
      </c>
      <c r="O1739" t="str">
        <f t="shared" si="276"/>
        <v>dbpedia_337dataworld_1154</v>
      </c>
      <c r="P1739" t="e">
        <f>INDEX(dbpedia_dw_old!$N$2:$N$2225,MATCH(O1739,dbpedia_dw_old!$P$2:$P$2225,0))</f>
        <v>#N/A</v>
      </c>
      <c r="Q1739" t="s">
        <v>7404</v>
      </c>
      <c r="R1739" s="2">
        <v>0.30411146384031484</v>
      </c>
      <c r="S1739" t="b">
        <f t="shared" si="277"/>
        <v>0</v>
      </c>
      <c r="T1739" t="b">
        <f t="shared" si="278"/>
        <v>0</v>
      </c>
      <c r="U1739" t="b">
        <f t="shared" si="279"/>
        <v>0</v>
      </c>
    </row>
    <row r="1740" spans="1:21" x14ac:dyDescent="0.25">
      <c r="A1740" t="s">
        <v>4012</v>
      </c>
      <c r="B1740" t="s">
        <v>2024</v>
      </c>
      <c r="C1740" t="s">
        <v>2</v>
      </c>
      <c r="D1740" t="s">
        <v>7</v>
      </c>
      <c r="E1740" t="s">
        <v>2</v>
      </c>
      <c r="F1740" t="s">
        <v>4013</v>
      </c>
      <c r="G1740" t="s">
        <v>2025</v>
      </c>
      <c r="H1740">
        <f t="shared" si="270"/>
        <v>0</v>
      </c>
      <c r="I1740">
        <f t="shared" si="271"/>
        <v>0.5</v>
      </c>
      <c r="J1740">
        <f t="shared" si="272"/>
        <v>0</v>
      </c>
      <c r="K1740" t="b">
        <f t="shared" si="273"/>
        <v>0</v>
      </c>
      <c r="L1740" t="b">
        <f t="shared" si="274"/>
        <v>0</v>
      </c>
      <c r="M1740">
        <f t="shared" si="275"/>
        <v>0.5</v>
      </c>
      <c r="N1740">
        <v>0</v>
      </c>
      <c r="O1740" t="str">
        <f t="shared" si="276"/>
        <v>dbpedia_337dataworld_300</v>
      </c>
      <c r="P1740" t="e">
        <f>INDEX(dbpedia_dw_old!$N$2:$N$2225,MATCH(O1740,dbpedia_dw_old!$P$2:$P$2225,0))</f>
        <v>#N/A</v>
      </c>
      <c r="Q1740" t="s">
        <v>7404</v>
      </c>
      <c r="R1740" s="2">
        <v>0.76572289633493462</v>
      </c>
      <c r="S1740" t="b">
        <f t="shared" si="277"/>
        <v>0</v>
      </c>
      <c r="T1740" t="b">
        <f t="shared" si="278"/>
        <v>0</v>
      </c>
      <c r="U1740" t="b">
        <f t="shared" si="279"/>
        <v>0</v>
      </c>
    </row>
    <row r="1741" spans="1:21" x14ac:dyDescent="0.25">
      <c r="A1741" t="s">
        <v>4018</v>
      </c>
      <c r="B1741" t="s">
        <v>4019</v>
      </c>
      <c r="C1741" t="s">
        <v>2</v>
      </c>
      <c r="D1741" t="s">
        <v>7</v>
      </c>
      <c r="E1741" t="s">
        <v>2</v>
      </c>
      <c r="F1741" t="s">
        <v>4020</v>
      </c>
      <c r="G1741" t="s">
        <v>4021</v>
      </c>
      <c r="H1741">
        <f t="shared" si="270"/>
        <v>0</v>
      </c>
      <c r="I1741">
        <f t="shared" si="271"/>
        <v>0.5</v>
      </c>
      <c r="J1741">
        <f t="shared" si="272"/>
        <v>0</v>
      </c>
      <c r="K1741" t="b">
        <f t="shared" si="273"/>
        <v>0</v>
      </c>
      <c r="L1741" t="b">
        <f t="shared" si="274"/>
        <v>0</v>
      </c>
      <c r="M1741">
        <f t="shared" si="275"/>
        <v>0.5</v>
      </c>
      <c r="N1741">
        <v>0</v>
      </c>
      <c r="O1741" t="str">
        <f t="shared" si="276"/>
        <v>dbpedia_3386dataworld_1131</v>
      </c>
      <c r="P1741" t="e">
        <f>INDEX(dbpedia_dw_old!$N$2:$N$2225,MATCH(O1741,dbpedia_dw_old!$P$2:$P$2225,0))</f>
        <v>#N/A</v>
      </c>
      <c r="Q1741" t="s">
        <v>7404</v>
      </c>
      <c r="R1741" s="2">
        <v>0.96149470689370431</v>
      </c>
      <c r="S1741" t="b">
        <f t="shared" si="277"/>
        <v>0</v>
      </c>
      <c r="T1741" t="b">
        <f t="shared" si="278"/>
        <v>0</v>
      </c>
      <c r="U1741" t="b">
        <f t="shared" si="279"/>
        <v>1</v>
      </c>
    </row>
    <row r="1742" spans="1:21" x14ac:dyDescent="0.25">
      <c r="A1742" t="s">
        <v>4022</v>
      </c>
      <c r="B1742" t="s">
        <v>1854</v>
      </c>
      <c r="C1742" t="s">
        <v>2</v>
      </c>
      <c r="D1742" t="s">
        <v>7</v>
      </c>
      <c r="E1742" t="s">
        <v>2</v>
      </c>
      <c r="F1742" t="s">
        <v>4023</v>
      </c>
      <c r="G1742" t="s">
        <v>1856</v>
      </c>
      <c r="H1742">
        <f t="shared" si="270"/>
        <v>0</v>
      </c>
      <c r="I1742">
        <f t="shared" si="271"/>
        <v>0.5</v>
      </c>
      <c r="J1742">
        <f t="shared" si="272"/>
        <v>0</v>
      </c>
      <c r="K1742" t="b">
        <f t="shared" si="273"/>
        <v>0</v>
      </c>
      <c r="L1742" t="b">
        <f t="shared" si="274"/>
        <v>0</v>
      </c>
      <c r="M1742">
        <f t="shared" si="275"/>
        <v>0.5</v>
      </c>
      <c r="N1742">
        <v>0</v>
      </c>
      <c r="O1742" t="str">
        <f t="shared" si="276"/>
        <v>dbpedia_338dataworld_643</v>
      </c>
      <c r="P1742" t="e">
        <f>INDEX(dbpedia_dw_old!$N$2:$N$2225,MATCH(O1742,dbpedia_dw_old!$P$2:$P$2225,0))</f>
        <v>#N/A</v>
      </c>
      <c r="Q1742" t="s">
        <v>7404</v>
      </c>
      <c r="R1742" s="2">
        <v>0.41354622045940492</v>
      </c>
      <c r="S1742" t="b">
        <f t="shared" si="277"/>
        <v>0</v>
      </c>
      <c r="T1742" t="b">
        <f t="shared" si="278"/>
        <v>0</v>
      </c>
      <c r="U1742" t="b">
        <f t="shared" si="279"/>
        <v>0</v>
      </c>
    </row>
    <row r="1743" spans="1:21" x14ac:dyDescent="0.25">
      <c r="A1743" t="s">
        <v>4022</v>
      </c>
      <c r="B1743" t="s">
        <v>4024</v>
      </c>
      <c r="C1743" t="s">
        <v>2</v>
      </c>
      <c r="D1743" t="s">
        <v>7</v>
      </c>
      <c r="E1743" t="s">
        <v>2</v>
      </c>
      <c r="F1743" t="s">
        <v>4023</v>
      </c>
      <c r="G1743" t="s">
        <v>4025</v>
      </c>
      <c r="H1743">
        <f t="shared" si="270"/>
        <v>0</v>
      </c>
      <c r="I1743">
        <f t="shared" si="271"/>
        <v>0.5</v>
      </c>
      <c r="J1743">
        <f t="shared" si="272"/>
        <v>0</v>
      </c>
      <c r="K1743" t="b">
        <f t="shared" si="273"/>
        <v>0</v>
      </c>
      <c r="L1743" t="b">
        <f t="shared" si="274"/>
        <v>0</v>
      </c>
      <c r="M1743">
        <f t="shared" si="275"/>
        <v>0.5</v>
      </c>
      <c r="N1743">
        <v>0</v>
      </c>
      <c r="O1743" t="str">
        <f t="shared" si="276"/>
        <v>dbpedia_338dataworld_717</v>
      </c>
      <c r="P1743" t="e">
        <f>INDEX(dbpedia_dw_old!$N$2:$N$2225,MATCH(O1743,dbpedia_dw_old!$P$2:$P$2225,0))</f>
        <v>#N/A</v>
      </c>
      <c r="Q1743" t="s">
        <v>7404</v>
      </c>
      <c r="R1743" s="2">
        <v>0.63231669289929915</v>
      </c>
      <c r="S1743" t="b">
        <f t="shared" si="277"/>
        <v>0</v>
      </c>
      <c r="T1743" t="b">
        <f t="shared" si="278"/>
        <v>0</v>
      </c>
      <c r="U1743" t="b">
        <f t="shared" si="279"/>
        <v>0</v>
      </c>
    </row>
    <row r="1744" spans="1:21" x14ac:dyDescent="0.25">
      <c r="A1744" t="s">
        <v>4026</v>
      </c>
      <c r="B1744" t="s">
        <v>4027</v>
      </c>
      <c r="C1744" t="s">
        <v>2</v>
      </c>
      <c r="D1744" t="s">
        <v>7</v>
      </c>
      <c r="E1744" t="s">
        <v>2</v>
      </c>
      <c r="F1744" t="s">
        <v>4028</v>
      </c>
      <c r="G1744" t="s">
        <v>4029</v>
      </c>
      <c r="H1744">
        <f t="shared" si="270"/>
        <v>0</v>
      </c>
      <c r="I1744">
        <f t="shared" si="271"/>
        <v>0.5</v>
      </c>
      <c r="J1744">
        <f t="shared" si="272"/>
        <v>0</v>
      </c>
      <c r="K1744" t="b">
        <f t="shared" si="273"/>
        <v>0</v>
      </c>
      <c r="L1744" t="b">
        <f t="shared" si="274"/>
        <v>0</v>
      </c>
      <c r="M1744">
        <f t="shared" si="275"/>
        <v>0.5</v>
      </c>
      <c r="N1744">
        <v>0</v>
      </c>
      <c r="O1744" t="str">
        <f t="shared" si="276"/>
        <v>dbpedia_3390dataworld_1209</v>
      </c>
      <c r="P1744" t="e">
        <f>INDEX(dbpedia_dw_old!$N$2:$N$2225,MATCH(O1744,dbpedia_dw_old!$P$2:$P$2225,0))</f>
        <v>#N/A</v>
      </c>
      <c r="Q1744" t="s">
        <v>7404</v>
      </c>
      <c r="R1744" s="2">
        <v>0.78397237120091534</v>
      </c>
      <c r="S1744" t="b">
        <f t="shared" si="277"/>
        <v>0</v>
      </c>
      <c r="T1744" t="b">
        <f t="shared" si="278"/>
        <v>0</v>
      </c>
      <c r="U1744" t="b">
        <f t="shared" si="279"/>
        <v>0</v>
      </c>
    </row>
    <row r="1745" spans="1:21" x14ac:dyDescent="0.25">
      <c r="A1745" t="s">
        <v>4026</v>
      </c>
      <c r="B1745" t="s">
        <v>3969</v>
      </c>
      <c r="C1745" t="s">
        <v>2</v>
      </c>
      <c r="D1745" t="s">
        <v>7</v>
      </c>
      <c r="E1745" t="s">
        <v>2</v>
      </c>
      <c r="F1745" t="s">
        <v>4028</v>
      </c>
      <c r="G1745" t="s">
        <v>3971</v>
      </c>
      <c r="H1745">
        <f t="shared" si="270"/>
        <v>0</v>
      </c>
      <c r="I1745">
        <f t="shared" si="271"/>
        <v>0.5</v>
      </c>
      <c r="J1745">
        <f t="shared" si="272"/>
        <v>0</v>
      </c>
      <c r="K1745" t="b">
        <f t="shared" si="273"/>
        <v>0</v>
      </c>
      <c r="L1745" t="b">
        <f t="shared" si="274"/>
        <v>0</v>
      </c>
      <c r="M1745">
        <f t="shared" si="275"/>
        <v>0.5</v>
      </c>
      <c r="N1745">
        <v>0</v>
      </c>
      <c r="O1745" t="str">
        <f t="shared" si="276"/>
        <v>dbpedia_3390dataworld_727</v>
      </c>
      <c r="P1745" t="e">
        <f>INDEX(dbpedia_dw_old!$N$2:$N$2225,MATCH(O1745,dbpedia_dw_old!$P$2:$P$2225,0))</f>
        <v>#N/A</v>
      </c>
      <c r="Q1745" t="s">
        <v>7404</v>
      </c>
      <c r="R1745" s="2">
        <v>0.60961121056759915</v>
      </c>
      <c r="S1745" t="b">
        <f t="shared" si="277"/>
        <v>0</v>
      </c>
      <c r="T1745" t="b">
        <f t="shared" si="278"/>
        <v>0</v>
      </c>
      <c r="U1745" t="b">
        <f t="shared" si="279"/>
        <v>0</v>
      </c>
    </row>
    <row r="1746" spans="1:21" x14ac:dyDescent="0.25">
      <c r="A1746" t="s">
        <v>4041</v>
      </c>
      <c r="B1746" t="s">
        <v>1241</v>
      </c>
      <c r="C1746" t="s">
        <v>2</v>
      </c>
      <c r="D1746" t="s">
        <v>7</v>
      </c>
      <c r="E1746" t="s">
        <v>2</v>
      </c>
      <c r="F1746" t="s">
        <v>4042</v>
      </c>
      <c r="G1746" t="s">
        <v>1242</v>
      </c>
      <c r="H1746">
        <f t="shared" si="270"/>
        <v>0</v>
      </c>
      <c r="I1746">
        <f t="shared" si="271"/>
        <v>0.5</v>
      </c>
      <c r="J1746">
        <f t="shared" si="272"/>
        <v>0</v>
      </c>
      <c r="K1746" t="b">
        <f t="shared" si="273"/>
        <v>0</v>
      </c>
      <c r="L1746" t="b">
        <f t="shared" si="274"/>
        <v>0</v>
      </c>
      <c r="M1746">
        <f t="shared" si="275"/>
        <v>0.5</v>
      </c>
      <c r="N1746">
        <v>0</v>
      </c>
      <c r="O1746" t="str">
        <f t="shared" si="276"/>
        <v>dbpedia_33dataworld_372</v>
      </c>
      <c r="P1746" t="e">
        <f>INDEX(dbpedia_dw_old!$N$2:$N$2225,MATCH(O1746,dbpedia_dw_old!$P$2:$P$2225,0))</f>
        <v>#N/A</v>
      </c>
      <c r="Q1746" t="s">
        <v>7404</v>
      </c>
      <c r="R1746" s="2">
        <v>4.5341300591233979E-3</v>
      </c>
      <c r="S1746" t="b">
        <f t="shared" si="277"/>
        <v>0</v>
      </c>
      <c r="T1746" t="b">
        <f t="shared" si="278"/>
        <v>0</v>
      </c>
      <c r="U1746" t="b">
        <f t="shared" si="279"/>
        <v>0</v>
      </c>
    </row>
    <row r="1747" spans="1:21" x14ac:dyDescent="0.25">
      <c r="A1747" t="s">
        <v>4043</v>
      </c>
      <c r="B1747" t="s">
        <v>4044</v>
      </c>
      <c r="C1747" t="s">
        <v>2</v>
      </c>
      <c r="D1747" t="s">
        <v>7</v>
      </c>
      <c r="E1747" t="s">
        <v>2</v>
      </c>
      <c r="F1747" t="s">
        <v>4045</v>
      </c>
      <c r="G1747" t="s">
        <v>4046</v>
      </c>
      <c r="H1747">
        <f t="shared" si="270"/>
        <v>0</v>
      </c>
      <c r="I1747">
        <f t="shared" si="271"/>
        <v>0.5</v>
      </c>
      <c r="J1747">
        <f t="shared" si="272"/>
        <v>0</v>
      </c>
      <c r="K1747" t="b">
        <f t="shared" si="273"/>
        <v>0</v>
      </c>
      <c r="L1747" t="b">
        <f t="shared" si="274"/>
        <v>0</v>
      </c>
      <c r="M1747">
        <f t="shared" si="275"/>
        <v>0.5</v>
      </c>
      <c r="N1747">
        <v>0</v>
      </c>
      <c r="O1747" t="str">
        <f t="shared" si="276"/>
        <v>dbpedia_3402dataworld_1422</v>
      </c>
      <c r="P1747" t="e">
        <f>INDEX(dbpedia_dw_old!$N$2:$N$2225,MATCH(O1747,dbpedia_dw_old!$P$2:$P$2225,0))</f>
        <v>#N/A</v>
      </c>
      <c r="Q1747" t="s">
        <v>7404</v>
      </c>
      <c r="R1747" s="2">
        <v>0.5691999205728866</v>
      </c>
      <c r="S1747" t="b">
        <f t="shared" si="277"/>
        <v>0</v>
      </c>
      <c r="T1747" t="b">
        <f t="shared" si="278"/>
        <v>0</v>
      </c>
      <c r="U1747" t="b">
        <f t="shared" si="279"/>
        <v>0</v>
      </c>
    </row>
    <row r="1748" spans="1:21" x14ac:dyDescent="0.25">
      <c r="A1748" t="s">
        <v>4043</v>
      </c>
      <c r="B1748" t="s">
        <v>4031</v>
      </c>
      <c r="C1748" t="s">
        <v>2</v>
      </c>
      <c r="D1748" t="s">
        <v>7</v>
      </c>
      <c r="E1748" t="s">
        <v>2</v>
      </c>
      <c r="F1748" t="s">
        <v>4045</v>
      </c>
      <c r="G1748" t="s">
        <v>4034</v>
      </c>
      <c r="H1748">
        <f t="shared" si="270"/>
        <v>0</v>
      </c>
      <c r="I1748">
        <f t="shared" si="271"/>
        <v>0.5</v>
      </c>
      <c r="J1748">
        <f t="shared" si="272"/>
        <v>0</v>
      </c>
      <c r="K1748" t="b">
        <f t="shared" si="273"/>
        <v>0</v>
      </c>
      <c r="L1748" t="b">
        <f t="shared" si="274"/>
        <v>0</v>
      </c>
      <c r="M1748">
        <f t="shared" si="275"/>
        <v>0.5</v>
      </c>
      <c r="N1748">
        <v>0</v>
      </c>
      <c r="O1748" t="str">
        <f t="shared" si="276"/>
        <v>dbpedia_3402dataworld_1705</v>
      </c>
      <c r="P1748" t="e">
        <f>INDEX(dbpedia_dw_old!$N$2:$N$2225,MATCH(O1748,dbpedia_dw_old!$P$2:$P$2225,0))</f>
        <v>#N/A</v>
      </c>
      <c r="Q1748" t="s">
        <v>7404</v>
      </c>
      <c r="R1748" s="2">
        <v>0.92134852965406078</v>
      </c>
      <c r="S1748" t="b">
        <f t="shared" si="277"/>
        <v>0</v>
      </c>
      <c r="T1748" t="b">
        <f t="shared" si="278"/>
        <v>0</v>
      </c>
      <c r="U1748" t="b">
        <f t="shared" si="279"/>
        <v>1</v>
      </c>
    </row>
    <row r="1749" spans="1:21" x14ac:dyDescent="0.25">
      <c r="A1749" t="s">
        <v>4047</v>
      </c>
      <c r="B1749" t="s">
        <v>3803</v>
      </c>
      <c r="C1749" t="s">
        <v>2</v>
      </c>
      <c r="D1749" t="s">
        <v>7</v>
      </c>
      <c r="E1749" t="s">
        <v>2</v>
      </c>
      <c r="F1749" t="s">
        <v>4048</v>
      </c>
      <c r="G1749" t="s">
        <v>3805</v>
      </c>
      <c r="H1749">
        <f t="shared" si="270"/>
        <v>0</v>
      </c>
      <c r="I1749">
        <f t="shared" si="271"/>
        <v>0.5</v>
      </c>
      <c r="J1749">
        <f t="shared" si="272"/>
        <v>0</v>
      </c>
      <c r="K1749" t="b">
        <f t="shared" si="273"/>
        <v>0</v>
      </c>
      <c r="L1749" t="b">
        <f t="shared" si="274"/>
        <v>0</v>
      </c>
      <c r="M1749">
        <f t="shared" si="275"/>
        <v>0.5</v>
      </c>
      <c r="N1749">
        <v>0</v>
      </c>
      <c r="O1749" t="str">
        <f t="shared" si="276"/>
        <v>dbpedia_3406dataworld_1535</v>
      </c>
      <c r="P1749" t="e">
        <f>INDEX(dbpedia_dw_old!$N$2:$N$2225,MATCH(O1749,dbpedia_dw_old!$P$2:$P$2225,0))</f>
        <v>#N/A</v>
      </c>
      <c r="Q1749" t="s">
        <v>7404</v>
      </c>
      <c r="R1749" s="2">
        <v>0.77027502088012212</v>
      </c>
      <c r="S1749" t="b">
        <f t="shared" si="277"/>
        <v>0</v>
      </c>
      <c r="T1749" t="b">
        <f t="shared" si="278"/>
        <v>0</v>
      </c>
      <c r="U1749" t="b">
        <f t="shared" si="279"/>
        <v>0</v>
      </c>
    </row>
    <row r="1750" spans="1:21" x14ac:dyDescent="0.25">
      <c r="A1750" t="s">
        <v>4049</v>
      </c>
      <c r="B1750" t="s">
        <v>3973</v>
      </c>
      <c r="C1750" t="s">
        <v>2</v>
      </c>
      <c r="D1750" t="s">
        <v>7</v>
      </c>
      <c r="E1750" t="s">
        <v>2</v>
      </c>
      <c r="F1750" t="s">
        <v>4050</v>
      </c>
      <c r="G1750" t="s">
        <v>3976</v>
      </c>
      <c r="H1750">
        <f t="shared" si="270"/>
        <v>0</v>
      </c>
      <c r="I1750">
        <f t="shared" si="271"/>
        <v>0.5</v>
      </c>
      <c r="J1750">
        <f t="shared" si="272"/>
        <v>0</v>
      </c>
      <c r="K1750" t="b">
        <f t="shared" si="273"/>
        <v>0</v>
      </c>
      <c r="L1750" t="b">
        <f t="shared" si="274"/>
        <v>0</v>
      </c>
      <c r="M1750">
        <f t="shared" si="275"/>
        <v>0.5</v>
      </c>
      <c r="N1750">
        <v>0</v>
      </c>
      <c r="O1750" t="str">
        <f t="shared" si="276"/>
        <v>dbpedia_3407dataworld_1049</v>
      </c>
      <c r="P1750" t="e">
        <f>INDEX(dbpedia_dw_old!$N$2:$N$2225,MATCH(O1750,dbpedia_dw_old!$P$2:$P$2225,0))</f>
        <v>#N/A</v>
      </c>
      <c r="Q1750" t="s">
        <v>7404</v>
      </c>
      <c r="R1750" s="2">
        <v>0.37804210167834607</v>
      </c>
      <c r="S1750" t="b">
        <f t="shared" si="277"/>
        <v>0</v>
      </c>
      <c r="T1750" t="b">
        <f t="shared" si="278"/>
        <v>0</v>
      </c>
      <c r="U1750" t="b">
        <f t="shared" si="279"/>
        <v>0</v>
      </c>
    </row>
    <row r="1751" spans="1:21" x14ac:dyDescent="0.25">
      <c r="A1751" t="s">
        <v>4059</v>
      </c>
      <c r="B1751" t="s">
        <v>1016</v>
      </c>
      <c r="C1751" t="s">
        <v>2</v>
      </c>
      <c r="D1751" t="s">
        <v>7</v>
      </c>
      <c r="E1751" t="s">
        <v>2</v>
      </c>
      <c r="F1751" t="s">
        <v>4060</v>
      </c>
      <c r="G1751" t="s">
        <v>1018</v>
      </c>
      <c r="H1751">
        <f t="shared" si="270"/>
        <v>0</v>
      </c>
      <c r="I1751">
        <f t="shared" si="271"/>
        <v>0.5</v>
      </c>
      <c r="J1751">
        <f t="shared" si="272"/>
        <v>0</v>
      </c>
      <c r="K1751" t="b">
        <f t="shared" si="273"/>
        <v>0</v>
      </c>
      <c r="L1751" t="b">
        <f t="shared" si="274"/>
        <v>0</v>
      </c>
      <c r="M1751">
        <f t="shared" si="275"/>
        <v>0.5</v>
      </c>
      <c r="N1751">
        <v>0</v>
      </c>
      <c r="O1751" t="str">
        <f t="shared" si="276"/>
        <v>dbpedia_340dataworld_1085</v>
      </c>
      <c r="P1751" t="e">
        <f>INDEX(dbpedia_dw_old!$N$2:$N$2225,MATCH(O1751,dbpedia_dw_old!$P$2:$P$2225,0))</f>
        <v>#N/A</v>
      </c>
      <c r="Q1751" t="s">
        <v>7404</v>
      </c>
      <c r="R1751" s="2">
        <v>0.57575676782964347</v>
      </c>
      <c r="S1751" t="b">
        <f t="shared" si="277"/>
        <v>0</v>
      </c>
      <c r="T1751" t="b">
        <f t="shared" si="278"/>
        <v>0</v>
      </c>
      <c r="U1751" t="b">
        <f t="shared" si="279"/>
        <v>0</v>
      </c>
    </row>
    <row r="1752" spans="1:21" x14ac:dyDescent="0.25">
      <c r="A1752" t="s">
        <v>4059</v>
      </c>
      <c r="B1752" t="s">
        <v>305</v>
      </c>
      <c r="C1752" t="s">
        <v>2</v>
      </c>
      <c r="D1752" t="s">
        <v>7</v>
      </c>
      <c r="E1752" t="s">
        <v>2</v>
      </c>
      <c r="F1752" t="s">
        <v>4060</v>
      </c>
      <c r="G1752" t="s">
        <v>307</v>
      </c>
      <c r="H1752">
        <f t="shared" si="270"/>
        <v>0</v>
      </c>
      <c r="I1752">
        <f t="shared" si="271"/>
        <v>0.5</v>
      </c>
      <c r="J1752">
        <f t="shared" si="272"/>
        <v>0</v>
      </c>
      <c r="K1752" t="b">
        <f t="shared" si="273"/>
        <v>0</v>
      </c>
      <c r="L1752" t="b">
        <f t="shared" si="274"/>
        <v>0</v>
      </c>
      <c r="M1752">
        <f t="shared" si="275"/>
        <v>0.5</v>
      </c>
      <c r="N1752">
        <v>0</v>
      </c>
      <c r="O1752" t="str">
        <f t="shared" si="276"/>
        <v>dbpedia_340dataworld_144</v>
      </c>
      <c r="P1752" t="e">
        <f>INDEX(dbpedia_dw_old!$N$2:$N$2225,MATCH(O1752,dbpedia_dw_old!$P$2:$P$2225,0))</f>
        <v>#N/A</v>
      </c>
      <c r="Q1752" t="s">
        <v>7404</v>
      </c>
      <c r="R1752" s="2">
        <v>0.99341056735146027</v>
      </c>
      <c r="S1752" t="b">
        <f t="shared" si="277"/>
        <v>0</v>
      </c>
      <c r="T1752" t="b">
        <f t="shared" si="278"/>
        <v>0</v>
      </c>
      <c r="U1752" t="b">
        <f t="shared" si="279"/>
        <v>1</v>
      </c>
    </row>
    <row r="1753" spans="1:21" x14ac:dyDescent="0.25">
      <c r="A1753" t="s">
        <v>4059</v>
      </c>
      <c r="B1753" t="s">
        <v>308</v>
      </c>
      <c r="C1753" t="s">
        <v>2</v>
      </c>
      <c r="D1753" t="s">
        <v>7</v>
      </c>
      <c r="E1753" t="s">
        <v>2</v>
      </c>
      <c r="F1753" t="s">
        <v>4060</v>
      </c>
      <c r="G1753" t="s">
        <v>309</v>
      </c>
      <c r="H1753">
        <f t="shared" si="270"/>
        <v>0</v>
      </c>
      <c r="I1753">
        <f t="shared" si="271"/>
        <v>0.5</v>
      </c>
      <c r="J1753">
        <f t="shared" si="272"/>
        <v>0</v>
      </c>
      <c r="K1753" t="b">
        <f t="shared" si="273"/>
        <v>0</v>
      </c>
      <c r="L1753" t="b">
        <f t="shared" si="274"/>
        <v>0</v>
      </c>
      <c r="M1753">
        <f t="shared" si="275"/>
        <v>0.5</v>
      </c>
      <c r="N1753">
        <v>0</v>
      </c>
      <c r="O1753" t="str">
        <f t="shared" si="276"/>
        <v>dbpedia_340dataworld_222</v>
      </c>
      <c r="P1753" t="e">
        <f>INDEX(dbpedia_dw_old!$N$2:$N$2225,MATCH(O1753,dbpedia_dw_old!$P$2:$P$2225,0))</f>
        <v>#N/A</v>
      </c>
      <c r="Q1753" t="s">
        <v>7404</v>
      </c>
      <c r="R1753" s="2">
        <v>0.89498151201859044</v>
      </c>
      <c r="S1753" t="b">
        <f t="shared" si="277"/>
        <v>0</v>
      </c>
      <c r="T1753" t="b">
        <f t="shared" si="278"/>
        <v>0</v>
      </c>
      <c r="U1753" t="b">
        <f t="shared" si="279"/>
        <v>1</v>
      </c>
    </row>
    <row r="1754" spans="1:21" x14ac:dyDescent="0.25">
      <c r="A1754" t="s">
        <v>4059</v>
      </c>
      <c r="B1754" t="s">
        <v>1020</v>
      </c>
      <c r="C1754" t="s">
        <v>2</v>
      </c>
      <c r="D1754" t="s">
        <v>7</v>
      </c>
      <c r="E1754" t="s">
        <v>2</v>
      </c>
      <c r="F1754" t="s">
        <v>4060</v>
      </c>
      <c r="G1754" t="s">
        <v>1021</v>
      </c>
      <c r="H1754">
        <f t="shared" si="270"/>
        <v>0</v>
      </c>
      <c r="I1754">
        <f t="shared" si="271"/>
        <v>0.5</v>
      </c>
      <c r="J1754">
        <f t="shared" si="272"/>
        <v>0</v>
      </c>
      <c r="K1754" t="b">
        <f t="shared" si="273"/>
        <v>0</v>
      </c>
      <c r="L1754" t="b">
        <f t="shared" si="274"/>
        <v>0</v>
      </c>
      <c r="M1754">
        <f t="shared" si="275"/>
        <v>0.5</v>
      </c>
      <c r="N1754">
        <v>0</v>
      </c>
      <c r="O1754" t="str">
        <f t="shared" si="276"/>
        <v>dbpedia_340dataworld_38</v>
      </c>
      <c r="P1754" t="e">
        <f>INDEX(dbpedia_dw_old!$N$2:$N$2225,MATCH(O1754,dbpedia_dw_old!$P$2:$P$2225,0))</f>
        <v>#N/A</v>
      </c>
      <c r="Q1754" t="s">
        <v>7404</v>
      </c>
      <c r="R1754" s="2">
        <v>0.31788656797619574</v>
      </c>
      <c r="S1754" t="b">
        <f t="shared" si="277"/>
        <v>0</v>
      </c>
      <c r="T1754" t="b">
        <f t="shared" si="278"/>
        <v>0</v>
      </c>
      <c r="U1754" t="b">
        <f t="shared" si="279"/>
        <v>0</v>
      </c>
    </row>
    <row r="1755" spans="1:21" x14ac:dyDescent="0.25">
      <c r="A1755" t="s">
        <v>4059</v>
      </c>
      <c r="B1755" t="s">
        <v>1022</v>
      </c>
      <c r="C1755" t="s">
        <v>2</v>
      </c>
      <c r="D1755" t="s">
        <v>7</v>
      </c>
      <c r="E1755" t="s">
        <v>2</v>
      </c>
      <c r="F1755" t="s">
        <v>4060</v>
      </c>
      <c r="G1755" t="s">
        <v>1023</v>
      </c>
      <c r="H1755">
        <f t="shared" si="270"/>
        <v>0</v>
      </c>
      <c r="I1755">
        <f t="shared" si="271"/>
        <v>0.5</v>
      </c>
      <c r="J1755">
        <f t="shared" si="272"/>
        <v>0</v>
      </c>
      <c r="K1755" t="b">
        <f t="shared" si="273"/>
        <v>0</v>
      </c>
      <c r="L1755" t="b">
        <f t="shared" si="274"/>
        <v>0</v>
      </c>
      <c r="M1755">
        <f t="shared" si="275"/>
        <v>0.5</v>
      </c>
      <c r="N1755">
        <v>0</v>
      </c>
      <c r="O1755" t="str">
        <f t="shared" si="276"/>
        <v>dbpedia_340dataworld_781</v>
      </c>
      <c r="P1755" t="e">
        <f>INDEX(dbpedia_dw_old!$N$2:$N$2225,MATCH(O1755,dbpedia_dw_old!$P$2:$P$2225,0))</f>
        <v>#N/A</v>
      </c>
      <c r="Q1755" t="s">
        <v>7404</v>
      </c>
      <c r="R1755" s="2">
        <v>0.60946821002606766</v>
      </c>
      <c r="S1755" t="b">
        <f t="shared" si="277"/>
        <v>0</v>
      </c>
      <c r="T1755" t="b">
        <f t="shared" si="278"/>
        <v>0</v>
      </c>
      <c r="U1755" t="b">
        <f t="shared" si="279"/>
        <v>0</v>
      </c>
    </row>
    <row r="1756" spans="1:21" x14ac:dyDescent="0.25">
      <c r="A1756" t="s">
        <v>4065</v>
      </c>
      <c r="B1756" t="s">
        <v>3820</v>
      </c>
      <c r="C1756" t="s">
        <v>2</v>
      </c>
      <c r="D1756" t="s">
        <v>7</v>
      </c>
      <c r="E1756" t="s">
        <v>2</v>
      </c>
      <c r="F1756" t="s">
        <v>4066</v>
      </c>
      <c r="G1756" t="s">
        <v>3821</v>
      </c>
      <c r="H1756">
        <f t="shared" si="270"/>
        <v>0</v>
      </c>
      <c r="I1756">
        <f t="shared" si="271"/>
        <v>0.5</v>
      </c>
      <c r="J1756">
        <f t="shared" si="272"/>
        <v>0</v>
      </c>
      <c r="K1756" t="b">
        <f t="shared" si="273"/>
        <v>0</v>
      </c>
      <c r="L1756" t="b">
        <f t="shared" si="274"/>
        <v>0</v>
      </c>
      <c r="M1756">
        <f t="shared" si="275"/>
        <v>0.5</v>
      </c>
      <c r="N1756">
        <v>0</v>
      </c>
      <c r="O1756" t="str">
        <f t="shared" si="276"/>
        <v>dbpedia_3411dataworld_273</v>
      </c>
      <c r="P1756" t="e">
        <f>INDEX(dbpedia_dw_old!$N$2:$N$2225,MATCH(O1756,dbpedia_dw_old!$P$2:$P$2225,0))</f>
        <v>#N/A</v>
      </c>
      <c r="Q1756" t="s">
        <v>7404</v>
      </c>
      <c r="R1756" s="2">
        <v>6.3911588956626963E-2</v>
      </c>
      <c r="S1756" t="b">
        <f t="shared" si="277"/>
        <v>0</v>
      </c>
      <c r="T1756" t="b">
        <f t="shared" si="278"/>
        <v>0</v>
      </c>
      <c r="U1756" t="b">
        <f t="shared" si="279"/>
        <v>0</v>
      </c>
    </row>
    <row r="1757" spans="1:21" x14ac:dyDescent="0.25">
      <c r="A1757" t="s">
        <v>4065</v>
      </c>
      <c r="B1757" t="s">
        <v>3822</v>
      </c>
      <c r="C1757" t="s">
        <v>2</v>
      </c>
      <c r="D1757" t="s">
        <v>7</v>
      </c>
      <c r="E1757" t="s">
        <v>2</v>
      </c>
      <c r="F1757" t="s">
        <v>4066</v>
      </c>
      <c r="G1757" t="s">
        <v>3823</v>
      </c>
      <c r="H1757">
        <f t="shared" si="270"/>
        <v>0</v>
      </c>
      <c r="I1757">
        <f t="shared" si="271"/>
        <v>0.5</v>
      </c>
      <c r="J1757">
        <f t="shared" si="272"/>
        <v>0</v>
      </c>
      <c r="K1757" t="b">
        <f t="shared" si="273"/>
        <v>0</v>
      </c>
      <c r="L1757" t="b">
        <f t="shared" si="274"/>
        <v>0</v>
      </c>
      <c r="M1757">
        <f t="shared" si="275"/>
        <v>0.5</v>
      </c>
      <c r="N1757">
        <v>0</v>
      </c>
      <c r="O1757" t="str">
        <f t="shared" si="276"/>
        <v>dbpedia_3411dataworld_574</v>
      </c>
      <c r="P1757" t="e">
        <f>INDEX(dbpedia_dw_old!$N$2:$N$2225,MATCH(O1757,dbpedia_dw_old!$P$2:$P$2225,0))</f>
        <v>#N/A</v>
      </c>
      <c r="Q1757" t="s">
        <v>7404</v>
      </c>
      <c r="R1757" s="2">
        <v>0.97309004916868314</v>
      </c>
      <c r="S1757" t="b">
        <f t="shared" si="277"/>
        <v>0</v>
      </c>
      <c r="T1757" t="b">
        <f t="shared" si="278"/>
        <v>0</v>
      </c>
      <c r="U1757" t="b">
        <f t="shared" si="279"/>
        <v>1</v>
      </c>
    </row>
    <row r="1758" spans="1:21" x14ac:dyDescent="0.25">
      <c r="A1758" t="s">
        <v>4076</v>
      </c>
      <c r="B1758" t="s">
        <v>3922</v>
      </c>
      <c r="C1758" t="s">
        <v>2</v>
      </c>
      <c r="D1758" t="s">
        <v>7</v>
      </c>
      <c r="E1758" t="s">
        <v>2</v>
      </c>
      <c r="F1758" t="s">
        <v>4077</v>
      </c>
      <c r="G1758" t="s">
        <v>3923</v>
      </c>
      <c r="H1758">
        <f t="shared" si="270"/>
        <v>0</v>
      </c>
      <c r="I1758">
        <f t="shared" si="271"/>
        <v>0.5</v>
      </c>
      <c r="J1758">
        <f t="shared" si="272"/>
        <v>0</v>
      </c>
      <c r="K1758" t="b">
        <f t="shared" si="273"/>
        <v>0</v>
      </c>
      <c r="L1758" t="b">
        <f t="shared" si="274"/>
        <v>0</v>
      </c>
      <c r="M1758">
        <f t="shared" si="275"/>
        <v>0.5</v>
      </c>
      <c r="N1758">
        <v>0</v>
      </c>
      <c r="O1758" t="str">
        <f t="shared" si="276"/>
        <v>dbpedia_3421dataworld_376</v>
      </c>
      <c r="P1758" t="e">
        <f>INDEX(dbpedia_dw_old!$N$2:$N$2225,MATCH(O1758,dbpedia_dw_old!$P$2:$P$2225,0))</f>
        <v>#N/A</v>
      </c>
      <c r="Q1758" t="s">
        <v>7404</v>
      </c>
      <c r="R1758" s="2">
        <v>0.62696557293337618</v>
      </c>
      <c r="S1758" t="b">
        <f t="shared" si="277"/>
        <v>0</v>
      </c>
      <c r="T1758" t="b">
        <f t="shared" si="278"/>
        <v>0</v>
      </c>
      <c r="U1758" t="b">
        <f t="shared" si="279"/>
        <v>0</v>
      </c>
    </row>
    <row r="1759" spans="1:21" x14ac:dyDescent="0.25">
      <c r="A1759" t="s">
        <v>4076</v>
      </c>
      <c r="B1759" t="s">
        <v>4078</v>
      </c>
      <c r="C1759" t="s">
        <v>2</v>
      </c>
      <c r="D1759" t="s">
        <v>7</v>
      </c>
      <c r="E1759" t="s">
        <v>2</v>
      </c>
      <c r="F1759" t="s">
        <v>4077</v>
      </c>
      <c r="G1759" t="s">
        <v>4079</v>
      </c>
      <c r="H1759">
        <f t="shared" si="270"/>
        <v>0</v>
      </c>
      <c r="I1759">
        <f t="shared" si="271"/>
        <v>0.5</v>
      </c>
      <c r="J1759">
        <f t="shared" si="272"/>
        <v>0</v>
      </c>
      <c r="K1759" t="b">
        <f t="shared" si="273"/>
        <v>0</v>
      </c>
      <c r="L1759" t="b">
        <f t="shared" si="274"/>
        <v>0</v>
      </c>
      <c r="M1759">
        <f t="shared" si="275"/>
        <v>0.5</v>
      </c>
      <c r="N1759">
        <v>0</v>
      </c>
      <c r="O1759" t="str">
        <f t="shared" si="276"/>
        <v>dbpedia_3421dataworld_809</v>
      </c>
      <c r="P1759" t="e">
        <f>INDEX(dbpedia_dw_old!$N$2:$N$2225,MATCH(O1759,dbpedia_dw_old!$P$2:$P$2225,0))</f>
        <v>#N/A</v>
      </c>
      <c r="Q1759" t="s">
        <v>7404</v>
      </c>
      <c r="R1759" s="2">
        <v>0.32187001380857339</v>
      </c>
      <c r="S1759" t="b">
        <f t="shared" si="277"/>
        <v>0</v>
      </c>
      <c r="T1759" t="b">
        <f t="shared" si="278"/>
        <v>0</v>
      </c>
      <c r="U1759" t="b">
        <f t="shared" si="279"/>
        <v>0</v>
      </c>
    </row>
    <row r="1760" spans="1:21" x14ac:dyDescent="0.25">
      <c r="A1760" t="s">
        <v>4080</v>
      </c>
      <c r="B1760" t="s">
        <v>3922</v>
      </c>
      <c r="C1760" t="s">
        <v>2</v>
      </c>
      <c r="D1760" t="s">
        <v>7</v>
      </c>
      <c r="E1760" t="s">
        <v>2</v>
      </c>
      <c r="F1760" t="s">
        <v>4077</v>
      </c>
      <c r="G1760" t="s">
        <v>3923</v>
      </c>
      <c r="H1760">
        <f t="shared" si="270"/>
        <v>0</v>
      </c>
      <c r="I1760">
        <f t="shared" si="271"/>
        <v>0.5</v>
      </c>
      <c r="J1760">
        <f t="shared" si="272"/>
        <v>0</v>
      </c>
      <c r="K1760" t="b">
        <f t="shared" si="273"/>
        <v>0</v>
      </c>
      <c r="L1760" t="b">
        <f t="shared" si="274"/>
        <v>0</v>
      </c>
      <c r="M1760">
        <f t="shared" si="275"/>
        <v>0.5</v>
      </c>
      <c r="N1760">
        <v>0</v>
      </c>
      <c r="O1760" t="str">
        <f t="shared" si="276"/>
        <v>dbpedia_3422dataworld_376</v>
      </c>
      <c r="P1760" t="e">
        <f>INDEX(dbpedia_dw_old!$N$2:$N$2225,MATCH(O1760,dbpedia_dw_old!$P$2:$P$2225,0))</f>
        <v>#N/A</v>
      </c>
      <c r="Q1760" t="s">
        <v>7404</v>
      </c>
      <c r="R1760" s="2">
        <v>3.1215839652216526E-2</v>
      </c>
      <c r="S1760" t="b">
        <f t="shared" si="277"/>
        <v>0</v>
      </c>
      <c r="T1760" t="b">
        <f t="shared" si="278"/>
        <v>0</v>
      </c>
      <c r="U1760" t="b">
        <f t="shared" si="279"/>
        <v>0</v>
      </c>
    </row>
    <row r="1761" spans="1:21" x14ac:dyDescent="0.25">
      <c r="A1761" t="s">
        <v>4080</v>
      </c>
      <c r="B1761" t="s">
        <v>4078</v>
      </c>
      <c r="C1761" t="s">
        <v>2</v>
      </c>
      <c r="D1761" t="s">
        <v>7</v>
      </c>
      <c r="E1761" t="s">
        <v>2</v>
      </c>
      <c r="F1761" t="s">
        <v>4077</v>
      </c>
      <c r="G1761" t="s">
        <v>4079</v>
      </c>
      <c r="H1761">
        <f t="shared" si="270"/>
        <v>0</v>
      </c>
      <c r="I1761">
        <f t="shared" si="271"/>
        <v>0.5</v>
      </c>
      <c r="J1761">
        <f t="shared" si="272"/>
        <v>0</v>
      </c>
      <c r="K1761" t="b">
        <f t="shared" si="273"/>
        <v>0</v>
      </c>
      <c r="L1761" t="b">
        <f t="shared" si="274"/>
        <v>0</v>
      </c>
      <c r="M1761">
        <f t="shared" si="275"/>
        <v>0.5</v>
      </c>
      <c r="N1761">
        <v>0</v>
      </c>
      <c r="O1761" t="str">
        <f t="shared" si="276"/>
        <v>dbpedia_3422dataworld_809</v>
      </c>
      <c r="P1761" t="e">
        <f>INDEX(dbpedia_dw_old!$N$2:$N$2225,MATCH(O1761,dbpedia_dw_old!$P$2:$P$2225,0))</f>
        <v>#N/A</v>
      </c>
      <c r="Q1761" t="s">
        <v>7404</v>
      </c>
      <c r="R1761" s="2">
        <v>0.38059259235407872</v>
      </c>
      <c r="S1761" t="b">
        <f t="shared" si="277"/>
        <v>0</v>
      </c>
      <c r="T1761" t="b">
        <f t="shared" si="278"/>
        <v>0</v>
      </c>
      <c r="U1761" t="b">
        <f t="shared" si="279"/>
        <v>0</v>
      </c>
    </row>
    <row r="1762" spans="1:21" x14ac:dyDescent="0.25">
      <c r="A1762" t="s">
        <v>4081</v>
      </c>
      <c r="B1762" t="s">
        <v>3855</v>
      </c>
      <c r="C1762" t="s">
        <v>2</v>
      </c>
      <c r="D1762" t="s">
        <v>7</v>
      </c>
      <c r="E1762" t="s">
        <v>2</v>
      </c>
      <c r="F1762" t="s">
        <v>4082</v>
      </c>
      <c r="G1762" t="s">
        <v>3857</v>
      </c>
      <c r="H1762">
        <f t="shared" si="270"/>
        <v>0</v>
      </c>
      <c r="I1762">
        <f t="shared" si="271"/>
        <v>0.5</v>
      </c>
      <c r="J1762">
        <f t="shared" si="272"/>
        <v>0</v>
      </c>
      <c r="K1762" t="b">
        <f t="shared" si="273"/>
        <v>0</v>
      </c>
      <c r="L1762" t="b">
        <f t="shared" si="274"/>
        <v>0</v>
      </c>
      <c r="M1762">
        <f t="shared" si="275"/>
        <v>0.5</v>
      </c>
      <c r="N1762">
        <v>0</v>
      </c>
      <c r="O1762" t="str">
        <f t="shared" si="276"/>
        <v>dbpedia_3424dataworld_1061</v>
      </c>
      <c r="P1762" t="e">
        <f>INDEX(dbpedia_dw_old!$N$2:$N$2225,MATCH(O1762,dbpedia_dw_old!$P$2:$P$2225,0))</f>
        <v>#N/A</v>
      </c>
      <c r="Q1762" t="s">
        <v>7404</v>
      </c>
      <c r="R1762" s="2">
        <v>0.65858493776425597</v>
      </c>
      <c r="S1762" t="b">
        <f t="shared" si="277"/>
        <v>0</v>
      </c>
      <c r="T1762" t="b">
        <f t="shared" si="278"/>
        <v>0</v>
      </c>
      <c r="U1762" t="b">
        <f t="shared" si="279"/>
        <v>0</v>
      </c>
    </row>
    <row r="1763" spans="1:21" x14ac:dyDescent="0.25">
      <c r="A1763" t="s">
        <v>4090</v>
      </c>
      <c r="B1763" t="s">
        <v>4091</v>
      </c>
      <c r="C1763" t="s">
        <v>2</v>
      </c>
      <c r="D1763" t="s">
        <v>7</v>
      </c>
      <c r="E1763" t="s">
        <v>2</v>
      </c>
      <c r="F1763" t="s">
        <v>4092</v>
      </c>
      <c r="G1763" t="s">
        <v>4093</v>
      </c>
      <c r="H1763">
        <f t="shared" si="270"/>
        <v>0</v>
      </c>
      <c r="I1763">
        <f t="shared" si="271"/>
        <v>0.5</v>
      </c>
      <c r="J1763">
        <f t="shared" si="272"/>
        <v>0</v>
      </c>
      <c r="K1763" t="b">
        <f t="shared" si="273"/>
        <v>0</v>
      </c>
      <c r="L1763" t="b">
        <f t="shared" si="274"/>
        <v>0</v>
      </c>
      <c r="M1763">
        <f t="shared" si="275"/>
        <v>0.5</v>
      </c>
      <c r="N1763">
        <v>0</v>
      </c>
      <c r="O1763" t="str">
        <f t="shared" si="276"/>
        <v>dbpedia_3434dataworld_1124</v>
      </c>
      <c r="P1763" t="e">
        <f>INDEX(dbpedia_dw_old!$N$2:$N$2225,MATCH(O1763,dbpedia_dw_old!$P$2:$P$2225,0))</f>
        <v>#N/A</v>
      </c>
      <c r="Q1763" t="s">
        <v>7404</v>
      </c>
      <c r="R1763" s="2">
        <v>0.87121802500782708</v>
      </c>
      <c r="S1763" t="b">
        <f t="shared" si="277"/>
        <v>0</v>
      </c>
      <c r="T1763" t="b">
        <f t="shared" si="278"/>
        <v>0</v>
      </c>
      <c r="U1763" t="b">
        <f t="shared" si="279"/>
        <v>0</v>
      </c>
    </row>
    <row r="1764" spans="1:21" x14ac:dyDescent="0.25">
      <c r="A1764" t="s">
        <v>4109</v>
      </c>
      <c r="B1764" t="s">
        <v>3793</v>
      </c>
      <c r="C1764" t="s">
        <v>2</v>
      </c>
      <c r="D1764" t="s">
        <v>7</v>
      </c>
      <c r="E1764" t="s">
        <v>2</v>
      </c>
      <c r="F1764" t="s">
        <v>4110</v>
      </c>
      <c r="G1764" t="s">
        <v>3795</v>
      </c>
      <c r="H1764">
        <f t="shared" si="270"/>
        <v>0</v>
      </c>
      <c r="I1764">
        <f t="shared" si="271"/>
        <v>0.5</v>
      </c>
      <c r="J1764">
        <f t="shared" si="272"/>
        <v>0</v>
      </c>
      <c r="K1764" t="b">
        <f t="shared" si="273"/>
        <v>0</v>
      </c>
      <c r="L1764" t="b">
        <f t="shared" si="274"/>
        <v>0</v>
      </c>
      <c r="M1764">
        <f t="shared" si="275"/>
        <v>0.5</v>
      </c>
      <c r="N1764">
        <v>0</v>
      </c>
      <c r="O1764" t="str">
        <f t="shared" si="276"/>
        <v>dbpedia_3439dataworld_1487</v>
      </c>
      <c r="P1764" t="e">
        <f>INDEX(dbpedia_dw_old!$N$2:$N$2225,MATCH(O1764,dbpedia_dw_old!$P$2:$P$2225,0))</f>
        <v>#N/A</v>
      </c>
      <c r="Q1764" t="s">
        <v>7404</v>
      </c>
      <c r="R1764" s="2">
        <v>4.276550123044609E-2</v>
      </c>
      <c r="S1764" t="b">
        <f t="shared" si="277"/>
        <v>0</v>
      </c>
      <c r="T1764" t="b">
        <f t="shared" si="278"/>
        <v>0</v>
      </c>
      <c r="U1764" t="b">
        <f t="shared" si="279"/>
        <v>0</v>
      </c>
    </row>
    <row r="1765" spans="1:21" x14ac:dyDescent="0.25">
      <c r="A1765" t="s">
        <v>4109</v>
      </c>
      <c r="B1765" t="s">
        <v>3901</v>
      </c>
      <c r="C1765" t="s">
        <v>2</v>
      </c>
      <c r="D1765" t="s">
        <v>7</v>
      </c>
      <c r="E1765" t="s">
        <v>2</v>
      </c>
      <c r="F1765" t="s">
        <v>4110</v>
      </c>
      <c r="G1765" t="s">
        <v>3903</v>
      </c>
      <c r="H1765">
        <f t="shared" si="270"/>
        <v>0</v>
      </c>
      <c r="I1765">
        <f t="shared" si="271"/>
        <v>0.5</v>
      </c>
      <c r="J1765">
        <f t="shared" si="272"/>
        <v>0</v>
      </c>
      <c r="K1765" t="b">
        <f t="shared" si="273"/>
        <v>0</v>
      </c>
      <c r="L1765" t="b">
        <f t="shared" si="274"/>
        <v>0</v>
      </c>
      <c r="M1765">
        <f t="shared" si="275"/>
        <v>0.5</v>
      </c>
      <c r="N1765">
        <v>0</v>
      </c>
      <c r="O1765" t="str">
        <f t="shared" si="276"/>
        <v>dbpedia_3439dataworld_63</v>
      </c>
      <c r="P1765" t="e">
        <f>INDEX(dbpedia_dw_old!$N$2:$N$2225,MATCH(O1765,dbpedia_dw_old!$P$2:$P$2225,0))</f>
        <v>#N/A</v>
      </c>
      <c r="Q1765" t="s">
        <v>7404</v>
      </c>
      <c r="R1765" s="2">
        <v>0.3864389962073852</v>
      </c>
      <c r="S1765" t="b">
        <f t="shared" si="277"/>
        <v>0</v>
      </c>
      <c r="T1765" t="b">
        <f t="shared" si="278"/>
        <v>0</v>
      </c>
      <c r="U1765" t="b">
        <f t="shared" si="279"/>
        <v>0</v>
      </c>
    </row>
    <row r="1766" spans="1:21" x14ac:dyDescent="0.25">
      <c r="A1766" t="s">
        <v>4111</v>
      </c>
      <c r="B1766" t="s">
        <v>4027</v>
      </c>
      <c r="C1766" t="s">
        <v>2</v>
      </c>
      <c r="D1766" t="s">
        <v>7</v>
      </c>
      <c r="E1766" t="s">
        <v>2</v>
      </c>
      <c r="F1766" t="s">
        <v>4112</v>
      </c>
      <c r="G1766" t="s">
        <v>4029</v>
      </c>
      <c r="H1766">
        <f t="shared" si="270"/>
        <v>0</v>
      </c>
      <c r="I1766">
        <f t="shared" si="271"/>
        <v>0.5</v>
      </c>
      <c r="J1766">
        <f t="shared" si="272"/>
        <v>0</v>
      </c>
      <c r="K1766" t="b">
        <f t="shared" si="273"/>
        <v>0</v>
      </c>
      <c r="L1766" t="b">
        <f t="shared" si="274"/>
        <v>0</v>
      </c>
      <c r="M1766">
        <f t="shared" si="275"/>
        <v>0.5</v>
      </c>
      <c r="N1766">
        <v>0</v>
      </c>
      <c r="O1766" t="str">
        <f t="shared" si="276"/>
        <v>dbpedia_3444dataworld_1209</v>
      </c>
      <c r="P1766" t="e">
        <f>INDEX(dbpedia_dw_old!$N$2:$N$2225,MATCH(O1766,dbpedia_dw_old!$P$2:$P$2225,0))</f>
        <v>#N/A</v>
      </c>
      <c r="Q1766" t="s">
        <v>7404</v>
      </c>
      <c r="R1766" s="2">
        <v>0.24736453190797969</v>
      </c>
      <c r="S1766" t="b">
        <f t="shared" si="277"/>
        <v>0</v>
      </c>
      <c r="T1766" t="b">
        <f t="shared" si="278"/>
        <v>0</v>
      </c>
      <c r="U1766" t="b">
        <f t="shared" si="279"/>
        <v>0</v>
      </c>
    </row>
    <row r="1767" spans="1:21" x14ac:dyDescent="0.25">
      <c r="A1767" t="s">
        <v>4111</v>
      </c>
      <c r="B1767" t="s">
        <v>3901</v>
      </c>
      <c r="C1767" t="s">
        <v>2</v>
      </c>
      <c r="D1767" t="s">
        <v>7</v>
      </c>
      <c r="E1767" t="s">
        <v>2</v>
      </c>
      <c r="F1767" t="s">
        <v>4112</v>
      </c>
      <c r="G1767" t="s">
        <v>3903</v>
      </c>
      <c r="H1767">
        <f t="shared" si="270"/>
        <v>0</v>
      </c>
      <c r="I1767">
        <f t="shared" si="271"/>
        <v>0.5</v>
      </c>
      <c r="J1767">
        <f t="shared" si="272"/>
        <v>0</v>
      </c>
      <c r="K1767" t="b">
        <f t="shared" si="273"/>
        <v>0</v>
      </c>
      <c r="L1767" t="b">
        <f t="shared" si="274"/>
        <v>0</v>
      </c>
      <c r="M1767">
        <f t="shared" si="275"/>
        <v>0.5</v>
      </c>
      <c r="N1767">
        <v>0</v>
      </c>
      <c r="O1767" t="str">
        <f t="shared" si="276"/>
        <v>dbpedia_3444dataworld_63</v>
      </c>
      <c r="P1767" t="e">
        <f>INDEX(dbpedia_dw_old!$N$2:$N$2225,MATCH(O1767,dbpedia_dw_old!$P$2:$P$2225,0))</f>
        <v>#N/A</v>
      </c>
      <c r="Q1767" t="s">
        <v>7404</v>
      </c>
      <c r="R1767" s="2">
        <v>0.85850074202049231</v>
      </c>
      <c r="S1767" t="b">
        <f t="shared" si="277"/>
        <v>0</v>
      </c>
      <c r="T1767" t="b">
        <f t="shared" si="278"/>
        <v>0</v>
      </c>
      <c r="U1767" t="b">
        <f t="shared" si="279"/>
        <v>0</v>
      </c>
    </row>
    <row r="1768" spans="1:21" x14ac:dyDescent="0.25">
      <c r="A1768" t="s">
        <v>4124</v>
      </c>
      <c r="B1768" t="s">
        <v>4125</v>
      </c>
      <c r="C1768" t="s">
        <v>2</v>
      </c>
      <c r="D1768" t="s">
        <v>7</v>
      </c>
      <c r="E1768" t="s">
        <v>2</v>
      </c>
      <c r="F1768" t="s">
        <v>4126</v>
      </c>
      <c r="G1768" t="s">
        <v>4127</v>
      </c>
      <c r="H1768">
        <f t="shared" si="270"/>
        <v>0</v>
      </c>
      <c r="I1768">
        <f t="shared" si="271"/>
        <v>0.5</v>
      </c>
      <c r="J1768">
        <f t="shared" si="272"/>
        <v>0</v>
      </c>
      <c r="K1768" t="b">
        <f t="shared" si="273"/>
        <v>0</v>
      </c>
      <c r="L1768" t="b">
        <f t="shared" si="274"/>
        <v>0</v>
      </c>
      <c r="M1768">
        <f t="shared" si="275"/>
        <v>0.5</v>
      </c>
      <c r="N1768">
        <v>0</v>
      </c>
      <c r="O1768" t="str">
        <f t="shared" si="276"/>
        <v>dbpedia_3451dataworld_1261</v>
      </c>
      <c r="P1768" t="e">
        <f>INDEX(dbpedia_dw_old!$N$2:$N$2225,MATCH(O1768,dbpedia_dw_old!$P$2:$P$2225,0))</f>
        <v>#N/A</v>
      </c>
      <c r="Q1768" t="s">
        <v>7404</v>
      </c>
      <c r="R1768" s="2">
        <v>0.88873792406760599</v>
      </c>
      <c r="S1768" t="b">
        <f t="shared" si="277"/>
        <v>0</v>
      </c>
      <c r="T1768" t="b">
        <f t="shared" si="278"/>
        <v>0</v>
      </c>
      <c r="U1768" t="b">
        <f t="shared" si="279"/>
        <v>1</v>
      </c>
    </row>
    <row r="1769" spans="1:21" x14ac:dyDescent="0.25">
      <c r="A1769" t="s">
        <v>4138</v>
      </c>
      <c r="B1769" t="s">
        <v>4139</v>
      </c>
      <c r="C1769" t="s">
        <v>2</v>
      </c>
      <c r="D1769" t="s">
        <v>7</v>
      </c>
      <c r="E1769" t="s">
        <v>2</v>
      </c>
      <c r="F1769" t="s">
        <v>4140</v>
      </c>
      <c r="G1769" t="s">
        <v>4141</v>
      </c>
      <c r="H1769">
        <f t="shared" si="270"/>
        <v>0</v>
      </c>
      <c r="I1769">
        <f t="shared" si="271"/>
        <v>0.5</v>
      </c>
      <c r="J1769">
        <f t="shared" si="272"/>
        <v>0</v>
      </c>
      <c r="K1769" t="b">
        <f t="shared" si="273"/>
        <v>0</v>
      </c>
      <c r="L1769" t="b">
        <f t="shared" si="274"/>
        <v>0</v>
      </c>
      <c r="M1769">
        <f t="shared" si="275"/>
        <v>0.5</v>
      </c>
      <c r="N1769">
        <v>0</v>
      </c>
      <c r="O1769" t="str">
        <f t="shared" si="276"/>
        <v>dbpedia_3465dataworld_547</v>
      </c>
      <c r="P1769" t="e">
        <f>INDEX(dbpedia_dw_old!$N$2:$N$2225,MATCH(O1769,dbpedia_dw_old!$P$2:$P$2225,0))</f>
        <v>#N/A</v>
      </c>
      <c r="Q1769" t="s">
        <v>7404</v>
      </c>
      <c r="R1769" s="2">
        <v>0.13170743813397989</v>
      </c>
      <c r="S1769" t="b">
        <f t="shared" si="277"/>
        <v>0</v>
      </c>
      <c r="T1769" t="b">
        <f t="shared" si="278"/>
        <v>0</v>
      </c>
      <c r="U1769" t="b">
        <f t="shared" si="279"/>
        <v>0</v>
      </c>
    </row>
    <row r="1770" spans="1:21" x14ac:dyDescent="0.25">
      <c r="A1770" t="s">
        <v>4154</v>
      </c>
      <c r="B1770" t="s">
        <v>4155</v>
      </c>
      <c r="C1770" t="s">
        <v>2</v>
      </c>
      <c r="D1770" t="s">
        <v>7</v>
      </c>
      <c r="E1770" t="s">
        <v>2</v>
      </c>
      <c r="F1770" t="s">
        <v>4156</v>
      </c>
      <c r="G1770" t="s">
        <v>4157</v>
      </c>
      <c r="H1770">
        <f t="shared" si="270"/>
        <v>0</v>
      </c>
      <c r="I1770">
        <f t="shared" si="271"/>
        <v>0.5</v>
      </c>
      <c r="J1770">
        <f t="shared" si="272"/>
        <v>0</v>
      </c>
      <c r="K1770" t="b">
        <f t="shared" si="273"/>
        <v>0</v>
      </c>
      <c r="L1770" t="b">
        <f t="shared" si="274"/>
        <v>0</v>
      </c>
      <c r="M1770">
        <f t="shared" si="275"/>
        <v>0.5</v>
      </c>
      <c r="N1770">
        <v>0</v>
      </c>
      <c r="O1770" t="str">
        <f t="shared" si="276"/>
        <v>dbpedia_3474dataworld_1555</v>
      </c>
      <c r="P1770" t="e">
        <f>INDEX(dbpedia_dw_old!$N$2:$N$2225,MATCH(O1770,dbpedia_dw_old!$P$2:$P$2225,0))</f>
        <v>#N/A</v>
      </c>
      <c r="Q1770" t="s">
        <v>7404</v>
      </c>
      <c r="R1770" s="2">
        <v>0.43310182323047841</v>
      </c>
      <c r="S1770" t="b">
        <f t="shared" si="277"/>
        <v>0</v>
      </c>
      <c r="T1770" t="b">
        <f t="shared" si="278"/>
        <v>0</v>
      </c>
      <c r="U1770" t="b">
        <f t="shared" si="279"/>
        <v>0</v>
      </c>
    </row>
    <row r="1771" spans="1:21" x14ac:dyDescent="0.25">
      <c r="A1771" t="s">
        <v>4158</v>
      </c>
      <c r="B1771" t="s">
        <v>4155</v>
      </c>
      <c r="C1771" t="s">
        <v>2</v>
      </c>
      <c r="D1771" t="s">
        <v>7</v>
      </c>
      <c r="E1771" t="s">
        <v>2</v>
      </c>
      <c r="F1771" t="s">
        <v>4159</v>
      </c>
      <c r="G1771" t="s">
        <v>4157</v>
      </c>
      <c r="H1771">
        <f t="shared" si="270"/>
        <v>0</v>
      </c>
      <c r="I1771">
        <f t="shared" si="271"/>
        <v>0.5</v>
      </c>
      <c r="J1771">
        <f t="shared" si="272"/>
        <v>0</v>
      </c>
      <c r="K1771" t="b">
        <f t="shared" si="273"/>
        <v>0</v>
      </c>
      <c r="L1771" t="b">
        <f t="shared" si="274"/>
        <v>0</v>
      </c>
      <c r="M1771">
        <f t="shared" si="275"/>
        <v>0.5</v>
      </c>
      <c r="N1771">
        <v>0</v>
      </c>
      <c r="O1771" t="str">
        <f t="shared" si="276"/>
        <v>dbpedia_3476dataworld_1555</v>
      </c>
      <c r="P1771" t="e">
        <f>INDEX(dbpedia_dw_old!$N$2:$N$2225,MATCH(O1771,dbpedia_dw_old!$P$2:$P$2225,0))</f>
        <v>#N/A</v>
      </c>
      <c r="Q1771" t="s">
        <v>7404</v>
      </c>
      <c r="R1771" s="2">
        <v>0.35003406057364361</v>
      </c>
      <c r="S1771" t="b">
        <f t="shared" si="277"/>
        <v>0</v>
      </c>
      <c r="T1771" t="b">
        <f t="shared" si="278"/>
        <v>0</v>
      </c>
      <c r="U1771" t="b">
        <f t="shared" si="279"/>
        <v>0</v>
      </c>
    </row>
    <row r="1772" spans="1:21" x14ac:dyDescent="0.25">
      <c r="A1772" t="s">
        <v>4158</v>
      </c>
      <c r="B1772" t="s">
        <v>4139</v>
      </c>
      <c r="C1772" t="s">
        <v>2</v>
      </c>
      <c r="D1772" t="s">
        <v>7</v>
      </c>
      <c r="E1772" t="s">
        <v>2</v>
      </c>
      <c r="F1772" t="s">
        <v>4159</v>
      </c>
      <c r="G1772" t="s">
        <v>4141</v>
      </c>
      <c r="H1772">
        <f t="shared" si="270"/>
        <v>0</v>
      </c>
      <c r="I1772">
        <f t="shared" si="271"/>
        <v>0.5</v>
      </c>
      <c r="J1772">
        <f t="shared" si="272"/>
        <v>0</v>
      </c>
      <c r="K1772" t="b">
        <f t="shared" si="273"/>
        <v>0</v>
      </c>
      <c r="L1772" t="b">
        <f t="shared" si="274"/>
        <v>0</v>
      </c>
      <c r="M1772">
        <f t="shared" si="275"/>
        <v>0.5</v>
      </c>
      <c r="N1772">
        <v>0</v>
      </c>
      <c r="O1772" t="str">
        <f t="shared" si="276"/>
        <v>dbpedia_3476dataworld_547</v>
      </c>
      <c r="P1772" t="e">
        <f>INDEX(dbpedia_dw_old!$N$2:$N$2225,MATCH(O1772,dbpedia_dw_old!$P$2:$P$2225,0))</f>
        <v>#N/A</v>
      </c>
      <c r="Q1772" t="s">
        <v>7404</v>
      </c>
      <c r="R1772" s="2">
        <v>0.96694013970222303</v>
      </c>
      <c r="S1772" t="b">
        <f t="shared" si="277"/>
        <v>0</v>
      </c>
      <c r="T1772" t="b">
        <f t="shared" si="278"/>
        <v>0</v>
      </c>
      <c r="U1772" t="b">
        <f t="shared" si="279"/>
        <v>1</v>
      </c>
    </row>
    <row r="1773" spans="1:21" x14ac:dyDescent="0.25">
      <c r="A1773" t="s">
        <v>4160</v>
      </c>
      <c r="B1773" t="s">
        <v>4155</v>
      </c>
      <c r="C1773" t="s">
        <v>2</v>
      </c>
      <c r="D1773" t="s">
        <v>7</v>
      </c>
      <c r="E1773" t="s">
        <v>2</v>
      </c>
      <c r="F1773" t="s">
        <v>4159</v>
      </c>
      <c r="G1773" t="s">
        <v>4157</v>
      </c>
      <c r="H1773">
        <f t="shared" si="270"/>
        <v>0</v>
      </c>
      <c r="I1773">
        <f t="shared" si="271"/>
        <v>0.5</v>
      </c>
      <c r="J1773">
        <f t="shared" si="272"/>
        <v>0</v>
      </c>
      <c r="K1773" t="b">
        <f t="shared" si="273"/>
        <v>0</v>
      </c>
      <c r="L1773" t="b">
        <f t="shared" si="274"/>
        <v>0</v>
      </c>
      <c r="M1773">
        <f t="shared" si="275"/>
        <v>0.5</v>
      </c>
      <c r="N1773">
        <v>0</v>
      </c>
      <c r="O1773" t="str">
        <f t="shared" si="276"/>
        <v>dbpedia_3477dataworld_1555</v>
      </c>
      <c r="P1773" t="e">
        <f>INDEX(dbpedia_dw_old!$N$2:$N$2225,MATCH(O1773,dbpedia_dw_old!$P$2:$P$2225,0))</f>
        <v>#N/A</v>
      </c>
      <c r="Q1773" t="s">
        <v>7404</v>
      </c>
      <c r="R1773" s="2">
        <v>0.13249081088845116</v>
      </c>
      <c r="S1773" t="b">
        <f t="shared" si="277"/>
        <v>0</v>
      </c>
      <c r="T1773" t="b">
        <f t="shared" si="278"/>
        <v>0</v>
      </c>
      <c r="U1773" t="b">
        <f t="shared" si="279"/>
        <v>0</v>
      </c>
    </row>
    <row r="1774" spans="1:21" x14ac:dyDescent="0.25">
      <c r="A1774" t="s">
        <v>4160</v>
      </c>
      <c r="B1774" t="s">
        <v>4139</v>
      </c>
      <c r="C1774" t="s">
        <v>2</v>
      </c>
      <c r="D1774" t="s">
        <v>7</v>
      </c>
      <c r="E1774" t="s">
        <v>2</v>
      </c>
      <c r="F1774" t="s">
        <v>4159</v>
      </c>
      <c r="G1774" t="s">
        <v>4141</v>
      </c>
      <c r="H1774">
        <f t="shared" si="270"/>
        <v>0</v>
      </c>
      <c r="I1774">
        <f t="shared" si="271"/>
        <v>0.5</v>
      </c>
      <c r="J1774">
        <f t="shared" si="272"/>
        <v>0</v>
      </c>
      <c r="K1774" t="b">
        <f t="shared" si="273"/>
        <v>0</v>
      </c>
      <c r="L1774" t="b">
        <f t="shared" si="274"/>
        <v>0</v>
      </c>
      <c r="M1774">
        <f t="shared" si="275"/>
        <v>0.5</v>
      </c>
      <c r="N1774">
        <v>0</v>
      </c>
      <c r="O1774" t="str">
        <f t="shared" si="276"/>
        <v>dbpedia_3477dataworld_547</v>
      </c>
      <c r="P1774" t="e">
        <f>INDEX(dbpedia_dw_old!$N$2:$N$2225,MATCH(O1774,dbpedia_dw_old!$P$2:$P$2225,0))</f>
        <v>#N/A</v>
      </c>
      <c r="Q1774" t="s">
        <v>7404</v>
      </c>
      <c r="R1774" s="2">
        <v>0.12157552807869254</v>
      </c>
      <c r="S1774" t="b">
        <f t="shared" si="277"/>
        <v>0</v>
      </c>
      <c r="T1774" t="b">
        <f t="shared" si="278"/>
        <v>0</v>
      </c>
      <c r="U1774" t="b">
        <f t="shared" si="279"/>
        <v>0</v>
      </c>
    </row>
    <row r="1775" spans="1:21" x14ac:dyDescent="0.25">
      <c r="A1775" t="s">
        <v>4161</v>
      </c>
      <c r="B1775" t="s">
        <v>2301</v>
      </c>
      <c r="C1775" t="s">
        <v>2</v>
      </c>
      <c r="D1775" t="s">
        <v>7</v>
      </c>
      <c r="E1775" t="s">
        <v>2</v>
      </c>
      <c r="F1775" t="s">
        <v>4162</v>
      </c>
      <c r="G1775" t="s">
        <v>2302</v>
      </c>
      <c r="H1775">
        <f t="shared" si="270"/>
        <v>0</v>
      </c>
      <c r="I1775">
        <f t="shared" si="271"/>
        <v>0.5</v>
      </c>
      <c r="J1775">
        <f t="shared" si="272"/>
        <v>0</v>
      </c>
      <c r="K1775" t="b">
        <f t="shared" si="273"/>
        <v>0</v>
      </c>
      <c r="L1775" t="b">
        <f t="shared" si="274"/>
        <v>0</v>
      </c>
      <c r="M1775">
        <f t="shared" si="275"/>
        <v>0.5</v>
      </c>
      <c r="N1775">
        <v>0</v>
      </c>
      <c r="O1775" t="str">
        <f t="shared" si="276"/>
        <v>dbpedia_347dataworld_1876</v>
      </c>
      <c r="P1775" t="e">
        <f>INDEX(dbpedia_dw_old!$N$2:$N$2225,MATCH(O1775,dbpedia_dw_old!$P$2:$P$2225,0))</f>
        <v>#N/A</v>
      </c>
      <c r="Q1775" t="s">
        <v>7404</v>
      </c>
      <c r="R1775" s="2">
        <v>0.96716915363382772</v>
      </c>
      <c r="S1775" t="b">
        <f t="shared" si="277"/>
        <v>0</v>
      </c>
      <c r="T1775" t="b">
        <f t="shared" si="278"/>
        <v>0</v>
      </c>
      <c r="U1775" t="b">
        <f t="shared" si="279"/>
        <v>1</v>
      </c>
    </row>
    <row r="1776" spans="1:21" x14ac:dyDescent="0.25">
      <c r="A1776" t="s">
        <v>4163</v>
      </c>
      <c r="B1776" t="s">
        <v>4164</v>
      </c>
      <c r="C1776" t="s">
        <v>2</v>
      </c>
      <c r="D1776" t="s">
        <v>7</v>
      </c>
      <c r="E1776" t="s">
        <v>2</v>
      </c>
      <c r="F1776" t="s">
        <v>4165</v>
      </c>
      <c r="G1776" t="s">
        <v>4166</v>
      </c>
      <c r="H1776">
        <f t="shared" si="270"/>
        <v>0</v>
      </c>
      <c r="I1776">
        <f t="shared" si="271"/>
        <v>0.5</v>
      </c>
      <c r="J1776">
        <f t="shared" si="272"/>
        <v>0</v>
      </c>
      <c r="K1776" t="b">
        <f t="shared" si="273"/>
        <v>0</v>
      </c>
      <c r="L1776" t="b">
        <f t="shared" si="274"/>
        <v>0</v>
      </c>
      <c r="M1776">
        <f t="shared" si="275"/>
        <v>0.5</v>
      </c>
      <c r="N1776">
        <v>0</v>
      </c>
      <c r="O1776" t="str">
        <f t="shared" si="276"/>
        <v>dbpedia_3485dataworld_1238</v>
      </c>
      <c r="P1776" t="e">
        <f>INDEX(dbpedia_dw_old!$N$2:$N$2225,MATCH(O1776,dbpedia_dw_old!$P$2:$P$2225,0))</f>
        <v>#N/A</v>
      </c>
      <c r="Q1776" t="s">
        <v>7404</v>
      </c>
      <c r="R1776" s="2">
        <v>3.7114693068325821E-2</v>
      </c>
      <c r="S1776" t="b">
        <f t="shared" si="277"/>
        <v>0</v>
      </c>
      <c r="T1776" t="b">
        <f t="shared" si="278"/>
        <v>0</v>
      </c>
      <c r="U1776" t="b">
        <f t="shared" si="279"/>
        <v>0</v>
      </c>
    </row>
    <row r="1777" spans="1:21" x14ac:dyDescent="0.25">
      <c r="A1777" t="s">
        <v>4163</v>
      </c>
      <c r="B1777" t="s">
        <v>4167</v>
      </c>
      <c r="C1777" t="s">
        <v>2</v>
      </c>
      <c r="D1777" t="s">
        <v>7</v>
      </c>
      <c r="E1777" t="s">
        <v>2</v>
      </c>
      <c r="F1777" t="s">
        <v>4165</v>
      </c>
      <c r="G1777" t="s">
        <v>4168</v>
      </c>
      <c r="H1777">
        <f t="shared" si="270"/>
        <v>0</v>
      </c>
      <c r="I1777">
        <f t="shared" si="271"/>
        <v>0.5</v>
      </c>
      <c r="J1777">
        <f t="shared" si="272"/>
        <v>0</v>
      </c>
      <c r="K1777" t="b">
        <f t="shared" si="273"/>
        <v>0</v>
      </c>
      <c r="L1777" t="b">
        <f t="shared" si="274"/>
        <v>0</v>
      </c>
      <c r="M1777">
        <f t="shared" si="275"/>
        <v>0.5</v>
      </c>
      <c r="N1777">
        <v>0</v>
      </c>
      <c r="O1777" t="str">
        <f t="shared" si="276"/>
        <v>dbpedia_3485dataworld_323</v>
      </c>
      <c r="P1777" t="e">
        <f>INDEX(dbpedia_dw_old!$N$2:$N$2225,MATCH(O1777,dbpedia_dw_old!$P$2:$P$2225,0))</f>
        <v>#N/A</v>
      </c>
      <c r="Q1777" t="s">
        <v>7404</v>
      </c>
      <c r="R1777" s="2">
        <v>0.82947845646919927</v>
      </c>
      <c r="S1777" t="b">
        <f t="shared" si="277"/>
        <v>0</v>
      </c>
      <c r="T1777" t="b">
        <f t="shared" si="278"/>
        <v>0</v>
      </c>
      <c r="U1777" t="b">
        <f t="shared" si="279"/>
        <v>0</v>
      </c>
    </row>
    <row r="1778" spans="1:21" x14ac:dyDescent="0.25">
      <c r="A1778" t="s">
        <v>4163</v>
      </c>
      <c r="B1778" t="s">
        <v>4169</v>
      </c>
      <c r="C1778" t="s">
        <v>2</v>
      </c>
      <c r="D1778" t="s">
        <v>7</v>
      </c>
      <c r="E1778" t="s">
        <v>2</v>
      </c>
      <c r="F1778" t="s">
        <v>4165</v>
      </c>
      <c r="G1778" t="s">
        <v>4170</v>
      </c>
      <c r="H1778">
        <f t="shared" si="270"/>
        <v>0</v>
      </c>
      <c r="I1778">
        <f t="shared" si="271"/>
        <v>0.5</v>
      </c>
      <c r="J1778">
        <f t="shared" si="272"/>
        <v>0</v>
      </c>
      <c r="K1778" t="b">
        <f t="shared" si="273"/>
        <v>0</v>
      </c>
      <c r="L1778" t="b">
        <f t="shared" si="274"/>
        <v>0</v>
      </c>
      <c r="M1778">
        <f t="shared" si="275"/>
        <v>0.5</v>
      </c>
      <c r="N1778">
        <v>0</v>
      </c>
      <c r="O1778" t="str">
        <f t="shared" si="276"/>
        <v>dbpedia_3485dataworld_925</v>
      </c>
      <c r="P1778" t="e">
        <f>INDEX(dbpedia_dw_old!$N$2:$N$2225,MATCH(O1778,dbpedia_dw_old!$P$2:$P$2225,0))</f>
        <v>#N/A</v>
      </c>
      <c r="Q1778" t="s">
        <v>7404</v>
      </c>
      <c r="R1778" s="2">
        <v>0.76695487792645711</v>
      </c>
      <c r="S1778" t="b">
        <f t="shared" si="277"/>
        <v>0</v>
      </c>
      <c r="T1778" t="b">
        <f t="shared" si="278"/>
        <v>0</v>
      </c>
      <c r="U1778" t="b">
        <f t="shared" si="279"/>
        <v>0</v>
      </c>
    </row>
    <row r="1779" spans="1:21" x14ac:dyDescent="0.25">
      <c r="A1779" t="s">
        <v>4171</v>
      </c>
      <c r="B1779" t="s">
        <v>4172</v>
      </c>
      <c r="C1779" t="s">
        <v>2</v>
      </c>
      <c r="D1779" t="s">
        <v>7</v>
      </c>
      <c r="E1779" t="s">
        <v>2</v>
      </c>
      <c r="F1779" t="s">
        <v>4173</v>
      </c>
      <c r="G1779" t="s">
        <v>4174</v>
      </c>
      <c r="H1779">
        <f t="shared" si="270"/>
        <v>0</v>
      </c>
      <c r="I1779">
        <f t="shared" si="271"/>
        <v>0.5</v>
      </c>
      <c r="J1779">
        <f t="shared" si="272"/>
        <v>0</v>
      </c>
      <c r="K1779" t="b">
        <f t="shared" si="273"/>
        <v>0</v>
      </c>
      <c r="L1779" t="b">
        <f t="shared" si="274"/>
        <v>0</v>
      </c>
      <c r="M1779">
        <f t="shared" si="275"/>
        <v>0.5</v>
      </c>
      <c r="N1779">
        <v>0</v>
      </c>
      <c r="O1779" t="str">
        <f t="shared" si="276"/>
        <v>dbpedia_3487dataworld_1197</v>
      </c>
      <c r="P1779" t="e">
        <f>INDEX(dbpedia_dw_old!$N$2:$N$2225,MATCH(O1779,dbpedia_dw_old!$P$2:$P$2225,0))</f>
        <v>#N/A</v>
      </c>
      <c r="Q1779" t="s">
        <v>7404</v>
      </c>
      <c r="R1779" s="2">
        <v>0.69528664730874801</v>
      </c>
      <c r="S1779" t="b">
        <f t="shared" si="277"/>
        <v>0</v>
      </c>
      <c r="T1779" t="b">
        <f t="shared" si="278"/>
        <v>0</v>
      </c>
      <c r="U1779" t="b">
        <f t="shared" si="279"/>
        <v>0</v>
      </c>
    </row>
    <row r="1780" spans="1:21" x14ac:dyDescent="0.25">
      <c r="A1780" t="s">
        <v>4184</v>
      </c>
      <c r="B1780" t="s">
        <v>4172</v>
      </c>
      <c r="C1780" t="s">
        <v>2</v>
      </c>
      <c r="D1780" t="s">
        <v>7</v>
      </c>
      <c r="E1780" t="s">
        <v>2</v>
      </c>
      <c r="F1780" t="s">
        <v>4185</v>
      </c>
      <c r="G1780" t="s">
        <v>4174</v>
      </c>
      <c r="H1780">
        <f t="shared" si="270"/>
        <v>0</v>
      </c>
      <c r="I1780">
        <f t="shared" si="271"/>
        <v>0.5</v>
      </c>
      <c r="J1780">
        <f t="shared" si="272"/>
        <v>0</v>
      </c>
      <c r="K1780" t="b">
        <f t="shared" si="273"/>
        <v>0</v>
      </c>
      <c r="L1780" t="b">
        <f t="shared" si="274"/>
        <v>0</v>
      </c>
      <c r="M1780">
        <f t="shared" si="275"/>
        <v>0.5</v>
      </c>
      <c r="N1780">
        <v>0</v>
      </c>
      <c r="O1780" t="str">
        <f t="shared" si="276"/>
        <v>dbpedia_3497dataworld_1197</v>
      </c>
      <c r="P1780" t="e">
        <f>INDEX(dbpedia_dw_old!$N$2:$N$2225,MATCH(O1780,dbpedia_dw_old!$P$2:$P$2225,0))</f>
        <v>#N/A</v>
      </c>
      <c r="Q1780" t="s">
        <v>7404</v>
      </c>
      <c r="R1780" s="2">
        <v>0.40507601879441346</v>
      </c>
      <c r="S1780" t="b">
        <f t="shared" si="277"/>
        <v>0</v>
      </c>
      <c r="T1780" t="b">
        <f t="shared" si="278"/>
        <v>0</v>
      </c>
      <c r="U1780" t="b">
        <f t="shared" si="279"/>
        <v>0</v>
      </c>
    </row>
    <row r="1781" spans="1:21" x14ac:dyDescent="0.25">
      <c r="A1781" t="s">
        <v>4193</v>
      </c>
      <c r="B1781" t="s">
        <v>1223</v>
      </c>
      <c r="C1781" t="s">
        <v>2</v>
      </c>
      <c r="D1781" t="s">
        <v>7</v>
      </c>
      <c r="E1781" t="s">
        <v>2</v>
      </c>
      <c r="F1781" t="s">
        <v>4194</v>
      </c>
      <c r="G1781" t="s">
        <v>1224</v>
      </c>
      <c r="H1781">
        <f t="shared" si="270"/>
        <v>0</v>
      </c>
      <c r="I1781">
        <f t="shared" si="271"/>
        <v>0.5</v>
      </c>
      <c r="J1781">
        <f t="shared" si="272"/>
        <v>0</v>
      </c>
      <c r="K1781" t="b">
        <f t="shared" si="273"/>
        <v>0</v>
      </c>
      <c r="L1781" t="b">
        <f t="shared" si="274"/>
        <v>0</v>
      </c>
      <c r="M1781">
        <f t="shared" si="275"/>
        <v>0.5</v>
      </c>
      <c r="N1781">
        <v>0</v>
      </c>
      <c r="O1781" t="str">
        <f t="shared" si="276"/>
        <v>dbpedia_349dataworld_550</v>
      </c>
      <c r="P1781" t="e">
        <f>INDEX(dbpedia_dw_old!$N$2:$N$2225,MATCH(O1781,dbpedia_dw_old!$P$2:$P$2225,0))</f>
        <v>#N/A</v>
      </c>
      <c r="Q1781" t="s">
        <v>7404</v>
      </c>
      <c r="R1781" s="2">
        <v>0.55551839859418239</v>
      </c>
      <c r="S1781" t="b">
        <f t="shared" si="277"/>
        <v>0</v>
      </c>
      <c r="T1781" t="b">
        <f t="shared" si="278"/>
        <v>0</v>
      </c>
      <c r="U1781" t="b">
        <f t="shared" si="279"/>
        <v>0</v>
      </c>
    </row>
    <row r="1782" spans="1:21" x14ac:dyDescent="0.25">
      <c r="A1782" t="s">
        <v>4195</v>
      </c>
      <c r="B1782" t="s">
        <v>1241</v>
      </c>
      <c r="C1782" t="s">
        <v>2</v>
      </c>
      <c r="D1782" t="s">
        <v>7</v>
      </c>
      <c r="E1782" t="s">
        <v>2</v>
      </c>
      <c r="F1782" t="s">
        <v>4042</v>
      </c>
      <c r="G1782" t="s">
        <v>1242</v>
      </c>
      <c r="H1782">
        <f t="shared" si="270"/>
        <v>0</v>
      </c>
      <c r="I1782">
        <f t="shared" si="271"/>
        <v>0.5</v>
      </c>
      <c r="J1782">
        <f t="shared" si="272"/>
        <v>0</v>
      </c>
      <c r="K1782" t="b">
        <f t="shared" si="273"/>
        <v>0</v>
      </c>
      <c r="L1782" t="b">
        <f t="shared" si="274"/>
        <v>0</v>
      </c>
      <c r="M1782">
        <f t="shared" si="275"/>
        <v>0.5</v>
      </c>
      <c r="N1782">
        <v>0</v>
      </c>
      <c r="O1782" t="str">
        <f t="shared" si="276"/>
        <v>dbpedia_34dataworld_372</v>
      </c>
      <c r="P1782" t="e">
        <f>INDEX(dbpedia_dw_old!$N$2:$N$2225,MATCH(O1782,dbpedia_dw_old!$P$2:$P$2225,0))</f>
        <v>#N/A</v>
      </c>
      <c r="Q1782" t="s">
        <v>7404</v>
      </c>
      <c r="R1782" s="2">
        <v>0.38840768155325689</v>
      </c>
      <c r="S1782" t="b">
        <f t="shared" si="277"/>
        <v>0</v>
      </c>
      <c r="T1782" t="b">
        <f t="shared" si="278"/>
        <v>0</v>
      </c>
      <c r="U1782" t="b">
        <f t="shared" si="279"/>
        <v>0</v>
      </c>
    </row>
    <row r="1783" spans="1:21" x14ac:dyDescent="0.25">
      <c r="A1783" t="s">
        <v>4196</v>
      </c>
      <c r="B1783" t="s">
        <v>4197</v>
      </c>
      <c r="C1783" t="s">
        <v>2</v>
      </c>
      <c r="D1783" t="s">
        <v>7</v>
      </c>
      <c r="E1783" t="s">
        <v>2</v>
      </c>
      <c r="F1783" t="s">
        <v>4198</v>
      </c>
      <c r="G1783" t="s">
        <v>4199</v>
      </c>
      <c r="H1783">
        <f t="shared" si="270"/>
        <v>0</v>
      </c>
      <c r="I1783">
        <f t="shared" si="271"/>
        <v>0.5</v>
      </c>
      <c r="J1783">
        <f t="shared" si="272"/>
        <v>0</v>
      </c>
      <c r="K1783" t="b">
        <f t="shared" si="273"/>
        <v>0</v>
      </c>
      <c r="L1783" t="b">
        <f t="shared" si="274"/>
        <v>0</v>
      </c>
      <c r="M1783">
        <f t="shared" si="275"/>
        <v>0.5</v>
      </c>
      <c r="N1783">
        <v>0</v>
      </c>
      <c r="O1783" t="str">
        <f t="shared" si="276"/>
        <v>dbpedia_3504dataworld_339</v>
      </c>
      <c r="P1783" t="e">
        <f>INDEX(dbpedia_dw_old!$N$2:$N$2225,MATCH(O1783,dbpedia_dw_old!$P$2:$P$2225,0))</f>
        <v>#N/A</v>
      </c>
      <c r="Q1783" t="s">
        <v>7404</v>
      </c>
      <c r="R1783" s="2">
        <v>0.65490766506815157</v>
      </c>
      <c r="S1783" t="b">
        <f t="shared" si="277"/>
        <v>0</v>
      </c>
      <c r="T1783" t="b">
        <f t="shared" si="278"/>
        <v>0</v>
      </c>
      <c r="U1783" t="b">
        <f t="shared" si="279"/>
        <v>0</v>
      </c>
    </row>
    <row r="1784" spans="1:21" x14ac:dyDescent="0.25">
      <c r="A1784" t="s">
        <v>4200</v>
      </c>
      <c r="B1784" t="s">
        <v>4201</v>
      </c>
      <c r="C1784" t="s">
        <v>2</v>
      </c>
      <c r="D1784" t="s">
        <v>7</v>
      </c>
      <c r="E1784" t="s">
        <v>2</v>
      </c>
      <c r="F1784" t="s">
        <v>4202</v>
      </c>
      <c r="G1784" t="s">
        <v>4203</v>
      </c>
      <c r="H1784">
        <f t="shared" si="270"/>
        <v>0</v>
      </c>
      <c r="I1784">
        <f t="shared" si="271"/>
        <v>0.5</v>
      </c>
      <c r="J1784">
        <f t="shared" si="272"/>
        <v>0</v>
      </c>
      <c r="K1784" t="b">
        <f t="shared" si="273"/>
        <v>0</v>
      </c>
      <c r="L1784" t="b">
        <f t="shared" si="274"/>
        <v>0</v>
      </c>
      <c r="M1784">
        <f t="shared" si="275"/>
        <v>0.5</v>
      </c>
      <c r="N1784">
        <v>0</v>
      </c>
      <c r="O1784" t="str">
        <f t="shared" si="276"/>
        <v>dbpedia_3505dataworld_1370</v>
      </c>
      <c r="P1784" t="e">
        <f>INDEX(dbpedia_dw_old!$N$2:$N$2225,MATCH(O1784,dbpedia_dw_old!$P$2:$P$2225,0))</f>
        <v>#N/A</v>
      </c>
      <c r="Q1784" t="s">
        <v>7404</v>
      </c>
      <c r="R1784" s="2">
        <v>0.2403600809675881</v>
      </c>
      <c r="S1784" t="b">
        <f t="shared" si="277"/>
        <v>0</v>
      </c>
      <c r="T1784" t="b">
        <f t="shared" si="278"/>
        <v>0</v>
      </c>
      <c r="U1784" t="b">
        <f t="shared" si="279"/>
        <v>0</v>
      </c>
    </row>
    <row r="1785" spans="1:21" x14ac:dyDescent="0.25">
      <c r="A1785" t="s">
        <v>4200</v>
      </c>
      <c r="B1785" t="s">
        <v>4197</v>
      </c>
      <c r="C1785" t="s">
        <v>2</v>
      </c>
      <c r="D1785" t="s">
        <v>7</v>
      </c>
      <c r="E1785" t="s">
        <v>2</v>
      </c>
      <c r="F1785" t="s">
        <v>4202</v>
      </c>
      <c r="G1785" t="s">
        <v>4199</v>
      </c>
      <c r="H1785">
        <f t="shared" si="270"/>
        <v>0</v>
      </c>
      <c r="I1785">
        <f t="shared" si="271"/>
        <v>0.5</v>
      </c>
      <c r="J1785">
        <f t="shared" si="272"/>
        <v>0</v>
      </c>
      <c r="K1785" t="b">
        <f t="shared" si="273"/>
        <v>0</v>
      </c>
      <c r="L1785" t="b">
        <f t="shared" si="274"/>
        <v>0</v>
      </c>
      <c r="M1785">
        <f t="shared" si="275"/>
        <v>0.5</v>
      </c>
      <c r="N1785">
        <v>0</v>
      </c>
      <c r="O1785" t="str">
        <f t="shared" si="276"/>
        <v>dbpedia_3505dataworld_339</v>
      </c>
      <c r="P1785" t="e">
        <f>INDEX(dbpedia_dw_old!$N$2:$N$2225,MATCH(O1785,dbpedia_dw_old!$P$2:$P$2225,0))</f>
        <v>#N/A</v>
      </c>
      <c r="Q1785" t="s">
        <v>7404</v>
      </c>
      <c r="R1785" s="2">
        <v>0.14474134421669782</v>
      </c>
      <c r="S1785" t="b">
        <f t="shared" si="277"/>
        <v>0</v>
      </c>
      <c r="T1785" t="b">
        <f t="shared" si="278"/>
        <v>0</v>
      </c>
      <c r="U1785" t="b">
        <f t="shared" si="279"/>
        <v>0</v>
      </c>
    </row>
    <row r="1786" spans="1:21" x14ac:dyDescent="0.25">
      <c r="A1786" t="s">
        <v>4204</v>
      </c>
      <c r="B1786" t="s">
        <v>1223</v>
      </c>
      <c r="C1786" t="s">
        <v>2</v>
      </c>
      <c r="D1786" t="s">
        <v>7</v>
      </c>
      <c r="E1786" t="s">
        <v>2</v>
      </c>
      <c r="F1786" t="s">
        <v>4194</v>
      </c>
      <c r="G1786" t="s">
        <v>1224</v>
      </c>
      <c r="H1786">
        <f t="shared" si="270"/>
        <v>0</v>
      </c>
      <c r="I1786">
        <f t="shared" si="271"/>
        <v>0.5</v>
      </c>
      <c r="J1786">
        <f t="shared" si="272"/>
        <v>0</v>
      </c>
      <c r="K1786" t="b">
        <f t="shared" si="273"/>
        <v>0</v>
      </c>
      <c r="L1786" t="b">
        <f t="shared" si="274"/>
        <v>0</v>
      </c>
      <c r="M1786">
        <f t="shared" si="275"/>
        <v>0.5</v>
      </c>
      <c r="N1786">
        <v>0</v>
      </c>
      <c r="O1786" t="str">
        <f t="shared" si="276"/>
        <v>dbpedia_350dataworld_550</v>
      </c>
      <c r="P1786" t="e">
        <f>INDEX(dbpedia_dw_old!$N$2:$N$2225,MATCH(O1786,dbpedia_dw_old!$P$2:$P$2225,0))</f>
        <v>#N/A</v>
      </c>
      <c r="Q1786" t="s">
        <v>7404</v>
      </c>
      <c r="R1786" s="2">
        <v>0.40034214716679206</v>
      </c>
      <c r="S1786" t="b">
        <f t="shared" si="277"/>
        <v>0</v>
      </c>
      <c r="T1786" t="b">
        <f t="shared" si="278"/>
        <v>0</v>
      </c>
      <c r="U1786" t="b">
        <f t="shared" si="279"/>
        <v>0</v>
      </c>
    </row>
    <row r="1787" spans="1:21" x14ac:dyDescent="0.25">
      <c r="A1787" t="s">
        <v>4212</v>
      </c>
      <c r="B1787" t="s">
        <v>4186</v>
      </c>
      <c r="C1787" t="s">
        <v>2</v>
      </c>
      <c r="D1787" t="s">
        <v>7</v>
      </c>
      <c r="E1787" t="s">
        <v>2</v>
      </c>
      <c r="F1787" t="s">
        <v>4213</v>
      </c>
      <c r="G1787" t="s">
        <v>4187</v>
      </c>
      <c r="H1787">
        <f t="shared" si="270"/>
        <v>0</v>
      </c>
      <c r="I1787">
        <f t="shared" si="271"/>
        <v>0.5</v>
      </c>
      <c r="J1787">
        <f t="shared" si="272"/>
        <v>0</v>
      </c>
      <c r="K1787" t="b">
        <f t="shared" si="273"/>
        <v>0</v>
      </c>
      <c r="L1787" t="b">
        <f t="shared" si="274"/>
        <v>0</v>
      </c>
      <c r="M1787">
        <f t="shared" si="275"/>
        <v>0.5</v>
      </c>
      <c r="N1787">
        <v>0</v>
      </c>
      <c r="O1787" t="str">
        <f t="shared" si="276"/>
        <v>dbpedia_3513dataworld_170</v>
      </c>
      <c r="P1787" t="e">
        <f>INDEX(dbpedia_dw_old!$N$2:$N$2225,MATCH(O1787,dbpedia_dw_old!$P$2:$P$2225,0))</f>
        <v>#N/A</v>
      </c>
      <c r="Q1787" t="s">
        <v>7404</v>
      </c>
      <c r="R1787" s="2">
        <v>1.6085821417264778E-2</v>
      </c>
      <c r="S1787" t="b">
        <f t="shared" si="277"/>
        <v>0</v>
      </c>
      <c r="T1787" t="b">
        <f t="shared" si="278"/>
        <v>0</v>
      </c>
      <c r="U1787" t="b">
        <f t="shared" si="279"/>
        <v>0</v>
      </c>
    </row>
    <row r="1788" spans="1:21" x14ac:dyDescent="0.25">
      <c r="A1788" t="s">
        <v>4212</v>
      </c>
      <c r="B1788" t="s">
        <v>4188</v>
      </c>
      <c r="C1788" t="s">
        <v>2</v>
      </c>
      <c r="D1788" t="s">
        <v>7</v>
      </c>
      <c r="E1788" t="s">
        <v>2</v>
      </c>
      <c r="F1788" t="s">
        <v>4213</v>
      </c>
      <c r="G1788" t="s">
        <v>4185</v>
      </c>
      <c r="H1788">
        <f t="shared" si="270"/>
        <v>0</v>
      </c>
      <c r="I1788">
        <f t="shared" si="271"/>
        <v>0.5</v>
      </c>
      <c r="J1788">
        <f t="shared" si="272"/>
        <v>0</v>
      </c>
      <c r="K1788" t="b">
        <f t="shared" si="273"/>
        <v>0</v>
      </c>
      <c r="L1788" t="b">
        <f t="shared" si="274"/>
        <v>0</v>
      </c>
      <c r="M1788">
        <f t="shared" si="275"/>
        <v>0.5</v>
      </c>
      <c r="N1788">
        <v>0</v>
      </c>
      <c r="O1788" t="str">
        <f t="shared" si="276"/>
        <v>dbpedia_3513dataworld_861</v>
      </c>
      <c r="P1788" t="e">
        <f>INDEX(dbpedia_dw_old!$N$2:$N$2225,MATCH(O1788,dbpedia_dw_old!$P$2:$P$2225,0))</f>
        <v>#N/A</v>
      </c>
      <c r="Q1788" t="s">
        <v>7404</v>
      </c>
      <c r="R1788" s="2">
        <v>0.41327203940823398</v>
      </c>
      <c r="S1788" t="b">
        <f t="shared" si="277"/>
        <v>0</v>
      </c>
      <c r="T1788" t="b">
        <f t="shared" si="278"/>
        <v>0</v>
      </c>
      <c r="U1788" t="b">
        <f t="shared" si="279"/>
        <v>0</v>
      </c>
    </row>
    <row r="1789" spans="1:21" x14ac:dyDescent="0.25">
      <c r="A1789" t="s">
        <v>4214</v>
      </c>
      <c r="B1789" t="s">
        <v>4197</v>
      </c>
      <c r="C1789" t="s">
        <v>2</v>
      </c>
      <c r="D1789" t="s">
        <v>7</v>
      </c>
      <c r="E1789" t="s">
        <v>2</v>
      </c>
      <c r="F1789" t="s">
        <v>4215</v>
      </c>
      <c r="G1789" t="s">
        <v>4199</v>
      </c>
      <c r="H1789">
        <f t="shared" si="270"/>
        <v>0</v>
      </c>
      <c r="I1789">
        <f t="shared" si="271"/>
        <v>0.5</v>
      </c>
      <c r="J1789">
        <f t="shared" si="272"/>
        <v>0</v>
      </c>
      <c r="K1789" t="b">
        <f t="shared" si="273"/>
        <v>0</v>
      </c>
      <c r="L1789" t="b">
        <f t="shared" si="274"/>
        <v>0</v>
      </c>
      <c r="M1789">
        <f t="shared" si="275"/>
        <v>0.5</v>
      </c>
      <c r="N1789">
        <v>0</v>
      </c>
      <c r="O1789" t="str">
        <f t="shared" si="276"/>
        <v>dbpedia_3514dataworld_339</v>
      </c>
      <c r="P1789" t="e">
        <f>INDEX(dbpedia_dw_old!$N$2:$N$2225,MATCH(O1789,dbpedia_dw_old!$P$2:$P$2225,0))</f>
        <v>#N/A</v>
      </c>
      <c r="Q1789" t="s">
        <v>7404</v>
      </c>
      <c r="R1789" s="2">
        <v>0.18191372947302176</v>
      </c>
      <c r="S1789" t="b">
        <f t="shared" si="277"/>
        <v>0</v>
      </c>
      <c r="T1789" t="b">
        <f t="shared" si="278"/>
        <v>0</v>
      </c>
      <c r="U1789" t="b">
        <f t="shared" si="279"/>
        <v>0</v>
      </c>
    </row>
    <row r="1790" spans="1:21" x14ac:dyDescent="0.25">
      <c r="A1790" t="s">
        <v>4216</v>
      </c>
      <c r="B1790" t="s">
        <v>4197</v>
      </c>
      <c r="C1790" t="s">
        <v>2</v>
      </c>
      <c r="D1790" t="s">
        <v>7</v>
      </c>
      <c r="E1790" t="s">
        <v>2</v>
      </c>
      <c r="F1790" t="s">
        <v>4217</v>
      </c>
      <c r="G1790" t="s">
        <v>4199</v>
      </c>
      <c r="H1790">
        <f t="shared" si="270"/>
        <v>0</v>
      </c>
      <c r="I1790">
        <f t="shared" si="271"/>
        <v>0.5</v>
      </c>
      <c r="J1790">
        <f t="shared" si="272"/>
        <v>0</v>
      </c>
      <c r="K1790" t="b">
        <f t="shared" si="273"/>
        <v>0</v>
      </c>
      <c r="L1790" t="b">
        <f t="shared" si="274"/>
        <v>0</v>
      </c>
      <c r="M1790">
        <f t="shared" si="275"/>
        <v>0.5</v>
      </c>
      <c r="N1790">
        <v>0</v>
      </c>
      <c r="O1790" t="str">
        <f t="shared" si="276"/>
        <v>dbpedia_3519dataworld_339</v>
      </c>
      <c r="P1790" t="e">
        <f>INDEX(dbpedia_dw_old!$N$2:$N$2225,MATCH(O1790,dbpedia_dw_old!$P$2:$P$2225,0))</f>
        <v>#N/A</v>
      </c>
      <c r="Q1790" t="s">
        <v>7404</v>
      </c>
      <c r="R1790" s="2">
        <v>0.21435424125294378</v>
      </c>
      <c r="S1790" t="b">
        <f t="shared" si="277"/>
        <v>0</v>
      </c>
      <c r="T1790" t="b">
        <f t="shared" si="278"/>
        <v>0</v>
      </c>
      <c r="U1790" t="b">
        <f t="shared" si="279"/>
        <v>0</v>
      </c>
    </row>
    <row r="1791" spans="1:21" x14ac:dyDescent="0.25">
      <c r="A1791" t="s">
        <v>4220</v>
      </c>
      <c r="B1791" t="s">
        <v>4221</v>
      </c>
      <c r="C1791" t="s">
        <v>2</v>
      </c>
      <c r="D1791" t="s">
        <v>7</v>
      </c>
      <c r="E1791" t="s">
        <v>2</v>
      </c>
      <c r="F1791" t="s">
        <v>4222</v>
      </c>
      <c r="G1791" t="s">
        <v>4223</v>
      </c>
      <c r="H1791">
        <f t="shared" si="270"/>
        <v>0</v>
      </c>
      <c r="I1791">
        <f t="shared" si="271"/>
        <v>0.5</v>
      </c>
      <c r="J1791">
        <f t="shared" si="272"/>
        <v>0</v>
      </c>
      <c r="K1791" t="b">
        <f t="shared" si="273"/>
        <v>0</v>
      </c>
      <c r="L1791" t="b">
        <f t="shared" si="274"/>
        <v>0</v>
      </c>
      <c r="M1791">
        <f t="shared" si="275"/>
        <v>0.5</v>
      </c>
      <c r="N1791">
        <v>0</v>
      </c>
      <c r="O1791" t="str">
        <f t="shared" si="276"/>
        <v>dbpedia_3521dataworld_830</v>
      </c>
      <c r="P1791" t="e">
        <f>INDEX(dbpedia_dw_old!$N$2:$N$2225,MATCH(O1791,dbpedia_dw_old!$P$2:$P$2225,0))</f>
        <v>#N/A</v>
      </c>
      <c r="Q1791" t="s">
        <v>7404</v>
      </c>
      <c r="R1791" s="2">
        <v>0.74684054325559157</v>
      </c>
      <c r="S1791" t="b">
        <f t="shared" si="277"/>
        <v>0</v>
      </c>
      <c r="T1791" t="b">
        <f t="shared" si="278"/>
        <v>0</v>
      </c>
      <c r="U1791" t="b">
        <f t="shared" si="279"/>
        <v>0</v>
      </c>
    </row>
    <row r="1792" spans="1:21" x14ac:dyDescent="0.25">
      <c r="A1792" t="s">
        <v>4239</v>
      </c>
      <c r="B1792" t="s">
        <v>4172</v>
      </c>
      <c r="C1792" t="s">
        <v>2</v>
      </c>
      <c r="D1792" t="s">
        <v>7</v>
      </c>
      <c r="E1792" t="s">
        <v>2</v>
      </c>
      <c r="F1792" t="s">
        <v>4240</v>
      </c>
      <c r="G1792" t="s">
        <v>4174</v>
      </c>
      <c r="H1792">
        <f t="shared" si="270"/>
        <v>0</v>
      </c>
      <c r="I1792">
        <f t="shared" si="271"/>
        <v>0.5</v>
      </c>
      <c r="J1792">
        <f t="shared" si="272"/>
        <v>0</v>
      </c>
      <c r="K1792" t="b">
        <f t="shared" si="273"/>
        <v>0</v>
      </c>
      <c r="L1792" t="b">
        <f t="shared" si="274"/>
        <v>0</v>
      </c>
      <c r="M1792">
        <f t="shared" si="275"/>
        <v>0.5</v>
      </c>
      <c r="N1792">
        <v>0</v>
      </c>
      <c r="O1792" t="str">
        <f t="shared" si="276"/>
        <v>dbpedia_3545dataworld_1197</v>
      </c>
      <c r="P1792" t="e">
        <f>INDEX(dbpedia_dw_old!$N$2:$N$2225,MATCH(O1792,dbpedia_dw_old!$P$2:$P$2225,0))</f>
        <v>#N/A</v>
      </c>
      <c r="Q1792" t="s">
        <v>7404</v>
      </c>
      <c r="R1792" s="2">
        <v>0.15637533025782535</v>
      </c>
      <c r="S1792" t="b">
        <f t="shared" si="277"/>
        <v>0</v>
      </c>
      <c r="T1792" t="b">
        <f t="shared" si="278"/>
        <v>0</v>
      </c>
      <c r="U1792" t="b">
        <f t="shared" si="279"/>
        <v>0</v>
      </c>
    </row>
    <row r="1793" spans="1:21" x14ac:dyDescent="0.25">
      <c r="A1793" t="s">
        <v>4239</v>
      </c>
      <c r="B1793" t="s">
        <v>4175</v>
      </c>
      <c r="C1793" t="s">
        <v>2</v>
      </c>
      <c r="D1793" t="s">
        <v>7</v>
      </c>
      <c r="E1793" t="s">
        <v>2</v>
      </c>
      <c r="F1793" t="s">
        <v>4240</v>
      </c>
      <c r="G1793" t="s">
        <v>4176</v>
      </c>
      <c r="H1793">
        <f t="shared" si="270"/>
        <v>0</v>
      </c>
      <c r="I1793">
        <f t="shared" si="271"/>
        <v>0.5</v>
      </c>
      <c r="J1793">
        <f t="shared" si="272"/>
        <v>0</v>
      </c>
      <c r="K1793" t="b">
        <f t="shared" si="273"/>
        <v>0</v>
      </c>
      <c r="L1793" t="b">
        <f t="shared" si="274"/>
        <v>0</v>
      </c>
      <c r="M1793">
        <f t="shared" si="275"/>
        <v>0.5</v>
      </c>
      <c r="N1793">
        <v>0</v>
      </c>
      <c r="O1793" t="str">
        <f t="shared" si="276"/>
        <v>dbpedia_3545dataworld_1364</v>
      </c>
      <c r="P1793" t="e">
        <f>INDEX(dbpedia_dw_old!$N$2:$N$2225,MATCH(O1793,dbpedia_dw_old!$P$2:$P$2225,0))</f>
        <v>#N/A</v>
      </c>
      <c r="Q1793" t="s">
        <v>7404</v>
      </c>
      <c r="R1793" s="2">
        <v>0.90938566628859019</v>
      </c>
      <c r="S1793" t="b">
        <f t="shared" si="277"/>
        <v>0</v>
      </c>
      <c r="T1793" t="b">
        <f t="shared" si="278"/>
        <v>0</v>
      </c>
      <c r="U1793" t="b">
        <f t="shared" si="279"/>
        <v>1</v>
      </c>
    </row>
    <row r="1794" spans="1:21" x14ac:dyDescent="0.25">
      <c r="A1794" t="s">
        <v>4241</v>
      </c>
      <c r="B1794" t="s">
        <v>4242</v>
      </c>
      <c r="C1794" t="s">
        <v>2</v>
      </c>
      <c r="D1794" t="s">
        <v>7</v>
      </c>
      <c r="E1794" t="s">
        <v>2</v>
      </c>
      <c r="F1794" t="s">
        <v>4243</v>
      </c>
      <c r="G1794" t="s">
        <v>4244</v>
      </c>
      <c r="H1794">
        <f t="shared" ref="H1794:H1857" si="280">_xlfn.NUMBERVALUE(C1794, ".")</f>
        <v>0</v>
      </c>
      <c r="I1794">
        <f t="shared" ref="I1794:I1857" si="281">_xlfn.NUMBERVALUE(D1794, ".")</f>
        <v>0.5</v>
      </c>
      <c r="J1794">
        <f t="shared" ref="J1794:J1857" si="282">_xlfn.NUMBERVALUE(E1794, ".")</f>
        <v>0</v>
      </c>
      <c r="K1794" t="b">
        <f t="shared" ref="K1794:K1857" si="283">OR(H1794=1, I1794=1)</f>
        <v>0</v>
      </c>
      <c r="L1794" t="b">
        <f t="shared" ref="L1794:L1857" si="284">OR($H$2=0, $I$2=0)</f>
        <v>0</v>
      </c>
      <c r="M1794">
        <f t="shared" ref="M1794:M1857" si="285">ABS(I1794-H1794)</f>
        <v>0.5</v>
      </c>
      <c r="N1794">
        <v>0</v>
      </c>
      <c r="O1794" t="str">
        <f t="shared" ref="O1794:O1857" si="286">A1794&amp;B1794</f>
        <v>dbpedia_3546dataworld_117</v>
      </c>
      <c r="P1794" t="e">
        <f>INDEX(dbpedia_dw_old!$N$2:$N$2225,MATCH(O1794,dbpedia_dw_old!$P$2:$P$2225,0))</f>
        <v>#N/A</v>
      </c>
      <c r="Q1794" t="s">
        <v>7404</v>
      </c>
      <c r="R1794" s="2">
        <v>0.79898196050044856</v>
      </c>
      <c r="S1794" t="b">
        <f t="shared" si="277"/>
        <v>0</v>
      </c>
      <c r="T1794" t="b">
        <f t="shared" si="278"/>
        <v>0</v>
      </c>
      <c r="U1794" t="b">
        <f t="shared" si="279"/>
        <v>0</v>
      </c>
    </row>
    <row r="1795" spans="1:21" x14ac:dyDescent="0.25">
      <c r="A1795" t="s">
        <v>4252</v>
      </c>
      <c r="B1795" t="s">
        <v>4242</v>
      </c>
      <c r="C1795" t="s">
        <v>2</v>
      </c>
      <c r="D1795" t="s">
        <v>7</v>
      </c>
      <c r="E1795" t="s">
        <v>2</v>
      </c>
      <c r="F1795" t="s">
        <v>4253</v>
      </c>
      <c r="G1795" t="s">
        <v>4244</v>
      </c>
      <c r="H1795">
        <f t="shared" si="280"/>
        <v>0</v>
      </c>
      <c r="I1795">
        <f t="shared" si="281"/>
        <v>0.5</v>
      </c>
      <c r="J1795">
        <f t="shared" si="282"/>
        <v>0</v>
      </c>
      <c r="K1795" t="b">
        <f t="shared" si="283"/>
        <v>0</v>
      </c>
      <c r="L1795" t="b">
        <f t="shared" si="284"/>
        <v>0</v>
      </c>
      <c r="M1795">
        <f t="shared" si="285"/>
        <v>0.5</v>
      </c>
      <c r="N1795">
        <v>0</v>
      </c>
      <c r="O1795" t="str">
        <f t="shared" si="286"/>
        <v>dbpedia_3548dataworld_117</v>
      </c>
      <c r="P1795" t="e">
        <f>INDEX(dbpedia_dw_old!$N$2:$N$2225,MATCH(O1795,dbpedia_dw_old!$P$2:$P$2225,0))</f>
        <v>#N/A</v>
      </c>
      <c r="Q1795" t="s">
        <v>7404</v>
      </c>
      <c r="R1795" s="2">
        <v>0.11305185162022935</v>
      </c>
      <c r="S1795" t="b">
        <f t="shared" ref="S1795:S1858" si="287">AND(Q1795="fuzzy")</f>
        <v>0</v>
      </c>
      <c r="T1795" t="b">
        <f t="shared" ref="T1795:T1858" si="288">AND($Q1795="non-fuzzy",R1795&lt;0.5,N1795=1)</f>
        <v>0</v>
      </c>
      <c r="U1795" t="b">
        <f t="shared" ref="U1795:U1858" si="289">AND($Q1795="non-fuzzy",R1795&gt;0.875,N1795=0)</f>
        <v>0</v>
      </c>
    </row>
    <row r="1796" spans="1:21" x14ac:dyDescent="0.25">
      <c r="A1796" t="s">
        <v>4255</v>
      </c>
      <c r="B1796" t="s">
        <v>4242</v>
      </c>
      <c r="C1796" t="s">
        <v>2</v>
      </c>
      <c r="D1796" t="s">
        <v>7</v>
      </c>
      <c r="E1796" t="s">
        <v>2</v>
      </c>
      <c r="F1796" t="s">
        <v>4253</v>
      </c>
      <c r="G1796" t="s">
        <v>4244</v>
      </c>
      <c r="H1796">
        <f t="shared" si="280"/>
        <v>0</v>
      </c>
      <c r="I1796">
        <f t="shared" si="281"/>
        <v>0.5</v>
      </c>
      <c r="J1796">
        <f t="shared" si="282"/>
        <v>0</v>
      </c>
      <c r="K1796" t="b">
        <f t="shared" si="283"/>
        <v>0</v>
      </c>
      <c r="L1796" t="b">
        <f t="shared" si="284"/>
        <v>0</v>
      </c>
      <c r="M1796">
        <f t="shared" si="285"/>
        <v>0.5</v>
      </c>
      <c r="N1796">
        <v>0</v>
      </c>
      <c r="O1796" t="str">
        <f t="shared" si="286"/>
        <v>dbpedia_3549dataworld_117</v>
      </c>
      <c r="P1796" t="e">
        <f>INDEX(dbpedia_dw_old!$N$2:$N$2225,MATCH(O1796,dbpedia_dw_old!$P$2:$P$2225,0))</f>
        <v>#N/A</v>
      </c>
      <c r="Q1796" t="s">
        <v>7404</v>
      </c>
      <c r="R1796" s="2">
        <v>0.2925408782139669</v>
      </c>
      <c r="S1796" t="b">
        <f t="shared" si="287"/>
        <v>0</v>
      </c>
      <c r="T1796" t="b">
        <f t="shared" si="288"/>
        <v>0</v>
      </c>
      <c r="U1796" t="b">
        <f t="shared" si="289"/>
        <v>0</v>
      </c>
    </row>
    <row r="1797" spans="1:21" x14ac:dyDescent="0.25">
      <c r="A1797" t="s">
        <v>4256</v>
      </c>
      <c r="B1797" t="s">
        <v>4257</v>
      </c>
      <c r="C1797" t="s">
        <v>2</v>
      </c>
      <c r="D1797" t="s">
        <v>7</v>
      </c>
      <c r="E1797" t="s">
        <v>2</v>
      </c>
      <c r="F1797" t="s">
        <v>4258</v>
      </c>
      <c r="G1797" t="s">
        <v>4259</v>
      </c>
      <c r="H1797">
        <f t="shared" si="280"/>
        <v>0</v>
      </c>
      <c r="I1797">
        <f t="shared" si="281"/>
        <v>0.5</v>
      </c>
      <c r="J1797">
        <f t="shared" si="282"/>
        <v>0</v>
      </c>
      <c r="K1797" t="b">
        <f t="shared" si="283"/>
        <v>0</v>
      </c>
      <c r="L1797" t="b">
        <f t="shared" si="284"/>
        <v>0</v>
      </c>
      <c r="M1797">
        <f t="shared" si="285"/>
        <v>0.5</v>
      </c>
      <c r="N1797">
        <v>0</v>
      </c>
      <c r="O1797" t="str">
        <f t="shared" si="286"/>
        <v>dbpedia_354dataworld_559</v>
      </c>
      <c r="P1797" t="e">
        <f>INDEX(dbpedia_dw_old!$N$2:$N$2225,MATCH(O1797,dbpedia_dw_old!$P$2:$P$2225,0))</f>
        <v>#N/A</v>
      </c>
      <c r="Q1797" t="s">
        <v>7404</v>
      </c>
      <c r="R1797" s="2">
        <v>0.39778447130916827</v>
      </c>
      <c r="S1797" t="b">
        <f t="shared" si="287"/>
        <v>0</v>
      </c>
      <c r="T1797" t="b">
        <f t="shared" si="288"/>
        <v>0</v>
      </c>
      <c r="U1797" t="b">
        <f t="shared" si="289"/>
        <v>0</v>
      </c>
    </row>
    <row r="1798" spans="1:21" x14ac:dyDescent="0.25">
      <c r="A1798" t="s">
        <v>4263</v>
      </c>
      <c r="B1798" t="s">
        <v>4264</v>
      </c>
      <c r="C1798" t="s">
        <v>2</v>
      </c>
      <c r="D1798" t="s">
        <v>7</v>
      </c>
      <c r="E1798" t="s">
        <v>2</v>
      </c>
      <c r="F1798" t="s">
        <v>4265</v>
      </c>
      <c r="G1798" t="s">
        <v>4266</v>
      </c>
      <c r="H1798">
        <f t="shared" si="280"/>
        <v>0</v>
      </c>
      <c r="I1798">
        <f t="shared" si="281"/>
        <v>0.5</v>
      </c>
      <c r="J1798">
        <f t="shared" si="282"/>
        <v>0</v>
      </c>
      <c r="K1798" t="b">
        <f t="shared" si="283"/>
        <v>0</v>
      </c>
      <c r="L1798" t="b">
        <f t="shared" si="284"/>
        <v>0</v>
      </c>
      <c r="M1798">
        <f t="shared" si="285"/>
        <v>0.5</v>
      </c>
      <c r="N1798">
        <v>0</v>
      </c>
      <c r="O1798" t="str">
        <f t="shared" si="286"/>
        <v>dbpedia_3551dataworld_1139</v>
      </c>
      <c r="P1798" t="e">
        <f>INDEX(dbpedia_dw_old!$N$2:$N$2225,MATCH(O1798,dbpedia_dw_old!$P$2:$P$2225,0))</f>
        <v>#N/A</v>
      </c>
      <c r="Q1798" t="s">
        <v>7404</v>
      </c>
      <c r="R1798" s="2">
        <v>0.61978288154484151</v>
      </c>
      <c r="S1798" t="b">
        <f t="shared" si="287"/>
        <v>0</v>
      </c>
      <c r="T1798" t="b">
        <f t="shared" si="288"/>
        <v>0</v>
      </c>
      <c r="U1798" t="b">
        <f t="shared" si="289"/>
        <v>0</v>
      </c>
    </row>
    <row r="1799" spans="1:21" x14ac:dyDescent="0.25">
      <c r="A1799" t="s">
        <v>4267</v>
      </c>
      <c r="B1799" t="s">
        <v>4172</v>
      </c>
      <c r="C1799" t="s">
        <v>2</v>
      </c>
      <c r="D1799" t="s">
        <v>7</v>
      </c>
      <c r="E1799" t="s">
        <v>2</v>
      </c>
      <c r="F1799" t="s">
        <v>4268</v>
      </c>
      <c r="G1799" t="s">
        <v>4174</v>
      </c>
      <c r="H1799">
        <f t="shared" si="280"/>
        <v>0</v>
      </c>
      <c r="I1799">
        <f t="shared" si="281"/>
        <v>0.5</v>
      </c>
      <c r="J1799">
        <f t="shared" si="282"/>
        <v>0</v>
      </c>
      <c r="K1799" t="b">
        <f t="shared" si="283"/>
        <v>0</v>
      </c>
      <c r="L1799" t="b">
        <f t="shared" si="284"/>
        <v>0</v>
      </c>
      <c r="M1799">
        <f t="shared" si="285"/>
        <v>0.5</v>
      </c>
      <c r="N1799">
        <v>0</v>
      </c>
      <c r="O1799" t="str">
        <f t="shared" si="286"/>
        <v>dbpedia_3552dataworld_1197</v>
      </c>
      <c r="P1799" t="e">
        <f>INDEX(dbpedia_dw_old!$N$2:$N$2225,MATCH(O1799,dbpedia_dw_old!$P$2:$P$2225,0))</f>
        <v>#N/A</v>
      </c>
      <c r="Q1799" t="s">
        <v>7404</v>
      </c>
      <c r="R1799" s="2">
        <v>0.18334296143010165</v>
      </c>
      <c r="S1799" t="b">
        <f t="shared" si="287"/>
        <v>0</v>
      </c>
      <c r="T1799" t="b">
        <f t="shared" si="288"/>
        <v>0</v>
      </c>
      <c r="U1799" t="b">
        <f t="shared" si="289"/>
        <v>0</v>
      </c>
    </row>
    <row r="1800" spans="1:21" x14ac:dyDescent="0.25">
      <c r="A1800" t="s">
        <v>4269</v>
      </c>
      <c r="B1800" t="s">
        <v>4186</v>
      </c>
      <c r="C1800" t="s">
        <v>2</v>
      </c>
      <c r="D1800" t="s">
        <v>7</v>
      </c>
      <c r="E1800" t="s">
        <v>2</v>
      </c>
      <c r="F1800" t="s">
        <v>4174</v>
      </c>
      <c r="G1800" t="s">
        <v>4187</v>
      </c>
      <c r="H1800">
        <f t="shared" si="280"/>
        <v>0</v>
      </c>
      <c r="I1800">
        <f t="shared" si="281"/>
        <v>0.5</v>
      </c>
      <c r="J1800">
        <f t="shared" si="282"/>
        <v>0</v>
      </c>
      <c r="K1800" t="b">
        <f t="shared" si="283"/>
        <v>0</v>
      </c>
      <c r="L1800" t="b">
        <f t="shared" si="284"/>
        <v>0</v>
      </c>
      <c r="M1800">
        <f t="shared" si="285"/>
        <v>0.5</v>
      </c>
      <c r="N1800">
        <v>0</v>
      </c>
      <c r="O1800" t="str">
        <f t="shared" si="286"/>
        <v>dbpedia_3555dataworld_170</v>
      </c>
      <c r="P1800" t="e">
        <f>INDEX(dbpedia_dw_old!$N$2:$N$2225,MATCH(O1800,dbpedia_dw_old!$P$2:$P$2225,0))</f>
        <v>#N/A</v>
      </c>
      <c r="Q1800" t="s">
        <v>7404</v>
      </c>
      <c r="R1800" s="2">
        <v>0.36010005202620199</v>
      </c>
      <c r="S1800" t="b">
        <f t="shared" si="287"/>
        <v>0</v>
      </c>
      <c r="T1800" t="b">
        <f t="shared" si="288"/>
        <v>0</v>
      </c>
      <c r="U1800" t="b">
        <f t="shared" si="289"/>
        <v>0</v>
      </c>
    </row>
    <row r="1801" spans="1:21" x14ac:dyDescent="0.25">
      <c r="A1801" t="s">
        <v>4269</v>
      </c>
      <c r="B1801" t="s">
        <v>4188</v>
      </c>
      <c r="C1801" t="s">
        <v>2</v>
      </c>
      <c r="D1801" t="s">
        <v>7</v>
      </c>
      <c r="E1801" t="s">
        <v>2</v>
      </c>
      <c r="F1801" t="s">
        <v>4174</v>
      </c>
      <c r="G1801" t="s">
        <v>4185</v>
      </c>
      <c r="H1801">
        <f t="shared" si="280"/>
        <v>0</v>
      </c>
      <c r="I1801">
        <f t="shared" si="281"/>
        <v>0.5</v>
      </c>
      <c r="J1801">
        <f t="shared" si="282"/>
        <v>0</v>
      </c>
      <c r="K1801" t="b">
        <f t="shared" si="283"/>
        <v>0</v>
      </c>
      <c r="L1801" t="b">
        <f t="shared" si="284"/>
        <v>0</v>
      </c>
      <c r="M1801">
        <f t="shared" si="285"/>
        <v>0.5</v>
      </c>
      <c r="N1801">
        <v>0</v>
      </c>
      <c r="O1801" t="str">
        <f t="shared" si="286"/>
        <v>dbpedia_3555dataworld_861</v>
      </c>
      <c r="P1801" t="e">
        <f>INDEX(dbpedia_dw_old!$N$2:$N$2225,MATCH(O1801,dbpedia_dw_old!$P$2:$P$2225,0))</f>
        <v>#N/A</v>
      </c>
      <c r="Q1801" t="s">
        <v>7404</v>
      </c>
      <c r="R1801" s="2">
        <v>0.62875825808029728</v>
      </c>
      <c r="S1801" t="b">
        <f t="shared" si="287"/>
        <v>0</v>
      </c>
      <c r="T1801" t="b">
        <f t="shared" si="288"/>
        <v>0</v>
      </c>
      <c r="U1801" t="b">
        <f t="shared" si="289"/>
        <v>0</v>
      </c>
    </row>
    <row r="1802" spans="1:21" x14ac:dyDescent="0.25">
      <c r="A1802" t="s">
        <v>4270</v>
      </c>
      <c r="B1802" t="s">
        <v>4271</v>
      </c>
      <c r="C1802" t="s">
        <v>2</v>
      </c>
      <c r="D1802" t="s">
        <v>7</v>
      </c>
      <c r="E1802" t="s">
        <v>2</v>
      </c>
      <c r="F1802" t="s">
        <v>4272</v>
      </c>
      <c r="G1802" t="s">
        <v>4273</v>
      </c>
      <c r="H1802">
        <f t="shared" si="280"/>
        <v>0</v>
      </c>
      <c r="I1802">
        <f t="shared" si="281"/>
        <v>0.5</v>
      </c>
      <c r="J1802">
        <f t="shared" si="282"/>
        <v>0</v>
      </c>
      <c r="K1802" t="b">
        <f t="shared" si="283"/>
        <v>0</v>
      </c>
      <c r="L1802" t="b">
        <f t="shared" si="284"/>
        <v>0</v>
      </c>
      <c r="M1802">
        <f t="shared" si="285"/>
        <v>0.5</v>
      </c>
      <c r="N1802">
        <v>0</v>
      </c>
      <c r="O1802" t="str">
        <f t="shared" si="286"/>
        <v>dbpedia_3556dataworld_167</v>
      </c>
      <c r="P1802" t="e">
        <f>INDEX(dbpedia_dw_old!$N$2:$N$2225,MATCH(O1802,dbpedia_dw_old!$P$2:$P$2225,0))</f>
        <v>#N/A</v>
      </c>
      <c r="Q1802" t="s">
        <v>7404</v>
      </c>
      <c r="R1802" s="2">
        <v>0.29490032274764932</v>
      </c>
      <c r="S1802" t="b">
        <f t="shared" si="287"/>
        <v>0</v>
      </c>
      <c r="T1802" t="b">
        <f t="shared" si="288"/>
        <v>0</v>
      </c>
      <c r="U1802" t="b">
        <f t="shared" si="289"/>
        <v>0</v>
      </c>
    </row>
    <row r="1803" spans="1:21" x14ac:dyDescent="0.25">
      <c r="A1803" t="s">
        <v>4270</v>
      </c>
      <c r="B1803" t="s">
        <v>4274</v>
      </c>
      <c r="C1803" t="s">
        <v>2</v>
      </c>
      <c r="D1803" t="s">
        <v>7</v>
      </c>
      <c r="E1803" t="s">
        <v>2</v>
      </c>
      <c r="F1803" t="s">
        <v>4272</v>
      </c>
      <c r="G1803" t="s">
        <v>4275</v>
      </c>
      <c r="H1803">
        <f t="shared" si="280"/>
        <v>0</v>
      </c>
      <c r="I1803">
        <f t="shared" si="281"/>
        <v>0.5</v>
      </c>
      <c r="J1803">
        <f t="shared" si="282"/>
        <v>0</v>
      </c>
      <c r="K1803" t="b">
        <f t="shared" si="283"/>
        <v>0</v>
      </c>
      <c r="L1803" t="b">
        <f t="shared" si="284"/>
        <v>0</v>
      </c>
      <c r="M1803">
        <f t="shared" si="285"/>
        <v>0.5</v>
      </c>
      <c r="N1803">
        <v>0</v>
      </c>
      <c r="O1803" t="str">
        <f t="shared" si="286"/>
        <v>dbpedia_3556dataworld_906</v>
      </c>
      <c r="P1803" t="e">
        <f>INDEX(dbpedia_dw_old!$N$2:$N$2225,MATCH(O1803,dbpedia_dw_old!$P$2:$P$2225,0))</f>
        <v>#N/A</v>
      </c>
      <c r="Q1803" t="s">
        <v>7404</v>
      </c>
      <c r="R1803" s="2">
        <v>0.37840582730623784</v>
      </c>
      <c r="S1803" t="b">
        <f t="shared" si="287"/>
        <v>0</v>
      </c>
      <c r="T1803" t="b">
        <f t="shared" si="288"/>
        <v>0</v>
      </c>
      <c r="U1803" t="b">
        <f t="shared" si="289"/>
        <v>0</v>
      </c>
    </row>
    <row r="1804" spans="1:21" x14ac:dyDescent="0.25">
      <c r="A1804" t="s">
        <v>4276</v>
      </c>
      <c r="B1804" t="s">
        <v>4274</v>
      </c>
      <c r="C1804" t="s">
        <v>2</v>
      </c>
      <c r="D1804" t="s">
        <v>7</v>
      </c>
      <c r="E1804" t="s">
        <v>2</v>
      </c>
      <c r="F1804" t="s">
        <v>4277</v>
      </c>
      <c r="G1804" t="s">
        <v>4275</v>
      </c>
      <c r="H1804">
        <f t="shared" si="280"/>
        <v>0</v>
      </c>
      <c r="I1804">
        <f t="shared" si="281"/>
        <v>0.5</v>
      </c>
      <c r="J1804">
        <f t="shared" si="282"/>
        <v>0</v>
      </c>
      <c r="K1804" t="b">
        <f t="shared" si="283"/>
        <v>0</v>
      </c>
      <c r="L1804" t="b">
        <f t="shared" si="284"/>
        <v>0</v>
      </c>
      <c r="M1804">
        <f t="shared" si="285"/>
        <v>0.5</v>
      </c>
      <c r="N1804">
        <v>0</v>
      </c>
      <c r="O1804" t="str">
        <f t="shared" si="286"/>
        <v>dbpedia_3558dataworld_906</v>
      </c>
      <c r="P1804" t="e">
        <f>INDEX(dbpedia_dw_old!$N$2:$N$2225,MATCH(O1804,dbpedia_dw_old!$P$2:$P$2225,0))</f>
        <v>#N/A</v>
      </c>
      <c r="Q1804" t="s">
        <v>7404</v>
      </c>
      <c r="R1804" s="2">
        <v>0.62228669407694459</v>
      </c>
      <c r="S1804" t="b">
        <f t="shared" si="287"/>
        <v>0</v>
      </c>
      <c r="T1804" t="b">
        <f t="shared" si="288"/>
        <v>0</v>
      </c>
      <c r="U1804" t="b">
        <f t="shared" si="289"/>
        <v>0</v>
      </c>
    </row>
    <row r="1805" spans="1:21" x14ac:dyDescent="0.25">
      <c r="A1805" t="s">
        <v>4281</v>
      </c>
      <c r="B1805" t="s">
        <v>4282</v>
      </c>
      <c r="C1805" t="s">
        <v>2</v>
      </c>
      <c r="D1805" t="s">
        <v>7</v>
      </c>
      <c r="E1805" t="s">
        <v>2</v>
      </c>
      <c r="F1805" t="s">
        <v>4283</v>
      </c>
      <c r="G1805" t="s">
        <v>4284</v>
      </c>
      <c r="H1805">
        <f t="shared" si="280"/>
        <v>0</v>
      </c>
      <c r="I1805">
        <f t="shared" si="281"/>
        <v>0.5</v>
      </c>
      <c r="J1805">
        <f t="shared" si="282"/>
        <v>0</v>
      </c>
      <c r="K1805" t="b">
        <f t="shared" si="283"/>
        <v>0</v>
      </c>
      <c r="L1805" t="b">
        <f t="shared" si="284"/>
        <v>0</v>
      </c>
      <c r="M1805">
        <f t="shared" si="285"/>
        <v>0.5</v>
      </c>
      <c r="N1805">
        <v>0</v>
      </c>
      <c r="O1805" t="str">
        <f t="shared" si="286"/>
        <v>dbpedia_3564dataworld_754</v>
      </c>
      <c r="P1805" t="e">
        <f>INDEX(dbpedia_dw_old!$N$2:$N$2225,MATCH(O1805,dbpedia_dw_old!$P$2:$P$2225,0))</f>
        <v>#N/A</v>
      </c>
      <c r="Q1805" t="s">
        <v>7404</v>
      </c>
      <c r="R1805" s="2">
        <v>0.41346500092186522</v>
      </c>
      <c r="S1805" t="b">
        <f t="shared" si="287"/>
        <v>0</v>
      </c>
      <c r="T1805" t="b">
        <f t="shared" si="288"/>
        <v>0</v>
      </c>
      <c r="U1805" t="b">
        <f t="shared" si="289"/>
        <v>0</v>
      </c>
    </row>
    <row r="1806" spans="1:21" x14ac:dyDescent="0.25">
      <c r="A1806" t="s">
        <v>4285</v>
      </c>
      <c r="B1806" t="s">
        <v>4286</v>
      </c>
      <c r="C1806" t="s">
        <v>2</v>
      </c>
      <c r="D1806" t="s">
        <v>7</v>
      </c>
      <c r="E1806" t="s">
        <v>2</v>
      </c>
      <c r="F1806" t="s">
        <v>4284</v>
      </c>
      <c r="G1806" t="s">
        <v>4287</v>
      </c>
      <c r="H1806">
        <f t="shared" si="280"/>
        <v>0</v>
      </c>
      <c r="I1806">
        <f t="shared" si="281"/>
        <v>0.5</v>
      </c>
      <c r="J1806">
        <f t="shared" si="282"/>
        <v>0</v>
      </c>
      <c r="K1806" t="b">
        <f t="shared" si="283"/>
        <v>0</v>
      </c>
      <c r="L1806" t="b">
        <f t="shared" si="284"/>
        <v>0</v>
      </c>
      <c r="M1806">
        <f t="shared" si="285"/>
        <v>0.5</v>
      </c>
      <c r="N1806">
        <v>0</v>
      </c>
      <c r="O1806" t="str">
        <f t="shared" si="286"/>
        <v>dbpedia_3566dataworld_483</v>
      </c>
      <c r="P1806" t="e">
        <f>INDEX(dbpedia_dw_old!$N$2:$N$2225,MATCH(O1806,dbpedia_dw_old!$P$2:$P$2225,0))</f>
        <v>#N/A</v>
      </c>
      <c r="Q1806" t="s">
        <v>7404</v>
      </c>
      <c r="R1806" s="2">
        <v>0.83895139300846711</v>
      </c>
      <c r="S1806" t="b">
        <f t="shared" si="287"/>
        <v>0</v>
      </c>
      <c r="T1806" t="b">
        <f t="shared" si="288"/>
        <v>0</v>
      </c>
      <c r="U1806" t="b">
        <f t="shared" si="289"/>
        <v>0</v>
      </c>
    </row>
    <row r="1807" spans="1:21" x14ac:dyDescent="0.25">
      <c r="A1807" t="s">
        <v>4292</v>
      </c>
      <c r="B1807" t="s">
        <v>4293</v>
      </c>
      <c r="C1807" t="s">
        <v>2</v>
      </c>
      <c r="D1807" t="s">
        <v>7</v>
      </c>
      <c r="E1807" t="s">
        <v>2</v>
      </c>
      <c r="F1807" t="s">
        <v>4294</v>
      </c>
      <c r="G1807" t="s">
        <v>4295</v>
      </c>
      <c r="H1807">
        <f t="shared" si="280"/>
        <v>0</v>
      </c>
      <c r="I1807">
        <f t="shared" si="281"/>
        <v>0.5</v>
      </c>
      <c r="J1807">
        <f t="shared" si="282"/>
        <v>0</v>
      </c>
      <c r="K1807" t="b">
        <f t="shared" si="283"/>
        <v>0</v>
      </c>
      <c r="L1807" t="b">
        <f t="shared" si="284"/>
        <v>0</v>
      </c>
      <c r="M1807">
        <f t="shared" si="285"/>
        <v>0.5</v>
      </c>
      <c r="N1807">
        <v>0</v>
      </c>
      <c r="O1807" t="str">
        <f t="shared" si="286"/>
        <v>dbpedia_3568dataworld_682</v>
      </c>
      <c r="P1807" t="e">
        <f>INDEX(dbpedia_dw_old!$N$2:$N$2225,MATCH(O1807,dbpedia_dw_old!$P$2:$P$2225,0))</f>
        <v>#N/A</v>
      </c>
      <c r="Q1807" t="s">
        <v>7404</v>
      </c>
      <c r="R1807" s="2">
        <v>0.61190317317812526</v>
      </c>
      <c r="S1807" t="b">
        <f t="shared" si="287"/>
        <v>0</v>
      </c>
      <c r="T1807" t="b">
        <f t="shared" si="288"/>
        <v>0</v>
      </c>
      <c r="U1807" t="b">
        <f t="shared" si="289"/>
        <v>0</v>
      </c>
    </row>
    <row r="1808" spans="1:21" x14ac:dyDescent="0.25">
      <c r="A1808" t="s">
        <v>4303</v>
      </c>
      <c r="B1808" t="s">
        <v>4178</v>
      </c>
      <c r="C1808" t="s">
        <v>2</v>
      </c>
      <c r="D1808" t="s">
        <v>7</v>
      </c>
      <c r="E1808" t="s">
        <v>2</v>
      </c>
      <c r="F1808" t="s">
        <v>4304</v>
      </c>
      <c r="G1808" t="s">
        <v>4180</v>
      </c>
      <c r="H1808">
        <f t="shared" si="280"/>
        <v>0</v>
      </c>
      <c r="I1808">
        <f t="shared" si="281"/>
        <v>0.5</v>
      </c>
      <c r="J1808">
        <f t="shared" si="282"/>
        <v>0</v>
      </c>
      <c r="K1808" t="b">
        <f t="shared" si="283"/>
        <v>0</v>
      </c>
      <c r="L1808" t="b">
        <f t="shared" si="284"/>
        <v>0</v>
      </c>
      <c r="M1808">
        <f t="shared" si="285"/>
        <v>0.5</v>
      </c>
      <c r="N1808">
        <v>0</v>
      </c>
      <c r="O1808" t="str">
        <f t="shared" si="286"/>
        <v>dbpedia_3574dataworld_807</v>
      </c>
      <c r="P1808" t="e">
        <f>INDEX(dbpedia_dw_old!$N$2:$N$2225,MATCH(O1808,dbpedia_dw_old!$P$2:$P$2225,0))</f>
        <v>#N/A</v>
      </c>
      <c r="Q1808" t="s">
        <v>7404</v>
      </c>
      <c r="R1808" s="2">
        <v>0.90896868634444639</v>
      </c>
      <c r="S1808" t="b">
        <f t="shared" si="287"/>
        <v>0</v>
      </c>
      <c r="T1808" t="b">
        <f t="shared" si="288"/>
        <v>0</v>
      </c>
      <c r="U1808" t="b">
        <f t="shared" si="289"/>
        <v>1</v>
      </c>
    </row>
    <row r="1809" spans="1:21" x14ac:dyDescent="0.25">
      <c r="A1809" t="s">
        <v>4309</v>
      </c>
      <c r="B1809" t="s">
        <v>4037</v>
      </c>
      <c r="C1809" t="s">
        <v>2</v>
      </c>
      <c r="D1809" t="s">
        <v>7</v>
      </c>
      <c r="E1809" t="s">
        <v>2</v>
      </c>
      <c r="F1809" t="s">
        <v>4311</v>
      </c>
      <c r="G1809" t="s">
        <v>4040</v>
      </c>
      <c r="H1809">
        <f t="shared" si="280"/>
        <v>0</v>
      </c>
      <c r="I1809">
        <f t="shared" si="281"/>
        <v>0.5</v>
      </c>
      <c r="J1809">
        <f t="shared" si="282"/>
        <v>0</v>
      </c>
      <c r="K1809" t="b">
        <f t="shared" si="283"/>
        <v>0</v>
      </c>
      <c r="L1809" t="b">
        <f t="shared" si="284"/>
        <v>0</v>
      </c>
      <c r="M1809">
        <f t="shared" si="285"/>
        <v>0.5</v>
      </c>
      <c r="N1809">
        <v>0</v>
      </c>
      <c r="O1809" t="str">
        <f t="shared" si="286"/>
        <v>dbpedia_357dataworld_1416</v>
      </c>
      <c r="P1809" t="e">
        <f>INDEX(dbpedia_dw_old!$N$2:$N$2225,MATCH(O1809,dbpedia_dw_old!$P$2:$P$2225,0))</f>
        <v>#N/A</v>
      </c>
      <c r="Q1809" t="s">
        <v>7404</v>
      </c>
      <c r="R1809" s="2">
        <v>0.15866829464275156</v>
      </c>
      <c r="S1809" t="b">
        <f t="shared" si="287"/>
        <v>0</v>
      </c>
      <c r="T1809" t="b">
        <f t="shared" si="288"/>
        <v>0</v>
      </c>
      <c r="U1809" t="b">
        <f t="shared" si="289"/>
        <v>0</v>
      </c>
    </row>
    <row r="1810" spans="1:21" x14ac:dyDescent="0.25">
      <c r="A1810" t="s">
        <v>4309</v>
      </c>
      <c r="B1810" t="s">
        <v>2301</v>
      </c>
      <c r="C1810" t="s">
        <v>2</v>
      </c>
      <c r="D1810" t="s">
        <v>7</v>
      </c>
      <c r="E1810" t="s">
        <v>2</v>
      </c>
      <c r="F1810" t="s">
        <v>4311</v>
      </c>
      <c r="G1810" t="s">
        <v>2302</v>
      </c>
      <c r="H1810">
        <f t="shared" si="280"/>
        <v>0</v>
      </c>
      <c r="I1810">
        <f t="shared" si="281"/>
        <v>0.5</v>
      </c>
      <c r="J1810">
        <f t="shared" si="282"/>
        <v>0</v>
      </c>
      <c r="K1810" t="b">
        <f t="shared" si="283"/>
        <v>0</v>
      </c>
      <c r="L1810" t="b">
        <f t="shared" si="284"/>
        <v>0</v>
      </c>
      <c r="M1810">
        <f t="shared" si="285"/>
        <v>0.5</v>
      </c>
      <c r="N1810">
        <v>0</v>
      </c>
      <c r="O1810" t="str">
        <f t="shared" si="286"/>
        <v>dbpedia_357dataworld_1876</v>
      </c>
      <c r="P1810" t="e">
        <f>INDEX(dbpedia_dw_old!$N$2:$N$2225,MATCH(O1810,dbpedia_dw_old!$P$2:$P$2225,0))</f>
        <v>#N/A</v>
      </c>
      <c r="Q1810" t="s">
        <v>7404</v>
      </c>
      <c r="R1810" s="2">
        <v>0.73238090967011626</v>
      </c>
      <c r="S1810" t="b">
        <f t="shared" si="287"/>
        <v>0</v>
      </c>
      <c r="T1810" t="b">
        <f t="shared" si="288"/>
        <v>0</v>
      </c>
      <c r="U1810" t="b">
        <f t="shared" si="289"/>
        <v>0</v>
      </c>
    </row>
    <row r="1811" spans="1:21" x14ac:dyDescent="0.25">
      <c r="A1811" t="s">
        <v>4321</v>
      </c>
      <c r="B1811" t="s">
        <v>4208</v>
      </c>
      <c r="C1811" t="s">
        <v>2</v>
      </c>
      <c r="D1811" t="s">
        <v>7</v>
      </c>
      <c r="E1811" t="s">
        <v>2</v>
      </c>
      <c r="F1811" t="s">
        <v>4322</v>
      </c>
      <c r="G1811" t="s">
        <v>4210</v>
      </c>
      <c r="H1811">
        <f t="shared" si="280"/>
        <v>0</v>
      </c>
      <c r="I1811">
        <f t="shared" si="281"/>
        <v>0.5</v>
      </c>
      <c r="J1811">
        <f t="shared" si="282"/>
        <v>0</v>
      </c>
      <c r="K1811" t="b">
        <f t="shared" si="283"/>
        <v>0</v>
      </c>
      <c r="L1811" t="b">
        <f t="shared" si="284"/>
        <v>0</v>
      </c>
      <c r="M1811">
        <f t="shared" si="285"/>
        <v>0.5</v>
      </c>
      <c r="N1811">
        <v>0</v>
      </c>
      <c r="O1811" t="str">
        <f t="shared" si="286"/>
        <v>dbpedia_3595dataworld_1838</v>
      </c>
      <c r="P1811" t="e">
        <f>INDEX(dbpedia_dw_old!$N$2:$N$2225,MATCH(O1811,dbpedia_dw_old!$P$2:$P$2225,0))</f>
        <v>#N/A</v>
      </c>
      <c r="Q1811" t="s">
        <v>7404</v>
      </c>
      <c r="R1811" s="2">
        <v>0.44559405430459731</v>
      </c>
      <c r="S1811" t="b">
        <f t="shared" si="287"/>
        <v>0</v>
      </c>
      <c r="T1811" t="b">
        <f t="shared" si="288"/>
        <v>0</v>
      </c>
      <c r="U1811" t="b">
        <f t="shared" si="289"/>
        <v>0</v>
      </c>
    </row>
    <row r="1812" spans="1:21" x14ac:dyDescent="0.25">
      <c r="A1812" t="s">
        <v>4323</v>
      </c>
      <c r="B1812" t="s">
        <v>4324</v>
      </c>
      <c r="C1812" t="s">
        <v>2</v>
      </c>
      <c r="D1812" t="s">
        <v>7</v>
      </c>
      <c r="E1812" t="s">
        <v>2</v>
      </c>
      <c r="F1812" t="s">
        <v>4325</v>
      </c>
      <c r="G1812" t="s">
        <v>4326</v>
      </c>
      <c r="H1812">
        <f t="shared" si="280"/>
        <v>0</v>
      </c>
      <c r="I1812">
        <f t="shared" si="281"/>
        <v>0.5</v>
      </c>
      <c r="J1812">
        <f t="shared" si="282"/>
        <v>0</v>
      </c>
      <c r="K1812" t="b">
        <f t="shared" si="283"/>
        <v>0</v>
      </c>
      <c r="L1812" t="b">
        <f t="shared" si="284"/>
        <v>0</v>
      </c>
      <c r="M1812">
        <f t="shared" si="285"/>
        <v>0.5</v>
      </c>
      <c r="N1812">
        <v>0</v>
      </c>
      <c r="O1812" t="str">
        <f t="shared" si="286"/>
        <v>dbpedia_3596dataworld_1015</v>
      </c>
      <c r="P1812" t="e">
        <f>INDEX(dbpedia_dw_old!$N$2:$N$2225,MATCH(O1812,dbpedia_dw_old!$P$2:$P$2225,0))</f>
        <v>#N/A</v>
      </c>
      <c r="Q1812" t="s">
        <v>7404</v>
      </c>
      <c r="R1812" s="2">
        <v>6.0778199076067407E-2</v>
      </c>
      <c r="S1812" t="b">
        <f t="shared" si="287"/>
        <v>0</v>
      </c>
      <c r="T1812" t="b">
        <f t="shared" si="288"/>
        <v>0</v>
      </c>
      <c r="U1812" t="b">
        <f t="shared" si="289"/>
        <v>0</v>
      </c>
    </row>
    <row r="1813" spans="1:21" x14ac:dyDescent="0.25">
      <c r="A1813" t="s">
        <v>4333</v>
      </c>
      <c r="B1813" t="s">
        <v>4201</v>
      </c>
      <c r="C1813" t="s">
        <v>2</v>
      </c>
      <c r="D1813" t="s">
        <v>7</v>
      </c>
      <c r="E1813" t="s">
        <v>2</v>
      </c>
      <c r="F1813" t="s">
        <v>4334</v>
      </c>
      <c r="G1813" t="s">
        <v>4203</v>
      </c>
      <c r="H1813">
        <f t="shared" si="280"/>
        <v>0</v>
      </c>
      <c r="I1813">
        <f t="shared" si="281"/>
        <v>0.5</v>
      </c>
      <c r="J1813">
        <f t="shared" si="282"/>
        <v>0</v>
      </c>
      <c r="K1813" t="b">
        <f t="shared" si="283"/>
        <v>0</v>
      </c>
      <c r="L1813" t="b">
        <f t="shared" si="284"/>
        <v>0</v>
      </c>
      <c r="M1813">
        <f t="shared" si="285"/>
        <v>0.5</v>
      </c>
      <c r="N1813">
        <v>0</v>
      </c>
      <c r="O1813" t="str">
        <f t="shared" si="286"/>
        <v>dbpedia_3607dataworld_1370</v>
      </c>
      <c r="P1813" t="e">
        <f>INDEX(dbpedia_dw_old!$N$2:$N$2225,MATCH(O1813,dbpedia_dw_old!$P$2:$P$2225,0))</f>
        <v>#N/A</v>
      </c>
      <c r="Q1813" t="s">
        <v>7404</v>
      </c>
      <c r="R1813" s="2">
        <v>0.15561260920371245</v>
      </c>
      <c r="S1813" t="b">
        <f t="shared" si="287"/>
        <v>0</v>
      </c>
      <c r="T1813" t="b">
        <f t="shared" si="288"/>
        <v>0</v>
      </c>
      <c r="U1813" t="b">
        <f t="shared" si="289"/>
        <v>0</v>
      </c>
    </row>
    <row r="1814" spans="1:21" x14ac:dyDescent="0.25">
      <c r="A1814" t="s">
        <v>4341</v>
      </c>
      <c r="B1814" t="s">
        <v>4339</v>
      </c>
      <c r="C1814" t="s">
        <v>2</v>
      </c>
      <c r="D1814" t="s">
        <v>7</v>
      </c>
      <c r="E1814" t="s">
        <v>2</v>
      </c>
      <c r="F1814" t="s">
        <v>4343</v>
      </c>
      <c r="G1814" t="s">
        <v>4340</v>
      </c>
      <c r="H1814">
        <f t="shared" si="280"/>
        <v>0</v>
      </c>
      <c r="I1814">
        <f t="shared" si="281"/>
        <v>0.5</v>
      </c>
      <c r="J1814">
        <f t="shared" si="282"/>
        <v>0</v>
      </c>
      <c r="K1814" t="b">
        <f t="shared" si="283"/>
        <v>0</v>
      </c>
      <c r="L1814" t="b">
        <f t="shared" si="284"/>
        <v>0</v>
      </c>
      <c r="M1814">
        <f t="shared" si="285"/>
        <v>0.5</v>
      </c>
      <c r="N1814">
        <v>0</v>
      </c>
      <c r="O1814" t="str">
        <f t="shared" si="286"/>
        <v>dbpedia_3612dataworld_878</v>
      </c>
      <c r="P1814" t="e">
        <f>INDEX(dbpedia_dw_old!$N$2:$N$2225,MATCH(O1814,dbpedia_dw_old!$P$2:$P$2225,0))</f>
        <v>#N/A</v>
      </c>
      <c r="Q1814" t="s">
        <v>7404</v>
      </c>
      <c r="R1814" s="2">
        <v>0.36805424872649528</v>
      </c>
      <c r="S1814" t="b">
        <f t="shared" si="287"/>
        <v>0</v>
      </c>
      <c r="T1814" t="b">
        <f t="shared" si="288"/>
        <v>0</v>
      </c>
      <c r="U1814" t="b">
        <f t="shared" si="289"/>
        <v>0</v>
      </c>
    </row>
    <row r="1815" spans="1:21" x14ac:dyDescent="0.25">
      <c r="A1815" t="s">
        <v>4348</v>
      </c>
      <c r="B1815" t="s">
        <v>4339</v>
      </c>
      <c r="C1815" t="s">
        <v>2</v>
      </c>
      <c r="D1815" t="s">
        <v>7</v>
      </c>
      <c r="E1815" t="s">
        <v>2</v>
      </c>
      <c r="F1815" t="s">
        <v>4349</v>
      </c>
      <c r="G1815" t="s">
        <v>4340</v>
      </c>
      <c r="H1815">
        <f t="shared" si="280"/>
        <v>0</v>
      </c>
      <c r="I1815">
        <f t="shared" si="281"/>
        <v>0.5</v>
      </c>
      <c r="J1815">
        <f t="shared" si="282"/>
        <v>0</v>
      </c>
      <c r="K1815" t="b">
        <f t="shared" si="283"/>
        <v>0</v>
      </c>
      <c r="L1815" t="b">
        <f t="shared" si="284"/>
        <v>0</v>
      </c>
      <c r="M1815">
        <f t="shared" si="285"/>
        <v>0.5</v>
      </c>
      <c r="N1815">
        <v>0</v>
      </c>
      <c r="O1815" t="str">
        <f t="shared" si="286"/>
        <v>dbpedia_3616dataworld_878</v>
      </c>
      <c r="P1815" t="e">
        <f>INDEX(dbpedia_dw_old!$N$2:$N$2225,MATCH(O1815,dbpedia_dw_old!$P$2:$P$2225,0))</f>
        <v>#N/A</v>
      </c>
      <c r="Q1815" t="s">
        <v>7404</v>
      </c>
      <c r="R1815" s="2">
        <v>0.72451260002413298</v>
      </c>
      <c r="S1815" t="b">
        <f t="shared" si="287"/>
        <v>0</v>
      </c>
      <c r="T1815" t="b">
        <f t="shared" si="288"/>
        <v>0</v>
      </c>
      <c r="U1815" t="b">
        <f t="shared" si="289"/>
        <v>0</v>
      </c>
    </row>
    <row r="1816" spans="1:21" x14ac:dyDescent="0.25">
      <c r="A1816" t="s">
        <v>4350</v>
      </c>
      <c r="B1816" t="s">
        <v>4339</v>
      </c>
      <c r="C1816" t="s">
        <v>2</v>
      </c>
      <c r="D1816" t="s">
        <v>7</v>
      </c>
      <c r="E1816" t="s">
        <v>2</v>
      </c>
      <c r="F1816" t="s">
        <v>4351</v>
      </c>
      <c r="G1816" t="s">
        <v>4340</v>
      </c>
      <c r="H1816">
        <f t="shared" si="280"/>
        <v>0</v>
      </c>
      <c r="I1816">
        <f t="shared" si="281"/>
        <v>0.5</v>
      </c>
      <c r="J1816">
        <f t="shared" si="282"/>
        <v>0</v>
      </c>
      <c r="K1816" t="b">
        <f t="shared" si="283"/>
        <v>0</v>
      </c>
      <c r="L1816" t="b">
        <f t="shared" si="284"/>
        <v>0</v>
      </c>
      <c r="M1816">
        <f t="shared" si="285"/>
        <v>0.5</v>
      </c>
      <c r="N1816">
        <v>0</v>
      </c>
      <c r="O1816" t="str">
        <f t="shared" si="286"/>
        <v>dbpedia_3618dataworld_878</v>
      </c>
      <c r="P1816" t="e">
        <f>INDEX(dbpedia_dw_old!$N$2:$N$2225,MATCH(O1816,dbpedia_dw_old!$P$2:$P$2225,0))</f>
        <v>#N/A</v>
      </c>
      <c r="Q1816" t="s">
        <v>7404</v>
      </c>
      <c r="R1816" s="2">
        <v>0.43836932642350235</v>
      </c>
      <c r="S1816" t="b">
        <f t="shared" si="287"/>
        <v>0</v>
      </c>
      <c r="T1816" t="b">
        <f t="shared" si="288"/>
        <v>0</v>
      </c>
      <c r="U1816" t="b">
        <f t="shared" si="289"/>
        <v>0</v>
      </c>
    </row>
    <row r="1817" spans="1:21" x14ac:dyDescent="0.25">
      <c r="A1817" t="s">
        <v>4363</v>
      </c>
      <c r="B1817" t="s">
        <v>529</v>
      </c>
      <c r="C1817" t="s">
        <v>2</v>
      </c>
      <c r="D1817" t="s">
        <v>7</v>
      </c>
      <c r="E1817" t="s">
        <v>2</v>
      </c>
      <c r="F1817" t="s">
        <v>4364</v>
      </c>
      <c r="G1817" t="s">
        <v>531</v>
      </c>
      <c r="H1817">
        <f t="shared" si="280"/>
        <v>0</v>
      </c>
      <c r="I1817">
        <f t="shared" si="281"/>
        <v>0.5</v>
      </c>
      <c r="J1817">
        <f t="shared" si="282"/>
        <v>0</v>
      </c>
      <c r="K1817" t="b">
        <f t="shared" si="283"/>
        <v>0</v>
      </c>
      <c r="L1817" t="b">
        <f t="shared" si="284"/>
        <v>0</v>
      </c>
      <c r="M1817">
        <f t="shared" si="285"/>
        <v>0.5</v>
      </c>
      <c r="N1817">
        <v>0</v>
      </c>
      <c r="O1817" t="str">
        <f t="shared" si="286"/>
        <v>dbpedia_362dataworld_1128</v>
      </c>
      <c r="P1817" t="e">
        <f>INDEX(dbpedia_dw_old!$N$2:$N$2225,MATCH(O1817,dbpedia_dw_old!$P$2:$P$2225,0))</f>
        <v>#N/A</v>
      </c>
      <c r="Q1817" t="s">
        <v>7404</v>
      </c>
      <c r="R1817" s="2">
        <v>3.6977183348873233E-2</v>
      </c>
      <c r="S1817" t="b">
        <f t="shared" si="287"/>
        <v>0</v>
      </c>
      <c r="T1817" t="b">
        <f t="shared" si="288"/>
        <v>0</v>
      </c>
      <c r="U1817" t="b">
        <f t="shared" si="289"/>
        <v>0</v>
      </c>
    </row>
    <row r="1818" spans="1:21" x14ac:dyDescent="0.25">
      <c r="A1818" t="s">
        <v>4363</v>
      </c>
      <c r="B1818" t="s">
        <v>1241</v>
      </c>
      <c r="C1818" t="s">
        <v>2</v>
      </c>
      <c r="D1818" t="s">
        <v>7</v>
      </c>
      <c r="E1818" t="s">
        <v>2</v>
      </c>
      <c r="F1818" t="s">
        <v>4364</v>
      </c>
      <c r="G1818" t="s">
        <v>1242</v>
      </c>
      <c r="H1818">
        <f t="shared" si="280"/>
        <v>0</v>
      </c>
      <c r="I1818">
        <f t="shared" si="281"/>
        <v>0.5</v>
      </c>
      <c r="J1818">
        <f t="shared" si="282"/>
        <v>0</v>
      </c>
      <c r="K1818" t="b">
        <f t="shared" si="283"/>
        <v>0</v>
      </c>
      <c r="L1818" t="b">
        <f t="shared" si="284"/>
        <v>0</v>
      </c>
      <c r="M1818">
        <f t="shared" si="285"/>
        <v>0.5</v>
      </c>
      <c r="N1818">
        <v>0</v>
      </c>
      <c r="O1818" t="str">
        <f t="shared" si="286"/>
        <v>dbpedia_362dataworld_372</v>
      </c>
      <c r="P1818" t="e">
        <f>INDEX(dbpedia_dw_old!$N$2:$N$2225,MATCH(O1818,dbpedia_dw_old!$P$2:$P$2225,0))</f>
        <v>#N/A</v>
      </c>
      <c r="Q1818" t="s">
        <v>7404</v>
      </c>
      <c r="R1818" s="2">
        <v>0.17708877824877878</v>
      </c>
      <c r="S1818" t="b">
        <f t="shared" si="287"/>
        <v>0</v>
      </c>
      <c r="T1818" t="b">
        <f t="shared" si="288"/>
        <v>0</v>
      </c>
      <c r="U1818" t="b">
        <f t="shared" si="289"/>
        <v>0</v>
      </c>
    </row>
    <row r="1819" spans="1:21" x14ac:dyDescent="0.25">
      <c r="A1819" t="s">
        <v>4365</v>
      </c>
      <c r="B1819" t="s">
        <v>4366</v>
      </c>
      <c r="C1819" t="s">
        <v>2</v>
      </c>
      <c r="D1819" t="s">
        <v>7</v>
      </c>
      <c r="E1819" t="s">
        <v>2</v>
      </c>
      <c r="F1819" t="s">
        <v>4367</v>
      </c>
      <c r="G1819" t="s">
        <v>4368</v>
      </c>
      <c r="H1819">
        <f t="shared" si="280"/>
        <v>0</v>
      </c>
      <c r="I1819">
        <f t="shared" si="281"/>
        <v>0.5</v>
      </c>
      <c r="J1819">
        <f t="shared" si="282"/>
        <v>0</v>
      </c>
      <c r="K1819" t="b">
        <f t="shared" si="283"/>
        <v>0</v>
      </c>
      <c r="L1819" t="b">
        <f t="shared" si="284"/>
        <v>0</v>
      </c>
      <c r="M1819">
        <f t="shared" si="285"/>
        <v>0.5</v>
      </c>
      <c r="N1819">
        <v>0</v>
      </c>
      <c r="O1819" t="str">
        <f t="shared" si="286"/>
        <v>dbpedia_3637dataworld_1355</v>
      </c>
      <c r="P1819" t="e">
        <f>INDEX(dbpedia_dw_old!$N$2:$N$2225,MATCH(O1819,dbpedia_dw_old!$P$2:$P$2225,0))</f>
        <v>#N/A</v>
      </c>
      <c r="Q1819" t="s">
        <v>7404</v>
      </c>
      <c r="R1819" s="2">
        <v>0.27407239644719994</v>
      </c>
      <c r="S1819" t="b">
        <f t="shared" si="287"/>
        <v>0</v>
      </c>
      <c r="T1819" t="b">
        <f t="shared" si="288"/>
        <v>0</v>
      </c>
      <c r="U1819" t="b">
        <f t="shared" si="289"/>
        <v>0</v>
      </c>
    </row>
    <row r="1820" spans="1:21" x14ac:dyDescent="0.25">
      <c r="A1820" t="s">
        <v>4365</v>
      </c>
      <c r="B1820" t="s">
        <v>4369</v>
      </c>
      <c r="C1820" t="s">
        <v>2</v>
      </c>
      <c r="D1820" t="s">
        <v>7</v>
      </c>
      <c r="E1820" t="s">
        <v>2</v>
      </c>
      <c r="F1820" t="s">
        <v>4367</v>
      </c>
      <c r="G1820" t="s">
        <v>4370</v>
      </c>
      <c r="H1820">
        <f t="shared" si="280"/>
        <v>0</v>
      </c>
      <c r="I1820">
        <f t="shared" si="281"/>
        <v>0.5</v>
      </c>
      <c r="J1820">
        <f t="shared" si="282"/>
        <v>0</v>
      </c>
      <c r="K1820" t="b">
        <f t="shared" si="283"/>
        <v>0</v>
      </c>
      <c r="L1820" t="b">
        <f t="shared" si="284"/>
        <v>0</v>
      </c>
      <c r="M1820">
        <f t="shared" si="285"/>
        <v>0.5</v>
      </c>
      <c r="N1820">
        <v>0</v>
      </c>
      <c r="O1820" t="str">
        <f t="shared" si="286"/>
        <v>dbpedia_3637dataworld_1921</v>
      </c>
      <c r="P1820" t="e">
        <f>INDEX(dbpedia_dw_old!$N$2:$N$2225,MATCH(O1820,dbpedia_dw_old!$P$2:$P$2225,0))</f>
        <v>#N/A</v>
      </c>
      <c r="Q1820" t="s">
        <v>7404</v>
      </c>
      <c r="R1820" s="2">
        <v>7.3165771581334416E-2</v>
      </c>
      <c r="S1820" t="b">
        <f t="shared" si="287"/>
        <v>0</v>
      </c>
      <c r="T1820" t="b">
        <f t="shared" si="288"/>
        <v>0</v>
      </c>
      <c r="U1820" t="b">
        <f t="shared" si="289"/>
        <v>0</v>
      </c>
    </row>
    <row r="1821" spans="1:21" x14ac:dyDescent="0.25">
      <c r="A1821" t="s">
        <v>4365</v>
      </c>
      <c r="B1821" t="s">
        <v>4373</v>
      </c>
      <c r="C1821" t="s">
        <v>2</v>
      </c>
      <c r="D1821" t="s">
        <v>7</v>
      </c>
      <c r="E1821" t="s">
        <v>2</v>
      </c>
      <c r="F1821" t="s">
        <v>4367</v>
      </c>
      <c r="G1821" t="s">
        <v>4374</v>
      </c>
      <c r="H1821">
        <f t="shared" si="280"/>
        <v>0</v>
      </c>
      <c r="I1821">
        <f t="shared" si="281"/>
        <v>0.5</v>
      </c>
      <c r="J1821">
        <f t="shared" si="282"/>
        <v>0</v>
      </c>
      <c r="K1821" t="b">
        <f t="shared" si="283"/>
        <v>0</v>
      </c>
      <c r="L1821" t="b">
        <f t="shared" si="284"/>
        <v>0</v>
      </c>
      <c r="M1821">
        <f t="shared" si="285"/>
        <v>0.5</v>
      </c>
      <c r="N1821">
        <v>0</v>
      </c>
      <c r="O1821" t="str">
        <f t="shared" si="286"/>
        <v>dbpedia_3637dataworld_487</v>
      </c>
      <c r="P1821" t="e">
        <f>INDEX(dbpedia_dw_old!$N$2:$N$2225,MATCH(O1821,dbpedia_dw_old!$P$2:$P$2225,0))</f>
        <v>#N/A</v>
      </c>
      <c r="Q1821" t="s">
        <v>7404</v>
      </c>
      <c r="R1821" s="2">
        <v>0.91635031999288763</v>
      </c>
      <c r="S1821" t="b">
        <f t="shared" si="287"/>
        <v>0</v>
      </c>
      <c r="T1821" t="b">
        <f t="shared" si="288"/>
        <v>0</v>
      </c>
      <c r="U1821" t="b">
        <f t="shared" si="289"/>
        <v>1</v>
      </c>
    </row>
    <row r="1822" spans="1:21" x14ac:dyDescent="0.25">
      <c r="A1822" t="s">
        <v>4376</v>
      </c>
      <c r="B1822" t="s">
        <v>4377</v>
      </c>
      <c r="C1822" t="s">
        <v>2</v>
      </c>
      <c r="D1822" t="s">
        <v>7</v>
      </c>
      <c r="E1822" t="s">
        <v>2</v>
      </c>
      <c r="F1822" t="s">
        <v>4378</v>
      </c>
      <c r="G1822" t="s">
        <v>4379</v>
      </c>
      <c r="H1822">
        <f t="shared" si="280"/>
        <v>0</v>
      </c>
      <c r="I1822">
        <f t="shared" si="281"/>
        <v>0.5</v>
      </c>
      <c r="J1822">
        <f t="shared" si="282"/>
        <v>0</v>
      </c>
      <c r="K1822" t="b">
        <f t="shared" si="283"/>
        <v>0</v>
      </c>
      <c r="L1822" t="b">
        <f t="shared" si="284"/>
        <v>0</v>
      </c>
      <c r="M1822">
        <f t="shared" si="285"/>
        <v>0.5</v>
      </c>
      <c r="N1822">
        <v>0</v>
      </c>
      <c r="O1822" t="str">
        <f t="shared" si="286"/>
        <v>dbpedia_3638dataworld_1519</v>
      </c>
      <c r="P1822" t="e">
        <f>INDEX(dbpedia_dw_old!$N$2:$N$2225,MATCH(O1822,dbpedia_dw_old!$P$2:$P$2225,0))</f>
        <v>#N/A</v>
      </c>
      <c r="Q1822" t="s">
        <v>7404</v>
      </c>
      <c r="R1822" s="2">
        <v>0.58856739913027745</v>
      </c>
      <c r="S1822" t="b">
        <f t="shared" si="287"/>
        <v>0</v>
      </c>
      <c r="T1822" t="b">
        <f t="shared" si="288"/>
        <v>0</v>
      </c>
      <c r="U1822" t="b">
        <f t="shared" si="289"/>
        <v>0</v>
      </c>
    </row>
    <row r="1823" spans="1:21" x14ac:dyDescent="0.25">
      <c r="A1823" t="s">
        <v>4382</v>
      </c>
      <c r="B1823" t="s">
        <v>4383</v>
      </c>
      <c r="C1823" t="s">
        <v>2</v>
      </c>
      <c r="D1823" t="s">
        <v>7</v>
      </c>
      <c r="E1823" t="s">
        <v>2</v>
      </c>
      <c r="F1823" t="s">
        <v>4384</v>
      </c>
      <c r="G1823" t="s">
        <v>4385</v>
      </c>
      <c r="H1823">
        <f t="shared" si="280"/>
        <v>0</v>
      </c>
      <c r="I1823">
        <f t="shared" si="281"/>
        <v>0.5</v>
      </c>
      <c r="J1823">
        <f t="shared" si="282"/>
        <v>0</v>
      </c>
      <c r="K1823" t="b">
        <f t="shared" si="283"/>
        <v>0</v>
      </c>
      <c r="L1823" t="b">
        <f t="shared" si="284"/>
        <v>0</v>
      </c>
      <c r="M1823">
        <f t="shared" si="285"/>
        <v>0.5</v>
      </c>
      <c r="N1823">
        <v>0</v>
      </c>
      <c r="O1823" t="str">
        <f t="shared" si="286"/>
        <v>dbpedia_3639dataworld_1018</v>
      </c>
      <c r="P1823" t="e">
        <f>INDEX(dbpedia_dw_old!$N$2:$N$2225,MATCH(O1823,dbpedia_dw_old!$P$2:$P$2225,0))</f>
        <v>#N/A</v>
      </c>
      <c r="Q1823" t="s">
        <v>7404</v>
      </c>
      <c r="R1823" s="2">
        <v>0.79638287364920313</v>
      </c>
      <c r="S1823" t="b">
        <f t="shared" si="287"/>
        <v>0</v>
      </c>
      <c r="T1823" t="b">
        <f t="shared" si="288"/>
        <v>0</v>
      </c>
      <c r="U1823" t="b">
        <f t="shared" si="289"/>
        <v>0</v>
      </c>
    </row>
    <row r="1824" spans="1:21" x14ac:dyDescent="0.25">
      <c r="A1824" t="s">
        <v>4382</v>
      </c>
      <c r="B1824" t="s">
        <v>4386</v>
      </c>
      <c r="C1824" t="s">
        <v>2</v>
      </c>
      <c r="D1824" t="s">
        <v>7</v>
      </c>
      <c r="E1824" t="s">
        <v>2</v>
      </c>
      <c r="F1824" t="s">
        <v>4384</v>
      </c>
      <c r="G1824" t="s">
        <v>4387</v>
      </c>
      <c r="H1824">
        <f t="shared" si="280"/>
        <v>0</v>
      </c>
      <c r="I1824">
        <f t="shared" si="281"/>
        <v>0.5</v>
      </c>
      <c r="J1824">
        <f t="shared" si="282"/>
        <v>0</v>
      </c>
      <c r="K1824" t="b">
        <f t="shared" si="283"/>
        <v>0</v>
      </c>
      <c r="L1824" t="b">
        <f t="shared" si="284"/>
        <v>0</v>
      </c>
      <c r="M1824">
        <f t="shared" si="285"/>
        <v>0.5</v>
      </c>
      <c r="N1824">
        <v>0</v>
      </c>
      <c r="O1824" t="str">
        <f t="shared" si="286"/>
        <v>dbpedia_3639dataworld_1034</v>
      </c>
      <c r="P1824" t="e">
        <f>INDEX(dbpedia_dw_old!$N$2:$N$2225,MATCH(O1824,dbpedia_dw_old!$P$2:$P$2225,0))</f>
        <v>#N/A</v>
      </c>
      <c r="Q1824" t="s">
        <v>7404</v>
      </c>
      <c r="R1824" s="2">
        <v>0.90648525159130444</v>
      </c>
      <c r="S1824" t="b">
        <f t="shared" si="287"/>
        <v>0</v>
      </c>
      <c r="T1824" t="b">
        <f t="shared" si="288"/>
        <v>0</v>
      </c>
      <c r="U1824" t="b">
        <f t="shared" si="289"/>
        <v>1</v>
      </c>
    </row>
    <row r="1825" spans="1:21" x14ac:dyDescent="0.25">
      <c r="A1825" t="s">
        <v>4382</v>
      </c>
      <c r="B1825" t="s">
        <v>4388</v>
      </c>
      <c r="C1825" t="s">
        <v>2</v>
      </c>
      <c r="D1825" t="s">
        <v>7</v>
      </c>
      <c r="E1825" t="s">
        <v>2</v>
      </c>
      <c r="F1825" t="s">
        <v>4384</v>
      </c>
      <c r="G1825" t="s">
        <v>4389</v>
      </c>
      <c r="H1825">
        <f t="shared" si="280"/>
        <v>0</v>
      </c>
      <c r="I1825">
        <f t="shared" si="281"/>
        <v>0.5</v>
      </c>
      <c r="J1825">
        <f t="shared" si="282"/>
        <v>0</v>
      </c>
      <c r="K1825" t="b">
        <f t="shared" si="283"/>
        <v>0</v>
      </c>
      <c r="L1825" t="b">
        <f t="shared" si="284"/>
        <v>0</v>
      </c>
      <c r="M1825">
        <f t="shared" si="285"/>
        <v>0.5</v>
      </c>
      <c r="N1825">
        <v>0</v>
      </c>
      <c r="O1825" t="str">
        <f t="shared" si="286"/>
        <v>dbpedia_3639dataworld_1731</v>
      </c>
      <c r="P1825" t="e">
        <f>INDEX(dbpedia_dw_old!$N$2:$N$2225,MATCH(O1825,dbpedia_dw_old!$P$2:$P$2225,0))</f>
        <v>#N/A</v>
      </c>
      <c r="Q1825" t="s">
        <v>7404</v>
      </c>
      <c r="R1825" s="2">
        <v>0.61361598908980364</v>
      </c>
      <c r="S1825" t="b">
        <f t="shared" si="287"/>
        <v>0</v>
      </c>
      <c r="T1825" t="b">
        <f t="shared" si="288"/>
        <v>0</v>
      </c>
      <c r="U1825" t="b">
        <f t="shared" si="289"/>
        <v>0</v>
      </c>
    </row>
    <row r="1826" spans="1:21" x14ac:dyDescent="0.25">
      <c r="A1826" t="s">
        <v>4382</v>
      </c>
      <c r="B1826" t="s">
        <v>4390</v>
      </c>
      <c r="C1826" t="s">
        <v>2</v>
      </c>
      <c r="D1826" t="s">
        <v>7</v>
      </c>
      <c r="E1826" t="s">
        <v>2</v>
      </c>
      <c r="F1826" t="s">
        <v>4384</v>
      </c>
      <c r="G1826" t="s">
        <v>4391</v>
      </c>
      <c r="H1826">
        <f t="shared" si="280"/>
        <v>0</v>
      </c>
      <c r="I1826">
        <f t="shared" si="281"/>
        <v>0.5</v>
      </c>
      <c r="J1826">
        <f t="shared" si="282"/>
        <v>0</v>
      </c>
      <c r="K1826" t="b">
        <f t="shared" si="283"/>
        <v>0</v>
      </c>
      <c r="L1826" t="b">
        <f t="shared" si="284"/>
        <v>0</v>
      </c>
      <c r="M1826">
        <f t="shared" si="285"/>
        <v>0.5</v>
      </c>
      <c r="N1826">
        <v>0</v>
      </c>
      <c r="O1826" t="str">
        <f t="shared" si="286"/>
        <v>dbpedia_3639dataworld_202</v>
      </c>
      <c r="P1826" t="e">
        <f>INDEX(dbpedia_dw_old!$N$2:$N$2225,MATCH(O1826,dbpedia_dw_old!$P$2:$P$2225,0))</f>
        <v>#N/A</v>
      </c>
      <c r="Q1826" t="s">
        <v>7404</v>
      </c>
      <c r="R1826" s="2">
        <v>0.67932243259407055</v>
      </c>
      <c r="S1826" t="b">
        <f t="shared" si="287"/>
        <v>0</v>
      </c>
      <c r="T1826" t="b">
        <f t="shared" si="288"/>
        <v>0</v>
      </c>
      <c r="U1826" t="b">
        <f t="shared" si="289"/>
        <v>0</v>
      </c>
    </row>
    <row r="1827" spans="1:21" x14ac:dyDescent="0.25">
      <c r="A1827" t="s">
        <v>4394</v>
      </c>
      <c r="B1827" t="s">
        <v>4398</v>
      </c>
      <c r="C1827" t="s">
        <v>2</v>
      </c>
      <c r="D1827" t="s">
        <v>7</v>
      </c>
      <c r="E1827" t="s">
        <v>2</v>
      </c>
      <c r="F1827" t="s">
        <v>4395</v>
      </c>
      <c r="G1827" t="s">
        <v>4399</v>
      </c>
      <c r="H1827">
        <f t="shared" si="280"/>
        <v>0</v>
      </c>
      <c r="I1827">
        <f t="shared" si="281"/>
        <v>0.5</v>
      </c>
      <c r="J1827">
        <f t="shared" si="282"/>
        <v>0</v>
      </c>
      <c r="K1827" t="b">
        <f t="shared" si="283"/>
        <v>0</v>
      </c>
      <c r="L1827" t="b">
        <f t="shared" si="284"/>
        <v>0</v>
      </c>
      <c r="M1827">
        <f t="shared" si="285"/>
        <v>0.5</v>
      </c>
      <c r="N1827">
        <v>0</v>
      </c>
      <c r="O1827" t="str">
        <f t="shared" si="286"/>
        <v>dbpedia_3641dataworld_554</v>
      </c>
      <c r="P1827" t="e">
        <f>INDEX(dbpedia_dw_old!$N$2:$N$2225,MATCH(O1827,dbpedia_dw_old!$P$2:$P$2225,0))</f>
        <v>#N/A</v>
      </c>
      <c r="Q1827" t="s">
        <v>7404</v>
      </c>
      <c r="R1827" s="2">
        <v>0.38126674233914903</v>
      </c>
      <c r="S1827" t="b">
        <f t="shared" si="287"/>
        <v>0</v>
      </c>
      <c r="T1827" t="b">
        <f t="shared" si="288"/>
        <v>0</v>
      </c>
      <c r="U1827" t="b">
        <f t="shared" si="289"/>
        <v>0</v>
      </c>
    </row>
    <row r="1828" spans="1:21" x14ac:dyDescent="0.25">
      <c r="A1828" t="s">
        <v>4394</v>
      </c>
      <c r="B1828" t="s">
        <v>4400</v>
      </c>
      <c r="C1828" t="s">
        <v>2</v>
      </c>
      <c r="D1828" t="s">
        <v>7</v>
      </c>
      <c r="E1828" t="s">
        <v>2</v>
      </c>
      <c r="F1828" t="s">
        <v>4395</v>
      </c>
      <c r="G1828" t="s">
        <v>4401</v>
      </c>
      <c r="H1828">
        <f t="shared" si="280"/>
        <v>0</v>
      </c>
      <c r="I1828">
        <f t="shared" si="281"/>
        <v>0.5</v>
      </c>
      <c r="J1828">
        <f t="shared" si="282"/>
        <v>0</v>
      </c>
      <c r="K1828" t="b">
        <f t="shared" si="283"/>
        <v>0</v>
      </c>
      <c r="L1828" t="b">
        <f t="shared" si="284"/>
        <v>0</v>
      </c>
      <c r="M1828">
        <f t="shared" si="285"/>
        <v>0.5</v>
      </c>
      <c r="N1828">
        <v>0</v>
      </c>
      <c r="O1828" t="str">
        <f t="shared" si="286"/>
        <v>dbpedia_3641dataworld_730</v>
      </c>
      <c r="P1828" t="e">
        <f>INDEX(dbpedia_dw_old!$N$2:$N$2225,MATCH(O1828,dbpedia_dw_old!$P$2:$P$2225,0))</f>
        <v>#N/A</v>
      </c>
      <c r="Q1828" t="s">
        <v>7404</v>
      </c>
      <c r="R1828" s="2">
        <v>0.50079103296414507</v>
      </c>
      <c r="S1828" t="b">
        <f t="shared" si="287"/>
        <v>0</v>
      </c>
      <c r="T1828" t="b">
        <f t="shared" si="288"/>
        <v>0</v>
      </c>
      <c r="U1828" t="b">
        <f t="shared" si="289"/>
        <v>0</v>
      </c>
    </row>
    <row r="1829" spans="1:21" x14ac:dyDescent="0.25">
      <c r="A1829" t="s">
        <v>4402</v>
      </c>
      <c r="B1829" t="s">
        <v>4398</v>
      </c>
      <c r="C1829" t="s">
        <v>2</v>
      </c>
      <c r="D1829" t="s">
        <v>7</v>
      </c>
      <c r="E1829" t="s">
        <v>2</v>
      </c>
      <c r="F1829" t="s">
        <v>4403</v>
      </c>
      <c r="G1829" t="s">
        <v>4399</v>
      </c>
      <c r="H1829">
        <f t="shared" si="280"/>
        <v>0</v>
      </c>
      <c r="I1829">
        <f t="shared" si="281"/>
        <v>0.5</v>
      </c>
      <c r="J1829">
        <f t="shared" si="282"/>
        <v>0</v>
      </c>
      <c r="K1829" t="b">
        <f t="shared" si="283"/>
        <v>0</v>
      </c>
      <c r="L1829" t="b">
        <f t="shared" si="284"/>
        <v>0</v>
      </c>
      <c r="M1829">
        <f t="shared" si="285"/>
        <v>0.5</v>
      </c>
      <c r="N1829">
        <v>0</v>
      </c>
      <c r="O1829" t="str">
        <f t="shared" si="286"/>
        <v>dbpedia_3642dataworld_554</v>
      </c>
      <c r="P1829" t="e">
        <f>INDEX(dbpedia_dw_old!$N$2:$N$2225,MATCH(O1829,dbpedia_dw_old!$P$2:$P$2225,0))</f>
        <v>#N/A</v>
      </c>
      <c r="Q1829" t="s">
        <v>7404</v>
      </c>
      <c r="R1829" s="2">
        <v>0.1201226720814722</v>
      </c>
      <c r="S1829" t="b">
        <f t="shared" si="287"/>
        <v>0</v>
      </c>
      <c r="T1829" t="b">
        <f t="shared" si="288"/>
        <v>0</v>
      </c>
      <c r="U1829" t="b">
        <f t="shared" si="289"/>
        <v>0</v>
      </c>
    </row>
    <row r="1830" spans="1:21" x14ac:dyDescent="0.25">
      <c r="A1830" t="s">
        <v>4402</v>
      </c>
      <c r="B1830" t="s">
        <v>4392</v>
      </c>
      <c r="C1830" t="s">
        <v>2</v>
      </c>
      <c r="D1830" t="s">
        <v>7</v>
      </c>
      <c r="E1830" t="s">
        <v>2</v>
      </c>
      <c r="F1830" t="s">
        <v>4403</v>
      </c>
      <c r="G1830" t="s">
        <v>4393</v>
      </c>
      <c r="H1830">
        <f t="shared" si="280"/>
        <v>0</v>
      </c>
      <c r="I1830">
        <f t="shared" si="281"/>
        <v>0.5</v>
      </c>
      <c r="J1830">
        <f t="shared" si="282"/>
        <v>0</v>
      </c>
      <c r="K1830" t="b">
        <f t="shared" si="283"/>
        <v>0</v>
      </c>
      <c r="L1830" t="b">
        <f t="shared" si="284"/>
        <v>0</v>
      </c>
      <c r="M1830">
        <f t="shared" si="285"/>
        <v>0.5</v>
      </c>
      <c r="N1830">
        <v>0</v>
      </c>
      <c r="O1830" t="str">
        <f t="shared" si="286"/>
        <v>dbpedia_3642dataworld_879</v>
      </c>
      <c r="P1830" t="e">
        <f>INDEX(dbpedia_dw_old!$N$2:$N$2225,MATCH(O1830,dbpedia_dw_old!$P$2:$P$2225,0))</f>
        <v>#N/A</v>
      </c>
      <c r="Q1830" t="s">
        <v>7404</v>
      </c>
      <c r="R1830" s="2">
        <v>0.89965227243178814</v>
      </c>
      <c r="S1830" t="b">
        <f t="shared" si="287"/>
        <v>0</v>
      </c>
      <c r="T1830" t="b">
        <f t="shared" si="288"/>
        <v>0</v>
      </c>
      <c r="U1830" t="b">
        <f t="shared" si="289"/>
        <v>1</v>
      </c>
    </row>
    <row r="1831" spans="1:21" x14ac:dyDescent="0.25">
      <c r="A1831" t="s">
        <v>4404</v>
      </c>
      <c r="B1831" t="s">
        <v>4396</v>
      </c>
      <c r="C1831" t="s">
        <v>2</v>
      </c>
      <c r="D1831" t="s">
        <v>7</v>
      </c>
      <c r="E1831" t="s">
        <v>2</v>
      </c>
      <c r="F1831" t="s">
        <v>4405</v>
      </c>
      <c r="G1831" t="s">
        <v>4397</v>
      </c>
      <c r="H1831">
        <f t="shared" si="280"/>
        <v>0</v>
      </c>
      <c r="I1831">
        <f t="shared" si="281"/>
        <v>0.5</v>
      </c>
      <c r="J1831">
        <f t="shared" si="282"/>
        <v>0</v>
      </c>
      <c r="K1831" t="b">
        <f t="shared" si="283"/>
        <v>0</v>
      </c>
      <c r="L1831" t="b">
        <f t="shared" si="284"/>
        <v>0</v>
      </c>
      <c r="M1831">
        <f t="shared" si="285"/>
        <v>0.5</v>
      </c>
      <c r="N1831">
        <v>0</v>
      </c>
      <c r="O1831" t="str">
        <f t="shared" si="286"/>
        <v>dbpedia_3643dataworld_354</v>
      </c>
      <c r="P1831" t="e">
        <f>INDEX(dbpedia_dw_old!$N$2:$N$2225,MATCH(O1831,dbpedia_dw_old!$P$2:$P$2225,0))</f>
        <v>#N/A</v>
      </c>
      <c r="Q1831" t="s">
        <v>7404</v>
      </c>
      <c r="R1831" s="2">
        <v>0.1403933185741848</v>
      </c>
      <c r="S1831" t="b">
        <f t="shared" si="287"/>
        <v>0</v>
      </c>
      <c r="T1831" t="b">
        <f t="shared" si="288"/>
        <v>0</v>
      </c>
      <c r="U1831" t="b">
        <f t="shared" si="289"/>
        <v>0</v>
      </c>
    </row>
    <row r="1832" spans="1:21" x14ac:dyDescent="0.25">
      <c r="A1832" t="s">
        <v>4404</v>
      </c>
      <c r="B1832" t="s">
        <v>4398</v>
      </c>
      <c r="C1832" t="s">
        <v>2</v>
      </c>
      <c r="D1832" t="s">
        <v>7</v>
      </c>
      <c r="E1832" t="s">
        <v>2</v>
      </c>
      <c r="F1832" t="s">
        <v>4405</v>
      </c>
      <c r="G1832" t="s">
        <v>4399</v>
      </c>
      <c r="H1832">
        <f t="shared" si="280"/>
        <v>0</v>
      </c>
      <c r="I1832">
        <f t="shared" si="281"/>
        <v>0.5</v>
      </c>
      <c r="J1832">
        <f t="shared" si="282"/>
        <v>0</v>
      </c>
      <c r="K1832" t="b">
        <f t="shared" si="283"/>
        <v>0</v>
      </c>
      <c r="L1832" t="b">
        <f t="shared" si="284"/>
        <v>0</v>
      </c>
      <c r="M1832">
        <f t="shared" si="285"/>
        <v>0.5</v>
      </c>
      <c r="N1832">
        <v>0</v>
      </c>
      <c r="O1832" t="str">
        <f t="shared" si="286"/>
        <v>dbpedia_3643dataworld_554</v>
      </c>
      <c r="P1832" t="e">
        <f>INDEX(dbpedia_dw_old!$N$2:$N$2225,MATCH(O1832,dbpedia_dw_old!$P$2:$P$2225,0))</f>
        <v>#N/A</v>
      </c>
      <c r="Q1832" t="s">
        <v>7404</v>
      </c>
      <c r="R1832" s="2">
        <v>0.98918755857532792</v>
      </c>
      <c r="S1832" t="b">
        <f t="shared" si="287"/>
        <v>0</v>
      </c>
      <c r="T1832" t="b">
        <f t="shared" si="288"/>
        <v>0</v>
      </c>
      <c r="U1832" t="b">
        <f t="shared" si="289"/>
        <v>1</v>
      </c>
    </row>
    <row r="1833" spans="1:21" x14ac:dyDescent="0.25">
      <c r="A1833" t="s">
        <v>4408</v>
      </c>
      <c r="B1833" t="s">
        <v>4409</v>
      </c>
      <c r="C1833" t="s">
        <v>2</v>
      </c>
      <c r="D1833" t="s">
        <v>7</v>
      </c>
      <c r="E1833" t="s">
        <v>2</v>
      </c>
      <c r="F1833" t="s">
        <v>4391</v>
      </c>
      <c r="G1833" t="s">
        <v>4410</v>
      </c>
      <c r="H1833">
        <f t="shared" si="280"/>
        <v>0</v>
      </c>
      <c r="I1833">
        <f t="shared" si="281"/>
        <v>0.5</v>
      </c>
      <c r="J1833">
        <f t="shared" si="282"/>
        <v>0</v>
      </c>
      <c r="K1833" t="b">
        <f t="shared" si="283"/>
        <v>0</v>
      </c>
      <c r="L1833" t="b">
        <f t="shared" si="284"/>
        <v>0</v>
      </c>
      <c r="M1833">
        <f t="shared" si="285"/>
        <v>0.5</v>
      </c>
      <c r="N1833">
        <v>0</v>
      </c>
      <c r="O1833" t="str">
        <f t="shared" si="286"/>
        <v>dbpedia_3645dataworld_1253</v>
      </c>
      <c r="P1833" t="e">
        <f>INDEX(dbpedia_dw_old!$N$2:$N$2225,MATCH(O1833,dbpedia_dw_old!$P$2:$P$2225,0))</f>
        <v>#N/A</v>
      </c>
      <c r="Q1833" t="s">
        <v>7404</v>
      </c>
      <c r="R1833" s="2">
        <v>0.72537411364287852</v>
      </c>
      <c r="S1833" t="b">
        <f t="shared" si="287"/>
        <v>0</v>
      </c>
      <c r="T1833" t="b">
        <f t="shared" si="288"/>
        <v>0</v>
      </c>
      <c r="U1833" t="b">
        <f t="shared" si="289"/>
        <v>0</v>
      </c>
    </row>
    <row r="1834" spans="1:21" x14ac:dyDescent="0.25">
      <c r="A1834" t="s">
        <v>4408</v>
      </c>
      <c r="B1834" t="s">
        <v>4366</v>
      </c>
      <c r="C1834" t="s">
        <v>2</v>
      </c>
      <c r="D1834" t="s">
        <v>7</v>
      </c>
      <c r="E1834" t="s">
        <v>2</v>
      </c>
      <c r="F1834" t="s">
        <v>4391</v>
      </c>
      <c r="G1834" t="s">
        <v>4368</v>
      </c>
      <c r="H1834">
        <f t="shared" si="280"/>
        <v>0</v>
      </c>
      <c r="I1834">
        <f t="shared" si="281"/>
        <v>0.5</v>
      </c>
      <c r="J1834">
        <f t="shared" si="282"/>
        <v>0</v>
      </c>
      <c r="K1834" t="b">
        <f t="shared" si="283"/>
        <v>0</v>
      </c>
      <c r="L1834" t="b">
        <f t="shared" si="284"/>
        <v>0</v>
      </c>
      <c r="M1834">
        <f t="shared" si="285"/>
        <v>0.5</v>
      </c>
      <c r="N1834">
        <v>0</v>
      </c>
      <c r="O1834" t="str">
        <f t="shared" si="286"/>
        <v>dbpedia_3645dataworld_1355</v>
      </c>
      <c r="P1834" t="e">
        <f>INDEX(dbpedia_dw_old!$N$2:$N$2225,MATCH(O1834,dbpedia_dw_old!$P$2:$P$2225,0))</f>
        <v>#N/A</v>
      </c>
      <c r="Q1834" t="s">
        <v>7404</v>
      </c>
      <c r="R1834" s="2">
        <v>0.86805224054212426</v>
      </c>
      <c r="S1834" t="b">
        <f t="shared" si="287"/>
        <v>0</v>
      </c>
      <c r="T1834" t="b">
        <f t="shared" si="288"/>
        <v>0</v>
      </c>
      <c r="U1834" t="b">
        <f t="shared" si="289"/>
        <v>0</v>
      </c>
    </row>
    <row r="1835" spans="1:21" x14ac:dyDescent="0.25">
      <c r="A1835" t="s">
        <v>4408</v>
      </c>
      <c r="B1835" t="s">
        <v>4392</v>
      </c>
      <c r="C1835" t="s">
        <v>2</v>
      </c>
      <c r="D1835" t="s">
        <v>7</v>
      </c>
      <c r="E1835" t="s">
        <v>2</v>
      </c>
      <c r="F1835" t="s">
        <v>4391</v>
      </c>
      <c r="G1835" t="s">
        <v>4393</v>
      </c>
      <c r="H1835">
        <f t="shared" si="280"/>
        <v>0</v>
      </c>
      <c r="I1835">
        <f t="shared" si="281"/>
        <v>0.5</v>
      </c>
      <c r="J1835">
        <f t="shared" si="282"/>
        <v>0</v>
      </c>
      <c r="K1835" t="b">
        <f t="shared" si="283"/>
        <v>0</v>
      </c>
      <c r="L1835" t="b">
        <f t="shared" si="284"/>
        <v>0</v>
      </c>
      <c r="M1835">
        <f t="shared" si="285"/>
        <v>0.5</v>
      </c>
      <c r="N1835">
        <v>0</v>
      </c>
      <c r="O1835" t="str">
        <f t="shared" si="286"/>
        <v>dbpedia_3645dataworld_879</v>
      </c>
      <c r="P1835" t="e">
        <f>INDEX(dbpedia_dw_old!$N$2:$N$2225,MATCH(O1835,dbpedia_dw_old!$P$2:$P$2225,0))</f>
        <v>#N/A</v>
      </c>
      <c r="Q1835" t="s">
        <v>7404</v>
      </c>
      <c r="R1835" s="2">
        <v>0.36109780572660954</v>
      </c>
      <c r="S1835" t="b">
        <f t="shared" si="287"/>
        <v>0</v>
      </c>
      <c r="T1835" t="b">
        <f t="shared" si="288"/>
        <v>0</v>
      </c>
      <c r="U1835" t="b">
        <f t="shared" si="289"/>
        <v>0</v>
      </c>
    </row>
    <row r="1836" spans="1:21" x14ac:dyDescent="0.25">
      <c r="A1836" t="s">
        <v>4411</v>
      </c>
      <c r="B1836" t="s">
        <v>4419</v>
      </c>
      <c r="C1836" t="s">
        <v>2</v>
      </c>
      <c r="D1836" t="s">
        <v>7</v>
      </c>
      <c r="E1836" t="s">
        <v>2</v>
      </c>
      <c r="F1836" t="s">
        <v>4413</v>
      </c>
      <c r="G1836" t="s">
        <v>4420</v>
      </c>
      <c r="H1836">
        <f t="shared" si="280"/>
        <v>0</v>
      </c>
      <c r="I1836">
        <f t="shared" si="281"/>
        <v>0.5</v>
      </c>
      <c r="J1836">
        <f t="shared" si="282"/>
        <v>0</v>
      </c>
      <c r="K1836" t="b">
        <f t="shared" si="283"/>
        <v>0</v>
      </c>
      <c r="L1836" t="b">
        <f t="shared" si="284"/>
        <v>0</v>
      </c>
      <c r="M1836">
        <f t="shared" si="285"/>
        <v>0.5</v>
      </c>
      <c r="N1836">
        <v>0</v>
      </c>
      <c r="O1836" t="str">
        <f t="shared" si="286"/>
        <v>dbpedia_3646dataworld_308</v>
      </c>
      <c r="P1836" t="e">
        <f>INDEX(dbpedia_dw_old!$N$2:$N$2225,MATCH(O1836,dbpedia_dw_old!$P$2:$P$2225,0))</f>
        <v>#N/A</v>
      </c>
      <c r="Q1836" t="s">
        <v>7404</v>
      </c>
      <c r="R1836" s="2">
        <v>0.26004406733371477</v>
      </c>
      <c r="S1836" t="b">
        <f t="shared" si="287"/>
        <v>0</v>
      </c>
      <c r="T1836" t="b">
        <f t="shared" si="288"/>
        <v>0</v>
      </c>
      <c r="U1836" t="b">
        <f t="shared" si="289"/>
        <v>0</v>
      </c>
    </row>
    <row r="1837" spans="1:21" x14ac:dyDescent="0.25">
      <c r="A1837" t="s">
        <v>4411</v>
      </c>
      <c r="B1837" t="s">
        <v>4421</v>
      </c>
      <c r="C1837" t="s">
        <v>2</v>
      </c>
      <c r="D1837" t="s">
        <v>7</v>
      </c>
      <c r="E1837" t="s">
        <v>2</v>
      </c>
      <c r="F1837" t="s">
        <v>4413</v>
      </c>
      <c r="G1837" t="s">
        <v>4422</v>
      </c>
      <c r="H1837">
        <f t="shared" si="280"/>
        <v>0</v>
      </c>
      <c r="I1837">
        <f t="shared" si="281"/>
        <v>0.5</v>
      </c>
      <c r="J1837">
        <f t="shared" si="282"/>
        <v>0</v>
      </c>
      <c r="K1837" t="b">
        <f t="shared" si="283"/>
        <v>0</v>
      </c>
      <c r="L1837" t="b">
        <f t="shared" si="284"/>
        <v>0</v>
      </c>
      <c r="M1837">
        <f t="shared" si="285"/>
        <v>0.5</v>
      </c>
      <c r="N1837">
        <v>0</v>
      </c>
      <c r="O1837" t="str">
        <f t="shared" si="286"/>
        <v>dbpedia_3646dataworld_379</v>
      </c>
      <c r="P1837" t="e">
        <f>INDEX(dbpedia_dw_old!$N$2:$N$2225,MATCH(O1837,dbpedia_dw_old!$P$2:$P$2225,0))</f>
        <v>#N/A</v>
      </c>
      <c r="Q1837" t="s">
        <v>7404</v>
      </c>
      <c r="R1837" s="2">
        <v>0.17271245830479653</v>
      </c>
      <c r="S1837" t="b">
        <f t="shared" si="287"/>
        <v>0</v>
      </c>
      <c r="T1837" t="b">
        <f t="shared" si="288"/>
        <v>0</v>
      </c>
      <c r="U1837" t="b">
        <f t="shared" si="289"/>
        <v>0</v>
      </c>
    </row>
    <row r="1838" spans="1:21" x14ac:dyDescent="0.25">
      <c r="A1838" t="s">
        <v>4411</v>
      </c>
      <c r="B1838" t="s">
        <v>4425</v>
      </c>
      <c r="C1838" t="s">
        <v>2</v>
      </c>
      <c r="D1838" t="s">
        <v>7</v>
      </c>
      <c r="E1838" t="s">
        <v>2</v>
      </c>
      <c r="F1838" t="s">
        <v>4413</v>
      </c>
      <c r="G1838" t="s">
        <v>4426</v>
      </c>
      <c r="H1838">
        <f t="shared" si="280"/>
        <v>0</v>
      </c>
      <c r="I1838">
        <f t="shared" si="281"/>
        <v>0.5</v>
      </c>
      <c r="J1838">
        <f t="shared" si="282"/>
        <v>0</v>
      </c>
      <c r="K1838" t="b">
        <f t="shared" si="283"/>
        <v>0</v>
      </c>
      <c r="L1838" t="b">
        <f t="shared" si="284"/>
        <v>0</v>
      </c>
      <c r="M1838">
        <f t="shared" si="285"/>
        <v>0.5</v>
      </c>
      <c r="N1838">
        <v>0</v>
      </c>
      <c r="O1838" t="str">
        <f t="shared" si="286"/>
        <v>dbpedia_3646dataworld_919</v>
      </c>
      <c r="P1838" t="e">
        <f>INDEX(dbpedia_dw_old!$N$2:$N$2225,MATCH(O1838,dbpedia_dw_old!$P$2:$P$2225,0))</f>
        <v>#N/A</v>
      </c>
      <c r="Q1838" t="s">
        <v>7404</v>
      </c>
      <c r="R1838" s="2">
        <v>0.66422698719759798</v>
      </c>
      <c r="S1838" t="b">
        <f t="shared" si="287"/>
        <v>0</v>
      </c>
      <c r="T1838" t="b">
        <f t="shared" si="288"/>
        <v>0</v>
      </c>
      <c r="U1838" t="b">
        <f t="shared" si="289"/>
        <v>0</v>
      </c>
    </row>
    <row r="1839" spans="1:21" x14ac:dyDescent="0.25">
      <c r="A1839" t="s">
        <v>4427</v>
      </c>
      <c r="B1839" t="s">
        <v>4419</v>
      </c>
      <c r="C1839" t="s">
        <v>2</v>
      </c>
      <c r="D1839" t="s">
        <v>7</v>
      </c>
      <c r="E1839" t="s">
        <v>2</v>
      </c>
      <c r="F1839" t="s">
        <v>4413</v>
      </c>
      <c r="G1839" t="s">
        <v>4420</v>
      </c>
      <c r="H1839">
        <f t="shared" si="280"/>
        <v>0</v>
      </c>
      <c r="I1839">
        <f t="shared" si="281"/>
        <v>0.5</v>
      </c>
      <c r="J1839">
        <f t="shared" si="282"/>
        <v>0</v>
      </c>
      <c r="K1839" t="b">
        <f t="shared" si="283"/>
        <v>0</v>
      </c>
      <c r="L1839" t="b">
        <f t="shared" si="284"/>
        <v>0</v>
      </c>
      <c r="M1839">
        <f t="shared" si="285"/>
        <v>0.5</v>
      </c>
      <c r="N1839">
        <v>0</v>
      </c>
      <c r="O1839" t="str">
        <f t="shared" si="286"/>
        <v>dbpedia_3647dataworld_308</v>
      </c>
      <c r="P1839" t="e">
        <f>INDEX(dbpedia_dw_old!$N$2:$N$2225,MATCH(O1839,dbpedia_dw_old!$P$2:$P$2225,0))</f>
        <v>#N/A</v>
      </c>
      <c r="Q1839" t="s">
        <v>7404</v>
      </c>
      <c r="R1839" s="2">
        <v>0.38185714873466325</v>
      </c>
      <c r="S1839" t="b">
        <f t="shared" si="287"/>
        <v>0</v>
      </c>
      <c r="T1839" t="b">
        <f t="shared" si="288"/>
        <v>0</v>
      </c>
      <c r="U1839" t="b">
        <f t="shared" si="289"/>
        <v>0</v>
      </c>
    </row>
    <row r="1840" spans="1:21" x14ac:dyDescent="0.25">
      <c r="A1840" t="s">
        <v>4427</v>
      </c>
      <c r="B1840" t="s">
        <v>4421</v>
      </c>
      <c r="C1840" t="s">
        <v>2</v>
      </c>
      <c r="D1840" t="s">
        <v>7</v>
      </c>
      <c r="E1840" t="s">
        <v>2</v>
      </c>
      <c r="F1840" t="s">
        <v>4413</v>
      </c>
      <c r="G1840" t="s">
        <v>4422</v>
      </c>
      <c r="H1840">
        <f t="shared" si="280"/>
        <v>0</v>
      </c>
      <c r="I1840">
        <f t="shared" si="281"/>
        <v>0.5</v>
      </c>
      <c r="J1840">
        <f t="shared" si="282"/>
        <v>0</v>
      </c>
      <c r="K1840" t="b">
        <f t="shared" si="283"/>
        <v>0</v>
      </c>
      <c r="L1840" t="b">
        <f t="shared" si="284"/>
        <v>0</v>
      </c>
      <c r="M1840">
        <f t="shared" si="285"/>
        <v>0.5</v>
      </c>
      <c r="N1840">
        <v>0</v>
      </c>
      <c r="O1840" t="str">
        <f t="shared" si="286"/>
        <v>dbpedia_3647dataworld_379</v>
      </c>
      <c r="P1840" t="e">
        <f>INDEX(dbpedia_dw_old!$N$2:$N$2225,MATCH(O1840,dbpedia_dw_old!$P$2:$P$2225,0))</f>
        <v>#N/A</v>
      </c>
      <c r="Q1840" t="s">
        <v>7404</v>
      </c>
      <c r="R1840" s="2">
        <v>0.84222819165994534</v>
      </c>
      <c r="S1840" t="b">
        <f t="shared" si="287"/>
        <v>0</v>
      </c>
      <c r="T1840" t="b">
        <f t="shared" si="288"/>
        <v>0</v>
      </c>
      <c r="U1840" t="b">
        <f t="shared" si="289"/>
        <v>0</v>
      </c>
    </row>
    <row r="1841" spans="1:21" x14ac:dyDescent="0.25">
      <c r="A1841" t="s">
        <v>4427</v>
      </c>
      <c r="B1841" t="s">
        <v>4425</v>
      </c>
      <c r="C1841" t="s">
        <v>2</v>
      </c>
      <c r="D1841" t="s">
        <v>7</v>
      </c>
      <c r="E1841" t="s">
        <v>2</v>
      </c>
      <c r="F1841" t="s">
        <v>4413</v>
      </c>
      <c r="G1841" t="s">
        <v>4426</v>
      </c>
      <c r="H1841">
        <f t="shared" si="280"/>
        <v>0</v>
      </c>
      <c r="I1841">
        <f t="shared" si="281"/>
        <v>0.5</v>
      </c>
      <c r="J1841">
        <f t="shared" si="282"/>
        <v>0</v>
      </c>
      <c r="K1841" t="b">
        <f t="shared" si="283"/>
        <v>0</v>
      </c>
      <c r="L1841" t="b">
        <f t="shared" si="284"/>
        <v>0</v>
      </c>
      <c r="M1841">
        <f t="shared" si="285"/>
        <v>0.5</v>
      </c>
      <c r="N1841">
        <v>0</v>
      </c>
      <c r="O1841" t="str">
        <f t="shared" si="286"/>
        <v>dbpedia_3647dataworld_919</v>
      </c>
      <c r="P1841" t="e">
        <f>INDEX(dbpedia_dw_old!$N$2:$N$2225,MATCH(O1841,dbpedia_dw_old!$P$2:$P$2225,0))</f>
        <v>#N/A</v>
      </c>
      <c r="Q1841" t="s">
        <v>7404</v>
      </c>
      <c r="R1841" s="2">
        <v>0.41230476013848039</v>
      </c>
      <c r="S1841" t="b">
        <f t="shared" si="287"/>
        <v>0</v>
      </c>
      <c r="T1841" t="b">
        <f t="shared" si="288"/>
        <v>0</v>
      </c>
      <c r="U1841" t="b">
        <f t="shared" si="289"/>
        <v>0</v>
      </c>
    </row>
    <row r="1842" spans="1:21" x14ac:dyDescent="0.25">
      <c r="A1842" t="s">
        <v>4433</v>
      </c>
      <c r="B1842" t="s">
        <v>1396</v>
      </c>
      <c r="C1842" t="s">
        <v>2</v>
      </c>
      <c r="D1842" t="s">
        <v>7</v>
      </c>
      <c r="E1842" t="s">
        <v>2</v>
      </c>
      <c r="F1842" t="s">
        <v>4434</v>
      </c>
      <c r="G1842" t="s">
        <v>1398</v>
      </c>
      <c r="H1842">
        <f t="shared" si="280"/>
        <v>0</v>
      </c>
      <c r="I1842">
        <f t="shared" si="281"/>
        <v>0.5</v>
      </c>
      <c r="J1842">
        <f t="shared" si="282"/>
        <v>0</v>
      </c>
      <c r="K1842" t="b">
        <f t="shared" si="283"/>
        <v>0</v>
      </c>
      <c r="L1842" t="b">
        <f t="shared" si="284"/>
        <v>0</v>
      </c>
      <c r="M1842">
        <f t="shared" si="285"/>
        <v>0.5</v>
      </c>
      <c r="N1842">
        <v>0</v>
      </c>
      <c r="O1842" t="str">
        <f t="shared" si="286"/>
        <v>dbpedia_364dataworld_1303</v>
      </c>
      <c r="P1842" t="e">
        <f>INDEX(dbpedia_dw_old!$N$2:$N$2225,MATCH(O1842,dbpedia_dw_old!$P$2:$P$2225,0))</f>
        <v>#N/A</v>
      </c>
      <c r="Q1842" t="s">
        <v>7404</v>
      </c>
      <c r="R1842" s="2">
        <v>0.77242436374553292</v>
      </c>
      <c r="S1842" t="b">
        <f t="shared" si="287"/>
        <v>0</v>
      </c>
      <c r="T1842" t="b">
        <f t="shared" si="288"/>
        <v>0</v>
      </c>
      <c r="U1842" t="b">
        <f t="shared" si="289"/>
        <v>0</v>
      </c>
    </row>
    <row r="1843" spans="1:21" x14ac:dyDescent="0.25">
      <c r="A1843" t="s">
        <v>4433</v>
      </c>
      <c r="B1843" t="s">
        <v>4435</v>
      </c>
      <c r="C1843" t="s">
        <v>2</v>
      </c>
      <c r="D1843" t="s">
        <v>7</v>
      </c>
      <c r="E1843" t="s">
        <v>2</v>
      </c>
      <c r="F1843" t="s">
        <v>4434</v>
      </c>
      <c r="G1843" t="s">
        <v>4436</v>
      </c>
      <c r="H1843">
        <f t="shared" si="280"/>
        <v>0</v>
      </c>
      <c r="I1843">
        <f t="shared" si="281"/>
        <v>0.5</v>
      </c>
      <c r="J1843">
        <f t="shared" si="282"/>
        <v>0</v>
      </c>
      <c r="K1843" t="b">
        <f t="shared" si="283"/>
        <v>0</v>
      </c>
      <c r="L1843" t="b">
        <f t="shared" si="284"/>
        <v>0</v>
      </c>
      <c r="M1843">
        <f t="shared" si="285"/>
        <v>0.5</v>
      </c>
      <c r="N1843">
        <v>0</v>
      </c>
      <c r="O1843" t="str">
        <f t="shared" si="286"/>
        <v>dbpedia_364dataworld_780</v>
      </c>
      <c r="P1843" t="e">
        <f>INDEX(dbpedia_dw_old!$N$2:$N$2225,MATCH(O1843,dbpedia_dw_old!$P$2:$P$2225,0))</f>
        <v>#N/A</v>
      </c>
      <c r="Q1843" t="s">
        <v>7404</v>
      </c>
      <c r="R1843" s="2">
        <v>0.38635274720728818</v>
      </c>
      <c r="S1843" t="b">
        <f t="shared" si="287"/>
        <v>0</v>
      </c>
      <c r="T1843" t="b">
        <f t="shared" si="288"/>
        <v>0</v>
      </c>
      <c r="U1843" t="b">
        <f t="shared" si="289"/>
        <v>0</v>
      </c>
    </row>
    <row r="1844" spans="1:21" x14ac:dyDescent="0.25">
      <c r="A1844" t="s">
        <v>4437</v>
      </c>
      <c r="B1844" t="s">
        <v>4421</v>
      </c>
      <c r="C1844" t="s">
        <v>2</v>
      </c>
      <c r="D1844" t="s">
        <v>7</v>
      </c>
      <c r="E1844" t="s">
        <v>2</v>
      </c>
      <c r="F1844" t="s">
        <v>4438</v>
      </c>
      <c r="G1844" t="s">
        <v>4422</v>
      </c>
      <c r="H1844">
        <f t="shared" si="280"/>
        <v>0</v>
      </c>
      <c r="I1844">
        <f t="shared" si="281"/>
        <v>0.5</v>
      </c>
      <c r="J1844">
        <f t="shared" si="282"/>
        <v>0</v>
      </c>
      <c r="K1844" t="b">
        <f t="shared" si="283"/>
        <v>0</v>
      </c>
      <c r="L1844" t="b">
        <f t="shared" si="284"/>
        <v>0</v>
      </c>
      <c r="M1844">
        <f t="shared" si="285"/>
        <v>0.5</v>
      </c>
      <c r="N1844">
        <v>0</v>
      </c>
      <c r="O1844" t="str">
        <f t="shared" si="286"/>
        <v>dbpedia_3654dataworld_379</v>
      </c>
      <c r="P1844" t="e">
        <f>INDEX(dbpedia_dw_old!$N$2:$N$2225,MATCH(O1844,dbpedia_dw_old!$P$2:$P$2225,0))</f>
        <v>#N/A</v>
      </c>
      <c r="Q1844" t="s">
        <v>7404</v>
      </c>
      <c r="R1844" s="2">
        <v>0.78502419551419844</v>
      </c>
      <c r="S1844" t="b">
        <f t="shared" si="287"/>
        <v>0</v>
      </c>
      <c r="T1844" t="b">
        <f t="shared" si="288"/>
        <v>0</v>
      </c>
      <c r="U1844" t="b">
        <f t="shared" si="289"/>
        <v>0</v>
      </c>
    </row>
    <row r="1845" spans="1:21" x14ac:dyDescent="0.25">
      <c r="A1845" t="s">
        <v>4437</v>
      </c>
      <c r="B1845" t="s">
        <v>4439</v>
      </c>
      <c r="C1845" t="s">
        <v>2</v>
      </c>
      <c r="D1845" t="s">
        <v>7</v>
      </c>
      <c r="E1845" t="s">
        <v>2</v>
      </c>
      <c r="F1845" t="s">
        <v>4438</v>
      </c>
      <c r="G1845" t="s">
        <v>4440</v>
      </c>
      <c r="H1845">
        <f t="shared" si="280"/>
        <v>0</v>
      </c>
      <c r="I1845">
        <f t="shared" si="281"/>
        <v>0.5</v>
      </c>
      <c r="J1845">
        <f t="shared" si="282"/>
        <v>0</v>
      </c>
      <c r="K1845" t="b">
        <f t="shared" si="283"/>
        <v>0</v>
      </c>
      <c r="L1845" t="b">
        <f t="shared" si="284"/>
        <v>0</v>
      </c>
      <c r="M1845">
        <f t="shared" si="285"/>
        <v>0.5</v>
      </c>
      <c r="N1845">
        <v>0</v>
      </c>
      <c r="O1845" t="str">
        <f t="shared" si="286"/>
        <v>dbpedia_3654dataworld_748</v>
      </c>
      <c r="P1845" t="e">
        <f>INDEX(dbpedia_dw_old!$N$2:$N$2225,MATCH(O1845,dbpedia_dw_old!$P$2:$P$2225,0))</f>
        <v>#N/A</v>
      </c>
      <c r="Q1845" t="s">
        <v>7404</v>
      </c>
      <c r="R1845" s="2">
        <v>0.77346447268317053</v>
      </c>
      <c r="S1845" t="b">
        <f t="shared" si="287"/>
        <v>0</v>
      </c>
      <c r="T1845" t="b">
        <f t="shared" si="288"/>
        <v>0</v>
      </c>
      <c r="U1845" t="b">
        <f t="shared" si="289"/>
        <v>0</v>
      </c>
    </row>
    <row r="1846" spans="1:21" x14ac:dyDescent="0.25">
      <c r="A1846" t="s">
        <v>4441</v>
      </c>
      <c r="B1846" t="s">
        <v>4421</v>
      </c>
      <c r="C1846" t="s">
        <v>2</v>
      </c>
      <c r="D1846" t="s">
        <v>7</v>
      </c>
      <c r="E1846" t="s">
        <v>2</v>
      </c>
      <c r="F1846" t="s">
        <v>4442</v>
      </c>
      <c r="G1846" t="s">
        <v>4422</v>
      </c>
      <c r="H1846">
        <f t="shared" si="280"/>
        <v>0</v>
      </c>
      <c r="I1846">
        <f t="shared" si="281"/>
        <v>0.5</v>
      </c>
      <c r="J1846">
        <f t="shared" si="282"/>
        <v>0</v>
      </c>
      <c r="K1846" t="b">
        <f t="shared" si="283"/>
        <v>0</v>
      </c>
      <c r="L1846" t="b">
        <f t="shared" si="284"/>
        <v>0</v>
      </c>
      <c r="M1846">
        <f t="shared" si="285"/>
        <v>0.5</v>
      </c>
      <c r="N1846">
        <v>0</v>
      </c>
      <c r="O1846" t="str">
        <f t="shared" si="286"/>
        <v>dbpedia_3656dataworld_379</v>
      </c>
      <c r="P1846" t="e">
        <f>INDEX(dbpedia_dw_old!$N$2:$N$2225,MATCH(O1846,dbpedia_dw_old!$P$2:$P$2225,0))</f>
        <v>#N/A</v>
      </c>
      <c r="Q1846" t="s">
        <v>7404</v>
      </c>
      <c r="R1846" s="2">
        <v>0.29703387680847282</v>
      </c>
      <c r="S1846" t="b">
        <f t="shared" si="287"/>
        <v>0</v>
      </c>
      <c r="T1846" t="b">
        <f t="shared" si="288"/>
        <v>0</v>
      </c>
      <c r="U1846" t="b">
        <f t="shared" si="289"/>
        <v>0</v>
      </c>
    </row>
    <row r="1847" spans="1:21" x14ac:dyDescent="0.25">
      <c r="A1847" t="s">
        <v>4443</v>
      </c>
      <c r="B1847" t="s">
        <v>4421</v>
      </c>
      <c r="C1847" t="s">
        <v>2</v>
      </c>
      <c r="D1847" t="s">
        <v>7</v>
      </c>
      <c r="E1847" t="s">
        <v>2</v>
      </c>
      <c r="F1847" t="s">
        <v>4442</v>
      </c>
      <c r="G1847" t="s">
        <v>4422</v>
      </c>
      <c r="H1847">
        <f t="shared" si="280"/>
        <v>0</v>
      </c>
      <c r="I1847">
        <f t="shared" si="281"/>
        <v>0.5</v>
      </c>
      <c r="J1847">
        <f t="shared" si="282"/>
        <v>0</v>
      </c>
      <c r="K1847" t="b">
        <f t="shared" si="283"/>
        <v>0</v>
      </c>
      <c r="L1847" t="b">
        <f t="shared" si="284"/>
        <v>0</v>
      </c>
      <c r="M1847">
        <f t="shared" si="285"/>
        <v>0.5</v>
      </c>
      <c r="N1847">
        <v>0</v>
      </c>
      <c r="O1847" t="str">
        <f t="shared" si="286"/>
        <v>dbpedia_3657dataworld_379</v>
      </c>
      <c r="P1847" t="e">
        <f>INDEX(dbpedia_dw_old!$N$2:$N$2225,MATCH(O1847,dbpedia_dw_old!$P$2:$P$2225,0))</f>
        <v>#N/A</v>
      </c>
      <c r="Q1847" t="s">
        <v>7404</v>
      </c>
      <c r="R1847" s="2">
        <v>0.73131151836756991</v>
      </c>
      <c r="S1847" t="b">
        <f t="shared" si="287"/>
        <v>0</v>
      </c>
      <c r="T1847" t="b">
        <f t="shared" si="288"/>
        <v>0</v>
      </c>
      <c r="U1847" t="b">
        <f t="shared" si="289"/>
        <v>0</v>
      </c>
    </row>
    <row r="1848" spans="1:21" x14ac:dyDescent="0.25">
      <c r="A1848" t="s">
        <v>4449</v>
      </c>
      <c r="B1848" t="s">
        <v>907</v>
      </c>
      <c r="C1848" t="s">
        <v>2</v>
      </c>
      <c r="D1848" t="s">
        <v>7</v>
      </c>
      <c r="E1848" t="s">
        <v>2</v>
      </c>
      <c r="F1848" t="s">
        <v>4450</v>
      </c>
      <c r="G1848" t="s">
        <v>908</v>
      </c>
      <c r="H1848">
        <f t="shared" si="280"/>
        <v>0</v>
      </c>
      <c r="I1848">
        <f t="shared" si="281"/>
        <v>0.5</v>
      </c>
      <c r="J1848">
        <f t="shared" si="282"/>
        <v>0</v>
      </c>
      <c r="K1848" t="b">
        <f t="shared" si="283"/>
        <v>0</v>
      </c>
      <c r="L1848" t="b">
        <f t="shared" si="284"/>
        <v>0</v>
      </c>
      <c r="M1848">
        <f t="shared" si="285"/>
        <v>0.5</v>
      </c>
      <c r="N1848">
        <v>0</v>
      </c>
      <c r="O1848" t="str">
        <f t="shared" si="286"/>
        <v>dbpedia_365dataworld_731</v>
      </c>
      <c r="P1848" t="e">
        <f>INDEX(dbpedia_dw_old!$N$2:$N$2225,MATCH(O1848,dbpedia_dw_old!$P$2:$P$2225,0))</f>
        <v>#N/A</v>
      </c>
      <c r="Q1848" t="s">
        <v>7404</v>
      </c>
      <c r="R1848" s="2">
        <v>0.28576238743341065</v>
      </c>
      <c r="S1848" t="b">
        <f t="shared" si="287"/>
        <v>0</v>
      </c>
      <c r="T1848" t="b">
        <f t="shared" si="288"/>
        <v>0</v>
      </c>
      <c r="U1848" t="b">
        <f t="shared" si="289"/>
        <v>0</v>
      </c>
    </row>
    <row r="1849" spans="1:21" x14ac:dyDescent="0.25">
      <c r="A1849" t="s">
        <v>4449</v>
      </c>
      <c r="B1849" t="s">
        <v>4451</v>
      </c>
      <c r="C1849" t="s">
        <v>2</v>
      </c>
      <c r="D1849" t="s">
        <v>7</v>
      </c>
      <c r="E1849" t="s">
        <v>2</v>
      </c>
      <c r="F1849" t="s">
        <v>4450</v>
      </c>
      <c r="G1849" t="s">
        <v>4452</v>
      </c>
      <c r="H1849">
        <f t="shared" si="280"/>
        <v>0</v>
      </c>
      <c r="I1849">
        <f t="shared" si="281"/>
        <v>0.5</v>
      </c>
      <c r="J1849">
        <f t="shared" si="282"/>
        <v>0</v>
      </c>
      <c r="K1849" t="b">
        <f t="shared" si="283"/>
        <v>0</v>
      </c>
      <c r="L1849" t="b">
        <f t="shared" si="284"/>
        <v>0</v>
      </c>
      <c r="M1849">
        <f t="shared" si="285"/>
        <v>0.5</v>
      </c>
      <c r="N1849">
        <v>0</v>
      </c>
      <c r="O1849" t="str">
        <f t="shared" si="286"/>
        <v>dbpedia_365dataworld_905</v>
      </c>
      <c r="P1849" t="e">
        <f>INDEX(dbpedia_dw_old!$N$2:$N$2225,MATCH(O1849,dbpedia_dw_old!$P$2:$P$2225,0))</f>
        <v>#N/A</v>
      </c>
      <c r="Q1849" t="s">
        <v>7404</v>
      </c>
      <c r="R1849" s="2">
        <v>0.37718807656814013</v>
      </c>
      <c r="S1849" t="b">
        <f t="shared" si="287"/>
        <v>0</v>
      </c>
      <c r="T1849" t="b">
        <f t="shared" si="288"/>
        <v>0</v>
      </c>
      <c r="U1849" t="b">
        <f t="shared" si="289"/>
        <v>0</v>
      </c>
    </row>
    <row r="1850" spans="1:21" x14ac:dyDescent="0.25">
      <c r="A1850" t="s">
        <v>4453</v>
      </c>
      <c r="B1850" t="s">
        <v>4454</v>
      </c>
      <c r="C1850" t="s">
        <v>2</v>
      </c>
      <c r="D1850" t="s">
        <v>7</v>
      </c>
      <c r="E1850" t="s">
        <v>2</v>
      </c>
      <c r="F1850" t="s">
        <v>4455</v>
      </c>
      <c r="G1850" t="s">
        <v>4456</v>
      </c>
      <c r="H1850">
        <f t="shared" si="280"/>
        <v>0</v>
      </c>
      <c r="I1850">
        <f t="shared" si="281"/>
        <v>0.5</v>
      </c>
      <c r="J1850">
        <f t="shared" si="282"/>
        <v>0</v>
      </c>
      <c r="K1850" t="b">
        <f t="shared" si="283"/>
        <v>0</v>
      </c>
      <c r="L1850" t="b">
        <f t="shared" si="284"/>
        <v>0</v>
      </c>
      <c r="M1850">
        <f t="shared" si="285"/>
        <v>0.5</v>
      </c>
      <c r="N1850">
        <v>0</v>
      </c>
      <c r="O1850" t="str">
        <f t="shared" si="286"/>
        <v>dbpedia_3662dataworld_992</v>
      </c>
      <c r="P1850" t="e">
        <f>INDEX(dbpedia_dw_old!$N$2:$N$2225,MATCH(O1850,dbpedia_dw_old!$P$2:$P$2225,0))</f>
        <v>#N/A</v>
      </c>
      <c r="Q1850" t="s">
        <v>7404</v>
      </c>
      <c r="R1850" s="2">
        <v>0.39712313062980531</v>
      </c>
      <c r="S1850" t="b">
        <f t="shared" si="287"/>
        <v>0</v>
      </c>
      <c r="T1850" t="b">
        <f t="shared" si="288"/>
        <v>0</v>
      </c>
      <c r="U1850" t="b">
        <f t="shared" si="289"/>
        <v>0</v>
      </c>
    </row>
    <row r="1851" spans="1:21" x14ac:dyDescent="0.25">
      <c r="A1851" t="s">
        <v>4457</v>
      </c>
      <c r="B1851" t="s">
        <v>4458</v>
      </c>
      <c r="C1851" t="s">
        <v>2</v>
      </c>
      <c r="D1851" t="s">
        <v>7</v>
      </c>
      <c r="E1851" t="s">
        <v>2</v>
      </c>
      <c r="F1851" t="s">
        <v>4459</v>
      </c>
      <c r="G1851" t="s">
        <v>4460</v>
      </c>
      <c r="H1851">
        <f t="shared" si="280"/>
        <v>0</v>
      </c>
      <c r="I1851">
        <f t="shared" si="281"/>
        <v>0.5</v>
      </c>
      <c r="J1851">
        <f t="shared" si="282"/>
        <v>0</v>
      </c>
      <c r="K1851" t="b">
        <f t="shared" si="283"/>
        <v>0</v>
      </c>
      <c r="L1851" t="b">
        <f t="shared" si="284"/>
        <v>0</v>
      </c>
      <c r="M1851">
        <f t="shared" si="285"/>
        <v>0.5</v>
      </c>
      <c r="N1851">
        <v>0</v>
      </c>
      <c r="O1851" t="str">
        <f t="shared" si="286"/>
        <v>dbpedia_3663dataworld_1295</v>
      </c>
      <c r="P1851" t="e">
        <f>INDEX(dbpedia_dw_old!$N$2:$N$2225,MATCH(O1851,dbpedia_dw_old!$P$2:$P$2225,0))</f>
        <v>#N/A</v>
      </c>
      <c r="Q1851" t="s">
        <v>7404</v>
      </c>
      <c r="R1851" s="2">
        <v>0.73899950312552565</v>
      </c>
      <c r="S1851" t="b">
        <f t="shared" si="287"/>
        <v>0</v>
      </c>
      <c r="T1851" t="b">
        <f t="shared" si="288"/>
        <v>0</v>
      </c>
      <c r="U1851" t="b">
        <f t="shared" si="289"/>
        <v>0</v>
      </c>
    </row>
    <row r="1852" spans="1:21" x14ac:dyDescent="0.25">
      <c r="A1852" t="s">
        <v>4457</v>
      </c>
      <c r="B1852" t="s">
        <v>4461</v>
      </c>
      <c r="C1852" t="s">
        <v>2</v>
      </c>
      <c r="D1852" t="s">
        <v>7</v>
      </c>
      <c r="E1852" t="s">
        <v>2</v>
      </c>
      <c r="F1852" t="s">
        <v>4459</v>
      </c>
      <c r="G1852" t="s">
        <v>4462</v>
      </c>
      <c r="H1852">
        <f t="shared" si="280"/>
        <v>0</v>
      </c>
      <c r="I1852">
        <f t="shared" si="281"/>
        <v>0.5</v>
      </c>
      <c r="J1852">
        <f t="shared" si="282"/>
        <v>0</v>
      </c>
      <c r="K1852" t="b">
        <f t="shared" si="283"/>
        <v>0</v>
      </c>
      <c r="L1852" t="b">
        <f t="shared" si="284"/>
        <v>0</v>
      </c>
      <c r="M1852">
        <f t="shared" si="285"/>
        <v>0.5</v>
      </c>
      <c r="N1852">
        <v>0</v>
      </c>
      <c r="O1852" t="str">
        <f t="shared" si="286"/>
        <v>dbpedia_3663dataworld_1735</v>
      </c>
      <c r="P1852" t="e">
        <f>INDEX(dbpedia_dw_old!$N$2:$N$2225,MATCH(O1852,dbpedia_dw_old!$P$2:$P$2225,0))</f>
        <v>#N/A</v>
      </c>
      <c r="Q1852" t="s">
        <v>7404</v>
      </c>
      <c r="R1852" s="2">
        <v>0.36129721070151466</v>
      </c>
      <c r="S1852" t="b">
        <f t="shared" si="287"/>
        <v>0</v>
      </c>
      <c r="T1852" t="b">
        <f t="shared" si="288"/>
        <v>0</v>
      </c>
      <c r="U1852" t="b">
        <f t="shared" si="289"/>
        <v>0</v>
      </c>
    </row>
    <row r="1853" spans="1:21" x14ac:dyDescent="0.25">
      <c r="A1853" t="s">
        <v>4463</v>
      </c>
      <c r="B1853" t="s">
        <v>4458</v>
      </c>
      <c r="C1853" t="s">
        <v>2</v>
      </c>
      <c r="D1853" t="s">
        <v>7</v>
      </c>
      <c r="E1853" t="s">
        <v>2</v>
      </c>
      <c r="F1853" t="s">
        <v>4459</v>
      </c>
      <c r="G1853" t="s">
        <v>4460</v>
      </c>
      <c r="H1853">
        <f t="shared" si="280"/>
        <v>0</v>
      </c>
      <c r="I1853">
        <f t="shared" si="281"/>
        <v>0.5</v>
      </c>
      <c r="J1853">
        <f t="shared" si="282"/>
        <v>0</v>
      </c>
      <c r="K1853" t="b">
        <f t="shared" si="283"/>
        <v>0</v>
      </c>
      <c r="L1853" t="b">
        <f t="shared" si="284"/>
        <v>0</v>
      </c>
      <c r="M1853">
        <f t="shared" si="285"/>
        <v>0.5</v>
      </c>
      <c r="N1853">
        <v>0</v>
      </c>
      <c r="O1853" t="str">
        <f t="shared" si="286"/>
        <v>dbpedia_3664dataworld_1295</v>
      </c>
      <c r="P1853" t="e">
        <f>INDEX(dbpedia_dw_old!$N$2:$N$2225,MATCH(O1853,dbpedia_dw_old!$P$2:$P$2225,0))</f>
        <v>#N/A</v>
      </c>
      <c r="Q1853" t="s">
        <v>7404</v>
      </c>
      <c r="R1853" s="2">
        <v>8.9691073562558898E-3</v>
      </c>
      <c r="S1853" t="b">
        <f t="shared" si="287"/>
        <v>0</v>
      </c>
      <c r="T1853" t="b">
        <f t="shared" si="288"/>
        <v>0</v>
      </c>
      <c r="U1853" t="b">
        <f t="shared" si="289"/>
        <v>0</v>
      </c>
    </row>
    <row r="1854" spans="1:21" x14ac:dyDescent="0.25">
      <c r="A1854" t="s">
        <v>4463</v>
      </c>
      <c r="B1854" t="s">
        <v>4461</v>
      </c>
      <c r="C1854" t="s">
        <v>2</v>
      </c>
      <c r="D1854" t="s">
        <v>7</v>
      </c>
      <c r="E1854" t="s">
        <v>2</v>
      </c>
      <c r="F1854" t="s">
        <v>4459</v>
      </c>
      <c r="G1854" t="s">
        <v>4462</v>
      </c>
      <c r="H1854">
        <f t="shared" si="280"/>
        <v>0</v>
      </c>
      <c r="I1854">
        <f t="shared" si="281"/>
        <v>0.5</v>
      </c>
      <c r="J1854">
        <f t="shared" si="282"/>
        <v>0</v>
      </c>
      <c r="K1854" t="b">
        <f t="shared" si="283"/>
        <v>0</v>
      </c>
      <c r="L1854" t="b">
        <f t="shared" si="284"/>
        <v>0</v>
      </c>
      <c r="M1854">
        <f t="shared" si="285"/>
        <v>0.5</v>
      </c>
      <c r="N1854">
        <v>0</v>
      </c>
      <c r="O1854" t="str">
        <f t="shared" si="286"/>
        <v>dbpedia_3664dataworld_1735</v>
      </c>
      <c r="P1854" t="e">
        <f>INDEX(dbpedia_dw_old!$N$2:$N$2225,MATCH(O1854,dbpedia_dw_old!$P$2:$P$2225,0))</f>
        <v>#N/A</v>
      </c>
      <c r="Q1854" t="s">
        <v>7404</v>
      </c>
      <c r="R1854" s="2">
        <v>0.53788086392139656</v>
      </c>
      <c r="S1854" t="b">
        <f t="shared" si="287"/>
        <v>0</v>
      </c>
      <c r="T1854" t="b">
        <f t="shared" si="288"/>
        <v>0</v>
      </c>
      <c r="U1854" t="b">
        <f t="shared" si="289"/>
        <v>0</v>
      </c>
    </row>
    <row r="1855" spans="1:21" x14ac:dyDescent="0.25">
      <c r="A1855" t="s">
        <v>4468</v>
      </c>
      <c r="B1855" t="s">
        <v>4475</v>
      </c>
      <c r="C1855" t="s">
        <v>2</v>
      </c>
      <c r="D1855" t="s">
        <v>7</v>
      </c>
      <c r="E1855" t="s">
        <v>2</v>
      </c>
      <c r="F1855" t="s">
        <v>4471</v>
      </c>
      <c r="G1855" t="s">
        <v>4476</v>
      </c>
      <c r="H1855">
        <f t="shared" si="280"/>
        <v>0</v>
      </c>
      <c r="I1855">
        <f t="shared" si="281"/>
        <v>0.5</v>
      </c>
      <c r="J1855">
        <f t="shared" si="282"/>
        <v>0</v>
      </c>
      <c r="K1855" t="b">
        <f t="shared" si="283"/>
        <v>0</v>
      </c>
      <c r="L1855" t="b">
        <f t="shared" si="284"/>
        <v>0</v>
      </c>
      <c r="M1855">
        <f t="shared" si="285"/>
        <v>0.5</v>
      </c>
      <c r="N1855">
        <v>0</v>
      </c>
      <c r="O1855" t="str">
        <f t="shared" si="286"/>
        <v>dbpedia_3666dataworld_1654</v>
      </c>
      <c r="P1855" t="e">
        <f>INDEX(dbpedia_dw_old!$N$2:$N$2225,MATCH(O1855,dbpedia_dw_old!$P$2:$P$2225,0))</f>
        <v>#N/A</v>
      </c>
      <c r="Q1855" t="s">
        <v>7404</v>
      </c>
      <c r="R1855" s="2">
        <v>0.26551489878233769</v>
      </c>
      <c r="S1855" t="b">
        <f t="shared" si="287"/>
        <v>0</v>
      </c>
      <c r="T1855" t="b">
        <f t="shared" si="288"/>
        <v>0</v>
      </c>
      <c r="U1855" t="b">
        <f t="shared" si="289"/>
        <v>0</v>
      </c>
    </row>
    <row r="1856" spans="1:21" x14ac:dyDescent="0.25">
      <c r="A1856" t="s">
        <v>4468</v>
      </c>
      <c r="B1856" t="s">
        <v>4477</v>
      </c>
      <c r="C1856" t="s">
        <v>2</v>
      </c>
      <c r="D1856" t="s">
        <v>7</v>
      </c>
      <c r="E1856" t="s">
        <v>2</v>
      </c>
      <c r="F1856" t="s">
        <v>4471</v>
      </c>
      <c r="G1856" t="s">
        <v>4478</v>
      </c>
      <c r="H1856">
        <f t="shared" si="280"/>
        <v>0</v>
      </c>
      <c r="I1856">
        <f t="shared" si="281"/>
        <v>0.5</v>
      </c>
      <c r="J1856">
        <f t="shared" si="282"/>
        <v>0</v>
      </c>
      <c r="K1856" t="b">
        <f t="shared" si="283"/>
        <v>0</v>
      </c>
      <c r="L1856" t="b">
        <f t="shared" si="284"/>
        <v>0</v>
      </c>
      <c r="M1856">
        <f t="shared" si="285"/>
        <v>0.5</v>
      </c>
      <c r="N1856">
        <v>0</v>
      </c>
      <c r="O1856" t="str">
        <f t="shared" si="286"/>
        <v>dbpedia_3666dataworld_769</v>
      </c>
      <c r="P1856" t="e">
        <f>INDEX(dbpedia_dw_old!$N$2:$N$2225,MATCH(O1856,dbpedia_dw_old!$P$2:$P$2225,0))</f>
        <v>#N/A</v>
      </c>
      <c r="Q1856" t="s">
        <v>7404</v>
      </c>
      <c r="R1856" s="2">
        <v>0.49617351927369502</v>
      </c>
      <c r="S1856" t="b">
        <f t="shared" si="287"/>
        <v>0</v>
      </c>
      <c r="T1856" t="b">
        <f t="shared" si="288"/>
        <v>0</v>
      </c>
      <c r="U1856" t="b">
        <f t="shared" si="289"/>
        <v>0</v>
      </c>
    </row>
    <row r="1857" spans="1:21" x14ac:dyDescent="0.25">
      <c r="A1857" t="s">
        <v>4481</v>
      </c>
      <c r="B1857" t="s">
        <v>4475</v>
      </c>
      <c r="C1857" t="s">
        <v>2</v>
      </c>
      <c r="D1857" t="s">
        <v>7</v>
      </c>
      <c r="E1857" t="s">
        <v>2</v>
      </c>
      <c r="F1857" t="s">
        <v>4471</v>
      </c>
      <c r="G1857" t="s">
        <v>4476</v>
      </c>
      <c r="H1857">
        <f t="shared" si="280"/>
        <v>0</v>
      </c>
      <c r="I1857">
        <f t="shared" si="281"/>
        <v>0.5</v>
      </c>
      <c r="J1857">
        <f t="shared" si="282"/>
        <v>0</v>
      </c>
      <c r="K1857" t="b">
        <f t="shared" si="283"/>
        <v>0</v>
      </c>
      <c r="L1857" t="b">
        <f t="shared" si="284"/>
        <v>0</v>
      </c>
      <c r="M1857">
        <f t="shared" si="285"/>
        <v>0.5</v>
      </c>
      <c r="N1857">
        <v>0</v>
      </c>
      <c r="O1857" t="str">
        <f t="shared" si="286"/>
        <v>dbpedia_3667dataworld_1654</v>
      </c>
      <c r="P1857" t="e">
        <f>INDEX(dbpedia_dw_old!$N$2:$N$2225,MATCH(O1857,dbpedia_dw_old!$P$2:$P$2225,0))</f>
        <v>#N/A</v>
      </c>
      <c r="Q1857" t="s">
        <v>7404</v>
      </c>
      <c r="R1857" s="2">
        <v>0.29770312994379966</v>
      </c>
      <c r="S1857" t="b">
        <f t="shared" si="287"/>
        <v>0</v>
      </c>
      <c r="T1857" t="b">
        <f t="shared" si="288"/>
        <v>0</v>
      </c>
      <c r="U1857" t="b">
        <f t="shared" si="289"/>
        <v>0</v>
      </c>
    </row>
    <row r="1858" spans="1:21" x14ac:dyDescent="0.25">
      <c r="A1858" t="s">
        <v>4481</v>
      </c>
      <c r="B1858" t="s">
        <v>4477</v>
      </c>
      <c r="C1858" t="s">
        <v>2</v>
      </c>
      <c r="D1858" t="s">
        <v>7</v>
      </c>
      <c r="E1858" t="s">
        <v>2</v>
      </c>
      <c r="F1858" t="s">
        <v>4471</v>
      </c>
      <c r="G1858" t="s">
        <v>4478</v>
      </c>
      <c r="H1858">
        <f t="shared" ref="H1858:H1921" si="290">_xlfn.NUMBERVALUE(C1858, ".")</f>
        <v>0</v>
      </c>
      <c r="I1858">
        <f t="shared" ref="I1858:I1921" si="291">_xlfn.NUMBERVALUE(D1858, ".")</f>
        <v>0.5</v>
      </c>
      <c r="J1858">
        <f t="shared" ref="J1858:J1921" si="292">_xlfn.NUMBERVALUE(E1858, ".")</f>
        <v>0</v>
      </c>
      <c r="K1858" t="b">
        <f t="shared" ref="K1858:K1921" si="293">OR(H1858=1, I1858=1)</f>
        <v>0</v>
      </c>
      <c r="L1858" t="b">
        <f t="shared" ref="L1858:L1921" si="294">OR($H$2=0, $I$2=0)</f>
        <v>0</v>
      </c>
      <c r="M1858">
        <f t="shared" ref="M1858:M1921" si="295">ABS(I1858-H1858)</f>
        <v>0.5</v>
      </c>
      <c r="N1858">
        <v>0</v>
      </c>
      <c r="O1858" t="str">
        <f t="shared" ref="O1858:O1921" si="296">A1858&amp;B1858</f>
        <v>dbpedia_3667dataworld_769</v>
      </c>
      <c r="P1858" t="e">
        <f>INDEX(dbpedia_dw_old!$N$2:$N$2225,MATCH(O1858,dbpedia_dw_old!$P$2:$P$2225,0))</f>
        <v>#N/A</v>
      </c>
      <c r="Q1858" t="s">
        <v>7404</v>
      </c>
      <c r="R1858" s="2">
        <v>0.97541524391481971</v>
      </c>
      <c r="S1858" t="b">
        <f t="shared" si="287"/>
        <v>0</v>
      </c>
      <c r="T1858" t="b">
        <f t="shared" si="288"/>
        <v>0</v>
      </c>
      <c r="U1858" t="b">
        <f t="shared" si="289"/>
        <v>1</v>
      </c>
    </row>
    <row r="1859" spans="1:21" x14ac:dyDescent="0.25">
      <c r="A1859" t="s">
        <v>4488</v>
      </c>
      <c r="B1859" t="s">
        <v>4489</v>
      </c>
      <c r="C1859" t="s">
        <v>2</v>
      </c>
      <c r="D1859" t="s">
        <v>7</v>
      </c>
      <c r="E1859" t="s">
        <v>2</v>
      </c>
      <c r="F1859" t="s">
        <v>4490</v>
      </c>
      <c r="G1859" t="s">
        <v>4491</v>
      </c>
      <c r="H1859">
        <f t="shared" si="290"/>
        <v>0</v>
      </c>
      <c r="I1859">
        <f t="shared" si="291"/>
        <v>0.5</v>
      </c>
      <c r="J1859">
        <f t="shared" si="292"/>
        <v>0</v>
      </c>
      <c r="K1859" t="b">
        <f t="shared" si="293"/>
        <v>0</v>
      </c>
      <c r="L1859" t="b">
        <f t="shared" si="294"/>
        <v>0</v>
      </c>
      <c r="M1859">
        <f t="shared" si="295"/>
        <v>0.5</v>
      </c>
      <c r="N1859">
        <v>0</v>
      </c>
      <c r="O1859" t="str">
        <f t="shared" si="296"/>
        <v>dbpedia_3671dataworld_250</v>
      </c>
      <c r="P1859" t="e">
        <f>INDEX(dbpedia_dw_old!$N$2:$N$2225,MATCH(O1859,dbpedia_dw_old!$P$2:$P$2225,0))</f>
        <v>#N/A</v>
      </c>
      <c r="Q1859" t="s">
        <v>7404</v>
      </c>
      <c r="R1859" s="2">
        <v>0.13402040411601168</v>
      </c>
      <c r="S1859" t="b">
        <f t="shared" ref="S1859:S1922" si="297">AND(Q1859="fuzzy")</f>
        <v>0</v>
      </c>
      <c r="T1859" t="b">
        <f t="shared" ref="T1859:T1922" si="298">AND($Q1859="non-fuzzy",R1859&lt;0.5,N1859=1)</f>
        <v>0</v>
      </c>
      <c r="U1859" t="b">
        <f t="shared" ref="U1859:U1922" si="299">AND($Q1859="non-fuzzy",R1859&gt;0.875,N1859=0)</f>
        <v>0</v>
      </c>
    </row>
    <row r="1860" spans="1:21" x14ac:dyDescent="0.25">
      <c r="A1860" t="s">
        <v>4493</v>
      </c>
      <c r="B1860" t="s">
        <v>4496</v>
      </c>
      <c r="C1860" t="s">
        <v>2</v>
      </c>
      <c r="D1860" t="s">
        <v>7</v>
      </c>
      <c r="E1860" t="s">
        <v>2</v>
      </c>
      <c r="F1860" t="s">
        <v>4495</v>
      </c>
      <c r="G1860" t="s">
        <v>4497</v>
      </c>
      <c r="H1860">
        <f t="shared" si="290"/>
        <v>0</v>
      </c>
      <c r="I1860">
        <f t="shared" si="291"/>
        <v>0.5</v>
      </c>
      <c r="J1860">
        <f t="shared" si="292"/>
        <v>0</v>
      </c>
      <c r="K1860" t="b">
        <f t="shared" si="293"/>
        <v>0</v>
      </c>
      <c r="L1860" t="b">
        <f t="shared" si="294"/>
        <v>0</v>
      </c>
      <c r="M1860">
        <f t="shared" si="295"/>
        <v>0.5</v>
      </c>
      <c r="N1860">
        <v>0</v>
      </c>
      <c r="O1860" t="str">
        <f t="shared" si="296"/>
        <v>dbpedia_3674dataworld_543</v>
      </c>
      <c r="P1860" t="e">
        <f>INDEX(dbpedia_dw_old!$N$2:$N$2225,MATCH(O1860,dbpedia_dw_old!$P$2:$P$2225,0))</f>
        <v>#N/A</v>
      </c>
      <c r="Q1860" t="s">
        <v>7404</v>
      </c>
      <c r="R1860" s="2">
        <v>0.81030966335857613</v>
      </c>
      <c r="S1860" t="b">
        <f t="shared" si="297"/>
        <v>0</v>
      </c>
      <c r="T1860" t="b">
        <f t="shared" si="298"/>
        <v>0</v>
      </c>
      <c r="U1860" t="b">
        <f t="shared" si="299"/>
        <v>0</v>
      </c>
    </row>
    <row r="1861" spans="1:21" x14ac:dyDescent="0.25">
      <c r="A1861" t="s">
        <v>4511</v>
      </c>
      <c r="B1861" t="s">
        <v>4512</v>
      </c>
      <c r="C1861" t="s">
        <v>2</v>
      </c>
      <c r="D1861" t="s">
        <v>7</v>
      </c>
      <c r="E1861" t="s">
        <v>2</v>
      </c>
      <c r="F1861" t="s">
        <v>4513</v>
      </c>
      <c r="G1861" t="s">
        <v>4514</v>
      </c>
      <c r="H1861">
        <f t="shared" si="290"/>
        <v>0</v>
      </c>
      <c r="I1861">
        <f t="shared" si="291"/>
        <v>0.5</v>
      </c>
      <c r="J1861">
        <f t="shared" si="292"/>
        <v>0</v>
      </c>
      <c r="K1861" t="b">
        <f t="shared" si="293"/>
        <v>0</v>
      </c>
      <c r="L1861" t="b">
        <f t="shared" si="294"/>
        <v>0</v>
      </c>
      <c r="M1861">
        <f t="shared" si="295"/>
        <v>0.5</v>
      </c>
      <c r="N1861">
        <v>0</v>
      </c>
      <c r="O1861" t="str">
        <f t="shared" si="296"/>
        <v>dbpedia_3679dataworld_1113</v>
      </c>
      <c r="P1861" t="e">
        <f>INDEX(dbpedia_dw_old!$N$2:$N$2225,MATCH(O1861,dbpedia_dw_old!$P$2:$P$2225,0))</f>
        <v>#N/A</v>
      </c>
      <c r="Q1861" t="s">
        <v>7404</v>
      </c>
      <c r="R1861" s="2">
        <v>0.51308616062961687</v>
      </c>
      <c r="S1861" t="b">
        <f t="shared" si="297"/>
        <v>0</v>
      </c>
      <c r="T1861" t="b">
        <f t="shared" si="298"/>
        <v>0</v>
      </c>
      <c r="U1861" t="b">
        <f t="shared" si="299"/>
        <v>0</v>
      </c>
    </row>
    <row r="1862" spans="1:21" x14ac:dyDescent="0.25">
      <c r="A1862" t="s">
        <v>4511</v>
      </c>
      <c r="B1862" t="s">
        <v>4492</v>
      </c>
      <c r="C1862" t="s">
        <v>2</v>
      </c>
      <c r="D1862" t="s">
        <v>7</v>
      </c>
      <c r="E1862" t="s">
        <v>2</v>
      </c>
      <c r="F1862" t="s">
        <v>4513</v>
      </c>
      <c r="G1862" t="s">
        <v>4490</v>
      </c>
      <c r="H1862">
        <f t="shared" si="290"/>
        <v>0</v>
      </c>
      <c r="I1862">
        <f t="shared" si="291"/>
        <v>0.5</v>
      </c>
      <c r="J1862">
        <f t="shared" si="292"/>
        <v>0</v>
      </c>
      <c r="K1862" t="b">
        <f t="shared" si="293"/>
        <v>0</v>
      </c>
      <c r="L1862" t="b">
        <f t="shared" si="294"/>
        <v>0</v>
      </c>
      <c r="M1862">
        <f t="shared" si="295"/>
        <v>0.5</v>
      </c>
      <c r="N1862">
        <v>0</v>
      </c>
      <c r="O1862" t="str">
        <f t="shared" si="296"/>
        <v>dbpedia_3679dataworld_353</v>
      </c>
      <c r="P1862" t="e">
        <f>INDEX(dbpedia_dw_old!$N$2:$N$2225,MATCH(O1862,dbpedia_dw_old!$P$2:$P$2225,0))</f>
        <v>#N/A</v>
      </c>
      <c r="Q1862" t="s">
        <v>7404</v>
      </c>
      <c r="R1862" s="2">
        <v>0.51253444667391357</v>
      </c>
      <c r="S1862" t="b">
        <f t="shared" si="297"/>
        <v>0</v>
      </c>
      <c r="T1862" t="b">
        <f t="shared" si="298"/>
        <v>0</v>
      </c>
      <c r="U1862" t="b">
        <f t="shared" si="299"/>
        <v>0</v>
      </c>
    </row>
    <row r="1863" spans="1:21" x14ac:dyDescent="0.25">
      <c r="A1863" t="s">
        <v>4517</v>
      </c>
      <c r="B1863" t="s">
        <v>4512</v>
      </c>
      <c r="C1863" t="s">
        <v>2</v>
      </c>
      <c r="D1863" t="s">
        <v>7</v>
      </c>
      <c r="E1863" t="s">
        <v>2</v>
      </c>
      <c r="F1863" t="s">
        <v>4513</v>
      </c>
      <c r="G1863" t="s">
        <v>4514</v>
      </c>
      <c r="H1863">
        <f t="shared" si="290"/>
        <v>0</v>
      </c>
      <c r="I1863">
        <f t="shared" si="291"/>
        <v>0.5</v>
      </c>
      <c r="J1863">
        <f t="shared" si="292"/>
        <v>0</v>
      </c>
      <c r="K1863" t="b">
        <f t="shared" si="293"/>
        <v>0</v>
      </c>
      <c r="L1863" t="b">
        <f t="shared" si="294"/>
        <v>0</v>
      </c>
      <c r="M1863">
        <f t="shared" si="295"/>
        <v>0.5</v>
      </c>
      <c r="N1863">
        <v>0</v>
      </c>
      <c r="O1863" t="str">
        <f t="shared" si="296"/>
        <v>dbpedia_3680dataworld_1113</v>
      </c>
      <c r="P1863" t="e">
        <f>INDEX(dbpedia_dw_old!$N$2:$N$2225,MATCH(O1863,dbpedia_dw_old!$P$2:$P$2225,0))</f>
        <v>#N/A</v>
      </c>
      <c r="Q1863" t="s">
        <v>7404</v>
      </c>
      <c r="R1863" s="2">
        <v>0.27231046951531612</v>
      </c>
      <c r="S1863" t="b">
        <f t="shared" si="297"/>
        <v>0</v>
      </c>
      <c r="T1863" t="b">
        <f t="shared" si="298"/>
        <v>0</v>
      </c>
      <c r="U1863" t="b">
        <f t="shared" si="299"/>
        <v>0</v>
      </c>
    </row>
    <row r="1864" spans="1:21" x14ac:dyDescent="0.25">
      <c r="A1864" t="s">
        <v>4517</v>
      </c>
      <c r="B1864" t="s">
        <v>4492</v>
      </c>
      <c r="C1864" t="s">
        <v>2</v>
      </c>
      <c r="D1864" t="s">
        <v>7</v>
      </c>
      <c r="E1864" t="s">
        <v>2</v>
      </c>
      <c r="F1864" t="s">
        <v>4513</v>
      </c>
      <c r="G1864" t="s">
        <v>4490</v>
      </c>
      <c r="H1864">
        <f t="shared" si="290"/>
        <v>0</v>
      </c>
      <c r="I1864">
        <f t="shared" si="291"/>
        <v>0.5</v>
      </c>
      <c r="J1864">
        <f t="shared" si="292"/>
        <v>0</v>
      </c>
      <c r="K1864" t="b">
        <f t="shared" si="293"/>
        <v>0</v>
      </c>
      <c r="L1864" t="b">
        <f t="shared" si="294"/>
        <v>0</v>
      </c>
      <c r="M1864">
        <f t="shared" si="295"/>
        <v>0.5</v>
      </c>
      <c r="N1864">
        <v>0</v>
      </c>
      <c r="O1864" t="str">
        <f t="shared" si="296"/>
        <v>dbpedia_3680dataworld_353</v>
      </c>
      <c r="P1864" t="e">
        <f>INDEX(dbpedia_dw_old!$N$2:$N$2225,MATCH(O1864,dbpedia_dw_old!$P$2:$P$2225,0))</f>
        <v>#N/A</v>
      </c>
      <c r="Q1864" t="s">
        <v>7404</v>
      </c>
      <c r="R1864" s="2">
        <v>0.93992699666185509</v>
      </c>
      <c r="S1864" t="b">
        <f t="shared" si="297"/>
        <v>0</v>
      </c>
      <c r="T1864" t="b">
        <f t="shared" si="298"/>
        <v>0</v>
      </c>
      <c r="U1864" t="b">
        <f t="shared" si="299"/>
        <v>1</v>
      </c>
    </row>
    <row r="1865" spans="1:21" x14ac:dyDescent="0.25">
      <c r="A1865" t="s">
        <v>4518</v>
      </c>
      <c r="B1865" t="s">
        <v>4519</v>
      </c>
      <c r="C1865" t="s">
        <v>2</v>
      </c>
      <c r="D1865" t="s">
        <v>7</v>
      </c>
      <c r="E1865" t="s">
        <v>2</v>
      </c>
      <c r="F1865" t="s">
        <v>4520</v>
      </c>
      <c r="G1865" t="s">
        <v>4521</v>
      </c>
      <c r="H1865">
        <f t="shared" si="290"/>
        <v>0</v>
      </c>
      <c r="I1865">
        <f t="shared" si="291"/>
        <v>0.5</v>
      </c>
      <c r="J1865">
        <f t="shared" si="292"/>
        <v>0</v>
      </c>
      <c r="K1865" t="b">
        <f t="shared" si="293"/>
        <v>0</v>
      </c>
      <c r="L1865" t="b">
        <f t="shared" si="294"/>
        <v>0</v>
      </c>
      <c r="M1865">
        <f t="shared" si="295"/>
        <v>0.5</v>
      </c>
      <c r="N1865">
        <v>0</v>
      </c>
      <c r="O1865" t="str">
        <f t="shared" si="296"/>
        <v>dbpedia_3681dataworld_1844</v>
      </c>
      <c r="P1865" t="e">
        <f>INDEX(dbpedia_dw_old!$N$2:$N$2225,MATCH(O1865,dbpedia_dw_old!$P$2:$P$2225,0))</f>
        <v>#N/A</v>
      </c>
      <c r="Q1865" t="s">
        <v>7404</v>
      </c>
      <c r="R1865" s="2">
        <v>0.13046636187302152</v>
      </c>
      <c r="S1865" t="b">
        <f t="shared" si="297"/>
        <v>0</v>
      </c>
      <c r="T1865" t="b">
        <f t="shared" si="298"/>
        <v>0</v>
      </c>
      <c r="U1865" t="b">
        <f t="shared" si="299"/>
        <v>0</v>
      </c>
    </row>
    <row r="1866" spans="1:21" x14ac:dyDescent="0.25">
      <c r="A1866" t="s">
        <v>4526</v>
      </c>
      <c r="B1866" t="s">
        <v>4530</v>
      </c>
      <c r="C1866" t="s">
        <v>2</v>
      </c>
      <c r="D1866" t="s">
        <v>7</v>
      </c>
      <c r="E1866" t="s">
        <v>2</v>
      </c>
      <c r="F1866" t="s">
        <v>4528</v>
      </c>
      <c r="G1866" t="s">
        <v>4531</v>
      </c>
      <c r="H1866">
        <f t="shared" si="290"/>
        <v>0</v>
      </c>
      <c r="I1866">
        <f t="shared" si="291"/>
        <v>0.5</v>
      </c>
      <c r="J1866">
        <f t="shared" si="292"/>
        <v>0</v>
      </c>
      <c r="K1866" t="b">
        <f t="shared" si="293"/>
        <v>0</v>
      </c>
      <c r="L1866" t="b">
        <f t="shared" si="294"/>
        <v>0</v>
      </c>
      <c r="M1866">
        <f t="shared" si="295"/>
        <v>0.5</v>
      </c>
      <c r="N1866">
        <v>0</v>
      </c>
      <c r="O1866" t="str">
        <f t="shared" si="296"/>
        <v>dbpedia_3684dataworld_390</v>
      </c>
      <c r="P1866" t="e">
        <f>INDEX(dbpedia_dw_old!$N$2:$N$2225,MATCH(O1866,dbpedia_dw_old!$P$2:$P$2225,0))</f>
        <v>#N/A</v>
      </c>
      <c r="Q1866" t="s">
        <v>7404</v>
      </c>
      <c r="R1866" s="2">
        <v>0.46332227871791043</v>
      </c>
      <c r="S1866" t="b">
        <f t="shared" si="297"/>
        <v>0</v>
      </c>
      <c r="T1866" t="b">
        <f t="shared" si="298"/>
        <v>0</v>
      </c>
      <c r="U1866" t="b">
        <f t="shared" si="299"/>
        <v>0</v>
      </c>
    </row>
    <row r="1867" spans="1:21" x14ac:dyDescent="0.25">
      <c r="A1867" t="s">
        <v>4532</v>
      </c>
      <c r="B1867" t="s">
        <v>4536</v>
      </c>
      <c r="C1867" t="s">
        <v>2</v>
      </c>
      <c r="D1867" t="s">
        <v>7</v>
      </c>
      <c r="E1867" t="s">
        <v>2</v>
      </c>
      <c r="F1867" t="s">
        <v>4534</v>
      </c>
      <c r="G1867" t="s">
        <v>4537</v>
      </c>
      <c r="H1867">
        <f t="shared" si="290"/>
        <v>0</v>
      </c>
      <c r="I1867">
        <f t="shared" si="291"/>
        <v>0.5</v>
      </c>
      <c r="J1867">
        <f t="shared" si="292"/>
        <v>0</v>
      </c>
      <c r="K1867" t="b">
        <f t="shared" si="293"/>
        <v>0</v>
      </c>
      <c r="L1867" t="b">
        <f t="shared" si="294"/>
        <v>0</v>
      </c>
      <c r="M1867">
        <f t="shared" si="295"/>
        <v>0.5</v>
      </c>
      <c r="N1867">
        <v>0</v>
      </c>
      <c r="O1867" t="str">
        <f t="shared" si="296"/>
        <v>dbpedia_3686dataworld_432</v>
      </c>
      <c r="P1867" t="e">
        <f>INDEX(dbpedia_dw_old!$N$2:$N$2225,MATCH(O1867,dbpedia_dw_old!$P$2:$P$2225,0))</f>
        <v>#N/A</v>
      </c>
      <c r="Q1867" t="s">
        <v>7404</v>
      </c>
      <c r="R1867" s="2">
        <v>0.73375309018161983</v>
      </c>
      <c r="S1867" t="b">
        <f t="shared" si="297"/>
        <v>0</v>
      </c>
      <c r="T1867" t="b">
        <f t="shared" si="298"/>
        <v>0</v>
      </c>
      <c r="U1867" t="b">
        <f t="shared" si="299"/>
        <v>0</v>
      </c>
    </row>
    <row r="1868" spans="1:21" x14ac:dyDescent="0.25">
      <c r="A1868" t="s">
        <v>4532</v>
      </c>
      <c r="B1868" t="s">
        <v>4538</v>
      </c>
      <c r="C1868" t="s">
        <v>2</v>
      </c>
      <c r="D1868" t="s">
        <v>7</v>
      </c>
      <c r="E1868" t="s">
        <v>2</v>
      </c>
      <c r="F1868" t="s">
        <v>4534</v>
      </c>
      <c r="G1868" t="s">
        <v>4539</v>
      </c>
      <c r="H1868">
        <f t="shared" si="290"/>
        <v>0</v>
      </c>
      <c r="I1868">
        <f t="shared" si="291"/>
        <v>0.5</v>
      </c>
      <c r="J1868">
        <f t="shared" si="292"/>
        <v>0</v>
      </c>
      <c r="K1868" t="b">
        <f t="shared" si="293"/>
        <v>0</v>
      </c>
      <c r="L1868" t="b">
        <f t="shared" si="294"/>
        <v>0</v>
      </c>
      <c r="M1868">
        <f t="shared" si="295"/>
        <v>0.5</v>
      </c>
      <c r="N1868">
        <v>0</v>
      </c>
      <c r="O1868" t="str">
        <f t="shared" si="296"/>
        <v>dbpedia_3686dataworld_987</v>
      </c>
      <c r="P1868" t="e">
        <f>INDEX(dbpedia_dw_old!$N$2:$N$2225,MATCH(O1868,dbpedia_dw_old!$P$2:$P$2225,0))</f>
        <v>#N/A</v>
      </c>
      <c r="Q1868" t="s">
        <v>7404</v>
      </c>
      <c r="R1868" s="2">
        <v>0.62679668369672126</v>
      </c>
      <c r="S1868" t="b">
        <f t="shared" si="297"/>
        <v>0</v>
      </c>
      <c r="T1868" t="b">
        <f t="shared" si="298"/>
        <v>0</v>
      </c>
      <c r="U1868" t="b">
        <f t="shared" si="299"/>
        <v>0</v>
      </c>
    </row>
    <row r="1869" spans="1:21" x14ac:dyDescent="0.25">
      <c r="A1869" t="s">
        <v>4540</v>
      </c>
      <c r="B1869" t="s">
        <v>4512</v>
      </c>
      <c r="C1869" t="s">
        <v>2</v>
      </c>
      <c r="D1869" t="s">
        <v>7</v>
      </c>
      <c r="E1869" t="s">
        <v>2</v>
      </c>
      <c r="F1869" t="s">
        <v>4541</v>
      </c>
      <c r="G1869" t="s">
        <v>4514</v>
      </c>
      <c r="H1869">
        <f t="shared" si="290"/>
        <v>0</v>
      </c>
      <c r="I1869">
        <f t="shared" si="291"/>
        <v>0.5</v>
      </c>
      <c r="J1869">
        <f t="shared" si="292"/>
        <v>0</v>
      </c>
      <c r="K1869" t="b">
        <f t="shared" si="293"/>
        <v>0</v>
      </c>
      <c r="L1869" t="b">
        <f t="shared" si="294"/>
        <v>0</v>
      </c>
      <c r="M1869">
        <f t="shared" si="295"/>
        <v>0.5</v>
      </c>
      <c r="N1869">
        <v>0</v>
      </c>
      <c r="O1869" t="str">
        <f t="shared" si="296"/>
        <v>dbpedia_3687dataworld_1113</v>
      </c>
      <c r="P1869" t="e">
        <f>INDEX(dbpedia_dw_old!$N$2:$N$2225,MATCH(O1869,dbpedia_dw_old!$P$2:$P$2225,0))</f>
        <v>#N/A</v>
      </c>
      <c r="Q1869" t="s">
        <v>7404</v>
      </c>
      <c r="R1869" s="2">
        <v>0.56437340169041517</v>
      </c>
      <c r="S1869" t="b">
        <f t="shared" si="297"/>
        <v>0</v>
      </c>
      <c r="T1869" t="b">
        <f t="shared" si="298"/>
        <v>0</v>
      </c>
      <c r="U1869" t="b">
        <f t="shared" si="299"/>
        <v>0</v>
      </c>
    </row>
    <row r="1870" spans="1:21" x14ac:dyDescent="0.25">
      <c r="A1870" t="s">
        <v>4540</v>
      </c>
      <c r="B1870" t="s">
        <v>4425</v>
      </c>
      <c r="C1870" t="s">
        <v>2</v>
      </c>
      <c r="D1870" t="s">
        <v>7</v>
      </c>
      <c r="E1870" t="s">
        <v>2</v>
      </c>
      <c r="F1870" t="s">
        <v>4541</v>
      </c>
      <c r="G1870" t="s">
        <v>4426</v>
      </c>
      <c r="H1870">
        <f t="shared" si="290"/>
        <v>0</v>
      </c>
      <c r="I1870">
        <f t="shared" si="291"/>
        <v>0.5</v>
      </c>
      <c r="J1870">
        <f t="shared" si="292"/>
        <v>0</v>
      </c>
      <c r="K1870" t="b">
        <f t="shared" si="293"/>
        <v>0</v>
      </c>
      <c r="L1870" t="b">
        <f t="shared" si="294"/>
        <v>0</v>
      </c>
      <c r="M1870">
        <f t="shared" si="295"/>
        <v>0.5</v>
      </c>
      <c r="N1870">
        <v>0</v>
      </c>
      <c r="O1870" t="str">
        <f t="shared" si="296"/>
        <v>dbpedia_3687dataworld_919</v>
      </c>
      <c r="P1870" t="e">
        <f>INDEX(dbpedia_dw_old!$N$2:$N$2225,MATCH(O1870,dbpedia_dw_old!$P$2:$P$2225,0))</f>
        <v>#N/A</v>
      </c>
      <c r="Q1870" t="s">
        <v>7404</v>
      </c>
      <c r="R1870" s="2">
        <v>0.59311543046383763</v>
      </c>
      <c r="S1870" t="b">
        <f t="shared" si="297"/>
        <v>0</v>
      </c>
      <c r="T1870" t="b">
        <f t="shared" si="298"/>
        <v>0</v>
      </c>
      <c r="U1870" t="b">
        <f t="shared" si="299"/>
        <v>0</v>
      </c>
    </row>
    <row r="1871" spans="1:21" x14ac:dyDescent="0.25">
      <c r="A1871" t="s">
        <v>4542</v>
      </c>
      <c r="B1871" t="s">
        <v>4492</v>
      </c>
      <c r="C1871" t="s">
        <v>2</v>
      </c>
      <c r="D1871" t="s">
        <v>7</v>
      </c>
      <c r="E1871" t="s">
        <v>2</v>
      </c>
      <c r="F1871" t="s">
        <v>4543</v>
      </c>
      <c r="G1871" t="s">
        <v>4490</v>
      </c>
      <c r="H1871">
        <f t="shared" si="290"/>
        <v>0</v>
      </c>
      <c r="I1871">
        <f t="shared" si="291"/>
        <v>0.5</v>
      </c>
      <c r="J1871">
        <f t="shared" si="292"/>
        <v>0</v>
      </c>
      <c r="K1871" t="b">
        <f t="shared" si="293"/>
        <v>0</v>
      </c>
      <c r="L1871" t="b">
        <f t="shared" si="294"/>
        <v>0</v>
      </c>
      <c r="M1871">
        <f t="shared" si="295"/>
        <v>0.5</v>
      </c>
      <c r="N1871">
        <v>0</v>
      </c>
      <c r="O1871" t="str">
        <f t="shared" si="296"/>
        <v>dbpedia_3689dataworld_353</v>
      </c>
      <c r="P1871" t="e">
        <f>INDEX(dbpedia_dw_old!$N$2:$N$2225,MATCH(O1871,dbpedia_dw_old!$P$2:$P$2225,0))</f>
        <v>#N/A</v>
      </c>
      <c r="Q1871" t="s">
        <v>7404</v>
      </c>
      <c r="R1871" s="2">
        <v>0.45378033210760726</v>
      </c>
      <c r="S1871" t="b">
        <f t="shared" si="297"/>
        <v>0</v>
      </c>
      <c r="T1871" t="b">
        <f t="shared" si="298"/>
        <v>0</v>
      </c>
      <c r="U1871" t="b">
        <f t="shared" si="299"/>
        <v>0</v>
      </c>
    </row>
    <row r="1872" spans="1:21" x14ac:dyDescent="0.25">
      <c r="A1872" t="s">
        <v>4547</v>
      </c>
      <c r="B1872" t="s">
        <v>4548</v>
      </c>
      <c r="C1872" t="s">
        <v>2</v>
      </c>
      <c r="D1872" t="s">
        <v>7</v>
      </c>
      <c r="E1872" t="s">
        <v>2</v>
      </c>
      <c r="F1872" t="s">
        <v>4549</v>
      </c>
      <c r="G1872" t="s">
        <v>4550</v>
      </c>
      <c r="H1872">
        <f t="shared" si="290"/>
        <v>0</v>
      </c>
      <c r="I1872">
        <f t="shared" si="291"/>
        <v>0.5</v>
      </c>
      <c r="J1872">
        <f t="shared" si="292"/>
        <v>0</v>
      </c>
      <c r="K1872" t="b">
        <f t="shared" si="293"/>
        <v>0</v>
      </c>
      <c r="L1872" t="b">
        <f t="shared" si="294"/>
        <v>0</v>
      </c>
      <c r="M1872">
        <f t="shared" si="295"/>
        <v>0.5</v>
      </c>
      <c r="N1872">
        <v>0</v>
      </c>
      <c r="O1872" t="str">
        <f t="shared" si="296"/>
        <v>dbpedia_3690dataworld_764</v>
      </c>
      <c r="P1872" t="e">
        <f>INDEX(dbpedia_dw_old!$N$2:$N$2225,MATCH(O1872,dbpedia_dw_old!$P$2:$P$2225,0))</f>
        <v>#N/A</v>
      </c>
      <c r="Q1872" t="s">
        <v>7404</v>
      </c>
      <c r="R1872" s="2">
        <v>0.91596466959593481</v>
      </c>
      <c r="S1872" t="b">
        <f t="shared" si="297"/>
        <v>0</v>
      </c>
      <c r="T1872" t="b">
        <f t="shared" si="298"/>
        <v>0</v>
      </c>
      <c r="U1872" t="b">
        <f t="shared" si="299"/>
        <v>1</v>
      </c>
    </row>
    <row r="1873" spans="1:21" x14ac:dyDescent="0.25">
      <c r="A1873" t="s">
        <v>4551</v>
      </c>
      <c r="B1873" t="s">
        <v>4390</v>
      </c>
      <c r="C1873" t="s">
        <v>2</v>
      </c>
      <c r="D1873" t="s">
        <v>7</v>
      </c>
      <c r="E1873" t="s">
        <v>2</v>
      </c>
      <c r="F1873" t="s">
        <v>4552</v>
      </c>
      <c r="G1873" t="s">
        <v>4391</v>
      </c>
      <c r="H1873">
        <f t="shared" si="290"/>
        <v>0</v>
      </c>
      <c r="I1873">
        <f t="shared" si="291"/>
        <v>0.5</v>
      </c>
      <c r="J1873">
        <f t="shared" si="292"/>
        <v>0</v>
      </c>
      <c r="K1873" t="b">
        <f t="shared" si="293"/>
        <v>0</v>
      </c>
      <c r="L1873" t="b">
        <f t="shared" si="294"/>
        <v>0</v>
      </c>
      <c r="M1873">
        <f t="shared" si="295"/>
        <v>0.5</v>
      </c>
      <c r="N1873">
        <v>0</v>
      </c>
      <c r="O1873" t="str">
        <f t="shared" si="296"/>
        <v>dbpedia_3691dataworld_202</v>
      </c>
      <c r="P1873" t="e">
        <f>INDEX(dbpedia_dw_old!$N$2:$N$2225,MATCH(O1873,dbpedia_dw_old!$P$2:$P$2225,0))</f>
        <v>#N/A</v>
      </c>
      <c r="Q1873" t="s">
        <v>7404</v>
      </c>
      <c r="R1873" s="2">
        <v>0.76250052622757103</v>
      </c>
      <c r="S1873" t="b">
        <f t="shared" si="297"/>
        <v>0</v>
      </c>
      <c r="T1873" t="b">
        <f t="shared" si="298"/>
        <v>0</v>
      </c>
      <c r="U1873" t="b">
        <f t="shared" si="299"/>
        <v>0</v>
      </c>
    </row>
    <row r="1874" spans="1:21" x14ac:dyDescent="0.25">
      <c r="A1874" t="s">
        <v>4551</v>
      </c>
      <c r="B1874" t="s">
        <v>4553</v>
      </c>
      <c r="C1874" t="s">
        <v>2</v>
      </c>
      <c r="D1874" t="s">
        <v>7</v>
      </c>
      <c r="E1874" t="s">
        <v>2</v>
      </c>
      <c r="F1874" t="s">
        <v>4552</v>
      </c>
      <c r="G1874" t="s">
        <v>4554</v>
      </c>
      <c r="H1874">
        <f t="shared" si="290"/>
        <v>0</v>
      </c>
      <c r="I1874">
        <f t="shared" si="291"/>
        <v>0.5</v>
      </c>
      <c r="J1874">
        <f t="shared" si="292"/>
        <v>0</v>
      </c>
      <c r="K1874" t="b">
        <f t="shared" si="293"/>
        <v>0</v>
      </c>
      <c r="L1874" t="b">
        <f t="shared" si="294"/>
        <v>0</v>
      </c>
      <c r="M1874">
        <f t="shared" si="295"/>
        <v>0.5</v>
      </c>
      <c r="N1874">
        <v>0</v>
      </c>
      <c r="O1874" t="str">
        <f t="shared" si="296"/>
        <v>dbpedia_3691dataworld_233</v>
      </c>
      <c r="P1874" t="e">
        <f>INDEX(dbpedia_dw_old!$N$2:$N$2225,MATCH(O1874,dbpedia_dw_old!$P$2:$P$2225,0))</f>
        <v>#N/A</v>
      </c>
      <c r="Q1874" t="s">
        <v>7404</v>
      </c>
      <c r="R1874" s="2">
        <v>0.33998944351382654</v>
      </c>
      <c r="S1874" t="b">
        <f t="shared" si="297"/>
        <v>0</v>
      </c>
      <c r="T1874" t="b">
        <f t="shared" si="298"/>
        <v>0</v>
      </c>
      <c r="U1874" t="b">
        <f t="shared" si="299"/>
        <v>0</v>
      </c>
    </row>
    <row r="1875" spans="1:21" x14ac:dyDescent="0.25">
      <c r="A1875" t="s">
        <v>4551</v>
      </c>
      <c r="B1875" t="s">
        <v>4555</v>
      </c>
      <c r="C1875" t="s">
        <v>2</v>
      </c>
      <c r="D1875" t="s">
        <v>7</v>
      </c>
      <c r="E1875" t="s">
        <v>2</v>
      </c>
      <c r="F1875" t="s">
        <v>4552</v>
      </c>
      <c r="G1875" t="s">
        <v>4556</v>
      </c>
      <c r="H1875">
        <f t="shared" si="290"/>
        <v>0</v>
      </c>
      <c r="I1875">
        <f t="shared" si="291"/>
        <v>0.5</v>
      </c>
      <c r="J1875">
        <f t="shared" si="292"/>
        <v>0</v>
      </c>
      <c r="K1875" t="b">
        <f t="shared" si="293"/>
        <v>0</v>
      </c>
      <c r="L1875" t="b">
        <f t="shared" si="294"/>
        <v>0</v>
      </c>
      <c r="M1875">
        <f t="shared" si="295"/>
        <v>0.5</v>
      </c>
      <c r="N1875">
        <v>0</v>
      </c>
      <c r="O1875" t="str">
        <f t="shared" si="296"/>
        <v>dbpedia_3691dataworld_520</v>
      </c>
      <c r="P1875" t="e">
        <f>INDEX(dbpedia_dw_old!$N$2:$N$2225,MATCH(O1875,dbpedia_dw_old!$P$2:$P$2225,0))</f>
        <v>#N/A</v>
      </c>
      <c r="Q1875" t="s">
        <v>7404</v>
      </c>
      <c r="R1875" s="2">
        <v>0.55945448777284201</v>
      </c>
      <c r="S1875" t="b">
        <f t="shared" si="297"/>
        <v>0</v>
      </c>
      <c r="T1875" t="b">
        <f t="shared" si="298"/>
        <v>0</v>
      </c>
      <c r="U1875" t="b">
        <f t="shared" si="299"/>
        <v>0</v>
      </c>
    </row>
    <row r="1876" spans="1:21" x14ac:dyDescent="0.25">
      <c r="A1876" t="s">
        <v>4551</v>
      </c>
      <c r="B1876" t="s">
        <v>4557</v>
      </c>
      <c r="C1876" t="s">
        <v>2</v>
      </c>
      <c r="D1876" t="s">
        <v>7</v>
      </c>
      <c r="E1876" t="s">
        <v>2</v>
      </c>
      <c r="F1876" t="s">
        <v>4552</v>
      </c>
      <c r="G1876" t="s">
        <v>4558</v>
      </c>
      <c r="H1876">
        <f t="shared" si="290"/>
        <v>0</v>
      </c>
      <c r="I1876">
        <f t="shared" si="291"/>
        <v>0.5</v>
      </c>
      <c r="J1876">
        <f t="shared" si="292"/>
        <v>0</v>
      </c>
      <c r="K1876" t="b">
        <f t="shared" si="293"/>
        <v>0</v>
      </c>
      <c r="L1876" t="b">
        <f t="shared" si="294"/>
        <v>0</v>
      </c>
      <c r="M1876">
        <f t="shared" si="295"/>
        <v>0.5</v>
      </c>
      <c r="N1876">
        <v>0</v>
      </c>
      <c r="O1876" t="str">
        <f t="shared" si="296"/>
        <v>dbpedia_3691dataworld_565</v>
      </c>
      <c r="P1876" t="e">
        <f>INDEX(dbpedia_dw_old!$N$2:$N$2225,MATCH(O1876,dbpedia_dw_old!$P$2:$P$2225,0))</f>
        <v>#N/A</v>
      </c>
      <c r="Q1876" t="s">
        <v>7404</v>
      </c>
      <c r="R1876" s="2">
        <v>0.65657154161978748</v>
      </c>
      <c r="S1876" t="b">
        <f t="shared" si="297"/>
        <v>0</v>
      </c>
      <c r="T1876" t="b">
        <f t="shared" si="298"/>
        <v>0</v>
      </c>
      <c r="U1876" t="b">
        <f t="shared" si="299"/>
        <v>0</v>
      </c>
    </row>
    <row r="1877" spans="1:21" x14ac:dyDescent="0.25">
      <c r="A1877" t="s">
        <v>4559</v>
      </c>
      <c r="B1877" t="s">
        <v>4425</v>
      </c>
      <c r="C1877" t="s">
        <v>2</v>
      </c>
      <c r="D1877" t="s">
        <v>7</v>
      </c>
      <c r="E1877" t="s">
        <v>2</v>
      </c>
      <c r="F1877" t="s">
        <v>4560</v>
      </c>
      <c r="G1877" t="s">
        <v>4426</v>
      </c>
      <c r="H1877">
        <f t="shared" si="290"/>
        <v>0</v>
      </c>
      <c r="I1877">
        <f t="shared" si="291"/>
        <v>0.5</v>
      </c>
      <c r="J1877">
        <f t="shared" si="292"/>
        <v>0</v>
      </c>
      <c r="K1877" t="b">
        <f t="shared" si="293"/>
        <v>0</v>
      </c>
      <c r="L1877" t="b">
        <f t="shared" si="294"/>
        <v>0</v>
      </c>
      <c r="M1877">
        <f t="shared" si="295"/>
        <v>0.5</v>
      </c>
      <c r="N1877">
        <v>0</v>
      </c>
      <c r="O1877" t="str">
        <f t="shared" si="296"/>
        <v>dbpedia_3692dataworld_919</v>
      </c>
      <c r="P1877" t="e">
        <f>INDEX(dbpedia_dw_old!$N$2:$N$2225,MATCH(O1877,dbpedia_dw_old!$P$2:$P$2225,0))</f>
        <v>#N/A</v>
      </c>
      <c r="Q1877" t="s">
        <v>7404</v>
      </c>
      <c r="R1877" s="2">
        <v>0.21052644739037907</v>
      </c>
      <c r="S1877" t="b">
        <f t="shared" si="297"/>
        <v>0</v>
      </c>
      <c r="T1877" t="b">
        <f t="shared" si="298"/>
        <v>0</v>
      </c>
      <c r="U1877" t="b">
        <f t="shared" si="299"/>
        <v>0</v>
      </c>
    </row>
    <row r="1878" spans="1:21" x14ac:dyDescent="0.25">
      <c r="A1878" t="s">
        <v>4561</v>
      </c>
      <c r="B1878" t="s">
        <v>4380</v>
      </c>
      <c r="C1878" t="s">
        <v>2</v>
      </c>
      <c r="D1878" t="s">
        <v>7</v>
      </c>
      <c r="E1878" t="s">
        <v>2</v>
      </c>
      <c r="F1878" t="s">
        <v>4562</v>
      </c>
      <c r="G1878" t="s">
        <v>4381</v>
      </c>
      <c r="H1878">
        <f t="shared" si="290"/>
        <v>0</v>
      </c>
      <c r="I1878">
        <f t="shared" si="291"/>
        <v>0.5</v>
      </c>
      <c r="J1878">
        <f t="shared" si="292"/>
        <v>0</v>
      </c>
      <c r="K1878" t="b">
        <f t="shared" si="293"/>
        <v>0</v>
      </c>
      <c r="L1878" t="b">
        <f t="shared" si="294"/>
        <v>0</v>
      </c>
      <c r="M1878">
        <f t="shared" si="295"/>
        <v>0.5</v>
      </c>
      <c r="N1878">
        <v>0</v>
      </c>
      <c r="O1878" t="str">
        <f t="shared" si="296"/>
        <v>dbpedia_3694dataworld_544</v>
      </c>
      <c r="P1878" t="e">
        <f>INDEX(dbpedia_dw_old!$N$2:$N$2225,MATCH(O1878,dbpedia_dw_old!$P$2:$P$2225,0))</f>
        <v>#N/A</v>
      </c>
      <c r="Q1878" t="s">
        <v>7404</v>
      </c>
      <c r="R1878" s="2">
        <v>0.96255796890207868</v>
      </c>
      <c r="S1878" t="b">
        <f t="shared" si="297"/>
        <v>0</v>
      </c>
      <c r="T1878" t="b">
        <f t="shared" si="298"/>
        <v>0</v>
      </c>
      <c r="U1878" t="b">
        <f t="shared" si="299"/>
        <v>1</v>
      </c>
    </row>
    <row r="1879" spans="1:21" x14ac:dyDescent="0.25">
      <c r="A1879" t="s">
        <v>4563</v>
      </c>
      <c r="B1879" t="s">
        <v>4492</v>
      </c>
      <c r="C1879" t="s">
        <v>2</v>
      </c>
      <c r="D1879" t="s">
        <v>7</v>
      </c>
      <c r="E1879" t="s">
        <v>2</v>
      </c>
      <c r="F1879" t="s">
        <v>4564</v>
      </c>
      <c r="G1879" t="s">
        <v>4490</v>
      </c>
      <c r="H1879">
        <f t="shared" si="290"/>
        <v>0</v>
      </c>
      <c r="I1879">
        <f t="shared" si="291"/>
        <v>0.5</v>
      </c>
      <c r="J1879">
        <f t="shared" si="292"/>
        <v>0</v>
      </c>
      <c r="K1879" t="b">
        <f t="shared" si="293"/>
        <v>0</v>
      </c>
      <c r="L1879" t="b">
        <f t="shared" si="294"/>
        <v>0</v>
      </c>
      <c r="M1879">
        <f t="shared" si="295"/>
        <v>0.5</v>
      </c>
      <c r="N1879">
        <v>0</v>
      </c>
      <c r="O1879" t="str">
        <f t="shared" si="296"/>
        <v>dbpedia_3695dataworld_353</v>
      </c>
      <c r="P1879" t="e">
        <f>INDEX(dbpedia_dw_old!$N$2:$N$2225,MATCH(O1879,dbpedia_dw_old!$P$2:$P$2225,0))</f>
        <v>#N/A</v>
      </c>
      <c r="Q1879" t="s">
        <v>7404</v>
      </c>
      <c r="R1879" s="2">
        <v>0.26755081969502914</v>
      </c>
      <c r="S1879" t="b">
        <f t="shared" si="297"/>
        <v>0</v>
      </c>
      <c r="T1879" t="b">
        <f t="shared" si="298"/>
        <v>0</v>
      </c>
      <c r="U1879" t="b">
        <f t="shared" si="299"/>
        <v>0</v>
      </c>
    </row>
    <row r="1880" spans="1:21" x14ac:dyDescent="0.25">
      <c r="A1880" t="s">
        <v>4565</v>
      </c>
      <c r="B1880" t="s">
        <v>4492</v>
      </c>
      <c r="C1880" t="s">
        <v>2</v>
      </c>
      <c r="D1880" t="s">
        <v>7</v>
      </c>
      <c r="E1880" t="s">
        <v>2</v>
      </c>
      <c r="F1880" t="s">
        <v>4564</v>
      </c>
      <c r="G1880" t="s">
        <v>4490</v>
      </c>
      <c r="H1880">
        <f t="shared" si="290"/>
        <v>0</v>
      </c>
      <c r="I1880">
        <f t="shared" si="291"/>
        <v>0.5</v>
      </c>
      <c r="J1880">
        <f t="shared" si="292"/>
        <v>0</v>
      </c>
      <c r="K1880" t="b">
        <f t="shared" si="293"/>
        <v>0</v>
      </c>
      <c r="L1880" t="b">
        <f t="shared" si="294"/>
        <v>0</v>
      </c>
      <c r="M1880">
        <f t="shared" si="295"/>
        <v>0.5</v>
      </c>
      <c r="N1880">
        <v>0</v>
      </c>
      <c r="O1880" t="str">
        <f t="shared" si="296"/>
        <v>dbpedia_3696dataworld_353</v>
      </c>
      <c r="P1880" t="e">
        <f>INDEX(dbpedia_dw_old!$N$2:$N$2225,MATCH(O1880,dbpedia_dw_old!$P$2:$P$2225,0))</f>
        <v>#N/A</v>
      </c>
      <c r="Q1880" t="s">
        <v>7404</v>
      </c>
      <c r="R1880" s="2">
        <v>0.16326503455656527</v>
      </c>
      <c r="S1880" t="b">
        <f t="shared" si="297"/>
        <v>0</v>
      </c>
      <c r="T1880" t="b">
        <f t="shared" si="298"/>
        <v>0</v>
      </c>
      <c r="U1880" t="b">
        <f t="shared" si="299"/>
        <v>0</v>
      </c>
    </row>
    <row r="1881" spans="1:21" x14ac:dyDescent="0.25">
      <c r="A1881" t="s">
        <v>4566</v>
      </c>
      <c r="B1881" t="s">
        <v>4567</v>
      </c>
      <c r="C1881" t="s">
        <v>2</v>
      </c>
      <c r="D1881" t="s">
        <v>7</v>
      </c>
      <c r="E1881" t="s">
        <v>2</v>
      </c>
      <c r="F1881" t="s">
        <v>4568</v>
      </c>
      <c r="G1881" t="s">
        <v>4569</v>
      </c>
      <c r="H1881">
        <f t="shared" si="290"/>
        <v>0</v>
      </c>
      <c r="I1881">
        <f t="shared" si="291"/>
        <v>0.5</v>
      </c>
      <c r="J1881">
        <f t="shared" si="292"/>
        <v>0</v>
      </c>
      <c r="K1881" t="b">
        <f t="shared" si="293"/>
        <v>0</v>
      </c>
      <c r="L1881" t="b">
        <f t="shared" si="294"/>
        <v>0</v>
      </c>
      <c r="M1881">
        <f t="shared" si="295"/>
        <v>0.5</v>
      </c>
      <c r="N1881">
        <v>0</v>
      </c>
      <c r="O1881" t="str">
        <f t="shared" si="296"/>
        <v>dbpedia_3698dataworld_1057</v>
      </c>
      <c r="P1881" t="e">
        <f>INDEX(dbpedia_dw_old!$N$2:$N$2225,MATCH(O1881,dbpedia_dw_old!$P$2:$P$2225,0))</f>
        <v>#N/A</v>
      </c>
      <c r="Q1881" t="s">
        <v>7404</v>
      </c>
      <c r="R1881" s="2">
        <v>0.16679470638251881</v>
      </c>
      <c r="S1881" t="b">
        <f t="shared" si="297"/>
        <v>0</v>
      </c>
      <c r="T1881" t="b">
        <f t="shared" si="298"/>
        <v>0</v>
      </c>
      <c r="U1881" t="b">
        <f t="shared" si="299"/>
        <v>0</v>
      </c>
    </row>
    <row r="1882" spans="1:21" x14ac:dyDescent="0.25">
      <c r="A1882" t="s">
        <v>4570</v>
      </c>
      <c r="B1882" t="s">
        <v>4383</v>
      </c>
      <c r="C1882" t="s">
        <v>2</v>
      </c>
      <c r="D1882" t="s">
        <v>7</v>
      </c>
      <c r="E1882" t="s">
        <v>2</v>
      </c>
      <c r="F1882" t="s">
        <v>4571</v>
      </c>
      <c r="G1882" t="s">
        <v>4385</v>
      </c>
      <c r="H1882">
        <f t="shared" si="290"/>
        <v>0</v>
      </c>
      <c r="I1882">
        <f t="shared" si="291"/>
        <v>0.5</v>
      </c>
      <c r="J1882">
        <f t="shared" si="292"/>
        <v>0</v>
      </c>
      <c r="K1882" t="b">
        <f t="shared" si="293"/>
        <v>0</v>
      </c>
      <c r="L1882" t="b">
        <f t="shared" si="294"/>
        <v>0</v>
      </c>
      <c r="M1882">
        <f t="shared" si="295"/>
        <v>0.5</v>
      </c>
      <c r="N1882">
        <v>0</v>
      </c>
      <c r="O1882" t="str">
        <f t="shared" si="296"/>
        <v>dbpedia_3699dataworld_1018</v>
      </c>
      <c r="P1882" t="e">
        <f>INDEX(dbpedia_dw_old!$N$2:$N$2225,MATCH(O1882,dbpedia_dw_old!$P$2:$P$2225,0))</f>
        <v>#N/A</v>
      </c>
      <c r="Q1882" t="s">
        <v>7404</v>
      </c>
      <c r="R1882" s="2">
        <v>0.90484302982041176</v>
      </c>
      <c r="S1882" t="b">
        <f t="shared" si="297"/>
        <v>0</v>
      </c>
      <c r="T1882" t="b">
        <f t="shared" si="298"/>
        <v>0</v>
      </c>
      <c r="U1882" t="b">
        <f t="shared" si="299"/>
        <v>1</v>
      </c>
    </row>
    <row r="1883" spans="1:21" x14ac:dyDescent="0.25">
      <c r="A1883" t="s">
        <v>4578</v>
      </c>
      <c r="B1883" t="s">
        <v>4583</v>
      </c>
      <c r="C1883" t="s">
        <v>2</v>
      </c>
      <c r="D1883" t="s">
        <v>7</v>
      </c>
      <c r="E1883" t="s">
        <v>2</v>
      </c>
      <c r="F1883" t="s">
        <v>4579</v>
      </c>
      <c r="G1883" t="s">
        <v>4584</v>
      </c>
      <c r="H1883">
        <f t="shared" si="290"/>
        <v>0</v>
      </c>
      <c r="I1883">
        <f t="shared" si="291"/>
        <v>0.5</v>
      </c>
      <c r="J1883">
        <f t="shared" si="292"/>
        <v>0</v>
      </c>
      <c r="K1883" t="b">
        <f t="shared" si="293"/>
        <v>0</v>
      </c>
      <c r="L1883" t="b">
        <f t="shared" si="294"/>
        <v>0</v>
      </c>
      <c r="M1883">
        <f t="shared" si="295"/>
        <v>0.5</v>
      </c>
      <c r="N1883">
        <v>0</v>
      </c>
      <c r="O1883" t="str">
        <f t="shared" si="296"/>
        <v>dbpedia_3704dataworld_374</v>
      </c>
      <c r="P1883" t="e">
        <f>INDEX(dbpedia_dw_old!$N$2:$N$2225,MATCH(O1883,dbpedia_dw_old!$P$2:$P$2225,0))</f>
        <v>#N/A</v>
      </c>
      <c r="Q1883" t="s">
        <v>7404</v>
      </c>
      <c r="R1883" s="2">
        <v>0.67576758876481069</v>
      </c>
      <c r="S1883" t="b">
        <f t="shared" si="297"/>
        <v>0</v>
      </c>
      <c r="T1883" t="b">
        <f t="shared" si="298"/>
        <v>0</v>
      </c>
      <c r="U1883" t="b">
        <f t="shared" si="299"/>
        <v>0</v>
      </c>
    </row>
    <row r="1884" spans="1:21" x14ac:dyDescent="0.25">
      <c r="A1884" t="s">
        <v>4593</v>
      </c>
      <c r="B1884" t="s">
        <v>4421</v>
      </c>
      <c r="C1884" t="s">
        <v>2</v>
      </c>
      <c r="D1884" t="s">
        <v>7</v>
      </c>
      <c r="E1884" t="s">
        <v>2</v>
      </c>
      <c r="F1884" t="s">
        <v>4594</v>
      </c>
      <c r="G1884" t="s">
        <v>4422</v>
      </c>
      <c r="H1884">
        <f t="shared" si="290"/>
        <v>0</v>
      </c>
      <c r="I1884">
        <f t="shared" si="291"/>
        <v>0.5</v>
      </c>
      <c r="J1884">
        <f t="shared" si="292"/>
        <v>0</v>
      </c>
      <c r="K1884" t="b">
        <f t="shared" si="293"/>
        <v>0</v>
      </c>
      <c r="L1884" t="b">
        <f t="shared" si="294"/>
        <v>0</v>
      </c>
      <c r="M1884">
        <f t="shared" si="295"/>
        <v>0.5</v>
      </c>
      <c r="N1884">
        <v>0</v>
      </c>
      <c r="O1884" t="str">
        <f t="shared" si="296"/>
        <v>dbpedia_3706dataworld_379</v>
      </c>
      <c r="P1884" t="e">
        <f>INDEX(dbpedia_dw_old!$N$2:$N$2225,MATCH(O1884,dbpedia_dw_old!$P$2:$P$2225,0))</f>
        <v>#N/A</v>
      </c>
      <c r="Q1884" t="s">
        <v>7404</v>
      </c>
      <c r="R1884" s="2">
        <v>0.51298770946142636</v>
      </c>
      <c r="S1884" t="b">
        <f t="shared" si="297"/>
        <v>0</v>
      </c>
      <c r="T1884" t="b">
        <f t="shared" si="298"/>
        <v>0</v>
      </c>
      <c r="U1884" t="b">
        <f t="shared" si="299"/>
        <v>0</v>
      </c>
    </row>
    <row r="1885" spans="1:21" x14ac:dyDescent="0.25">
      <c r="A1885" t="s">
        <v>4593</v>
      </c>
      <c r="B1885" t="s">
        <v>4439</v>
      </c>
      <c r="C1885" t="s">
        <v>2</v>
      </c>
      <c r="D1885" t="s">
        <v>7</v>
      </c>
      <c r="E1885" t="s">
        <v>2</v>
      </c>
      <c r="F1885" t="s">
        <v>4594</v>
      </c>
      <c r="G1885" t="s">
        <v>4440</v>
      </c>
      <c r="H1885">
        <f t="shared" si="290"/>
        <v>0</v>
      </c>
      <c r="I1885">
        <f t="shared" si="291"/>
        <v>0.5</v>
      </c>
      <c r="J1885">
        <f t="shared" si="292"/>
        <v>0</v>
      </c>
      <c r="K1885" t="b">
        <f t="shared" si="293"/>
        <v>0</v>
      </c>
      <c r="L1885" t="b">
        <f t="shared" si="294"/>
        <v>0</v>
      </c>
      <c r="M1885">
        <f t="shared" si="295"/>
        <v>0.5</v>
      </c>
      <c r="N1885">
        <v>0</v>
      </c>
      <c r="O1885" t="str">
        <f t="shared" si="296"/>
        <v>dbpedia_3706dataworld_748</v>
      </c>
      <c r="P1885" t="e">
        <f>INDEX(dbpedia_dw_old!$N$2:$N$2225,MATCH(O1885,dbpedia_dw_old!$P$2:$P$2225,0))</f>
        <v>#N/A</v>
      </c>
      <c r="Q1885" t="s">
        <v>7404</v>
      </c>
      <c r="R1885" s="2">
        <v>0.34001623203912912</v>
      </c>
      <c r="S1885" t="b">
        <f t="shared" si="297"/>
        <v>0</v>
      </c>
      <c r="T1885" t="b">
        <f t="shared" si="298"/>
        <v>0</v>
      </c>
      <c r="U1885" t="b">
        <f t="shared" si="299"/>
        <v>0</v>
      </c>
    </row>
    <row r="1886" spans="1:21" x14ac:dyDescent="0.25">
      <c r="A1886" t="s">
        <v>4597</v>
      </c>
      <c r="B1886" t="s">
        <v>4390</v>
      </c>
      <c r="C1886" t="s">
        <v>2</v>
      </c>
      <c r="D1886" t="s">
        <v>7</v>
      </c>
      <c r="E1886" t="s">
        <v>2</v>
      </c>
      <c r="F1886" t="s">
        <v>4599</v>
      </c>
      <c r="G1886" t="s">
        <v>4391</v>
      </c>
      <c r="H1886">
        <f t="shared" si="290"/>
        <v>0</v>
      </c>
      <c r="I1886">
        <f t="shared" si="291"/>
        <v>0.5</v>
      </c>
      <c r="J1886">
        <f t="shared" si="292"/>
        <v>0</v>
      </c>
      <c r="K1886" t="b">
        <f t="shared" si="293"/>
        <v>0</v>
      </c>
      <c r="L1886" t="b">
        <f t="shared" si="294"/>
        <v>0</v>
      </c>
      <c r="M1886">
        <f t="shared" si="295"/>
        <v>0.5</v>
      </c>
      <c r="N1886">
        <v>0</v>
      </c>
      <c r="O1886" t="str">
        <f t="shared" si="296"/>
        <v>dbpedia_3711dataworld_202</v>
      </c>
      <c r="P1886" t="e">
        <f>INDEX(dbpedia_dw_old!$N$2:$N$2225,MATCH(O1886,dbpedia_dw_old!$P$2:$P$2225,0))</f>
        <v>#N/A</v>
      </c>
      <c r="Q1886" t="s">
        <v>7404</v>
      </c>
      <c r="R1886" s="2">
        <v>0.3925947259808964</v>
      </c>
      <c r="S1886" t="b">
        <f t="shared" si="297"/>
        <v>0</v>
      </c>
      <c r="T1886" t="b">
        <f t="shared" si="298"/>
        <v>0</v>
      </c>
      <c r="U1886" t="b">
        <f t="shared" si="299"/>
        <v>0</v>
      </c>
    </row>
    <row r="1887" spans="1:21" x14ac:dyDescent="0.25">
      <c r="A1887" t="s">
        <v>4597</v>
      </c>
      <c r="B1887" t="s">
        <v>4396</v>
      </c>
      <c r="C1887" t="s">
        <v>2</v>
      </c>
      <c r="D1887" t="s">
        <v>7</v>
      </c>
      <c r="E1887" t="s">
        <v>2</v>
      </c>
      <c r="F1887" t="s">
        <v>4599</v>
      </c>
      <c r="G1887" t="s">
        <v>4397</v>
      </c>
      <c r="H1887">
        <f t="shared" si="290"/>
        <v>0</v>
      </c>
      <c r="I1887">
        <f t="shared" si="291"/>
        <v>0.5</v>
      </c>
      <c r="J1887">
        <f t="shared" si="292"/>
        <v>0</v>
      </c>
      <c r="K1887" t="b">
        <f t="shared" si="293"/>
        <v>0</v>
      </c>
      <c r="L1887" t="b">
        <f t="shared" si="294"/>
        <v>0</v>
      </c>
      <c r="M1887">
        <f t="shared" si="295"/>
        <v>0.5</v>
      </c>
      <c r="N1887">
        <v>0</v>
      </c>
      <c r="O1887" t="str">
        <f t="shared" si="296"/>
        <v>dbpedia_3711dataworld_354</v>
      </c>
      <c r="P1887" t="e">
        <f>INDEX(dbpedia_dw_old!$N$2:$N$2225,MATCH(O1887,dbpedia_dw_old!$P$2:$P$2225,0))</f>
        <v>#N/A</v>
      </c>
      <c r="Q1887" t="s">
        <v>7404</v>
      </c>
      <c r="R1887" s="2">
        <v>0.89489050008433635</v>
      </c>
      <c r="S1887" t="b">
        <f t="shared" si="297"/>
        <v>0</v>
      </c>
      <c r="T1887" t="b">
        <f t="shared" si="298"/>
        <v>0</v>
      </c>
      <c r="U1887" t="b">
        <f t="shared" si="299"/>
        <v>1</v>
      </c>
    </row>
    <row r="1888" spans="1:21" x14ac:dyDescent="0.25">
      <c r="A1888" t="s">
        <v>4597</v>
      </c>
      <c r="B1888" t="s">
        <v>4398</v>
      </c>
      <c r="C1888" t="s">
        <v>2</v>
      </c>
      <c r="D1888" t="s">
        <v>7</v>
      </c>
      <c r="E1888" t="s">
        <v>2</v>
      </c>
      <c r="F1888" t="s">
        <v>4599</v>
      </c>
      <c r="G1888" t="s">
        <v>4399</v>
      </c>
      <c r="H1888">
        <f t="shared" si="290"/>
        <v>0</v>
      </c>
      <c r="I1888">
        <f t="shared" si="291"/>
        <v>0.5</v>
      </c>
      <c r="J1888">
        <f t="shared" si="292"/>
        <v>0</v>
      </c>
      <c r="K1888" t="b">
        <f t="shared" si="293"/>
        <v>0</v>
      </c>
      <c r="L1888" t="b">
        <f t="shared" si="294"/>
        <v>0</v>
      </c>
      <c r="M1888">
        <f t="shared" si="295"/>
        <v>0.5</v>
      </c>
      <c r="N1888">
        <v>0</v>
      </c>
      <c r="O1888" t="str">
        <f t="shared" si="296"/>
        <v>dbpedia_3711dataworld_554</v>
      </c>
      <c r="P1888" t="e">
        <f>INDEX(dbpedia_dw_old!$N$2:$N$2225,MATCH(O1888,dbpedia_dw_old!$P$2:$P$2225,0))</f>
        <v>#N/A</v>
      </c>
      <c r="Q1888" t="s">
        <v>7404</v>
      </c>
      <c r="R1888" s="2">
        <v>0.59887081563116018</v>
      </c>
      <c r="S1888" t="b">
        <f t="shared" si="297"/>
        <v>0</v>
      </c>
      <c r="T1888" t="b">
        <f t="shared" si="298"/>
        <v>0</v>
      </c>
      <c r="U1888" t="b">
        <f t="shared" si="299"/>
        <v>0</v>
      </c>
    </row>
    <row r="1889" spans="1:21" x14ac:dyDescent="0.25">
      <c r="A1889" t="s">
        <v>4597</v>
      </c>
      <c r="B1889" t="s">
        <v>4557</v>
      </c>
      <c r="C1889" t="s">
        <v>2</v>
      </c>
      <c r="D1889" t="s">
        <v>7</v>
      </c>
      <c r="E1889" t="s">
        <v>2</v>
      </c>
      <c r="F1889" t="s">
        <v>4599</v>
      </c>
      <c r="G1889" t="s">
        <v>4558</v>
      </c>
      <c r="H1889">
        <f t="shared" si="290"/>
        <v>0</v>
      </c>
      <c r="I1889">
        <f t="shared" si="291"/>
        <v>0.5</v>
      </c>
      <c r="J1889">
        <f t="shared" si="292"/>
        <v>0</v>
      </c>
      <c r="K1889" t="b">
        <f t="shared" si="293"/>
        <v>0</v>
      </c>
      <c r="L1889" t="b">
        <f t="shared" si="294"/>
        <v>0</v>
      </c>
      <c r="M1889">
        <f t="shared" si="295"/>
        <v>0.5</v>
      </c>
      <c r="N1889">
        <v>0</v>
      </c>
      <c r="O1889" t="str">
        <f t="shared" si="296"/>
        <v>dbpedia_3711dataworld_565</v>
      </c>
      <c r="P1889" t="e">
        <f>INDEX(dbpedia_dw_old!$N$2:$N$2225,MATCH(O1889,dbpedia_dw_old!$P$2:$P$2225,0))</f>
        <v>#N/A</v>
      </c>
      <c r="Q1889" t="s">
        <v>7404</v>
      </c>
      <c r="R1889" s="2">
        <v>0.93583866815205863</v>
      </c>
      <c r="S1889" t="b">
        <f t="shared" si="297"/>
        <v>0</v>
      </c>
      <c r="T1889" t="b">
        <f t="shared" si="298"/>
        <v>0</v>
      </c>
      <c r="U1889" t="b">
        <f t="shared" si="299"/>
        <v>1</v>
      </c>
    </row>
    <row r="1890" spans="1:21" x14ac:dyDescent="0.25">
      <c r="A1890" t="s">
        <v>4597</v>
      </c>
      <c r="B1890" t="s">
        <v>4375</v>
      </c>
      <c r="C1890" t="s">
        <v>2</v>
      </c>
      <c r="D1890" t="s">
        <v>7</v>
      </c>
      <c r="E1890" t="s">
        <v>2</v>
      </c>
      <c r="F1890" t="s">
        <v>4599</v>
      </c>
      <c r="G1890" t="s">
        <v>4367</v>
      </c>
      <c r="H1890">
        <f t="shared" si="290"/>
        <v>0</v>
      </c>
      <c r="I1890">
        <f t="shared" si="291"/>
        <v>0.5</v>
      </c>
      <c r="J1890">
        <f t="shared" si="292"/>
        <v>0</v>
      </c>
      <c r="K1890" t="b">
        <f t="shared" si="293"/>
        <v>0</v>
      </c>
      <c r="L1890" t="b">
        <f t="shared" si="294"/>
        <v>0</v>
      </c>
      <c r="M1890">
        <f t="shared" si="295"/>
        <v>0.5</v>
      </c>
      <c r="N1890">
        <v>0</v>
      </c>
      <c r="O1890" t="str">
        <f t="shared" si="296"/>
        <v>dbpedia_3711dataworld_736</v>
      </c>
      <c r="P1890" t="e">
        <f>INDEX(dbpedia_dw_old!$N$2:$N$2225,MATCH(O1890,dbpedia_dw_old!$P$2:$P$2225,0))</f>
        <v>#N/A</v>
      </c>
      <c r="Q1890" t="s">
        <v>7404</v>
      </c>
      <c r="R1890" s="2">
        <v>0.45045552119653609</v>
      </c>
      <c r="S1890" t="b">
        <f t="shared" si="297"/>
        <v>0</v>
      </c>
      <c r="T1890" t="b">
        <f t="shared" si="298"/>
        <v>0</v>
      </c>
      <c r="U1890" t="b">
        <f t="shared" si="299"/>
        <v>0</v>
      </c>
    </row>
    <row r="1891" spans="1:21" x14ac:dyDescent="0.25">
      <c r="A1891" t="s">
        <v>4605</v>
      </c>
      <c r="B1891" t="s">
        <v>4607</v>
      </c>
      <c r="C1891" t="s">
        <v>2</v>
      </c>
      <c r="D1891" t="s">
        <v>7</v>
      </c>
      <c r="E1891" t="s">
        <v>2</v>
      </c>
      <c r="F1891" t="s">
        <v>4606</v>
      </c>
      <c r="G1891" t="s">
        <v>4608</v>
      </c>
      <c r="H1891">
        <f t="shared" si="290"/>
        <v>0</v>
      </c>
      <c r="I1891">
        <f t="shared" si="291"/>
        <v>0.5</v>
      </c>
      <c r="J1891">
        <f t="shared" si="292"/>
        <v>0</v>
      </c>
      <c r="K1891" t="b">
        <f t="shared" si="293"/>
        <v>0</v>
      </c>
      <c r="L1891" t="b">
        <f t="shared" si="294"/>
        <v>0</v>
      </c>
      <c r="M1891">
        <f t="shared" si="295"/>
        <v>0.5</v>
      </c>
      <c r="N1891">
        <v>0</v>
      </c>
      <c r="O1891" t="str">
        <f t="shared" si="296"/>
        <v>dbpedia_3714dataworld_1825</v>
      </c>
      <c r="P1891" t="e">
        <f>INDEX(dbpedia_dw_old!$N$2:$N$2225,MATCH(O1891,dbpedia_dw_old!$P$2:$P$2225,0))</f>
        <v>#N/A</v>
      </c>
      <c r="Q1891" t="s">
        <v>7404</v>
      </c>
      <c r="R1891" s="2">
        <v>0.16933812738740595</v>
      </c>
      <c r="S1891" t="b">
        <f t="shared" si="297"/>
        <v>0</v>
      </c>
      <c r="T1891" t="b">
        <f t="shared" si="298"/>
        <v>0</v>
      </c>
      <c r="U1891" t="b">
        <f t="shared" si="299"/>
        <v>0</v>
      </c>
    </row>
    <row r="1892" spans="1:21" x14ac:dyDescent="0.25">
      <c r="A1892" t="s">
        <v>4605</v>
      </c>
      <c r="B1892" t="s">
        <v>4502</v>
      </c>
      <c r="C1892" t="s">
        <v>2</v>
      </c>
      <c r="D1892" t="s">
        <v>7</v>
      </c>
      <c r="E1892" t="s">
        <v>2</v>
      </c>
      <c r="F1892" t="s">
        <v>4606</v>
      </c>
      <c r="G1892" t="s">
        <v>4503</v>
      </c>
      <c r="H1892">
        <f t="shared" si="290"/>
        <v>0</v>
      </c>
      <c r="I1892">
        <f t="shared" si="291"/>
        <v>0.5</v>
      </c>
      <c r="J1892">
        <f t="shared" si="292"/>
        <v>0</v>
      </c>
      <c r="K1892" t="b">
        <f t="shared" si="293"/>
        <v>0</v>
      </c>
      <c r="L1892" t="b">
        <f t="shared" si="294"/>
        <v>0</v>
      </c>
      <c r="M1892">
        <f t="shared" si="295"/>
        <v>0.5</v>
      </c>
      <c r="N1892">
        <v>0</v>
      </c>
      <c r="O1892" t="str">
        <f t="shared" si="296"/>
        <v>dbpedia_3714dataworld_481</v>
      </c>
      <c r="P1892" t="e">
        <f>INDEX(dbpedia_dw_old!$N$2:$N$2225,MATCH(O1892,dbpedia_dw_old!$P$2:$P$2225,0))</f>
        <v>#N/A</v>
      </c>
      <c r="Q1892" t="s">
        <v>7404</v>
      </c>
      <c r="R1892" s="2">
        <v>0.79244666647837714</v>
      </c>
      <c r="S1892" t="b">
        <f t="shared" si="297"/>
        <v>0</v>
      </c>
      <c r="T1892" t="b">
        <f t="shared" si="298"/>
        <v>0</v>
      </c>
      <c r="U1892" t="b">
        <f t="shared" si="299"/>
        <v>0</v>
      </c>
    </row>
    <row r="1893" spans="1:21" x14ac:dyDescent="0.25">
      <c r="A1893" t="s">
        <v>4611</v>
      </c>
      <c r="B1893" t="s">
        <v>4612</v>
      </c>
      <c r="C1893" t="s">
        <v>2</v>
      </c>
      <c r="D1893" t="s">
        <v>7</v>
      </c>
      <c r="E1893" t="s">
        <v>2</v>
      </c>
      <c r="F1893" t="s">
        <v>4613</v>
      </c>
      <c r="G1893" t="s">
        <v>4614</v>
      </c>
      <c r="H1893">
        <f t="shared" si="290"/>
        <v>0</v>
      </c>
      <c r="I1893">
        <f t="shared" si="291"/>
        <v>0.5</v>
      </c>
      <c r="J1893">
        <f t="shared" si="292"/>
        <v>0</v>
      </c>
      <c r="K1893" t="b">
        <f t="shared" si="293"/>
        <v>0</v>
      </c>
      <c r="L1893" t="b">
        <f t="shared" si="294"/>
        <v>0</v>
      </c>
      <c r="M1893">
        <f t="shared" si="295"/>
        <v>0.5</v>
      </c>
      <c r="N1893">
        <v>0</v>
      </c>
      <c r="O1893" t="str">
        <f t="shared" si="296"/>
        <v>dbpedia_3717dataworld_978</v>
      </c>
      <c r="P1893" t="e">
        <f>INDEX(dbpedia_dw_old!$N$2:$N$2225,MATCH(O1893,dbpedia_dw_old!$P$2:$P$2225,0))</f>
        <v>#N/A</v>
      </c>
      <c r="Q1893" t="s">
        <v>7404</v>
      </c>
      <c r="R1893" s="2">
        <v>0.91918318557241552</v>
      </c>
      <c r="S1893" t="b">
        <f t="shared" si="297"/>
        <v>0</v>
      </c>
      <c r="T1893" t="b">
        <f t="shared" si="298"/>
        <v>0</v>
      </c>
      <c r="U1893" t="b">
        <f t="shared" si="299"/>
        <v>1</v>
      </c>
    </row>
    <row r="1894" spans="1:21" x14ac:dyDescent="0.25">
      <c r="A1894" t="s">
        <v>4615</v>
      </c>
      <c r="B1894" t="s">
        <v>4619</v>
      </c>
      <c r="C1894" t="s">
        <v>2</v>
      </c>
      <c r="D1894" t="s">
        <v>7</v>
      </c>
      <c r="E1894" t="s">
        <v>2</v>
      </c>
      <c r="F1894" t="s">
        <v>4616</v>
      </c>
      <c r="G1894" t="s">
        <v>4620</v>
      </c>
      <c r="H1894">
        <f t="shared" si="290"/>
        <v>0</v>
      </c>
      <c r="I1894">
        <f t="shared" si="291"/>
        <v>0.5</v>
      </c>
      <c r="J1894">
        <f t="shared" si="292"/>
        <v>0</v>
      </c>
      <c r="K1894" t="b">
        <f t="shared" si="293"/>
        <v>0</v>
      </c>
      <c r="L1894" t="b">
        <f t="shared" si="294"/>
        <v>0</v>
      </c>
      <c r="M1894">
        <f t="shared" si="295"/>
        <v>0.5</v>
      </c>
      <c r="N1894">
        <v>0</v>
      </c>
      <c r="O1894" t="str">
        <f t="shared" si="296"/>
        <v>dbpedia_3718dataworld_536</v>
      </c>
      <c r="P1894" t="e">
        <f>INDEX(dbpedia_dw_old!$N$2:$N$2225,MATCH(O1894,dbpedia_dw_old!$P$2:$P$2225,0))</f>
        <v>#N/A</v>
      </c>
      <c r="Q1894" t="s">
        <v>7404</v>
      </c>
      <c r="R1894" s="2">
        <v>0.27770408541485669</v>
      </c>
      <c r="S1894" t="b">
        <f t="shared" si="297"/>
        <v>0</v>
      </c>
      <c r="T1894" t="b">
        <f t="shared" si="298"/>
        <v>0</v>
      </c>
      <c r="U1894" t="b">
        <f t="shared" si="299"/>
        <v>0</v>
      </c>
    </row>
    <row r="1895" spans="1:21" x14ac:dyDescent="0.25">
      <c r="A1895" t="s">
        <v>4615</v>
      </c>
      <c r="B1895" t="s">
        <v>4439</v>
      </c>
      <c r="C1895" t="s">
        <v>2</v>
      </c>
      <c r="D1895" t="s">
        <v>7</v>
      </c>
      <c r="E1895" t="s">
        <v>2</v>
      </c>
      <c r="F1895" t="s">
        <v>4616</v>
      </c>
      <c r="G1895" t="s">
        <v>4440</v>
      </c>
      <c r="H1895">
        <f t="shared" si="290"/>
        <v>0</v>
      </c>
      <c r="I1895">
        <f t="shared" si="291"/>
        <v>0.5</v>
      </c>
      <c r="J1895">
        <f t="shared" si="292"/>
        <v>0</v>
      </c>
      <c r="K1895" t="b">
        <f t="shared" si="293"/>
        <v>0</v>
      </c>
      <c r="L1895" t="b">
        <f t="shared" si="294"/>
        <v>0</v>
      </c>
      <c r="M1895">
        <f t="shared" si="295"/>
        <v>0.5</v>
      </c>
      <c r="N1895">
        <v>0</v>
      </c>
      <c r="O1895" t="str">
        <f t="shared" si="296"/>
        <v>dbpedia_3718dataworld_748</v>
      </c>
      <c r="P1895" t="e">
        <f>INDEX(dbpedia_dw_old!$N$2:$N$2225,MATCH(O1895,dbpedia_dw_old!$P$2:$P$2225,0))</f>
        <v>#N/A</v>
      </c>
      <c r="Q1895" t="s">
        <v>7404</v>
      </c>
      <c r="R1895" s="2">
        <v>0.65971722335556882</v>
      </c>
      <c r="S1895" t="b">
        <f t="shared" si="297"/>
        <v>0</v>
      </c>
      <c r="T1895" t="b">
        <f t="shared" si="298"/>
        <v>0</v>
      </c>
      <c r="U1895" t="b">
        <f t="shared" si="299"/>
        <v>0</v>
      </c>
    </row>
    <row r="1896" spans="1:21" x14ac:dyDescent="0.25">
      <c r="A1896" t="s">
        <v>4623</v>
      </c>
      <c r="B1896" t="s">
        <v>4631</v>
      </c>
      <c r="C1896" t="s">
        <v>2</v>
      </c>
      <c r="D1896" t="s">
        <v>7</v>
      </c>
      <c r="E1896" t="s">
        <v>2</v>
      </c>
      <c r="F1896" t="s">
        <v>4625</v>
      </c>
      <c r="G1896" t="s">
        <v>4632</v>
      </c>
      <c r="H1896">
        <f t="shared" si="290"/>
        <v>0</v>
      </c>
      <c r="I1896">
        <f t="shared" si="291"/>
        <v>0.5</v>
      </c>
      <c r="J1896">
        <f t="shared" si="292"/>
        <v>0</v>
      </c>
      <c r="K1896" t="b">
        <f t="shared" si="293"/>
        <v>0</v>
      </c>
      <c r="L1896" t="b">
        <f t="shared" si="294"/>
        <v>0</v>
      </c>
      <c r="M1896">
        <f t="shared" si="295"/>
        <v>0.5</v>
      </c>
      <c r="N1896">
        <v>0</v>
      </c>
      <c r="O1896" t="str">
        <f t="shared" si="296"/>
        <v>dbpedia_3719dataworld_1873</v>
      </c>
      <c r="P1896" t="e">
        <f>INDEX(dbpedia_dw_old!$N$2:$N$2225,MATCH(O1896,dbpedia_dw_old!$P$2:$P$2225,0))</f>
        <v>#N/A</v>
      </c>
      <c r="Q1896" t="s">
        <v>7404</v>
      </c>
      <c r="R1896" s="2">
        <v>0.19645095826546788</v>
      </c>
      <c r="S1896" t="b">
        <f t="shared" si="297"/>
        <v>0</v>
      </c>
      <c r="T1896" t="b">
        <f t="shared" si="298"/>
        <v>0</v>
      </c>
      <c r="U1896" t="b">
        <f t="shared" si="299"/>
        <v>0</v>
      </c>
    </row>
    <row r="1897" spans="1:21" x14ac:dyDescent="0.25">
      <c r="A1897" t="s">
        <v>4623</v>
      </c>
      <c r="B1897" t="s">
        <v>4639</v>
      </c>
      <c r="C1897" t="s">
        <v>2</v>
      </c>
      <c r="D1897" t="s">
        <v>7</v>
      </c>
      <c r="E1897" t="s">
        <v>2</v>
      </c>
      <c r="F1897" t="s">
        <v>4625</v>
      </c>
      <c r="G1897" t="s">
        <v>4640</v>
      </c>
      <c r="H1897">
        <f t="shared" si="290"/>
        <v>0</v>
      </c>
      <c r="I1897">
        <f t="shared" si="291"/>
        <v>0.5</v>
      </c>
      <c r="J1897">
        <f t="shared" si="292"/>
        <v>0</v>
      </c>
      <c r="K1897" t="b">
        <f t="shared" si="293"/>
        <v>0</v>
      </c>
      <c r="L1897" t="b">
        <f t="shared" si="294"/>
        <v>0</v>
      </c>
      <c r="M1897">
        <f t="shared" si="295"/>
        <v>0.5</v>
      </c>
      <c r="N1897">
        <v>0</v>
      </c>
      <c r="O1897" t="str">
        <f t="shared" si="296"/>
        <v>dbpedia_3719dataworld_929</v>
      </c>
      <c r="P1897" t="e">
        <f>INDEX(dbpedia_dw_old!$N$2:$N$2225,MATCH(O1897,dbpedia_dw_old!$P$2:$P$2225,0))</f>
        <v>#N/A</v>
      </c>
      <c r="Q1897" t="s">
        <v>7404</v>
      </c>
      <c r="R1897" s="2">
        <v>0.20362092435914325</v>
      </c>
      <c r="S1897" t="b">
        <f t="shared" si="297"/>
        <v>0</v>
      </c>
      <c r="T1897" t="b">
        <f t="shared" si="298"/>
        <v>0</v>
      </c>
      <c r="U1897" t="b">
        <f t="shared" si="299"/>
        <v>0</v>
      </c>
    </row>
    <row r="1898" spans="1:21" x14ac:dyDescent="0.25">
      <c r="A1898" t="s">
        <v>4643</v>
      </c>
      <c r="B1898" t="s">
        <v>4644</v>
      </c>
      <c r="C1898" t="s">
        <v>2</v>
      </c>
      <c r="D1898" t="s">
        <v>7</v>
      </c>
      <c r="E1898" t="s">
        <v>2</v>
      </c>
      <c r="F1898" t="s">
        <v>4645</v>
      </c>
      <c r="G1898" t="s">
        <v>4646</v>
      </c>
      <c r="H1898">
        <f t="shared" si="290"/>
        <v>0</v>
      </c>
      <c r="I1898">
        <f t="shared" si="291"/>
        <v>0.5</v>
      </c>
      <c r="J1898">
        <f t="shared" si="292"/>
        <v>0</v>
      </c>
      <c r="K1898" t="b">
        <f t="shared" si="293"/>
        <v>0</v>
      </c>
      <c r="L1898" t="b">
        <f t="shared" si="294"/>
        <v>0</v>
      </c>
      <c r="M1898">
        <f t="shared" si="295"/>
        <v>0.5</v>
      </c>
      <c r="N1898">
        <v>0</v>
      </c>
      <c r="O1898" t="str">
        <f t="shared" si="296"/>
        <v>dbpedia_3724dataworld_1158</v>
      </c>
      <c r="P1898" t="e">
        <f>INDEX(dbpedia_dw_old!$N$2:$N$2225,MATCH(O1898,dbpedia_dw_old!$P$2:$P$2225,0))</f>
        <v>#N/A</v>
      </c>
      <c r="Q1898" t="s">
        <v>7404</v>
      </c>
      <c r="R1898" s="2">
        <v>0.17803343184121889</v>
      </c>
      <c r="S1898" t="b">
        <f t="shared" si="297"/>
        <v>0</v>
      </c>
      <c r="T1898" t="b">
        <f t="shared" si="298"/>
        <v>0</v>
      </c>
      <c r="U1898" t="b">
        <f t="shared" si="299"/>
        <v>0</v>
      </c>
    </row>
    <row r="1899" spans="1:21" x14ac:dyDescent="0.25">
      <c r="A1899" t="s">
        <v>4643</v>
      </c>
      <c r="B1899" t="s">
        <v>4580</v>
      </c>
      <c r="C1899" t="s">
        <v>2</v>
      </c>
      <c r="D1899" t="s">
        <v>7</v>
      </c>
      <c r="E1899" t="s">
        <v>2</v>
      </c>
      <c r="F1899" t="s">
        <v>4645</v>
      </c>
      <c r="G1899" t="s">
        <v>4582</v>
      </c>
      <c r="H1899">
        <f t="shared" si="290"/>
        <v>0</v>
      </c>
      <c r="I1899">
        <f t="shared" si="291"/>
        <v>0.5</v>
      </c>
      <c r="J1899">
        <f t="shared" si="292"/>
        <v>0</v>
      </c>
      <c r="K1899" t="b">
        <f t="shared" si="293"/>
        <v>0</v>
      </c>
      <c r="L1899" t="b">
        <f t="shared" si="294"/>
        <v>0</v>
      </c>
      <c r="M1899">
        <f t="shared" si="295"/>
        <v>0.5</v>
      </c>
      <c r="N1899">
        <v>0</v>
      </c>
      <c r="O1899" t="str">
        <f t="shared" si="296"/>
        <v>dbpedia_3724dataworld_1329</v>
      </c>
      <c r="P1899" t="e">
        <f>INDEX(dbpedia_dw_old!$N$2:$N$2225,MATCH(O1899,dbpedia_dw_old!$P$2:$P$2225,0))</f>
        <v>#N/A</v>
      </c>
      <c r="Q1899" t="s">
        <v>7404</v>
      </c>
      <c r="R1899" s="2">
        <v>0.49202036136566907</v>
      </c>
      <c r="S1899" t="b">
        <f t="shared" si="297"/>
        <v>0</v>
      </c>
      <c r="T1899" t="b">
        <f t="shared" si="298"/>
        <v>0</v>
      </c>
      <c r="U1899" t="b">
        <f t="shared" si="299"/>
        <v>0</v>
      </c>
    </row>
    <row r="1900" spans="1:21" x14ac:dyDescent="0.25">
      <c r="A1900" t="s">
        <v>4643</v>
      </c>
      <c r="B1900" t="s">
        <v>4603</v>
      </c>
      <c r="C1900" t="s">
        <v>2</v>
      </c>
      <c r="D1900" t="s">
        <v>7</v>
      </c>
      <c r="E1900" t="s">
        <v>2</v>
      </c>
      <c r="F1900" t="s">
        <v>4645</v>
      </c>
      <c r="G1900" t="s">
        <v>4604</v>
      </c>
      <c r="H1900">
        <f t="shared" si="290"/>
        <v>0</v>
      </c>
      <c r="I1900">
        <f t="shared" si="291"/>
        <v>0.5</v>
      </c>
      <c r="J1900">
        <f t="shared" si="292"/>
        <v>0</v>
      </c>
      <c r="K1900" t="b">
        <f t="shared" si="293"/>
        <v>0</v>
      </c>
      <c r="L1900" t="b">
        <f t="shared" si="294"/>
        <v>0</v>
      </c>
      <c r="M1900">
        <f t="shared" si="295"/>
        <v>0.5</v>
      </c>
      <c r="N1900">
        <v>0</v>
      </c>
      <c r="O1900" t="str">
        <f t="shared" si="296"/>
        <v>dbpedia_3724dataworld_671</v>
      </c>
      <c r="P1900" t="e">
        <f>INDEX(dbpedia_dw_old!$N$2:$N$2225,MATCH(O1900,dbpedia_dw_old!$P$2:$P$2225,0))</f>
        <v>#N/A</v>
      </c>
      <c r="Q1900" t="s">
        <v>7404</v>
      </c>
      <c r="R1900" s="2">
        <v>0.10536970941655077</v>
      </c>
      <c r="S1900" t="b">
        <f t="shared" si="297"/>
        <v>0</v>
      </c>
      <c r="T1900" t="b">
        <f t="shared" si="298"/>
        <v>0</v>
      </c>
      <c r="U1900" t="b">
        <f t="shared" si="299"/>
        <v>0</v>
      </c>
    </row>
    <row r="1901" spans="1:21" x14ac:dyDescent="0.25">
      <c r="A1901" t="s">
        <v>4651</v>
      </c>
      <c r="B1901" t="s">
        <v>4652</v>
      </c>
      <c r="C1901" t="s">
        <v>2</v>
      </c>
      <c r="D1901" t="s">
        <v>7</v>
      </c>
      <c r="E1901" t="s">
        <v>2</v>
      </c>
      <c r="F1901" t="s">
        <v>4653</v>
      </c>
      <c r="G1901" t="s">
        <v>4654</v>
      </c>
      <c r="H1901">
        <f t="shared" si="290"/>
        <v>0</v>
      </c>
      <c r="I1901">
        <f t="shared" si="291"/>
        <v>0.5</v>
      </c>
      <c r="J1901">
        <f t="shared" si="292"/>
        <v>0</v>
      </c>
      <c r="K1901" t="b">
        <f t="shared" si="293"/>
        <v>0</v>
      </c>
      <c r="L1901" t="b">
        <f t="shared" si="294"/>
        <v>0</v>
      </c>
      <c r="M1901">
        <f t="shared" si="295"/>
        <v>0.5</v>
      </c>
      <c r="N1901">
        <v>0</v>
      </c>
      <c r="O1901" t="str">
        <f t="shared" si="296"/>
        <v>dbpedia_3725dataworld_1420</v>
      </c>
      <c r="P1901" t="e">
        <f>INDEX(dbpedia_dw_old!$N$2:$N$2225,MATCH(O1901,dbpedia_dw_old!$P$2:$P$2225,0))</f>
        <v>#N/A</v>
      </c>
      <c r="Q1901" t="s">
        <v>7404</v>
      </c>
      <c r="R1901" s="2">
        <v>0.60443627517550014</v>
      </c>
      <c r="S1901" t="b">
        <f t="shared" si="297"/>
        <v>0</v>
      </c>
      <c r="T1901" t="b">
        <f t="shared" si="298"/>
        <v>0</v>
      </c>
      <c r="U1901" t="b">
        <f t="shared" si="299"/>
        <v>0</v>
      </c>
    </row>
    <row r="1902" spans="1:21" x14ac:dyDescent="0.25">
      <c r="A1902" t="s">
        <v>4651</v>
      </c>
      <c r="B1902" t="s">
        <v>4647</v>
      </c>
      <c r="C1902" t="s">
        <v>2</v>
      </c>
      <c r="D1902" t="s">
        <v>7</v>
      </c>
      <c r="E1902" t="s">
        <v>2</v>
      </c>
      <c r="F1902" t="s">
        <v>4653</v>
      </c>
      <c r="G1902" t="s">
        <v>4648</v>
      </c>
      <c r="H1902">
        <f t="shared" si="290"/>
        <v>0</v>
      </c>
      <c r="I1902">
        <f t="shared" si="291"/>
        <v>0.5</v>
      </c>
      <c r="J1902">
        <f t="shared" si="292"/>
        <v>0</v>
      </c>
      <c r="K1902" t="b">
        <f t="shared" si="293"/>
        <v>0</v>
      </c>
      <c r="L1902" t="b">
        <f t="shared" si="294"/>
        <v>0</v>
      </c>
      <c r="M1902">
        <f t="shared" si="295"/>
        <v>0.5</v>
      </c>
      <c r="N1902">
        <v>0</v>
      </c>
      <c r="O1902" t="str">
        <f t="shared" si="296"/>
        <v>dbpedia_3725dataworld_21</v>
      </c>
      <c r="P1902" t="e">
        <f>INDEX(dbpedia_dw_old!$N$2:$N$2225,MATCH(O1902,dbpedia_dw_old!$P$2:$P$2225,0))</f>
        <v>#N/A</v>
      </c>
      <c r="Q1902" t="s">
        <v>7404</v>
      </c>
      <c r="R1902" s="2">
        <v>9.9812822279310542E-2</v>
      </c>
      <c r="S1902" t="b">
        <f t="shared" si="297"/>
        <v>0</v>
      </c>
      <c r="T1902" t="b">
        <f t="shared" si="298"/>
        <v>0</v>
      </c>
      <c r="U1902" t="b">
        <f t="shared" si="299"/>
        <v>0</v>
      </c>
    </row>
    <row r="1903" spans="1:21" x14ac:dyDescent="0.25">
      <c r="A1903" t="s">
        <v>4651</v>
      </c>
      <c r="B1903" t="s">
        <v>4649</v>
      </c>
      <c r="C1903" t="s">
        <v>2</v>
      </c>
      <c r="D1903" t="s">
        <v>7</v>
      </c>
      <c r="E1903" t="s">
        <v>2</v>
      </c>
      <c r="F1903" t="s">
        <v>4653</v>
      </c>
      <c r="G1903" t="s">
        <v>4650</v>
      </c>
      <c r="H1903">
        <f t="shared" si="290"/>
        <v>0</v>
      </c>
      <c r="I1903">
        <f t="shared" si="291"/>
        <v>0.5</v>
      </c>
      <c r="J1903">
        <f t="shared" si="292"/>
        <v>0</v>
      </c>
      <c r="K1903" t="b">
        <f t="shared" si="293"/>
        <v>0</v>
      </c>
      <c r="L1903" t="b">
        <f t="shared" si="294"/>
        <v>0</v>
      </c>
      <c r="M1903">
        <f t="shared" si="295"/>
        <v>0.5</v>
      </c>
      <c r="N1903">
        <v>0</v>
      </c>
      <c r="O1903" t="str">
        <f t="shared" si="296"/>
        <v>dbpedia_3725dataworld_591</v>
      </c>
      <c r="P1903" t="e">
        <f>INDEX(dbpedia_dw_old!$N$2:$N$2225,MATCH(O1903,dbpedia_dw_old!$P$2:$P$2225,0))</f>
        <v>#N/A</v>
      </c>
      <c r="Q1903" t="s">
        <v>7404</v>
      </c>
      <c r="R1903" s="2">
        <v>0.9929928446433447</v>
      </c>
      <c r="S1903" t="b">
        <f t="shared" si="297"/>
        <v>0</v>
      </c>
      <c r="T1903" t="b">
        <f t="shared" si="298"/>
        <v>0</v>
      </c>
      <c r="U1903" t="b">
        <f t="shared" si="299"/>
        <v>1</v>
      </c>
    </row>
    <row r="1904" spans="1:21" x14ac:dyDescent="0.25">
      <c r="A1904" t="s">
        <v>4655</v>
      </c>
      <c r="B1904" t="s">
        <v>4647</v>
      </c>
      <c r="C1904" t="s">
        <v>2</v>
      </c>
      <c r="D1904" t="s">
        <v>7</v>
      </c>
      <c r="E1904" t="s">
        <v>2</v>
      </c>
      <c r="F1904" t="s">
        <v>4582</v>
      </c>
      <c r="G1904" t="s">
        <v>4648</v>
      </c>
      <c r="H1904">
        <f t="shared" si="290"/>
        <v>0</v>
      </c>
      <c r="I1904">
        <f t="shared" si="291"/>
        <v>0.5</v>
      </c>
      <c r="J1904">
        <f t="shared" si="292"/>
        <v>0</v>
      </c>
      <c r="K1904" t="b">
        <f t="shared" si="293"/>
        <v>0</v>
      </c>
      <c r="L1904" t="b">
        <f t="shared" si="294"/>
        <v>0</v>
      </c>
      <c r="M1904">
        <f t="shared" si="295"/>
        <v>0.5</v>
      </c>
      <c r="N1904">
        <v>0</v>
      </c>
      <c r="O1904" t="str">
        <f t="shared" si="296"/>
        <v>dbpedia_3726dataworld_21</v>
      </c>
      <c r="P1904" t="e">
        <f>INDEX(dbpedia_dw_old!$N$2:$N$2225,MATCH(O1904,dbpedia_dw_old!$P$2:$P$2225,0))</f>
        <v>#N/A</v>
      </c>
      <c r="Q1904" t="s">
        <v>7404</v>
      </c>
      <c r="R1904" s="2">
        <v>0.58176466055606213</v>
      </c>
      <c r="S1904" t="b">
        <f t="shared" si="297"/>
        <v>0</v>
      </c>
      <c r="T1904" t="b">
        <f t="shared" si="298"/>
        <v>0</v>
      </c>
      <c r="U1904" t="b">
        <f t="shared" si="299"/>
        <v>0</v>
      </c>
    </row>
    <row r="1905" spans="1:21" x14ac:dyDescent="0.25">
      <c r="A1905" t="s">
        <v>4656</v>
      </c>
      <c r="B1905" t="s">
        <v>4580</v>
      </c>
      <c r="C1905" t="s">
        <v>2</v>
      </c>
      <c r="D1905" t="s">
        <v>7</v>
      </c>
      <c r="E1905" t="s">
        <v>2</v>
      </c>
      <c r="F1905" t="s">
        <v>4657</v>
      </c>
      <c r="G1905" t="s">
        <v>4582</v>
      </c>
      <c r="H1905">
        <f t="shared" si="290"/>
        <v>0</v>
      </c>
      <c r="I1905">
        <f t="shared" si="291"/>
        <v>0.5</v>
      </c>
      <c r="J1905">
        <f t="shared" si="292"/>
        <v>0</v>
      </c>
      <c r="K1905" t="b">
        <f t="shared" si="293"/>
        <v>0</v>
      </c>
      <c r="L1905" t="b">
        <f t="shared" si="294"/>
        <v>0</v>
      </c>
      <c r="M1905">
        <f t="shared" si="295"/>
        <v>0.5</v>
      </c>
      <c r="N1905">
        <v>0</v>
      </c>
      <c r="O1905" t="str">
        <f t="shared" si="296"/>
        <v>dbpedia_3727dataworld_1329</v>
      </c>
      <c r="P1905" t="e">
        <f>INDEX(dbpedia_dw_old!$N$2:$N$2225,MATCH(O1905,dbpedia_dw_old!$P$2:$P$2225,0))</f>
        <v>#N/A</v>
      </c>
      <c r="Q1905" t="s">
        <v>7404</v>
      </c>
      <c r="R1905" s="2">
        <v>0.3395899990349136</v>
      </c>
      <c r="S1905" t="b">
        <f t="shared" si="297"/>
        <v>0</v>
      </c>
      <c r="T1905" t="b">
        <f t="shared" si="298"/>
        <v>0</v>
      </c>
      <c r="U1905" t="b">
        <f t="shared" si="299"/>
        <v>0</v>
      </c>
    </row>
    <row r="1906" spans="1:21" x14ac:dyDescent="0.25">
      <c r="A1906" t="s">
        <v>4660</v>
      </c>
      <c r="B1906" t="s">
        <v>4575</v>
      </c>
      <c r="C1906" t="s">
        <v>2</v>
      </c>
      <c r="D1906" t="s">
        <v>7</v>
      </c>
      <c r="E1906" t="s">
        <v>2</v>
      </c>
      <c r="F1906" t="s">
        <v>4478</v>
      </c>
      <c r="G1906" t="s">
        <v>4577</v>
      </c>
      <c r="H1906">
        <f t="shared" si="290"/>
        <v>0</v>
      </c>
      <c r="I1906">
        <f t="shared" si="291"/>
        <v>0.5</v>
      </c>
      <c r="J1906">
        <f t="shared" si="292"/>
        <v>0</v>
      </c>
      <c r="K1906" t="b">
        <f t="shared" si="293"/>
        <v>0</v>
      </c>
      <c r="L1906" t="b">
        <f t="shared" si="294"/>
        <v>0</v>
      </c>
      <c r="M1906">
        <f t="shared" si="295"/>
        <v>0.5</v>
      </c>
      <c r="N1906">
        <v>0</v>
      </c>
      <c r="O1906" t="str">
        <f t="shared" si="296"/>
        <v>dbpedia_3728dataworld_318</v>
      </c>
      <c r="P1906" t="e">
        <f>INDEX(dbpedia_dw_old!$N$2:$N$2225,MATCH(O1906,dbpedia_dw_old!$P$2:$P$2225,0))</f>
        <v>#N/A</v>
      </c>
      <c r="Q1906" t="s">
        <v>7404</v>
      </c>
      <c r="R1906" s="2">
        <v>0.48804783325602097</v>
      </c>
      <c r="S1906" t="b">
        <f t="shared" si="297"/>
        <v>0</v>
      </c>
      <c r="T1906" t="b">
        <f t="shared" si="298"/>
        <v>0</v>
      </c>
      <c r="U1906" t="b">
        <f t="shared" si="299"/>
        <v>0</v>
      </c>
    </row>
    <row r="1907" spans="1:21" x14ac:dyDescent="0.25">
      <c r="A1907" t="s">
        <v>4664</v>
      </c>
      <c r="B1907" t="s">
        <v>4647</v>
      </c>
      <c r="C1907" t="s">
        <v>2</v>
      </c>
      <c r="D1907" t="s">
        <v>7</v>
      </c>
      <c r="E1907" t="s">
        <v>2</v>
      </c>
      <c r="F1907" t="s">
        <v>4577</v>
      </c>
      <c r="G1907" t="s">
        <v>4648</v>
      </c>
      <c r="H1907">
        <f t="shared" si="290"/>
        <v>0</v>
      </c>
      <c r="I1907">
        <f t="shared" si="291"/>
        <v>0.5</v>
      </c>
      <c r="J1907">
        <f t="shared" si="292"/>
        <v>0</v>
      </c>
      <c r="K1907" t="b">
        <f t="shared" si="293"/>
        <v>0</v>
      </c>
      <c r="L1907" t="b">
        <f t="shared" si="294"/>
        <v>0</v>
      </c>
      <c r="M1907">
        <f t="shared" si="295"/>
        <v>0.5</v>
      </c>
      <c r="N1907">
        <v>0</v>
      </c>
      <c r="O1907" t="str">
        <f t="shared" si="296"/>
        <v>dbpedia_3729dataworld_21</v>
      </c>
      <c r="P1907" t="e">
        <f>INDEX(dbpedia_dw_old!$N$2:$N$2225,MATCH(O1907,dbpedia_dw_old!$P$2:$P$2225,0))</f>
        <v>#N/A</v>
      </c>
      <c r="Q1907" t="s">
        <v>7404</v>
      </c>
      <c r="R1907" s="2">
        <v>0.92905235415630616</v>
      </c>
      <c r="S1907" t="b">
        <f t="shared" si="297"/>
        <v>0</v>
      </c>
      <c r="T1907" t="b">
        <f t="shared" si="298"/>
        <v>0</v>
      </c>
      <c r="U1907" t="b">
        <f t="shared" si="299"/>
        <v>1</v>
      </c>
    </row>
    <row r="1908" spans="1:21" x14ac:dyDescent="0.25">
      <c r="A1908" t="s">
        <v>4664</v>
      </c>
      <c r="B1908" t="s">
        <v>4477</v>
      </c>
      <c r="C1908" t="s">
        <v>2</v>
      </c>
      <c r="D1908" t="s">
        <v>7</v>
      </c>
      <c r="E1908" t="s">
        <v>2</v>
      </c>
      <c r="F1908" t="s">
        <v>4577</v>
      </c>
      <c r="G1908" t="s">
        <v>4478</v>
      </c>
      <c r="H1908">
        <f t="shared" si="290"/>
        <v>0</v>
      </c>
      <c r="I1908">
        <f t="shared" si="291"/>
        <v>0.5</v>
      </c>
      <c r="J1908">
        <f t="shared" si="292"/>
        <v>0</v>
      </c>
      <c r="K1908" t="b">
        <f t="shared" si="293"/>
        <v>0</v>
      </c>
      <c r="L1908" t="b">
        <f t="shared" si="294"/>
        <v>0</v>
      </c>
      <c r="M1908">
        <f t="shared" si="295"/>
        <v>0.5</v>
      </c>
      <c r="N1908">
        <v>0</v>
      </c>
      <c r="O1908" t="str">
        <f t="shared" si="296"/>
        <v>dbpedia_3729dataworld_769</v>
      </c>
      <c r="P1908" t="e">
        <f>INDEX(dbpedia_dw_old!$N$2:$N$2225,MATCH(O1908,dbpedia_dw_old!$P$2:$P$2225,0))</f>
        <v>#N/A</v>
      </c>
      <c r="Q1908" t="s">
        <v>7404</v>
      </c>
      <c r="R1908" s="2">
        <v>0.64910534375173146</v>
      </c>
      <c r="S1908" t="b">
        <f t="shared" si="297"/>
        <v>0</v>
      </c>
      <c r="T1908" t="b">
        <f t="shared" si="298"/>
        <v>0</v>
      </c>
      <c r="U1908" t="b">
        <f t="shared" si="299"/>
        <v>0</v>
      </c>
    </row>
    <row r="1909" spans="1:21" x14ac:dyDescent="0.25">
      <c r="A1909" t="s">
        <v>4670</v>
      </c>
      <c r="B1909" t="s">
        <v>4644</v>
      </c>
      <c r="C1909" t="s">
        <v>2</v>
      </c>
      <c r="D1909" t="s">
        <v>7</v>
      </c>
      <c r="E1909" t="s">
        <v>2</v>
      </c>
      <c r="F1909" t="s">
        <v>4671</v>
      </c>
      <c r="G1909" t="s">
        <v>4646</v>
      </c>
      <c r="H1909">
        <f t="shared" si="290"/>
        <v>0</v>
      </c>
      <c r="I1909">
        <f t="shared" si="291"/>
        <v>0.5</v>
      </c>
      <c r="J1909">
        <f t="shared" si="292"/>
        <v>0</v>
      </c>
      <c r="K1909" t="b">
        <f t="shared" si="293"/>
        <v>0</v>
      </c>
      <c r="L1909" t="b">
        <f t="shared" si="294"/>
        <v>0</v>
      </c>
      <c r="M1909">
        <f t="shared" si="295"/>
        <v>0.5</v>
      </c>
      <c r="N1909">
        <v>0</v>
      </c>
      <c r="O1909" t="str">
        <f t="shared" si="296"/>
        <v>dbpedia_3731dataworld_1158</v>
      </c>
      <c r="P1909" t="e">
        <f>INDEX(dbpedia_dw_old!$N$2:$N$2225,MATCH(O1909,dbpedia_dw_old!$P$2:$P$2225,0))</f>
        <v>#N/A</v>
      </c>
      <c r="Q1909" t="s">
        <v>7404</v>
      </c>
      <c r="R1909" s="2">
        <v>0.69239572584236486</v>
      </c>
      <c r="S1909" t="b">
        <f t="shared" si="297"/>
        <v>0</v>
      </c>
      <c r="T1909" t="b">
        <f t="shared" si="298"/>
        <v>0</v>
      </c>
      <c r="U1909" t="b">
        <f t="shared" si="299"/>
        <v>0</v>
      </c>
    </row>
    <row r="1910" spans="1:21" x14ac:dyDescent="0.25">
      <c r="A1910" t="s">
        <v>4670</v>
      </c>
      <c r="B1910" t="s">
        <v>4666</v>
      </c>
      <c r="C1910" t="s">
        <v>2</v>
      </c>
      <c r="D1910" t="s">
        <v>7</v>
      </c>
      <c r="E1910" t="s">
        <v>2</v>
      </c>
      <c r="F1910" t="s">
        <v>4671</v>
      </c>
      <c r="G1910" t="s">
        <v>4668</v>
      </c>
      <c r="H1910">
        <f t="shared" si="290"/>
        <v>0</v>
      </c>
      <c r="I1910">
        <f t="shared" si="291"/>
        <v>0.5</v>
      </c>
      <c r="J1910">
        <f t="shared" si="292"/>
        <v>0</v>
      </c>
      <c r="K1910" t="b">
        <f t="shared" si="293"/>
        <v>0</v>
      </c>
      <c r="L1910" t="b">
        <f t="shared" si="294"/>
        <v>0</v>
      </c>
      <c r="M1910">
        <f t="shared" si="295"/>
        <v>0.5</v>
      </c>
      <c r="N1910">
        <v>0</v>
      </c>
      <c r="O1910" t="str">
        <f t="shared" si="296"/>
        <v>dbpedia_3731dataworld_1457</v>
      </c>
      <c r="P1910" t="e">
        <f>INDEX(dbpedia_dw_old!$N$2:$N$2225,MATCH(O1910,dbpedia_dw_old!$P$2:$P$2225,0))</f>
        <v>#N/A</v>
      </c>
      <c r="Q1910" t="s">
        <v>7404</v>
      </c>
      <c r="R1910" s="2">
        <v>0.76423639640975904</v>
      </c>
      <c r="S1910" t="b">
        <f t="shared" si="297"/>
        <v>0</v>
      </c>
      <c r="T1910" t="b">
        <f t="shared" si="298"/>
        <v>0</v>
      </c>
      <c r="U1910" t="b">
        <f t="shared" si="299"/>
        <v>0</v>
      </c>
    </row>
    <row r="1911" spans="1:21" x14ac:dyDescent="0.25">
      <c r="A1911" t="s">
        <v>4672</v>
      </c>
      <c r="B1911" t="s">
        <v>4673</v>
      </c>
      <c r="C1911" t="s">
        <v>2</v>
      </c>
      <c r="D1911" t="s">
        <v>7</v>
      </c>
      <c r="E1911" t="s">
        <v>2</v>
      </c>
      <c r="F1911" t="s">
        <v>4674</v>
      </c>
      <c r="G1911" t="s">
        <v>4675</v>
      </c>
      <c r="H1911">
        <f t="shared" si="290"/>
        <v>0</v>
      </c>
      <c r="I1911">
        <f t="shared" si="291"/>
        <v>0.5</v>
      </c>
      <c r="J1911">
        <f t="shared" si="292"/>
        <v>0</v>
      </c>
      <c r="K1911" t="b">
        <f t="shared" si="293"/>
        <v>0</v>
      </c>
      <c r="L1911" t="b">
        <f t="shared" si="294"/>
        <v>0</v>
      </c>
      <c r="M1911">
        <f t="shared" si="295"/>
        <v>0.5</v>
      </c>
      <c r="N1911">
        <v>0</v>
      </c>
      <c r="O1911" t="str">
        <f t="shared" si="296"/>
        <v>dbpedia_3734dataworld_1651</v>
      </c>
      <c r="P1911" t="e">
        <f>INDEX(dbpedia_dw_old!$N$2:$N$2225,MATCH(O1911,dbpedia_dw_old!$P$2:$P$2225,0))</f>
        <v>#N/A</v>
      </c>
      <c r="Q1911" t="s">
        <v>7404</v>
      </c>
      <c r="R1911" s="2">
        <v>0.77998791625973762</v>
      </c>
      <c r="S1911" t="b">
        <f t="shared" si="297"/>
        <v>0</v>
      </c>
      <c r="T1911" t="b">
        <f t="shared" si="298"/>
        <v>0</v>
      </c>
      <c r="U1911" t="b">
        <f t="shared" si="299"/>
        <v>0</v>
      </c>
    </row>
    <row r="1912" spans="1:21" x14ac:dyDescent="0.25">
      <c r="A1912" t="s">
        <v>4678</v>
      </c>
      <c r="B1912" t="s">
        <v>4369</v>
      </c>
      <c r="C1912" t="s">
        <v>2</v>
      </c>
      <c r="D1912" t="s">
        <v>7</v>
      </c>
      <c r="E1912" t="s">
        <v>2</v>
      </c>
      <c r="F1912" t="s">
        <v>4680</v>
      </c>
      <c r="G1912" t="s">
        <v>4370</v>
      </c>
      <c r="H1912">
        <f t="shared" si="290"/>
        <v>0</v>
      </c>
      <c r="I1912">
        <f t="shared" si="291"/>
        <v>0.5</v>
      </c>
      <c r="J1912">
        <f t="shared" si="292"/>
        <v>0</v>
      </c>
      <c r="K1912" t="b">
        <f t="shared" si="293"/>
        <v>0</v>
      </c>
      <c r="L1912" t="b">
        <f t="shared" si="294"/>
        <v>0</v>
      </c>
      <c r="M1912">
        <f t="shared" si="295"/>
        <v>0.5</v>
      </c>
      <c r="N1912">
        <v>0</v>
      </c>
      <c r="O1912" t="str">
        <f t="shared" si="296"/>
        <v>dbpedia_3738dataworld_1921</v>
      </c>
      <c r="P1912" t="e">
        <f>INDEX(dbpedia_dw_old!$N$2:$N$2225,MATCH(O1912,dbpedia_dw_old!$P$2:$P$2225,0))</f>
        <v>#N/A</v>
      </c>
      <c r="Q1912" t="s">
        <v>7404</v>
      </c>
      <c r="R1912" s="2">
        <v>0.62195621459440498</v>
      </c>
      <c r="S1912" t="b">
        <f t="shared" si="297"/>
        <v>0</v>
      </c>
      <c r="T1912" t="b">
        <f t="shared" si="298"/>
        <v>0</v>
      </c>
      <c r="U1912" t="b">
        <f t="shared" si="299"/>
        <v>0</v>
      </c>
    </row>
    <row r="1913" spans="1:21" x14ac:dyDescent="0.25">
      <c r="A1913" t="s">
        <v>4685</v>
      </c>
      <c r="B1913" t="s">
        <v>4686</v>
      </c>
      <c r="C1913" t="s">
        <v>2</v>
      </c>
      <c r="D1913" t="s">
        <v>7</v>
      </c>
      <c r="E1913" t="s">
        <v>2</v>
      </c>
      <c r="F1913" t="s">
        <v>4687</v>
      </c>
      <c r="G1913" t="s">
        <v>4688</v>
      </c>
      <c r="H1913">
        <f t="shared" si="290"/>
        <v>0</v>
      </c>
      <c r="I1913">
        <f t="shared" si="291"/>
        <v>0.5</v>
      </c>
      <c r="J1913">
        <f t="shared" si="292"/>
        <v>0</v>
      </c>
      <c r="K1913" t="b">
        <f t="shared" si="293"/>
        <v>0</v>
      </c>
      <c r="L1913" t="b">
        <f t="shared" si="294"/>
        <v>0</v>
      </c>
      <c r="M1913">
        <f t="shared" si="295"/>
        <v>0.5</v>
      </c>
      <c r="N1913">
        <v>0</v>
      </c>
      <c r="O1913" t="str">
        <f t="shared" si="296"/>
        <v>dbpedia_3739dataworld_824</v>
      </c>
      <c r="P1913" t="e">
        <f>INDEX(dbpedia_dw_old!$N$2:$N$2225,MATCH(O1913,dbpedia_dw_old!$P$2:$P$2225,0))</f>
        <v>#N/A</v>
      </c>
      <c r="Q1913" t="s">
        <v>7404</v>
      </c>
      <c r="R1913" s="2">
        <v>0.62122583558700795</v>
      </c>
      <c r="S1913" t="b">
        <f t="shared" si="297"/>
        <v>0</v>
      </c>
      <c r="T1913" t="b">
        <f t="shared" si="298"/>
        <v>0</v>
      </c>
      <c r="U1913" t="b">
        <f t="shared" si="299"/>
        <v>0</v>
      </c>
    </row>
    <row r="1914" spans="1:21" x14ac:dyDescent="0.25">
      <c r="A1914" t="s">
        <v>4691</v>
      </c>
      <c r="B1914" t="s">
        <v>4409</v>
      </c>
      <c r="C1914" t="s">
        <v>2</v>
      </c>
      <c r="D1914" t="s">
        <v>7</v>
      </c>
      <c r="E1914" t="s">
        <v>2</v>
      </c>
      <c r="F1914" t="s">
        <v>4692</v>
      </c>
      <c r="G1914" t="s">
        <v>4410</v>
      </c>
      <c r="H1914">
        <f t="shared" si="290"/>
        <v>0</v>
      </c>
      <c r="I1914">
        <f t="shared" si="291"/>
        <v>0.5</v>
      </c>
      <c r="J1914">
        <f t="shared" si="292"/>
        <v>0</v>
      </c>
      <c r="K1914" t="b">
        <f t="shared" si="293"/>
        <v>0</v>
      </c>
      <c r="L1914" t="b">
        <f t="shared" si="294"/>
        <v>0</v>
      </c>
      <c r="M1914">
        <f t="shared" si="295"/>
        <v>0.5</v>
      </c>
      <c r="N1914">
        <v>0</v>
      </c>
      <c r="O1914" t="str">
        <f t="shared" si="296"/>
        <v>dbpedia_3744dataworld_1253</v>
      </c>
      <c r="P1914" t="e">
        <f>INDEX(dbpedia_dw_old!$N$2:$N$2225,MATCH(O1914,dbpedia_dw_old!$P$2:$P$2225,0))</f>
        <v>#N/A</v>
      </c>
      <c r="Q1914" t="s">
        <v>7404</v>
      </c>
      <c r="R1914" s="2">
        <v>0.42600122987655509</v>
      </c>
      <c r="S1914" t="b">
        <f t="shared" si="297"/>
        <v>0</v>
      </c>
      <c r="T1914" t="b">
        <f t="shared" si="298"/>
        <v>0</v>
      </c>
      <c r="U1914" t="b">
        <f t="shared" si="299"/>
        <v>0</v>
      </c>
    </row>
    <row r="1915" spans="1:21" x14ac:dyDescent="0.25">
      <c r="A1915" t="s">
        <v>4691</v>
      </c>
      <c r="B1915" t="s">
        <v>4366</v>
      </c>
      <c r="C1915" t="s">
        <v>2</v>
      </c>
      <c r="D1915" t="s">
        <v>7</v>
      </c>
      <c r="E1915" t="s">
        <v>2</v>
      </c>
      <c r="F1915" t="s">
        <v>4692</v>
      </c>
      <c r="G1915" t="s">
        <v>4368</v>
      </c>
      <c r="H1915">
        <f t="shared" si="290"/>
        <v>0</v>
      </c>
      <c r="I1915">
        <f t="shared" si="291"/>
        <v>0.5</v>
      </c>
      <c r="J1915">
        <f t="shared" si="292"/>
        <v>0</v>
      </c>
      <c r="K1915" t="b">
        <f t="shared" si="293"/>
        <v>0</v>
      </c>
      <c r="L1915" t="b">
        <f t="shared" si="294"/>
        <v>0</v>
      </c>
      <c r="M1915">
        <f t="shared" si="295"/>
        <v>0.5</v>
      </c>
      <c r="N1915">
        <v>0</v>
      </c>
      <c r="O1915" t="str">
        <f t="shared" si="296"/>
        <v>dbpedia_3744dataworld_1355</v>
      </c>
      <c r="P1915" t="e">
        <f>INDEX(dbpedia_dw_old!$N$2:$N$2225,MATCH(O1915,dbpedia_dw_old!$P$2:$P$2225,0))</f>
        <v>#N/A</v>
      </c>
      <c r="Q1915" t="s">
        <v>7404</v>
      </c>
      <c r="R1915" s="2">
        <v>0.27253119281802651</v>
      </c>
      <c r="S1915" t="b">
        <f t="shared" si="297"/>
        <v>0</v>
      </c>
      <c r="T1915" t="b">
        <f t="shared" si="298"/>
        <v>0</v>
      </c>
      <c r="U1915" t="b">
        <f t="shared" si="299"/>
        <v>0</v>
      </c>
    </row>
    <row r="1916" spans="1:21" x14ac:dyDescent="0.25">
      <c r="A1916" t="s">
        <v>4691</v>
      </c>
      <c r="B1916" t="s">
        <v>4388</v>
      </c>
      <c r="C1916" t="s">
        <v>2</v>
      </c>
      <c r="D1916" t="s">
        <v>7</v>
      </c>
      <c r="E1916" t="s">
        <v>2</v>
      </c>
      <c r="F1916" t="s">
        <v>4692</v>
      </c>
      <c r="G1916" t="s">
        <v>4389</v>
      </c>
      <c r="H1916">
        <f t="shared" si="290"/>
        <v>0</v>
      </c>
      <c r="I1916">
        <f t="shared" si="291"/>
        <v>0.5</v>
      </c>
      <c r="J1916">
        <f t="shared" si="292"/>
        <v>0</v>
      </c>
      <c r="K1916" t="b">
        <f t="shared" si="293"/>
        <v>0</v>
      </c>
      <c r="L1916" t="b">
        <f t="shared" si="294"/>
        <v>0</v>
      </c>
      <c r="M1916">
        <f t="shared" si="295"/>
        <v>0.5</v>
      </c>
      <c r="N1916">
        <v>0</v>
      </c>
      <c r="O1916" t="str">
        <f t="shared" si="296"/>
        <v>dbpedia_3744dataworld_1731</v>
      </c>
      <c r="P1916" t="e">
        <f>INDEX(dbpedia_dw_old!$N$2:$N$2225,MATCH(O1916,dbpedia_dw_old!$P$2:$P$2225,0))</f>
        <v>#N/A</v>
      </c>
      <c r="Q1916" t="s">
        <v>7404</v>
      </c>
      <c r="R1916" s="2">
        <v>0.12680595321394306</v>
      </c>
      <c r="S1916" t="b">
        <f t="shared" si="297"/>
        <v>0</v>
      </c>
      <c r="T1916" t="b">
        <f t="shared" si="298"/>
        <v>0</v>
      </c>
      <c r="U1916" t="b">
        <f t="shared" si="299"/>
        <v>0</v>
      </c>
    </row>
    <row r="1917" spans="1:21" x14ac:dyDescent="0.25">
      <c r="A1917" t="s">
        <v>4691</v>
      </c>
      <c r="B1917" t="s">
        <v>4396</v>
      </c>
      <c r="C1917" t="s">
        <v>2</v>
      </c>
      <c r="D1917" t="s">
        <v>7</v>
      </c>
      <c r="E1917" t="s">
        <v>2</v>
      </c>
      <c r="F1917" t="s">
        <v>4692</v>
      </c>
      <c r="G1917" t="s">
        <v>4397</v>
      </c>
      <c r="H1917">
        <f t="shared" si="290"/>
        <v>0</v>
      </c>
      <c r="I1917">
        <f t="shared" si="291"/>
        <v>0.5</v>
      </c>
      <c r="J1917">
        <f t="shared" si="292"/>
        <v>0</v>
      </c>
      <c r="K1917" t="b">
        <f t="shared" si="293"/>
        <v>0</v>
      </c>
      <c r="L1917" t="b">
        <f t="shared" si="294"/>
        <v>0</v>
      </c>
      <c r="M1917">
        <f t="shared" si="295"/>
        <v>0.5</v>
      </c>
      <c r="N1917">
        <v>0</v>
      </c>
      <c r="O1917" t="str">
        <f t="shared" si="296"/>
        <v>dbpedia_3744dataworld_354</v>
      </c>
      <c r="P1917" t="e">
        <f>INDEX(dbpedia_dw_old!$N$2:$N$2225,MATCH(O1917,dbpedia_dw_old!$P$2:$P$2225,0))</f>
        <v>#N/A</v>
      </c>
      <c r="Q1917" t="s">
        <v>7404</v>
      </c>
      <c r="R1917" s="2">
        <v>0.28933378495241724</v>
      </c>
      <c r="S1917" t="b">
        <f t="shared" si="297"/>
        <v>0</v>
      </c>
      <c r="T1917" t="b">
        <f t="shared" si="298"/>
        <v>0</v>
      </c>
      <c r="U1917" t="b">
        <f t="shared" si="299"/>
        <v>0</v>
      </c>
    </row>
    <row r="1918" spans="1:21" x14ac:dyDescent="0.25">
      <c r="A1918" t="s">
        <v>4691</v>
      </c>
      <c r="B1918" t="s">
        <v>4406</v>
      </c>
      <c r="C1918" t="s">
        <v>2</v>
      </c>
      <c r="D1918" t="s">
        <v>7</v>
      </c>
      <c r="E1918" t="s">
        <v>2</v>
      </c>
      <c r="F1918" t="s">
        <v>4692</v>
      </c>
      <c r="G1918" t="s">
        <v>4407</v>
      </c>
      <c r="H1918">
        <f t="shared" si="290"/>
        <v>0</v>
      </c>
      <c r="I1918">
        <f t="shared" si="291"/>
        <v>0.5</v>
      </c>
      <c r="J1918">
        <f t="shared" si="292"/>
        <v>0</v>
      </c>
      <c r="K1918" t="b">
        <f t="shared" si="293"/>
        <v>0</v>
      </c>
      <c r="L1918" t="b">
        <f t="shared" si="294"/>
        <v>0</v>
      </c>
      <c r="M1918">
        <f t="shared" si="295"/>
        <v>0.5</v>
      </c>
      <c r="N1918">
        <v>0</v>
      </c>
      <c r="O1918" t="str">
        <f t="shared" si="296"/>
        <v>dbpedia_3744dataworld_414</v>
      </c>
      <c r="P1918" t="e">
        <f>INDEX(dbpedia_dw_old!$N$2:$N$2225,MATCH(O1918,dbpedia_dw_old!$P$2:$P$2225,0))</f>
        <v>#N/A</v>
      </c>
      <c r="Q1918" t="s">
        <v>7404</v>
      </c>
      <c r="R1918" s="2">
        <v>0.34146246402954328</v>
      </c>
      <c r="S1918" t="b">
        <f t="shared" si="297"/>
        <v>0</v>
      </c>
      <c r="T1918" t="b">
        <f t="shared" si="298"/>
        <v>0</v>
      </c>
      <c r="U1918" t="b">
        <f t="shared" si="299"/>
        <v>0</v>
      </c>
    </row>
    <row r="1919" spans="1:21" x14ac:dyDescent="0.25">
      <c r="A1919" t="s">
        <v>4691</v>
      </c>
      <c r="B1919" t="s">
        <v>4398</v>
      </c>
      <c r="C1919" t="s">
        <v>2</v>
      </c>
      <c r="D1919" t="s">
        <v>7</v>
      </c>
      <c r="E1919" t="s">
        <v>2</v>
      </c>
      <c r="F1919" t="s">
        <v>4692</v>
      </c>
      <c r="G1919" t="s">
        <v>4399</v>
      </c>
      <c r="H1919">
        <f t="shared" si="290"/>
        <v>0</v>
      </c>
      <c r="I1919">
        <f t="shared" si="291"/>
        <v>0.5</v>
      </c>
      <c r="J1919">
        <f t="shared" si="292"/>
        <v>0</v>
      </c>
      <c r="K1919" t="b">
        <f t="shared" si="293"/>
        <v>0</v>
      </c>
      <c r="L1919" t="b">
        <f t="shared" si="294"/>
        <v>0</v>
      </c>
      <c r="M1919">
        <f t="shared" si="295"/>
        <v>0.5</v>
      </c>
      <c r="N1919">
        <v>0</v>
      </c>
      <c r="O1919" t="str">
        <f t="shared" si="296"/>
        <v>dbpedia_3744dataworld_554</v>
      </c>
      <c r="P1919" t="e">
        <f>INDEX(dbpedia_dw_old!$N$2:$N$2225,MATCH(O1919,dbpedia_dw_old!$P$2:$P$2225,0))</f>
        <v>#N/A</v>
      </c>
      <c r="Q1919" t="s">
        <v>7404</v>
      </c>
      <c r="R1919" s="2">
        <v>0.23829495974319692</v>
      </c>
      <c r="S1919" t="b">
        <f t="shared" si="297"/>
        <v>0</v>
      </c>
      <c r="T1919" t="b">
        <f t="shared" si="298"/>
        <v>0</v>
      </c>
      <c r="U1919" t="b">
        <f t="shared" si="299"/>
        <v>0</v>
      </c>
    </row>
    <row r="1920" spans="1:21" x14ac:dyDescent="0.25">
      <c r="A1920" t="s">
        <v>4691</v>
      </c>
      <c r="B1920" t="s">
        <v>4683</v>
      </c>
      <c r="C1920" t="s">
        <v>2</v>
      </c>
      <c r="D1920" t="s">
        <v>7</v>
      </c>
      <c r="E1920" t="s">
        <v>2</v>
      </c>
      <c r="F1920" t="s">
        <v>4692</v>
      </c>
      <c r="G1920" t="s">
        <v>4684</v>
      </c>
      <c r="H1920">
        <f t="shared" si="290"/>
        <v>0</v>
      </c>
      <c r="I1920">
        <f t="shared" si="291"/>
        <v>0.5</v>
      </c>
      <c r="J1920">
        <f t="shared" si="292"/>
        <v>0</v>
      </c>
      <c r="K1920" t="b">
        <f t="shared" si="293"/>
        <v>0</v>
      </c>
      <c r="L1920" t="b">
        <f t="shared" si="294"/>
        <v>0</v>
      </c>
      <c r="M1920">
        <f t="shared" si="295"/>
        <v>0.5</v>
      </c>
      <c r="N1920">
        <v>0</v>
      </c>
      <c r="O1920" t="str">
        <f t="shared" si="296"/>
        <v>dbpedia_3744dataworld_70</v>
      </c>
      <c r="P1920" t="e">
        <f>INDEX(dbpedia_dw_old!$N$2:$N$2225,MATCH(O1920,dbpedia_dw_old!$P$2:$P$2225,0))</f>
        <v>#N/A</v>
      </c>
      <c r="Q1920" t="s">
        <v>7404</v>
      </c>
      <c r="R1920" s="2">
        <v>0.27273961540696923</v>
      </c>
      <c r="S1920" t="b">
        <f t="shared" si="297"/>
        <v>0</v>
      </c>
      <c r="T1920" t="b">
        <f t="shared" si="298"/>
        <v>0</v>
      </c>
      <c r="U1920" t="b">
        <f t="shared" si="299"/>
        <v>0</v>
      </c>
    </row>
    <row r="1921" spans="1:21" x14ac:dyDescent="0.25">
      <c r="A1921" t="s">
        <v>4691</v>
      </c>
      <c r="B1921" t="s">
        <v>4400</v>
      </c>
      <c r="C1921" t="s">
        <v>2</v>
      </c>
      <c r="D1921" t="s">
        <v>7</v>
      </c>
      <c r="E1921" t="s">
        <v>2</v>
      </c>
      <c r="F1921" t="s">
        <v>4692</v>
      </c>
      <c r="G1921" t="s">
        <v>4401</v>
      </c>
      <c r="H1921">
        <f t="shared" si="290"/>
        <v>0</v>
      </c>
      <c r="I1921">
        <f t="shared" si="291"/>
        <v>0.5</v>
      </c>
      <c r="J1921">
        <f t="shared" si="292"/>
        <v>0</v>
      </c>
      <c r="K1921" t="b">
        <f t="shared" si="293"/>
        <v>0</v>
      </c>
      <c r="L1921" t="b">
        <f t="shared" si="294"/>
        <v>0</v>
      </c>
      <c r="M1921">
        <f t="shared" si="295"/>
        <v>0.5</v>
      </c>
      <c r="N1921">
        <v>0</v>
      </c>
      <c r="O1921" t="str">
        <f t="shared" si="296"/>
        <v>dbpedia_3744dataworld_730</v>
      </c>
      <c r="P1921" t="e">
        <f>INDEX(dbpedia_dw_old!$N$2:$N$2225,MATCH(O1921,dbpedia_dw_old!$P$2:$P$2225,0))</f>
        <v>#N/A</v>
      </c>
      <c r="Q1921" t="s">
        <v>7404</v>
      </c>
      <c r="R1921" s="2">
        <v>0.98616707284771821</v>
      </c>
      <c r="S1921" t="b">
        <f t="shared" si="297"/>
        <v>0</v>
      </c>
      <c r="T1921" t="b">
        <f t="shared" si="298"/>
        <v>0</v>
      </c>
      <c r="U1921" t="b">
        <f t="shared" si="299"/>
        <v>1</v>
      </c>
    </row>
    <row r="1922" spans="1:21" x14ac:dyDescent="0.25">
      <c r="A1922" t="s">
        <v>4691</v>
      </c>
      <c r="B1922" t="s">
        <v>4612</v>
      </c>
      <c r="C1922" t="s">
        <v>2</v>
      </c>
      <c r="D1922" t="s">
        <v>7</v>
      </c>
      <c r="E1922" t="s">
        <v>2</v>
      </c>
      <c r="F1922" t="s">
        <v>4692</v>
      </c>
      <c r="G1922" t="s">
        <v>4614</v>
      </c>
      <c r="H1922">
        <f t="shared" ref="H1922:H1985" si="300">_xlfn.NUMBERVALUE(C1922, ".")</f>
        <v>0</v>
      </c>
      <c r="I1922">
        <f t="shared" ref="I1922:I1985" si="301">_xlfn.NUMBERVALUE(D1922, ".")</f>
        <v>0.5</v>
      </c>
      <c r="J1922">
        <f t="shared" ref="J1922:J1985" si="302">_xlfn.NUMBERVALUE(E1922, ".")</f>
        <v>0</v>
      </c>
      <c r="K1922" t="b">
        <f t="shared" ref="K1922:K1985" si="303">OR(H1922=1, I1922=1)</f>
        <v>0</v>
      </c>
      <c r="L1922" t="b">
        <f t="shared" ref="L1922:L1985" si="304">OR($H$2=0, $I$2=0)</f>
        <v>0</v>
      </c>
      <c r="M1922">
        <f t="shared" ref="M1922:M1985" si="305">ABS(I1922-H1922)</f>
        <v>0.5</v>
      </c>
      <c r="N1922">
        <v>0</v>
      </c>
      <c r="O1922" t="str">
        <f t="shared" ref="O1922:O1985" si="306">A1922&amp;B1922</f>
        <v>dbpedia_3744dataworld_978</v>
      </c>
      <c r="P1922" t="e">
        <f>INDEX(dbpedia_dw_old!$N$2:$N$2225,MATCH(O1922,dbpedia_dw_old!$P$2:$P$2225,0))</f>
        <v>#N/A</v>
      </c>
      <c r="Q1922" t="s">
        <v>7404</v>
      </c>
      <c r="R1922" s="2">
        <v>0.5756281212208082</v>
      </c>
      <c r="S1922" t="b">
        <f t="shared" si="297"/>
        <v>0</v>
      </c>
      <c r="T1922" t="b">
        <f t="shared" si="298"/>
        <v>0</v>
      </c>
      <c r="U1922" t="b">
        <f t="shared" si="299"/>
        <v>0</v>
      </c>
    </row>
    <row r="1923" spans="1:21" x14ac:dyDescent="0.25">
      <c r="A1923" t="s">
        <v>4709</v>
      </c>
      <c r="B1923" t="s">
        <v>4710</v>
      </c>
      <c r="C1923" t="s">
        <v>2</v>
      </c>
      <c r="D1923" t="s">
        <v>7</v>
      </c>
      <c r="E1923" t="s">
        <v>2</v>
      </c>
      <c r="F1923" t="s">
        <v>4711</v>
      </c>
      <c r="G1923" t="s">
        <v>4712</v>
      </c>
      <c r="H1923">
        <f t="shared" si="300"/>
        <v>0</v>
      </c>
      <c r="I1923">
        <f t="shared" si="301"/>
        <v>0.5</v>
      </c>
      <c r="J1923">
        <f t="shared" si="302"/>
        <v>0</v>
      </c>
      <c r="K1923" t="b">
        <f t="shared" si="303"/>
        <v>0</v>
      </c>
      <c r="L1923" t="b">
        <f t="shared" si="304"/>
        <v>0</v>
      </c>
      <c r="M1923">
        <f t="shared" si="305"/>
        <v>0.5</v>
      </c>
      <c r="N1923">
        <v>0</v>
      </c>
      <c r="O1923" t="str">
        <f t="shared" si="306"/>
        <v>dbpedia_3755dataworld_1183</v>
      </c>
      <c r="P1923" t="e">
        <f>INDEX(dbpedia_dw_old!$N$2:$N$2225,MATCH(O1923,dbpedia_dw_old!$P$2:$P$2225,0))</f>
        <v>#N/A</v>
      </c>
      <c r="Q1923" t="s">
        <v>7404</v>
      </c>
      <c r="R1923" s="2">
        <v>0.95844971332605566</v>
      </c>
      <c r="S1923" t="b">
        <f t="shared" ref="S1923:S1986" si="307">AND(Q1923="fuzzy")</f>
        <v>0</v>
      </c>
      <c r="T1923" t="b">
        <f t="shared" ref="T1923:T1986" si="308">AND($Q1923="non-fuzzy",R1923&lt;0.5,N1923=1)</f>
        <v>0</v>
      </c>
      <c r="U1923" t="b">
        <f t="shared" ref="U1923:U1986" si="309">AND($Q1923="non-fuzzy",R1923&gt;0.875,N1923=0)</f>
        <v>1</v>
      </c>
    </row>
    <row r="1924" spans="1:21" x14ac:dyDescent="0.25">
      <c r="A1924" t="s">
        <v>4709</v>
      </c>
      <c r="B1924" t="s">
        <v>4627</v>
      </c>
      <c r="C1924" t="s">
        <v>2</v>
      </c>
      <c r="D1924" t="s">
        <v>7</v>
      </c>
      <c r="E1924" t="s">
        <v>2</v>
      </c>
      <c r="F1924" t="s">
        <v>4711</v>
      </c>
      <c r="G1924" t="s">
        <v>4628</v>
      </c>
      <c r="H1924">
        <f t="shared" si="300"/>
        <v>0</v>
      </c>
      <c r="I1924">
        <f t="shared" si="301"/>
        <v>0.5</v>
      </c>
      <c r="J1924">
        <f t="shared" si="302"/>
        <v>0</v>
      </c>
      <c r="K1924" t="b">
        <f t="shared" si="303"/>
        <v>0</v>
      </c>
      <c r="L1924" t="b">
        <f t="shared" si="304"/>
        <v>0</v>
      </c>
      <c r="M1924">
        <f t="shared" si="305"/>
        <v>0.5</v>
      </c>
      <c r="N1924">
        <v>0</v>
      </c>
      <c r="O1924" t="str">
        <f t="shared" si="306"/>
        <v>dbpedia_3755dataworld_1631</v>
      </c>
      <c r="P1924" t="e">
        <f>INDEX(dbpedia_dw_old!$N$2:$N$2225,MATCH(O1924,dbpedia_dw_old!$P$2:$P$2225,0))</f>
        <v>#N/A</v>
      </c>
      <c r="Q1924" t="s">
        <v>7404</v>
      </c>
      <c r="R1924" s="2">
        <v>0.70348136962203001</v>
      </c>
      <c r="S1924" t="b">
        <f t="shared" si="307"/>
        <v>0</v>
      </c>
      <c r="T1924" t="b">
        <f t="shared" si="308"/>
        <v>0</v>
      </c>
      <c r="U1924" t="b">
        <f t="shared" si="309"/>
        <v>0</v>
      </c>
    </row>
    <row r="1925" spans="1:21" x14ac:dyDescent="0.25">
      <c r="A1925" t="s">
        <v>4709</v>
      </c>
      <c r="B1925" t="s">
        <v>4629</v>
      </c>
      <c r="C1925" t="s">
        <v>2</v>
      </c>
      <c r="D1925" t="s">
        <v>7</v>
      </c>
      <c r="E1925" t="s">
        <v>2</v>
      </c>
      <c r="F1925" t="s">
        <v>4711</v>
      </c>
      <c r="G1925" t="s">
        <v>4630</v>
      </c>
      <c r="H1925">
        <f t="shared" si="300"/>
        <v>0</v>
      </c>
      <c r="I1925">
        <f t="shared" si="301"/>
        <v>0.5</v>
      </c>
      <c r="J1925">
        <f t="shared" si="302"/>
        <v>0</v>
      </c>
      <c r="K1925" t="b">
        <f t="shared" si="303"/>
        <v>0</v>
      </c>
      <c r="L1925" t="b">
        <f t="shared" si="304"/>
        <v>0</v>
      </c>
      <c r="M1925">
        <f t="shared" si="305"/>
        <v>0.5</v>
      </c>
      <c r="N1925">
        <v>0</v>
      </c>
      <c r="O1925" t="str">
        <f t="shared" si="306"/>
        <v>dbpedia_3755dataworld_1695</v>
      </c>
      <c r="P1925" t="e">
        <f>INDEX(dbpedia_dw_old!$N$2:$N$2225,MATCH(O1925,dbpedia_dw_old!$P$2:$P$2225,0))</f>
        <v>#N/A</v>
      </c>
      <c r="Q1925" t="s">
        <v>7404</v>
      </c>
      <c r="R1925" s="2">
        <v>0.59138890579365844</v>
      </c>
      <c r="S1925" t="b">
        <f t="shared" si="307"/>
        <v>0</v>
      </c>
      <c r="T1925" t="b">
        <f t="shared" si="308"/>
        <v>0</v>
      </c>
      <c r="U1925" t="b">
        <f t="shared" si="309"/>
        <v>0</v>
      </c>
    </row>
    <row r="1926" spans="1:21" x14ac:dyDescent="0.25">
      <c r="A1926" t="s">
        <v>4709</v>
      </c>
      <c r="B1926" t="s">
        <v>4631</v>
      </c>
      <c r="C1926" t="s">
        <v>2</v>
      </c>
      <c r="D1926" t="s">
        <v>7</v>
      </c>
      <c r="E1926" t="s">
        <v>2</v>
      </c>
      <c r="F1926" t="s">
        <v>4711</v>
      </c>
      <c r="G1926" t="s">
        <v>4632</v>
      </c>
      <c r="H1926">
        <f t="shared" si="300"/>
        <v>0</v>
      </c>
      <c r="I1926">
        <f t="shared" si="301"/>
        <v>0.5</v>
      </c>
      <c r="J1926">
        <f t="shared" si="302"/>
        <v>0</v>
      </c>
      <c r="K1926" t="b">
        <f t="shared" si="303"/>
        <v>0</v>
      </c>
      <c r="L1926" t="b">
        <f t="shared" si="304"/>
        <v>0</v>
      </c>
      <c r="M1926">
        <f t="shared" si="305"/>
        <v>0.5</v>
      </c>
      <c r="N1926">
        <v>0</v>
      </c>
      <c r="O1926" t="str">
        <f t="shared" si="306"/>
        <v>dbpedia_3755dataworld_1873</v>
      </c>
      <c r="P1926" t="e">
        <f>INDEX(dbpedia_dw_old!$N$2:$N$2225,MATCH(O1926,dbpedia_dw_old!$P$2:$P$2225,0))</f>
        <v>#N/A</v>
      </c>
      <c r="Q1926" t="s">
        <v>7404</v>
      </c>
      <c r="R1926" s="2">
        <v>0.35361972563038391</v>
      </c>
      <c r="S1926" t="b">
        <f t="shared" si="307"/>
        <v>0</v>
      </c>
      <c r="T1926" t="b">
        <f t="shared" si="308"/>
        <v>0</v>
      </c>
      <c r="U1926" t="b">
        <f t="shared" si="309"/>
        <v>0</v>
      </c>
    </row>
    <row r="1927" spans="1:21" x14ac:dyDescent="0.25">
      <c r="A1927" t="s">
        <v>4709</v>
      </c>
      <c r="B1927" t="s">
        <v>4633</v>
      </c>
      <c r="C1927" t="s">
        <v>2</v>
      </c>
      <c r="D1927" t="s">
        <v>7</v>
      </c>
      <c r="E1927" t="s">
        <v>2</v>
      </c>
      <c r="F1927" t="s">
        <v>4711</v>
      </c>
      <c r="G1927" t="s">
        <v>4634</v>
      </c>
      <c r="H1927">
        <f t="shared" si="300"/>
        <v>0</v>
      </c>
      <c r="I1927">
        <f t="shared" si="301"/>
        <v>0.5</v>
      </c>
      <c r="J1927">
        <f t="shared" si="302"/>
        <v>0</v>
      </c>
      <c r="K1927" t="b">
        <f t="shared" si="303"/>
        <v>0</v>
      </c>
      <c r="L1927" t="b">
        <f t="shared" si="304"/>
        <v>0</v>
      </c>
      <c r="M1927">
        <f t="shared" si="305"/>
        <v>0.5</v>
      </c>
      <c r="N1927">
        <v>0</v>
      </c>
      <c r="O1927" t="str">
        <f t="shared" si="306"/>
        <v>dbpedia_3755dataworld_1884</v>
      </c>
      <c r="P1927" t="e">
        <f>INDEX(dbpedia_dw_old!$N$2:$N$2225,MATCH(O1927,dbpedia_dw_old!$P$2:$P$2225,0))</f>
        <v>#N/A</v>
      </c>
      <c r="Q1927" t="s">
        <v>7404</v>
      </c>
      <c r="R1927" s="2">
        <v>0.11118822522612992</v>
      </c>
      <c r="S1927" t="b">
        <f t="shared" si="307"/>
        <v>0</v>
      </c>
      <c r="T1927" t="b">
        <f t="shared" si="308"/>
        <v>0</v>
      </c>
      <c r="U1927" t="b">
        <f t="shared" si="309"/>
        <v>0</v>
      </c>
    </row>
    <row r="1928" spans="1:21" x14ac:dyDescent="0.25">
      <c r="A1928" t="s">
        <v>4709</v>
      </c>
      <c r="B1928" t="s">
        <v>4635</v>
      </c>
      <c r="C1928" t="s">
        <v>2</v>
      </c>
      <c r="D1928" t="s">
        <v>7</v>
      </c>
      <c r="E1928" t="s">
        <v>2</v>
      </c>
      <c r="F1928" t="s">
        <v>4711</v>
      </c>
      <c r="G1928" t="s">
        <v>4636</v>
      </c>
      <c r="H1928">
        <f t="shared" si="300"/>
        <v>0</v>
      </c>
      <c r="I1928">
        <f t="shared" si="301"/>
        <v>0.5</v>
      </c>
      <c r="J1928">
        <f t="shared" si="302"/>
        <v>0</v>
      </c>
      <c r="K1928" t="b">
        <f t="shared" si="303"/>
        <v>0</v>
      </c>
      <c r="L1928" t="b">
        <f t="shared" si="304"/>
        <v>0</v>
      </c>
      <c r="M1928">
        <f t="shared" si="305"/>
        <v>0.5</v>
      </c>
      <c r="N1928">
        <v>0</v>
      </c>
      <c r="O1928" t="str">
        <f t="shared" si="306"/>
        <v>dbpedia_3755dataworld_255</v>
      </c>
      <c r="P1928" t="e">
        <f>INDEX(dbpedia_dw_old!$N$2:$N$2225,MATCH(O1928,dbpedia_dw_old!$P$2:$P$2225,0))</f>
        <v>#N/A</v>
      </c>
      <c r="Q1928" t="s">
        <v>7404</v>
      </c>
      <c r="R1928" s="2">
        <v>0.94953125768917146</v>
      </c>
      <c r="S1928" t="b">
        <f t="shared" si="307"/>
        <v>0</v>
      </c>
      <c r="T1928" t="b">
        <f t="shared" si="308"/>
        <v>0</v>
      </c>
      <c r="U1928" t="b">
        <f t="shared" si="309"/>
        <v>1</v>
      </c>
    </row>
    <row r="1929" spans="1:21" x14ac:dyDescent="0.25">
      <c r="A1929" t="s">
        <v>4709</v>
      </c>
      <c r="B1929" t="s">
        <v>4637</v>
      </c>
      <c r="C1929" t="s">
        <v>2</v>
      </c>
      <c r="D1929" t="s">
        <v>7</v>
      </c>
      <c r="E1929" t="s">
        <v>2</v>
      </c>
      <c r="F1929" t="s">
        <v>4711</v>
      </c>
      <c r="G1929" t="s">
        <v>4638</v>
      </c>
      <c r="H1929">
        <f t="shared" si="300"/>
        <v>0</v>
      </c>
      <c r="I1929">
        <f t="shared" si="301"/>
        <v>0.5</v>
      </c>
      <c r="J1929">
        <f t="shared" si="302"/>
        <v>0</v>
      </c>
      <c r="K1929" t="b">
        <f t="shared" si="303"/>
        <v>0</v>
      </c>
      <c r="L1929" t="b">
        <f t="shared" si="304"/>
        <v>0</v>
      </c>
      <c r="M1929">
        <f t="shared" si="305"/>
        <v>0.5</v>
      </c>
      <c r="N1929">
        <v>0</v>
      </c>
      <c r="O1929" t="str">
        <f t="shared" si="306"/>
        <v>dbpedia_3755dataworld_59</v>
      </c>
      <c r="P1929" t="e">
        <f>INDEX(dbpedia_dw_old!$N$2:$N$2225,MATCH(O1929,dbpedia_dw_old!$P$2:$P$2225,0))</f>
        <v>#N/A</v>
      </c>
      <c r="Q1929" t="s">
        <v>7404</v>
      </c>
      <c r="R1929" s="2">
        <v>5.7845190910958078E-2</v>
      </c>
      <c r="S1929" t="b">
        <f t="shared" si="307"/>
        <v>0</v>
      </c>
      <c r="T1929" t="b">
        <f t="shared" si="308"/>
        <v>0</v>
      </c>
      <c r="U1929" t="b">
        <f t="shared" si="309"/>
        <v>0</v>
      </c>
    </row>
    <row r="1930" spans="1:21" x14ac:dyDescent="0.25">
      <c r="A1930" t="s">
        <v>4709</v>
      </c>
      <c r="B1930" t="s">
        <v>4686</v>
      </c>
      <c r="C1930" t="s">
        <v>2</v>
      </c>
      <c r="D1930" t="s">
        <v>7</v>
      </c>
      <c r="E1930" t="s">
        <v>2</v>
      </c>
      <c r="F1930" t="s">
        <v>4711</v>
      </c>
      <c r="G1930" t="s">
        <v>4688</v>
      </c>
      <c r="H1930">
        <f t="shared" si="300"/>
        <v>0</v>
      </c>
      <c r="I1930">
        <f t="shared" si="301"/>
        <v>0.5</v>
      </c>
      <c r="J1930">
        <f t="shared" si="302"/>
        <v>0</v>
      </c>
      <c r="K1930" t="b">
        <f t="shared" si="303"/>
        <v>0</v>
      </c>
      <c r="L1930" t="b">
        <f t="shared" si="304"/>
        <v>0</v>
      </c>
      <c r="M1930">
        <f t="shared" si="305"/>
        <v>0.5</v>
      </c>
      <c r="N1930">
        <v>0</v>
      </c>
      <c r="O1930" t="str">
        <f t="shared" si="306"/>
        <v>dbpedia_3755dataworld_824</v>
      </c>
      <c r="P1930" t="e">
        <f>INDEX(dbpedia_dw_old!$N$2:$N$2225,MATCH(O1930,dbpedia_dw_old!$P$2:$P$2225,0))</f>
        <v>#N/A</v>
      </c>
      <c r="Q1930" t="s">
        <v>7404</v>
      </c>
      <c r="R1930" s="2">
        <v>0.94067386175043244</v>
      </c>
      <c r="S1930" t="b">
        <f t="shared" si="307"/>
        <v>0</v>
      </c>
      <c r="T1930" t="b">
        <f t="shared" si="308"/>
        <v>0</v>
      </c>
      <c r="U1930" t="b">
        <f t="shared" si="309"/>
        <v>1</v>
      </c>
    </row>
    <row r="1931" spans="1:21" x14ac:dyDescent="0.25">
      <c r="A1931" t="s">
        <v>4715</v>
      </c>
      <c r="B1931" t="s">
        <v>4369</v>
      </c>
      <c r="C1931" t="s">
        <v>2</v>
      </c>
      <c r="D1931" t="s">
        <v>7</v>
      </c>
      <c r="E1931" t="s">
        <v>2</v>
      </c>
      <c r="F1931" t="s">
        <v>4420</v>
      </c>
      <c r="G1931" t="s">
        <v>4370</v>
      </c>
      <c r="H1931">
        <f t="shared" si="300"/>
        <v>0</v>
      </c>
      <c r="I1931">
        <f t="shared" si="301"/>
        <v>0.5</v>
      </c>
      <c r="J1931">
        <f t="shared" si="302"/>
        <v>0</v>
      </c>
      <c r="K1931" t="b">
        <f t="shared" si="303"/>
        <v>0</v>
      </c>
      <c r="L1931" t="b">
        <f t="shared" si="304"/>
        <v>0</v>
      </c>
      <c r="M1931">
        <f t="shared" si="305"/>
        <v>0.5</v>
      </c>
      <c r="N1931">
        <v>0</v>
      </c>
      <c r="O1931" t="str">
        <f t="shared" si="306"/>
        <v>dbpedia_3758dataworld_1921</v>
      </c>
      <c r="P1931" t="e">
        <f>INDEX(dbpedia_dw_old!$N$2:$N$2225,MATCH(O1931,dbpedia_dw_old!$P$2:$P$2225,0))</f>
        <v>#N/A</v>
      </c>
      <c r="Q1931" t="s">
        <v>7404</v>
      </c>
      <c r="R1931" s="2">
        <v>0.44981195985145739</v>
      </c>
      <c r="S1931" t="b">
        <f t="shared" si="307"/>
        <v>0</v>
      </c>
      <c r="T1931" t="b">
        <f t="shared" si="308"/>
        <v>0</v>
      </c>
      <c r="U1931" t="b">
        <f t="shared" si="309"/>
        <v>0</v>
      </c>
    </row>
    <row r="1932" spans="1:21" x14ac:dyDescent="0.25">
      <c r="A1932" t="s">
        <v>4715</v>
      </c>
      <c r="B1932" t="s">
        <v>4683</v>
      </c>
      <c r="C1932" t="s">
        <v>2</v>
      </c>
      <c r="D1932" t="s">
        <v>7</v>
      </c>
      <c r="E1932" t="s">
        <v>2</v>
      </c>
      <c r="F1932" t="s">
        <v>4420</v>
      </c>
      <c r="G1932" t="s">
        <v>4684</v>
      </c>
      <c r="H1932">
        <f t="shared" si="300"/>
        <v>0</v>
      </c>
      <c r="I1932">
        <f t="shared" si="301"/>
        <v>0.5</v>
      </c>
      <c r="J1932">
        <f t="shared" si="302"/>
        <v>0</v>
      </c>
      <c r="K1932" t="b">
        <f t="shared" si="303"/>
        <v>0</v>
      </c>
      <c r="L1932" t="b">
        <f t="shared" si="304"/>
        <v>0</v>
      </c>
      <c r="M1932">
        <f t="shared" si="305"/>
        <v>0.5</v>
      </c>
      <c r="N1932">
        <v>0</v>
      </c>
      <c r="O1932" t="str">
        <f t="shared" si="306"/>
        <v>dbpedia_3758dataworld_70</v>
      </c>
      <c r="P1932" t="e">
        <f>INDEX(dbpedia_dw_old!$N$2:$N$2225,MATCH(O1932,dbpedia_dw_old!$P$2:$P$2225,0))</f>
        <v>#N/A</v>
      </c>
      <c r="Q1932" t="s">
        <v>7404</v>
      </c>
      <c r="R1932" s="2">
        <v>6.1049004213800107E-3</v>
      </c>
      <c r="S1932" t="b">
        <f t="shared" si="307"/>
        <v>0</v>
      </c>
      <c r="T1932" t="b">
        <f t="shared" si="308"/>
        <v>0</v>
      </c>
      <c r="U1932" t="b">
        <f t="shared" si="309"/>
        <v>0</v>
      </c>
    </row>
    <row r="1933" spans="1:21" x14ac:dyDescent="0.25">
      <c r="A1933" t="s">
        <v>4715</v>
      </c>
      <c r="B1933" t="s">
        <v>4612</v>
      </c>
      <c r="C1933" t="s">
        <v>2</v>
      </c>
      <c r="D1933" t="s">
        <v>7</v>
      </c>
      <c r="E1933" t="s">
        <v>2</v>
      </c>
      <c r="F1933" t="s">
        <v>4420</v>
      </c>
      <c r="G1933" t="s">
        <v>4614</v>
      </c>
      <c r="H1933">
        <f t="shared" si="300"/>
        <v>0</v>
      </c>
      <c r="I1933">
        <f t="shared" si="301"/>
        <v>0.5</v>
      </c>
      <c r="J1933">
        <f t="shared" si="302"/>
        <v>0</v>
      </c>
      <c r="K1933" t="b">
        <f t="shared" si="303"/>
        <v>0</v>
      </c>
      <c r="L1933" t="b">
        <f t="shared" si="304"/>
        <v>0</v>
      </c>
      <c r="M1933">
        <f t="shared" si="305"/>
        <v>0.5</v>
      </c>
      <c r="N1933">
        <v>0</v>
      </c>
      <c r="O1933" t="str">
        <f t="shared" si="306"/>
        <v>dbpedia_3758dataworld_978</v>
      </c>
      <c r="P1933" t="e">
        <f>INDEX(dbpedia_dw_old!$N$2:$N$2225,MATCH(O1933,dbpedia_dw_old!$P$2:$P$2225,0))</f>
        <v>#N/A</v>
      </c>
      <c r="Q1933" t="s">
        <v>7404</v>
      </c>
      <c r="R1933" s="2">
        <v>0.58092434126317805</v>
      </c>
      <c r="S1933" t="b">
        <f t="shared" si="307"/>
        <v>0</v>
      </c>
      <c r="T1933" t="b">
        <f t="shared" si="308"/>
        <v>0</v>
      </c>
      <c r="U1933" t="b">
        <f t="shared" si="309"/>
        <v>0</v>
      </c>
    </row>
    <row r="1934" spans="1:21" x14ac:dyDescent="0.25">
      <c r="A1934" t="s">
        <v>4735</v>
      </c>
      <c r="B1934" t="s">
        <v>4400</v>
      </c>
      <c r="C1934" t="s">
        <v>2</v>
      </c>
      <c r="D1934" t="s">
        <v>7</v>
      </c>
      <c r="E1934" t="s">
        <v>2</v>
      </c>
      <c r="F1934" t="s">
        <v>4737</v>
      </c>
      <c r="G1934" t="s">
        <v>4401</v>
      </c>
      <c r="H1934">
        <f t="shared" si="300"/>
        <v>0</v>
      </c>
      <c r="I1934">
        <f t="shared" si="301"/>
        <v>0.5</v>
      </c>
      <c r="J1934">
        <f t="shared" si="302"/>
        <v>0</v>
      </c>
      <c r="K1934" t="b">
        <f t="shared" si="303"/>
        <v>0</v>
      </c>
      <c r="L1934" t="b">
        <f t="shared" si="304"/>
        <v>0</v>
      </c>
      <c r="M1934">
        <f t="shared" si="305"/>
        <v>0.5</v>
      </c>
      <c r="N1934">
        <v>0</v>
      </c>
      <c r="O1934" t="str">
        <f t="shared" si="306"/>
        <v>dbpedia_3765dataworld_730</v>
      </c>
      <c r="P1934" t="e">
        <f>INDEX(dbpedia_dw_old!$N$2:$N$2225,MATCH(O1934,dbpedia_dw_old!$P$2:$P$2225,0))</f>
        <v>#N/A</v>
      </c>
      <c r="Q1934" t="s">
        <v>7404</v>
      </c>
      <c r="R1934" s="2">
        <v>0.64853319303971668</v>
      </c>
      <c r="S1934" t="b">
        <f t="shared" si="307"/>
        <v>0</v>
      </c>
      <c r="T1934" t="b">
        <f t="shared" si="308"/>
        <v>0</v>
      </c>
      <c r="U1934" t="b">
        <f t="shared" si="309"/>
        <v>0</v>
      </c>
    </row>
    <row r="1935" spans="1:21" x14ac:dyDescent="0.25">
      <c r="A1935" t="s">
        <v>4739</v>
      </c>
      <c r="B1935" t="s">
        <v>4377</v>
      </c>
      <c r="C1935" t="s">
        <v>2</v>
      </c>
      <c r="D1935" t="s">
        <v>7</v>
      </c>
      <c r="E1935" t="s">
        <v>2</v>
      </c>
      <c r="F1935" t="s">
        <v>4740</v>
      </c>
      <c r="G1935" t="s">
        <v>4379</v>
      </c>
      <c r="H1935">
        <f t="shared" si="300"/>
        <v>0</v>
      </c>
      <c r="I1935">
        <f t="shared" si="301"/>
        <v>0.5</v>
      </c>
      <c r="J1935">
        <f t="shared" si="302"/>
        <v>0</v>
      </c>
      <c r="K1935" t="b">
        <f t="shared" si="303"/>
        <v>0</v>
      </c>
      <c r="L1935" t="b">
        <f t="shared" si="304"/>
        <v>0</v>
      </c>
      <c r="M1935">
        <f t="shared" si="305"/>
        <v>0.5</v>
      </c>
      <c r="N1935">
        <v>0</v>
      </c>
      <c r="O1935" t="str">
        <f t="shared" si="306"/>
        <v>dbpedia_3767dataworld_1519</v>
      </c>
      <c r="P1935" t="e">
        <f>INDEX(dbpedia_dw_old!$N$2:$N$2225,MATCH(O1935,dbpedia_dw_old!$P$2:$P$2225,0))</f>
        <v>#N/A</v>
      </c>
      <c r="Q1935" t="s">
        <v>7404</v>
      </c>
      <c r="R1935" s="2">
        <v>0.40043505206322849</v>
      </c>
      <c r="S1935" t="b">
        <f t="shared" si="307"/>
        <v>0</v>
      </c>
      <c r="T1935" t="b">
        <f t="shared" si="308"/>
        <v>0</v>
      </c>
      <c r="U1935" t="b">
        <f t="shared" si="309"/>
        <v>0</v>
      </c>
    </row>
    <row r="1936" spans="1:21" x14ac:dyDescent="0.25">
      <c r="A1936" t="s">
        <v>4739</v>
      </c>
      <c r="B1936" t="s">
        <v>4388</v>
      </c>
      <c r="C1936" t="s">
        <v>2</v>
      </c>
      <c r="D1936" t="s">
        <v>7</v>
      </c>
      <c r="E1936" t="s">
        <v>2</v>
      </c>
      <c r="F1936" t="s">
        <v>4740</v>
      </c>
      <c r="G1936" t="s">
        <v>4389</v>
      </c>
      <c r="H1936">
        <f t="shared" si="300"/>
        <v>0</v>
      </c>
      <c r="I1936">
        <f t="shared" si="301"/>
        <v>0.5</v>
      </c>
      <c r="J1936">
        <f t="shared" si="302"/>
        <v>0</v>
      </c>
      <c r="K1936" t="b">
        <f t="shared" si="303"/>
        <v>0</v>
      </c>
      <c r="L1936" t="b">
        <f t="shared" si="304"/>
        <v>0</v>
      </c>
      <c r="M1936">
        <f t="shared" si="305"/>
        <v>0.5</v>
      </c>
      <c r="N1936">
        <v>0</v>
      </c>
      <c r="O1936" t="str">
        <f t="shared" si="306"/>
        <v>dbpedia_3767dataworld_1731</v>
      </c>
      <c r="P1936" t="e">
        <f>INDEX(dbpedia_dw_old!$N$2:$N$2225,MATCH(O1936,dbpedia_dw_old!$P$2:$P$2225,0))</f>
        <v>#N/A</v>
      </c>
      <c r="Q1936" t="s">
        <v>7404</v>
      </c>
      <c r="R1936" s="2">
        <v>0.65114034389594466</v>
      </c>
      <c r="S1936" t="b">
        <f t="shared" si="307"/>
        <v>0</v>
      </c>
      <c r="T1936" t="b">
        <f t="shared" si="308"/>
        <v>0</v>
      </c>
      <c r="U1936" t="b">
        <f t="shared" si="309"/>
        <v>0</v>
      </c>
    </row>
    <row r="1937" spans="1:21" x14ac:dyDescent="0.25">
      <c r="A1937" t="s">
        <v>4739</v>
      </c>
      <c r="B1937" t="s">
        <v>4396</v>
      </c>
      <c r="C1937" t="s">
        <v>2</v>
      </c>
      <c r="D1937" t="s">
        <v>7</v>
      </c>
      <c r="E1937" t="s">
        <v>2</v>
      </c>
      <c r="F1937" t="s">
        <v>4740</v>
      </c>
      <c r="G1937" t="s">
        <v>4397</v>
      </c>
      <c r="H1937">
        <f t="shared" si="300"/>
        <v>0</v>
      </c>
      <c r="I1937">
        <f t="shared" si="301"/>
        <v>0.5</v>
      </c>
      <c r="J1937">
        <f t="shared" si="302"/>
        <v>0</v>
      </c>
      <c r="K1937" t="b">
        <f t="shared" si="303"/>
        <v>0</v>
      </c>
      <c r="L1937" t="b">
        <f t="shared" si="304"/>
        <v>0</v>
      </c>
      <c r="M1937">
        <f t="shared" si="305"/>
        <v>0.5</v>
      </c>
      <c r="N1937">
        <v>0</v>
      </c>
      <c r="O1937" t="str">
        <f t="shared" si="306"/>
        <v>dbpedia_3767dataworld_354</v>
      </c>
      <c r="P1937" t="e">
        <f>INDEX(dbpedia_dw_old!$N$2:$N$2225,MATCH(O1937,dbpedia_dw_old!$P$2:$P$2225,0))</f>
        <v>#N/A</v>
      </c>
      <c r="Q1937" t="s">
        <v>7404</v>
      </c>
      <c r="R1937" s="2">
        <v>0.47018927255510579</v>
      </c>
      <c r="S1937" t="b">
        <f t="shared" si="307"/>
        <v>0</v>
      </c>
      <c r="T1937" t="b">
        <f t="shared" si="308"/>
        <v>0</v>
      </c>
      <c r="U1937" t="b">
        <f t="shared" si="309"/>
        <v>0</v>
      </c>
    </row>
    <row r="1938" spans="1:21" x14ac:dyDescent="0.25">
      <c r="A1938" t="s">
        <v>4739</v>
      </c>
      <c r="B1938" t="s">
        <v>4398</v>
      </c>
      <c r="C1938" t="s">
        <v>2</v>
      </c>
      <c r="D1938" t="s">
        <v>7</v>
      </c>
      <c r="E1938" t="s">
        <v>2</v>
      </c>
      <c r="F1938" t="s">
        <v>4740</v>
      </c>
      <c r="G1938" t="s">
        <v>4399</v>
      </c>
      <c r="H1938">
        <f t="shared" si="300"/>
        <v>0</v>
      </c>
      <c r="I1938">
        <f t="shared" si="301"/>
        <v>0.5</v>
      </c>
      <c r="J1938">
        <f t="shared" si="302"/>
        <v>0</v>
      </c>
      <c r="K1938" t="b">
        <f t="shared" si="303"/>
        <v>0</v>
      </c>
      <c r="L1938" t="b">
        <f t="shared" si="304"/>
        <v>0</v>
      </c>
      <c r="M1938">
        <f t="shared" si="305"/>
        <v>0.5</v>
      </c>
      <c r="N1938">
        <v>0</v>
      </c>
      <c r="O1938" t="str">
        <f t="shared" si="306"/>
        <v>dbpedia_3767dataworld_554</v>
      </c>
      <c r="P1938" t="e">
        <f>INDEX(dbpedia_dw_old!$N$2:$N$2225,MATCH(O1938,dbpedia_dw_old!$P$2:$P$2225,0))</f>
        <v>#N/A</v>
      </c>
      <c r="Q1938" t="s">
        <v>7404</v>
      </c>
      <c r="R1938" s="2">
        <v>0.40745653421436989</v>
      </c>
      <c r="S1938" t="b">
        <f t="shared" si="307"/>
        <v>0</v>
      </c>
      <c r="T1938" t="b">
        <f t="shared" si="308"/>
        <v>0</v>
      </c>
      <c r="U1938" t="b">
        <f t="shared" si="309"/>
        <v>0</v>
      </c>
    </row>
    <row r="1939" spans="1:21" x14ac:dyDescent="0.25">
      <c r="A1939" t="s">
        <v>4741</v>
      </c>
      <c r="B1939" t="s">
        <v>4745</v>
      </c>
      <c r="C1939" t="s">
        <v>2</v>
      </c>
      <c r="D1939" t="s">
        <v>7</v>
      </c>
      <c r="E1939" t="s">
        <v>2</v>
      </c>
      <c r="F1939" t="s">
        <v>4743</v>
      </c>
      <c r="G1939" t="s">
        <v>4746</v>
      </c>
      <c r="H1939">
        <f t="shared" si="300"/>
        <v>0</v>
      </c>
      <c r="I1939">
        <f t="shared" si="301"/>
        <v>0.5</v>
      </c>
      <c r="J1939">
        <f t="shared" si="302"/>
        <v>0</v>
      </c>
      <c r="K1939" t="b">
        <f t="shared" si="303"/>
        <v>0</v>
      </c>
      <c r="L1939" t="b">
        <f t="shared" si="304"/>
        <v>0</v>
      </c>
      <c r="M1939">
        <f t="shared" si="305"/>
        <v>0.5</v>
      </c>
      <c r="N1939">
        <v>0</v>
      </c>
      <c r="O1939" t="str">
        <f t="shared" si="306"/>
        <v>dbpedia_3768dataworld_694</v>
      </c>
      <c r="P1939" t="e">
        <f>INDEX(dbpedia_dw_old!$N$2:$N$2225,MATCH(O1939,dbpedia_dw_old!$P$2:$P$2225,0))</f>
        <v>#N/A</v>
      </c>
      <c r="Q1939" t="s">
        <v>7404</v>
      </c>
      <c r="R1939" s="2">
        <v>3.8540846537509221E-3</v>
      </c>
      <c r="S1939" t="b">
        <f t="shared" si="307"/>
        <v>0</v>
      </c>
      <c r="T1939" t="b">
        <f t="shared" si="308"/>
        <v>0</v>
      </c>
      <c r="U1939" t="b">
        <f t="shared" si="309"/>
        <v>0</v>
      </c>
    </row>
    <row r="1940" spans="1:21" x14ac:dyDescent="0.25">
      <c r="A1940" t="s">
        <v>4747</v>
      </c>
      <c r="B1940" t="s">
        <v>4745</v>
      </c>
      <c r="C1940" t="s">
        <v>2</v>
      </c>
      <c r="D1940" t="s">
        <v>7</v>
      </c>
      <c r="E1940" t="s">
        <v>2</v>
      </c>
      <c r="F1940" t="s">
        <v>4743</v>
      </c>
      <c r="G1940" t="s">
        <v>4746</v>
      </c>
      <c r="H1940">
        <f t="shared" si="300"/>
        <v>0</v>
      </c>
      <c r="I1940">
        <f t="shared" si="301"/>
        <v>0.5</v>
      </c>
      <c r="J1940">
        <f t="shared" si="302"/>
        <v>0</v>
      </c>
      <c r="K1940" t="b">
        <f t="shared" si="303"/>
        <v>0</v>
      </c>
      <c r="L1940" t="b">
        <f t="shared" si="304"/>
        <v>0</v>
      </c>
      <c r="M1940">
        <f t="shared" si="305"/>
        <v>0.5</v>
      </c>
      <c r="N1940">
        <v>0</v>
      </c>
      <c r="O1940" t="str">
        <f t="shared" si="306"/>
        <v>dbpedia_3769dataworld_694</v>
      </c>
      <c r="P1940" t="e">
        <f>INDEX(dbpedia_dw_old!$N$2:$N$2225,MATCH(O1940,dbpedia_dw_old!$P$2:$P$2225,0))</f>
        <v>#N/A</v>
      </c>
      <c r="Q1940" t="s">
        <v>7404</v>
      </c>
      <c r="R1940" s="2">
        <v>0.43221807399924017</v>
      </c>
      <c r="S1940" t="b">
        <f t="shared" si="307"/>
        <v>0</v>
      </c>
      <c r="T1940" t="b">
        <f t="shared" si="308"/>
        <v>0</v>
      </c>
      <c r="U1940" t="b">
        <f t="shared" si="309"/>
        <v>0</v>
      </c>
    </row>
    <row r="1941" spans="1:21" x14ac:dyDescent="0.25">
      <c r="A1941" t="s">
        <v>4752</v>
      </c>
      <c r="B1941" t="s">
        <v>4617</v>
      </c>
      <c r="C1941" t="s">
        <v>2</v>
      </c>
      <c r="D1941" t="s">
        <v>7</v>
      </c>
      <c r="E1941" t="s">
        <v>2</v>
      </c>
      <c r="F1941" t="s">
        <v>4753</v>
      </c>
      <c r="G1941" t="s">
        <v>4618</v>
      </c>
      <c r="H1941">
        <f t="shared" si="300"/>
        <v>0</v>
      </c>
      <c r="I1941">
        <f t="shared" si="301"/>
        <v>0.5</v>
      </c>
      <c r="J1941">
        <f t="shared" si="302"/>
        <v>0</v>
      </c>
      <c r="K1941" t="b">
        <f t="shared" si="303"/>
        <v>0</v>
      </c>
      <c r="L1941" t="b">
        <f t="shared" si="304"/>
        <v>0</v>
      </c>
      <c r="M1941">
        <f t="shared" si="305"/>
        <v>0.5</v>
      </c>
      <c r="N1941">
        <v>0</v>
      </c>
      <c r="O1941" t="str">
        <f t="shared" si="306"/>
        <v>dbpedia_3771dataworld_221</v>
      </c>
      <c r="P1941" t="e">
        <f>INDEX(dbpedia_dw_old!$N$2:$N$2225,MATCH(O1941,dbpedia_dw_old!$P$2:$P$2225,0))</f>
        <v>#N/A</v>
      </c>
      <c r="Q1941" t="s">
        <v>7404</v>
      </c>
      <c r="R1941" s="2">
        <v>0.30018822835505843</v>
      </c>
      <c r="S1941" t="b">
        <f t="shared" si="307"/>
        <v>0</v>
      </c>
      <c r="T1941" t="b">
        <f t="shared" si="308"/>
        <v>0</v>
      </c>
      <c r="U1941" t="b">
        <f t="shared" si="309"/>
        <v>0</v>
      </c>
    </row>
    <row r="1942" spans="1:21" x14ac:dyDescent="0.25">
      <c r="A1942" t="s">
        <v>4754</v>
      </c>
      <c r="B1942" t="s">
        <v>4619</v>
      </c>
      <c r="C1942" t="s">
        <v>2</v>
      </c>
      <c r="D1942" t="s">
        <v>7</v>
      </c>
      <c r="E1942" t="s">
        <v>2</v>
      </c>
      <c r="F1942" t="s">
        <v>4755</v>
      </c>
      <c r="G1942" t="s">
        <v>4620</v>
      </c>
      <c r="H1942">
        <f t="shared" si="300"/>
        <v>0</v>
      </c>
      <c r="I1942">
        <f t="shared" si="301"/>
        <v>0.5</v>
      </c>
      <c r="J1942">
        <f t="shared" si="302"/>
        <v>0</v>
      </c>
      <c r="K1942" t="b">
        <f t="shared" si="303"/>
        <v>0</v>
      </c>
      <c r="L1942" t="b">
        <f t="shared" si="304"/>
        <v>0</v>
      </c>
      <c r="M1942">
        <f t="shared" si="305"/>
        <v>0.5</v>
      </c>
      <c r="N1942">
        <v>0</v>
      </c>
      <c r="O1942" t="str">
        <f t="shared" si="306"/>
        <v>dbpedia_3772dataworld_536</v>
      </c>
      <c r="P1942" t="e">
        <f>INDEX(dbpedia_dw_old!$N$2:$N$2225,MATCH(O1942,dbpedia_dw_old!$P$2:$P$2225,0))</f>
        <v>#N/A</v>
      </c>
      <c r="Q1942" t="s">
        <v>7404</v>
      </c>
      <c r="R1942" s="2">
        <v>0.61272094246897324</v>
      </c>
      <c r="S1942" t="b">
        <f t="shared" si="307"/>
        <v>0</v>
      </c>
      <c r="T1942" t="b">
        <f t="shared" si="308"/>
        <v>0</v>
      </c>
      <c r="U1942" t="b">
        <f t="shared" si="309"/>
        <v>0</v>
      </c>
    </row>
    <row r="1943" spans="1:21" x14ac:dyDescent="0.25">
      <c r="A1943" t="s">
        <v>4754</v>
      </c>
      <c r="B1943" t="s">
        <v>4439</v>
      </c>
      <c r="C1943" t="s">
        <v>2</v>
      </c>
      <c r="D1943" t="s">
        <v>7</v>
      </c>
      <c r="E1943" t="s">
        <v>2</v>
      </c>
      <c r="F1943" t="s">
        <v>4755</v>
      </c>
      <c r="G1943" t="s">
        <v>4440</v>
      </c>
      <c r="H1943">
        <f t="shared" si="300"/>
        <v>0</v>
      </c>
      <c r="I1943">
        <f t="shared" si="301"/>
        <v>0.5</v>
      </c>
      <c r="J1943">
        <f t="shared" si="302"/>
        <v>0</v>
      </c>
      <c r="K1943" t="b">
        <f t="shared" si="303"/>
        <v>0</v>
      </c>
      <c r="L1943" t="b">
        <f t="shared" si="304"/>
        <v>0</v>
      </c>
      <c r="M1943">
        <f t="shared" si="305"/>
        <v>0.5</v>
      </c>
      <c r="N1943">
        <v>0</v>
      </c>
      <c r="O1943" t="str">
        <f t="shared" si="306"/>
        <v>dbpedia_3772dataworld_748</v>
      </c>
      <c r="P1943" t="e">
        <f>INDEX(dbpedia_dw_old!$N$2:$N$2225,MATCH(O1943,dbpedia_dw_old!$P$2:$P$2225,0))</f>
        <v>#N/A</v>
      </c>
      <c r="Q1943" t="s">
        <v>7404</v>
      </c>
      <c r="R1943" s="2">
        <v>3.9658026250295686E-2</v>
      </c>
      <c r="S1943" t="b">
        <f t="shared" si="307"/>
        <v>0</v>
      </c>
      <c r="T1943" t="b">
        <f t="shared" si="308"/>
        <v>0</v>
      </c>
      <c r="U1943" t="b">
        <f t="shared" si="309"/>
        <v>0</v>
      </c>
    </row>
    <row r="1944" spans="1:21" x14ac:dyDescent="0.25">
      <c r="A1944" t="s">
        <v>4754</v>
      </c>
      <c r="B1944" t="s">
        <v>4423</v>
      </c>
      <c r="C1944" t="s">
        <v>2</v>
      </c>
      <c r="D1944" t="s">
        <v>7</v>
      </c>
      <c r="E1944" t="s">
        <v>2</v>
      </c>
      <c r="F1944" t="s">
        <v>4755</v>
      </c>
      <c r="G1944" t="s">
        <v>4424</v>
      </c>
      <c r="H1944">
        <f t="shared" si="300"/>
        <v>0</v>
      </c>
      <c r="I1944">
        <f t="shared" si="301"/>
        <v>0.5</v>
      </c>
      <c r="J1944">
        <f t="shared" si="302"/>
        <v>0</v>
      </c>
      <c r="K1944" t="b">
        <f t="shared" si="303"/>
        <v>0</v>
      </c>
      <c r="L1944" t="b">
        <f t="shared" si="304"/>
        <v>0</v>
      </c>
      <c r="M1944">
        <f t="shared" si="305"/>
        <v>0.5</v>
      </c>
      <c r="N1944">
        <v>0</v>
      </c>
      <c r="O1944" t="str">
        <f t="shared" si="306"/>
        <v>dbpedia_3772dataworld_850</v>
      </c>
      <c r="P1944" t="e">
        <f>INDEX(dbpedia_dw_old!$N$2:$N$2225,MATCH(O1944,dbpedia_dw_old!$P$2:$P$2225,0))</f>
        <v>#N/A</v>
      </c>
      <c r="Q1944" t="s">
        <v>7404</v>
      </c>
      <c r="R1944" s="2">
        <v>1.1430436697434709E-2</v>
      </c>
      <c r="S1944" t="b">
        <f t="shared" si="307"/>
        <v>0</v>
      </c>
      <c r="T1944" t="b">
        <f t="shared" si="308"/>
        <v>0</v>
      </c>
      <c r="U1944" t="b">
        <f t="shared" si="309"/>
        <v>0</v>
      </c>
    </row>
    <row r="1945" spans="1:21" x14ac:dyDescent="0.25">
      <c r="A1945" t="s">
        <v>4754</v>
      </c>
      <c r="B1945" t="s">
        <v>4425</v>
      </c>
      <c r="C1945" t="s">
        <v>2</v>
      </c>
      <c r="D1945" t="s">
        <v>7</v>
      </c>
      <c r="E1945" t="s">
        <v>2</v>
      </c>
      <c r="F1945" t="s">
        <v>4755</v>
      </c>
      <c r="G1945" t="s">
        <v>4426</v>
      </c>
      <c r="H1945">
        <f t="shared" si="300"/>
        <v>0</v>
      </c>
      <c r="I1945">
        <f t="shared" si="301"/>
        <v>0.5</v>
      </c>
      <c r="J1945">
        <f t="shared" si="302"/>
        <v>0</v>
      </c>
      <c r="K1945" t="b">
        <f t="shared" si="303"/>
        <v>0</v>
      </c>
      <c r="L1945" t="b">
        <f t="shared" si="304"/>
        <v>0</v>
      </c>
      <c r="M1945">
        <f t="shared" si="305"/>
        <v>0.5</v>
      </c>
      <c r="N1945">
        <v>0</v>
      </c>
      <c r="O1945" t="str">
        <f t="shared" si="306"/>
        <v>dbpedia_3772dataworld_919</v>
      </c>
      <c r="P1945" t="e">
        <f>INDEX(dbpedia_dw_old!$N$2:$N$2225,MATCH(O1945,dbpedia_dw_old!$P$2:$P$2225,0))</f>
        <v>#N/A</v>
      </c>
      <c r="Q1945" t="s">
        <v>7404</v>
      </c>
      <c r="R1945" s="2">
        <v>0.77449375485582239</v>
      </c>
      <c r="S1945" t="b">
        <f t="shared" si="307"/>
        <v>0</v>
      </c>
      <c r="T1945" t="b">
        <f t="shared" si="308"/>
        <v>0</v>
      </c>
      <c r="U1945" t="b">
        <f t="shared" si="309"/>
        <v>0</v>
      </c>
    </row>
    <row r="1946" spans="1:21" x14ac:dyDescent="0.25">
      <c r="A1946" t="s">
        <v>4756</v>
      </c>
      <c r="B1946" t="s">
        <v>4619</v>
      </c>
      <c r="C1946" t="s">
        <v>2</v>
      </c>
      <c r="D1946" t="s">
        <v>7</v>
      </c>
      <c r="E1946" t="s">
        <v>2</v>
      </c>
      <c r="F1946" t="s">
        <v>4755</v>
      </c>
      <c r="G1946" t="s">
        <v>4620</v>
      </c>
      <c r="H1946">
        <f t="shared" si="300"/>
        <v>0</v>
      </c>
      <c r="I1946">
        <f t="shared" si="301"/>
        <v>0.5</v>
      </c>
      <c r="J1946">
        <f t="shared" si="302"/>
        <v>0</v>
      </c>
      <c r="K1946" t="b">
        <f t="shared" si="303"/>
        <v>0</v>
      </c>
      <c r="L1946" t="b">
        <f t="shared" si="304"/>
        <v>0</v>
      </c>
      <c r="M1946">
        <f t="shared" si="305"/>
        <v>0.5</v>
      </c>
      <c r="N1946">
        <v>0</v>
      </c>
      <c r="O1946" t="str">
        <f t="shared" si="306"/>
        <v>dbpedia_3773dataworld_536</v>
      </c>
      <c r="P1946" t="e">
        <f>INDEX(dbpedia_dw_old!$N$2:$N$2225,MATCH(O1946,dbpedia_dw_old!$P$2:$P$2225,0))</f>
        <v>#N/A</v>
      </c>
      <c r="Q1946" t="s">
        <v>7404</v>
      </c>
      <c r="R1946" s="2">
        <v>0.4563696294824009</v>
      </c>
      <c r="S1946" t="b">
        <f t="shared" si="307"/>
        <v>0</v>
      </c>
      <c r="T1946" t="b">
        <f t="shared" si="308"/>
        <v>0</v>
      </c>
      <c r="U1946" t="b">
        <f t="shared" si="309"/>
        <v>0</v>
      </c>
    </row>
    <row r="1947" spans="1:21" x14ac:dyDescent="0.25">
      <c r="A1947" t="s">
        <v>4756</v>
      </c>
      <c r="B1947" t="s">
        <v>4439</v>
      </c>
      <c r="C1947" t="s">
        <v>2</v>
      </c>
      <c r="D1947" t="s">
        <v>7</v>
      </c>
      <c r="E1947" t="s">
        <v>2</v>
      </c>
      <c r="F1947" t="s">
        <v>4755</v>
      </c>
      <c r="G1947" t="s">
        <v>4440</v>
      </c>
      <c r="H1947">
        <f t="shared" si="300"/>
        <v>0</v>
      </c>
      <c r="I1947">
        <f t="shared" si="301"/>
        <v>0.5</v>
      </c>
      <c r="J1947">
        <f t="shared" si="302"/>
        <v>0</v>
      </c>
      <c r="K1947" t="b">
        <f t="shared" si="303"/>
        <v>0</v>
      </c>
      <c r="L1947" t="b">
        <f t="shared" si="304"/>
        <v>0</v>
      </c>
      <c r="M1947">
        <f t="shared" si="305"/>
        <v>0.5</v>
      </c>
      <c r="N1947">
        <v>0</v>
      </c>
      <c r="O1947" t="str">
        <f t="shared" si="306"/>
        <v>dbpedia_3773dataworld_748</v>
      </c>
      <c r="P1947" t="e">
        <f>INDEX(dbpedia_dw_old!$N$2:$N$2225,MATCH(O1947,dbpedia_dw_old!$P$2:$P$2225,0))</f>
        <v>#N/A</v>
      </c>
      <c r="Q1947" t="s">
        <v>7404</v>
      </c>
      <c r="R1947" s="2">
        <v>0.35051756512751042</v>
      </c>
      <c r="S1947" t="b">
        <f t="shared" si="307"/>
        <v>0</v>
      </c>
      <c r="T1947" t="b">
        <f t="shared" si="308"/>
        <v>0</v>
      </c>
      <c r="U1947" t="b">
        <f t="shared" si="309"/>
        <v>0</v>
      </c>
    </row>
    <row r="1948" spans="1:21" x14ac:dyDescent="0.25">
      <c r="A1948" t="s">
        <v>4756</v>
      </c>
      <c r="B1948" t="s">
        <v>4423</v>
      </c>
      <c r="C1948" t="s">
        <v>2</v>
      </c>
      <c r="D1948" t="s">
        <v>7</v>
      </c>
      <c r="E1948" t="s">
        <v>2</v>
      </c>
      <c r="F1948" t="s">
        <v>4755</v>
      </c>
      <c r="G1948" t="s">
        <v>4424</v>
      </c>
      <c r="H1948">
        <f t="shared" si="300"/>
        <v>0</v>
      </c>
      <c r="I1948">
        <f t="shared" si="301"/>
        <v>0.5</v>
      </c>
      <c r="J1948">
        <f t="shared" si="302"/>
        <v>0</v>
      </c>
      <c r="K1948" t="b">
        <f t="shared" si="303"/>
        <v>0</v>
      </c>
      <c r="L1948" t="b">
        <f t="shared" si="304"/>
        <v>0</v>
      </c>
      <c r="M1948">
        <f t="shared" si="305"/>
        <v>0.5</v>
      </c>
      <c r="N1948">
        <v>0</v>
      </c>
      <c r="O1948" t="str">
        <f t="shared" si="306"/>
        <v>dbpedia_3773dataworld_850</v>
      </c>
      <c r="P1948" t="e">
        <f>INDEX(dbpedia_dw_old!$N$2:$N$2225,MATCH(O1948,dbpedia_dw_old!$P$2:$P$2225,0))</f>
        <v>#N/A</v>
      </c>
      <c r="Q1948" t="s">
        <v>7404</v>
      </c>
      <c r="R1948" s="2">
        <v>0.73135839390943747</v>
      </c>
      <c r="S1948" t="b">
        <f t="shared" si="307"/>
        <v>0</v>
      </c>
      <c r="T1948" t="b">
        <f t="shared" si="308"/>
        <v>0</v>
      </c>
      <c r="U1948" t="b">
        <f t="shared" si="309"/>
        <v>0</v>
      </c>
    </row>
    <row r="1949" spans="1:21" x14ac:dyDescent="0.25">
      <c r="A1949" t="s">
        <v>4756</v>
      </c>
      <c r="B1949" t="s">
        <v>4425</v>
      </c>
      <c r="C1949" t="s">
        <v>2</v>
      </c>
      <c r="D1949" t="s">
        <v>7</v>
      </c>
      <c r="E1949" t="s">
        <v>2</v>
      </c>
      <c r="F1949" t="s">
        <v>4755</v>
      </c>
      <c r="G1949" t="s">
        <v>4426</v>
      </c>
      <c r="H1949">
        <f t="shared" si="300"/>
        <v>0</v>
      </c>
      <c r="I1949">
        <f t="shared" si="301"/>
        <v>0.5</v>
      </c>
      <c r="J1949">
        <f t="shared" si="302"/>
        <v>0</v>
      </c>
      <c r="K1949" t="b">
        <f t="shared" si="303"/>
        <v>0</v>
      </c>
      <c r="L1949" t="b">
        <f t="shared" si="304"/>
        <v>0</v>
      </c>
      <c r="M1949">
        <f t="shared" si="305"/>
        <v>0.5</v>
      </c>
      <c r="N1949">
        <v>0</v>
      </c>
      <c r="O1949" t="str">
        <f t="shared" si="306"/>
        <v>dbpedia_3773dataworld_919</v>
      </c>
      <c r="P1949" t="e">
        <f>INDEX(dbpedia_dw_old!$N$2:$N$2225,MATCH(O1949,dbpedia_dw_old!$P$2:$P$2225,0))</f>
        <v>#N/A</v>
      </c>
      <c r="Q1949" t="s">
        <v>7404</v>
      </c>
      <c r="R1949" s="2">
        <v>0.557798977873455</v>
      </c>
      <c r="S1949" t="b">
        <f t="shared" si="307"/>
        <v>0</v>
      </c>
      <c r="T1949" t="b">
        <f t="shared" si="308"/>
        <v>0</v>
      </c>
      <c r="U1949" t="b">
        <f t="shared" si="309"/>
        <v>0</v>
      </c>
    </row>
    <row r="1950" spans="1:21" x14ac:dyDescent="0.25">
      <c r="A1950" t="s">
        <v>4762</v>
      </c>
      <c r="B1950" t="s">
        <v>4763</v>
      </c>
      <c r="C1950" t="s">
        <v>2</v>
      </c>
      <c r="D1950" t="s">
        <v>7</v>
      </c>
      <c r="E1950" t="s">
        <v>2</v>
      </c>
      <c r="F1950" t="s">
        <v>4764</v>
      </c>
      <c r="G1950" t="s">
        <v>4765</v>
      </c>
      <c r="H1950">
        <f t="shared" si="300"/>
        <v>0</v>
      </c>
      <c r="I1950">
        <f t="shared" si="301"/>
        <v>0.5</v>
      </c>
      <c r="J1950">
        <f t="shared" si="302"/>
        <v>0</v>
      </c>
      <c r="K1950" t="b">
        <f t="shared" si="303"/>
        <v>0</v>
      </c>
      <c r="L1950" t="b">
        <f t="shared" si="304"/>
        <v>0</v>
      </c>
      <c r="M1950">
        <f t="shared" si="305"/>
        <v>0.5</v>
      </c>
      <c r="N1950">
        <v>0</v>
      </c>
      <c r="O1950" t="str">
        <f t="shared" si="306"/>
        <v>dbpedia_3776dataworld_1058</v>
      </c>
      <c r="P1950" t="e">
        <f>INDEX(dbpedia_dw_old!$N$2:$N$2225,MATCH(O1950,dbpedia_dw_old!$P$2:$P$2225,0))</f>
        <v>#N/A</v>
      </c>
      <c r="Q1950" t="s">
        <v>7404</v>
      </c>
      <c r="R1950" s="2">
        <v>2.6048597592039924E-3</v>
      </c>
      <c r="S1950" t="b">
        <f t="shared" si="307"/>
        <v>0</v>
      </c>
      <c r="T1950" t="b">
        <f t="shared" si="308"/>
        <v>0</v>
      </c>
      <c r="U1950" t="b">
        <f t="shared" si="309"/>
        <v>0</v>
      </c>
    </row>
    <row r="1951" spans="1:21" x14ac:dyDescent="0.25">
      <c r="A1951" t="s">
        <v>4762</v>
      </c>
      <c r="B1951" t="s">
        <v>4465</v>
      </c>
      <c r="C1951" t="s">
        <v>2</v>
      </c>
      <c r="D1951" t="s">
        <v>7</v>
      </c>
      <c r="E1951" t="s">
        <v>2</v>
      </c>
      <c r="F1951" t="s">
        <v>4764</v>
      </c>
      <c r="G1951" t="s">
        <v>4467</v>
      </c>
      <c r="H1951">
        <f t="shared" si="300"/>
        <v>0</v>
      </c>
      <c r="I1951">
        <f t="shared" si="301"/>
        <v>0.5</v>
      </c>
      <c r="J1951">
        <f t="shared" si="302"/>
        <v>0</v>
      </c>
      <c r="K1951" t="b">
        <f t="shared" si="303"/>
        <v>0</v>
      </c>
      <c r="L1951" t="b">
        <f t="shared" si="304"/>
        <v>0</v>
      </c>
      <c r="M1951">
        <f t="shared" si="305"/>
        <v>0.5</v>
      </c>
      <c r="N1951">
        <v>0</v>
      </c>
      <c r="O1951" t="str">
        <f t="shared" si="306"/>
        <v>dbpedia_3776dataworld_1284</v>
      </c>
      <c r="P1951" t="e">
        <f>INDEX(dbpedia_dw_old!$N$2:$N$2225,MATCH(O1951,dbpedia_dw_old!$P$2:$P$2225,0))</f>
        <v>#N/A</v>
      </c>
      <c r="Q1951" t="s">
        <v>7404</v>
      </c>
      <c r="R1951" s="2">
        <v>0.82390123787077774</v>
      </c>
      <c r="S1951" t="b">
        <f t="shared" si="307"/>
        <v>0</v>
      </c>
      <c r="T1951" t="b">
        <f t="shared" si="308"/>
        <v>0</v>
      </c>
      <c r="U1951" t="b">
        <f t="shared" si="309"/>
        <v>0</v>
      </c>
    </row>
    <row r="1952" spans="1:21" x14ac:dyDescent="0.25">
      <c r="A1952" t="s">
        <v>4766</v>
      </c>
      <c r="B1952" t="s">
        <v>4499</v>
      </c>
      <c r="C1952" t="s">
        <v>2</v>
      </c>
      <c r="D1952" t="s">
        <v>7</v>
      </c>
      <c r="E1952" t="s">
        <v>2</v>
      </c>
      <c r="F1952" t="s">
        <v>4767</v>
      </c>
      <c r="G1952" t="s">
        <v>4501</v>
      </c>
      <c r="H1952">
        <f t="shared" si="300"/>
        <v>0</v>
      </c>
      <c r="I1952">
        <f t="shared" si="301"/>
        <v>0.5</v>
      </c>
      <c r="J1952">
        <f t="shared" si="302"/>
        <v>0</v>
      </c>
      <c r="K1952" t="b">
        <f t="shared" si="303"/>
        <v>0</v>
      </c>
      <c r="L1952" t="b">
        <f t="shared" si="304"/>
        <v>0</v>
      </c>
      <c r="M1952">
        <f t="shared" si="305"/>
        <v>0.5</v>
      </c>
      <c r="N1952">
        <v>0</v>
      </c>
      <c r="O1952" t="str">
        <f t="shared" si="306"/>
        <v>dbpedia_3777dataworld_136</v>
      </c>
      <c r="P1952" t="e">
        <f>INDEX(dbpedia_dw_old!$N$2:$N$2225,MATCH(O1952,dbpedia_dw_old!$P$2:$P$2225,0))</f>
        <v>#N/A</v>
      </c>
      <c r="Q1952" t="s">
        <v>7404</v>
      </c>
      <c r="R1952" s="2">
        <v>0.55795120846310597</v>
      </c>
      <c r="S1952" t="b">
        <f t="shared" si="307"/>
        <v>0</v>
      </c>
      <c r="T1952" t="b">
        <f t="shared" si="308"/>
        <v>0</v>
      </c>
      <c r="U1952" t="b">
        <f t="shared" si="309"/>
        <v>0</v>
      </c>
    </row>
    <row r="1953" spans="1:21" x14ac:dyDescent="0.25">
      <c r="A1953" t="s">
        <v>4770</v>
      </c>
      <c r="B1953" t="s">
        <v>4772</v>
      </c>
      <c r="C1953" t="s">
        <v>2</v>
      </c>
      <c r="D1953" t="s">
        <v>7</v>
      </c>
      <c r="E1953" t="s">
        <v>2</v>
      </c>
      <c r="F1953" t="s">
        <v>4771</v>
      </c>
      <c r="G1953" t="s">
        <v>4773</v>
      </c>
      <c r="H1953">
        <f t="shared" si="300"/>
        <v>0</v>
      </c>
      <c r="I1953">
        <f t="shared" si="301"/>
        <v>0.5</v>
      </c>
      <c r="J1953">
        <f t="shared" si="302"/>
        <v>0</v>
      </c>
      <c r="K1953" t="b">
        <f t="shared" si="303"/>
        <v>0</v>
      </c>
      <c r="L1953" t="b">
        <f t="shared" si="304"/>
        <v>0</v>
      </c>
      <c r="M1953">
        <f t="shared" si="305"/>
        <v>0.5</v>
      </c>
      <c r="N1953">
        <v>0</v>
      </c>
      <c r="O1953" t="str">
        <f t="shared" si="306"/>
        <v>dbpedia_3778dataworld_1570</v>
      </c>
      <c r="P1953" t="e">
        <f>INDEX(dbpedia_dw_old!$N$2:$N$2225,MATCH(O1953,dbpedia_dw_old!$P$2:$P$2225,0))</f>
        <v>#N/A</v>
      </c>
      <c r="Q1953" t="s">
        <v>7404</v>
      </c>
      <c r="R1953" s="2">
        <v>0.41964515609044051</v>
      </c>
      <c r="S1953" t="b">
        <f t="shared" si="307"/>
        <v>0</v>
      </c>
      <c r="T1953" t="b">
        <f t="shared" si="308"/>
        <v>0</v>
      </c>
      <c r="U1953" t="b">
        <f t="shared" si="309"/>
        <v>0</v>
      </c>
    </row>
    <row r="1954" spans="1:21" x14ac:dyDescent="0.25">
      <c r="A1954" t="s">
        <v>4770</v>
      </c>
      <c r="B1954" t="s">
        <v>4633</v>
      </c>
      <c r="C1954" t="s">
        <v>2</v>
      </c>
      <c r="D1954" t="s">
        <v>7</v>
      </c>
      <c r="E1954" t="s">
        <v>2</v>
      </c>
      <c r="F1954" t="s">
        <v>4771</v>
      </c>
      <c r="G1954" t="s">
        <v>4634</v>
      </c>
      <c r="H1954">
        <f t="shared" si="300"/>
        <v>0</v>
      </c>
      <c r="I1954">
        <f t="shared" si="301"/>
        <v>0.5</v>
      </c>
      <c r="J1954">
        <f t="shared" si="302"/>
        <v>0</v>
      </c>
      <c r="K1954" t="b">
        <f t="shared" si="303"/>
        <v>0</v>
      </c>
      <c r="L1954" t="b">
        <f t="shared" si="304"/>
        <v>0</v>
      </c>
      <c r="M1954">
        <f t="shared" si="305"/>
        <v>0.5</v>
      </c>
      <c r="N1954">
        <v>0</v>
      </c>
      <c r="O1954" t="str">
        <f t="shared" si="306"/>
        <v>dbpedia_3778dataworld_1884</v>
      </c>
      <c r="P1954" t="e">
        <f>INDEX(dbpedia_dw_old!$N$2:$N$2225,MATCH(O1954,dbpedia_dw_old!$P$2:$P$2225,0))</f>
        <v>#N/A</v>
      </c>
      <c r="Q1954" t="s">
        <v>7404</v>
      </c>
      <c r="R1954" s="2">
        <v>0.22937597853466352</v>
      </c>
      <c r="S1954" t="b">
        <f t="shared" si="307"/>
        <v>0</v>
      </c>
      <c r="T1954" t="b">
        <f t="shared" si="308"/>
        <v>0</v>
      </c>
      <c r="U1954" t="b">
        <f t="shared" si="309"/>
        <v>0</v>
      </c>
    </row>
    <row r="1955" spans="1:21" x14ac:dyDescent="0.25">
      <c r="A1955" t="s">
        <v>4770</v>
      </c>
      <c r="B1955" t="s">
        <v>4635</v>
      </c>
      <c r="C1955" t="s">
        <v>2</v>
      </c>
      <c r="D1955" t="s">
        <v>7</v>
      </c>
      <c r="E1955" t="s">
        <v>2</v>
      </c>
      <c r="F1955" t="s">
        <v>4771</v>
      </c>
      <c r="G1955" t="s">
        <v>4636</v>
      </c>
      <c r="H1955">
        <f t="shared" si="300"/>
        <v>0</v>
      </c>
      <c r="I1955">
        <f t="shared" si="301"/>
        <v>0.5</v>
      </c>
      <c r="J1955">
        <f t="shared" si="302"/>
        <v>0</v>
      </c>
      <c r="K1955" t="b">
        <f t="shared" si="303"/>
        <v>0</v>
      </c>
      <c r="L1955" t="b">
        <f t="shared" si="304"/>
        <v>0</v>
      </c>
      <c r="M1955">
        <f t="shared" si="305"/>
        <v>0.5</v>
      </c>
      <c r="N1955">
        <v>0</v>
      </c>
      <c r="O1955" t="str">
        <f t="shared" si="306"/>
        <v>dbpedia_3778dataworld_255</v>
      </c>
      <c r="P1955" t="e">
        <f>INDEX(dbpedia_dw_old!$N$2:$N$2225,MATCH(O1955,dbpedia_dw_old!$P$2:$P$2225,0))</f>
        <v>#N/A</v>
      </c>
      <c r="Q1955" t="s">
        <v>7404</v>
      </c>
      <c r="R1955" s="2">
        <v>0.35025031238121207</v>
      </c>
      <c r="S1955" t="b">
        <f t="shared" si="307"/>
        <v>0</v>
      </c>
      <c r="T1955" t="b">
        <f t="shared" si="308"/>
        <v>0</v>
      </c>
      <c r="U1955" t="b">
        <f t="shared" si="309"/>
        <v>0</v>
      </c>
    </row>
    <row r="1956" spans="1:21" x14ac:dyDescent="0.25">
      <c r="A1956" t="s">
        <v>4770</v>
      </c>
      <c r="B1956" t="s">
        <v>4776</v>
      </c>
      <c r="C1956" t="s">
        <v>2</v>
      </c>
      <c r="D1956" t="s">
        <v>7</v>
      </c>
      <c r="E1956" t="s">
        <v>2</v>
      </c>
      <c r="F1956" t="s">
        <v>4771</v>
      </c>
      <c r="G1956" t="s">
        <v>4777</v>
      </c>
      <c r="H1956">
        <f t="shared" si="300"/>
        <v>0</v>
      </c>
      <c r="I1956">
        <f t="shared" si="301"/>
        <v>0.5</v>
      </c>
      <c r="J1956">
        <f t="shared" si="302"/>
        <v>0</v>
      </c>
      <c r="K1956" t="b">
        <f t="shared" si="303"/>
        <v>0</v>
      </c>
      <c r="L1956" t="b">
        <f t="shared" si="304"/>
        <v>0</v>
      </c>
      <c r="M1956">
        <f t="shared" si="305"/>
        <v>0.5</v>
      </c>
      <c r="N1956">
        <v>0</v>
      </c>
      <c r="O1956" t="str">
        <f t="shared" si="306"/>
        <v>dbpedia_3778dataworld_458</v>
      </c>
      <c r="P1956" t="e">
        <f>INDEX(dbpedia_dw_old!$N$2:$N$2225,MATCH(O1956,dbpedia_dw_old!$P$2:$P$2225,0))</f>
        <v>#N/A</v>
      </c>
      <c r="Q1956" t="s">
        <v>7404</v>
      </c>
      <c r="R1956" s="2">
        <v>0.75869970083193949</v>
      </c>
      <c r="S1956" t="b">
        <f t="shared" si="307"/>
        <v>0</v>
      </c>
      <c r="T1956" t="b">
        <f t="shared" si="308"/>
        <v>0</v>
      </c>
      <c r="U1956" t="b">
        <f t="shared" si="309"/>
        <v>0</v>
      </c>
    </row>
    <row r="1957" spans="1:21" x14ac:dyDescent="0.25">
      <c r="A1957" t="s">
        <v>4770</v>
      </c>
      <c r="B1957" t="s">
        <v>4637</v>
      </c>
      <c r="C1957" t="s">
        <v>2</v>
      </c>
      <c r="D1957" t="s">
        <v>7</v>
      </c>
      <c r="E1957" t="s">
        <v>2</v>
      </c>
      <c r="F1957" t="s">
        <v>4771</v>
      </c>
      <c r="G1957" t="s">
        <v>4638</v>
      </c>
      <c r="H1957">
        <f t="shared" si="300"/>
        <v>0</v>
      </c>
      <c r="I1957">
        <f t="shared" si="301"/>
        <v>0.5</v>
      </c>
      <c r="J1957">
        <f t="shared" si="302"/>
        <v>0</v>
      </c>
      <c r="K1957" t="b">
        <f t="shared" si="303"/>
        <v>0</v>
      </c>
      <c r="L1957" t="b">
        <f t="shared" si="304"/>
        <v>0</v>
      </c>
      <c r="M1957">
        <f t="shared" si="305"/>
        <v>0.5</v>
      </c>
      <c r="N1957">
        <v>0</v>
      </c>
      <c r="O1957" t="str">
        <f t="shared" si="306"/>
        <v>dbpedia_3778dataworld_59</v>
      </c>
      <c r="P1957" t="e">
        <f>INDEX(dbpedia_dw_old!$N$2:$N$2225,MATCH(O1957,dbpedia_dw_old!$P$2:$P$2225,0))</f>
        <v>#N/A</v>
      </c>
      <c r="Q1957" t="s">
        <v>7404</v>
      </c>
      <c r="R1957" s="2">
        <v>0.94375206122414379</v>
      </c>
      <c r="S1957" t="b">
        <f t="shared" si="307"/>
        <v>0</v>
      </c>
      <c r="T1957" t="b">
        <f t="shared" si="308"/>
        <v>0</v>
      </c>
      <c r="U1957" t="b">
        <f t="shared" si="309"/>
        <v>1</v>
      </c>
    </row>
    <row r="1958" spans="1:21" x14ac:dyDescent="0.25">
      <c r="A1958" t="s">
        <v>4770</v>
      </c>
      <c r="B1958" t="s">
        <v>4639</v>
      </c>
      <c r="C1958" t="s">
        <v>2</v>
      </c>
      <c r="D1958" t="s">
        <v>7</v>
      </c>
      <c r="E1958" t="s">
        <v>2</v>
      </c>
      <c r="F1958" t="s">
        <v>4771</v>
      </c>
      <c r="G1958" t="s">
        <v>4640</v>
      </c>
      <c r="H1958">
        <f t="shared" si="300"/>
        <v>0</v>
      </c>
      <c r="I1958">
        <f t="shared" si="301"/>
        <v>0.5</v>
      </c>
      <c r="J1958">
        <f t="shared" si="302"/>
        <v>0</v>
      </c>
      <c r="K1958" t="b">
        <f t="shared" si="303"/>
        <v>0</v>
      </c>
      <c r="L1958" t="b">
        <f t="shared" si="304"/>
        <v>0</v>
      </c>
      <c r="M1958">
        <f t="shared" si="305"/>
        <v>0.5</v>
      </c>
      <c r="N1958">
        <v>0</v>
      </c>
      <c r="O1958" t="str">
        <f t="shared" si="306"/>
        <v>dbpedia_3778dataworld_929</v>
      </c>
      <c r="P1958" t="e">
        <f>INDEX(dbpedia_dw_old!$N$2:$N$2225,MATCH(O1958,dbpedia_dw_old!$P$2:$P$2225,0))</f>
        <v>#N/A</v>
      </c>
      <c r="Q1958" t="s">
        <v>7404</v>
      </c>
      <c r="R1958" s="2">
        <v>0.72359904758554627</v>
      </c>
      <c r="S1958" t="b">
        <f t="shared" si="307"/>
        <v>0</v>
      </c>
      <c r="T1958" t="b">
        <f t="shared" si="308"/>
        <v>0</v>
      </c>
      <c r="U1958" t="b">
        <f t="shared" si="309"/>
        <v>0</v>
      </c>
    </row>
    <row r="1959" spans="1:21" x14ac:dyDescent="0.25">
      <c r="A1959" t="s">
        <v>4778</v>
      </c>
      <c r="B1959" t="s">
        <v>1223</v>
      </c>
      <c r="C1959" t="s">
        <v>2</v>
      </c>
      <c r="D1959" t="s">
        <v>7</v>
      </c>
      <c r="E1959" t="s">
        <v>2</v>
      </c>
      <c r="F1959" t="s">
        <v>4779</v>
      </c>
      <c r="G1959" t="s">
        <v>1224</v>
      </c>
      <c r="H1959">
        <f t="shared" si="300"/>
        <v>0</v>
      </c>
      <c r="I1959">
        <f t="shared" si="301"/>
        <v>0.5</v>
      </c>
      <c r="J1959">
        <f t="shared" si="302"/>
        <v>0</v>
      </c>
      <c r="K1959" t="b">
        <f t="shared" si="303"/>
        <v>0</v>
      </c>
      <c r="L1959" t="b">
        <f t="shared" si="304"/>
        <v>0</v>
      </c>
      <c r="M1959">
        <f t="shared" si="305"/>
        <v>0.5</v>
      </c>
      <c r="N1959">
        <v>0</v>
      </c>
      <c r="O1959" t="str">
        <f t="shared" si="306"/>
        <v>dbpedia_377dataworld_550</v>
      </c>
      <c r="P1959" t="e">
        <f>INDEX(dbpedia_dw_old!$N$2:$N$2225,MATCH(O1959,dbpedia_dw_old!$P$2:$P$2225,0))</f>
        <v>#N/A</v>
      </c>
      <c r="Q1959" t="s">
        <v>7404</v>
      </c>
      <c r="R1959" s="2">
        <v>0.69096844315724359</v>
      </c>
      <c r="S1959" t="b">
        <f t="shared" si="307"/>
        <v>0</v>
      </c>
      <c r="T1959" t="b">
        <f t="shared" si="308"/>
        <v>0</v>
      </c>
      <c r="U1959" t="b">
        <f t="shared" si="309"/>
        <v>0</v>
      </c>
    </row>
    <row r="1960" spans="1:21" x14ac:dyDescent="0.25">
      <c r="A1960" t="s">
        <v>4778</v>
      </c>
      <c r="B1960" t="s">
        <v>4780</v>
      </c>
      <c r="C1960" t="s">
        <v>2</v>
      </c>
      <c r="D1960" t="s">
        <v>7</v>
      </c>
      <c r="E1960" t="s">
        <v>2</v>
      </c>
      <c r="F1960" t="s">
        <v>4779</v>
      </c>
      <c r="G1960" t="s">
        <v>4781</v>
      </c>
      <c r="H1960">
        <f t="shared" si="300"/>
        <v>0</v>
      </c>
      <c r="I1960">
        <f t="shared" si="301"/>
        <v>0.5</v>
      </c>
      <c r="J1960">
        <f t="shared" si="302"/>
        <v>0</v>
      </c>
      <c r="K1960" t="b">
        <f t="shared" si="303"/>
        <v>0</v>
      </c>
      <c r="L1960" t="b">
        <f t="shared" si="304"/>
        <v>0</v>
      </c>
      <c r="M1960">
        <f t="shared" si="305"/>
        <v>0.5</v>
      </c>
      <c r="N1960">
        <v>0</v>
      </c>
      <c r="O1960" t="str">
        <f t="shared" si="306"/>
        <v>dbpedia_377dataworld_841</v>
      </c>
      <c r="P1960" t="e">
        <f>INDEX(dbpedia_dw_old!$N$2:$N$2225,MATCH(O1960,dbpedia_dw_old!$P$2:$P$2225,0))</f>
        <v>#N/A</v>
      </c>
      <c r="Q1960" t="s">
        <v>7404</v>
      </c>
      <c r="R1960" s="2">
        <v>0.73662770729931837</v>
      </c>
      <c r="S1960" t="b">
        <f t="shared" si="307"/>
        <v>0</v>
      </c>
      <c r="T1960" t="b">
        <f t="shared" si="308"/>
        <v>0</v>
      </c>
      <c r="U1960" t="b">
        <f t="shared" si="309"/>
        <v>0</v>
      </c>
    </row>
    <row r="1961" spans="1:21" x14ac:dyDescent="0.25">
      <c r="A1961" t="s">
        <v>4784</v>
      </c>
      <c r="B1961" t="s">
        <v>4785</v>
      </c>
      <c r="C1961" t="s">
        <v>2</v>
      </c>
      <c r="D1961" t="s">
        <v>7</v>
      </c>
      <c r="E1961" t="s">
        <v>2</v>
      </c>
      <c r="F1961" t="s">
        <v>4786</v>
      </c>
      <c r="G1961" t="s">
        <v>4787</v>
      </c>
      <c r="H1961">
        <f t="shared" si="300"/>
        <v>0</v>
      </c>
      <c r="I1961">
        <f t="shared" si="301"/>
        <v>0.5</v>
      </c>
      <c r="J1961">
        <f t="shared" si="302"/>
        <v>0</v>
      </c>
      <c r="K1961" t="b">
        <f t="shared" si="303"/>
        <v>0</v>
      </c>
      <c r="L1961" t="b">
        <f t="shared" si="304"/>
        <v>0</v>
      </c>
      <c r="M1961">
        <f t="shared" si="305"/>
        <v>0.5</v>
      </c>
      <c r="N1961">
        <v>0</v>
      </c>
      <c r="O1961" t="str">
        <f t="shared" si="306"/>
        <v>dbpedia_3784dataworld_1035</v>
      </c>
      <c r="P1961" t="e">
        <f>INDEX(dbpedia_dw_old!$N$2:$N$2225,MATCH(O1961,dbpedia_dw_old!$P$2:$P$2225,0))</f>
        <v>#N/A</v>
      </c>
      <c r="Q1961" t="s">
        <v>7404</v>
      </c>
      <c r="R1961" s="2">
        <v>0.94322392313550796</v>
      </c>
      <c r="S1961" t="b">
        <f t="shared" si="307"/>
        <v>0</v>
      </c>
      <c r="T1961" t="b">
        <f t="shared" si="308"/>
        <v>0</v>
      </c>
      <c r="U1961" t="b">
        <f t="shared" si="309"/>
        <v>1</v>
      </c>
    </row>
    <row r="1962" spans="1:21" x14ac:dyDescent="0.25">
      <c r="A1962" t="s">
        <v>4812</v>
      </c>
      <c r="B1962" t="s">
        <v>4792</v>
      </c>
      <c r="C1962" t="s">
        <v>2</v>
      </c>
      <c r="D1962" t="s">
        <v>7</v>
      </c>
      <c r="E1962" t="s">
        <v>2</v>
      </c>
      <c r="F1962" t="s">
        <v>4813</v>
      </c>
      <c r="G1962" t="s">
        <v>4793</v>
      </c>
      <c r="H1962">
        <f t="shared" si="300"/>
        <v>0</v>
      </c>
      <c r="I1962">
        <f t="shared" si="301"/>
        <v>0.5</v>
      </c>
      <c r="J1962">
        <f t="shared" si="302"/>
        <v>0</v>
      </c>
      <c r="K1962" t="b">
        <f t="shared" si="303"/>
        <v>0</v>
      </c>
      <c r="L1962" t="b">
        <f t="shared" si="304"/>
        <v>0</v>
      </c>
      <c r="M1962">
        <f t="shared" si="305"/>
        <v>0.5</v>
      </c>
      <c r="N1962">
        <v>0</v>
      </c>
      <c r="O1962" t="str">
        <f t="shared" si="306"/>
        <v>dbpedia_3790dataworld_1612</v>
      </c>
      <c r="P1962" t="e">
        <f>INDEX(dbpedia_dw_old!$N$2:$N$2225,MATCH(O1962,dbpedia_dw_old!$P$2:$P$2225,0))</f>
        <v>#N/A</v>
      </c>
      <c r="Q1962" t="s">
        <v>7404</v>
      </c>
      <c r="R1962" s="2">
        <v>0.87850586938097786</v>
      </c>
      <c r="S1962" t="b">
        <f t="shared" si="307"/>
        <v>0</v>
      </c>
      <c r="T1962" t="b">
        <f t="shared" si="308"/>
        <v>0</v>
      </c>
      <c r="U1962" t="b">
        <f t="shared" si="309"/>
        <v>1</v>
      </c>
    </row>
    <row r="1963" spans="1:21" x14ac:dyDescent="0.25">
      <c r="A1963" t="s">
        <v>4812</v>
      </c>
      <c r="B1963" t="s">
        <v>4794</v>
      </c>
      <c r="C1963" t="s">
        <v>2</v>
      </c>
      <c r="D1963" t="s">
        <v>7</v>
      </c>
      <c r="E1963" t="s">
        <v>2</v>
      </c>
      <c r="F1963" t="s">
        <v>4813</v>
      </c>
      <c r="G1963" t="s">
        <v>4795</v>
      </c>
      <c r="H1963">
        <f t="shared" si="300"/>
        <v>0</v>
      </c>
      <c r="I1963">
        <f t="shared" si="301"/>
        <v>0.5</v>
      </c>
      <c r="J1963">
        <f t="shared" si="302"/>
        <v>0</v>
      </c>
      <c r="K1963" t="b">
        <f t="shared" si="303"/>
        <v>0</v>
      </c>
      <c r="L1963" t="b">
        <f t="shared" si="304"/>
        <v>0</v>
      </c>
      <c r="M1963">
        <f t="shared" si="305"/>
        <v>0.5</v>
      </c>
      <c r="N1963">
        <v>0</v>
      </c>
      <c r="O1963" t="str">
        <f t="shared" si="306"/>
        <v>dbpedia_3790dataworld_211</v>
      </c>
      <c r="P1963" t="e">
        <f>INDEX(dbpedia_dw_old!$N$2:$N$2225,MATCH(O1963,dbpedia_dw_old!$P$2:$P$2225,0))</f>
        <v>#N/A</v>
      </c>
      <c r="Q1963" t="s">
        <v>7404</v>
      </c>
      <c r="R1963" s="2">
        <v>0.61240063853314686</v>
      </c>
      <c r="S1963" t="b">
        <f t="shared" si="307"/>
        <v>0</v>
      </c>
      <c r="T1963" t="b">
        <f t="shared" si="308"/>
        <v>0</v>
      </c>
      <c r="U1963" t="b">
        <f t="shared" si="309"/>
        <v>0</v>
      </c>
    </row>
    <row r="1964" spans="1:21" x14ac:dyDescent="0.25">
      <c r="A1964" t="s">
        <v>4812</v>
      </c>
      <c r="B1964" t="s">
        <v>4583</v>
      </c>
      <c r="C1964" t="s">
        <v>2</v>
      </c>
      <c r="D1964" t="s">
        <v>7</v>
      </c>
      <c r="E1964" t="s">
        <v>2</v>
      </c>
      <c r="F1964" t="s">
        <v>4813</v>
      </c>
      <c r="G1964" t="s">
        <v>4584</v>
      </c>
      <c r="H1964">
        <f t="shared" si="300"/>
        <v>0</v>
      </c>
      <c r="I1964">
        <f t="shared" si="301"/>
        <v>0.5</v>
      </c>
      <c r="J1964">
        <f t="shared" si="302"/>
        <v>0</v>
      </c>
      <c r="K1964" t="b">
        <f t="shared" si="303"/>
        <v>0</v>
      </c>
      <c r="L1964" t="b">
        <f t="shared" si="304"/>
        <v>0</v>
      </c>
      <c r="M1964">
        <f t="shared" si="305"/>
        <v>0.5</v>
      </c>
      <c r="N1964">
        <v>0</v>
      </c>
      <c r="O1964" t="str">
        <f t="shared" si="306"/>
        <v>dbpedia_3790dataworld_374</v>
      </c>
      <c r="P1964" t="e">
        <f>INDEX(dbpedia_dw_old!$N$2:$N$2225,MATCH(O1964,dbpedia_dw_old!$P$2:$P$2225,0))</f>
        <v>#N/A</v>
      </c>
      <c r="Q1964" t="s">
        <v>7404</v>
      </c>
      <c r="R1964" s="2">
        <v>0.1206159469960707</v>
      </c>
      <c r="S1964" t="b">
        <f t="shared" si="307"/>
        <v>0</v>
      </c>
      <c r="T1964" t="b">
        <f t="shared" si="308"/>
        <v>0</v>
      </c>
      <c r="U1964" t="b">
        <f t="shared" si="309"/>
        <v>0</v>
      </c>
    </row>
    <row r="1965" spans="1:21" x14ac:dyDescent="0.25">
      <c r="A1965" t="s">
        <v>4825</v>
      </c>
      <c r="B1965" t="s">
        <v>4598</v>
      </c>
      <c r="C1965" t="s">
        <v>2</v>
      </c>
      <c r="D1965" t="s">
        <v>7</v>
      </c>
      <c r="E1965" t="s">
        <v>2</v>
      </c>
      <c r="F1965" t="s">
        <v>4826</v>
      </c>
      <c r="G1965" t="s">
        <v>4600</v>
      </c>
      <c r="H1965">
        <f t="shared" si="300"/>
        <v>0</v>
      </c>
      <c r="I1965">
        <f t="shared" si="301"/>
        <v>0.5</v>
      </c>
      <c r="J1965">
        <f t="shared" si="302"/>
        <v>0</v>
      </c>
      <c r="K1965" t="b">
        <f t="shared" si="303"/>
        <v>0</v>
      </c>
      <c r="L1965" t="b">
        <f t="shared" si="304"/>
        <v>0</v>
      </c>
      <c r="M1965">
        <f t="shared" si="305"/>
        <v>0.5</v>
      </c>
      <c r="N1965">
        <v>0</v>
      </c>
      <c r="O1965" t="str">
        <f t="shared" si="306"/>
        <v>dbpedia_3795dataworld_1347</v>
      </c>
      <c r="P1965" t="e">
        <f>INDEX(dbpedia_dw_old!$N$2:$N$2225,MATCH(O1965,dbpedia_dw_old!$P$2:$P$2225,0))</f>
        <v>#N/A</v>
      </c>
      <c r="Q1965" t="s">
        <v>7404</v>
      </c>
      <c r="R1965" s="2">
        <v>0.70652564260608341</v>
      </c>
      <c r="S1965" t="b">
        <f t="shared" si="307"/>
        <v>0</v>
      </c>
      <c r="T1965" t="b">
        <f t="shared" si="308"/>
        <v>0</v>
      </c>
      <c r="U1965" t="b">
        <f t="shared" si="309"/>
        <v>0</v>
      </c>
    </row>
    <row r="1966" spans="1:21" x14ac:dyDescent="0.25">
      <c r="A1966" t="s">
        <v>4825</v>
      </c>
      <c r="B1966" t="s">
        <v>4624</v>
      </c>
      <c r="C1966" t="s">
        <v>2</v>
      </c>
      <c r="D1966" t="s">
        <v>7</v>
      </c>
      <c r="E1966" t="s">
        <v>2</v>
      </c>
      <c r="F1966" t="s">
        <v>4826</v>
      </c>
      <c r="G1966" t="s">
        <v>4626</v>
      </c>
      <c r="H1966">
        <f t="shared" si="300"/>
        <v>0</v>
      </c>
      <c r="I1966">
        <f t="shared" si="301"/>
        <v>0.5</v>
      </c>
      <c r="J1966">
        <f t="shared" si="302"/>
        <v>0</v>
      </c>
      <c r="K1966" t="b">
        <f t="shared" si="303"/>
        <v>0</v>
      </c>
      <c r="L1966" t="b">
        <f t="shared" si="304"/>
        <v>0</v>
      </c>
      <c r="M1966">
        <f t="shared" si="305"/>
        <v>0.5</v>
      </c>
      <c r="N1966">
        <v>0</v>
      </c>
      <c r="O1966" t="str">
        <f t="shared" si="306"/>
        <v>dbpedia_3795dataworld_142</v>
      </c>
      <c r="P1966" t="e">
        <f>INDEX(dbpedia_dw_old!$N$2:$N$2225,MATCH(O1966,dbpedia_dw_old!$P$2:$P$2225,0))</f>
        <v>#N/A</v>
      </c>
      <c r="Q1966" t="s">
        <v>7404</v>
      </c>
      <c r="R1966" s="2">
        <v>0.66330052322811728</v>
      </c>
      <c r="S1966" t="b">
        <f t="shared" si="307"/>
        <v>0</v>
      </c>
      <c r="T1966" t="b">
        <f t="shared" si="308"/>
        <v>0</v>
      </c>
      <c r="U1966" t="b">
        <f t="shared" si="309"/>
        <v>0</v>
      </c>
    </row>
    <row r="1967" spans="1:21" x14ac:dyDescent="0.25">
      <c r="A1967" t="s">
        <v>4825</v>
      </c>
      <c r="B1967" t="s">
        <v>4827</v>
      </c>
      <c r="C1967" t="s">
        <v>2</v>
      </c>
      <c r="D1967" t="s">
        <v>7</v>
      </c>
      <c r="E1967" t="s">
        <v>2</v>
      </c>
      <c r="F1967" t="s">
        <v>4826</v>
      </c>
      <c r="G1967" t="s">
        <v>4828</v>
      </c>
      <c r="H1967">
        <f t="shared" si="300"/>
        <v>0</v>
      </c>
      <c r="I1967">
        <f t="shared" si="301"/>
        <v>0.5</v>
      </c>
      <c r="J1967">
        <f t="shared" si="302"/>
        <v>0</v>
      </c>
      <c r="K1967" t="b">
        <f t="shared" si="303"/>
        <v>0</v>
      </c>
      <c r="L1967" t="b">
        <f t="shared" si="304"/>
        <v>0</v>
      </c>
      <c r="M1967">
        <f t="shared" si="305"/>
        <v>0.5</v>
      </c>
      <c r="N1967">
        <v>0</v>
      </c>
      <c r="O1967" t="str">
        <f t="shared" si="306"/>
        <v>dbpedia_3795dataworld_1483</v>
      </c>
      <c r="P1967" t="e">
        <f>INDEX(dbpedia_dw_old!$N$2:$N$2225,MATCH(O1967,dbpedia_dw_old!$P$2:$P$2225,0))</f>
        <v>#N/A</v>
      </c>
      <c r="Q1967" t="s">
        <v>7404</v>
      </c>
      <c r="R1967" s="2">
        <v>0.86047387202013703</v>
      </c>
      <c r="S1967" t="b">
        <f t="shared" si="307"/>
        <v>0</v>
      </c>
      <c r="T1967" t="b">
        <f t="shared" si="308"/>
        <v>0</v>
      </c>
      <c r="U1967" t="b">
        <f t="shared" si="309"/>
        <v>0</v>
      </c>
    </row>
    <row r="1968" spans="1:21" x14ac:dyDescent="0.25">
      <c r="A1968" t="s">
        <v>4825</v>
      </c>
      <c r="B1968" t="s">
        <v>4772</v>
      </c>
      <c r="C1968" t="s">
        <v>2</v>
      </c>
      <c r="D1968" t="s">
        <v>7</v>
      </c>
      <c r="E1968" t="s">
        <v>2</v>
      </c>
      <c r="F1968" t="s">
        <v>4826</v>
      </c>
      <c r="G1968" t="s">
        <v>4773</v>
      </c>
      <c r="H1968">
        <f t="shared" si="300"/>
        <v>0</v>
      </c>
      <c r="I1968">
        <f t="shared" si="301"/>
        <v>0.5</v>
      </c>
      <c r="J1968">
        <f t="shared" si="302"/>
        <v>0</v>
      </c>
      <c r="K1968" t="b">
        <f t="shared" si="303"/>
        <v>0</v>
      </c>
      <c r="L1968" t="b">
        <f t="shared" si="304"/>
        <v>0</v>
      </c>
      <c r="M1968">
        <f t="shared" si="305"/>
        <v>0.5</v>
      </c>
      <c r="N1968">
        <v>0</v>
      </c>
      <c r="O1968" t="str">
        <f t="shared" si="306"/>
        <v>dbpedia_3795dataworld_1570</v>
      </c>
      <c r="P1968" t="e">
        <f>INDEX(dbpedia_dw_old!$N$2:$N$2225,MATCH(O1968,dbpedia_dw_old!$P$2:$P$2225,0))</f>
        <v>#N/A</v>
      </c>
      <c r="Q1968" t="s">
        <v>7404</v>
      </c>
      <c r="R1968" s="2">
        <v>0.86193037644432813</v>
      </c>
      <c r="S1968" t="b">
        <f t="shared" si="307"/>
        <v>0</v>
      </c>
      <c r="T1968" t="b">
        <f t="shared" si="308"/>
        <v>0</v>
      </c>
      <c r="U1968" t="b">
        <f t="shared" si="309"/>
        <v>0</v>
      </c>
    </row>
    <row r="1969" spans="1:21" x14ac:dyDescent="0.25">
      <c r="A1969" t="s">
        <v>4825</v>
      </c>
      <c r="B1969" t="s">
        <v>4396</v>
      </c>
      <c r="C1969" t="s">
        <v>2</v>
      </c>
      <c r="D1969" t="s">
        <v>7</v>
      </c>
      <c r="E1969" t="s">
        <v>2</v>
      </c>
      <c r="F1969" t="s">
        <v>4826</v>
      </c>
      <c r="G1969" t="s">
        <v>4397</v>
      </c>
      <c r="H1969">
        <f t="shared" si="300"/>
        <v>0</v>
      </c>
      <c r="I1969">
        <f t="shared" si="301"/>
        <v>0.5</v>
      </c>
      <c r="J1969">
        <f t="shared" si="302"/>
        <v>0</v>
      </c>
      <c r="K1969" t="b">
        <f t="shared" si="303"/>
        <v>0</v>
      </c>
      <c r="L1969" t="b">
        <f t="shared" si="304"/>
        <v>0</v>
      </c>
      <c r="M1969">
        <f t="shared" si="305"/>
        <v>0.5</v>
      </c>
      <c r="N1969">
        <v>0</v>
      </c>
      <c r="O1969" t="str">
        <f t="shared" si="306"/>
        <v>dbpedia_3795dataworld_354</v>
      </c>
      <c r="P1969" t="e">
        <f>INDEX(dbpedia_dw_old!$N$2:$N$2225,MATCH(O1969,dbpedia_dw_old!$P$2:$P$2225,0))</f>
        <v>#N/A</v>
      </c>
      <c r="Q1969" t="s">
        <v>7404</v>
      </c>
      <c r="R1969" s="2">
        <v>0.17238097331128788</v>
      </c>
      <c r="S1969" t="b">
        <f t="shared" si="307"/>
        <v>0</v>
      </c>
      <c r="T1969" t="b">
        <f t="shared" si="308"/>
        <v>0</v>
      </c>
      <c r="U1969" t="b">
        <f t="shared" si="309"/>
        <v>0</v>
      </c>
    </row>
    <row r="1970" spans="1:21" x14ac:dyDescent="0.25">
      <c r="A1970" t="s">
        <v>4829</v>
      </c>
      <c r="B1970" t="s">
        <v>4785</v>
      </c>
      <c r="C1970" t="s">
        <v>2</v>
      </c>
      <c r="D1970" t="s">
        <v>7</v>
      </c>
      <c r="E1970" t="s">
        <v>2</v>
      </c>
      <c r="F1970" t="s">
        <v>4830</v>
      </c>
      <c r="G1970" t="s">
        <v>4787</v>
      </c>
      <c r="H1970">
        <f t="shared" si="300"/>
        <v>0</v>
      </c>
      <c r="I1970">
        <f t="shared" si="301"/>
        <v>0.5</v>
      </c>
      <c r="J1970">
        <f t="shared" si="302"/>
        <v>0</v>
      </c>
      <c r="K1970" t="b">
        <f t="shared" si="303"/>
        <v>0</v>
      </c>
      <c r="L1970" t="b">
        <f t="shared" si="304"/>
        <v>0</v>
      </c>
      <c r="M1970">
        <f t="shared" si="305"/>
        <v>0.5</v>
      </c>
      <c r="N1970">
        <v>0</v>
      </c>
      <c r="O1970" t="str">
        <f t="shared" si="306"/>
        <v>dbpedia_3796dataworld_1035</v>
      </c>
      <c r="P1970" t="e">
        <f>INDEX(dbpedia_dw_old!$N$2:$N$2225,MATCH(O1970,dbpedia_dw_old!$P$2:$P$2225,0))</f>
        <v>#N/A</v>
      </c>
      <c r="Q1970" t="s">
        <v>7404</v>
      </c>
      <c r="R1970" s="2">
        <v>0.99570448881978335</v>
      </c>
      <c r="S1970" t="b">
        <f t="shared" si="307"/>
        <v>0</v>
      </c>
      <c r="T1970" t="b">
        <f t="shared" si="308"/>
        <v>0</v>
      </c>
      <c r="U1970" t="b">
        <f t="shared" si="309"/>
        <v>1</v>
      </c>
    </row>
    <row r="1971" spans="1:21" x14ac:dyDescent="0.25">
      <c r="A1971" t="s">
        <v>4831</v>
      </c>
      <c r="B1971" t="s">
        <v>4383</v>
      </c>
      <c r="C1971" t="s">
        <v>2</v>
      </c>
      <c r="D1971" t="s">
        <v>7</v>
      </c>
      <c r="E1971" t="s">
        <v>2</v>
      </c>
      <c r="F1971" t="s">
        <v>4832</v>
      </c>
      <c r="G1971" t="s">
        <v>4385</v>
      </c>
      <c r="H1971">
        <f t="shared" si="300"/>
        <v>0</v>
      </c>
      <c r="I1971">
        <f t="shared" si="301"/>
        <v>0.5</v>
      </c>
      <c r="J1971">
        <f t="shared" si="302"/>
        <v>0</v>
      </c>
      <c r="K1971" t="b">
        <f t="shared" si="303"/>
        <v>0</v>
      </c>
      <c r="L1971" t="b">
        <f t="shared" si="304"/>
        <v>0</v>
      </c>
      <c r="M1971">
        <f t="shared" si="305"/>
        <v>0.5</v>
      </c>
      <c r="N1971">
        <v>0</v>
      </c>
      <c r="O1971" t="str">
        <f t="shared" si="306"/>
        <v>dbpedia_3797dataworld_1018</v>
      </c>
      <c r="P1971" t="e">
        <f>INDEX(dbpedia_dw_old!$N$2:$N$2225,MATCH(O1971,dbpedia_dw_old!$P$2:$P$2225,0))</f>
        <v>#N/A</v>
      </c>
      <c r="Q1971" t="s">
        <v>7404</v>
      </c>
      <c r="R1971" s="2">
        <v>0.17109590070402236</v>
      </c>
      <c r="S1971" t="b">
        <f t="shared" si="307"/>
        <v>0</v>
      </c>
      <c r="T1971" t="b">
        <f t="shared" si="308"/>
        <v>0</v>
      </c>
      <c r="U1971" t="b">
        <f t="shared" si="309"/>
        <v>0</v>
      </c>
    </row>
    <row r="1972" spans="1:21" x14ac:dyDescent="0.25">
      <c r="A1972" t="s">
        <v>4831</v>
      </c>
      <c r="B1972" t="s">
        <v>4392</v>
      </c>
      <c r="C1972" t="s">
        <v>2</v>
      </c>
      <c r="D1972" t="s">
        <v>7</v>
      </c>
      <c r="E1972" t="s">
        <v>2</v>
      </c>
      <c r="F1972" t="s">
        <v>4832</v>
      </c>
      <c r="G1972" t="s">
        <v>4393</v>
      </c>
      <c r="H1972">
        <f t="shared" si="300"/>
        <v>0</v>
      </c>
      <c r="I1972">
        <f t="shared" si="301"/>
        <v>0.5</v>
      </c>
      <c r="J1972">
        <f t="shared" si="302"/>
        <v>0</v>
      </c>
      <c r="K1972" t="b">
        <f t="shared" si="303"/>
        <v>0</v>
      </c>
      <c r="L1972" t="b">
        <f t="shared" si="304"/>
        <v>0</v>
      </c>
      <c r="M1972">
        <f t="shared" si="305"/>
        <v>0.5</v>
      </c>
      <c r="N1972">
        <v>0</v>
      </c>
      <c r="O1972" t="str">
        <f t="shared" si="306"/>
        <v>dbpedia_3797dataworld_879</v>
      </c>
      <c r="P1972" t="e">
        <f>INDEX(dbpedia_dw_old!$N$2:$N$2225,MATCH(O1972,dbpedia_dw_old!$P$2:$P$2225,0))</f>
        <v>#N/A</v>
      </c>
      <c r="Q1972" t="s">
        <v>7404</v>
      </c>
      <c r="R1972" s="2">
        <v>0.2034268717945118</v>
      </c>
      <c r="S1972" t="b">
        <f t="shared" si="307"/>
        <v>0</v>
      </c>
      <c r="T1972" t="b">
        <f t="shared" si="308"/>
        <v>0</v>
      </c>
      <c r="U1972" t="b">
        <f t="shared" si="309"/>
        <v>0</v>
      </c>
    </row>
    <row r="1973" spans="1:21" x14ac:dyDescent="0.25">
      <c r="A1973" t="s">
        <v>4835</v>
      </c>
      <c r="B1973" t="s">
        <v>4415</v>
      </c>
      <c r="C1973" t="s">
        <v>2</v>
      </c>
      <c r="D1973" t="s">
        <v>7</v>
      </c>
      <c r="E1973" t="s">
        <v>2</v>
      </c>
      <c r="F1973" t="s">
        <v>4836</v>
      </c>
      <c r="G1973" t="s">
        <v>4416</v>
      </c>
      <c r="H1973">
        <f t="shared" si="300"/>
        <v>0</v>
      </c>
      <c r="I1973">
        <f t="shared" si="301"/>
        <v>0.5</v>
      </c>
      <c r="J1973">
        <f t="shared" si="302"/>
        <v>0</v>
      </c>
      <c r="K1973" t="b">
        <f t="shared" si="303"/>
        <v>0</v>
      </c>
      <c r="L1973" t="b">
        <f t="shared" si="304"/>
        <v>0</v>
      </c>
      <c r="M1973">
        <f t="shared" si="305"/>
        <v>0.5</v>
      </c>
      <c r="N1973">
        <v>0</v>
      </c>
      <c r="O1973" t="str">
        <f t="shared" si="306"/>
        <v>dbpedia_3798dataworld_1591</v>
      </c>
      <c r="P1973" t="e">
        <f>INDEX(dbpedia_dw_old!$N$2:$N$2225,MATCH(O1973,dbpedia_dw_old!$P$2:$P$2225,0))</f>
        <v>#N/A</v>
      </c>
      <c r="Q1973" t="s">
        <v>7404</v>
      </c>
      <c r="R1973" s="2">
        <v>0.51068343767331092</v>
      </c>
      <c r="S1973" t="b">
        <f t="shared" si="307"/>
        <v>0</v>
      </c>
      <c r="T1973" t="b">
        <f t="shared" si="308"/>
        <v>0</v>
      </c>
      <c r="U1973" t="b">
        <f t="shared" si="309"/>
        <v>0</v>
      </c>
    </row>
    <row r="1974" spans="1:21" x14ac:dyDescent="0.25">
      <c r="A1974" t="s">
        <v>4835</v>
      </c>
      <c r="B1974" t="s">
        <v>4423</v>
      </c>
      <c r="C1974" t="s">
        <v>2</v>
      </c>
      <c r="D1974" t="s">
        <v>7</v>
      </c>
      <c r="E1974" t="s">
        <v>2</v>
      </c>
      <c r="F1974" t="s">
        <v>4836</v>
      </c>
      <c r="G1974" t="s">
        <v>4424</v>
      </c>
      <c r="H1974">
        <f t="shared" si="300"/>
        <v>0</v>
      </c>
      <c r="I1974">
        <f t="shared" si="301"/>
        <v>0.5</v>
      </c>
      <c r="J1974">
        <f t="shared" si="302"/>
        <v>0</v>
      </c>
      <c r="K1974" t="b">
        <f t="shared" si="303"/>
        <v>0</v>
      </c>
      <c r="L1974" t="b">
        <f t="shared" si="304"/>
        <v>0</v>
      </c>
      <c r="M1974">
        <f t="shared" si="305"/>
        <v>0.5</v>
      </c>
      <c r="N1974">
        <v>0</v>
      </c>
      <c r="O1974" t="str">
        <f t="shared" si="306"/>
        <v>dbpedia_3798dataworld_850</v>
      </c>
      <c r="P1974" t="e">
        <f>INDEX(dbpedia_dw_old!$N$2:$N$2225,MATCH(O1974,dbpedia_dw_old!$P$2:$P$2225,0))</f>
        <v>#N/A</v>
      </c>
      <c r="Q1974" t="s">
        <v>7404</v>
      </c>
      <c r="R1974" s="2">
        <v>0.93130671144215516</v>
      </c>
      <c r="S1974" t="b">
        <f t="shared" si="307"/>
        <v>0</v>
      </c>
      <c r="T1974" t="b">
        <f t="shared" si="308"/>
        <v>0</v>
      </c>
      <c r="U1974" t="b">
        <f t="shared" si="309"/>
        <v>1</v>
      </c>
    </row>
    <row r="1975" spans="1:21" x14ac:dyDescent="0.25">
      <c r="A1975" t="s">
        <v>4837</v>
      </c>
      <c r="B1975" t="s">
        <v>453</v>
      </c>
      <c r="C1975" t="s">
        <v>2</v>
      </c>
      <c r="D1975" t="s">
        <v>7</v>
      </c>
      <c r="E1975" t="s">
        <v>2</v>
      </c>
      <c r="F1975" t="s">
        <v>4838</v>
      </c>
      <c r="G1975" t="s">
        <v>454</v>
      </c>
      <c r="H1975">
        <f t="shared" si="300"/>
        <v>0</v>
      </c>
      <c r="I1975">
        <f t="shared" si="301"/>
        <v>0.5</v>
      </c>
      <c r="J1975">
        <f t="shared" si="302"/>
        <v>0</v>
      </c>
      <c r="K1975" t="b">
        <f t="shared" si="303"/>
        <v>0</v>
      </c>
      <c r="L1975" t="b">
        <f t="shared" si="304"/>
        <v>0</v>
      </c>
      <c r="M1975">
        <f t="shared" si="305"/>
        <v>0.5</v>
      </c>
      <c r="N1975">
        <v>0</v>
      </c>
      <c r="O1975" t="str">
        <f t="shared" si="306"/>
        <v>dbpedia_37dataworld_1271</v>
      </c>
      <c r="P1975" t="e">
        <f>INDEX(dbpedia_dw_old!$N$2:$N$2225,MATCH(O1975,dbpedia_dw_old!$P$2:$P$2225,0))</f>
        <v>#N/A</v>
      </c>
      <c r="Q1975" t="s">
        <v>7404</v>
      </c>
      <c r="R1975" s="2">
        <v>0.93893433220943823</v>
      </c>
      <c r="S1975" t="b">
        <f t="shared" si="307"/>
        <v>0</v>
      </c>
      <c r="T1975" t="b">
        <f t="shared" si="308"/>
        <v>0</v>
      </c>
      <c r="U1975" t="b">
        <f t="shared" si="309"/>
        <v>1</v>
      </c>
    </row>
    <row r="1976" spans="1:21" x14ac:dyDescent="0.25">
      <c r="A1976" t="s">
        <v>4837</v>
      </c>
      <c r="B1976" t="s">
        <v>883</v>
      </c>
      <c r="C1976" t="s">
        <v>2</v>
      </c>
      <c r="D1976" t="s">
        <v>7</v>
      </c>
      <c r="E1976" t="s">
        <v>2</v>
      </c>
      <c r="F1976" t="s">
        <v>4838</v>
      </c>
      <c r="G1976" t="s">
        <v>884</v>
      </c>
      <c r="H1976">
        <f t="shared" si="300"/>
        <v>0</v>
      </c>
      <c r="I1976">
        <f t="shared" si="301"/>
        <v>0.5</v>
      </c>
      <c r="J1976">
        <f t="shared" si="302"/>
        <v>0</v>
      </c>
      <c r="K1976" t="b">
        <f t="shared" si="303"/>
        <v>0</v>
      </c>
      <c r="L1976" t="b">
        <f t="shared" si="304"/>
        <v>0</v>
      </c>
      <c r="M1976">
        <f t="shared" si="305"/>
        <v>0.5</v>
      </c>
      <c r="N1976">
        <v>0</v>
      </c>
      <c r="O1976" t="str">
        <f t="shared" si="306"/>
        <v>dbpedia_37dataworld_490</v>
      </c>
      <c r="P1976" t="e">
        <f>INDEX(dbpedia_dw_old!$N$2:$N$2225,MATCH(O1976,dbpedia_dw_old!$P$2:$P$2225,0))</f>
        <v>#N/A</v>
      </c>
      <c r="Q1976" t="s">
        <v>7404</v>
      </c>
      <c r="R1976" s="2">
        <v>0.261444539671564</v>
      </c>
      <c r="S1976" t="b">
        <f t="shared" si="307"/>
        <v>0</v>
      </c>
      <c r="T1976" t="b">
        <f t="shared" si="308"/>
        <v>0</v>
      </c>
      <c r="U1976" t="b">
        <f t="shared" si="309"/>
        <v>0</v>
      </c>
    </row>
    <row r="1977" spans="1:21" x14ac:dyDescent="0.25">
      <c r="A1977" t="s">
        <v>4852</v>
      </c>
      <c r="B1977" t="s">
        <v>4745</v>
      </c>
      <c r="C1977" t="s">
        <v>2</v>
      </c>
      <c r="D1977" t="s">
        <v>7</v>
      </c>
      <c r="E1977" t="s">
        <v>2</v>
      </c>
      <c r="F1977" t="s">
        <v>4853</v>
      </c>
      <c r="G1977" t="s">
        <v>4746</v>
      </c>
      <c r="H1977">
        <f t="shared" si="300"/>
        <v>0</v>
      </c>
      <c r="I1977">
        <f t="shared" si="301"/>
        <v>0.5</v>
      </c>
      <c r="J1977">
        <f t="shared" si="302"/>
        <v>0</v>
      </c>
      <c r="K1977" t="b">
        <f t="shared" si="303"/>
        <v>0</v>
      </c>
      <c r="L1977" t="b">
        <f t="shared" si="304"/>
        <v>0</v>
      </c>
      <c r="M1977">
        <f t="shared" si="305"/>
        <v>0.5</v>
      </c>
      <c r="N1977">
        <v>0</v>
      </c>
      <c r="O1977" t="str">
        <f t="shared" si="306"/>
        <v>dbpedia_3809dataworld_694</v>
      </c>
      <c r="P1977" t="e">
        <f>INDEX(dbpedia_dw_old!$N$2:$N$2225,MATCH(O1977,dbpedia_dw_old!$P$2:$P$2225,0))</f>
        <v>#N/A</v>
      </c>
      <c r="Q1977" t="s">
        <v>7404</v>
      </c>
      <c r="R1977" s="2">
        <v>0.76163078442068888</v>
      </c>
      <c r="S1977" t="b">
        <f t="shared" si="307"/>
        <v>0</v>
      </c>
      <c r="T1977" t="b">
        <f t="shared" si="308"/>
        <v>0</v>
      </c>
      <c r="U1977" t="b">
        <f t="shared" si="309"/>
        <v>0</v>
      </c>
    </row>
    <row r="1978" spans="1:21" x14ac:dyDescent="0.25">
      <c r="A1978" t="s">
        <v>4854</v>
      </c>
      <c r="B1978" t="s">
        <v>4652</v>
      </c>
      <c r="C1978" t="s">
        <v>2</v>
      </c>
      <c r="D1978" t="s">
        <v>7</v>
      </c>
      <c r="E1978" t="s">
        <v>2</v>
      </c>
      <c r="F1978" t="s">
        <v>4855</v>
      </c>
      <c r="G1978" t="s">
        <v>4654</v>
      </c>
      <c r="H1978">
        <f t="shared" si="300"/>
        <v>0</v>
      </c>
      <c r="I1978">
        <f t="shared" si="301"/>
        <v>0.5</v>
      </c>
      <c r="J1978">
        <f t="shared" si="302"/>
        <v>0</v>
      </c>
      <c r="K1978" t="b">
        <f t="shared" si="303"/>
        <v>0</v>
      </c>
      <c r="L1978" t="b">
        <f t="shared" si="304"/>
        <v>0</v>
      </c>
      <c r="M1978">
        <f t="shared" si="305"/>
        <v>0.5</v>
      </c>
      <c r="N1978">
        <v>0</v>
      </c>
      <c r="O1978" t="str">
        <f t="shared" si="306"/>
        <v>dbpedia_3811dataworld_1420</v>
      </c>
      <c r="P1978" t="e">
        <f>INDEX(dbpedia_dw_old!$N$2:$N$2225,MATCH(O1978,dbpedia_dw_old!$P$2:$P$2225,0))</f>
        <v>#N/A</v>
      </c>
      <c r="Q1978" t="s">
        <v>7404</v>
      </c>
      <c r="R1978" s="2">
        <v>0.95393581548364181</v>
      </c>
      <c r="S1978" t="b">
        <f t="shared" si="307"/>
        <v>0</v>
      </c>
      <c r="T1978" t="b">
        <f t="shared" si="308"/>
        <v>0</v>
      </c>
      <c r="U1978" t="b">
        <f t="shared" si="309"/>
        <v>1</v>
      </c>
    </row>
    <row r="1979" spans="1:21" x14ac:dyDescent="0.25">
      <c r="A1979" t="s">
        <v>4856</v>
      </c>
      <c r="B1979" t="s">
        <v>4652</v>
      </c>
      <c r="C1979" t="s">
        <v>2</v>
      </c>
      <c r="D1979" t="s">
        <v>7</v>
      </c>
      <c r="E1979" t="s">
        <v>2</v>
      </c>
      <c r="F1979" t="s">
        <v>4855</v>
      </c>
      <c r="G1979" t="s">
        <v>4654</v>
      </c>
      <c r="H1979">
        <f t="shared" si="300"/>
        <v>0</v>
      </c>
      <c r="I1979">
        <f t="shared" si="301"/>
        <v>0.5</v>
      </c>
      <c r="J1979">
        <f t="shared" si="302"/>
        <v>0</v>
      </c>
      <c r="K1979" t="b">
        <f t="shared" si="303"/>
        <v>0</v>
      </c>
      <c r="L1979" t="b">
        <f t="shared" si="304"/>
        <v>0</v>
      </c>
      <c r="M1979">
        <f t="shared" si="305"/>
        <v>0.5</v>
      </c>
      <c r="N1979">
        <v>0</v>
      </c>
      <c r="O1979" t="str">
        <f t="shared" si="306"/>
        <v>dbpedia_3812dataworld_1420</v>
      </c>
      <c r="P1979" t="e">
        <f>INDEX(dbpedia_dw_old!$N$2:$N$2225,MATCH(O1979,dbpedia_dw_old!$P$2:$P$2225,0))</f>
        <v>#N/A</v>
      </c>
      <c r="Q1979" t="s">
        <v>7404</v>
      </c>
      <c r="R1979" s="2">
        <v>0.30513145114002105</v>
      </c>
      <c r="S1979" t="b">
        <f t="shared" si="307"/>
        <v>0</v>
      </c>
      <c r="T1979" t="b">
        <f t="shared" si="308"/>
        <v>0</v>
      </c>
      <c r="U1979" t="b">
        <f t="shared" si="309"/>
        <v>0</v>
      </c>
    </row>
    <row r="1980" spans="1:21" x14ac:dyDescent="0.25">
      <c r="A1980" t="s">
        <v>4859</v>
      </c>
      <c r="B1980" t="s">
        <v>4818</v>
      </c>
      <c r="C1980" t="s">
        <v>2</v>
      </c>
      <c r="D1980" t="s">
        <v>7</v>
      </c>
      <c r="E1980" t="s">
        <v>2</v>
      </c>
      <c r="F1980" t="s">
        <v>4860</v>
      </c>
      <c r="G1980" t="s">
        <v>4819</v>
      </c>
      <c r="H1980">
        <f t="shared" si="300"/>
        <v>0</v>
      </c>
      <c r="I1980">
        <f t="shared" si="301"/>
        <v>0.5</v>
      </c>
      <c r="J1980">
        <f t="shared" si="302"/>
        <v>0</v>
      </c>
      <c r="K1980" t="b">
        <f t="shared" si="303"/>
        <v>0</v>
      </c>
      <c r="L1980" t="b">
        <f t="shared" si="304"/>
        <v>0</v>
      </c>
      <c r="M1980">
        <f t="shared" si="305"/>
        <v>0.5</v>
      </c>
      <c r="N1980">
        <v>0</v>
      </c>
      <c r="O1980" t="str">
        <f t="shared" si="306"/>
        <v>dbpedia_3821dataworld_716</v>
      </c>
      <c r="P1980" t="e">
        <f>INDEX(dbpedia_dw_old!$N$2:$N$2225,MATCH(O1980,dbpedia_dw_old!$P$2:$P$2225,0))</f>
        <v>#N/A</v>
      </c>
      <c r="Q1980" t="s">
        <v>7404</v>
      </c>
      <c r="R1980" s="2">
        <v>0.36426367241471369</v>
      </c>
      <c r="S1980" t="b">
        <f t="shared" si="307"/>
        <v>0</v>
      </c>
      <c r="T1980" t="b">
        <f t="shared" si="308"/>
        <v>0</v>
      </c>
      <c r="U1980" t="b">
        <f t="shared" si="309"/>
        <v>0</v>
      </c>
    </row>
    <row r="1981" spans="1:21" x14ac:dyDescent="0.25">
      <c r="A1981" t="s">
        <v>4859</v>
      </c>
      <c r="B1981" t="s">
        <v>4820</v>
      </c>
      <c r="C1981" t="s">
        <v>2</v>
      </c>
      <c r="D1981" t="s">
        <v>7</v>
      </c>
      <c r="E1981" t="s">
        <v>2</v>
      </c>
      <c r="F1981" t="s">
        <v>4860</v>
      </c>
      <c r="G1981" t="s">
        <v>4816</v>
      </c>
      <c r="H1981">
        <f t="shared" si="300"/>
        <v>0</v>
      </c>
      <c r="I1981">
        <f t="shared" si="301"/>
        <v>0.5</v>
      </c>
      <c r="J1981">
        <f t="shared" si="302"/>
        <v>0</v>
      </c>
      <c r="K1981" t="b">
        <f t="shared" si="303"/>
        <v>0</v>
      </c>
      <c r="L1981" t="b">
        <f t="shared" si="304"/>
        <v>0</v>
      </c>
      <c r="M1981">
        <f t="shared" si="305"/>
        <v>0.5</v>
      </c>
      <c r="N1981">
        <v>0</v>
      </c>
      <c r="O1981" t="str">
        <f t="shared" si="306"/>
        <v>dbpedia_3821dataworld_899</v>
      </c>
      <c r="P1981" t="e">
        <f>INDEX(dbpedia_dw_old!$N$2:$N$2225,MATCH(O1981,dbpedia_dw_old!$P$2:$P$2225,0))</f>
        <v>#N/A</v>
      </c>
      <c r="Q1981" t="s">
        <v>7404</v>
      </c>
      <c r="R1981" s="2">
        <v>0.16901876959270123</v>
      </c>
      <c r="S1981" t="b">
        <f t="shared" si="307"/>
        <v>0</v>
      </c>
      <c r="T1981" t="b">
        <f t="shared" si="308"/>
        <v>0</v>
      </c>
      <c r="U1981" t="b">
        <f t="shared" si="309"/>
        <v>0</v>
      </c>
    </row>
    <row r="1982" spans="1:21" x14ac:dyDescent="0.25">
      <c r="A1982" t="s">
        <v>4861</v>
      </c>
      <c r="B1982" t="s">
        <v>4629</v>
      </c>
      <c r="C1982" t="s">
        <v>2</v>
      </c>
      <c r="D1982" t="s">
        <v>7</v>
      </c>
      <c r="E1982" t="s">
        <v>2</v>
      </c>
      <c r="F1982" t="s">
        <v>4862</v>
      </c>
      <c r="G1982" t="s">
        <v>4630</v>
      </c>
      <c r="H1982">
        <f t="shared" si="300"/>
        <v>0</v>
      </c>
      <c r="I1982">
        <f t="shared" si="301"/>
        <v>0.5</v>
      </c>
      <c r="J1982">
        <f t="shared" si="302"/>
        <v>0</v>
      </c>
      <c r="K1982" t="b">
        <f t="shared" si="303"/>
        <v>0</v>
      </c>
      <c r="L1982" t="b">
        <f t="shared" si="304"/>
        <v>0</v>
      </c>
      <c r="M1982">
        <f t="shared" si="305"/>
        <v>0.5</v>
      </c>
      <c r="N1982">
        <v>0</v>
      </c>
      <c r="O1982" t="str">
        <f t="shared" si="306"/>
        <v>dbpedia_3822dataworld_1695</v>
      </c>
      <c r="P1982" t="e">
        <f>INDEX(dbpedia_dw_old!$N$2:$N$2225,MATCH(O1982,dbpedia_dw_old!$P$2:$P$2225,0))</f>
        <v>#N/A</v>
      </c>
      <c r="Q1982" t="s">
        <v>7404</v>
      </c>
      <c r="R1982" s="2">
        <v>0.2542876401824341</v>
      </c>
      <c r="S1982" t="b">
        <f t="shared" si="307"/>
        <v>0</v>
      </c>
      <c r="T1982" t="b">
        <f t="shared" si="308"/>
        <v>0</v>
      </c>
      <c r="U1982" t="b">
        <f t="shared" si="309"/>
        <v>0</v>
      </c>
    </row>
    <row r="1983" spans="1:21" x14ac:dyDescent="0.25">
      <c r="A1983" t="s">
        <v>4865</v>
      </c>
      <c r="B1983" t="s">
        <v>4847</v>
      </c>
      <c r="C1983" t="s">
        <v>2</v>
      </c>
      <c r="D1983" t="s">
        <v>7</v>
      </c>
      <c r="E1983" t="s">
        <v>2</v>
      </c>
      <c r="F1983" t="s">
        <v>4866</v>
      </c>
      <c r="G1983" t="s">
        <v>4849</v>
      </c>
      <c r="H1983">
        <f t="shared" si="300"/>
        <v>0</v>
      </c>
      <c r="I1983">
        <f t="shared" si="301"/>
        <v>0.5</v>
      </c>
      <c r="J1983">
        <f t="shared" si="302"/>
        <v>0</v>
      </c>
      <c r="K1983" t="b">
        <f t="shared" si="303"/>
        <v>0</v>
      </c>
      <c r="L1983" t="b">
        <f t="shared" si="304"/>
        <v>0</v>
      </c>
      <c r="M1983">
        <f t="shared" si="305"/>
        <v>0.5</v>
      </c>
      <c r="N1983">
        <v>0</v>
      </c>
      <c r="O1983" t="str">
        <f t="shared" si="306"/>
        <v>dbpedia_3823dataworld_1376</v>
      </c>
      <c r="P1983" t="e">
        <f>INDEX(dbpedia_dw_old!$N$2:$N$2225,MATCH(O1983,dbpedia_dw_old!$P$2:$P$2225,0))</f>
        <v>#N/A</v>
      </c>
      <c r="Q1983" t="s">
        <v>7404</v>
      </c>
      <c r="R1983" s="2">
        <v>0.89880390673712218</v>
      </c>
      <c r="S1983" t="b">
        <f t="shared" si="307"/>
        <v>0</v>
      </c>
      <c r="T1983" t="b">
        <f t="shared" si="308"/>
        <v>0</v>
      </c>
      <c r="U1983" t="b">
        <f t="shared" si="309"/>
        <v>1</v>
      </c>
    </row>
    <row r="1984" spans="1:21" x14ac:dyDescent="0.25">
      <c r="A1984" t="s">
        <v>4865</v>
      </c>
      <c r="B1984" t="s">
        <v>4445</v>
      </c>
      <c r="C1984" t="s">
        <v>2</v>
      </c>
      <c r="D1984" t="s">
        <v>7</v>
      </c>
      <c r="E1984" t="s">
        <v>2</v>
      </c>
      <c r="F1984" t="s">
        <v>4866</v>
      </c>
      <c r="G1984" t="s">
        <v>4447</v>
      </c>
      <c r="H1984">
        <f t="shared" si="300"/>
        <v>0</v>
      </c>
      <c r="I1984">
        <f t="shared" si="301"/>
        <v>0.5</v>
      </c>
      <c r="J1984">
        <f t="shared" si="302"/>
        <v>0</v>
      </c>
      <c r="K1984" t="b">
        <f t="shared" si="303"/>
        <v>0</v>
      </c>
      <c r="L1984" t="b">
        <f t="shared" si="304"/>
        <v>0</v>
      </c>
      <c r="M1984">
        <f t="shared" si="305"/>
        <v>0.5</v>
      </c>
      <c r="N1984">
        <v>0</v>
      </c>
      <c r="O1984" t="str">
        <f t="shared" si="306"/>
        <v>dbpedia_3823dataworld_884</v>
      </c>
      <c r="P1984" t="e">
        <f>INDEX(dbpedia_dw_old!$N$2:$N$2225,MATCH(O1984,dbpedia_dw_old!$P$2:$P$2225,0))</f>
        <v>#N/A</v>
      </c>
      <c r="Q1984" t="s">
        <v>7404</v>
      </c>
      <c r="R1984" s="2">
        <v>0.5831260742886355</v>
      </c>
      <c r="S1984" t="b">
        <f t="shared" si="307"/>
        <v>0</v>
      </c>
      <c r="T1984" t="b">
        <f t="shared" si="308"/>
        <v>0</v>
      </c>
      <c r="U1984" t="b">
        <f t="shared" si="309"/>
        <v>0</v>
      </c>
    </row>
    <row r="1985" spans="1:21" x14ac:dyDescent="0.25">
      <c r="A1985" t="s">
        <v>4868</v>
      </c>
      <c r="B1985" t="s">
        <v>4624</v>
      </c>
      <c r="C1985" t="s">
        <v>2</v>
      </c>
      <c r="D1985" t="s">
        <v>7</v>
      </c>
      <c r="E1985" t="s">
        <v>2</v>
      </c>
      <c r="F1985" t="s">
        <v>4869</v>
      </c>
      <c r="G1985" t="s">
        <v>4626</v>
      </c>
      <c r="H1985">
        <f t="shared" si="300"/>
        <v>0</v>
      </c>
      <c r="I1985">
        <f t="shared" si="301"/>
        <v>0.5</v>
      </c>
      <c r="J1985">
        <f t="shared" si="302"/>
        <v>0</v>
      </c>
      <c r="K1985" t="b">
        <f t="shared" si="303"/>
        <v>0</v>
      </c>
      <c r="L1985" t="b">
        <f t="shared" si="304"/>
        <v>0</v>
      </c>
      <c r="M1985">
        <f t="shared" si="305"/>
        <v>0.5</v>
      </c>
      <c r="N1985">
        <v>0</v>
      </c>
      <c r="O1985" t="str">
        <f t="shared" si="306"/>
        <v>dbpedia_3825dataworld_142</v>
      </c>
      <c r="P1985" t="e">
        <f>INDEX(dbpedia_dw_old!$N$2:$N$2225,MATCH(O1985,dbpedia_dw_old!$P$2:$P$2225,0))</f>
        <v>#N/A</v>
      </c>
      <c r="Q1985" t="s">
        <v>7404</v>
      </c>
      <c r="R1985" s="2">
        <v>0.74324991507393112</v>
      </c>
      <c r="S1985" t="b">
        <f t="shared" si="307"/>
        <v>0</v>
      </c>
      <c r="T1985" t="b">
        <f t="shared" si="308"/>
        <v>0</v>
      </c>
      <c r="U1985" t="b">
        <f t="shared" si="309"/>
        <v>0</v>
      </c>
    </row>
    <row r="1986" spans="1:21" x14ac:dyDescent="0.25">
      <c r="A1986" t="s">
        <v>4868</v>
      </c>
      <c r="B1986" t="s">
        <v>4629</v>
      </c>
      <c r="C1986" t="s">
        <v>2</v>
      </c>
      <c r="D1986" t="s">
        <v>7</v>
      </c>
      <c r="E1986" t="s">
        <v>2</v>
      </c>
      <c r="F1986" t="s">
        <v>4869</v>
      </c>
      <c r="G1986" t="s">
        <v>4630</v>
      </c>
      <c r="H1986">
        <f t="shared" ref="H1986:H2049" si="310">_xlfn.NUMBERVALUE(C1986, ".")</f>
        <v>0</v>
      </c>
      <c r="I1986">
        <f t="shared" ref="I1986:I2049" si="311">_xlfn.NUMBERVALUE(D1986, ".")</f>
        <v>0.5</v>
      </c>
      <c r="J1986">
        <f t="shared" ref="J1986:J2049" si="312">_xlfn.NUMBERVALUE(E1986, ".")</f>
        <v>0</v>
      </c>
      <c r="K1986" t="b">
        <f t="shared" ref="K1986:K2049" si="313">OR(H1986=1, I1986=1)</f>
        <v>0</v>
      </c>
      <c r="L1986" t="b">
        <f t="shared" ref="L1986:L2049" si="314">OR($H$2=0, $I$2=0)</f>
        <v>0</v>
      </c>
      <c r="M1986">
        <f t="shared" ref="M1986:M2049" si="315">ABS(I1986-H1986)</f>
        <v>0.5</v>
      </c>
      <c r="N1986">
        <v>0</v>
      </c>
      <c r="O1986" t="str">
        <f t="shared" ref="O1986:O2049" si="316">A1986&amp;B1986</f>
        <v>dbpedia_3825dataworld_1695</v>
      </c>
      <c r="P1986" t="e">
        <f>INDEX(dbpedia_dw_old!$N$2:$N$2225,MATCH(O1986,dbpedia_dw_old!$P$2:$P$2225,0))</f>
        <v>#N/A</v>
      </c>
      <c r="Q1986" t="s">
        <v>7404</v>
      </c>
      <c r="R1986" s="2">
        <v>0.71361223733838852</v>
      </c>
      <c r="S1986" t="b">
        <f t="shared" si="307"/>
        <v>0</v>
      </c>
      <c r="T1986" t="b">
        <f t="shared" si="308"/>
        <v>0</v>
      </c>
      <c r="U1986" t="b">
        <f t="shared" si="309"/>
        <v>0</v>
      </c>
    </row>
    <row r="1987" spans="1:21" x14ac:dyDescent="0.25">
      <c r="A1987" t="s">
        <v>4868</v>
      </c>
      <c r="B1987" t="s">
        <v>4635</v>
      </c>
      <c r="C1987" t="s">
        <v>2</v>
      </c>
      <c r="D1987" t="s">
        <v>7</v>
      </c>
      <c r="E1987" t="s">
        <v>2</v>
      </c>
      <c r="F1987" t="s">
        <v>4869</v>
      </c>
      <c r="G1987" t="s">
        <v>4636</v>
      </c>
      <c r="H1987">
        <f t="shared" si="310"/>
        <v>0</v>
      </c>
      <c r="I1987">
        <f t="shared" si="311"/>
        <v>0.5</v>
      </c>
      <c r="J1987">
        <f t="shared" si="312"/>
        <v>0</v>
      </c>
      <c r="K1987" t="b">
        <f t="shared" si="313"/>
        <v>0</v>
      </c>
      <c r="L1987" t="b">
        <f t="shared" si="314"/>
        <v>0</v>
      </c>
      <c r="M1987">
        <f t="shared" si="315"/>
        <v>0.5</v>
      </c>
      <c r="N1987">
        <v>0</v>
      </c>
      <c r="O1987" t="str">
        <f t="shared" si="316"/>
        <v>dbpedia_3825dataworld_255</v>
      </c>
      <c r="P1987" t="e">
        <f>INDEX(dbpedia_dw_old!$N$2:$N$2225,MATCH(O1987,dbpedia_dw_old!$P$2:$P$2225,0))</f>
        <v>#N/A</v>
      </c>
      <c r="Q1987" t="s">
        <v>7404</v>
      </c>
      <c r="R1987" s="2">
        <v>0.55977268803001767</v>
      </c>
      <c r="S1987" t="b">
        <f t="shared" ref="S1987:S2050" si="317">AND(Q1987="fuzzy")</f>
        <v>0</v>
      </c>
      <c r="T1987" t="b">
        <f t="shared" ref="T1987:T2050" si="318">AND($Q1987="non-fuzzy",R1987&lt;0.5,N1987=1)</f>
        <v>0</v>
      </c>
      <c r="U1987" t="b">
        <f t="shared" ref="U1987:U2050" si="319">AND($Q1987="non-fuzzy",R1987&gt;0.875,N1987=0)</f>
        <v>0</v>
      </c>
    </row>
    <row r="1988" spans="1:21" x14ac:dyDescent="0.25">
      <c r="A1988" t="s">
        <v>4868</v>
      </c>
      <c r="B1988" t="s">
        <v>4637</v>
      </c>
      <c r="C1988" t="s">
        <v>2</v>
      </c>
      <c r="D1988" t="s">
        <v>7</v>
      </c>
      <c r="E1988" t="s">
        <v>2</v>
      </c>
      <c r="F1988" t="s">
        <v>4869</v>
      </c>
      <c r="G1988" t="s">
        <v>4638</v>
      </c>
      <c r="H1988">
        <f t="shared" si="310"/>
        <v>0</v>
      </c>
      <c r="I1988">
        <f t="shared" si="311"/>
        <v>0.5</v>
      </c>
      <c r="J1988">
        <f t="shared" si="312"/>
        <v>0</v>
      </c>
      <c r="K1988" t="b">
        <f t="shared" si="313"/>
        <v>0</v>
      </c>
      <c r="L1988" t="b">
        <f t="shared" si="314"/>
        <v>0</v>
      </c>
      <c r="M1988">
        <f t="shared" si="315"/>
        <v>0.5</v>
      </c>
      <c r="N1988">
        <v>0</v>
      </c>
      <c r="O1988" t="str">
        <f t="shared" si="316"/>
        <v>dbpedia_3825dataworld_59</v>
      </c>
      <c r="P1988" t="e">
        <f>INDEX(dbpedia_dw_old!$N$2:$N$2225,MATCH(O1988,dbpedia_dw_old!$P$2:$P$2225,0))</f>
        <v>#N/A</v>
      </c>
      <c r="Q1988" t="s">
        <v>7404</v>
      </c>
      <c r="R1988" s="2">
        <v>0.40443351945375705</v>
      </c>
      <c r="S1988" t="b">
        <f t="shared" si="317"/>
        <v>0</v>
      </c>
      <c r="T1988" t="b">
        <f t="shared" si="318"/>
        <v>0</v>
      </c>
      <c r="U1988" t="b">
        <f t="shared" si="319"/>
        <v>0</v>
      </c>
    </row>
    <row r="1989" spans="1:21" x14ac:dyDescent="0.25">
      <c r="A1989" t="s">
        <v>4870</v>
      </c>
      <c r="B1989" t="s">
        <v>4871</v>
      </c>
      <c r="C1989" t="s">
        <v>2</v>
      </c>
      <c r="D1989" t="s">
        <v>7</v>
      </c>
      <c r="E1989" t="s">
        <v>2</v>
      </c>
      <c r="F1989" t="s">
        <v>4872</v>
      </c>
      <c r="G1989" t="s">
        <v>4873</v>
      </c>
      <c r="H1989">
        <f t="shared" si="310"/>
        <v>0</v>
      </c>
      <c r="I1989">
        <f t="shared" si="311"/>
        <v>0.5</v>
      </c>
      <c r="J1989">
        <f t="shared" si="312"/>
        <v>0</v>
      </c>
      <c r="K1989" t="b">
        <f t="shared" si="313"/>
        <v>0</v>
      </c>
      <c r="L1989" t="b">
        <f t="shared" si="314"/>
        <v>0</v>
      </c>
      <c r="M1989">
        <f t="shared" si="315"/>
        <v>0.5</v>
      </c>
      <c r="N1989">
        <v>0</v>
      </c>
      <c r="O1989" t="str">
        <f t="shared" si="316"/>
        <v>dbpedia_3828dataworld_1848</v>
      </c>
      <c r="P1989" t="e">
        <f>INDEX(dbpedia_dw_old!$N$2:$N$2225,MATCH(O1989,dbpedia_dw_old!$P$2:$P$2225,0))</f>
        <v>#N/A</v>
      </c>
      <c r="Q1989" t="s">
        <v>7404</v>
      </c>
      <c r="R1989" s="2">
        <v>0.24946714040625817</v>
      </c>
      <c r="S1989" t="b">
        <f t="shared" si="317"/>
        <v>0</v>
      </c>
      <c r="T1989" t="b">
        <f t="shared" si="318"/>
        <v>0</v>
      </c>
      <c r="U1989" t="b">
        <f t="shared" si="319"/>
        <v>0</v>
      </c>
    </row>
    <row r="1990" spans="1:21" x14ac:dyDescent="0.25">
      <c r="A1990" t="s">
        <v>4886</v>
      </c>
      <c r="B1990" t="s">
        <v>4725</v>
      </c>
      <c r="C1990" t="s">
        <v>2</v>
      </c>
      <c r="D1990" t="s">
        <v>7</v>
      </c>
      <c r="E1990" t="s">
        <v>2</v>
      </c>
      <c r="F1990" t="s">
        <v>4887</v>
      </c>
      <c r="G1990" t="s">
        <v>4727</v>
      </c>
      <c r="H1990">
        <f t="shared" si="310"/>
        <v>0</v>
      </c>
      <c r="I1990">
        <f t="shared" si="311"/>
        <v>0.5</v>
      </c>
      <c r="J1990">
        <f t="shared" si="312"/>
        <v>0</v>
      </c>
      <c r="K1990" t="b">
        <f t="shared" si="313"/>
        <v>0</v>
      </c>
      <c r="L1990" t="b">
        <f t="shared" si="314"/>
        <v>0</v>
      </c>
      <c r="M1990">
        <f t="shared" si="315"/>
        <v>0.5</v>
      </c>
      <c r="N1990">
        <v>0</v>
      </c>
      <c r="O1990" t="str">
        <f t="shared" si="316"/>
        <v>dbpedia_3833dataworld_1730</v>
      </c>
      <c r="P1990" t="e">
        <f>INDEX(dbpedia_dw_old!$N$2:$N$2225,MATCH(O1990,dbpedia_dw_old!$P$2:$P$2225,0))</f>
        <v>#N/A</v>
      </c>
      <c r="Q1990" t="s">
        <v>7404</v>
      </c>
      <c r="R1990" s="2">
        <v>0.60061659805952805</v>
      </c>
      <c r="S1990" t="b">
        <f t="shared" si="317"/>
        <v>0</v>
      </c>
      <c r="T1990" t="b">
        <f t="shared" si="318"/>
        <v>0</v>
      </c>
      <c r="U1990" t="b">
        <f t="shared" si="319"/>
        <v>0</v>
      </c>
    </row>
    <row r="1991" spans="1:21" x14ac:dyDescent="0.25">
      <c r="A1991" t="s">
        <v>4888</v>
      </c>
      <c r="B1991" t="s">
        <v>4889</v>
      </c>
      <c r="C1991" t="s">
        <v>2</v>
      </c>
      <c r="D1991" t="s">
        <v>7</v>
      </c>
      <c r="E1991" t="s">
        <v>2</v>
      </c>
      <c r="F1991" t="s">
        <v>4890</v>
      </c>
      <c r="G1991" t="s">
        <v>4891</v>
      </c>
      <c r="H1991">
        <f t="shared" si="310"/>
        <v>0</v>
      </c>
      <c r="I1991">
        <f t="shared" si="311"/>
        <v>0.5</v>
      </c>
      <c r="J1991">
        <f t="shared" si="312"/>
        <v>0</v>
      </c>
      <c r="K1991" t="b">
        <f t="shared" si="313"/>
        <v>0</v>
      </c>
      <c r="L1991" t="b">
        <f t="shared" si="314"/>
        <v>0</v>
      </c>
      <c r="M1991">
        <f t="shared" si="315"/>
        <v>0.5</v>
      </c>
      <c r="N1991">
        <v>0</v>
      </c>
      <c r="O1991" t="str">
        <f t="shared" si="316"/>
        <v>dbpedia_3834dataworld_1368</v>
      </c>
      <c r="P1991" t="e">
        <f>INDEX(dbpedia_dw_old!$N$2:$N$2225,MATCH(O1991,dbpedia_dw_old!$P$2:$P$2225,0))</f>
        <v>#N/A</v>
      </c>
      <c r="Q1991" t="s">
        <v>7404</v>
      </c>
      <c r="R1991" s="2">
        <v>0.29382952257993877</v>
      </c>
      <c r="S1991" t="b">
        <f t="shared" si="317"/>
        <v>0</v>
      </c>
      <c r="T1991" t="b">
        <f t="shared" si="318"/>
        <v>0</v>
      </c>
      <c r="U1991" t="b">
        <f t="shared" si="319"/>
        <v>0</v>
      </c>
    </row>
    <row r="1992" spans="1:21" x14ac:dyDescent="0.25">
      <c r="A1992" t="s">
        <v>4888</v>
      </c>
      <c r="B1992" t="s">
        <v>4429</v>
      </c>
      <c r="C1992" t="s">
        <v>2</v>
      </c>
      <c r="D1992" t="s">
        <v>7</v>
      </c>
      <c r="E1992" t="s">
        <v>2</v>
      </c>
      <c r="F1992" t="s">
        <v>4890</v>
      </c>
      <c r="G1992" t="s">
        <v>4432</v>
      </c>
      <c r="H1992">
        <f t="shared" si="310"/>
        <v>0</v>
      </c>
      <c r="I1992">
        <f t="shared" si="311"/>
        <v>0.5</v>
      </c>
      <c r="J1992">
        <f t="shared" si="312"/>
        <v>0</v>
      </c>
      <c r="K1992" t="b">
        <f t="shared" si="313"/>
        <v>0</v>
      </c>
      <c r="L1992" t="b">
        <f t="shared" si="314"/>
        <v>0</v>
      </c>
      <c r="M1992">
        <f t="shared" si="315"/>
        <v>0.5</v>
      </c>
      <c r="N1992">
        <v>0</v>
      </c>
      <c r="O1992" t="str">
        <f t="shared" si="316"/>
        <v>dbpedia_3834dataworld_948</v>
      </c>
      <c r="P1992" t="e">
        <f>INDEX(dbpedia_dw_old!$N$2:$N$2225,MATCH(O1992,dbpedia_dw_old!$P$2:$P$2225,0))</f>
        <v>#N/A</v>
      </c>
      <c r="Q1992" t="s">
        <v>7404</v>
      </c>
      <c r="R1992" s="2">
        <v>8.3647683088621583E-2</v>
      </c>
      <c r="S1992" t="b">
        <f t="shared" si="317"/>
        <v>0</v>
      </c>
      <c r="T1992" t="b">
        <f t="shared" si="318"/>
        <v>0</v>
      </c>
      <c r="U1992" t="b">
        <f t="shared" si="319"/>
        <v>0</v>
      </c>
    </row>
    <row r="1993" spans="1:21" x14ac:dyDescent="0.25">
      <c r="A1993" t="s">
        <v>4892</v>
      </c>
      <c r="B1993" t="s">
        <v>4889</v>
      </c>
      <c r="C1993" t="s">
        <v>2</v>
      </c>
      <c r="D1993" t="s">
        <v>7</v>
      </c>
      <c r="E1993" t="s">
        <v>2</v>
      </c>
      <c r="F1993" t="s">
        <v>4890</v>
      </c>
      <c r="G1993" t="s">
        <v>4891</v>
      </c>
      <c r="H1993">
        <f t="shared" si="310"/>
        <v>0</v>
      </c>
      <c r="I1993">
        <f t="shared" si="311"/>
        <v>0.5</v>
      </c>
      <c r="J1993">
        <f t="shared" si="312"/>
        <v>0</v>
      </c>
      <c r="K1993" t="b">
        <f t="shared" si="313"/>
        <v>0</v>
      </c>
      <c r="L1993" t="b">
        <f t="shared" si="314"/>
        <v>0</v>
      </c>
      <c r="M1993">
        <f t="shared" si="315"/>
        <v>0.5</v>
      </c>
      <c r="N1993">
        <v>0</v>
      </c>
      <c r="O1993" t="str">
        <f t="shared" si="316"/>
        <v>dbpedia_3835dataworld_1368</v>
      </c>
      <c r="P1993" t="e">
        <f>INDEX(dbpedia_dw_old!$N$2:$N$2225,MATCH(O1993,dbpedia_dw_old!$P$2:$P$2225,0))</f>
        <v>#N/A</v>
      </c>
      <c r="Q1993" t="s">
        <v>7404</v>
      </c>
      <c r="R1993" s="2">
        <v>0.27462513414517276</v>
      </c>
      <c r="S1993" t="b">
        <f t="shared" si="317"/>
        <v>0</v>
      </c>
      <c r="T1993" t="b">
        <f t="shared" si="318"/>
        <v>0</v>
      </c>
      <c r="U1993" t="b">
        <f t="shared" si="319"/>
        <v>0</v>
      </c>
    </row>
    <row r="1994" spans="1:21" x14ac:dyDescent="0.25">
      <c r="A1994" t="s">
        <v>4892</v>
      </c>
      <c r="B1994" t="s">
        <v>4429</v>
      </c>
      <c r="C1994" t="s">
        <v>2</v>
      </c>
      <c r="D1994" t="s">
        <v>7</v>
      </c>
      <c r="E1994" t="s">
        <v>2</v>
      </c>
      <c r="F1994" t="s">
        <v>4890</v>
      </c>
      <c r="G1994" t="s">
        <v>4432</v>
      </c>
      <c r="H1994">
        <f t="shared" si="310"/>
        <v>0</v>
      </c>
      <c r="I1994">
        <f t="shared" si="311"/>
        <v>0.5</v>
      </c>
      <c r="J1994">
        <f t="shared" si="312"/>
        <v>0</v>
      </c>
      <c r="K1994" t="b">
        <f t="shared" si="313"/>
        <v>0</v>
      </c>
      <c r="L1994" t="b">
        <f t="shared" si="314"/>
        <v>0</v>
      </c>
      <c r="M1994">
        <f t="shared" si="315"/>
        <v>0.5</v>
      </c>
      <c r="N1994">
        <v>0</v>
      </c>
      <c r="O1994" t="str">
        <f t="shared" si="316"/>
        <v>dbpedia_3835dataworld_948</v>
      </c>
      <c r="P1994" t="e">
        <f>INDEX(dbpedia_dw_old!$N$2:$N$2225,MATCH(O1994,dbpedia_dw_old!$P$2:$P$2225,0))</f>
        <v>#N/A</v>
      </c>
      <c r="Q1994" t="s">
        <v>7404</v>
      </c>
      <c r="R1994" s="2">
        <v>0.11501390500716957</v>
      </c>
      <c r="S1994" t="b">
        <f t="shared" si="317"/>
        <v>0</v>
      </c>
      <c r="T1994" t="b">
        <f t="shared" si="318"/>
        <v>0</v>
      </c>
      <c r="U1994" t="b">
        <f t="shared" si="319"/>
        <v>0</v>
      </c>
    </row>
    <row r="1995" spans="1:21" x14ac:dyDescent="0.25">
      <c r="A1995" t="s">
        <v>4905</v>
      </c>
      <c r="B1995" t="s">
        <v>4461</v>
      </c>
      <c r="C1995" t="s">
        <v>2</v>
      </c>
      <c r="D1995" t="s">
        <v>7</v>
      </c>
      <c r="E1995" t="s">
        <v>2</v>
      </c>
      <c r="F1995" t="s">
        <v>4906</v>
      </c>
      <c r="G1995" t="s">
        <v>4462</v>
      </c>
      <c r="H1995">
        <f t="shared" si="310"/>
        <v>0</v>
      </c>
      <c r="I1995">
        <f t="shared" si="311"/>
        <v>0.5</v>
      </c>
      <c r="J1995">
        <f t="shared" si="312"/>
        <v>0</v>
      </c>
      <c r="K1995" t="b">
        <f t="shared" si="313"/>
        <v>0</v>
      </c>
      <c r="L1995" t="b">
        <f t="shared" si="314"/>
        <v>0</v>
      </c>
      <c r="M1995">
        <f t="shared" si="315"/>
        <v>0.5</v>
      </c>
      <c r="N1995">
        <v>0</v>
      </c>
      <c r="O1995" t="str">
        <f t="shared" si="316"/>
        <v>dbpedia_3843dataworld_1735</v>
      </c>
      <c r="P1995" t="e">
        <f>INDEX(dbpedia_dw_old!$N$2:$N$2225,MATCH(O1995,dbpedia_dw_old!$P$2:$P$2225,0))</f>
        <v>#N/A</v>
      </c>
      <c r="Q1995" t="s">
        <v>7404</v>
      </c>
      <c r="R1995" s="2">
        <v>0.85132064915756811</v>
      </c>
      <c r="S1995" t="b">
        <f t="shared" si="317"/>
        <v>0</v>
      </c>
      <c r="T1995" t="b">
        <f t="shared" si="318"/>
        <v>0</v>
      </c>
      <c r="U1995" t="b">
        <f t="shared" si="319"/>
        <v>0</v>
      </c>
    </row>
    <row r="1996" spans="1:21" x14ac:dyDescent="0.25">
      <c r="A1996" t="s">
        <v>4905</v>
      </c>
      <c r="B1996" t="s">
        <v>4907</v>
      </c>
      <c r="C1996" t="s">
        <v>2</v>
      </c>
      <c r="D1996" t="s">
        <v>7</v>
      </c>
      <c r="E1996" t="s">
        <v>2</v>
      </c>
      <c r="F1996" t="s">
        <v>4906</v>
      </c>
      <c r="G1996" t="s">
        <v>4908</v>
      </c>
      <c r="H1996">
        <f t="shared" si="310"/>
        <v>0</v>
      </c>
      <c r="I1996">
        <f t="shared" si="311"/>
        <v>0.5</v>
      </c>
      <c r="J1996">
        <f t="shared" si="312"/>
        <v>0</v>
      </c>
      <c r="K1996" t="b">
        <f t="shared" si="313"/>
        <v>0</v>
      </c>
      <c r="L1996" t="b">
        <f t="shared" si="314"/>
        <v>0</v>
      </c>
      <c r="M1996">
        <f t="shared" si="315"/>
        <v>0.5</v>
      </c>
      <c r="N1996">
        <v>0</v>
      </c>
      <c r="O1996" t="str">
        <f t="shared" si="316"/>
        <v>dbpedia_3843dataworld_1820</v>
      </c>
      <c r="P1996" t="e">
        <f>INDEX(dbpedia_dw_old!$N$2:$N$2225,MATCH(O1996,dbpedia_dw_old!$P$2:$P$2225,0))</f>
        <v>#N/A</v>
      </c>
      <c r="Q1996" t="s">
        <v>7404</v>
      </c>
      <c r="R1996" s="2">
        <v>0.38469746755036771</v>
      </c>
      <c r="S1996" t="b">
        <f t="shared" si="317"/>
        <v>0</v>
      </c>
      <c r="T1996" t="b">
        <f t="shared" si="318"/>
        <v>0</v>
      </c>
      <c r="U1996" t="b">
        <f t="shared" si="319"/>
        <v>0</v>
      </c>
    </row>
    <row r="1997" spans="1:21" x14ac:dyDescent="0.25">
      <c r="A1997" t="s">
        <v>4909</v>
      </c>
      <c r="B1997" t="s">
        <v>4461</v>
      </c>
      <c r="C1997" t="s">
        <v>2</v>
      </c>
      <c r="D1997" t="s">
        <v>7</v>
      </c>
      <c r="E1997" t="s">
        <v>2</v>
      </c>
      <c r="F1997" t="s">
        <v>4906</v>
      </c>
      <c r="G1997" t="s">
        <v>4462</v>
      </c>
      <c r="H1997">
        <f t="shared" si="310"/>
        <v>0</v>
      </c>
      <c r="I1997">
        <f t="shared" si="311"/>
        <v>0.5</v>
      </c>
      <c r="J1997">
        <f t="shared" si="312"/>
        <v>0</v>
      </c>
      <c r="K1997" t="b">
        <f t="shared" si="313"/>
        <v>0</v>
      </c>
      <c r="L1997" t="b">
        <f t="shared" si="314"/>
        <v>0</v>
      </c>
      <c r="M1997">
        <f t="shared" si="315"/>
        <v>0.5</v>
      </c>
      <c r="N1997">
        <v>0</v>
      </c>
      <c r="O1997" t="str">
        <f t="shared" si="316"/>
        <v>dbpedia_3844dataworld_1735</v>
      </c>
      <c r="P1997" t="e">
        <f>INDEX(dbpedia_dw_old!$N$2:$N$2225,MATCH(O1997,dbpedia_dw_old!$P$2:$P$2225,0))</f>
        <v>#N/A</v>
      </c>
      <c r="Q1997" t="s">
        <v>7404</v>
      </c>
      <c r="R1997" s="2">
        <v>0.37125448577486464</v>
      </c>
      <c r="S1997" t="b">
        <f t="shared" si="317"/>
        <v>0</v>
      </c>
      <c r="T1997" t="b">
        <f t="shared" si="318"/>
        <v>0</v>
      </c>
      <c r="U1997" t="b">
        <f t="shared" si="319"/>
        <v>0</v>
      </c>
    </row>
    <row r="1998" spans="1:21" x14ac:dyDescent="0.25">
      <c r="A1998" t="s">
        <v>4909</v>
      </c>
      <c r="B1998" t="s">
        <v>4907</v>
      </c>
      <c r="C1998" t="s">
        <v>2</v>
      </c>
      <c r="D1998" t="s">
        <v>7</v>
      </c>
      <c r="E1998" t="s">
        <v>2</v>
      </c>
      <c r="F1998" t="s">
        <v>4906</v>
      </c>
      <c r="G1998" t="s">
        <v>4908</v>
      </c>
      <c r="H1998">
        <f t="shared" si="310"/>
        <v>0</v>
      </c>
      <c r="I1998">
        <f t="shared" si="311"/>
        <v>0.5</v>
      </c>
      <c r="J1998">
        <f t="shared" si="312"/>
        <v>0</v>
      </c>
      <c r="K1998" t="b">
        <f t="shared" si="313"/>
        <v>0</v>
      </c>
      <c r="L1998" t="b">
        <f t="shared" si="314"/>
        <v>0</v>
      </c>
      <c r="M1998">
        <f t="shared" si="315"/>
        <v>0.5</v>
      </c>
      <c r="N1998">
        <v>0</v>
      </c>
      <c r="O1998" t="str">
        <f t="shared" si="316"/>
        <v>dbpedia_3844dataworld_1820</v>
      </c>
      <c r="P1998" t="e">
        <f>INDEX(dbpedia_dw_old!$N$2:$N$2225,MATCH(O1998,dbpedia_dw_old!$P$2:$P$2225,0))</f>
        <v>#N/A</v>
      </c>
      <c r="Q1998" t="s">
        <v>7404</v>
      </c>
      <c r="R1998" s="2">
        <v>0.16560540026236115</v>
      </c>
      <c r="S1998" t="b">
        <f t="shared" si="317"/>
        <v>0</v>
      </c>
      <c r="T1998" t="b">
        <f t="shared" si="318"/>
        <v>0</v>
      </c>
      <c r="U1998" t="b">
        <f t="shared" si="319"/>
        <v>0</v>
      </c>
    </row>
    <row r="1999" spans="1:21" x14ac:dyDescent="0.25">
      <c r="A1999" t="s">
        <v>4927</v>
      </c>
      <c r="B1999" t="s">
        <v>4683</v>
      </c>
      <c r="C1999" t="s">
        <v>2</v>
      </c>
      <c r="D1999" t="s">
        <v>7</v>
      </c>
      <c r="E1999" t="s">
        <v>2</v>
      </c>
      <c r="F1999" t="s">
        <v>4928</v>
      </c>
      <c r="G1999" t="s">
        <v>4684</v>
      </c>
      <c r="H1999">
        <f t="shared" si="310"/>
        <v>0</v>
      </c>
      <c r="I1999">
        <f t="shared" si="311"/>
        <v>0.5</v>
      </c>
      <c r="J1999">
        <f t="shared" si="312"/>
        <v>0</v>
      </c>
      <c r="K1999" t="b">
        <f t="shared" si="313"/>
        <v>0</v>
      </c>
      <c r="L1999" t="b">
        <f t="shared" si="314"/>
        <v>0</v>
      </c>
      <c r="M1999">
        <f t="shared" si="315"/>
        <v>0.5</v>
      </c>
      <c r="N1999">
        <v>0</v>
      </c>
      <c r="O1999" t="str">
        <f t="shared" si="316"/>
        <v>dbpedia_3852dataworld_70</v>
      </c>
      <c r="P1999" t="e">
        <f>INDEX(dbpedia_dw_old!$N$2:$N$2225,MATCH(O1999,dbpedia_dw_old!$P$2:$P$2225,0))</f>
        <v>#N/A</v>
      </c>
      <c r="Q1999" t="s">
        <v>7404</v>
      </c>
      <c r="R1999" s="2">
        <v>0.25640998860442454</v>
      </c>
      <c r="S1999" t="b">
        <f t="shared" si="317"/>
        <v>0</v>
      </c>
      <c r="T1999" t="b">
        <f t="shared" si="318"/>
        <v>0</v>
      </c>
      <c r="U1999" t="b">
        <f t="shared" si="319"/>
        <v>0</v>
      </c>
    </row>
    <row r="2000" spans="1:21" x14ac:dyDescent="0.25">
      <c r="A2000" t="s">
        <v>4929</v>
      </c>
      <c r="B2000" t="s">
        <v>4683</v>
      </c>
      <c r="C2000" t="s">
        <v>2</v>
      </c>
      <c r="D2000" t="s">
        <v>7</v>
      </c>
      <c r="E2000" t="s">
        <v>2</v>
      </c>
      <c r="F2000" t="s">
        <v>4928</v>
      </c>
      <c r="G2000" t="s">
        <v>4684</v>
      </c>
      <c r="H2000">
        <f t="shared" si="310"/>
        <v>0</v>
      </c>
      <c r="I2000">
        <f t="shared" si="311"/>
        <v>0.5</v>
      </c>
      <c r="J2000">
        <f t="shared" si="312"/>
        <v>0</v>
      </c>
      <c r="K2000" t="b">
        <f t="shared" si="313"/>
        <v>0</v>
      </c>
      <c r="L2000" t="b">
        <f t="shared" si="314"/>
        <v>0</v>
      </c>
      <c r="M2000">
        <f t="shared" si="315"/>
        <v>0.5</v>
      </c>
      <c r="N2000">
        <v>0</v>
      </c>
      <c r="O2000" t="str">
        <f t="shared" si="316"/>
        <v>dbpedia_3853dataworld_70</v>
      </c>
      <c r="P2000" t="e">
        <f>INDEX(dbpedia_dw_old!$N$2:$N$2225,MATCH(O2000,dbpedia_dw_old!$P$2:$P$2225,0))</f>
        <v>#N/A</v>
      </c>
      <c r="Q2000" t="s">
        <v>7404</v>
      </c>
      <c r="R2000" s="2">
        <v>4.4520855794978442E-2</v>
      </c>
      <c r="S2000" t="b">
        <f t="shared" si="317"/>
        <v>0</v>
      </c>
      <c r="T2000" t="b">
        <f t="shared" si="318"/>
        <v>0</v>
      </c>
      <c r="U2000" t="b">
        <f t="shared" si="319"/>
        <v>0</v>
      </c>
    </row>
    <row r="2001" spans="1:21" x14ac:dyDescent="0.25">
      <c r="A2001" t="s">
        <v>4930</v>
      </c>
      <c r="B2001" t="s">
        <v>4567</v>
      </c>
      <c r="C2001" t="s">
        <v>2</v>
      </c>
      <c r="D2001" t="s">
        <v>7</v>
      </c>
      <c r="E2001" t="s">
        <v>2</v>
      </c>
      <c r="F2001" t="s">
        <v>4462</v>
      </c>
      <c r="G2001" t="s">
        <v>4569</v>
      </c>
      <c r="H2001">
        <f t="shared" si="310"/>
        <v>0</v>
      </c>
      <c r="I2001">
        <f t="shared" si="311"/>
        <v>0.5</v>
      </c>
      <c r="J2001">
        <f t="shared" si="312"/>
        <v>0</v>
      </c>
      <c r="K2001" t="b">
        <f t="shared" si="313"/>
        <v>0</v>
      </c>
      <c r="L2001" t="b">
        <f t="shared" si="314"/>
        <v>0</v>
      </c>
      <c r="M2001">
        <f t="shared" si="315"/>
        <v>0.5</v>
      </c>
      <c r="N2001">
        <v>0</v>
      </c>
      <c r="O2001" t="str">
        <f t="shared" si="316"/>
        <v>dbpedia_3854dataworld_1057</v>
      </c>
      <c r="P2001" t="e">
        <f>INDEX(dbpedia_dw_old!$N$2:$N$2225,MATCH(O2001,dbpedia_dw_old!$P$2:$P$2225,0))</f>
        <v>#N/A</v>
      </c>
      <c r="Q2001" t="s">
        <v>7404</v>
      </c>
      <c r="R2001" s="2">
        <v>0.11426861991564219</v>
      </c>
      <c r="S2001" t="b">
        <f t="shared" si="317"/>
        <v>0</v>
      </c>
      <c r="T2001" t="b">
        <f t="shared" si="318"/>
        <v>0</v>
      </c>
      <c r="U2001" t="b">
        <f t="shared" si="319"/>
        <v>0</v>
      </c>
    </row>
    <row r="2002" spans="1:21" x14ac:dyDescent="0.25">
      <c r="A2002" t="s">
        <v>4930</v>
      </c>
      <c r="B2002" t="s">
        <v>4458</v>
      </c>
      <c r="C2002" t="s">
        <v>2</v>
      </c>
      <c r="D2002" t="s">
        <v>7</v>
      </c>
      <c r="E2002" t="s">
        <v>2</v>
      </c>
      <c r="F2002" t="s">
        <v>4462</v>
      </c>
      <c r="G2002" t="s">
        <v>4460</v>
      </c>
      <c r="H2002">
        <f t="shared" si="310"/>
        <v>0</v>
      </c>
      <c r="I2002">
        <f t="shared" si="311"/>
        <v>0.5</v>
      </c>
      <c r="J2002">
        <f t="shared" si="312"/>
        <v>0</v>
      </c>
      <c r="K2002" t="b">
        <f t="shared" si="313"/>
        <v>0</v>
      </c>
      <c r="L2002" t="b">
        <f t="shared" si="314"/>
        <v>0</v>
      </c>
      <c r="M2002">
        <f t="shared" si="315"/>
        <v>0.5</v>
      </c>
      <c r="N2002">
        <v>0</v>
      </c>
      <c r="O2002" t="str">
        <f t="shared" si="316"/>
        <v>dbpedia_3854dataworld_1295</v>
      </c>
      <c r="P2002" t="e">
        <f>INDEX(dbpedia_dw_old!$N$2:$N$2225,MATCH(O2002,dbpedia_dw_old!$P$2:$P$2225,0))</f>
        <v>#N/A</v>
      </c>
      <c r="Q2002" t="s">
        <v>7404</v>
      </c>
      <c r="R2002" s="2">
        <v>0.41706784442454869</v>
      </c>
      <c r="S2002" t="b">
        <f t="shared" si="317"/>
        <v>0</v>
      </c>
      <c r="T2002" t="b">
        <f t="shared" si="318"/>
        <v>0</v>
      </c>
      <c r="U2002" t="b">
        <f t="shared" si="319"/>
        <v>0</v>
      </c>
    </row>
    <row r="2003" spans="1:21" x14ac:dyDescent="0.25">
      <c r="A2003" t="s">
        <v>4931</v>
      </c>
      <c r="B2003" t="s">
        <v>4624</v>
      </c>
      <c r="C2003" t="s">
        <v>2</v>
      </c>
      <c r="D2003" t="s">
        <v>7</v>
      </c>
      <c r="E2003" t="s">
        <v>2</v>
      </c>
      <c r="F2003" t="s">
        <v>4640</v>
      </c>
      <c r="G2003" t="s">
        <v>4626</v>
      </c>
      <c r="H2003">
        <f t="shared" si="310"/>
        <v>0</v>
      </c>
      <c r="I2003">
        <f t="shared" si="311"/>
        <v>0.5</v>
      </c>
      <c r="J2003">
        <f t="shared" si="312"/>
        <v>0</v>
      </c>
      <c r="K2003" t="b">
        <f t="shared" si="313"/>
        <v>0</v>
      </c>
      <c r="L2003" t="b">
        <f t="shared" si="314"/>
        <v>0</v>
      </c>
      <c r="M2003">
        <f t="shared" si="315"/>
        <v>0.5</v>
      </c>
      <c r="N2003">
        <v>0</v>
      </c>
      <c r="O2003" t="str">
        <f t="shared" si="316"/>
        <v>dbpedia_3855dataworld_142</v>
      </c>
      <c r="P2003" t="e">
        <f>INDEX(dbpedia_dw_old!$N$2:$N$2225,MATCH(O2003,dbpedia_dw_old!$P$2:$P$2225,0))</f>
        <v>#N/A</v>
      </c>
      <c r="Q2003" t="s">
        <v>7404</v>
      </c>
      <c r="R2003" s="2">
        <v>0.34281063071690332</v>
      </c>
      <c r="S2003" t="b">
        <f t="shared" si="317"/>
        <v>0</v>
      </c>
      <c r="T2003" t="b">
        <f t="shared" si="318"/>
        <v>0</v>
      </c>
      <c r="U2003" t="b">
        <f t="shared" si="319"/>
        <v>0</v>
      </c>
    </row>
    <row r="2004" spans="1:21" x14ac:dyDescent="0.25">
      <c r="A2004" t="s">
        <v>4932</v>
      </c>
      <c r="B2004" t="s">
        <v>4425</v>
      </c>
      <c r="C2004" t="s">
        <v>2</v>
      </c>
      <c r="D2004" t="s">
        <v>7</v>
      </c>
      <c r="E2004" t="s">
        <v>2</v>
      </c>
      <c r="F2004" t="s">
        <v>4933</v>
      </c>
      <c r="G2004" t="s">
        <v>4426</v>
      </c>
      <c r="H2004">
        <f t="shared" si="310"/>
        <v>0</v>
      </c>
      <c r="I2004">
        <f t="shared" si="311"/>
        <v>0.5</v>
      </c>
      <c r="J2004">
        <f t="shared" si="312"/>
        <v>0</v>
      </c>
      <c r="K2004" t="b">
        <f t="shared" si="313"/>
        <v>0</v>
      </c>
      <c r="L2004" t="b">
        <f t="shared" si="314"/>
        <v>0</v>
      </c>
      <c r="M2004">
        <f t="shared" si="315"/>
        <v>0.5</v>
      </c>
      <c r="N2004">
        <v>0</v>
      </c>
      <c r="O2004" t="str">
        <f t="shared" si="316"/>
        <v>dbpedia_3856dataworld_919</v>
      </c>
      <c r="P2004" t="e">
        <f>INDEX(dbpedia_dw_old!$N$2:$N$2225,MATCH(O2004,dbpedia_dw_old!$P$2:$P$2225,0))</f>
        <v>#N/A</v>
      </c>
      <c r="Q2004" t="s">
        <v>7404</v>
      </c>
      <c r="R2004" s="2">
        <v>0.14217577524822811</v>
      </c>
      <c r="S2004" t="b">
        <f t="shared" si="317"/>
        <v>0</v>
      </c>
      <c r="T2004" t="b">
        <f t="shared" si="318"/>
        <v>0</v>
      </c>
      <c r="U2004" t="b">
        <f t="shared" si="319"/>
        <v>0</v>
      </c>
    </row>
    <row r="2005" spans="1:21" x14ac:dyDescent="0.25">
      <c r="A2005" t="s">
        <v>4934</v>
      </c>
      <c r="B2005" t="s">
        <v>4772</v>
      </c>
      <c r="C2005" t="s">
        <v>2</v>
      </c>
      <c r="D2005" t="s">
        <v>7</v>
      </c>
      <c r="E2005" t="s">
        <v>2</v>
      </c>
      <c r="F2005" t="s">
        <v>4935</v>
      </c>
      <c r="G2005" t="s">
        <v>4773</v>
      </c>
      <c r="H2005">
        <f t="shared" si="310"/>
        <v>0</v>
      </c>
      <c r="I2005">
        <f t="shared" si="311"/>
        <v>0.5</v>
      </c>
      <c r="J2005">
        <f t="shared" si="312"/>
        <v>0</v>
      </c>
      <c r="K2005" t="b">
        <f t="shared" si="313"/>
        <v>0</v>
      </c>
      <c r="L2005" t="b">
        <f t="shared" si="314"/>
        <v>0</v>
      </c>
      <c r="M2005">
        <f t="shared" si="315"/>
        <v>0.5</v>
      </c>
      <c r="N2005">
        <v>0</v>
      </c>
      <c r="O2005" t="str">
        <f t="shared" si="316"/>
        <v>dbpedia_3858dataworld_1570</v>
      </c>
      <c r="P2005" t="e">
        <f>INDEX(dbpedia_dw_old!$N$2:$N$2225,MATCH(O2005,dbpedia_dw_old!$P$2:$P$2225,0))</f>
        <v>#N/A</v>
      </c>
      <c r="Q2005" t="s">
        <v>7404</v>
      </c>
      <c r="R2005" s="2">
        <v>0.36017493683545665</v>
      </c>
      <c r="S2005" t="b">
        <f t="shared" si="317"/>
        <v>0</v>
      </c>
      <c r="T2005" t="b">
        <f t="shared" si="318"/>
        <v>0</v>
      </c>
      <c r="U2005" t="b">
        <f t="shared" si="319"/>
        <v>0</v>
      </c>
    </row>
    <row r="2006" spans="1:21" x14ac:dyDescent="0.25">
      <c r="A2006" t="s">
        <v>4934</v>
      </c>
      <c r="B2006" t="s">
        <v>4629</v>
      </c>
      <c r="C2006" t="s">
        <v>2</v>
      </c>
      <c r="D2006" t="s">
        <v>7</v>
      </c>
      <c r="E2006" t="s">
        <v>2</v>
      </c>
      <c r="F2006" t="s">
        <v>4935</v>
      </c>
      <c r="G2006" t="s">
        <v>4630</v>
      </c>
      <c r="H2006">
        <f t="shared" si="310"/>
        <v>0</v>
      </c>
      <c r="I2006">
        <f t="shared" si="311"/>
        <v>0.5</v>
      </c>
      <c r="J2006">
        <f t="shared" si="312"/>
        <v>0</v>
      </c>
      <c r="K2006" t="b">
        <f t="shared" si="313"/>
        <v>0</v>
      </c>
      <c r="L2006" t="b">
        <f t="shared" si="314"/>
        <v>0</v>
      </c>
      <c r="M2006">
        <f t="shared" si="315"/>
        <v>0.5</v>
      </c>
      <c r="N2006">
        <v>0</v>
      </c>
      <c r="O2006" t="str">
        <f t="shared" si="316"/>
        <v>dbpedia_3858dataworld_1695</v>
      </c>
      <c r="P2006" t="e">
        <f>INDEX(dbpedia_dw_old!$N$2:$N$2225,MATCH(O2006,dbpedia_dw_old!$P$2:$P$2225,0))</f>
        <v>#N/A</v>
      </c>
      <c r="Q2006" t="s">
        <v>7404</v>
      </c>
      <c r="R2006" s="2">
        <v>0.40521541889190493</v>
      </c>
      <c r="S2006" t="b">
        <f t="shared" si="317"/>
        <v>0</v>
      </c>
      <c r="T2006" t="b">
        <f t="shared" si="318"/>
        <v>0</v>
      </c>
      <c r="U2006" t="b">
        <f t="shared" si="319"/>
        <v>0</v>
      </c>
    </row>
    <row r="2007" spans="1:21" x14ac:dyDescent="0.25">
      <c r="A2007" t="s">
        <v>4934</v>
      </c>
      <c r="B2007" t="s">
        <v>4907</v>
      </c>
      <c r="C2007" t="s">
        <v>2</v>
      </c>
      <c r="D2007" t="s">
        <v>7</v>
      </c>
      <c r="E2007" t="s">
        <v>2</v>
      </c>
      <c r="F2007" t="s">
        <v>4935</v>
      </c>
      <c r="G2007" t="s">
        <v>4908</v>
      </c>
      <c r="H2007">
        <f t="shared" si="310"/>
        <v>0</v>
      </c>
      <c r="I2007">
        <f t="shared" si="311"/>
        <v>0.5</v>
      </c>
      <c r="J2007">
        <f t="shared" si="312"/>
        <v>0</v>
      </c>
      <c r="K2007" t="b">
        <f t="shared" si="313"/>
        <v>0</v>
      </c>
      <c r="L2007" t="b">
        <f t="shared" si="314"/>
        <v>0</v>
      </c>
      <c r="M2007">
        <f t="shared" si="315"/>
        <v>0.5</v>
      </c>
      <c r="N2007">
        <v>0</v>
      </c>
      <c r="O2007" t="str">
        <f t="shared" si="316"/>
        <v>dbpedia_3858dataworld_1820</v>
      </c>
      <c r="P2007" t="e">
        <f>INDEX(dbpedia_dw_old!$N$2:$N$2225,MATCH(O2007,dbpedia_dw_old!$P$2:$P$2225,0))</f>
        <v>#N/A</v>
      </c>
      <c r="Q2007" t="s">
        <v>7404</v>
      </c>
      <c r="R2007" s="2">
        <v>0.22751682880279922</v>
      </c>
      <c r="S2007" t="b">
        <f t="shared" si="317"/>
        <v>0</v>
      </c>
      <c r="T2007" t="b">
        <f t="shared" si="318"/>
        <v>0</v>
      </c>
      <c r="U2007" t="b">
        <f t="shared" si="319"/>
        <v>0</v>
      </c>
    </row>
    <row r="2008" spans="1:21" x14ac:dyDescent="0.25">
      <c r="A2008" t="s">
        <v>4934</v>
      </c>
      <c r="B2008" t="s">
        <v>4633</v>
      </c>
      <c r="C2008" t="s">
        <v>2</v>
      </c>
      <c r="D2008" t="s">
        <v>7</v>
      </c>
      <c r="E2008" t="s">
        <v>2</v>
      </c>
      <c r="F2008" t="s">
        <v>4935</v>
      </c>
      <c r="G2008" t="s">
        <v>4634</v>
      </c>
      <c r="H2008">
        <f t="shared" si="310"/>
        <v>0</v>
      </c>
      <c r="I2008">
        <f t="shared" si="311"/>
        <v>0.5</v>
      </c>
      <c r="J2008">
        <f t="shared" si="312"/>
        <v>0</v>
      </c>
      <c r="K2008" t="b">
        <f t="shared" si="313"/>
        <v>0</v>
      </c>
      <c r="L2008" t="b">
        <f t="shared" si="314"/>
        <v>0</v>
      </c>
      <c r="M2008">
        <f t="shared" si="315"/>
        <v>0.5</v>
      </c>
      <c r="N2008">
        <v>0</v>
      </c>
      <c r="O2008" t="str">
        <f t="shared" si="316"/>
        <v>dbpedia_3858dataworld_1884</v>
      </c>
      <c r="P2008" t="e">
        <f>INDEX(dbpedia_dw_old!$N$2:$N$2225,MATCH(O2008,dbpedia_dw_old!$P$2:$P$2225,0))</f>
        <v>#N/A</v>
      </c>
      <c r="Q2008" t="s">
        <v>7404</v>
      </c>
      <c r="R2008" s="2">
        <v>0.98333967204491446</v>
      </c>
      <c r="S2008" t="b">
        <f t="shared" si="317"/>
        <v>0</v>
      </c>
      <c r="T2008" t="b">
        <f t="shared" si="318"/>
        <v>0</v>
      </c>
      <c r="U2008" t="b">
        <f t="shared" si="319"/>
        <v>1</v>
      </c>
    </row>
    <row r="2009" spans="1:21" x14ac:dyDescent="0.25">
      <c r="A2009" t="s">
        <v>4934</v>
      </c>
      <c r="B2009" t="s">
        <v>4635</v>
      </c>
      <c r="C2009" t="s">
        <v>2</v>
      </c>
      <c r="D2009" t="s">
        <v>7</v>
      </c>
      <c r="E2009" t="s">
        <v>2</v>
      </c>
      <c r="F2009" t="s">
        <v>4935</v>
      </c>
      <c r="G2009" t="s">
        <v>4636</v>
      </c>
      <c r="H2009">
        <f t="shared" si="310"/>
        <v>0</v>
      </c>
      <c r="I2009">
        <f t="shared" si="311"/>
        <v>0.5</v>
      </c>
      <c r="J2009">
        <f t="shared" si="312"/>
        <v>0</v>
      </c>
      <c r="K2009" t="b">
        <f t="shared" si="313"/>
        <v>0</v>
      </c>
      <c r="L2009" t="b">
        <f t="shared" si="314"/>
        <v>0</v>
      </c>
      <c r="M2009">
        <f t="shared" si="315"/>
        <v>0.5</v>
      </c>
      <c r="N2009">
        <v>0</v>
      </c>
      <c r="O2009" t="str">
        <f t="shared" si="316"/>
        <v>dbpedia_3858dataworld_255</v>
      </c>
      <c r="P2009" t="e">
        <f>INDEX(dbpedia_dw_old!$N$2:$N$2225,MATCH(O2009,dbpedia_dw_old!$P$2:$P$2225,0))</f>
        <v>#N/A</v>
      </c>
      <c r="Q2009" t="s">
        <v>7404</v>
      </c>
      <c r="R2009" s="2">
        <v>0.9261092544223839</v>
      </c>
      <c r="S2009" t="b">
        <f t="shared" si="317"/>
        <v>0</v>
      </c>
      <c r="T2009" t="b">
        <f t="shared" si="318"/>
        <v>0</v>
      </c>
      <c r="U2009" t="b">
        <f t="shared" si="319"/>
        <v>1</v>
      </c>
    </row>
    <row r="2010" spans="1:21" x14ac:dyDescent="0.25">
      <c r="A2010" t="s">
        <v>4934</v>
      </c>
      <c r="B2010" t="s">
        <v>4637</v>
      </c>
      <c r="C2010" t="s">
        <v>2</v>
      </c>
      <c r="D2010" t="s">
        <v>7</v>
      </c>
      <c r="E2010" t="s">
        <v>2</v>
      </c>
      <c r="F2010" t="s">
        <v>4935</v>
      </c>
      <c r="G2010" t="s">
        <v>4638</v>
      </c>
      <c r="H2010">
        <f t="shared" si="310"/>
        <v>0</v>
      </c>
      <c r="I2010">
        <f t="shared" si="311"/>
        <v>0.5</v>
      </c>
      <c r="J2010">
        <f t="shared" si="312"/>
        <v>0</v>
      </c>
      <c r="K2010" t="b">
        <f t="shared" si="313"/>
        <v>0</v>
      </c>
      <c r="L2010" t="b">
        <f t="shared" si="314"/>
        <v>0</v>
      </c>
      <c r="M2010">
        <f t="shared" si="315"/>
        <v>0.5</v>
      </c>
      <c r="N2010">
        <v>0</v>
      </c>
      <c r="O2010" t="str">
        <f t="shared" si="316"/>
        <v>dbpedia_3858dataworld_59</v>
      </c>
      <c r="P2010" t="e">
        <f>INDEX(dbpedia_dw_old!$N$2:$N$2225,MATCH(O2010,dbpedia_dw_old!$P$2:$P$2225,0))</f>
        <v>#N/A</v>
      </c>
      <c r="Q2010" t="s">
        <v>7404</v>
      </c>
      <c r="R2010" s="2">
        <v>0.40612627742518459</v>
      </c>
      <c r="S2010" t="b">
        <f t="shared" si="317"/>
        <v>0</v>
      </c>
      <c r="T2010" t="b">
        <f t="shared" si="318"/>
        <v>0</v>
      </c>
      <c r="U2010" t="b">
        <f t="shared" si="319"/>
        <v>0</v>
      </c>
    </row>
    <row r="2011" spans="1:21" x14ac:dyDescent="0.25">
      <c r="A2011" t="s">
        <v>4936</v>
      </c>
      <c r="B2011" t="s">
        <v>4772</v>
      </c>
      <c r="C2011" t="s">
        <v>2</v>
      </c>
      <c r="D2011" t="s">
        <v>7</v>
      </c>
      <c r="E2011" t="s">
        <v>2</v>
      </c>
      <c r="F2011" t="s">
        <v>4935</v>
      </c>
      <c r="G2011" t="s">
        <v>4773</v>
      </c>
      <c r="H2011">
        <f t="shared" si="310"/>
        <v>0</v>
      </c>
      <c r="I2011">
        <f t="shared" si="311"/>
        <v>0.5</v>
      </c>
      <c r="J2011">
        <f t="shared" si="312"/>
        <v>0</v>
      </c>
      <c r="K2011" t="b">
        <f t="shared" si="313"/>
        <v>0</v>
      </c>
      <c r="L2011" t="b">
        <f t="shared" si="314"/>
        <v>0</v>
      </c>
      <c r="M2011">
        <f t="shared" si="315"/>
        <v>0.5</v>
      </c>
      <c r="N2011">
        <v>0</v>
      </c>
      <c r="O2011" t="str">
        <f t="shared" si="316"/>
        <v>dbpedia_3859dataworld_1570</v>
      </c>
      <c r="P2011" t="e">
        <f>INDEX(dbpedia_dw_old!$N$2:$N$2225,MATCH(O2011,dbpedia_dw_old!$P$2:$P$2225,0))</f>
        <v>#N/A</v>
      </c>
      <c r="Q2011" t="s">
        <v>7404</v>
      </c>
      <c r="R2011" s="2">
        <v>0.71923610449297448</v>
      </c>
      <c r="S2011" t="b">
        <f t="shared" si="317"/>
        <v>0</v>
      </c>
      <c r="T2011" t="b">
        <f t="shared" si="318"/>
        <v>0</v>
      </c>
      <c r="U2011" t="b">
        <f t="shared" si="319"/>
        <v>0</v>
      </c>
    </row>
    <row r="2012" spans="1:21" x14ac:dyDescent="0.25">
      <c r="A2012" t="s">
        <v>4936</v>
      </c>
      <c r="B2012" t="s">
        <v>4629</v>
      </c>
      <c r="C2012" t="s">
        <v>2</v>
      </c>
      <c r="D2012" t="s">
        <v>7</v>
      </c>
      <c r="E2012" t="s">
        <v>2</v>
      </c>
      <c r="F2012" t="s">
        <v>4935</v>
      </c>
      <c r="G2012" t="s">
        <v>4630</v>
      </c>
      <c r="H2012">
        <f t="shared" si="310"/>
        <v>0</v>
      </c>
      <c r="I2012">
        <f t="shared" si="311"/>
        <v>0.5</v>
      </c>
      <c r="J2012">
        <f t="shared" si="312"/>
        <v>0</v>
      </c>
      <c r="K2012" t="b">
        <f t="shared" si="313"/>
        <v>0</v>
      </c>
      <c r="L2012" t="b">
        <f t="shared" si="314"/>
        <v>0</v>
      </c>
      <c r="M2012">
        <f t="shared" si="315"/>
        <v>0.5</v>
      </c>
      <c r="N2012">
        <v>0</v>
      </c>
      <c r="O2012" t="str">
        <f t="shared" si="316"/>
        <v>dbpedia_3859dataworld_1695</v>
      </c>
      <c r="P2012" t="e">
        <f>INDEX(dbpedia_dw_old!$N$2:$N$2225,MATCH(O2012,dbpedia_dw_old!$P$2:$P$2225,0))</f>
        <v>#N/A</v>
      </c>
      <c r="Q2012" t="s">
        <v>7404</v>
      </c>
      <c r="R2012" s="2">
        <v>0.83203899319383634</v>
      </c>
      <c r="S2012" t="b">
        <f t="shared" si="317"/>
        <v>0</v>
      </c>
      <c r="T2012" t="b">
        <f t="shared" si="318"/>
        <v>0</v>
      </c>
      <c r="U2012" t="b">
        <f t="shared" si="319"/>
        <v>0</v>
      </c>
    </row>
    <row r="2013" spans="1:21" x14ac:dyDescent="0.25">
      <c r="A2013" t="s">
        <v>4936</v>
      </c>
      <c r="B2013" t="s">
        <v>4907</v>
      </c>
      <c r="C2013" t="s">
        <v>2</v>
      </c>
      <c r="D2013" t="s">
        <v>7</v>
      </c>
      <c r="E2013" t="s">
        <v>2</v>
      </c>
      <c r="F2013" t="s">
        <v>4935</v>
      </c>
      <c r="G2013" t="s">
        <v>4908</v>
      </c>
      <c r="H2013">
        <f t="shared" si="310"/>
        <v>0</v>
      </c>
      <c r="I2013">
        <f t="shared" si="311"/>
        <v>0.5</v>
      </c>
      <c r="J2013">
        <f t="shared" si="312"/>
        <v>0</v>
      </c>
      <c r="K2013" t="b">
        <f t="shared" si="313"/>
        <v>0</v>
      </c>
      <c r="L2013" t="b">
        <f t="shared" si="314"/>
        <v>0</v>
      </c>
      <c r="M2013">
        <f t="shared" si="315"/>
        <v>0.5</v>
      </c>
      <c r="N2013">
        <v>0</v>
      </c>
      <c r="O2013" t="str">
        <f t="shared" si="316"/>
        <v>dbpedia_3859dataworld_1820</v>
      </c>
      <c r="P2013" t="e">
        <f>INDEX(dbpedia_dw_old!$N$2:$N$2225,MATCH(O2013,dbpedia_dw_old!$P$2:$P$2225,0))</f>
        <v>#N/A</v>
      </c>
      <c r="Q2013" t="s">
        <v>7404</v>
      </c>
      <c r="R2013" s="2">
        <v>0.71010777151702142</v>
      </c>
      <c r="S2013" t="b">
        <f t="shared" si="317"/>
        <v>0</v>
      </c>
      <c r="T2013" t="b">
        <f t="shared" si="318"/>
        <v>0</v>
      </c>
      <c r="U2013" t="b">
        <f t="shared" si="319"/>
        <v>0</v>
      </c>
    </row>
    <row r="2014" spans="1:21" x14ac:dyDescent="0.25">
      <c r="A2014" t="s">
        <v>4936</v>
      </c>
      <c r="B2014" t="s">
        <v>4633</v>
      </c>
      <c r="C2014" t="s">
        <v>2</v>
      </c>
      <c r="D2014" t="s">
        <v>7</v>
      </c>
      <c r="E2014" t="s">
        <v>2</v>
      </c>
      <c r="F2014" t="s">
        <v>4935</v>
      </c>
      <c r="G2014" t="s">
        <v>4634</v>
      </c>
      <c r="H2014">
        <f t="shared" si="310"/>
        <v>0</v>
      </c>
      <c r="I2014">
        <f t="shared" si="311"/>
        <v>0.5</v>
      </c>
      <c r="J2014">
        <f t="shared" si="312"/>
        <v>0</v>
      </c>
      <c r="K2014" t="b">
        <f t="shared" si="313"/>
        <v>0</v>
      </c>
      <c r="L2014" t="b">
        <f t="shared" si="314"/>
        <v>0</v>
      </c>
      <c r="M2014">
        <f t="shared" si="315"/>
        <v>0.5</v>
      </c>
      <c r="N2014">
        <v>0</v>
      </c>
      <c r="O2014" t="str">
        <f t="shared" si="316"/>
        <v>dbpedia_3859dataworld_1884</v>
      </c>
      <c r="P2014" t="e">
        <f>INDEX(dbpedia_dw_old!$N$2:$N$2225,MATCH(O2014,dbpedia_dw_old!$P$2:$P$2225,0))</f>
        <v>#N/A</v>
      </c>
      <c r="Q2014" t="s">
        <v>7404</v>
      </c>
      <c r="R2014" s="2">
        <v>0.29513144734032626</v>
      </c>
      <c r="S2014" t="b">
        <f t="shared" si="317"/>
        <v>0</v>
      </c>
      <c r="T2014" t="b">
        <f t="shared" si="318"/>
        <v>0</v>
      </c>
      <c r="U2014" t="b">
        <f t="shared" si="319"/>
        <v>0</v>
      </c>
    </row>
    <row r="2015" spans="1:21" x14ac:dyDescent="0.25">
      <c r="A2015" t="s">
        <v>4936</v>
      </c>
      <c r="B2015" t="s">
        <v>4635</v>
      </c>
      <c r="C2015" t="s">
        <v>2</v>
      </c>
      <c r="D2015" t="s">
        <v>7</v>
      </c>
      <c r="E2015" t="s">
        <v>2</v>
      </c>
      <c r="F2015" t="s">
        <v>4935</v>
      </c>
      <c r="G2015" t="s">
        <v>4636</v>
      </c>
      <c r="H2015">
        <f t="shared" si="310"/>
        <v>0</v>
      </c>
      <c r="I2015">
        <f t="shared" si="311"/>
        <v>0.5</v>
      </c>
      <c r="J2015">
        <f t="shared" si="312"/>
        <v>0</v>
      </c>
      <c r="K2015" t="b">
        <f t="shared" si="313"/>
        <v>0</v>
      </c>
      <c r="L2015" t="b">
        <f t="shared" si="314"/>
        <v>0</v>
      </c>
      <c r="M2015">
        <f t="shared" si="315"/>
        <v>0.5</v>
      </c>
      <c r="N2015">
        <v>0</v>
      </c>
      <c r="O2015" t="str">
        <f t="shared" si="316"/>
        <v>dbpedia_3859dataworld_255</v>
      </c>
      <c r="P2015" t="e">
        <f>INDEX(dbpedia_dw_old!$N$2:$N$2225,MATCH(O2015,dbpedia_dw_old!$P$2:$P$2225,0))</f>
        <v>#N/A</v>
      </c>
      <c r="Q2015" t="s">
        <v>7404</v>
      </c>
      <c r="R2015" s="2">
        <v>0.74932520521783708</v>
      </c>
      <c r="S2015" t="b">
        <f t="shared" si="317"/>
        <v>0</v>
      </c>
      <c r="T2015" t="b">
        <f t="shared" si="318"/>
        <v>0</v>
      </c>
      <c r="U2015" t="b">
        <f t="shared" si="319"/>
        <v>0</v>
      </c>
    </row>
    <row r="2016" spans="1:21" x14ac:dyDescent="0.25">
      <c r="A2016" t="s">
        <v>4936</v>
      </c>
      <c r="B2016" t="s">
        <v>4637</v>
      </c>
      <c r="C2016" t="s">
        <v>2</v>
      </c>
      <c r="D2016" t="s">
        <v>7</v>
      </c>
      <c r="E2016" t="s">
        <v>2</v>
      </c>
      <c r="F2016" t="s">
        <v>4935</v>
      </c>
      <c r="G2016" t="s">
        <v>4638</v>
      </c>
      <c r="H2016">
        <f t="shared" si="310"/>
        <v>0</v>
      </c>
      <c r="I2016">
        <f t="shared" si="311"/>
        <v>0.5</v>
      </c>
      <c r="J2016">
        <f t="shared" si="312"/>
        <v>0</v>
      </c>
      <c r="K2016" t="b">
        <f t="shared" si="313"/>
        <v>0</v>
      </c>
      <c r="L2016" t="b">
        <f t="shared" si="314"/>
        <v>0</v>
      </c>
      <c r="M2016">
        <f t="shared" si="315"/>
        <v>0.5</v>
      </c>
      <c r="N2016">
        <v>0</v>
      </c>
      <c r="O2016" t="str">
        <f t="shared" si="316"/>
        <v>dbpedia_3859dataworld_59</v>
      </c>
      <c r="P2016" t="e">
        <f>INDEX(dbpedia_dw_old!$N$2:$N$2225,MATCH(O2016,dbpedia_dw_old!$P$2:$P$2225,0))</f>
        <v>#N/A</v>
      </c>
      <c r="Q2016" t="s">
        <v>7404</v>
      </c>
      <c r="R2016" s="2">
        <v>0.17276165304785329</v>
      </c>
      <c r="S2016" t="b">
        <f t="shared" si="317"/>
        <v>0</v>
      </c>
      <c r="T2016" t="b">
        <f t="shared" si="318"/>
        <v>0</v>
      </c>
      <c r="U2016" t="b">
        <f t="shared" si="319"/>
        <v>0</v>
      </c>
    </row>
    <row r="2017" spans="1:21" x14ac:dyDescent="0.25">
      <c r="A2017" t="s">
        <v>4937</v>
      </c>
      <c r="B2017" t="s">
        <v>4889</v>
      </c>
      <c r="C2017" t="s">
        <v>2</v>
      </c>
      <c r="D2017" t="s">
        <v>7</v>
      </c>
      <c r="E2017" t="s">
        <v>2</v>
      </c>
      <c r="F2017" t="s">
        <v>4938</v>
      </c>
      <c r="G2017" t="s">
        <v>4891</v>
      </c>
      <c r="H2017">
        <f t="shared" si="310"/>
        <v>0</v>
      </c>
      <c r="I2017">
        <f t="shared" si="311"/>
        <v>0.5</v>
      </c>
      <c r="J2017">
        <f t="shared" si="312"/>
        <v>0</v>
      </c>
      <c r="K2017" t="b">
        <f t="shared" si="313"/>
        <v>0</v>
      </c>
      <c r="L2017" t="b">
        <f t="shared" si="314"/>
        <v>0</v>
      </c>
      <c r="M2017">
        <f t="shared" si="315"/>
        <v>0.5</v>
      </c>
      <c r="N2017">
        <v>0</v>
      </c>
      <c r="O2017" t="str">
        <f t="shared" si="316"/>
        <v>dbpedia_3860dataworld_1368</v>
      </c>
      <c r="P2017" t="e">
        <f>INDEX(dbpedia_dw_old!$N$2:$N$2225,MATCH(O2017,dbpedia_dw_old!$P$2:$P$2225,0))</f>
        <v>#N/A</v>
      </c>
      <c r="Q2017" t="s">
        <v>7404</v>
      </c>
      <c r="R2017" s="2">
        <v>6.674726594902558E-2</v>
      </c>
      <c r="S2017" t="b">
        <f t="shared" si="317"/>
        <v>0</v>
      </c>
      <c r="T2017" t="b">
        <f t="shared" si="318"/>
        <v>0</v>
      </c>
      <c r="U2017" t="b">
        <f t="shared" si="319"/>
        <v>0</v>
      </c>
    </row>
    <row r="2018" spans="1:21" x14ac:dyDescent="0.25">
      <c r="A2018" t="s">
        <v>4937</v>
      </c>
      <c r="B2018" t="s">
        <v>4429</v>
      </c>
      <c r="C2018" t="s">
        <v>2</v>
      </c>
      <c r="D2018" t="s">
        <v>7</v>
      </c>
      <c r="E2018" t="s">
        <v>2</v>
      </c>
      <c r="F2018" t="s">
        <v>4938</v>
      </c>
      <c r="G2018" t="s">
        <v>4432</v>
      </c>
      <c r="H2018">
        <f t="shared" si="310"/>
        <v>0</v>
      </c>
      <c r="I2018">
        <f t="shared" si="311"/>
        <v>0.5</v>
      </c>
      <c r="J2018">
        <f t="shared" si="312"/>
        <v>0</v>
      </c>
      <c r="K2018" t="b">
        <f t="shared" si="313"/>
        <v>0</v>
      </c>
      <c r="L2018" t="b">
        <f t="shared" si="314"/>
        <v>0</v>
      </c>
      <c r="M2018">
        <f t="shared" si="315"/>
        <v>0.5</v>
      </c>
      <c r="N2018">
        <v>0</v>
      </c>
      <c r="O2018" t="str">
        <f t="shared" si="316"/>
        <v>dbpedia_3860dataworld_948</v>
      </c>
      <c r="P2018" t="e">
        <f>INDEX(dbpedia_dw_old!$N$2:$N$2225,MATCH(O2018,dbpedia_dw_old!$P$2:$P$2225,0))</f>
        <v>#N/A</v>
      </c>
      <c r="Q2018" t="s">
        <v>7404</v>
      </c>
      <c r="R2018" s="2">
        <v>0.2187834824224516</v>
      </c>
      <c r="S2018" t="b">
        <f t="shared" si="317"/>
        <v>0</v>
      </c>
      <c r="T2018" t="b">
        <f t="shared" si="318"/>
        <v>0</v>
      </c>
      <c r="U2018" t="b">
        <f t="shared" si="319"/>
        <v>0</v>
      </c>
    </row>
    <row r="2019" spans="1:21" x14ac:dyDescent="0.25">
      <c r="A2019" t="s">
        <v>4939</v>
      </c>
      <c r="B2019" t="s">
        <v>4889</v>
      </c>
      <c r="C2019" t="s">
        <v>2</v>
      </c>
      <c r="D2019" t="s">
        <v>7</v>
      </c>
      <c r="E2019" t="s">
        <v>2</v>
      </c>
      <c r="F2019" t="s">
        <v>4938</v>
      </c>
      <c r="G2019" t="s">
        <v>4891</v>
      </c>
      <c r="H2019">
        <f t="shared" si="310"/>
        <v>0</v>
      </c>
      <c r="I2019">
        <f t="shared" si="311"/>
        <v>0.5</v>
      </c>
      <c r="J2019">
        <f t="shared" si="312"/>
        <v>0</v>
      </c>
      <c r="K2019" t="b">
        <f t="shared" si="313"/>
        <v>0</v>
      </c>
      <c r="L2019" t="b">
        <f t="shared" si="314"/>
        <v>0</v>
      </c>
      <c r="M2019">
        <f t="shared" si="315"/>
        <v>0.5</v>
      </c>
      <c r="N2019">
        <v>0</v>
      </c>
      <c r="O2019" t="str">
        <f t="shared" si="316"/>
        <v>dbpedia_3861dataworld_1368</v>
      </c>
      <c r="P2019" t="e">
        <f>INDEX(dbpedia_dw_old!$N$2:$N$2225,MATCH(O2019,dbpedia_dw_old!$P$2:$P$2225,0))</f>
        <v>#N/A</v>
      </c>
      <c r="Q2019" t="s">
        <v>7404</v>
      </c>
      <c r="R2019" s="2">
        <v>0.4784860209449594</v>
      </c>
      <c r="S2019" t="b">
        <f t="shared" si="317"/>
        <v>0</v>
      </c>
      <c r="T2019" t="b">
        <f t="shared" si="318"/>
        <v>0</v>
      </c>
      <c r="U2019" t="b">
        <f t="shared" si="319"/>
        <v>0</v>
      </c>
    </row>
    <row r="2020" spans="1:21" x14ac:dyDescent="0.25">
      <c r="A2020" t="s">
        <v>4939</v>
      </c>
      <c r="B2020" t="s">
        <v>4429</v>
      </c>
      <c r="C2020" t="s">
        <v>2</v>
      </c>
      <c r="D2020" t="s">
        <v>7</v>
      </c>
      <c r="E2020" t="s">
        <v>2</v>
      </c>
      <c r="F2020" t="s">
        <v>4938</v>
      </c>
      <c r="G2020" t="s">
        <v>4432</v>
      </c>
      <c r="H2020">
        <f t="shared" si="310"/>
        <v>0</v>
      </c>
      <c r="I2020">
        <f t="shared" si="311"/>
        <v>0.5</v>
      </c>
      <c r="J2020">
        <f t="shared" si="312"/>
        <v>0</v>
      </c>
      <c r="K2020" t="b">
        <f t="shared" si="313"/>
        <v>0</v>
      </c>
      <c r="L2020" t="b">
        <f t="shared" si="314"/>
        <v>0</v>
      </c>
      <c r="M2020">
        <f t="shared" si="315"/>
        <v>0.5</v>
      </c>
      <c r="N2020">
        <v>0</v>
      </c>
      <c r="O2020" t="str">
        <f t="shared" si="316"/>
        <v>dbpedia_3861dataworld_948</v>
      </c>
      <c r="P2020" t="e">
        <f>INDEX(dbpedia_dw_old!$N$2:$N$2225,MATCH(O2020,dbpedia_dw_old!$P$2:$P$2225,0))</f>
        <v>#N/A</v>
      </c>
      <c r="Q2020" t="s">
        <v>7404</v>
      </c>
      <c r="R2020" s="2">
        <v>9.2407372965709333E-3</v>
      </c>
      <c r="S2020" t="b">
        <f t="shared" si="317"/>
        <v>0</v>
      </c>
      <c r="T2020" t="b">
        <f t="shared" si="318"/>
        <v>0</v>
      </c>
      <c r="U2020" t="b">
        <f t="shared" si="319"/>
        <v>0</v>
      </c>
    </row>
    <row r="2021" spans="1:21" x14ac:dyDescent="0.25">
      <c r="A2021" t="s">
        <v>4940</v>
      </c>
      <c r="B2021" t="s">
        <v>4627</v>
      </c>
      <c r="C2021" t="s">
        <v>2</v>
      </c>
      <c r="D2021" t="s">
        <v>7</v>
      </c>
      <c r="E2021" t="s">
        <v>2</v>
      </c>
      <c r="F2021" t="s">
        <v>4908</v>
      </c>
      <c r="G2021" t="s">
        <v>4628</v>
      </c>
      <c r="H2021">
        <f t="shared" si="310"/>
        <v>0</v>
      </c>
      <c r="I2021">
        <f t="shared" si="311"/>
        <v>0.5</v>
      </c>
      <c r="J2021">
        <f t="shared" si="312"/>
        <v>0</v>
      </c>
      <c r="K2021" t="b">
        <f t="shared" si="313"/>
        <v>0</v>
      </c>
      <c r="L2021" t="b">
        <f t="shared" si="314"/>
        <v>0</v>
      </c>
      <c r="M2021">
        <f t="shared" si="315"/>
        <v>0.5</v>
      </c>
      <c r="N2021">
        <v>0</v>
      </c>
      <c r="O2021" t="str">
        <f t="shared" si="316"/>
        <v>dbpedia_3862dataworld_1631</v>
      </c>
      <c r="P2021" t="e">
        <f>INDEX(dbpedia_dw_old!$N$2:$N$2225,MATCH(O2021,dbpedia_dw_old!$P$2:$P$2225,0))</f>
        <v>#N/A</v>
      </c>
      <c r="Q2021" t="s">
        <v>7404</v>
      </c>
      <c r="R2021" s="2">
        <v>0.51467039919902591</v>
      </c>
      <c r="S2021" t="b">
        <f t="shared" si="317"/>
        <v>0</v>
      </c>
      <c r="T2021" t="b">
        <f t="shared" si="318"/>
        <v>0</v>
      </c>
      <c r="U2021" t="b">
        <f t="shared" si="319"/>
        <v>0</v>
      </c>
    </row>
    <row r="2022" spans="1:21" x14ac:dyDescent="0.25">
      <c r="A2022" t="s">
        <v>4940</v>
      </c>
      <c r="B2022" t="s">
        <v>4941</v>
      </c>
      <c r="C2022" t="s">
        <v>2</v>
      </c>
      <c r="D2022" t="s">
        <v>7</v>
      </c>
      <c r="E2022" t="s">
        <v>2</v>
      </c>
      <c r="F2022" t="s">
        <v>4908</v>
      </c>
      <c r="G2022" t="s">
        <v>4942</v>
      </c>
      <c r="H2022">
        <f t="shared" si="310"/>
        <v>0</v>
      </c>
      <c r="I2022">
        <f t="shared" si="311"/>
        <v>0.5</v>
      </c>
      <c r="J2022">
        <f t="shared" si="312"/>
        <v>0</v>
      </c>
      <c r="K2022" t="b">
        <f t="shared" si="313"/>
        <v>0</v>
      </c>
      <c r="L2022" t="b">
        <f t="shared" si="314"/>
        <v>0</v>
      </c>
      <c r="M2022">
        <f t="shared" si="315"/>
        <v>0.5</v>
      </c>
      <c r="N2022">
        <v>0</v>
      </c>
      <c r="O2022" t="str">
        <f t="shared" si="316"/>
        <v>dbpedia_3862dataworld_572</v>
      </c>
      <c r="P2022" t="e">
        <f>INDEX(dbpedia_dw_old!$N$2:$N$2225,MATCH(O2022,dbpedia_dw_old!$P$2:$P$2225,0))</f>
        <v>#N/A</v>
      </c>
      <c r="Q2022" t="s">
        <v>7404</v>
      </c>
      <c r="R2022" s="2">
        <v>0.98374142161949518</v>
      </c>
      <c r="S2022" t="b">
        <f t="shared" si="317"/>
        <v>0</v>
      </c>
      <c r="T2022" t="b">
        <f t="shared" si="318"/>
        <v>0</v>
      </c>
      <c r="U2022" t="b">
        <f t="shared" si="319"/>
        <v>1</v>
      </c>
    </row>
    <row r="2023" spans="1:21" x14ac:dyDescent="0.25">
      <c r="A2023" t="s">
        <v>4949</v>
      </c>
      <c r="B2023" t="s">
        <v>4627</v>
      </c>
      <c r="C2023" t="s">
        <v>2</v>
      </c>
      <c r="D2023" t="s">
        <v>7</v>
      </c>
      <c r="E2023" t="s">
        <v>2</v>
      </c>
      <c r="F2023" t="s">
        <v>4950</v>
      </c>
      <c r="G2023" t="s">
        <v>4628</v>
      </c>
      <c r="H2023">
        <f t="shared" si="310"/>
        <v>0</v>
      </c>
      <c r="I2023">
        <f t="shared" si="311"/>
        <v>0.5</v>
      </c>
      <c r="J2023">
        <f t="shared" si="312"/>
        <v>0</v>
      </c>
      <c r="K2023" t="b">
        <f t="shared" si="313"/>
        <v>0</v>
      </c>
      <c r="L2023" t="b">
        <f t="shared" si="314"/>
        <v>0</v>
      </c>
      <c r="M2023">
        <f t="shared" si="315"/>
        <v>0.5</v>
      </c>
      <c r="N2023">
        <v>0</v>
      </c>
      <c r="O2023" t="str">
        <f t="shared" si="316"/>
        <v>dbpedia_3864dataworld_1631</v>
      </c>
      <c r="P2023" t="e">
        <f>INDEX(dbpedia_dw_old!$N$2:$N$2225,MATCH(O2023,dbpedia_dw_old!$P$2:$P$2225,0))</f>
        <v>#N/A</v>
      </c>
      <c r="Q2023" t="s">
        <v>7404</v>
      </c>
      <c r="R2023" s="2">
        <v>0.81250380526335086</v>
      </c>
      <c r="S2023" t="b">
        <f t="shared" si="317"/>
        <v>0</v>
      </c>
      <c r="T2023" t="b">
        <f t="shared" si="318"/>
        <v>0</v>
      </c>
      <c r="U2023" t="b">
        <f t="shared" si="319"/>
        <v>0</v>
      </c>
    </row>
    <row r="2024" spans="1:21" x14ac:dyDescent="0.25">
      <c r="A2024" t="s">
        <v>4951</v>
      </c>
      <c r="B2024" t="s">
        <v>4952</v>
      </c>
      <c r="C2024" t="s">
        <v>2</v>
      </c>
      <c r="D2024" t="s">
        <v>7</v>
      </c>
      <c r="E2024" t="s">
        <v>2</v>
      </c>
      <c r="F2024" t="s">
        <v>4953</v>
      </c>
      <c r="G2024" t="s">
        <v>4954</v>
      </c>
      <c r="H2024">
        <f t="shared" si="310"/>
        <v>0</v>
      </c>
      <c r="I2024">
        <f t="shared" si="311"/>
        <v>0.5</v>
      </c>
      <c r="J2024">
        <f t="shared" si="312"/>
        <v>0</v>
      </c>
      <c r="K2024" t="b">
        <f t="shared" si="313"/>
        <v>0</v>
      </c>
      <c r="L2024" t="b">
        <f t="shared" si="314"/>
        <v>0</v>
      </c>
      <c r="M2024">
        <f t="shared" si="315"/>
        <v>0.5</v>
      </c>
      <c r="N2024">
        <v>0</v>
      </c>
      <c r="O2024" t="str">
        <f t="shared" si="316"/>
        <v>dbpedia_3865dataworld_219</v>
      </c>
      <c r="P2024" t="e">
        <f>INDEX(dbpedia_dw_old!$N$2:$N$2225,MATCH(O2024,dbpedia_dw_old!$P$2:$P$2225,0))</f>
        <v>#N/A</v>
      </c>
      <c r="Q2024" t="s">
        <v>7404</v>
      </c>
      <c r="R2024" s="2">
        <v>0.75960244946296096</v>
      </c>
      <c r="S2024" t="b">
        <f t="shared" si="317"/>
        <v>0</v>
      </c>
      <c r="T2024" t="b">
        <f t="shared" si="318"/>
        <v>0</v>
      </c>
      <c r="U2024" t="b">
        <f t="shared" si="319"/>
        <v>0</v>
      </c>
    </row>
    <row r="2025" spans="1:21" x14ac:dyDescent="0.25">
      <c r="A2025" t="s">
        <v>4955</v>
      </c>
      <c r="B2025" t="s">
        <v>4612</v>
      </c>
      <c r="C2025" t="s">
        <v>2</v>
      </c>
      <c r="D2025" t="s">
        <v>7</v>
      </c>
      <c r="E2025" t="s">
        <v>2</v>
      </c>
      <c r="F2025" t="s">
        <v>4956</v>
      </c>
      <c r="G2025" t="s">
        <v>4614</v>
      </c>
      <c r="H2025">
        <f t="shared" si="310"/>
        <v>0</v>
      </c>
      <c r="I2025">
        <f t="shared" si="311"/>
        <v>0.5</v>
      </c>
      <c r="J2025">
        <f t="shared" si="312"/>
        <v>0</v>
      </c>
      <c r="K2025" t="b">
        <f t="shared" si="313"/>
        <v>0</v>
      </c>
      <c r="L2025" t="b">
        <f t="shared" si="314"/>
        <v>0</v>
      </c>
      <c r="M2025">
        <f t="shared" si="315"/>
        <v>0.5</v>
      </c>
      <c r="N2025">
        <v>0</v>
      </c>
      <c r="O2025" t="str">
        <f t="shared" si="316"/>
        <v>dbpedia_3866dataworld_978</v>
      </c>
      <c r="P2025" t="e">
        <f>INDEX(dbpedia_dw_old!$N$2:$N$2225,MATCH(O2025,dbpedia_dw_old!$P$2:$P$2225,0))</f>
        <v>#N/A</v>
      </c>
      <c r="Q2025" t="s">
        <v>7404</v>
      </c>
      <c r="R2025" s="2">
        <v>0.2720845460479544</v>
      </c>
      <c r="S2025" t="b">
        <f t="shared" si="317"/>
        <v>0</v>
      </c>
      <c r="T2025" t="b">
        <f t="shared" si="318"/>
        <v>0</v>
      </c>
      <c r="U2025" t="b">
        <f t="shared" si="319"/>
        <v>0</v>
      </c>
    </row>
    <row r="2026" spans="1:21" x14ac:dyDescent="0.25">
      <c r="A2026" t="s">
        <v>4957</v>
      </c>
      <c r="B2026" t="s">
        <v>4627</v>
      </c>
      <c r="C2026" t="s">
        <v>2</v>
      </c>
      <c r="D2026" t="s">
        <v>7</v>
      </c>
      <c r="E2026" t="s">
        <v>2</v>
      </c>
      <c r="F2026" t="s">
        <v>4958</v>
      </c>
      <c r="G2026" t="s">
        <v>4628</v>
      </c>
      <c r="H2026">
        <f t="shared" si="310"/>
        <v>0</v>
      </c>
      <c r="I2026">
        <f t="shared" si="311"/>
        <v>0.5</v>
      </c>
      <c r="J2026">
        <f t="shared" si="312"/>
        <v>0</v>
      </c>
      <c r="K2026" t="b">
        <f t="shared" si="313"/>
        <v>0</v>
      </c>
      <c r="L2026" t="b">
        <f t="shared" si="314"/>
        <v>0</v>
      </c>
      <c r="M2026">
        <f t="shared" si="315"/>
        <v>0.5</v>
      </c>
      <c r="N2026">
        <v>0</v>
      </c>
      <c r="O2026" t="str">
        <f t="shared" si="316"/>
        <v>dbpedia_3869dataworld_1631</v>
      </c>
      <c r="P2026" t="e">
        <f>INDEX(dbpedia_dw_old!$N$2:$N$2225,MATCH(O2026,dbpedia_dw_old!$P$2:$P$2225,0))</f>
        <v>#N/A</v>
      </c>
      <c r="Q2026" t="s">
        <v>7404</v>
      </c>
      <c r="R2026" s="2">
        <v>0.37930536193927533</v>
      </c>
      <c r="S2026" t="b">
        <f t="shared" si="317"/>
        <v>0</v>
      </c>
      <c r="T2026" t="b">
        <f t="shared" si="318"/>
        <v>0</v>
      </c>
      <c r="U2026" t="b">
        <f t="shared" si="319"/>
        <v>0</v>
      </c>
    </row>
    <row r="2027" spans="1:21" x14ac:dyDescent="0.25">
      <c r="A2027" t="s">
        <v>4957</v>
      </c>
      <c r="B2027" t="s">
        <v>4774</v>
      </c>
      <c r="C2027" t="s">
        <v>2</v>
      </c>
      <c r="D2027" t="s">
        <v>7</v>
      </c>
      <c r="E2027" t="s">
        <v>2</v>
      </c>
      <c r="F2027" t="s">
        <v>4958</v>
      </c>
      <c r="G2027" t="s">
        <v>4775</v>
      </c>
      <c r="H2027">
        <f t="shared" si="310"/>
        <v>0</v>
      </c>
      <c r="I2027">
        <f t="shared" si="311"/>
        <v>0.5</v>
      </c>
      <c r="J2027">
        <f t="shared" si="312"/>
        <v>0</v>
      </c>
      <c r="K2027" t="b">
        <f t="shared" si="313"/>
        <v>0</v>
      </c>
      <c r="L2027" t="b">
        <f t="shared" si="314"/>
        <v>0</v>
      </c>
      <c r="M2027">
        <f t="shared" si="315"/>
        <v>0.5</v>
      </c>
      <c r="N2027">
        <v>0</v>
      </c>
      <c r="O2027" t="str">
        <f t="shared" si="316"/>
        <v>dbpedia_3869dataworld_1668</v>
      </c>
      <c r="P2027" t="e">
        <f>INDEX(dbpedia_dw_old!$N$2:$N$2225,MATCH(O2027,dbpedia_dw_old!$P$2:$P$2225,0))</f>
        <v>#N/A</v>
      </c>
      <c r="Q2027" t="s">
        <v>7404</v>
      </c>
      <c r="R2027" s="2">
        <v>0.93015318364274557</v>
      </c>
      <c r="S2027" t="b">
        <f t="shared" si="317"/>
        <v>0</v>
      </c>
      <c r="T2027" t="b">
        <f t="shared" si="318"/>
        <v>0</v>
      </c>
      <c r="U2027" t="b">
        <f t="shared" si="319"/>
        <v>1</v>
      </c>
    </row>
    <row r="2028" spans="1:21" x14ac:dyDescent="0.25">
      <c r="A2028" t="s">
        <v>4957</v>
      </c>
      <c r="B2028" t="s">
        <v>4629</v>
      </c>
      <c r="C2028" t="s">
        <v>2</v>
      </c>
      <c r="D2028" t="s">
        <v>7</v>
      </c>
      <c r="E2028" t="s">
        <v>2</v>
      </c>
      <c r="F2028" t="s">
        <v>4958</v>
      </c>
      <c r="G2028" t="s">
        <v>4630</v>
      </c>
      <c r="H2028">
        <f t="shared" si="310"/>
        <v>0</v>
      </c>
      <c r="I2028">
        <f t="shared" si="311"/>
        <v>0.5</v>
      </c>
      <c r="J2028">
        <f t="shared" si="312"/>
        <v>0</v>
      </c>
      <c r="K2028" t="b">
        <f t="shared" si="313"/>
        <v>0</v>
      </c>
      <c r="L2028" t="b">
        <f t="shared" si="314"/>
        <v>0</v>
      </c>
      <c r="M2028">
        <f t="shared" si="315"/>
        <v>0.5</v>
      </c>
      <c r="N2028">
        <v>0</v>
      </c>
      <c r="O2028" t="str">
        <f t="shared" si="316"/>
        <v>dbpedia_3869dataworld_1695</v>
      </c>
      <c r="P2028" t="e">
        <f>INDEX(dbpedia_dw_old!$N$2:$N$2225,MATCH(O2028,dbpedia_dw_old!$P$2:$P$2225,0))</f>
        <v>#N/A</v>
      </c>
      <c r="Q2028" t="s">
        <v>7404</v>
      </c>
      <c r="R2028" s="2">
        <v>0.66100154459581006</v>
      </c>
      <c r="S2028" t="b">
        <f t="shared" si="317"/>
        <v>0</v>
      </c>
      <c r="T2028" t="b">
        <f t="shared" si="318"/>
        <v>0</v>
      </c>
      <c r="U2028" t="b">
        <f t="shared" si="319"/>
        <v>0</v>
      </c>
    </row>
    <row r="2029" spans="1:21" x14ac:dyDescent="0.25">
      <c r="A2029" t="s">
        <v>4957</v>
      </c>
      <c r="B2029" t="s">
        <v>4686</v>
      </c>
      <c r="C2029" t="s">
        <v>2</v>
      </c>
      <c r="D2029" t="s">
        <v>7</v>
      </c>
      <c r="E2029" t="s">
        <v>2</v>
      </c>
      <c r="F2029" t="s">
        <v>4958</v>
      </c>
      <c r="G2029" t="s">
        <v>4688</v>
      </c>
      <c r="H2029">
        <f t="shared" si="310"/>
        <v>0</v>
      </c>
      <c r="I2029">
        <f t="shared" si="311"/>
        <v>0.5</v>
      </c>
      <c r="J2029">
        <f t="shared" si="312"/>
        <v>0</v>
      </c>
      <c r="K2029" t="b">
        <f t="shared" si="313"/>
        <v>0</v>
      </c>
      <c r="L2029" t="b">
        <f t="shared" si="314"/>
        <v>0</v>
      </c>
      <c r="M2029">
        <f t="shared" si="315"/>
        <v>0.5</v>
      </c>
      <c r="N2029">
        <v>0</v>
      </c>
      <c r="O2029" t="str">
        <f t="shared" si="316"/>
        <v>dbpedia_3869dataworld_824</v>
      </c>
      <c r="P2029" t="e">
        <f>INDEX(dbpedia_dw_old!$N$2:$N$2225,MATCH(O2029,dbpedia_dw_old!$P$2:$P$2225,0))</f>
        <v>#N/A</v>
      </c>
      <c r="Q2029" t="s">
        <v>7404</v>
      </c>
      <c r="R2029" s="2">
        <v>0.24648670310340848</v>
      </c>
      <c r="S2029" t="b">
        <f t="shared" si="317"/>
        <v>0</v>
      </c>
      <c r="T2029" t="b">
        <f t="shared" si="318"/>
        <v>0</v>
      </c>
      <c r="U2029" t="b">
        <f t="shared" si="319"/>
        <v>0</v>
      </c>
    </row>
    <row r="2030" spans="1:21" x14ac:dyDescent="0.25">
      <c r="A2030" t="s">
        <v>4968</v>
      </c>
      <c r="B2030" t="s">
        <v>4889</v>
      </c>
      <c r="C2030" t="s">
        <v>2</v>
      </c>
      <c r="D2030" t="s">
        <v>7</v>
      </c>
      <c r="E2030" t="s">
        <v>2</v>
      </c>
      <c r="F2030" t="s">
        <v>4969</v>
      </c>
      <c r="G2030" t="s">
        <v>4891</v>
      </c>
      <c r="H2030">
        <f t="shared" si="310"/>
        <v>0</v>
      </c>
      <c r="I2030">
        <f t="shared" si="311"/>
        <v>0.5</v>
      </c>
      <c r="J2030">
        <f t="shared" si="312"/>
        <v>0</v>
      </c>
      <c r="K2030" t="b">
        <f t="shared" si="313"/>
        <v>0</v>
      </c>
      <c r="L2030" t="b">
        <f t="shared" si="314"/>
        <v>0</v>
      </c>
      <c r="M2030">
        <f t="shared" si="315"/>
        <v>0.5</v>
      </c>
      <c r="N2030">
        <v>0</v>
      </c>
      <c r="O2030" t="str">
        <f t="shared" si="316"/>
        <v>dbpedia_3878dataworld_1368</v>
      </c>
      <c r="P2030" t="e">
        <f>INDEX(dbpedia_dw_old!$N$2:$N$2225,MATCH(O2030,dbpedia_dw_old!$P$2:$P$2225,0))</f>
        <v>#N/A</v>
      </c>
      <c r="Q2030" t="s">
        <v>7404</v>
      </c>
      <c r="R2030" s="2">
        <v>7.0213128507939482E-2</v>
      </c>
      <c r="S2030" t="b">
        <f t="shared" si="317"/>
        <v>0</v>
      </c>
      <c r="T2030" t="b">
        <f t="shared" si="318"/>
        <v>0</v>
      </c>
      <c r="U2030" t="b">
        <f t="shared" si="319"/>
        <v>0</v>
      </c>
    </row>
    <row r="2031" spans="1:21" x14ac:dyDescent="0.25">
      <c r="A2031" t="s">
        <v>4970</v>
      </c>
      <c r="B2031" t="s">
        <v>4827</v>
      </c>
      <c r="C2031" t="s">
        <v>2</v>
      </c>
      <c r="D2031" t="s">
        <v>7</v>
      </c>
      <c r="E2031" t="s">
        <v>2</v>
      </c>
      <c r="F2031" t="s">
        <v>4971</v>
      </c>
      <c r="G2031" t="s">
        <v>4828</v>
      </c>
      <c r="H2031">
        <f t="shared" si="310"/>
        <v>0</v>
      </c>
      <c r="I2031">
        <f t="shared" si="311"/>
        <v>0.5</v>
      </c>
      <c r="J2031">
        <f t="shared" si="312"/>
        <v>0</v>
      </c>
      <c r="K2031" t="b">
        <f t="shared" si="313"/>
        <v>0</v>
      </c>
      <c r="L2031" t="b">
        <f t="shared" si="314"/>
        <v>0</v>
      </c>
      <c r="M2031">
        <f t="shared" si="315"/>
        <v>0.5</v>
      </c>
      <c r="N2031">
        <v>0</v>
      </c>
      <c r="O2031" t="str">
        <f t="shared" si="316"/>
        <v>dbpedia_3879dataworld_1483</v>
      </c>
      <c r="P2031" t="e">
        <f>INDEX(dbpedia_dw_old!$N$2:$N$2225,MATCH(O2031,dbpedia_dw_old!$P$2:$P$2225,0))</f>
        <v>#N/A</v>
      </c>
      <c r="Q2031" t="s">
        <v>7404</v>
      </c>
      <c r="R2031" s="2">
        <v>0.48828894756520524</v>
      </c>
      <c r="S2031" t="b">
        <f t="shared" si="317"/>
        <v>0</v>
      </c>
      <c r="T2031" t="b">
        <f t="shared" si="318"/>
        <v>0</v>
      </c>
      <c r="U2031" t="b">
        <f t="shared" si="319"/>
        <v>0</v>
      </c>
    </row>
    <row r="2032" spans="1:21" x14ac:dyDescent="0.25">
      <c r="A2032" t="s">
        <v>4970</v>
      </c>
      <c r="B2032" t="s">
        <v>4629</v>
      </c>
      <c r="C2032" t="s">
        <v>2</v>
      </c>
      <c r="D2032" t="s">
        <v>7</v>
      </c>
      <c r="E2032" t="s">
        <v>2</v>
      </c>
      <c r="F2032" t="s">
        <v>4971</v>
      </c>
      <c r="G2032" t="s">
        <v>4630</v>
      </c>
      <c r="H2032">
        <f t="shared" si="310"/>
        <v>0</v>
      </c>
      <c r="I2032">
        <f t="shared" si="311"/>
        <v>0.5</v>
      </c>
      <c r="J2032">
        <f t="shared" si="312"/>
        <v>0</v>
      </c>
      <c r="K2032" t="b">
        <f t="shared" si="313"/>
        <v>0</v>
      </c>
      <c r="L2032" t="b">
        <f t="shared" si="314"/>
        <v>0</v>
      </c>
      <c r="M2032">
        <f t="shared" si="315"/>
        <v>0.5</v>
      </c>
      <c r="N2032">
        <v>0</v>
      </c>
      <c r="O2032" t="str">
        <f t="shared" si="316"/>
        <v>dbpedia_3879dataworld_1695</v>
      </c>
      <c r="P2032" t="e">
        <f>INDEX(dbpedia_dw_old!$N$2:$N$2225,MATCH(O2032,dbpedia_dw_old!$P$2:$P$2225,0))</f>
        <v>#N/A</v>
      </c>
      <c r="Q2032" t="s">
        <v>7404</v>
      </c>
      <c r="R2032" s="2">
        <v>0.66856520427464283</v>
      </c>
      <c r="S2032" t="b">
        <f t="shared" si="317"/>
        <v>0</v>
      </c>
      <c r="T2032" t="b">
        <f t="shared" si="318"/>
        <v>0</v>
      </c>
      <c r="U2032" t="b">
        <f t="shared" si="319"/>
        <v>0</v>
      </c>
    </row>
    <row r="2033" spans="1:21" x14ac:dyDescent="0.25">
      <c r="A2033" t="s">
        <v>4980</v>
      </c>
      <c r="B2033" t="s">
        <v>4785</v>
      </c>
      <c r="C2033" t="s">
        <v>2</v>
      </c>
      <c r="D2033" t="s">
        <v>7</v>
      </c>
      <c r="E2033" t="s">
        <v>2</v>
      </c>
      <c r="F2033" t="s">
        <v>4620</v>
      </c>
      <c r="G2033" t="s">
        <v>4787</v>
      </c>
      <c r="H2033">
        <f t="shared" si="310"/>
        <v>0</v>
      </c>
      <c r="I2033">
        <f t="shared" si="311"/>
        <v>0.5</v>
      </c>
      <c r="J2033">
        <f t="shared" si="312"/>
        <v>0</v>
      </c>
      <c r="K2033" t="b">
        <f t="shared" si="313"/>
        <v>0</v>
      </c>
      <c r="L2033" t="b">
        <f t="shared" si="314"/>
        <v>0</v>
      </c>
      <c r="M2033">
        <f t="shared" si="315"/>
        <v>0.5</v>
      </c>
      <c r="N2033">
        <v>0</v>
      </c>
      <c r="O2033" t="str">
        <f t="shared" si="316"/>
        <v>dbpedia_3886dataworld_1035</v>
      </c>
      <c r="P2033" t="e">
        <f>INDEX(dbpedia_dw_old!$N$2:$N$2225,MATCH(O2033,dbpedia_dw_old!$P$2:$P$2225,0))</f>
        <v>#N/A</v>
      </c>
      <c r="Q2033" t="s">
        <v>7404</v>
      </c>
      <c r="R2033" s="2">
        <v>0.50487615723307488</v>
      </c>
      <c r="S2033" t="b">
        <f t="shared" si="317"/>
        <v>0</v>
      </c>
      <c r="T2033" t="b">
        <f t="shared" si="318"/>
        <v>0</v>
      </c>
      <c r="U2033" t="b">
        <f t="shared" si="319"/>
        <v>0</v>
      </c>
    </row>
    <row r="2034" spans="1:21" x14ac:dyDescent="0.25">
      <c r="A2034" t="s">
        <v>4980</v>
      </c>
      <c r="B2034" t="s">
        <v>4421</v>
      </c>
      <c r="C2034" t="s">
        <v>2</v>
      </c>
      <c r="D2034" t="s">
        <v>7</v>
      </c>
      <c r="E2034" t="s">
        <v>2</v>
      </c>
      <c r="F2034" t="s">
        <v>4620</v>
      </c>
      <c r="G2034" t="s">
        <v>4422</v>
      </c>
      <c r="H2034">
        <f t="shared" si="310"/>
        <v>0</v>
      </c>
      <c r="I2034">
        <f t="shared" si="311"/>
        <v>0.5</v>
      </c>
      <c r="J2034">
        <f t="shared" si="312"/>
        <v>0</v>
      </c>
      <c r="K2034" t="b">
        <f t="shared" si="313"/>
        <v>0</v>
      </c>
      <c r="L2034" t="b">
        <f t="shared" si="314"/>
        <v>0</v>
      </c>
      <c r="M2034">
        <f t="shared" si="315"/>
        <v>0.5</v>
      </c>
      <c r="N2034">
        <v>0</v>
      </c>
      <c r="O2034" t="str">
        <f t="shared" si="316"/>
        <v>dbpedia_3886dataworld_379</v>
      </c>
      <c r="P2034" t="e">
        <f>INDEX(dbpedia_dw_old!$N$2:$N$2225,MATCH(O2034,dbpedia_dw_old!$P$2:$P$2225,0))</f>
        <v>#N/A</v>
      </c>
      <c r="Q2034" t="s">
        <v>7404</v>
      </c>
      <c r="R2034" s="2">
        <v>9.0474758648659726E-2</v>
      </c>
      <c r="S2034" t="b">
        <f t="shared" si="317"/>
        <v>0</v>
      </c>
      <c r="T2034" t="b">
        <f t="shared" si="318"/>
        <v>0</v>
      </c>
      <c r="U2034" t="b">
        <f t="shared" si="319"/>
        <v>0</v>
      </c>
    </row>
    <row r="2035" spans="1:21" x14ac:dyDescent="0.25">
      <c r="A2035" t="s">
        <v>4980</v>
      </c>
      <c r="B2035" t="s">
        <v>4439</v>
      </c>
      <c r="C2035" t="s">
        <v>2</v>
      </c>
      <c r="D2035" t="s">
        <v>7</v>
      </c>
      <c r="E2035" t="s">
        <v>2</v>
      </c>
      <c r="F2035" t="s">
        <v>4620</v>
      </c>
      <c r="G2035" t="s">
        <v>4440</v>
      </c>
      <c r="H2035">
        <f t="shared" si="310"/>
        <v>0</v>
      </c>
      <c r="I2035">
        <f t="shared" si="311"/>
        <v>0.5</v>
      </c>
      <c r="J2035">
        <f t="shared" si="312"/>
        <v>0</v>
      </c>
      <c r="K2035" t="b">
        <f t="shared" si="313"/>
        <v>0</v>
      </c>
      <c r="L2035" t="b">
        <f t="shared" si="314"/>
        <v>0</v>
      </c>
      <c r="M2035">
        <f t="shared" si="315"/>
        <v>0.5</v>
      </c>
      <c r="N2035">
        <v>0</v>
      </c>
      <c r="O2035" t="str">
        <f t="shared" si="316"/>
        <v>dbpedia_3886dataworld_748</v>
      </c>
      <c r="P2035" t="e">
        <f>INDEX(dbpedia_dw_old!$N$2:$N$2225,MATCH(O2035,dbpedia_dw_old!$P$2:$P$2225,0))</f>
        <v>#N/A</v>
      </c>
      <c r="Q2035" t="s">
        <v>7404</v>
      </c>
      <c r="R2035" s="2">
        <v>0.23891576885540122</v>
      </c>
      <c r="S2035" t="b">
        <f t="shared" si="317"/>
        <v>0</v>
      </c>
      <c r="T2035" t="b">
        <f t="shared" si="318"/>
        <v>0</v>
      </c>
      <c r="U2035" t="b">
        <f t="shared" si="319"/>
        <v>0</v>
      </c>
    </row>
    <row r="2036" spans="1:21" x14ac:dyDescent="0.25">
      <c r="A2036" t="s">
        <v>4984</v>
      </c>
      <c r="B2036" t="s">
        <v>4985</v>
      </c>
      <c r="C2036" t="s">
        <v>2</v>
      </c>
      <c r="D2036" t="s">
        <v>7</v>
      </c>
      <c r="E2036" t="s">
        <v>2</v>
      </c>
      <c r="F2036" t="s">
        <v>4986</v>
      </c>
      <c r="G2036" t="s">
        <v>4987</v>
      </c>
      <c r="H2036">
        <f t="shared" si="310"/>
        <v>0</v>
      </c>
      <c r="I2036">
        <f t="shared" si="311"/>
        <v>0.5</v>
      </c>
      <c r="J2036">
        <f t="shared" si="312"/>
        <v>0</v>
      </c>
      <c r="K2036" t="b">
        <f t="shared" si="313"/>
        <v>0</v>
      </c>
      <c r="L2036" t="b">
        <f t="shared" si="314"/>
        <v>0</v>
      </c>
      <c r="M2036">
        <f t="shared" si="315"/>
        <v>0.5</v>
      </c>
      <c r="N2036">
        <v>0</v>
      </c>
      <c r="O2036" t="str">
        <f t="shared" si="316"/>
        <v>dbpedia_388dataworld_1341</v>
      </c>
      <c r="P2036" t="e">
        <f>INDEX(dbpedia_dw_old!$N$2:$N$2225,MATCH(O2036,dbpedia_dw_old!$P$2:$P$2225,0))</f>
        <v>#N/A</v>
      </c>
      <c r="Q2036" t="s">
        <v>7404</v>
      </c>
      <c r="R2036" s="2">
        <v>0.16104570545473929</v>
      </c>
      <c r="S2036" t="b">
        <f t="shared" si="317"/>
        <v>0</v>
      </c>
      <c r="T2036" t="b">
        <f t="shared" si="318"/>
        <v>0</v>
      </c>
      <c r="U2036" t="b">
        <f t="shared" si="319"/>
        <v>0</v>
      </c>
    </row>
    <row r="2037" spans="1:21" x14ac:dyDescent="0.25">
      <c r="A2037" t="s">
        <v>4984</v>
      </c>
      <c r="B2037" t="s">
        <v>907</v>
      </c>
      <c r="C2037" t="s">
        <v>2</v>
      </c>
      <c r="D2037" t="s">
        <v>7</v>
      </c>
      <c r="E2037" t="s">
        <v>2</v>
      </c>
      <c r="F2037" t="s">
        <v>4986</v>
      </c>
      <c r="G2037" t="s">
        <v>908</v>
      </c>
      <c r="H2037">
        <f t="shared" si="310"/>
        <v>0</v>
      </c>
      <c r="I2037">
        <f t="shared" si="311"/>
        <v>0.5</v>
      </c>
      <c r="J2037">
        <f t="shared" si="312"/>
        <v>0</v>
      </c>
      <c r="K2037" t="b">
        <f t="shared" si="313"/>
        <v>0</v>
      </c>
      <c r="L2037" t="b">
        <f t="shared" si="314"/>
        <v>0</v>
      </c>
      <c r="M2037">
        <f t="shared" si="315"/>
        <v>0.5</v>
      </c>
      <c r="N2037">
        <v>0</v>
      </c>
      <c r="O2037" t="str">
        <f t="shared" si="316"/>
        <v>dbpedia_388dataworld_731</v>
      </c>
      <c r="P2037" t="e">
        <f>INDEX(dbpedia_dw_old!$N$2:$N$2225,MATCH(O2037,dbpedia_dw_old!$P$2:$P$2225,0))</f>
        <v>#N/A</v>
      </c>
      <c r="Q2037" t="s">
        <v>7404</v>
      </c>
      <c r="R2037" s="2">
        <v>0.7159437763034473</v>
      </c>
      <c r="S2037" t="b">
        <f t="shared" si="317"/>
        <v>0</v>
      </c>
      <c r="T2037" t="b">
        <f t="shared" si="318"/>
        <v>0</v>
      </c>
      <c r="U2037" t="b">
        <f t="shared" si="319"/>
        <v>0</v>
      </c>
    </row>
    <row r="2038" spans="1:21" x14ac:dyDescent="0.25">
      <c r="A2038" t="s">
        <v>4984</v>
      </c>
      <c r="B2038" t="s">
        <v>4780</v>
      </c>
      <c r="C2038" t="s">
        <v>2</v>
      </c>
      <c r="D2038" t="s">
        <v>7</v>
      </c>
      <c r="E2038" t="s">
        <v>2</v>
      </c>
      <c r="F2038" t="s">
        <v>4986</v>
      </c>
      <c r="G2038" t="s">
        <v>4781</v>
      </c>
      <c r="H2038">
        <f t="shared" si="310"/>
        <v>0</v>
      </c>
      <c r="I2038">
        <f t="shared" si="311"/>
        <v>0.5</v>
      </c>
      <c r="J2038">
        <f t="shared" si="312"/>
        <v>0</v>
      </c>
      <c r="K2038" t="b">
        <f t="shared" si="313"/>
        <v>0</v>
      </c>
      <c r="L2038" t="b">
        <f t="shared" si="314"/>
        <v>0</v>
      </c>
      <c r="M2038">
        <f t="shared" si="315"/>
        <v>0.5</v>
      </c>
      <c r="N2038">
        <v>0</v>
      </c>
      <c r="O2038" t="str">
        <f t="shared" si="316"/>
        <v>dbpedia_388dataworld_841</v>
      </c>
      <c r="P2038" t="e">
        <f>INDEX(dbpedia_dw_old!$N$2:$N$2225,MATCH(O2038,dbpedia_dw_old!$P$2:$P$2225,0))</f>
        <v>#N/A</v>
      </c>
      <c r="Q2038" t="s">
        <v>7404</v>
      </c>
      <c r="R2038" s="2">
        <v>0.28351657773796879</v>
      </c>
      <c r="S2038" t="b">
        <f t="shared" si="317"/>
        <v>0</v>
      </c>
      <c r="T2038" t="b">
        <f t="shared" si="318"/>
        <v>0</v>
      </c>
      <c r="U2038" t="b">
        <f t="shared" si="319"/>
        <v>0</v>
      </c>
    </row>
    <row r="2039" spans="1:21" x14ac:dyDescent="0.25">
      <c r="A2039" t="s">
        <v>4990</v>
      </c>
      <c r="B2039" t="s">
        <v>4612</v>
      </c>
      <c r="C2039" t="s">
        <v>2</v>
      </c>
      <c r="D2039" t="s">
        <v>7</v>
      </c>
      <c r="E2039" t="s">
        <v>2</v>
      </c>
      <c r="F2039" t="s">
        <v>4991</v>
      </c>
      <c r="G2039" t="s">
        <v>4614</v>
      </c>
      <c r="H2039">
        <f t="shared" si="310"/>
        <v>0</v>
      </c>
      <c r="I2039">
        <f t="shared" si="311"/>
        <v>0.5</v>
      </c>
      <c r="J2039">
        <f t="shared" si="312"/>
        <v>0</v>
      </c>
      <c r="K2039" t="b">
        <f t="shared" si="313"/>
        <v>0</v>
      </c>
      <c r="L2039" t="b">
        <f t="shared" si="314"/>
        <v>0</v>
      </c>
      <c r="M2039">
        <f t="shared" si="315"/>
        <v>0.5</v>
      </c>
      <c r="N2039">
        <v>0</v>
      </c>
      <c r="O2039" t="str">
        <f t="shared" si="316"/>
        <v>dbpedia_3891dataworld_978</v>
      </c>
      <c r="P2039" t="e">
        <f>INDEX(dbpedia_dw_old!$N$2:$N$2225,MATCH(O2039,dbpedia_dw_old!$P$2:$P$2225,0))</f>
        <v>#N/A</v>
      </c>
      <c r="Q2039" t="s">
        <v>7404</v>
      </c>
      <c r="R2039" s="2">
        <v>0.52238644414766211</v>
      </c>
      <c r="S2039" t="b">
        <f t="shared" si="317"/>
        <v>0</v>
      </c>
      <c r="T2039" t="b">
        <f t="shared" si="318"/>
        <v>0</v>
      </c>
      <c r="U2039" t="b">
        <f t="shared" si="319"/>
        <v>0</v>
      </c>
    </row>
    <row r="2040" spans="1:21" x14ac:dyDescent="0.25">
      <c r="A2040" t="s">
        <v>4992</v>
      </c>
      <c r="B2040" t="s">
        <v>4792</v>
      </c>
      <c r="C2040" t="s">
        <v>2</v>
      </c>
      <c r="D2040" t="s">
        <v>7</v>
      </c>
      <c r="E2040" t="s">
        <v>2</v>
      </c>
      <c r="F2040" t="s">
        <v>4993</v>
      </c>
      <c r="G2040" t="s">
        <v>4793</v>
      </c>
      <c r="H2040">
        <f t="shared" si="310"/>
        <v>0</v>
      </c>
      <c r="I2040">
        <f t="shared" si="311"/>
        <v>0.5</v>
      </c>
      <c r="J2040">
        <f t="shared" si="312"/>
        <v>0</v>
      </c>
      <c r="K2040" t="b">
        <f t="shared" si="313"/>
        <v>0</v>
      </c>
      <c r="L2040" t="b">
        <f t="shared" si="314"/>
        <v>0</v>
      </c>
      <c r="M2040">
        <f t="shared" si="315"/>
        <v>0.5</v>
      </c>
      <c r="N2040">
        <v>0</v>
      </c>
      <c r="O2040" t="str">
        <f t="shared" si="316"/>
        <v>dbpedia_3892dataworld_1612</v>
      </c>
      <c r="P2040" t="e">
        <f>INDEX(dbpedia_dw_old!$N$2:$N$2225,MATCH(O2040,dbpedia_dw_old!$P$2:$P$2225,0))</f>
        <v>#N/A</v>
      </c>
      <c r="Q2040" t="s">
        <v>7404</v>
      </c>
      <c r="R2040" s="2">
        <v>7.8595291880759421E-2</v>
      </c>
      <c r="S2040" t="b">
        <f t="shared" si="317"/>
        <v>0</v>
      </c>
      <c r="T2040" t="b">
        <f t="shared" si="318"/>
        <v>0</v>
      </c>
      <c r="U2040" t="b">
        <f t="shared" si="319"/>
        <v>0</v>
      </c>
    </row>
    <row r="2041" spans="1:21" x14ac:dyDescent="0.25">
      <c r="A2041" t="s">
        <v>4992</v>
      </c>
      <c r="B2041" t="s">
        <v>4794</v>
      </c>
      <c r="C2041" t="s">
        <v>2</v>
      </c>
      <c r="D2041" t="s">
        <v>7</v>
      </c>
      <c r="E2041" t="s">
        <v>2</v>
      </c>
      <c r="F2041" t="s">
        <v>4993</v>
      </c>
      <c r="G2041" t="s">
        <v>4795</v>
      </c>
      <c r="H2041">
        <f t="shared" si="310"/>
        <v>0</v>
      </c>
      <c r="I2041">
        <f t="shared" si="311"/>
        <v>0.5</v>
      </c>
      <c r="J2041">
        <f t="shared" si="312"/>
        <v>0</v>
      </c>
      <c r="K2041" t="b">
        <f t="shared" si="313"/>
        <v>0</v>
      </c>
      <c r="L2041" t="b">
        <f t="shared" si="314"/>
        <v>0</v>
      </c>
      <c r="M2041">
        <f t="shared" si="315"/>
        <v>0.5</v>
      </c>
      <c r="N2041">
        <v>0</v>
      </c>
      <c r="O2041" t="str">
        <f t="shared" si="316"/>
        <v>dbpedia_3892dataworld_211</v>
      </c>
      <c r="P2041" t="e">
        <f>INDEX(dbpedia_dw_old!$N$2:$N$2225,MATCH(O2041,dbpedia_dw_old!$P$2:$P$2225,0))</f>
        <v>#N/A</v>
      </c>
      <c r="Q2041" t="s">
        <v>7404</v>
      </c>
      <c r="R2041" s="2">
        <v>0.68488175480376434</v>
      </c>
      <c r="S2041" t="b">
        <f t="shared" si="317"/>
        <v>0</v>
      </c>
      <c r="T2041" t="b">
        <f t="shared" si="318"/>
        <v>0</v>
      </c>
      <c r="U2041" t="b">
        <f t="shared" si="319"/>
        <v>0</v>
      </c>
    </row>
    <row r="2042" spans="1:21" x14ac:dyDescent="0.25">
      <c r="A2042" t="s">
        <v>4996</v>
      </c>
      <c r="B2042" t="s">
        <v>4710</v>
      </c>
      <c r="C2042" t="s">
        <v>2</v>
      </c>
      <c r="D2042" t="s">
        <v>7</v>
      </c>
      <c r="E2042" t="s">
        <v>2</v>
      </c>
      <c r="F2042" t="s">
        <v>4997</v>
      </c>
      <c r="G2042" t="s">
        <v>4712</v>
      </c>
      <c r="H2042">
        <f t="shared" si="310"/>
        <v>0</v>
      </c>
      <c r="I2042">
        <f t="shared" si="311"/>
        <v>0.5</v>
      </c>
      <c r="J2042">
        <f t="shared" si="312"/>
        <v>0</v>
      </c>
      <c r="K2042" t="b">
        <f t="shared" si="313"/>
        <v>0</v>
      </c>
      <c r="L2042" t="b">
        <f t="shared" si="314"/>
        <v>0</v>
      </c>
      <c r="M2042">
        <f t="shared" si="315"/>
        <v>0.5</v>
      </c>
      <c r="N2042">
        <v>0</v>
      </c>
      <c r="O2042" t="str">
        <f t="shared" si="316"/>
        <v>dbpedia_3893dataworld_1183</v>
      </c>
      <c r="P2042" t="e">
        <f>INDEX(dbpedia_dw_old!$N$2:$N$2225,MATCH(O2042,dbpedia_dw_old!$P$2:$P$2225,0))</f>
        <v>#N/A</v>
      </c>
      <c r="Q2042" t="s">
        <v>7404</v>
      </c>
      <c r="R2042" s="2">
        <v>0.92359042257099611</v>
      </c>
      <c r="S2042" t="b">
        <f t="shared" si="317"/>
        <v>0</v>
      </c>
      <c r="T2042" t="b">
        <f t="shared" si="318"/>
        <v>0</v>
      </c>
      <c r="U2042" t="b">
        <f t="shared" si="319"/>
        <v>1</v>
      </c>
    </row>
    <row r="2043" spans="1:21" x14ac:dyDescent="0.25">
      <c r="A2043" t="s">
        <v>4998</v>
      </c>
      <c r="B2043" t="s">
        <v>5001</v>
      </c>
      <c r="C2043" t="s">
        <v>2</v>
      </c>
      <c r="D2043" t="s">
        <v>7</v>
      </c>
      <c r="E2043" t="s">
        <v>2</v>
      </c>
      <c r="F2043" t="s">
        <v>5000</v>
      </c>
      <c r="G2043" t="s">
        <v>5002</v>
      </c>
      <c r="H2043">
        <f t="shared" si="310"/>
        <v>0</v>
      </c>
      <c r="I2043">
        <f t="shared" si="311"/>
        <v>0.5</v>
      </c>
      <c r="J2043">
        <f t="shared" si="312"/>
        <v>0</v>
      </c>
      <c r="K2043" t="b">
        <f t="shared" si="313"/>
        <v>0</v>
      </c>
      <c r="L2043" t="b">
        <f t="shared" si="314"/>
        <v>0</v>
      </c>
      <c r="M2043">
        <f t="shared" si="315"/>
        <v>0.5</v>
      </c>
      <c r="N2043">
        <v>0</v>
      </c>
      <c r="O2043" t="str">
        <f t="shared" si="316"/>
        <v>dbpedia_3894dataworld_588</v>
      </c>
      <c r="P2043" t="e">
        <f>INDEX(dbpedia_dw_old!$N$2:$N$2225,MATCH(O2043,dbpedia_dw_old!$P$2:$P$2225,0))</f>
        <v>#N/A</v>
      </c>
      <c r="Q2043" t="s">
        <v>7404</v>
      </c>
      <c r="R2043" s="2">
        <v>0.15343169315147043</v>
      </c>
      <c r="S2043" t="b">
        <f t="shared" si="317"/>
        <v>0</v>
      </c>
      <c r="T2043" t="b">
        <f t="shared" si="318"/>
        <v>0</v>
      </c>
      <c r="U2043" t="b">
        <f t="shared" si="319"/>
        <v>0</v>
      </c>
    </row>
    <row r="2044" spans="1:21" x14ac:dyDescent="0.25">
      <c r="A2044" t="s">
        <v>5011</v>
      </c>
      <c r="B2044" t="s">
        <v>3285</v>
      </c>
      <c r="C2044" t="s">
        <v>2</v>
      </c>
      <c r="D2044" t="s">
        <v>7</v>
      </c>
      <c r="E2044" t="s">
        <v>2</v>
      </c>
      <c r="F2044" t="s">
        <v>4987</v>
      </c>
      <c r="G2044" t="s">
        <v>3287</v>
      </c>
      <c r="H2044">
        <f t="shared" si="310"/>
        <v>0</v>
      </c>
      <c r="I2044">
        <f t="shared" si="311"/>
        <v>0.5</v>
      </c>
      <c r="J2044">
        <f t="shared" si="312"/>
        <v>0</v>
      </c>
      <c r="K2044" t="b">
        <f t="shared" si="313"/>
        <v>0</v>
      </c>
      <c r="L2044" t="b">
        <f t="shared" si="314"/>
        <v>0</v>
      </c>
      <c r="M2044">
        <f t="shared" si="315"/>
        <v>0.5</v>
      </c>
      <c r="N2044">
        <v>0</v>
      </c>
      <c r="O2044" t="str">
        <f t="shared" si="316"/>
        <v>dbpedia_389dataworld_1251</v>
      </c>
      <c r="P2044" t="e">
        <f>INDEX(dbpedia_dw_old!$N$2:$N$2225,MATCH(O2044,dbpedia_dw_old!$P$2:$P$2225,0))</f>
        <v>#N/A</v>
      </c>
      <c r="Q2044" t="s">
        <v>7404</v>
      </c>
      <c r="R2044" s="2">
        <v>0.55691295682227049</v>
      </c>
      <c r="S2044" t="b">
        <f t="shared" si="317"/>
        <v>0</v>
      </c>
      <c r="T2044" t="b">
        <f t="shared" si="318"/>
        <v>0</v>
      </c>
      <c r="U2044" t="b">
        <f t="shared" si="319"/>
        <v>0</v>
      </c>
    </row>
    <row r="2045" spans="1:21" x14ac:dyDescent="0.25">
      <c r="A2045" t="s">
        <v>5011</v>
      </c>
      <c r="B2045" t="s">
        <v>4780</v>
      </c>
      <c r="C2045" t="s">
        <v>2</v>
      </c>
      <c r="D2045" t="s">
        <v>7</v>
      </c>
      <c r="E2045" t="s">
        <v>2</v>
      </c>
      <c r="F2045" t="s">
        <v>4987</v>
      </c>
      <c r="G2045" t="s">
        <v>4781</v>
      </c>
      <c r="H2045">
        <f t="shared" si="310"/>
        <v>0</v>
      </c>
      <c r="I2045">
        <f t="shared" si="311"/>
        <v>0.5</v>
      </c>
      <c r="J2045">
        <f t="shared" si="312"/>
        <v>0</v>
      </c>
      <c r="K2045" t="b">
        <f t="shared" si="313"/>
        <v>0</v>
      </c>
      <c r="L2045" t="b">
        <f t="shared" si="314"/>
        <v>0</v>
      </c>
      <c r="M2045">
        <f t="shared" si="315"/>
        <v>0.5</v>
      </c>
      <c r="N2045">
        <v>0</v>
      </c>
      <c r="O2045" t="str">
        <f t="shared" si="316"/>
        <v>dbpedia_389dataworld_841</v>
      </c>
      <c r="P2045" t="e">
        <f>INDEX(dbpedia_dw_old!$N$2:$N$2225,MATCH(O2045,dbpedia_dw_old!$P$2:$P$2225,0))</f>
        <v>#N/A</v>
      </c>
      <c r="Q2045" t="s">
        <v>7404</v>
      </c>
      <c r="R2045" s="2">
        <v>0.4040613355079764</v>
      </c>
      <c r="S2045" t="b">
        <f t="shared" si="317"/>
        <v>0</v>
      </c>
      <c r="T2045" t="b">
        <f t="shared" si="318"/>
        <v>0</v>
      </c>
      <c r="U2045" t="b">
        <f t="shared" si="319"/>
        <v>0</v>
      </c>
    </row>
    <row r="2046" spans="1:21" x14ac:dyDescent="0.25">
      <c r="A2046" t="s">
        <v>5012</v>
      </c>
      <c r="B2046" t="s">
        <v>453</v>
      </c>
      <c r="C2046" t="s">
        <v>2</v>
      </c>
      <c r="D2046" t="s">
        <v>7</v>
      </c>
      <c r="E2046" t="s">
        <v>2</v>
      </c>
      <c r="F2046" t="s">
        <v>4838</v>
      </c>
      <c r="G2046" t="s">
        <v>454</v>
      </c>
      <c r="H2046">
        <f t="shared" si="310"/>
        <v>0</v>
      </c>
      <c r="I2046">
        <f t="shared" si="311"/>
        <v>0.5</v>
      </c>
      <c r="J2046">
        <f t="shared" si="312"/>
        <v>0</v>
      </c>
      <c r="K2046" t="b">
        <f t="shared" si="313"/>
        <v>0</v>
      </c>
      <c r="L2046" t="b">
        <f t="shared" si="314"/>
        <v>0</v>
      </c>
      <c r="M2046">
        <f t="shared" si="315"/>
        <v>0.5</v>
      </c>
      <c r="N2046">
        <v>0</v>
      </c>
      <c r="O2046" t="str">
        <f t="shared" si="316"/>
        <v>dbpedia_38dataworld_1271</v>
      </c>
      <c r="P2046" t="e">
        <f>INDEX(dbpedia_dw_old!$N$2:$N$2225,MATCH(O2046,dbpedia_dw_old!$P$2:$P$2225,0))</f>
        <v>#N/A</v>
      </c>
      <c r="Q2046" t="s">
        <v>7404</v>
      </c>
      <c r="R2046" s="2">
        <v>0.78506590328062531</v>
      </c>
      <c r="S2046" t="b">
        <f t="shared" si="317"/>
        <v>0</v>
      </c>
      <c r="T2046" t="b">
        <f t="shared" si="318"/>
        <v>0</v>
      </c>
      <c r="U2046" t="b">
        <f t="shared" si="319"/>
        <v>0</v>
      </c>
    </row>
    <row r="2047" spans="1:21" x14ac:dyDescent="0.25">
      <c r="A2047" t="s">
        <v>5012</v>
      </c>
      <c r="B2047" t="s">
        <v>883</v>
      </c>
      <c r="C2047" t="s">
        <v>2</v>
      </c>
      <c r="D2047" t="s">
        <v>7</v>
      </c>
      <c r="E2047" t="s">
        <v>2</v>
      </c>
      <c r="F2047" t="s">
        <v>4838</v>
      </c>
      <c r="G2047" t="s">
        <v>884</v>
      </c>
      <c r="H2047">
        <f t="shared" si="310"/>
        <v>0</v>
      </c>
      <c r="I2047">
        <f t="shared" si="311"/>
        <v>0.5</v>
      </c>
      <c r="J2047">
        <f t="shared" si="312"/>
        <v>0</v>
      </c>
      <c r="K2047" t="b">
        <f t="shared" si="313"/>
        <v>0</v>
      </c>
      <c r="L2047" t="b">
        <f t="shared" si="314"/>
        <v>0</v>
      </c>
      <c r="M2047">
        <f t="shared" si="315"/>
        <v>0.5</v>
      </c>
      <c r="N2047">
        <v>0</v>
      </c>
      <c r="O2047" t="str">
        <f t="shared" si="316"/>
        <v>dbpedia_38dataworld_490</v>
      </c>
      <c r="P2047" t="e">
        <f>INDEX(dbpedia_dw_old!$N$2:$N$2225,MATCH(O2047,dbpedia_dw_old!$P$2:$P$2225,0))</f>
        <v>#N/A</v>
      </c>
      <c r="Q2047" t="s">
        <v>7404</v>
      </c>
      <c r="R2047" s="2">
        <v>4.3627789567745712E-2</v>
      </c>
      <c r="S2047" t="b">
        <f t="shared" si="317"/>
        <v>0</v>
      </c>
      <c r="T2047" t="b">
        <f t="shared" si="318"/>
        <v>0</v>
      </c>
      <c r="U2047" t="b">
        <f t="shared" si="319"/>
        <v>0</v>
      </c>
    </row>
    <row r="2048" spans="1:21" x14ac:dyDescent="0.25">
      <c r="A2048" t="s">
        <v>5016</v>
      </c>
      <c r="B2048" t="s">
        <v>4827</v>
      </c>
      <c r="C2048" t="s">
        <v>2</v>
      </c>
      <c r="D2048" t="s">
        <v>7</v>
      </c>
      <c r="E2048" t="s">
        <v>2</v>
      </c>
      <c r="F2048" t="s">
        <v>5018</v>
      </c>
      <c r="G2048" t="s">
        <v>4828</v>
      </c>
      <c r="H2048">
        <f t="shared" si="310"/>
        <v>0</v>
      </c>
      <c r="I2048">
        <f t="shared" si="311"/>
        <v>0.5</v>
      </c>
      <c r="J2048">
        <f t="shared" si="312"/>
        <v>0</v>
      </c>
      <c r="K2048" t="b">
        <f t="shared" si="313"/>
        <v>0</v>
      </c>
      <c r="L2048" t="b">
        <f t="shared" si="314"/>
        <v>0</v>
      </c>
      <c r="M2048">
        <f t="shared" si="315"/>
        <v>0.5</v>
      </c>
      <c r="N2048">
        <v>0</v>
      </c>
      <c r="O2048" t="str">
        <f t="shared" si="316"/>
        <v>dbpedia_3904dataworld_1483</v>
      </c>
      <c r="P2048" t="e">
        <f>INDEX(dbpedia_dw_old!$N$2:$N$2225,MATCH(O2048,dbpedia_dw_old!$P$2:$P$2225,0))</f>
        <v>#N/A</v>
      </c>
      <c r="Q2048" t="s">
        <v>7404</v>
      </c>
      <c r="R2048" s="2">
        <v>0.4984389995386086</v>
      </c>
      <c r="S2048" t="b">
        <f t="shared" si="317"/>
        <v>0</v>
      </c>
      <c r="T2048" t="b">
        <f t="shared" si="318"/>
        <v>0</v>
      </c>
      <c r="U2048" t="b">
        <f t="shared" si="319"/>
        <v>0</v>
      </c>
    </row>
    <row r="2049" spans="1:21" x14ac:dyDescent="0.25">
      <c r="A2049" t="s">
        <v>5016</v>
      </c>
      <c r="B2049" t="s">
        <v>4627</v>
      </c>
      <c r="C2049" t="s">
        <v>2</v>
      </c>
      <c r="D2049" t="s">
        <v>7</v>
      </c>
      <c r="E2049" t="s">
        <v>2</v>
      </c>
      <c r="F2049" t="s">
        <v>5018</v>
      </c>
      <c r="G2049" t="s">
        <v>4628</v>
      </c>
      <c r="H2049">
        <f t="shared" si="310"/>
        <v>0</v>
      </c>
      <c r="I2049">
        <f t="shared" si="311"/>
        <v>0.5</v>
      </c>
      <c r="J2049">
        <f t="shared" si="312"/>
        <v>0</v>
      </c>
      <c r="K2049" t="b">
        <f t="shared" si="313"/>
        <v>0</v>
      </c>
      <c r="L2049" t="b">
        <f t="shared" si="314"/>
        <v>0</v>
      </c>
      <c r="M2049">
        <f t="shared" si="315"/>
        <v>0.5</v>
      </c>
      <c r="N2049">
        <v>0</v>
      </c>
      <c r="O2049" t="str">
        <f t="shared" si="316"/>
        <v>dbpedia_3904dataworld_1631</v>
      </c>
      <c r="P2049" t="e">
        <f>INDEX(dbpedia_dw_old!$N$2:$N$2225,MATCH(O2049,dbpedia_dw_old!$P$2:$P$2225,0))</f>
        <v>#N/A</v>
      </c>
      <c r="Q2049" t="s">
        <v>7404</v>
      </c>
      <c r="R2049" s="2">
        <v>0.26964335265108841</v>
      </c>
      <c r="S2049" t="b">
        <f t="shared" si="317"/>
        <v>0</v>
      </c>
      <c r="T2049" t="b">
        <f t="shared" si="318"/>
        <v>0</v>
      </c>
      <c r="U2049" t="b">
        <f t="shared" si="319"/>
        <v>0</v>
      </c>
    </row>
    <row r="2050" spans="1:21" x14ac:dyDescent="0.25">
      <c r="A2050" t="s">
        <v>5020</v>
      </c>
      <c r="B2050" t="s">
        <v>4530</v>
      </c>
      <c r="C2050" t="s">
        <v>2</v>
      </c>
      <c r="D2050" t="s">
        <v>7</v>
      </c>
      <c r="E2050" t="s">
        <v>2</v>
      </c>
      <c r="F2050" t="s">
        <v>5021</v>
      </c>
      <c r="G2050" t="s">
        <v>4531</v>
      </c>
      <c r="H2050">
        <f t="shared" ref="H2050:H2113" si="320">_xlfn.NUMBERVALUE(C2050, ".")</f>
        <v>0</v>
      </c>
      <c r="I2050">
        <f t="shared" ref="I2050:I2113" si="321">_xlfn.NUMBERVALUE(D2050, ".")</f>
        <v>0.5</v>
      </c>
      <c r="J2050">
        <f t="shared" ref="J2050:J2113" si="322">_xlfn.NUMBERVALUE(E2050, ".")</f>
        <v>0</v>
      </c>
      <c r="K2050" t="b">
        <f t="shared" ref="K2050:K2113" si="323">OR(H2050=1, I2050=1)</f>
        <v>0</v>
      </c>
      <c r="L2050" t="b">
        <f t="shared" ref="L2050:L2113" si="324">OR($H$2=0, $I$2=0)</f>
        <v>0</v>
      </c>
      <c r="M2050">
        <f t="shared" ref="M2050:M2113" si="325">ABS(I2050-H2050)</f>
        <v>0.5</v>
      </c>
      <c r="N2050">
        <v>0</v>
      </c>
      <c r="O2050" t="str">
        <f t="shared" ref="O2050:O2113" si="326">A2050&amp;B2050</f>
        <v>dbpedia_3905dataworld_390</v>
      </c>
      <c r="P2050" t="e">
        <f>INDEX(dbpedia_dw_old!$N$2:$N$2225,MATCH(O2050,dbpedia_dw_old!$P$2:$P$2225,0))</f>
        <v>#N/A</v>
      </c>
      <c r="Q2050" t="s">
        <v>7404</v>
      </c>
      <c r="R2050" s="2">
        <v>0.85274293846870086</v>
      </c>
      <c r="S2050" t="b">
        <f t="shared" si="317"/>
        <v>0</v>
      </c>
      <c r="T2050" t="b">
        <f t="shared" si="318"/>
        <v>0</v>
      </c>
      <c r="U2050" t="b">
        <f t="shared" si="319"/>
        <v>0</v>
      </c>
    </row>
    <row r="2051" spans="1:21" x14ac:dyDescent="0.25">
      <c r="A2051" t="s">
        <v>5022</v>
      </c>
      <c r="B2051" t="s">
        <v>4371</v>
      </c>
      <c r="C2051" t="s">
        <v>2</v>
      </c>
      <c r="D2051" t="s">
        <v>7</v>
      </c>
      <c r="E2051" t="s">
        <v>2</v>
      </c>
      <c r="F2051" t="s">
        <v>5023</v>
      </c>
      <c r="G2051" t="s">
        <v>4372</v>
      </c>
      <c r="H2051">
        <f t="shared" si="320"/>
        <v>0</v>
      </c>
      <c r="I2051">
        <f t="shared" si="321"/>
        <v>0.5</v>
      </c>
      <c r="J2051">
        <f t="shared" si="322"/>
        <v>0</v>
      </c>
      <c r="K2051" t="b">
        <f t="shared" si="323"/>
        <v>0</v>
      </c>
      <c r="L2051" t="b">
        <f t="shared" si="324"/>
        <v>0</v>
      </c>
      <c r="M2051">
        <f t="shared" si="325"/>
        <v>0.5</v>
      </c>
      <c r="N2051">
        <v>0</v>
      </c>
      <c r="O2051" t="str">
        <f t="shared" si="326"/>
        <v>dbpedia_3906dataworld_37</v>
      </c>
      <c r="P2051" t="e">
        <f>INDEX(dbpedia_dw_old!$N$2:$N$2225,MATCH(O2051,dbpedia_dw_old!$P$2:$P$2225,0))</f>
        <v>#N/A</v>
      </c>
      <c r="Q2051" t="s">
        <v>7404</v>
      </c>
      <c r="R2051" s="2">
        <v>0.57836934767746695</v>
      </c>
      <c r="S2051" t="b">
        <f t="shared" ref="S2051:S2114" si="327">AND(Q2051="fuzzy")</f>
        <v>0</v>
      </c>
      <c r="T2051" t="b">
        <f t="shared" ref="T2051:T2114" si="328">AND($Q2051="non-fuzzy",R2051&lt;0.5,N2051=1)</f>
        <v>0</v>
      </c>
      <c r="U2051" t="b">
        <f t="shared" ref="U2051:U2114" si="329">AND($Q2051="non-fuzzy",R2051&gt;0.875,N2051=0)</f>
        <v>0</v>
      </c>
    </row>
    <row r="2052" spans="1:21" x14ac:dyDescent="0.25">
      <c r="A2052" t="s">
        <v>5022</v>
      </c>
      <c r="B2052" t="s">
        <v>4612</v>
      </c>
      <c r="C2052" t="s">
        <v>2</v>
      </c>
      <c r="D2052" t="s">
        <v>7</v>
      </c>
      <c r="E2052" t="s">
        <v>2</v>
      </c>
      <c r="F2052" t="s">
        <v>5023</v>
      </c>
      <c r="G2052" t="s">
        <v>4614</v>
      </c>
      <c r="H2052">
        <f t="shared" si="320"/>
        <v>0</v>
      </c>
      <c r="I2052">
        <f t="shared" si="321"/>
        <v>0.5</v>
      </c>
      <c r="J2052">
        <f t="shared" si="322"/>
        <v>0</v>
      </c>
      <c r="K2052" t="b">
        <f t="shared" si="323"/>
        <v>0</v>
      </c>
      <c r="L2052" t="b">
        <f t="shared" si="324"/>
        <v>0</v>
      </c>
      <c r="M2052">
        <f t="shared" si="325"/>
        <v>0.5</v>
      </c>
      <c r="N2052">
        <v>0</v>
      </c>
      <c r="O2052" t="str">
        <f t="shared" si="326"/>
        <v>dbpedia_3906dataworld_978</v>
      </c>
      <c r="P2052" t="e">
        <f>INDEX(dbpedia_dw_old!$N$2:$N$2225,MATCH(O2052,dbpedia_dw_old!$P$2:$P$2225,0))</f>
        <v>#N/A</v>
      </c>
      <c r="Q2052" t="s">
        <v>7404</v>
      </c>
      <c r="R2052" s="2">
        <v>0.35842473151718313</v>
      </c>
      <c r="S2052" t="b">
        <f t="shared" si="327"/>
        <v>0</v>
      </c>
      <c r="T2052" t="b">
        <f t="shared" si="328"/>
        <v>0</v>
      </c>
      <c r="U2052" t="b">
        <f t="shared" si="329"/>
        <v>0</v>
      </c>
    </row>
    <row r="2053" spans="1:21" x14ac:dyDescent="0.25">
      <c r="A2053" t="s">
        <v>5024</v>
      </c>
      <c r="B2053" t="s">
        <v>4591</v>
      </c>
      <c r="C2053" t="s">
        <v>2</v>
      </c>
      <c r="D2053" t="s">
        <v>7</v>
      </c>
      <c r="E2053" t="s">
        <v>2</v>
      </c>
      <c r="F2053" t="s">
        <v>5025</v>
      </c>
      <c r="G2053" t="s">
        <v>4592</v>
      </c>
      <c r="H2053">
        <f t="shared" si="320"/>
        <v>0</v>
      </c>
      <c r="I2053">
        <f t="shared" si="321"/>
        <v>0.5</v>
      </c>
      <c r="J2053">
        <f t="shared" si="322"/>
        <v>0</v>
      </c>
      <c r="K2053" t="b">
        <f t="shared" si="323"/>
        <v>0</v>
      </c>
      <c r="L2053" t="b">
        <f t="shared" si="324"/>
        <v>0</v>
      </c>
      <c r="M2053">
        <f t="shared" si="325"/>
        <v>0.5</v>
      </c>
      <c r="N2053">
        <v>0</v>
      </c>
      <c r="O2053" t="str">
        <f t="shared" si="326"/>
        <v>dbpedia_3907dataworld_283</v>
      </c>
      <c r="P2053" t="e">
        <f>INDEX(dbpedia_dw_old!$N$2:$N$2225,MATCH(O2053,dbpedia_dw_old!$P$2:$P$2225,0))</f>
        <v>#N/A</v>
      </c>
      <c r="Q2053" t="s">
        <v>7404</v>
      </c>
      <c r="R2053" s="2">
        <v>0.64074476632128563</v>
      </c>
      <c r="S2053" t="b">
        <f t="shared" si="327"/>
        <v>0</v>
      </c>
      <c r="T2053" t="b">
        <f t="shared" si="328"/>
        <v>0</v>
      </c>
      <c r="U2053" t="b">
        <f t="shared" si="329"/>
        <v>0</v>
      </c>
    </row>
    <row r="2054" spans="1:21" x14ac:dyDescent="0.25">
      <c r="A2054" t="s">
        <v>5028</v>
      </c>
      <c r="B2054" t="s">
        <v>3285</v>
      </c>
      <c r="C2054" t="s">
        <v>2</v>
      </c>
      <c r="D2054" t="s">
        <v>7</v>
      </c>
      <c r="E2054" t="s">
        <v>2</v>
      </c>
      <c r="F2054" t="s">
        <v>4987</v>
      </c>
      <c r="G2054" t="s">
        <v>3287</v>
      </c>
      <c r="H2054">
        <f t="shared" si="320"/>
        <v>0</v>
      </c>
      <c r="I2054">
        <f t="shared" si="321"/>
        <v>0.5</v>
      </c>
      <c r="J2054">
        <f t="shared" si="322"/>
        <v>0</v>
      </c>
      <c r="K2054" t="b">
        <f t="shared" si="323"/>
        <v>0</v>
      </c>
      <c r="L2054" t="b">
        <f t="shared" si="324"/>
        <v>0</v>
      </c>
      <c r="M2054">
        <f t="shared" si="325"/>
        <v>0.5</v>
      </c>
      <c r="N2054">
        <v>0</v>
      </c>
      <c r="O2054" t="str">
        <f t="shared" si="326"/>
        <v>dbpedia_390dataworld_1251</v>
      </c>
      <c r="P2054" t="e">
        <f>INDEX(dbpedia_dw_old!$N$2:$N$2225,MATCH(O2054,dbpedia_dw_old!$P$2:$P$2225,0))</f>
        <v>#N/A</v>
      </c>
      <c r="Q2054" t="s">
        <v>7404</v>
      </c>
      <c r="R2054" s="2">
        <v>0.13415891698547988</v>
      </c>
      <c r="S2054" t="b">
        <f t="shared" si="327"/>
        <v>0</v>
      </c>
      <c r="T2054" t="b">
        <f t="shared" si="328"/>
        <v>0</v>
      </c>
      <c r="U2054" t="b">
        <f t="shared" si="329"/>
        <v>0</v>
      </c>
    </row>
    <row r="2055" spans="1:21" x14ac:dyDescent="0.25">
      <c r="A2055" t="s">
        <v>5028</v>
      </c>
      <c r="B2055" t="s">
        <v>4780</v>
      </c>
      <c r="C2055" t="s">
        <v>2</v>
      </c>
      <c r="D2055" t="s">
        <v>7</v>
      </c>
      <c r="E2055" t="s">
        <v>2</v>
      </c>
      <c r="F2055" t="s">
        <v>4987</v>
      </c>
      <c r="G2055" t="s">
        <v>4781</v>
      </c>
      <c r="H2055">
        <f t="shared" si="320"/>
        <v>0</v>
      </c>
      <c r="I2055">
        <f t="shared" si="321"/>
        <v>0.5</v>
      </c>
      <c r="J2055">
        <f t="shared" si="322"/>
        <v>0</v>
      </c>
      <c r="K2055" t="b">
        <f t="shared" si="323"/>
        <v>0</v>
      </c>
      <c r="L2055" t="b">
        <f t="shared" si="324"/>
        <v>0</v>
      </c>
      <c r="M2055">
        <f t="shared" si="325"/>
        <v>0.5</v>
      </c>
      <c r="N2055">
        <v>0</v>
      </c>
      <c r="O2055" t="str">
        <f t="shared" si="326"/>
        <v>dbpedia_390dataworld_841</v>
      </c>
      <c r="P2055" t="e">
        <f>INDEX(dbpedia_dw_old!$N$2:$N$2225,MATCH(O2055,dbpedia_dw_old!$P$2:$P$2225,0))</f>
        <v>#N/A</v>
      </c>
      <c r="Q2055" t="s">
        <v>7404</v>
      </c>
      <c r="R2055" s="2">
        <v>0.58556194185941501</v>
      </c>
      <c r="S2055" t="b">
        <f t="shared" si="327"/>
        <v>0</v>
      </c>
      <c r="T2055" t="b">
        <f t="shared" si="328"/>
        <v>0</v>
      </c>
      <c r="U2055" t="b">
        <f t="shared" si="329"/>
        <v>0</v>
      </c>
    </row>
    <row r="2056" spans="1:21" x14ac:dyDescent="0.25">
      <c r="A2056" t="s">
        <v>5031</v>
      </c>
      <c r="B2056" t="s">
        <v>4373</v>
      </c>
      <c r="C2056" t="s">
        <v>2</v>
      </c>
      <c r="D2056" t="s">
        <v>7</v>
      </c>
      <c r="E2056" t="s">
        <v>2</v>
      </c>
      <c r="F2056" t="s">
        <v>5032</v>
      </c>
      <c r="G2056" t="s">
        <v>4374</v>
      </c>
      <c r="H2056">
        <f t="shared" si="320"/>
        <v>0</v>
      </c>
      <c r="I2056">
        <f t="shared" si="321"/>
        <v>0.5</v>
      </c>
      <c r="J2056">
        <f t="shared" si="322"/>
        <v>0</v>
      </c>
      <c r="K2056" t="b">
        <f t="shared" si="323"/>
        <v>0</v>
      </c>
      <c r="L2056" t="b">
        <f t="shared" si="324"/>
        <v>0</v>
      </c>
      <c r="M2056">
        <f t="shared" si="325"/>
        <v>0.5</v>
      </c>
      <c r="N2056">
        <v>0</v>
      </c>
      <c r="O2056" t="str">
        <f t="shared" si="326"/>
        <v>dbpedia_3912dataworld_487</v>
      </c>
      <c r="P2056" t="e">
        <f>INDEX(dbpedia_dw_old!$N$2:$N$2225,MATCH(O2056,dbpedia_dw_old!$P$2:$P$2225,0))</f>
        <v>#N/A</v>
      </c>
      <c r="Q2056" t="s">
        <v>7404</v>
      </c>
      <c r="R2056" s="2">
        <v>0.45178867726062211</v>
      </c>
      <c r="S2056" t="b">
        <f t="shared" si="327"/>
        <v>0</v>
      </c>
      <c r="T2056" t="b">
        <f t="shared" si="328"/>
        <v>0</v>
      </c>
      <c r="U2056" t="b">
        <f t="shared" si="329"/>
        <v>0</v>
      </c>
    </row>
    <row r="2057" spans="1:21" x14ac:dyDescent="0.25">
      <c r="A2057" t="s">
        <v>5031</v>
      </c>
      <c r="B2057" t="s">
        <v>4375</v>
      </c>
      <c r="C2057" t="s">
        <v>2</v>
      </c>
      <c r="D2057" t="s">
        <v>7</v>
      </c>
      <c r="E2057" t="s">
        <v>2</v>
      </c>
      <c r="F2057" t="s">
        <v>5032</v>
      </c>
      <c r="G2057" t="s">
        <v>4367</v>
      </c>
      <c r="H2057">
        <f t="shared" si="320"/>
        <v>0</v>
      </c>
      <c r="I2057">
        <f t="shared" si="321"/>
        <v>0.5</v>
      </c>
      <c r="J2057">
        <f t="shared" si="322"/>
        <v>0</v>
      </c>
      <c r="K2057" t="b">
        <f t="shared" si="323"/>
        <v>0</v>
      </c>
      <c r="L2057" t="b">
        <f t="shared" si="324"/>
        <v>0</v>
      </c>
      <c r="M2057">
        <f t="shared" si="325"/>
        <v>0.5</v>
      </c>
      <c r="N2057">
        <v>0</v>
      </c>
      <c r="O2057" t="str">
        <f t="shared" si="326"/>
        <v>dbpedia_3912dataworld_736</v>
      </c>
      <c r="P2057" t="e">
        <f>INDEX(dbpedia_dw_old!$N$2:$N$2225,MATCH(O2057,dbpedia_dw_old!$P$2:$P$2225,0))</f>
        <v>#N/A</v>
      </c>
      <c r="Q2057" t="s">
        <v>7404</v>
      </c>
      <c r="R2057" s="2">
        <v>0.31602354969951107</v>
      </c>
      <c r="S2057" t="b">
        <f t="shared" si="327"/>
        <v>0</v>
      </c>
      <c r="T2057" t="b">
        <f t="shared" si="328"/>
        <v>0</v>
      </c>
      <c r="U2057" t="b">
        <f t="shared" si="329"/>
        <v>0</v>
      </c>
    </row>
    <row r="2058" spans="1:21" x14ac:dyDescent="0.25">
      <c r="A2058" t="s">
        <v>5038</v>
      </c>
      <c r="B2058" t="s">
        <v>4386</v>
      </c>
      <c r="C2058" t="s">
        <v>2</v>
      </c>
      <c r="D2058" t="s">
        <v>7</v>
      </c>
      <c r="E2058" t="s">
        <v>2</v>
      </c>
      <c r="F2058" t="s">
        <v>5039</v>
      </c>
      <c r="G2058" t="s">
        <v>4387</v>
      </c>
      <c r="H2058">
        <f t="shared" si="320"/>
        <v>0</v>
      </c>
      <c r="I2058">
        <f t="shared" si="321"/>
        <v>0.5</v>
      </c>
      <c r="J2058">
        <f t="shared" si="322"/>
        <v>0</v>
      </c>
      <c r="K2058" t="b">
        <f t="shared" si="323"/>
        <v>0</v>
      </c>
      <c r="L2058" t="b">
        <f t="shared" si="324"/>
        <v>0</v>
      </c>
      <c r="M2058">
        <f t="shared" si="325"/>
        <v>0.5</v>
      </c>
      <c r="N2058">
        <v>0</v>
      </c>
      <c r="O2058" t="str">
        <f t="shared" si="326"/>
        <v>dbpedia_3917dataworld_1034</v>
      </c>
      <c r="P2058" t="e">
        <f>INDEX(dbpedia_dw_old!$N$2:$N$2225,MATCH(O2058,dbpedia_dw_old!$P$2:$P$2225,0))</f>
        <v>#N/A</v>
      </c>
      <c r="Q2058" t="s">
        <v>7404</v>
      </c>
      <c r="R2058" s="2">
        <v>8.2970982657585512E-2</v>
      </c>
      <c r="S2058" t="b">
        <f t="shared" si="327"/>
        <v>0</v>
      </c>
      <c r="T2058" t="b">
        <f t="shared" si="328"/>
        <v>0</v>
      </c>
      <c r="U2058" t="b">
        <f t="shared" si="329"/>
        <v>0</v>
      </c>
    </row>
    <row r="2059" spans="1:21" x14ac:dyDescent="0.25">
      <c r="A2059" t="s">
        <v>5038</v>
      </c>
      <c r="B2059" t="s">
        <v>4567</v>
      </c>
      <c r="C2059" t="s">
        <v>2</v>
      </c>
      <c r="D2059" t="s">
        <v>7</v>
      </c>
      <c r="E2059" t="s">
        <v>2</v>
      </c>
      <c r="F2059" t="s">
        <v>5039</v>
      </c>
      <c r="G2059" t="s">
        <v>4569</v>
      </c>
      <c r="H2059">
        <f t="shared" si="320"/>
        <v>0</v>
      </c>
      <c r="I2059">
        <f t="shared" si="321"/>
        <v>0.5</v>
      </c>
      <c r="J2059">
        <f t="shared" si="322"/>
        <v>0</v>
      </c>
      <c r="K2059" t="b">
        <f t="shared" si="323"/>
        <v>0</v>
      </c>
      <c r="L2059" t="b">
        <f t="shared" si="324"/>
        <v>0</v>
      </c>
      <c r="M2059">
        <f t="shared" si="325"/>
        <v>0.5</v>
      </c>
      <c r="N2059">
        <v>0</v>
      </c>
      <c r="O2059" t="str">
        <f t="shared" si="326"/>
        <v>dbpedia_3917dataworld_1057</v>
      </c>
      <c r="P2059" t="e">
        <f>INDEX(dbpedia_dw_old!$N$2:$N$2225,MATCH(O2059,dbpedia_dw_old!$P$2:$P$2225,0))</f>
        <v>#N/A</v>
      </c>
      <c r="Q2059" t="s">
        <v>7404</v>
      </c>
      <c r="R2059" s="2">
        <v>0.17244679475881775</v>
      </c>
      <c r="S2059" t="b">
        <f t="shared" si="327"/>
        <v>0</v>
      </c>
      <c r="T2059" t="b">
        <f t="shared" si="328"/>
        <v>0</v>
      </c>
      <c r="U2059" t="b">
        <f t="shared" si="329"/>
        <v>0</v>
      </c>
    </row>
    <row r="2060" spans="1:21" x14ac:dyDescent="0.25">
      <c r="A2060" t="s">
        <v>5038</v>
      </c>
      <c r="B2060" t="s">
        <v>4624</v>
      </c>
      <c r="C2060" t="s">
        <v>2</v>
      </c>
      <c r="D2060" t="s">
        <v>7</v>
      </c>
      <c r="E2060" t="s">
        <v>2</v>
      </c>
      <c r="F2060" t="s">
        <v>5039</v>
      </c>
      <c r="G2060" t="s">
        <v>4626</v>
      </c>
      <c r="H2060">
        <f t="shared" si="320"/>
        <v>0</v>
      </c>
      <c r="I2060">
        <f t="shared" si="321"/>
        <v>0.5</v>
      </c>
      <c r="J2060">
        <f t="shared" si="322"/>
        <v>0</v>
      </c>
      <c r="K2060" t="b">
        <f t="shared" si="323"/>
        <v>0</v>
      </c>
      <c r="L2060" t="b">
        <f t="shared" si="324"/>
        <v>0</v>
      </c>
      <c r="M2060">
        <f t="shared" si="325"/>
        <v>0.5</v>
      </c>
      <c r="N2060">
        <v>0</v>
      </c>
      <c r="O2060" t="str">
        <f t="shared" si="326"/>
        <v>dbpedia_3917dataworld_142</v>
      </c>
      <c r="P2060" t="e">
        <f>INDEX(dbpedia_dw_old!$N$2:$N$2225,MATCH(O2060,dbpedia_dw_old!$P$2:$P$2225,0))</f>
        <v>#N/A</v>
      </c>
      <c r="Q2060" t="s">
        <v>7404</v>
      </c>
      <c r="R2060" s="2">
        <v>0.1095117915412317</v>
      </c>
      <c r="S2060" t="b">
        <f t="shared" si="327"/>
        <v>0</v>
      </c>
      <c r="T2060" t="b">
        <f t="shared" si="328"/>
        <v>0</v>
      </c>
      <c r="U2060" t="b">
        <f t="shared" si="329"/>
        <v>0</v>
      </c>
    </row>
    <row r="2061" spans="1:21" x14ac:dyDescent="0.25">
      <c r="A2061" t="s">
        <v>5040</v>
      </c>
      <c r="B2061" t="s">
        <v>4425</v>
      </c>
      <c r="C2061" t="s">
        <v>2</v>
      </c>
      <c r="D2061" t="s">
        <v>7</v>
      </c>
      <c r="E2061" t="s">
        <v>2</v>
      </c>
      <c r="F2061" t="s">
        <v>5041</v>
      </c>
      <c r="G2061" t="s">
        <v>4426</v>
      </c>
      <c r="H2061">
        <f t="shared" si="320"/>
        <v>0</v>
      </c>
      <c r="I2061">
        <f t="shared" si="321"/>
        <v>0.5</v>
      </c>
      <c r="J2061">
        <f t="shared" si="322"/>
        <v>0</v>
      </c>
      <c r="K2061" t="b">
        <f t="shared" si="323"/>
        <v>0</v>
      </c>
      <c r="L2061" t="b">
        <f t="shared" si="324"/>
        <v>0</v>
      </c>
      <c r="M2061">
        <f t="shared" si="325"/>
        <v>0.5</v>
      </c>
      <c r="N2061">
        <v>0</v>
      </c>
      <c r="O2061" t="str">
        <f t="shared" si="326"/>
        <v>dbpedia_3918dataworld_919</v>
      </c>
      <c r="P2061" t="e">
        <f>INDEX(dbpedia_dw_old!$N$2:$N$2225,MATCH(O2061,dbpedia_dw_old!$P$2:$P$2225,0))</f>
        <v>#N/A</v>
      </c>
      <c r="Q2061" t="s">
        <v>7404</v>
      </c>
      <c r="R2061" s="2">
        <v>0.86274849770938</v>
      </c>
      <c r="S2061" t="b">
        <f t="shared" si="327"/>
        <v>0</v>
      </c>
      <c r="T2061" t="b">
        <f t="shared" si="328"/>
        <v>0</v>
      </c>
      <c r="U2061" t="b">
        <f t="shared" si="329"/>
        <v>0</v>
      </c>
    </row>
    <row r="2062" spans="1:21" x14ac:dyDescent="0.25">
      <c r="A2062" t="s">
        <v>5044</v>
      </c>
      <c r="B2062" t="s">
        <v>4375</v>
      </c>
      <c r="C2062" t="s">
        <v>2</v>
      </c>
      <c r="D2062" t="s">
        <v>7</v>
      </c>
      <c r="E2062" t="s">
        <v>2</v>
      </c>
      <c r="F2062" t="s">
        <v>5045</v>
      </c>
      <c r="G2062" t="s">
        <v>4367</v>
      </c>
      <c r="H2062">
        <f t="shared" si="320"/>
        <v>0</v>
      </c>
      <c r="I2062">
        <f t="shared" si="321"/>
        <v>0.5</v>
      </c>
      <c r="J2062">
        <f t="shared" si="322"/>
        <v>0</v>
      </c>
      <c r="K2062" t="b">
        <f t="shared" si="323"/>
        <v>0</v>
      </c>
      <c r="L2062" t="b">
        <f t="shared" si="324"/>
        <v>0</v>
      </c>
      <c r="M2062">
        <f t="shared" si="325"/>
        <v>0.5</v>
      </c>
      <c r="N2062">
        <v>0</v>
      </c>
      <c r="O2062" t="str">
        <f t="shared" si="326"/>
        <v>dbpedia_3919dataworld_736</v>
      </c>
      <c r="P2062" t="e">
        <f>INDEX(dbpedia_dw_old!$N$2:$N$2225,MATCH(O2062,dbpedia_dw_old!$P$2:$P$2225,0))</f>
        <v>#N/A</v>
      </c>
      <c r="Q2062" t="s">
        <v>7404</v>
      </c>
      <c r="R2062" s="2">
        <v>7.8049164857944997E-2</v>
      </c>
      <c r="S2062" t="b">
        <f t="shared" si="327"/>
        <v>0</v>
      </c>
      <c r="T2062" t="b">
        <f t="shared" si="328"/>
        <v>0</v>
      </c>
      <c r="U2062" t="b">
        <f t="shared" si="329"/>
        <v>0</v>
      </c>
    </row>
    <row r="2063" spans="1:21" x14ac:dyDescent="0.25">
      <c r="A2063" t="s">
        <v>5046</v>
      </c>
      <c r="B2063" t="s">
        <v>3285</v>
      </c>
      <c r="C2063" t="s">
        <v>2</v>
      </c>
      <c r="D2063" t="s">
        <v>7</v>
      </c>
      <c r="E2063" t="s">
        <v>2</v>
      </c>
      <c r="F2063" t="s">
        <v>4987</v>
      </c>
      <c r="G2063" t="s">
        <v>3287</v>
      </c>
      <c r="H2063">
        <f t="shared" si="320"/>
        <v>0</v>
      </c>
      <c r="I2063">
        <f t="shared" si="321"/>
        <v>0.5</v>
      </c>
      <c r="J2063">
        <f t="shared" si="322"/>
        <v>0</v>
      </c>
      <c r="K2063" t="b">
        <f t="shared" si="323"/>
        <v>0</v>
      </c>
      <c r="L2063" t="b">
        <f t="shared" si="324"/>
        <v>0</v>
      </c>
      <c r="M2063">
        <f t="shared" si="325"/>
        <v>0.5</v>
      </c>
      <c r="N2063">
        <v>0</v>
      </c>
      <c r="O2063" t="str">
        <f t="shared" si="326"/>
        <v>dbpedia_391dataworld_1251</v>
      </c>
      <c r="P2063" t="e">
        <f>INDEX(dbpedia_dw_old!$N$2:$N$2225,MATCH(O2063,dbpedia_dw_old!$P$2:$P$2225,0))</f>
        <v>#N/A</v>
      </c>
      <c r="Q2063" t="s">
        <v>7404</v>
      </c>
      <c r="R2063" s="2">
        <v>0.7027551152536119</v>
      </c>
      <c r="S2063" t="b">
        <f t="shared" si="327"/>
        <v>0</v>
      </c>
      <c r="T2063" t="b">
        <f t="shared" si="328"/>
        <v>0</v>
      </c>
      <c r="U2063" t="b">
        <f t="shared" si="329"/>
        <v>0</v>
      </c>
    </row>
    <row r="2064" spans="1:21" x14ac:dyDescent="0.25">
      <c r="A2064" t="s">
        <v>5046</v>
      </c>
      <c r="B2064" t="s">
        <v>4780</v>
      </c>
      <c r="C2064" t="s">
        <v>2</v>
      </c>
      <c r="D2064" t="s">
        <v>7</v>
      </c>
      <c r="E2064" t="s">
        <v>2</v>
      </c>
      <c r="F2064" t="s">
        <v>4987</v>
      </c>
      <c r="G2064" t="s">
        <v>4781</v>
      </c>
      <c r="H2064">
        <f t="shared" si="320"/>
        <v>0</v>
      </c>
      <c r="I2064">
        <f t="shared" si="321"/>
        <v>0.5</v>
      </c>
      <c r="J2064">
        <f t="shared" si="322"/>
        <v>0</v>
      </c>
      <c r="K2064" t="b">
        <f t="shared" si="323"/>
        <v>0</v>
      </c>
      <c r="L2064" t="b">
        <f t="shared" si="324"/>
        <v>0</v>
      </c>
      <c r="M2064">
        <f t="shared" si="325"/>
        <v>0.5</v>
      </c>
      <c r="N2064">
        <v>0</v>
      </c>
      <c r="O2064" t="str">
        <f t="shared" si="326"/>
        <v>dbpedia_391dataworld_841</v>
      </c>
      <c r="P2064" t="e">
        <f>INDEX(dbpedia_dw_old!$N$2:$N$2225,MATCH(O2064,dbpedia_dw_old!$P$2:$P$2225,0))</f>
        <v>#N/A</v>
      </c>
      <c r="Q2064" t="s">
        <v>7404</v>
      </c>
      <c r="R2064" s="2">
        <v>0.83230296733624687</v>
      </c>
      <c r="S2064" t="b">
        <f t="shared" si="327"/>
        <v>0</v>
      </c>
      <c r="T2064" t="b">
        <f t="shared" si="328"/>
        <v>0</v>
      </c>
      <c r="U2064" t="b">
        <f t="shared" si="329"/>
        <v>0</v>
      </c>
    </row>
    <row r="2065" spans="1:21" x14ac:dyDescent="0.25">
      <c r="A2065" t="s">
        <v>5047</v>
      </c>
      <c r="B2065" t="s">
        <v>4772</v>
      </c>
      <c r="C2065" t="s">
        <v>2</v>
      </c>
      <c r="D2065" t="s">
        <v>7</v>
      </c>
      <c r="E2065" t="s">
        <v>2</v>
      </c>
      <c r="F2065" t="s">
        <v>5048</v>
      </c>
      <c r="G2065" t="s">
        <v>4773</v>
      </c>
      <c r="H2065">
        <f t="shared" si="320"/>
        <v>0</v>
      </c>
      <c r="I2065">
        <f t="shared" si="321"/>
        <v>0.5</v>
      </c>
      <c r="J2065">
        <f t="shared" si="322"/>
        <v>0</v>
      </c>
      <c r="K2065" t="b">
        <f t="shared" si="323"/>
        <v>0</v>
      </c>
      <c r="L2065" t="b">
        <f t="shared" si="324"/>
        <v>0</v>
      </c>
      <c r="M2065">
        <f t="shared" si="325"/>
        <v>0.5</v>
      </c>
      <c r="N2065">
        <v>0</v>
      </c>
      <c r="O2065" t="str">
        <f t="shared" si="326"/>
        <v>dbpedia_3925dataworld_1570</v>
      </c>
      <c r="P2065" t="e">
        <f>INDEX(dbpedia_dw_old!$N$2:$N$2225,MATCH(O2065,dbpedia_dw_old!$P$2:$P$2225,0))</f>
        <v>#N/A</v>
      </c>
      <c r="Q2065" t="s">
        <v>7404</v>
      </c>
      <c r="R2065" s="2">
        <v>0.88849008095798143</v>
      </c>
      <c r="S2065" t="b">
        <f t="shared" si="327"/>
        <v>0</v>
      </c>
      <c r="T2065" t="b">
        <f t="shared" si="328"/>
        <v>0</v>
      </c>
      <c r="U2065" t="b">
        <f t="shared" si="329"/>
        <v>1</v>
      </c>
    </row>
    <row r="2066" spans="1:21" x14ac:dyDescent="0.25">
      <c r="A2066" t="s">
        <v>5050</v>
      </c>
      <c r="B2066" t="s">
        <v>4772</v>
      </c>
      <c r="C2066" t="s">
        <v>2</v>
      </c>
      <c r="D2066" t="s">
        <v>7</v>
      </c>
      <c r="E2066" t="s">
        <v>2</v>
      </c>
      <c r="F2066" t="s">
        <v>5048</v>
      </c>
      <c r="G2066" t="s">
        <v>4773</v>
      </c>
      <c r="H2066">
        <f t="shared" si="320"/>
        <v>0</v>
      </c>
      <c r="I2066">
        <f t="shared" si="321"/>
        <v>0.5</v>
      </c>
      <c r="J2066">
        <f t="shared" si="322"/>
        <v>0</v>
      </c>
      <c r="K2066" t="b">
        <f t="shared" si="323"/>
        <v>0</v>
      </c>
      <c r="L2066" t="b">
        <f t="shared" si="324"/>
        <v>0</v>
      </c>
      <c r="M2066">
        <f t="shared" si="325"/>
        <v>0.5</v>
      </c>
      <c r="N2066">
        <v>0</v>
      </c>
      <c r="O2066" t="str">
        <f t="shared" si="326"/>
        <v>dbpedia_3926dataworld_1570</v>
      </c>
      <c r="P2066" t="e">
        <f>INDEX(dbpedia_dw_old!$N$2:$N$2225,MATCH(O2066,dbpedia_dw_old!$P$2:$P$2225,0))</f>
        <v>#N/A</v>
      </c>
      <c r="Q2066" t="s">
        <v>7404</v>
      </c>
      <c r="R2066" s="2">
        <v>0.8698924142207356</v>
      </c>
      <c r="S2066" t="b">
        <f t="shared" si="327"/>
        <v>0</v>
      </c>
      <c r="T2066" t="b">
        <f t="shared" si="328"/>
        <v>0</v>
      </c>
      <c r="U2066" t="b">
        <f t="shared" si="329"/>
        <v>0</v>
      </c>
    </row>
    <row r="2067" spans="1:21" x14ac:dyDescent="0.25">
      <c r="A2067" t="s">
        <v>5051</v>
      </c>
      <c r="B2067" t="s">
        <v>4772</v>
      </c>
      <c r="C2067" t="s">
        <v>2</v>
      </c>
      <c r="D2067" t="s">
        <v>7</v>
      </c>
      <c r="E2067" t="s">
        <v>2</v>
      </c>
      <c r="F2067" t="s">
        <v>5048</v>
      </c>
      <c r="G2067" t="s">
        <v>4773</v>
      </c>
      <c r="H2067">
        <f t="shared" si="320"/>
        <v>0</v>
      </c>
      <c r="I2067">
        <f t="shared" si="321"/>
        <v>0.5</v>
      </c>
      <c r="J2067">
        <f t="shared" si="322"/>
        <v>0</v>
      </c>
      <c r="K2067" t="b">
        <f t="shared" si="323"/>
        <v>0</v>
      </c>
      <c r="L2067" t="b">
        <f t="shared" si="324"/>
        <v>0</v>
      </c>
      <c r="M2067">
        <f t="shared" si="325"/>
        <v>0.5</v>
      </c>
      <c r="N2067">
        <v>0</v>
      </c>
      <c r="O2067" t="str">
        <f t="shared" si="326"/>
        <v>dbpedia_3927dataworld_1570</v>
      </c>
      <c r="P2067" t="e">
        <f>INDEX(dbpedia_dw_old!$N$2:$N$2225,MATCH(O2067,dbpedia_dw_old!$P$2:$P$2225,0))</f>
        <v>#N/A</v>
      </c>
      <c r="Q2067" t="s">
        <v>7404</v>
      </c>
      <c r="R2067" s="2">
        <v>0.71318132515613775</v>
      </c>
      <c r="S2067" t="b">
        <f t="shared" si="327"/>
        <v>0</v>
      </c>
      <c r="T2067" t="b">
        <f t="shared" si="328"/>
        <v>0</v>
      </c>
      <c r="U2067" t="b">
        <f t="shared" si="329"/>
        <v>0</v>
      </c>
    </row>
    <row r="2068" spans="1:21" x14ac:dyDescent="0.25">
      <c r="A2068" t="s">
        <v>5052</v>
      </c>
      <c r="B2068" t="s">
        <v>4772</v>
      </c>
      <c r="C2068" t="s">
        <v>2</v>
      </c>
      <c r="D2068" t="s">
        <v>7</v>
      </c>
      <c r="E2068" t="s">
        <v>2</v>
      </c>
      <c r="F2068" t="s">
        <v>5048</v>
      </c>
      <c r="G2068" t="s">
        <v>4773</v>
      </c>
      <c r="H2068">
        <f t="shared" si="320"/>
        <v>0</v>
      </c>
      <c r="I2068">
        <f t="shared" si="321"/>
        <v>0.5</v>
      </c>
      <c r="J2068">
        <f t="shared" si="322"/>
        <v>0</v>
      </c>
      <c r="K2068" t="b">
        <f t="shared" si="323"/>
        <v>0</v>
      </c>
      <c r="L2068" t="b">
        <f t="shared" si="324"/>
        <v>0</v>
      </c>
      <c r="M2068">
        <f t="shared" si="325"/>
        <v>0.5</v>
      </c>
      <c r="N2068">
        <v>0</v>
      </c>
      <c r="O2068" t="str">
        <f t="shared" si="326"/>
        <v>dbpedia_3928dataworld_1570</v>
      </c>
      <c r="P2068" t="e">
        <f>INDEX(dbpedia_dw_old!$N$2:$N$2225,MATCH(O2068,dbpedia_dw_old!$P$2:$P$2225,0))</f>
        <v>#N/A</v>
      </c>
      <c r="Q2068" t="s">
        <v>7404</v>
      </c>
      <c r="R2068" s="2">
        <v>0.50829702446472258</v>
      </c>
      <c r="S2068" t="b">
        <f t="shared" si="327"/>
        <v>0</v>
      </c>
      <c r="T2068" t="b">
        <f t="shared" si="328"/>
        <v>0</v>
      </c>
      <c r="U2068" t="b">
        <f t="shared" si="329"/>
        <v>0</v>
      </c>
    </row>
    <row r="2069" spans="1:21" x14ac:dyDescent="0.25">
      <c r="A2069" t="s">
        <v>5053</v>
      </c>
      <c r="B2069" t="s">
        <v>4772</v>
      </c>
      <c r="C2069" t="s">
        <v>2</v>
      </c>
      <c r="D2069" t="s">
        <v>7</v>
      </c>
      <c r="E2069" t="s">
        <v>2</v>
      </c>
      <c r="F2069" t="s">
        <v>5048</v>
      </c>
      <c r="G2069" t="s">
        <v>4773</v>
      </c>
      <c r="H2069">
        <f t="shared" si="320"/>
        <v>0</v>
      </c>
      <c r="I2069">
        <f t="shared" si="321"/>
        <v>0.5</v>
      </c>
      <c r="J2069">
        <f t="shared" si="322"/>
        <v>0</v>
      </c>
      <c r="K2069" t="b">
        <f t="shared" si="323"/>
        <v>0</v>
      </c>
      <c r="L2069" t="b">
        <f t="shared" si="324"/>
        <v>0</v>
      </c>
      <c r="M2069">
        <f t="shared" si="325"/>
        <v>0.5</v>
      </c>
      <c r="N2069">
        <v>0</v>
      </c>
      <c r="O2069" t="str">
        <f t="shared" si="326"/>
        <v>dbpedia_3929dataworld_1570</v>
      </c>
      <c r="P2069" t="e">
        <f>INDEX(dbpedia_dw_old!$N$2:$N$2225,MATCH(O2069,dbpedia_dw_old!$P$2:$P$2225,0))</f>
        <v>#N/A</v>
      </c>
      <c r="Q2069" t="s">
        <v>7404</v>
      </c>
      <c r="R2069" s="2">
        <v>0.83508009823558127</v>
      </c>
      <c r="S2069" t="b">
        <f t="shared" si="327"/>
        <v>0</v>
      </c>
      <c r="T2069" t="b">
        <f t="shared" si="328"/>
        <v>0</v>
      </c>
      <c r="U2069" t="b">
        <f t="shared" si="329"/>
        <v>0</v>
      </c>
    </row>
    <row r="2070" spans="1:21" x14ac:dyDescent="0.25">
      <c r="A2070" t="s">
        <v>5054</v>
      </c>
      <c r="B2070" t="s">
        <v>3285</v>
      </c>
      <c r="C2070" t="s">
        <v>2</v>
      </c>
      <c r="D2070" t="s">
        <v>7</v>
      </c>
      <c r="E2070" t="s">
        <v>2</v>
      </c>
      <c r="F2070" t="s">
        <v>4987</v>
      </c>
      <c r="G2070" t="s">
        <v>3287</v>
      </c>
      <c r="H2070">
        <f t="shared" si="320"/>
        <v>0</v>
      </c>
      <c r="I2070">
        <f t="shared" si="321"/>
        <v>0.5</v>
      </c>
      <c r="J2070">
        <f t="shared" si="322"/>
        <v>0</v>
      </c>
      <c r="K2070" t="b">
        <f t="shared" si="323"/>
        <v>0</v>
      </c>
      <c r="L2070" t="b">
        <f t="shared" si="324"/>
        <v>0</v>
      </c>
      <c r="M2070">
        <f t="shared" si="325"/>
        <v>0.5</v>
      </c>
      <c r="N2070">
        <v>0</v>
      </c>
      <c r="O2070" t="str">
        <f t="shared" si="326"/>
        <v>dbpedia_392dataworld_1251</v>
      </c>
      <c r="P2070" t="e">
        <f>INDEX(dbpedia_dw_old!$N$2:$N$2225,MATCH(O2070,dbpedia_dw_old!$P$2:$P$2225,0))</f>
        <v>#N/A</v>
      </c>
      <c r="Q2070" t="s">
        <v>7404</v>
      </c>
      <c r="R2070" s="2">
        <v>0.26790024642767407</v>
      </c>
      <c r="S2070" t="b">
        <f t="shared" si="327"/>
        <v>0</v>
      </c>
      <c r="T2070" t="b">
        <f t="shared" si="328"/>
        <v>0</v>
      </c>
      <c r="U2070" t="b">
        <f t="shared" si="329"/>
        <v>0</v>
      </c>
    </row>
    <row r="2071" spans="1:21" x14ac:dyDescent="0.25">
      <c r="A2071" t="s">
        <v>5054</v>
      </c>
      <c r="B2071" t="s">
        <v>4780</v>
      </c>
      <c r="C2071" t="s">
        <v>2</v>
      </c>
      <c r="D2071" t="s">
        <v>7</v>
      </c>
      <c r="E2071" t="s">
        <v>2</v>
      </c>
      <c r="F2071" t="s">
        <v>4987</v>
      </c>
      <c r="G2071" t="s">
        <v>4781</v>
      </c>
      <c r="H2071">
        <f t="shared" si="320"/>
        <v>0</v>
      </c>
      <c r="I2071">
        <f t="shared" si="321"/>
        <v>0.5</v>
      </c>
      <c r="J2071">
        <f t="shared" si="322"/>
        <v>0</v>
      </c>
      <c r="K2071" t="b">
        <f t="shared" si="323"/>
        <v>0</v>
      </c>
      <c r="L2071" t="b">
        <f t="shared" si="324"/>
        <v>0</v>
      </c>
      <c r="M2071">
        <f t="shared" si="325"/>
        <v>0.5</v>
      </c>
      <c r="N2071">
        <v>0</v>
      </c>
      <c r="O2071" t="str">
        <f t="shared" si="326"/>
        <v>dbpedia_392dataworld_841</v>
      </c>
      <c r="P2071" t="e">
        <f>INDEX(dbpedia_dw_old!$N$2:$N$2225,MATCH(O2071,dbpedia_dw_old!$P$2:$P$2225,0))</f>
        <v>#N/A</v>
      </c>
      <c r="Q2071" t="s">
        <v>7404</v>
      </c>
      <c r="R2071" s="2">
        <v>0.53305223213198938</v>
      </c>
      <c r="S2071" t="b">
        <f t="shared" si="327"/>
        <v>0</v>
      </c>
      <c r="T2071" t="b">
        <f t="shared" si="328"/>
        <v>0</v>
      </c>
      <c r="U2071" t="b">
        <f t="shared" si="329"/>
        <v>0</v>
      </c>
    </row>
    <row r="2072" spans="1:21" x14ac:dyDescent="0.25">
      <c r="A2072" t="s">
        <v>5055</v>
      </c>
      <c r="B2072" t="s">
        <v>4772</v>
      </c>
      <c r="C2072" t="s">
        <v>2</v>
      </c>
      <c r="D2072" t="s">
        <v>7</v>
      </c>
      <c r="E2072" t="s">
        <v>2</v>
      </c>
      <c r="F2072" t="s">
        <v>5048</v>
      </c>
      <c r="G2072" t="s">
        <v>4773</v>
      </c>
      <c r="H2072">
        <f t="shared" si="320"/>
        <v>0</v>
      </c>
      <c r="I2072">
        <f t="shared" si="321"/>
        <v>0.5</v>
      </c>
      <c r="J2072">
        <f t="shared" si="322"/>
        <v>0</v>
      </c>
      <c r="K2072" t="b">
        <f t="shared" si="323"/>
        <v>0</v>
      </c>
      <c r="L2072" t="b">
        <f t="shared" si="324"/>
        <v>0</v>
      </c>
      <c r="M2072">
        <f t="shared" si="325"/>
        <v>0.5</v>
      </c>
      <c r="N2072">
        <v>0</v>
      </c>
      <c r="O2072" t="str">
        <f t="shared" si="326"/>
        <v>dbpedia_3930dataworld_1570</v>
      </c>
      <c r="P2072" t="e">
        <f>INDEX(dbpedia_dw_old!$N$2:$N$2225,MATCH(O2072,dbpedia_dw_old!$P$2:$P$2225,0))</f>
        <v>#N/A</v>
      </c>
      <c r="Q2072" t="s">
        <v>7404</v>
      </c>
      <c r="R2072" s="2">
        <v>0.56313646065948353</v>
      </c>
      <c r="S2072" t="b">
        <f t="shared" si="327"/>
        <v>0</v>
      </c>
      <c r="T2072" t="b">
        <f t="shared" si="328"/>
        <v>0</v>
      </c>
      <c r="U2072" t="b">
        <f t="shared" si="329"/>
        <v>0</v>
      </c>
    </row>
    <row r="2073" spans="1:21" x14ac:dyDescent="0.25">
      <c r="A2073" t="s">
        <v>5056</v>
      </c>
      <c r="B2073" t="s">
        <v>4772</v>
      </c>
      <c r="C2073" t="s">
        <v>2</v>
      </c>
      <c r="D2073" t="s">
        <v>7</v>
      </c>
      <c r="E2073" t="s">
        <v>2</v>
      </c>
      <c r="F2073" t="s">
        <v>5048</v>
      </c>
      <c r="G2073" t="s">
        <v>4773</v>
      </c>
      <c r="H2073">
        <f t="shared" si="320"/>
        <v>0</v>
      </c>
      <c r="I2073">
        <f t="shared" si="321"/>
        <v>0.5</v>
      </c>
      <c r="J2073">
        <f t="shared" si="322"/>
        <v>0</v>
      </c>
      <c r="K2073" t="b">
        <f t="shared" si="323"/>
        <v>0</v>
      </c>
      <c r="L2073" t="b">
        <f t="shared" si="324"/>
        <v>0</v>
      </c>
      <c r="M2073">
        <f t="shared" si="325"/>
        <v>0.5</v>
      </c>
      <c r="N2073">
        <v>0</v>
      </c>
      <c r="O2073" t="str">
        <f t="shared" si="326"/>
        <v>dbpedia_3931dataworld_1570</v>
      </c>
      <c r="P2073" t="e">
        <f>INDEX(dbpedia_dw_old!$N$2:$N$2225,MATCH(O2073,dbpedia_dw_old!$P$2:$P$2225,0))</f>
        <v>#N/A</v>
      </c>
      <c r="Q2073" t="s">
        <v>7404</v>
      </c>
      <c r="R2073" s="2">
        <v>0.95238420415430558</v>
      </c>
      <c r="S2073" t="b">
        <f t="shared" si="327"/>
        <v>0</v>
      </c>
      <c r="T2073" t="b">
        <f t="shared" si="328"/>
        <v>0</v>
      </c>
      <c r="U2073" t="b">
        <f t="shared" si="329"/>
        <v>1</v>
      </c>
    </row>
    <row r="2074" spans="1:21" x14ac:dyDescent="0.25">
      <c r="A2074" t="s">
        <v>5057</v>
      </c>
      <c r="B2074" t="s">
        <v>4772</v>
      </c>
      <c r="C2074" t="s">
        <v>2</v>
      </c>
      <c r="D2074" t="s">
        <v>7</v>
      </c>
      <c r="E2074" t="s">
        <v>2</v>
      </c>
      <c r="F2074" t="s">
        <v>5048</v>
      </c>
      <c r="G2074" t="s">
        <v>4773</v>
      </c>
      <c r="H2074">
        <f t="shared" si="320"/>
        <v>0</v>
      </c>
      <c r="I2074">
        <f t="shared" si="321"/>
        <v>0.5</v>
      </c>
      <c r="J2074">
        <f t="shared" si="322"/>
        <v>0</v>
      </c>
      <c r="K2074" t="b">
        <f t="shared" si="323"/>
        <v>0</v>
      </c>
      <c r="L2074" t="b">
        <f t="shared" si="324"/>
        <v>0</v>
      </c>
      <c r="M2074">
        <f t="shared" si="325"/>
        <v>0.5</v>
      </c>
      <c r="N2074">
        <v>0</v>
      </c>
      <c r="O2074" t="str">
        <f t="shared" si="326"/>
        <v>dbpedia_3932dataworld_1570</v>
      </c>
      <c r="P2074" t="e">
        <f>INDEX(dbpedia_dw_old!$N$2:$N$2225,MATCH(O2074,dbpedia_dw_old!$P$2:$P$2225,0))</f>
        <v>#N/A</v>
      </c>
      <c r="Q2074" t="s">
        <v>7404</v>
      </c>
      <c r="R2074" s="2">
        <v>6.9279882441383944E-2</v>
      </c>
      <c r="S2074" t="b">
        <f t="shared" si="327"/>
        <v>0</v>
      </c>
      <c r="T2074" t="b">
        <f t="shared" si="328"/>
        <v>0</v>
      </c>
      <c r="U2074" t="b">
        <f t="shared" si="329"/>
        <v>0</v>
      </c>
    </row>
    <row r="2075" spans="1:21" x14ac:dyDescent="0.25">
      <c r="A2075" t="s">
        <v>5058</v>
      </c>
      <c r="B2075" t="s">
        <v>4373</v>
      </c>
      <c r="C2075" t="s">
        <v>2</v>
      </c>
      <c r="D2075" t="s">
        <v>7</v>
      </c>
      <c r="E2075" t="s">
        <v>2</v>
      </c>
      <c r="F2075" t="s">
        <v>5059</v>
      </c>
      <c r="G2075" t="s">
        <v>4374</v>
      </c>
      <c r="H2075">
        <f t="shared" si="320"/>
        <v>0</v>
      </c>
      <c r="I2075">
        <f t="shared" si="321"/>
        <v>0.5</v>
      </c>
      <c r="J2075">
        <f t="shared" si="322"/>
        <v>0</v>
      </c>
      <c r="K2075" t="b">
        <f t="shared" si="323"/>
        <v>0</v>
      </c>
      <c r="L2075" t="b">
        <f t="shared" si="324"/>
        <v>0</v>
      </c>
      <c r="M2075">
        <f t="shared" si="325"/>
        <v>0.5</v>
      </c>
      <c r="N2075">
        <v>0</v>
      </c>
      <c r="O2075" t="str">
        <f t="shared" si="326"/>
        <v>dbpedia_3934dataworld_487</v>
      </c>
      <c r="P2075" t="e">
        <f>INDEX(dbpedia_dw_old!$N$2:$N$2225,MATCH(O2075,dbpedia_dw_old!$P$2:$P$2225,0))</f>
        <v>#N/A</v>
      </c>
      <c r="Q2075" t="s">
        <v>7404</v>
      </c>
      <c r="R2075" s="2">
        <v>0.20969800854484733</v>
      </c>
      <c r="S2075" t="b">
        <f t="shared" si="327"/>
        <v>0</v>
      </c>
      <c r="T2075" t="b">
        <f t="shared" si="328"/>
        <v>0</v>
      </c>
      <c r="U2075" t="b">
        <f t="shared" si="329"/>
        <v>0</v>
      </c>
    </row>
    <row r="2076" spans="1:21" x14ac:dyDescent="0.25">
      <c r="A2076" t="s">
        <v>5058</v>
      </c>
      <c r="B2076" t="s">
        <v>4941</v>
      </c>
      <c r="C2076" t="s">
        <v>2</v>
      </c>
      <c r="D2076" t="s">
        <v>7</v>
      </c>
      <c r="E2076" t="s">
        <v>2</v>
      </c>
      <c r="F2076" t="s">
        <v>5059</v>
      </c>
      <c r="G2076" t="s">
        <v>4942</v>
      </c>
      <c r="H2076">
        <f t="shared" si="320"/>
        <v>0</v>
      </c>
      <c r="I2076">
        <f t="shared" si="321"/>
        <v>0.5</v>
      </c>
      <c r="J2076">
        <f t="shared" si="322"/>
        <v>0</v>
      </c>
      <c r="K2076" t="b">
        <f t="shared" si="323"/>
        <v>0</v>
      </c>
      <c r="L2076" t="b">
        <f t="shared" si="324"/>
        <v>0</v>
      </c>
      <c r="M2076">
        <f t="shared" si="325"/>
        <v>0.5</v>
      </c>
      <c r="N2076">
        <v>0</v>
      </c>
      <c r="O2076" t="str">
        <f t="shared" si="326"/>
        <v>dbpedia_3934dataworld_572</v>
      </c>
      <c r="P2076" t="e">
        <f>INDEX(dbpedia_dw_old!$N$2:$N$2225,MATCH(O2076,dbpedia_dw_old!$P$2:$P$2225,0))</f>
        <v>#N/A</v>
      </c>
      <c r="Q2076" t="s">
        <v>7404</v>
      </c>
      <c r="R2076" s="2">
        <v>0.86950488786532476</v>
      </c>
      <c r="S2076" t="b">
        <f t="shared" si="327"/>
        <v>0</v>
      </c>
      <c r="T2076" t="b">
        <f t="shared" si="328"/>
        <v>0</v>
      </c>
      <c r="U2076" t="b">
        <f t="shared" si="329"/>
        <v>0</v>
      </c>
    </row>
    <row r="2077" spans="1:21" x14ac:dyDescent="0.25">
      <c r="A2077" t="s">
        <v>5060</v>
      </c>
      <c r="B2077" t="s">
        <v>4827</v>
      </c>
      <c r="C2077" t="s">
        <v>2</v>
      </c>
      <c r="D2077" t="s">
        <v>7</v>
      </c>
      <c r="E2077" t="s">
        <v>2</v>
      </c>
      <c r="F2077" t="s">
        <v>5061</v>
      </c>
      <c r="G2077" t="s">
        <v>4828</v>
      </c>
      <c r="H2077">
        <f t="shared" si="320"/>
        <v>0</v>
      </c>
      <c r="I2077">
        <f t="shared" si="321"/>
        <v>0.5</v>
      </c>
      <c r="J2077">
        <f t="shared" si="322"/>
        <v>0</v>
      </c>
      <c r="K2077" t="b">
        <f t="shared" si="323"/>
        <v>0</v>
      </c>
      <c r="L2077" t="b">
        <f t="shared" si="324"/>
        <v>0</v>
      </c>
      <c r="M2077">
        <f t="shared" si="325"/>
        <v>0.5</v>
      </c>
      <c r="N2077">
        <v>0</v>
      </c>
      <c r="O2077" t="str">
        <f t="shared" si="326"/>
        <v>dbpedia_3936dataworld_1483</v>
      </c>
      <c r="P2077" t="e">
        <f>INDEX(dbpedia_dw_old!$N$2:$N$2225,MATCH(O2077,dbpedia_dw_old!$P$2:$P$2225,0))</f>
        <v>#N/A</v>
      </c>
      <c r="Q2077" t="s">
        <v>7404</v>
      </c>
      <c r="R2077" s="2">
        <v>0.81092718830857302</v>
      </c>
      <c r="S2077" t="b">
        <f t="shared" si="327"/>
        <v>0</v>
      </c>
      <c r="T2077" t="b">
        <f t="shared" si="328"/>
        <v>0</v>
      </c>
      <c r="U2077" t="b">
        <f t="shared" si="329"/>
        <v>0</v>
      </c>
    </row>
    <row r="2078" spans="1:21" x14ac:dyDescent="0.25">
      <c r="A2078" t="s">
        <v>5060</v>
      </c>
      <c r="B2078" t="s">
        <v>4772</v>
      </c>
      <c r="C2078" t="s">
        <v>2</v>
      </c>
      <c r="D2078" t="s">
        <v>7</v>
      </c>
      <c r="E2078" t="s">
        <v>2</v>
      </c>
      <c r="F2078" t="s">
        <v>5061</v>
      </c>
      <c r="G2078" t="s">
        <v>4773</v>
      </c>
      <c r="H2078">
        <f t="shared" si="320"/>
        <v>0</v>
      </c>
      <c r="I2078">
        <f t="shared" si="321"/>
        <v>0.5</v>
      </c>
      <c r="J2078">
        <f t="shared" si="322"/>
        <v>0</v>
      </c>
      <c r="K2078" t="b">
        <f t="shared" si="323"/>
        <v>0</v>
      </c>
      <c r="L2078" t="b">
        <f t="shared" si="324"/>
        <v>0</v>
      </c>
      <c r="M2078">
        <f t="shared" si="325"/>
        <v>0.5</v>
      </c>
      <c r="N2078">
        <v>0</v>
      </c>
      <c r="O2078" t="str">
        <f t="shared" si="326"/>
        <v>dbpedia_3936dataworld_1570</v>
      </c>
      <c r="P2078" t="e">
        <f>INDEX(dbpedia_dw_old!$N$2:$N$2225,MATCH(O2078,dbpedia_dw_old!$P$2:$P$2225,0))</f>
        <v>#N/A</v>
      </c>
      <c r="Q2078" t="s">
        <v>7404</v>
      </c>
      <c r="R2078" s="2">
        <v>0.4423231357493056</v>
      </c>
      <c r="S2078" t="b">
        <f t="shared" si="327"/>
        <v>0</v>
      </c>
      <c r="T2078" t="b">
        <f t="shared" si="328"/>
        <v>0</v>
      </c>
      <c r="U2078" t="b">
        <f t="shared" si="329"/>
        <v>0</v>
      </c>
    </row>
    <row r="2079" spans="1:21" x14ac:dyDescent="0.25">
      <c r="A2079" t="s">
        <v>5060</v>
      </c>
      <c r="B2079" t="s">
        <v>4627</v>
      </c>
      <c r="C2079" t="s">
        <v>2</v>
      </c>
      <c r="D2079" t="s">
        <v>7</v>
      </c>
      <c r="E2079" t="s">
        <v>2</v>
      </c>
      <c r="F2079" t="s">
        <v>5061</v>
      </c>
      <c r="G2079" t="s">
        <v>4628</v>
      </c>
      <c r="H2079">
        <f t="shared" si="320"/>
        <v>0</v>
      </c>
      <c r="I2079">
        <f t="shared" si="321"/>
        <v>0.5</v>
      </c>
      <c r="J2079">
        <f t="shared" si="322"/>
        <v>0</v>
      </c>
      <c r="K2079" t="b">
        <f t="shared" si="323"/>
        <v>0</v>
      </c>
      <c r="L2079" t="b">
        <f t="shared" si="324"/>
        <v>0</v>
      </c>
      <c r="M2079">
        <f t="shared" si="325"/>
        <v>0.5</v>
      </c>
      <c r="N2079">
        <v>0</v>
      </c>
      <c r="O2079" t="str">
        <f t="shared" si="326"/>
        <v>dbpedia_3936dataworld_1631</v>
      </c>
      <c r="P2079" t="e">
        <f>INDEX(dbpedia_dw_old!$N$2:$N$2225,MATCH(O2079,dbpedia_dw_old!$P$2:$P$2225,0))</f>
        <v>#N/A</v>
      </c>
      <c r="Q2079" t="s">
        <v>7404</v>
      </c>
      <c r="R2079" s="2">
        <v>0.18860616180481737</v>
      </c>
      <c r="S2079" t="b">
        <f t="shared" si="327"/>
        <v>0</v>
      </c>
      <c r="T2079" t="b">
        <f t="shared" si="328"/>
        <v>0</v>
      </c>
      <c r="U2079" t="b">
        <f t="shared" si="329"/>
        <v>0</v>
      </c>
    </row>
    <row r="2080" spans="1:21" x14ac:dyDescent="0.25">
      <c r="A2080" t="s">
        <v>5060</v>
      </c>
      <c r="B2080" t="s">
        <v>4629</v>
      </c>
      <c r="C2080" t="s">
        <v>2</v>
      </c>
      <c r="D2080" t="s">
        <v>7</v>
      </c>
      <c r="E2080" t="s">
        <v>2</v>
      </c>
      <c r="F2080" t="s">
        <v>5061</v>
      </c>
      <c r="G2080" t="s">
        <v>4630</v>
      </c>
      <c r="H2080">
        <f t="shared" si="320"/>
        <v>0</v>
      </c>
      <c r="I2080">
        <f t="shared" si="321"/>
        <v>0.5</v>
      </c>
      <c r="J2080">
        <f t="shared" si="322"/>
        <v>0</v>
      </c>
      <c r="K2080" t="b">
        <f t="shared" si="323"/>
        <v>0</v>
      </c>
      <c r="L2080" t="b">
        <f t="shared" si="324"/>
        <v>0</v>
      </c>
      <c r="M2080">
        <f t="shared" si="325"/>
        <v>0.5</v>
      </c>
      <c r="N2080">
        <v>0</v>
      </c>
      <c r="O2080" t="str">
        <f t="shared" si="326"/>
        <v>dbpedia_3936dataworld_1695</v>
      </c>
      <c r="P2080" t="e">
        <f>INDEX(dbpedia_dw_old!$N$2:$N$2225,MATCH(O2080,dbpedia_dw_old!$P$2:$P$2225,0))</f>
        <v>#N/A</v>
      </c>
      <c r="Q2080" t="s">
        <v>7404</v>
      </c>
      <c r="R2080" s="2">
        <v>0.80075154352936129</v>
      </c>
      <c r="S2080" t="b">
        <f t="shared" si="327"/>
        <v>0</v>
      </c>
      <c r="T2080" t="b">
        <f t="shared" si="328"/>
        <v>0</v>
      </c>
      <c r="U2080" t="b">
        <f t="shared" si="329"/>
        <v>0</v>
      </c>
    </row>
    <row r="2081" spans="1:21" x14ac:dyDescent="0.25">
      <c r="A2081" t="s">
        <v>5060</v>
      </c>
      <c r="B2081" t="s">
        <v>4633</v>
      </c>
      <c r="C2081" t="s">
        <v>2</v>
      </c>
      <c r="D2081" t="s">
        <v>7</v>
      </c>
      <c r="E2081" t="s">
        <v>2</v>
      </c>
      <c r="F2081" t="s">
        <v>5061</v>
      </c>
      <c r="G2081" t="s">
        <v>4634</v>
      </c>
      <c r="H2081">
        <f t="shared" si="320"/>
        <v>0</v>
      </c>
      <c r="I2081">
        <f t="shared" si="321"/>
        <v>0.5</v>
      </c>
      <c r="J2081">
        <f t="shared" si="322"/>
        <v>0</v>
      </c>
      <c r="K2081" t="b">
        <f t="shared" si="323"/>
        <v>0</v>
      </c>
      <c r="L2081" t="b">
        <f t="shared" si="324"/>
        <v>0</v>
      </c>
      <c r="M2081">
        <f t="shared" si="325"/>
        <v>0.5</v>
      </c>
      <c r="N2081">
        <v>0</v>
      </c>
      <c r="O2081" t="str">
        <f t="shared" si="326"/>
        <v>dbpedia_3936dataworld_1884</v>
      </c>
      <c r="P2081" t="e">
        <f>INDEX(dbpedia_dw_old!$N$2:$N$2225,MATCH(O2081,dbpedia_dw_old!$P$2:$P$2225,0))</f>
        <v>#N/A</v>
      </c>
      <c r="Q2081" t="s">
        <v>7404</v>
      </c>
      <c r="R2081" s="2">
        <v>0.64234971345852621</v>
      </c>
      <c r="S2081" t="b">
        <f t="shared" si="327"/>
        <v>0</v>
      </c>
      <c r="T2081" t="b">
        <f t="shared" si="328"/>
        <v>0</v>
      </c>
      <c r="U2081" t="b">
        <f t="shared" si="329"/>
        <v>0</v>
      </c>
    </row>
    <row r="2082" spans="1:21" x14ac:dyDescent="0.25">
      <c r="A2082" t="s">
        <v>5060</v>
      </c>
      <c r="B2082" t="s">
        <v>4635</v>
      </c>
      <c r="C2082" t="s">
        <v>2</v>
      </c>
      <c r="D2082" t="s">
        <v>7</v>
      </c>
      <c r="E2082" t="s">
        <v>2</v>
      </c>
      <c r="F2082" t="s">
        <v>5061</v>
      </c>
      <c r="G2082" t="s">
        <v>4636</v>
      </c>
      <c r="H2082">
        <f t="shared" si="320"/>
        <v>0</v>
      </c>
      <c r="I2082">
        <f t="shared" si="321"/>
        <v>0.5</v>
      </c>
      <c r="J2082">
        <f t="shared" si="322"/>
        <v>0</v>
      </c>
      <c r="K2082" t="b">
        <f t="shared" si="323"/>
        <v>0</v>
      </c>
      <c r="L2082" t="b">
        <f t="shared" si="324"/>
        <v>0</v>
      </c>
      <c r="M2082">
        <f t="shared" si="325"/>
        <v>0.5</v>
      </c>
      <c r="N2082">
        <v>0</v>
      </c>
      <c r="O2082" t="str">
        <f t="shared" si="326"/>
        <v>dbpedia_3936dataworld_255</v>
      </c>
      <c r="P2082" t="e">
        <f>INDEX(dbpedia_dw_old!$N$2:$N$2225,MATCH(O2082,dbpedia_dw_old!$P$2:$P$2225,0))</f>
        <v>#N/A</v>
      </c>
      <c r="Q2082" t="s">
        <v>7404</v>
      </c>
      <c r="R2082" s="2">
        <v>0.62972830648022482</v>
      </c>
      <c r="S2082" t="b">
        <f t="shared" si="327"/>
        <v>0</v>
      </c>
      <c r="T2082" t="b">
        <f t="shared" si="328"/>
        <v>0</v>
      </c>
      <c r="U2082" t="b">
        <f t="shared" si="329"/>
        <v>0</v>
      </c>
    </row>
    <row r="2083" spans="1:21" x14ac:dyDescent="0.25">
      <c r="A2083" t="s">
        <v>5060</v>
      </c>
      <c r="B2083" t="s">
        <v>4637</v>
      </c>
      <c r="C2083" t="s">
        <v>2</v>
      </c>
      <c r="D2083" t="s">
        <v>7</v>
      </c>
      <c r="E2083" t="s">
        <v>2</v>
      </c>
      <c r="F2083" t="s">
        <v>5061</v>
      </c>
      <c r="G2083" t="s">
        <v>4638</v>
      </c>
      <c r="H2083">
        <f t="shared" si="320"/>
        <v>0</v>
      </c>
      <c r="I2083">
        <f t="shared" si="321"/>
        <v>0.5</v>
      </c>
      <c r="J2083">
        <f t="shared" si="322"/>
        <v>0</v>
      </c>
      <c r="K2083" t="b">
        <f t="shared" si="323"/>
        <v>0</v>
      </c>
      <c r="L2083" t="b">
        <f t="shared" si="324"/>
        <v>0</v>
      </c>
      <c r="M2083">
        <f t="shared" si="325"/>
        <v>0.5</v>
      </c>
      <c r="N2083">
        <v>0</v>
      </c>
      <c r="O2083" t="str">
        <f t="shared" si="326"/>
        <v>dbpedia_3936dataworld_59</v>
      </c>
      <c r="P2083" t="e">
        <f>INDEX(dbpedia_dw_old!$N$2:$N$2225,MATCH(O2083,dbpedia_dw_old!$P$2:$P$2225,0))</f>
        <v>#N/A</v>
      </c>
      <c r="Q2083" t="s">
        <v>7404</v>
      </c>
      <c r="R2083" s="2">
        <v>0.91643659563285995</v>
      </c>
      <c r="S2083" t="b">
        <f t="shared" si="327"/>
        <v>0</v>
      </c>
      <c r="T2083" t="b">
        <f t="shared" si="328"/>
        <v>0</v>
      </c>
      <c r="U2083" t="b">
        <f t="shared" si="329"/>
        <v>1</v>
      </c>
    </row>
    <row r="2084" spans="1:21" x14ac:dyDescent="0.25">
      <c r="A2084" t="s">
        <v>5062</v>
      </c>
      <c r="B2084" t="s">
        <v>4512</v>
      </c>
      <c r="C2084" t="s">
        <v>2</v>
      </c>
      <c r="D2084" t="s">
        <v>7</v>
      </c>
      <c r="E2084" t="s">
        <v>2</v>
      </c>
      <c r="F2084" t="s">
        <v>5063</v>
      </c>
      <c r="G2084" t="s">
        <v>4514</v>
      </c>
      <c r="H2084">
        <f t="shared" si="320"/>
        <v>0</v>
      </c>
      <c r="I2084">
        <f t="shared" si="321"/>
        <v>0.5</v>
      </c>
      <c r="J2084">
        <f t="shared" si="322"/>
        <v>0</v>
      </c>
      <c r="K2084" t="b">
        <f t="shared" si="323"/>
        <v>0</v>
      </c>
      <c r="L2084" t="b">
        <f t="shared" si="324"/>
        <v>0</v>
      </c>
      <c r="M2084">
        <f t="shared" si="325"/>
        <v>0.5</v>
      </c>
      <c r="N2084">
        <v>0</v>
      </c>
      <c r="O2084" t="str">
        <f t="shared" si="326"/>
        <v>dbpedia_3937dataworld_1113</v>
      </c>
      <c r="P2084" t="e">
        <f>INDEX(dbpedia_dw_old!$N$2:$N$2225,MATCH(O2084,dbpedia_dw_old!$P$2:$P$2225,0))</f>
        <v>#N/A</v>
      </c>
      <c r="Q2084" t="s">
        <v>7404</v>
      </c>
      <c r="R2084" s="2">
        <v>0.99610432780008706</v>
      </c>
      <c r="S2084" t="b">
        <f t="shared" si="327"/>
        <v>0</v>
      </c>
      <c r="T2084" t="b">
        <f t="shared" si="328"/>
        <v>0</v>
      </c>
      <c r="U2084" t="b">
        <f t="shared" si="329"/>
        <v>1</v>
      </c>
    </row>
    <row r="2085" spans="1:21" x14ac:dyDescent="0.25">
      <c r="A2085" t="s">
        <v>5062</v>
      </c>
      <c r="B2085" t="s">
        <v>4941</v>
      </c>
      <c r="C2085" t="s">
        <v>2</v>
      </c>
      <c r="D2085" t="s">
        <v>7</v>
      </c>
      <c r="E2085" t="s">
        <v>2</v>
      </c>
      <c r="F2085" t="s">
        <v>5063</v>
      </c>
      <c r="G2085" t="s">
        <v>4942</v>
      </c>
      <c r="H2085">
        <f t="shared" si="320"/>
        <v>0</v>
      </c>
      <c r="I2085">
        <f t="shared" si="321"/>
        <v>0.5</v>
      </c>
      <c r="J2085">
        <f t="shared" si="322"/>
        <v>0</v>
      </c>
      <c r="K2085" t="b">
        <f t="shared" si="323"/>
        <v>0</v>
      </c>
      <c r="L2085" t="b">
        <f t="shared" si="324"/>
        <v>0</v>
      </c>
      <c r="M2085">
        <f t="shared" si="325"/>
        <v>0.5</v>
      </c>
      <c r="N2085">
        <v>0</v>
      </c>
      <c r="O2085" t="str">
        <f t="shared" si="326"/>
        <v>dbpedia_3937dataworld_572</v>
      </c>
      <c r="P2085" t="e">
        <f>INDEX(dbpedia_dw_old!$N$2:$N$2225,MATCH(O2085,dbpedia_dw_old!$P$2:$P$2225,0))</f>
        <v>#N/A</v>
      </c>
      <c r="Q2085" t="s">
        <v>7404</v>
      </c>
      <c r="R2085" s="2">
        <v>4.6736337011351159E-2</v>
      </c>
      <c r="S2085" t="b">
        <f t="shared" si="327"/>
        <v>0</v>
      </c>
      <c r="T2085" t="b">
        <f t="shared" si="328"/>
        <v>0</v>
      </c>
      <c r="U2085" t="b">
        <f t="shared" si="329"/>
        <v>0</v>
      </c>
    </row>
    <row r="2086" spans="1:21" x14ac:dyDescent="0.25">
      <c r="A2086" t="s">
        <v>5064</v>
      </c>
      <c r="B2086" t="s">
        <v>4627</v>
      </c>
      <c r="C2086" t="s">
        <v>2</v>
      </c>
      <c r="D2086" t="s">
        <v>7</v>
      </c>
      <c r="E2086" t="s">
        <v>2</v>
      </c>
      <c r="F2086" t="s">
        <v>5065</v>
      </c>
      <c r="G2086" t="s">
        <v>4628</v>
      </c>
      <c r="H2086">
        <f t="shared" si="320"/>
        <v>0</v>
      </c>
      <c r="I2086">
        <f t="shared" si="321"/>
        <v>0.5</v>
      </c>
      <c r="J2086">
        <f t="shared" si="322"/>
        <v>0</v>
      </c>
      <c r="K2086" t="b">
        <f t="shared" si="323"/>
        <v>0</v>
      </c>
      <c r="L2086" t="b">
        <f t="shared" si="324"/>
        <v>0</v>
      </c>
      <c r="M2086">
        <f t="shared" si="325"/>
        <v>0.5</v>
      </c>
      <c r="N2086">
        <v>0</v>
      </c>
      <c r="O2086" t="str">
        <f t="shared" si="326"/>
        <v>dbpedia_3938dataworld_1631</v>
      </c>
      <c r="P2086" t="e">
        <f>INDEX(dbpedia_dw_old!$N$2:$N$2225,MATCH(O2086,dbpedia_dw_old!$P$2:$P$2225,0))</f>
        <v>#N/A</v>
      </c>
      <c r="Q2086" t="s">
        <v>7404</v>
      </c>
      <c r="R2086" s="2">
        <v>0.18213294903293475</v>
      </c>
      <c r="S2086" t="b">
        <f t="shared" si="327"/>
        <v>0</v>
      </c>
      <c r="T2086" t="b">
        <f t="shared" si="328"/>
        <v>0</v>
      </c>
      <c r="U2086" t="b">
        <f t="shared" si="329"/>
        <v>0</v>
      </c>
    </row>
    <row r="2087" spans="1:21" x14ac:dyDescent="0.25">
      <c r="A2087" t="s">
        <v>5064</v>
      </c>
      <c r="B2087" t="s">
        <v>4629</v>
      </c>
      <c r="C2087" t="s">
        <v>2</v>
      </c>
      <c r="D2087" t="s">
        <v>7</v>
      </c>
      <c r="E2087" t="s">
        <v>2</v>
      </c>
      <c r="F2087" t="s">
        <v>5065</v>
      </c>
      <c r="G2087" t="s">
        <v>4630</v>
      </c>
      <c r="H2087">
        <f t="shared" si="320"/>
        <v>0</v>
      </c>
      <c r="I2087">
        <f t="shared" si="321"/>
        <v>0.5</v>
      </c>
      <c r="J2087">
        <f t="shared" si="322"/>
        <v>0</v>
      </c>
      <c r="K2087" t="b">
        <f t="shared" si="323"/>
        <v>0</v>
      </c>
      <c r="L2087" t="b">
        <f t="shared" si="324"/>
        <v>0</v>
      </c>
      <c r="M2087">
        <f t="shared" si="325"/>
        <v>0.5</v>
      </c>
      <c r="N2087">
        <v>0</v>
      </c>
      <c r="O2087" t="str">
        <f t="shared" si="326"/>
        <v>dbpedia_3938dataworld_1695</v>
      </c>
      <c r="P2087" t="e">
        <f>INDEX(dbpedia_dw_old!$N$2:$N$2225,MATCH(O2087,dbpedia_dw_old!$P$2:$P$2225,0))</f>
        <v>#N/A</v>
      </c>
      <c r="Q2087" t="s">
        <v>7404</v>
      </c>
      <c r="R2087" s="2">
        <v>0.23015923428007423</v>
      </c>
      <c r="S2087" t="b">
        <f t="shared" si="327"/>
        <v>0</v>
      </c>
      <c r="T2087" t="b">
        <f t="shared" si="328"/>
        <v>0</v>
      </c>
      <c r="U2087" t="b">
        <f t="shared" si="329"/>
        <v>0</v>
      </c>
    </row>
    <row r="2088" spans="1:21" x14ac:dyDescent="0.25">
      <c r="A2088" t="s">
        <v>5064</v>
      </c>
      <c r="B2088" t="s">
        <v>4633</v>
      </c>
      <c r="C2088" t="s">
        <v>2</v>
      </c>
      <c r="D2088" t="s">
        <v>7</v>
      </c>
      <c r="E2088" t="s">
        <v>2</v>
      </c>
      <c r="F2088" t="s">
        <v>5065</v>
      </c>
      <c r="G2088" t="s">
        <v>4634</v>
      </c>
      <c r="H2088">
        <f t="shared" si="320"/>
        <v>0</v>
      </c>
      <c r="I2088">
        <f t="shared" si="321"/>
        <v>0.5</v>
      </c>
      <c r="J2088">
        <f t="shared" si="322"/>
        <v>0</v>
      </c>
      <c r="K2088" t="b">
        <f t="shared" si="323"/>
        <v>0</v>
      </c>
      <c r="L2088" t="b">
        <f t="shared" si="324"/>
        <v>0</v>
      </c>
      <c r="M2088">
        <f t="shared" si="325"/>
        <v>0.5</v>
      </c>
      <c r="N2088">
        <v>0</v>
      </c>
      <c r="O2088" t="str">
        <f t="shared" si="326"/>
        <v>dbpedia_3938dataworld_1884</v>
      </c>
      <c r="P2088" t="e">
        <f>INDEX(dbpedia_dw_old!$N$2:$N$2225,MATCH(O2088,dbpedia_dw_old!$P$2:$P$2225,0))</f>
        <v>#N/A</v>
      </c>
      <c r="Q2088" t="s">
        <v>7404</v>
      </c>
      <c r="R2088" s="2">
        <v>0.16540787619632469</v>
      </c>
      <c r="S2088" t="b">
        <f t="shared" si="327"/>
        <v>0</v>
      </c>
      <c r="T2088" t="b">
        <f t="shared" si="328"/>
        <v>0</v>
      </c>
      <c r="U2088" t="b">
        <f t="shared" si="329"/>
        <v>0</v>
      </c>
    </row>
    <row r="2089" spans="1:21" x14ac:dyDescent="0.25">
      <c r="A2089" t="s">
        <v>5064</v>
      </c>
      <c r="B2089" t="s">
        <v>4776</v>
      </c>
      <c r="C2089" t="s">
        <v>2</v>
      </c>
      <c r="D2089" t="s">
        <v>7</v>
      </c>
      <c r="E2089" t="s">
        <v>2</v>
      </c>
      <c r="F2089" t="s">
        <v>5065</v>
      </c>
      <c r="G2089" t="s">
        <v>4777</v>
      </c>
      <c r="H2089">
        <f t="shared" si="320"/>
        <v>0</v>
      </c>
      <c r="I2089">
        <f t="shared" si="321"/>
        <v>0.5</v>
      </c>
      <c r="J2089">
        <f t="shared" si="322"/>
        <v>0</v>
      </c>
      <c r="K2089" t="b">
        <f t="shared" si="323"/>
        <v>0</v>
      </c>
      <c r="L2089" t="b">
        <f t="shared" si="324"/>
        <v>0</v>
      </c>
      <c r="M2089">
        <f t="shared" si="325"/>
        <v>0.5</v>
      </c>
      <c r="N2089">
        <v>0</v>
      </c>
      <c r="O2089" t="str">
        <f t="shared" si="326"/>
        <v>dbpedia_3938dataworld_458</v>
      </c>
      <c r="P2089" t="e">
        <f>INDEX(dbpedia_dw_old!$N$2:$N$2225,MATCH(O2089,dbpedia_dw_old!$P$2:$P$2225,0))</f>
        <v>#N/A</v>
      </c>
      <c r="Q2089" t="s">
        <v>7404</v>
      </c>
      <c r="R2089" s="2">
        <v>0.42082465497118304</v>
      </c>
      <c r="S2089" t="b">
        <f t="shared" si="327"/>
        <v>0</v>
      </c>
      <c r="T2089" t="b">
        <f t="shared" si="328"/>
        <v>0</v>
      </c>
      <c r="U2089" t="b">
        <f t="shared" si="329"/>
        <v>0</v>
      </c>
    </row>
    <row r="2090" spans="1:21" x14ac:dyDescent="0.25">
      <c r="A2090" t="s">
        <v>5066</v>
      </c>
      <c r="B2090" t="s">
        <v>4492</v>
      </c>
      <c r="C2090" t="s">
        <v>2</v>
      </c>
      <c r="D2090" t="s">
        <v>7</v>
      </c>
      <c r="E2090" t="s">
        <v>2</v>
      </c>
      <c r="F2090" t="s">
        <v>5067</v>
      </c>
      <c r="G2090" t="s">
        <v>4490</v>
      </c>
      <c r="H2090">
        <f t="shared" si="320"/>
        <v>0</v>
      </c>
      <c r="I2090">
        <f t="shared" si="321"/>
        <v>0.5</v>
      </c>
      <c r="J2090">
        <f t="shared" si="322"/>
        <v>0</v>
      </c>
      <c r="K2090" t="b">
        <f t="shared" si="323"/>
        <v>0</v>
      </c>
      <c r="L2090" t="b">
        <f t="shared" si="324"/>
        <v>0</v>
      </c>
      <c r="M2090">
        <f t="shared" si="325"/>
        <v>0.5</v>
      </c>
      <c r="N2090">
        <v>0</v>
      </c>
      <c r="O2090" t="str">
        <f t="shared" si="326"/>
        <v>dbpedia_3939dataworld_353</v>
      </c>
      <c r="P2090" t="e">
        <f>INDEX(dbpedia_dw_old!$N$2:$N$2225,MATCH(O2090,dbpedia_dw_old!$P$2:$P$2225,0))</f>
        <v>#N/A</v>
      </c>
      <c r="Q2090" t="s">
        <v>7404</v>
      </c>
      <c r="R2090" s="2">
        <v>2.4832153733441276E-2</v>
      </c>
      <c r="S2090" t="b">
        <f t="shared" si="327"/>
        <v>0</v>
      </c>
      <c r="T2090" t="b">
        <f t="shared" si="328"/>
        <v>0</v>
      </c>
      <c r="U2090" t="b">
        <f t="shared" si="329"/>
        <v>0</v>
      </c>
    </row>
    <row r="2091" spans="1:21" x14ac:dyDescent="0.25">
      <c r="A2091" t="s">
        <v>5068</v>
      </c>
      <c r="B2091" t="s">
        <v>3285</v>
      </c>
      <c r="C2091" t="s">
        <v>2</v>
      </c>
      <c r="D2091" t="s">
        <v>7</v>
      </c>
      <c r="E2091" t="s">
        <v>2</v>
      </c>
      <c r="F2091" t="s">
        <v>5069</v>
      </c>
      <c r="G2091" t="s">
        <v>3287</v>
      </c>
      <c r="H2091">
        <f t="shared" si="320"/>
        <v>0</v>
      </c>
      <c r="I2091">
        <f t="shared" si="321"/>
        <v>0.5</v>
      </c>
      <c r="J2091">
        <f t="shared" si="322"/>
        <v>0</v>
      </c>
      <c r="K2091" t="b">
        <f t="shared" si="323"/>
        <v>0</v>
      </c>
      <c r="L2091" t="b">
        <f t="shared" si="324"/>
        <v>0</v>
      </c>
      <c r="M2091">
        <f t="shared" si="325"/>
        <v>0.5</v>
      </c>
      <c r="N2091">
        <v>0</v>
      </c>
      <c r="O2091" t="str">
        <f t="shared" si="326"/>
        <v>dbpedia_393dataworld_1251</v>
      </c>
      <c r="P2091" t="e">
        <f>INDEX(dbpedia_dw_old!$N$2:$N$2225,MATCH(O2091,dbpedia_dw_old!$P$2:$P$2225,0))</f>
        <v>#N/A</v>
      </c>
      <c r="Q2091" t="s">
        <v>7404</v>
      </c>
      <c r="R2091" s="2">
        <v>0.11443504479452538</v>
      </c>
      <c r="S2091" t="b">
        <f t="shared" si="327"/>
        <v>0</v>
      </c>
      <c r="T2091" t="b">
        <f t="shared" si="328"/>
        <v>0</v>
      </c>
      <c r="U2091" t="b">
        <f t="shared" si="329"/>
        <v>0</v>
      </c>
    </row>
    <row r="2092" spans="1:21" x14ac:dyDescent="0.25">
      <c r="A2092" t="s">
        <v>5068</v>
      </c>
      <c r="B2092" t="s">
        <v>1396</v>
      </c>
      <c r="C2092" t="s">
        <v>2</v>
      </c>
      <c r="D2092" t="s">
        <v>7</v>
      </c>
      <c r="E2092" t="s">
        <v>2</v>
      </c>
      <c r="F2092" t="s">
        <v>5069</v>
      </c>
      <c r="G2092" t="s">
        <v>1398</v>
      </c>
      <c r="H2092">
        <f t="shared" si="320"/>
        <v>0</v>
      </c>
      <c r="I2092">
        <f t="shared" si="321"/>
        <v>0.5</v>
      </c>
      <c r="J2092">
        <f t="shared" si="322"/>
        <v>0</v>
      </c>
      <c r="K2092" t="b">
        <f t="shared" si="323"/>
        <v>0</v>
      </c>
      <c r="L2092" t="b">
        <f t="shared" si="324"/>
        <v>0</v>
      </c>
      <c r="M2092">
        <f t="shared" si="325"/>
        <v>0.5</v>
      </c>
      <c r="N2092">
        <v>0</v>
      </c>
      <c r="O2092" t="str">
        <f t="shared" si="326"/>
        <v>dbpedia_393dataworld_1303</v>
      </c>
      <c r="P2092" t="e">
        <f>INDEX(dbpedia_dw_old!$N$2:$N$2225,MATCH(O2092,dbpedia_dw_old!$P$2:$P$2225,0))</f>
        <v>#N/A</v>
      </c>
      <c r="Q2092" t="s">
        <v>7404</v>
      </c>
      <c r="R2092" s="2">
        <v>0.18153579327536573</v>
      </c>
      <c r="S2092" t="b">
        <f t="shared" si="327"/>
        <v>0</v>
      </c>
      <c r="T2092" t="b">
        <f t="shared" si="328"/>
        <v>0</v>
      </c>
      <c r="U2092" t="b">
        <f t="shared" si="329"/>
        <v>0</v>
      </c>
    </row>
    <row r="2093" spans="1:21" x14ac:dyDescent="0.25">
      <c r="A2093" t="s">
        <v>5068</v>
      </c>
      <c r="B2093" t="s">
        <v>4780</v>
      </c>
      <c r="C2093" t="s">
        <v>2</v>
      </c>
      <c r="D2093" t="s">
        <v>7</v>
      </c>
      <c r="E2093" t="s">
        <v>2</v>
      </c>
      <c r="F2093" t="s">
        <v>5069</v>
      </c>
      <c r="G2093" t="s">
        <v>4781</v>
      </c>
      <c r="H2093">
        <f t="shared" si="320"/>
        <v>0</v>
      </c>
      <c r="I2093">
        <f t="shared" si="321"/>
        <v>0.5</v>
      </c>
      <c r="J2093">
        <f t="shared" si="322"/>
        <v>0</v>
      </c>
      <c r="K2093" t="b">
        <f t="shared" si="323"/>
        <v>0</v>
      </c>
      <c r="L2093" t="b">
        <f t="shared" si="324"/>
        <v>0</v>
      </c>
      <c r="M2093">
        <f t="shared" si="325"/>
        <v>0.5</v>
      </c>
      <c r="N2093">
        <v>0</v>
      </c>
      <c r="O2093" t="str">
        <f t="shared" si="326"/>
        <v>dbpedia_393dataworld_841</v>
      </c>
      <c r="P2093" t="e">
        <f>INDEX(dbpedia_dw_old!$N$2:$N$2225,MATCH(O2093,dbpedia_dw_old!$P$2:$P$2225,0))</f>
        <v>#N/A</v>
      </c>
      <c r="Q2093" t="s">
        <v>7404</v>
      </c>
      <c r="R2093" s="2">
        <v>0.18126370028530359</v>
      </c>
      <c r="S2093" t="b">
        <f t="shared" si="327"/>
        <v>0</v>
      </c>
      <c r="T2093" t="b">
        <f t="shared" si="328"/>
        <v>0</v>
      </c>
      <c r="U2093" t="b">
        <f t="shared" si="329"/>
        <v>0</v>
      </c>
    </row>
    <row r="2094" spans="1:21" x14ac:dyDescent="0.25">
      <c r="A2094" t="s">
        <v>5070</v>
      </c>
      <c r="B2094" t="s">
        <v>5071</v>
      </c>
      <c r="C2094" t="s">
        <v>2</v>
      </c>
      <c r="D2094" t="s">
        <v>7</v>
      </c>
      <c r="E2094" t="s">
        <v>2</v>
      </c>
      <c r="F2094" t="s">
        <v>5072</v>
      </c>
      <c r="G2094" t="s">
        <v>5073</v>
      </c>
      <c r="H2094">
        <f t="shared" si="320"/>
        <v>0</v>
      </c>
      <c r="I2094">
        <f t="shared" si="321"/>
        <v>0.5</v>
      </c>
      <c r="J2094">
        <f t="shared" si="322"/>
        <v>0</v>
      </c>
      <c r="K2094" t="b">
        <f t="shared" si="323"/>
        <v>0</v>
      </c>
      <c r="L2094" t="b">
        <f t="shared" si="324"/>
        <v>0</v>
      </c>
      <c r="M2094">
        <f t="shared" si="325"/>
        <v>0.5</v>
      </c>
      <c r="N2094">
        <v>0</v>
      </c>
      <c r="O2094" t="str">
        <f t="shared" si="326"/>
        <v>dbpedia_3940dataworld_460</v>
      </c>
      <c r="P2094" t="e">
        <f>INDEX(dbpedia_dw_old!$N$2:$N$2225,MATCH(O2094,dbpedia_dw_old!$P$2:$P$2225,0))</f>
        <v>#N/A</v>
      </c>
      <c r="Q2094" t="s">
        <v>7404</v>
      </c>
      <c r="R2094" s="2">
        <v>5.0162001418568081E-2</v>
      </c>
      <c r="S2094" t="b">
        <f t="shared" si="327"/>
        <v>0</v>
      </c>
      <c r="T2094" t="b">
        <f t="shared" si="328"/>
        <v>0</v>
      </c>
      <c r="U2094" t="b">
        <f t="shared" si="329"/>
        <v>0</v>
      </c>
    </row>
    <row r="2095" spans="1:21" x14ac:dyDescent="0.25">
      <c r="A2095" t="s">
        <v>5070</v>
      </c>
      <c r="B2095" t="s">
        <v>4373</v>
      </c>
      <c r="C2095" t="s">
        <v>2</v>
      </c>
      <c r="D2095" t="s">
        <v>7</v>
      </c>
      <c r="E2095" t="s">
        <v>2</v>
      </c>
      <c r="F2095" t="s">
        <v>5072</v>
      </c>
      <c r="G2095" t="s">
        <v>4374</v>
      </c>
      <c r="H2095">
        <f t="shared" si="320"/>
        <v>0</v>
      </c>
      <c r="I2095">
        <f t="shared" si="321"/>
        <v>0.5</v>
      </c>
      <c r="J2095">
        <f t="shared" si="322"/>
        <v>0</v>
      </c>
      <c r="K2095" t="b">
        <f t="shared" si="323"/>
        <v>0</v>
      </c>
      <c r="L2095" t="b">
        <f t="shared" si="324"/>
        <v>0</v>
      </c>
      <c r="M2095">
        <f t="shared" si="325"/>
        <v>0.5</v>
      </c>
      <c r="N2095">
        <v>0</v>
      </c>
      <c r="O2095" t="str">
        <f t="shared" si="326"/>
        <v>dbpedia_3940dataworld_487</v>
      </c>
      <c r="P2095" t="e">
        <f>INDEX(dbpedia_dw_old!$N$2:$N$2225,MATCH(O2095,dbpedia_dw_old!$P$2:$P$2225,0))</f>
        <v>#N/A</v>
      </c>
      <c r="Q2095" t="s">
        <v>7404</v>
      </c>
      <c r="R2095" s="2">
        <v>0.46902428578247934</v>
      </c>
      <c r="S2095" t="b">
        <f t="shared" si="327"/>
        <v>0</v>
      </c>
      <c r="T2095" t="b">
        <f t="shared" si="328"/>
        <v>0</v>
      </c>
      <c r="U2095" t="b">
        <f t="shared" si="329"/>
        <v>0</v>
      </c>
    </row>
    <row r="2096" spans="1:21" x14ac:dyDescent="0.25">
      <c r="A2096" t="s">
        <v>5070</v>
      </c>
      <c r="B2096" t="s">
        <v>4941</v>
      </c>
      <c r="C2096" t="s">
        <v>2</v>
      </c>
      <c r="D2096" t="s">
        <v>7</v>
      </c>
      <c r="E2096" t="s">
        <v>2</v>
      </c>
      <c r="F2096" t="s">
        <v>5072</v>
      </c>
      <c r="G2096" t="s">
        <v>4942</v>
      </c>
      <c r="H2096">
        <f t="shared" si="320"/>
        <v>0</v>
      </c>
      <c r="I2096">
        <f t="shared" si="321"/>
        <v>0.5</v>
      </c>
      <c r="J2096">
        <f t="shared" si="322"/>
        <v>0</v>
      </c>
      <c r="K2096" t="b">
        <f t="shared" si="323"/>
        <v>0</v>
      </c>
      <c r="L2096" t="b">
        <f t="shared" si="324"/>
        <v>0</v>
      </c>
      <c r="M2096">
        <f t="shared" si="325"/>
        <v>0.5</v>
      </c>
      <c r="N2096">
        <v>0</v>
      </c>
      <c r="O2096" t="str">
        <f t="shared" si="326"/>
        <v>dbpedia_3940dataworld_572</v>
      </c>
      <c r="P2096" t="e">
        <f>INDEX(dbpedia_dw_old!$N$2:$N$2225,MATCH(O2096,dbpedia_dw_old!$P$2:$P$2225,0))</f>
        <v>#N/A</v>
      </c>
      <c r="Q2096" t="s">
        <v>7404</v>
      </c>
      <c r="R2096" s="2">
        <v>0.32795712595288584</v>
      </c>
      <c r="S2096" t="b">
        <f t="shared" si="327"/>
        <v>0</v>
      </c>
      <c r="T2096" t="b">
        <f t="shared" si="328"/>
        <v>0</v>
      </c>
      <c r="U2096" t="b">
        <f t="shared" si="329"/>
        <v>0</v>
      </c>
    </row>
    <row r="2097" spans="1:21" x14ac:dyDescent="0.25">
      <c r="A2097" t="s">
        <v>5070</v>
      </c>
      <c r="B2097" t="s">
        <v>4683</v>
      </c>
      <c r="C2097" t="s">
        <v>2</v>
      </c>
      <c r="D2097" t="s">
        <v>7</v>
      </c>
      <c r="E2097" t="s">
        <v>2</v>
      </c>
      <c r="F2097" t="s">
        <v>5072</v>
      </c>
      <c r="G2097" t="s">
        <v>4684</v>
      </c>
      <c r="H2097">
        <f t="shared" si="320"/>
        <v>0</v>
      </c>
      <c r="I2097">
        <f t="shared" si="321"/>
        <v>0.5</v>
      </c>
      <c r="J2097">
        <f t="shared" si="322"/>
        <v>0</v>
      </c>
      <c r="K2097" t="b">
        <f t="shared" si="323"/>
        <v>0</v>
      </c>
      <c r="L2097" t="b">
        <f t="shared" si="324"/>
        <v>0</v>
      </c>
      <c r="M2097">
        <f t="shared" si="325"/>
        <v>0.5</v>
      </c>
      <c r="N2097">
        <v>0</v>
      </c>
      <c r="O2097" t="str">
        <f t="shared" si="326"/>
        <v>dbpedia_3940dataworld_70</v>
      </c>
      <c r="P2097" t="e">
        <f>INDEX(dbpedia_dw_old!$N$2:$N$2225,MATCH(O2097,dbpedia_dw_old!$P$2:$P$2225,0))</f>
        <v>#N/A</v>
      </c>
      <c r="Q2097" t="s">
        <v>7404</v>
      </c>
      <c r="R2097" s="2">
        <v>0.97944576466253097</v>
      </c>
      <c r="S2097" t="b">
        <f t="shared" si="327"/>
        <v>0</v>
      </c>
      <c r="T2097" t="b">
        <f t="shared" si="328"/>
        <v>0</v>
      </c>
      <c r="U2097" t="b">
        <f t="shared" si="329"/>
        <v>1</v>
      </c>
    </row>
    <row r="2098" spans="1:21" x14ac:dyDescent="0.25">
      <c r="A2098" t="s">
        <v>5074</v>
      </c>
      <c r="B2098" t="s">
        <v>4683</v>
      </c>
      <c r="C2098" t="s">
        <v>2</v>
      </c>
      <c r="D2098" t="s">
        <v>7</v>
      </c>
      <c r="E2098" t="s">
        <v>2</v>
      </c>
      <c r="F2098" t="s">
        <v>5075</v>
      </c>
      <c r="G2098" t="s">
        <v>4684</v>
      </c>
      <c r="H2098">
        <f t="shared" si="320"/>
        <v>0</v>
      </c>
      <c r="I2098">
        <f t="shared" si="321"/>
        <v>0.5</v>
      </c>
      <c r="J2098">
        <f t="shared" si="322"/>
        <v>0</v>
      </c>
      <c r="K2098" t="b">
        <f t="shared" si="323"/>
        <v>0</v>
      </c>
      <c r="L2098" t="b">
        <f t="shared" si="324"/>
        <v>0</v>
      </c>
      <c r="M2098">
        <f t="shared" si="325"/>
        <v>0.5</v>
      </c>
      <c r="N2098">
        <v>0</v>
      </c>
      <c r="O2098" t="str">
        <f t="shared" si="326"/>
        <v>dbpedia_3941dataworld_70</v>
      </c>
      <c r="P2098" t="e">
        <f>INDEX(dbpedia_dw_old!$N$2:$N$2225,MATCH(O2098,dbpedia_dw_old!$P$2:$P$2225,0))</f>
        <v>#N/A</v>
      </c>
      <c r="Q2098" t="s">
        <v>7404</v>
      </c>
      <c r="R2098" s="2">
        <v>1.9669988368618441E-2</v>
      </c>
      <c r="S2098" t="b">
        <f t="shared" si="327"/>
        <v>0</v>
      </c>
      <c r="T2098" t="b">
        <f t="shared" si="328"/>
        <v>0</v>
      </c>
      <c r="U2098" t="b">
        <f t="shared" si="329"/>
        <v>0</v>
      </c>
    </row>
    <row r="2099" spans="1:21" x14ac:dyDescent="0.25">
      <c r="A2099" t="s">
        <v>5076</v>
      </c>
      <c r="B2099" t="s">
        <v>4380</v>
      </c>
      <c r="C2099" t="s">
        <v>2</v>
      </c>
      <c r="D2099" t="s">
        <v>7</v>
      </c>
      <c r="E2099" t="s">
        <v>2</v>
      </c>
      <c r="F2099" t="s">
        <v>4374</v>
      </c>
      <c r="G2099" t="s">
        <v>4381</v>
      </c>
      <c r="H2099">
        <f t="shared" si="320"/>
        <v>0</v>
      </c>
      <c r="I2099">
        <f t="shared" si="321"/>
        <v>0.5</v>
      </c>
      <c r="J2099">
        <f t="shared" si="322"/>
        <v>0</v>
      </c>
      <c r="K2099" t="b">
        <f t="shared" si="323"/>
        <v>0</v>
      </c>
      <c r="L2099" t="b">
        <f t="shared" si="324"/>
        <v>0</v>
      </c>
      <c r="M2099">
        <f t="shared" si="325"/>
        <v>0.5</v>
      </c>
      <c r="N2099">
        <v>0</v>
      </c>
      <c r="O2099" t="str">
        <f t="shared" si="326"/>
        <v>dbpedia_3942dataworld_544</v>
      </c>
      <c r="P2099" t="e">
        <f>INDEX(dbpedia_dw_old!$N$2:$N$2225,MATCH(O2099,dbpedia_dw_old!$P$2:$P$2225,0))</f>
        <v>#N/A</v>
      </c>
      <c r="Q2099" t="s">
        <v>7404</v>
      </c>
      <c r="R2099" s="2">
        <v>0.45727500174474933</v>
      </c>
      <c r="S2099" t="b">
        <f t="shared" si="327"/>
        <v>0</v>
      </c>
      <c r="T2099" t="b">
        <f t="shared" si="328"/>
        <v>0</v>
      </c>
      <c r="U2099" t="b">
        <f t="shared" si="329"/>
        <v>0</v>
      </c>
    </row>
    <row r="2100" spans="1:21" x14ac:dyDescent="0.25">
      <c r="A2100" t="s">
        <v>5076</v>
      </c>
      <c r="B2100" t="s">
        <v>4375</v>
      </c>
      <c r="C2100" t="s">
        <v>2</v>
      </c>
      <c r="D2100" t="s">
        <v>7</v>
      </c>
      <c r="E2100" t="s">
        <v>2</v>
      </c>
      <c r="F2100" t="s">
        <v>4374</v>
      </c>
      <c r="G2100" t="s">
        <v>4367</v>
      </c>
      <c r="H2100">
        <f t="shared" si="320"/>
        <v>0</v>
      </c>
      <c r="I2100">
        <f t="shared" si="321"/>
        <v>0.5</v>
      </c>
      <c r="J2100">
        <f t="shared" si="322"/>
        <v>0</v>
      </c>
      <c r="K2100" t="b">
        <f t="shared" si="323"/>
        <v>0</v>
      </c>
      <c r="L2100" t="b">
        <f t="shared" si="324"/>
        <v>0</v>
      </c>
      <c r="M2100">
        <f t="shared" si="325"/>
        <v>0.5</v>
      </c>
      <c r="N2100">
        <v>0</v>
      </c>
      <c r="O2100" t="str">
        <f t="shared" si="326"/>
        <v>dbpedia_3942dataworld_736</v>
      </c>
      <c r="P2100" t="e">
        <f>INDEX(dbpedia_dw_old!$N$2:$N$2225,MATCH(O2100,dbpedia_dw_old!$P$2:$P$2225,0))</f>
        <v>#N/A</v>
      </c>
      <c r="Q2100" t="s">
        <v>7404</v>
      </c>
      <c r="R2100" s="2">
        <v>0.40033364516210468</v>
      </c>
      <c r="S2100" t="b">
        <f t="shared" si="327"/>
        <v>0</v>
      </c>
      <c r="T2100" t="b">
        <f t="shared" si="328"/>
        <v>0</v>
      </c>
      <c r="U2100" t="b">
        <f t="shared" si="329"/>
        <v>0</v>
      </c>
    </row>
    <row r="2101" spans="1:21" x14ac:dyDescent="0.25">
      <c r="A2101" t="s">
        <v>5077</v>
      </c>
      <c r="B2101" t="s">
        <v>4380</v>
      </c>
      <c r="C2101" t="s">
        <v>2</v>
      </c>
      <c r="D2101" t="s">
        <v>7</v>
      </c>
      <c r="E2101" t="s">
        <v>2</v>
      </c>
      <c r="F2101" t="s">
        <v>4374</v>
      </c>
      <c r="G2101" t="s">
        <v>4381</v>
      </c>
      <c r="H2101">
        <f t="shared" si="320"/>
        <v>0</v>
      </c>
      <c r="I2101">
        <f t="shared" si="321"/>
        <v>0.5</v>
      </c>
      <c r="J2101">
        <f t="shared" si="322"/>
        <v>0</v>
      </c>
      <c r="K2101" t="b">
        <f t="shared" si="323"/>
        <v>0</v>
      </c>
      <c r="L2101" t="b">
        <f t="shared" si="324"/>
        <v>0</v>
      </c>
      <c r="M2101">
        <f t="shared" si="325"/>
        <v>0.5</v>
      </c>
      <c r="N2101">
        <v>0</v>
      </c>
      <c r="O2101" t="str">
        <f t="shared" si="326"/>
        <v>dbpedia_3943dataworld_544</v>
      </c>
      <c r="P2101" t="e">
        <f>INDEX(dbpedia_dw_old!$N$2:$N$2225,MATCH(O2101,dbpedia_dw_old!$P$2:$P$2225,0))</f>
        <v>#N/A</v>
      </c>
      <c r="Q2101" t="s">
        <v>7404</v>
      </c>
      <c r="R2101" s="2">
        <v>0.85445920332557901</v>
      </c>
      <c r="S2101" t="b">
        <f t="shared" si="327"/>
        <v>0</v>
      </c>
      <c r="T2101" t="b">
        <f t="shared" si="328"/>
        <v>0</v>
      </c>
      <c r="U2101" t="b">
        <f t="shared" si="329"/>
        <v>0</v>
      </c>
    </row>
    <row r="2102" spans="1:21" x14ac:dyDescent="0.25">
      <c r="A2102" t="s">
        <v>5077</v>
      </c>
      <c r="B2102" t="s">
        <v>4375</v>
      </c>
      <c r="C2102" t="s">
        <v>2</v>
      </c>
      <c r="D2102" t="s">
        <v>7</v>
      </c>
      <c r="E2102" t="s">
        <v>2</v>
      </c>
      <c r="F2102" t="s">
        <v>4374</v>
      </c>
      <c r="G2102" t="s">
        <v>4367</v>
      </c>
      <c r="H2102">
        <f t="shared" si="320"/>
        <v>0</v>
      </c>
      <c r="I2102">
        <f t="shared" si="321"/>
        <v>0.5</v>
      </c>
      <c r="J2102">
        <f t="shared" si="322"/>
        <v>0</v>
      </c>
      <c r="K2102" t="b">
        <f t="shared" si="323"/>
        <v>0</v>
      </c>
      <c r="L2102" t="b">
        <f t="shared" si="324"/>
        <v>0</v>
      </c>
      <c r="M2102">
        <f t="shared" si="325"/>
        <v>0.5</v>
      </c>
      <c r="N2102">
        <v>0</v>
      </c>
      <c r="O2102" t="str">
        <f t="shared" si="326"/>
        <v>dbpedia_3943dataworld_736</v>
      </c>
      <c r="P2102" t="e">
        <f>INDEX(dbpedia_dw_old!$N$2:$N$2225,MATCH(O2102,dbpedia_dw_old!$P$2:$P$2225,0))</f>
        <v>#N/A</v>
      </c>
      <c r="Q2102" t="s">
        <v>7404</v>
      </c>
      <c r="R2102" s="2">
        <v>0.94162745750971544</v>
      </c>
      <c r="S2102" t="b">
        <f t="shared" si="327"/>
        <v>0</v>
      </c>
      <c r="T2102" t="b">
        <f t="shared" si="328"/>
        <v>0</v>
      </c>
      <c r="U2102" t="b">
        <f t="shared" si="329"/>
        <v>1</v>
      </c>
    </row>
    <row r="2103" spans="1:21" x14ac:dyDescent="0.25">
      <c r="A2103" t="s">
        <v>5078</v>
      </c>
      <c r="B2103" t="s">
        <v>4380</v>
      </c>
      <c r="C2103" t="s">
        <v>2</v>
      </c>
      <c r="D2103" t="s">
        <v>7</v>
      </c>
      <c r="E2103" t="s">
        <v>2</v>
      </c>
      <c r="F2103" t="s">
        <v>4374</v>
      </c>
      <c r="G2103" t="s">
        <v>4381</v>
      </c>
      <c r="H2103">
        <f t="shared" si="320"/>
        <v>0</v>
      </c>
      <c r="I2103">
        <f t="shared" si="321"/>
        <v>0.5</v>
      </c>
      <c r="J2103">
        <f t="shared" si="322"/>
        <v>0</v>
      </c>
      <c r="K2103" t="b">
        <f t="shared" si="323"/>
        <v>0</v>
      </c>
      <c r="L2103" t="b">
        <f t="shared" si="324"/>
        <v>0</v>
      </c>
      <c r="M2103">
        <f t="shared" si="325"/>
        <v>0.5</v>
      </c>
      <c r="N2103">
        <v>0</v>
      </c>
      <c r="O2103" t="str">
        <f t="shared" si="326"/>
        <v>dbpedia_3944dataworld_544</v>
      </c>
      <c r="P2103" t="e">
        <f>INDEX(dbpedia_dw_old!$N$2:$N$2225,MATCH(O2103,dbpedia_dw_old!$P$2:$P$2225,0))</f>
        <v>#N/A</v>
      </c>
      <c r="Q2103" t="s">
        <v>7404</v>
      </c>
      <c r="R2103" s="2">
        <v>0.56999305817063284</v>
      </c>
      <c r="S2103" t="b">
        <f t="shared" si="327"/>
        <v>0</v>
      </c>
      <c r="T2103" t="b">
        <f t="shared" si="328"/>
        <v>0</v>
      </c>
      <c r="U2103" t="b">
        <f t="shared" si="329"/>
        <v>0</v>
      </c>
    </row>
    <row r="2104" spans="1:21" x14ac:dyDescent="0.25">
      <c r="A2104" t="s">
        <v>5078</v>
      </c>
      <c r="B2104" t="s">
        <v>4375</v>
      </c>
      <c r="C2104" t="s">
        <v>2</v>
      </c>
      <c r="D2104" t="s">
        <v>7</v>
      </c>
      <c r="E2104" t="s">
        <v>2</v>
      </c>
      <c r="F2104" t="s">
        <v>4374</v>
      </c>
      <c r="G2104" t="s">
        <v>4367</v>
      </c>
      <c r="H2104">
        <f t="shared" si="320"/>
        <v>0</v>
      </c>
      <c r="I2104">
        <f t="shared" si="321"/>
        <v>0.5</v>
      </c>
      <c r="J2104">
        <f t="shared" si="322"/>
        <v>0</v>
      </c>
      <c r="K2104" t="b">
        <f t="shared" si="323"/>
        <v>0</v>
      </c>
      <c r="L2104" t="b">
        <f t="shared" si="324"/>
        <v>0</v>
      </c>
      <c r="M2104">
        <f t="shared" si="325"/>
        <v>0.5</v>
      </c>
      <c r="N2104">
        <v>0</v>
      </c>
      <c r="O2104" t="str">
        <f t="shared" si="326"/>
        <v>dbpedia_3944dataworld_736</v>
      </c>
      <c r="P2104" t="e">
        <f>INDEX(dbpedia_dw_old!$N$2:$N$2225,MATCH(O2104,dbpedia_dw_old!$P$2:$P$2225,0))</f>
        <v>#N/A</v>
      </c>
      <c r="Q2104" t="s">
        <v>7404</v>
      </c>
      <c r="R2104" s="2">
        <v>0.92480891701810497</v>
      </c>
      <c r="S2104" t="b">
        <f t="shared" si="327"/>
        <v>0</v>
      </c>
      <c r="T2104" t="b">
        <f t="shared" si="328"/>
        <v>0</v>
      </c>
      <c r="U2104" t="b">
        <f t="shared" si="329"/>
        <v>1</v>
      </c>
    </row>
    <row r="2105" spans="1:21" x14ac:dyDescent="0.25">
      <c r="A2105" t="s">
        <v>5079</v>
      </c>
      <c r="B2105" t="s">
        <v>4380</v>
      </c>
      <c r="C2105" t="s">
        <v>2</v>
      </c>
      <c r="D2105" t="s">
        <v>7</v>
      </c>
      <c r="E2105" t="s">
        <v>2</v>
      </c>
      <c r="F2105" t="s">
        <v>4374</v>
      </c>
      <c r="G2105" t="s">
        <v>4381</v>
      </c>
      <c r="H2105">
        <f t="shared" si="320"/>
        <v>0</v>
      </c>
      <c r="I2105">
        <f t="shared" si="321"/>
        <v>0.5</v>
      </c>
      <c r="J2105">
        <f t="shared" si="322"/>
        <v>0</v>
      </c>
      <c r="K2105" t="b">
        <f t="shared" si="323"/>
        <v>0</v>
      </c>
      <c r="L2105" t="b">
        <f t="shared" si="324"/>
        <v>0</v>
      </c>
      <c r="M2105">
        <f t="shared" si="325"/>
        <v>0.5</v>
      </c>
      <c r="N2105">
        <v>0</v>
      </c>
      <c r="O2105" t="str">
        <f t="shared" si="326"/>
        <v>dbpedia_3945dataworld_544</v>
      </c>
      <c r="P2105" t="e">
        <f>INDEX(dbpedia_dw_old!$N$2:$N$2225,MATCH(O2105,dbpedia_dw_old!$P$2:$P$2225,0))</f>
        <v>#N/A</v>
      </c>
      <c r="Q2105" t="s">
        <v>7404</v>
      </c>
      <c r="R2105" s="2">
        <v>3.0936662393245773E-2</v>
      </c>
      <c r="S2105" t="b">
        <f t="shared" si="327"/>
        <v>0</v>
      </c>
      <c r="T2105" t="b">
        <f t="shared" si="328"/>
        <v>0</v>
      </c>
      <c r="U2105" t="b">
        <f t="shared" si="329"/>
        <v>0</v>
      </c>
    </row>
    <row r="2106" spans="1:21" x14ac:dyDescent="0.25">
      <c r="A2106" t="s">
        <v>5079</v>
      </c>
      <c r="B2106" t="s">
        <v>4375</v>
      </c>
      <c r="C2106" t="s">
        <v>2</v>
      </c>
      <c r="D2106" t="s">
        <v>7</v>
      </c>
      <c r="E2106" t="s">
        <v>2</v>
      </c>
      <c r="F2106" t="s">
        <v>4374</v>
      </c>
      <c r="G2106" t="s">
        <v>4367</v>
      </c>
      <c r="H2106">
        <f t="shared" si="320"/>
        <v>0</v>
      </c>
      <c r="I2106">
        <f t="shared" si="321"/>
        <v>0.5</v>
      </c>
      <c r="J2106">
        <f t="shared" si="322"/>
        <v>0</v>
      </c>
      <c r="K2106" t="b">
        <f t="shared" si="323"/>
        <v>0</v>
      </c>
      <c r="L2106" t="b">
        <f t="shared" si="324"/>
        <v>0</v>
      </c>
      <c r="M2106">
        <f t="shared" si="325"/>
        <v>0.5</v>
      </c>
      <c r="N2106">
        <v>0</v>
      </c>
      <c r="O2106" t="str">
        <f t="shared" si="326"/>
        <v>dbpedia_3945dataworld_736</v>
      </c>
      <c r="P2106" t="e">
        <f>INDEX(dbpedia_dw_old!$N$2:$N$2225,MATCH(O2106,dbpedia_dw_old!$P$2:$P$2225,0))</f>
        <v>#N/A</v>
      </c>
      <c r="Q2106" t="s">
        <v>7404</v>
      </c>
      <c r="R2106" s="2">
        <v>0.80742716140564375</v>
      </c>
      <c r="S2106" t="b">
        <f t="shared" si="327"/>
        <v>0</v>
      </c>
      <c r="T2106" t="b">
        <f t="shared" si="328"/>
        <v>0</v>
      </c>
      <c r="U2106" t="b">
        <f t="shared" si="329"/>
        <v>0</v>
      </c>
    </row>
    <row r="2107" spans="1:21" x14ac:dyDescent="0.25">
      <c r="A2107" t="s">
        <v>5082</v>
      </c>
      <c r="B2107" t="s">
        <v>4624</v>
      </c>
      <c r="C2107" t="s">
        <v>2</v>
      </c>
      <c r="D2107" t="s">
        <v>7</v>
      </c>
      <c r="E2107" t="s">
        <v>2</v>
      </c>
      <c r="F2107" t="s">
        <v>5083</v>
      </c>
      <c r="G2107" t="s">
        <v>4626</v>
      </c>
      <c r="H2107">
        <f t="shared" si="320"/>
        <v>0</v>
      </c>
      <c r="I2107">
        <f t="shared" si="321"/>
        <v>0.5</v>
      </c>
      <c r="J2107">
        <f t="shared" si="322"/>
        <v>0</v>
      </c>
      <c r="K2107" t="b">
        <f t="shared" si="323"/>
        <v>0</v>
      </c>
      <c r="L2107" t="b">
        <f t="shared" si="324"/>
        <v>0</v>
      </c>
      <c r="M2107">
        <f t="shared" si="325"/>
        <v>0.5</v>
      </c>
      <c r="N2107">
        <v>0</v>
      </c>
      <c r="O2107" t="str">
        <f t="shared" si="326"/>
        <v>dbpedia_3947dataworld_142</v>
      </c>
      <c r="P2107" t="e">
        <f>INDEX(dbpedia_dw_old!$N$2:$N$2225,MATCH(O2107,dbpedia_dw_old!$P$2:$P$2225,0))</f>
        <v>#N/A</v>
      </c>
      <c r="Q2107" t="s">
        <v>7404</v>
      </c>
      <c r="R2107" s="2">
        <v>0.67194745971914438</v>
      </c>
      <c r="S2107" t="b">
        <f t="shared" si="327"/>
        <v>0</v>
      </c>
      <c r="T2107" t="b">
        <f t="shared" si="328"/>
        <v>0</v>
      </c>
      <c r="U2107" t="b">
        <f t="shared" si="329"/>
        <v>0</v>
      </c>
    </row>
    <row r="2108" spans="1:21" x14ac:dyDescent="0.25">
      <c r="A2108" t="s">
        <v>5082</v>
      </c>
      <c r="B2108" t="s">
        <v>4627</v>
      </c>
      <c r="C2108" t="s">
        <v>2</v>
      </c>
      <c r="D2108" t="s">
        <v>7</v>
      </c>
      <c r="E2108" t="s">
        <v>2</v>
      </c>
      <c r="F2108" t="s">
        <v>5083</v>
      </c>
      <c r="G2108" t="s">
        <v>4628</v>
      </c>
      <c r="H2108">
        <f t="shared" si="320"/>
        <v>0</v>
      </c>
      <c r="I2108">
        <f t="shared" si="321"/>
        <v>0.5</v>
      </c>
      <c r="J2108">
        <f t="shared" si="322"/>
        <v>0</v>
      </c>
      <c r="K2108" t="b">
        <f t="shared" si="323"/>
        <v>0</v>
      </c>
      <c r="L2108" t="b">
        <f t="shared" si="324"/>
        <v>0</v>
      </c>
      <c r="M2108">
        <f t="shared" si="325"/>
        <v>0.5</v>
      </c>
      <c r="N2108">
        <v>0</v>
      </c>
      <c r="O2108" t="str">
        <f t="shared" si="326"/>
        <v>dbpedia_3947dataworld_1631</v>
      </c>
      <c r="P2108" t="e">
        <f>INDEX(dbpedia_dw_old!$N$2:$N$2225,MATCH(O2108,dbpedia_dw_old!$P$2:$P$2225,0))</f>
        <v>#N/A</v>
      </c>
      <c r="Q2108" t="s">
        <v>7404</v>
      </c>
      <c r="R2108" s="2">
        <v>0.18189491374426126</v>
      </c>
      <c r="S2108" t="b">
        <f t="shared" si="327"/>
        <v>0</v>
      </c>
      <c r="T2108" t="b">
        <f t="shared" si="328"/>
        <v>0</v>
      </c>
      <c r="U2108" t="b">
        <f t="shared" si="329"/>
        <v>0</v>
      </c>
    </row>
    <row r="2109" spans="1:21" x14ac:dyDescent="0.25">
      <c r="A2109" t="s">
        <v>5082</v>
      </c>
      <c r="B2109" t="s">
        <v>4629</v>
      </c>
      <c r="C2109" t="s">
        <v>2</v>
      </c>
      <c r="D2109" t="s">
        <v>7</v>
      </c>
      <c r="E2109" t="s">
        <v>2</v>
      </c>
      <c r="F2109" t="s">
        <v>5083</v>
      </c>
      <c r="G2109" t="s">
        <v>4630</v>
      </c>
      <c r="H2109">
        <f t="shared" si="320"/>
        <v>0</v>
      </c>
      <c r="I2109">
        <f t="shared" si="321"/>
        <v>0.5</v>
      </c>
      <c r="J2109">
        <f t="shared" si="322"/>
        <v>0</v>
      </c>
      <c r="K2109" t="b">
        <f t="shared" si="323"/>
        <v>0</v>
      </c>
      <c r="L2109" t="b">
        <f t="shared" si="324"/>
        <v>0</v>
      </c>
      <c r="M2109">
        <f t="shared" si="325"/>
        <v>0.5</v>
      </c>
      <c r="N2109">
        <v>0</v>
      </c>
      <c r="O2109" t="str">
        <f t="shared" si="326"/>
        <v>dbpedia_3947dataworld_1695</v>
      </c>
      <c r="P2109" t="e">
        <f>INDEX(dbpedia_dw_old!$N$2:$N$2225,MATCH(O2109,dbpedia_dw_old!$P$2:$P$2225,0))</f>
        <v>#N/A</v>
      </c>
      <c r="Q2109" t="s">
        <v>7404</v>
      </c>
      <c r="R2109" s="2">
        <v>0.33479793218711407</v>
      </c>
      <c r="S2109" t="b">
        <f t="shared" si="327"/>
        <v>0</v>
      </c>
      <c r="T2109" t="b">
        <f t="shared" si="328"/>
        <v>0</v>
      </c>
      <c r="U2109" t="b">
        <f t="shared" si="329"/>
        <v>0</v>
      </c>
    </row>
    <row r="2110" spans="1:21" x14ac:dyDescent="0.25">
      <c r="A2110" t="s">
        <v>5091</v>
      </c>
      <c r="B2110" t="s">
        <v>3285</v>
      </c>
      <c r="C2110" t="s">
        <v>2</v>
      </c>
      <c r="D2110" t="s">
        <v>7</v>
      </c>
      <c r="E2110" t="s">
        <v>2</v>
      </c>
      <c r="F2110" t="s">
        <v>5069</v>
      </c>
      <c r="G2110" t="s">
        <v>3287</v>
      </c>
      <c r="H2110">
        <f t="shared" si="320"/>
        <v>0</v>
      </c>
      <c r="I2110">
        <f t="shared" si="321"/>
        <v>0.5</v>
      </c>
      <c r="J2110">
        <f t="shared" si="322"/>
        <v>0</v>
      </c>
      <c r="K2110" t="b">
        <f t="shared" si="323"/>
        <v>0</v>
      </c>
      <c r="L2110" t="b">
        <f t="shared" si="324"/>
        <v>0</v>
      </c>
      <c r="M2110">
        <f t="shared" si="325"/>
        <v>0.5</v>
      </c>
      <c r="N2110">
        <v>0</v>
      </c>
      <c r="O2110" t="str">
        <f t="shared" si="326"/>
        <v>dbpedia_394dataworld_1251</v>
      </c>
      <c r="P2110" t="e">
        <f>INDEX(dbpedia_dw_old!$N$2:$N$2225,MATCH(O2110,dbpedia_dw_old!$P$2:$P$2225,0))</f>
        <v>#N/A</v>
      </c>
      <c r="Q2110" t="s">
        <v>7404</v>
      </c>
      <c r="R2110" s="2">
        <v>0.21134729248385642</v>
      </c>
      <c r="S2110" t="b">
        <f t="shared" si="327"/>
        <v>0</v>
      </c>
      <c r="T2110" t="b">
        <f t="shared" si="328"/>
        <v>0</v>
      </c>
      <c r="U2110" t="b">
        <f t="shared" si="329"/>
        <v>0</v>
      </c>
    </row>
    <row r="2111" spans="1:21" x14ac:dyDescent="0.25">
      <c r="A2111" t="s">
        <v>5091</v>
      </c>
      <c r="B2111" t="s">
        <v>1396</v>
      </c>
      <c r="C2111" t="s">
        <v>2</v>
      </c>
      <c r="D2111" t="s">
        <v>7</v>
      </c>
      <c r="E2111" t="s">
        <v>2</v>
      </c>
      <c r="F2111" t="s">
        <v>5069</v>
      </c>
      <c r="G2111" t="s">
        <v>1398</v>
      </c>
      <c r="H2111">
        <f t="shared" si="320"/>
        <v>0</v>
      </c>
      <c r="I2111">
        <f t="shared" si="321"/>
        <v>0.5</v>
      </c>
      <c r="J2111">
        <f t="shared" si="322"/>
        <v>0</v>
      </c>
      <c r="K2111" t="b">
        <f t="shared" si="323"/>
        <v>0</v>
      </c>
      <c r="L2111" t="b">
        <f t="shared" si="324"/>
        <v>0</v>
      </c>
      <c r="M2111">
        <f t="shared" si="325"/>
        <v>0.5</v>
      </c>
      <c r="N2111">
        <v>0</v>
      </c>
      <c r="O2111" t="str">
        <f t="shared" si="326"/>
        <v>dbpedia_394dataworld_1303</v>
      </c>
      <c r="P2111" t="e">
        <f>INDEX(dbpedia_dw_old!$N$2:$N$2225,MATCH(O2111,dbpedia_dw_old!$P$2:$P$2225,0))</f>
        <v>#N/A</v>
      </c>
      <c r="Q2111" t="s">
        <v>7404</v>
      </c>
      <c r="R2111" s="2">
        <v>0.79010504164276263</v>
      </c>
      <c r="S2111" t="b">
        <f t="shared" si="327"/>
        <v>0</v>
      </c>
      <c r="T2111" t="b">
        <f t="shared" si="328"/>
        <v>0</v>
      </c>
      <c r="U2111" t="b">
        <f t="shared" si="329"/>
        <v>0</v>
      </c>
    </row>
    <row r="2112" spans="1:21" x14ac:dyDescent="0.25">
      <c r="A2112" t="s">
        <v>5091</v>
      </c>
      <c r="B2112" t="s">
        <v>4780</v>
      </c>
      <c r="C2112" t="s">
        <v>2</v>
      </c>
      <c r="D2112" t="s">
        <v>7</v>
      </c>
      <c r="E2112" t="s">
        <v>2</v>
      </c>
      <c r="F2112" t="s">
        <v>5069</v>
      </c>
      <c r="G2112" t="s">
        <v>4781</v>
      </c>
      <c r="H2112">
        <f t="shared" si="320"/>
        <v>0</v>
      </c>
      <c r="I2112">
        <f t="shared" si="321"/>
        <v>0.5</v>
      </c>
      <c r="J2112">
        <f t="shared" si="322"/>
        <v>0</v>
      </c>
      <c r="K2112" t="b">
        <f t="shared" si="323"/>
        <v>0</v>
      </c>
      <c r="L2112" t="b">
        <f t="shared" si="324"/>
        <v>0</v>
      </c>
      <c r="M2112">
        <f t="shared" si="325"/>
        <v>0.5</v>
      </c>
      <c r="N2112">
        <v>0</v>
      </c>
      <c r="O2112" t="str">
        <f t="shared" si="326"/>
        <v>dbpedia_394dataworld_841</v>
      </c>
      <c r="P2112" t="e">
        <f>INDEX(dbpedia_dw_old!$N$2:$N$2225,MATCH(O2112,dbpedia_dw_old!$P$2:$P$2225,0))</f>
        <v>#N/A</v>
      </c>
      <c r="Q2112" t="s">
        <v>7404</v>
      </c>
      <c r="R2112" s="2">
        <v>0.67786689348968265</v>
      </c>
      <c r="S2112" t="b">
        <f t="shared" si="327"/>
        <v>0</v>
      </c>
      <c r="T2112" t="b">
        <f t="shared" si="328"/>
        <v>0</v>
      </c>
      <c r="U2112" t="b">
        <f t="shared" si="329"/>
        <v>0</v>
      </c>
    </row>
    <row r="2113" spans="1:21" x14ac:dyDescent="0.25">
      <c r="A2113" t="s">
        <v>5094</v>
      </c>
      <c r="B2113" t="s">
        <v>3285</v>
      </c>
      <c r="C2113" t="s">
        <v>2</v>
      </c>
      <c r="D2113" t="s">
        <v>7</v>
      </c>
      <c r="E2113" t="s">
        <v>2</v>
      </c>
      <c r="F2113" t="s">
        <v>5069</v>
      </c>
      <c r="G2113" t="s">
        <v>3287</v>
      </c>
      <c r="H2113">
        <f t="shared" si="320"/>
        <v>0</v>
      </c>
      <c r="I2113">
        <f t="shared" si="321"/>
        <v>0.5</v>
      </c>
      <c r="J2113">
        <f t="shared" si="322"/>
        <v>0</v>
      </c>
      <c r="K2113" t="b">
        <f t="shared" si="323"/>
        <v>0</v>
      </c>
      <c r="L2113" t="b">
        <f t="shared" si="324"/>
        <v>0</v>
      </c>
      <c r="M2113">
        <f t="shared" si="325"/>
        <v>0.5</v>
      </c>
      <c r="N2113">
        <v>0</v>
      </c>
      <c r="O2113" t="str">
        <f t="shared" si="326"/>
        <v>dbpedia_395dataworld_1251</v>
      </c>
      <c r="P2113" t="e">
        <f>INDEX(dbpedia_dw_old!$N$2:$N$2225,MATCH(O2113,dbpedia_dw_old!$P$2:$P$2225,0))</f>
        <v>#N/A</v>
      </c>
      <c r="Q2113" t="s">
        <v>7404</v>
      </c>
      <c r="R2113" s="2">
        <v>0.97182993554253128</v>
      </c>
      <c r="S2113" t="b">
        <f t="shared" si="327"/>
        <v>0</v>
      </c>
      <c r="T2113" t="b">
        <f t="shared" si="328"/>
        <v>0</v>
      </c>
      <c r="U2113" t="b">
        <f t="shared" si="329"/>
        <v>1</v>
      </c>
    </row>
    <row r="2114" spans="1:21" x14ac:dyDescent="0.25">
      <c r="A2114" t="s">
        <v>5094</v>
      </c>
      <c r="B2114" t="s">
        <v>1396</v>
      </c>
      <c r="C2114" t="s">
        <v>2</v>
      </c>
      <c r="D2114" t="s">
        <v>7</v>
      </c>
      <c r="E2114" t="s">
        <v>2</v>
      </c>
      <c r="F2114" t="s">
        <v>5069</v>
      </c>
      <c r="G2114" t="s">
        <v>1398</v>
      </c>
      <c r="H2114">
        <f t="shared" ref="H2114:H2177" si="330">_xlfn.NUMBERVALUE(C2114, ".")</f>
        <v>0</v>
      </c>
      <c r="I2114">
        <f t="shared" ref="I2114:I2177" si="331">_xlfn.NUMBERVALUE(D2114, ".")</f>
        <v>0.5</v>
      </c>
      <c r="J2114">
        <f t="shared" ref="J2114:J2177" si="332">_xlfn.NUMBERVALUE(E2114, ".")</f>
        <v>0</v>
      </c>
      <c r="K2114" t="b">
        <f t="shared" ref="K2114:K2177" si="333">OR(H2114=1, I2114=1)</f>
        <v>0</v>
      </c>
      <c r="L2114" t="b">
        <f t="shared" ref="L2114:L2177" si="334">OR($H$2=0, $I$2=0)</f>
        <v>0</v>
      </c>
      <c r="M2114">
        <f t="shared" ref="M2114:M2177" si="335">ABS(I2114-H2114)</f>
        <v>0.5</v>
      </c>
      <c r="N2114">
        <v>0</v>
      </c>
      <c r="O2114" t="str">
        <f t="shared" ref="O2114:O2177" si="336">A2114&amp;B2114</f>
        <v>dbpedia_395dataworld_1303</v>
      </c>
      <c r="P2114" t="e">
        <f>INDEX(dbpedia_dw_old!$N$2:$N$2225,MATCH(O2114,dbpedia_dw_old!$P$2:$P$2225,0))</f>
        <v>#N/A</v>
      </c>
      <c r="Q2114" t="s">
        <v>7404</v>
      </c>
      <c r="R2114" s="2">
        <v>0.33352681088557634</v>
      </c>
      <c r="S2114" t="b">
        <f t="shared" si="327"/>
        <v>0</v>
      </c>
      <c r="T2114" t="b">
        <f t="shared" si="328"/>
        <v>0</v>
      </c>
      <c r="U2114" t="b">
        <f t="shared" si="329"/>
        <v>0</v>
      </c>
    </row>
    <row r="2115" spans="1:21" x14ac:dyDescent="0.25">
      <c r="A2115" t="s">
        <v>5094</v>
      </c>
      <c r="B2115" t="s">
        <v>4780</v>
      </c>
      <c r="C2115" t="s">
        <v>2</v>
      </c>
      <c r="D2115" t="s">
        <v>7</v>
      </c>
      <c r="E2115" t="s">
        <v>2</v>
      </c>
      <c r="F2115" t="s">
        <v>5069</v>
      </c>
      <c r="G2115" t="s">
        <v>4781</v>
      </c>
      <c r="H2115">
        <f t="shared" si="330"/>
        <v>0</v>
      </c>
      <c r="I2115">
        <f t="shared" si="331"/>
        <v>0.5</v>
      </c>
      <c r="J2115">
        <f t="shared" si="332"/>
        <v>0</v>
      </c>
      <c r="K2115" t="b">
        <f t="shared" si="333"/>
        <v>0</v>
      </c>
      <c r="L2115" t="b">
        <f t="shared" si="334"/>
        <v>0</v>
      </c>
      <c r="M2115">
        <f t="shared" si="335"/>
        <v>0.5</v>
      </c>
      <c r="N2115">
        <v>0</v>
      </c>
      <c r="O2115" t="str">
        <f t="shared" si="336"/>
        <v>dbpedia_395dataworld_841</v>
      </c>
      <c r="P2115" t="e">
        <f>INDEX(dbpedia_dw_old!$N$2:$N$2225,MATCH(O2115,dbpedia_dw_old!$P$2:$P$2225,0))</f>
        <v>#N/A</v>
      </c>
      <c r="Q2115" t="s">
        <v>7404</v>
      </c>
      <c r="R2115" s="2">
        <v>0.73403150007780804</v>
      </c>
      <c r="S2115" t="b">
        <f t="shared" ref="S2115:S2178" si="337">AND(Q2115="fuzzy")</f>
        <v>0</v>
      </c>
      <c r="T2115" t="b">
        <f t="shared" ref="T2115:T2178" si="338">AND($Q2115="non-fuzzy",R2115&lt;0.5,N2115=1)</f>
        <v>0</v>
      </c>
      <c r="U2115" t="b">
        <f t="shared" ref="U2115:U2178" si="339">AND($Q2115="non-fuzzy",R2115&gt;0.875,N2115=0)</f>
        <v>0</v>
      </c>
    </row>
    <row r="2116" spans="1:21" x14ac:dyDescent="0.25">
      <c r="A2116" t="s">
        <v>5095</v>
      </c>
      <c r="B2116" t="s">
        <v>4567</v>
      </c>
      <c r="C2116" t="s">
        <v>2</v>
      </c>
      <c r="D2116" t="s">
        <v>7</v>
      </c>
      <c r="E2116" t="s">
        <v>2</v>
      </c>
      <c r="F2116" t="s">
        <v>5096</v>
      </c>
      <c r="G2116" t="s">
        <v>4569</v>
      </c>
      <c r="H2116">
        <f t="shared" si="330"/>
        <v>0</v>
      </c>
      <c r="I2116">
        <f t="shared" si="331"/>
        <v>0.5</v>
      </c>
      <c r="J2116">
        <f t="shared" si="332"/>
        <v>0</v>
      </c>
      <c r="K2116" t="b">
        <f t="shared" si="333"/>
        <v>0</v>
      </c>
      <c r="L2116" t="b">
        <f t="shared" si="334"/>
        <v>0</v>
      </c>
      <c r="M2116">
        <f t="shared" si="335"/>
        <v>0.5</v>
      </c>
      <c r="N2116">
        <v>0</v>
      </c>
      <c r="O2116" t="str">
        <f t="shared" si="336"/>
        <v>dbpedia_3963dataworld_1057</v>
      </c>
      <c r="P2116" t="e">
        <f>INDEX(dbpedia_dw_old!$N$2:$N$2225,MATCH(O2116,dbpedia_dw_old!$P$2:$P$2225,0))</f>
        <v>#N/A</v>
      </c>
      <c r="Q2116" t="s">
        <v>7404</v>
      </c>
      <c r="R2116" s="2">
        <v>0.27882888646591797</v>
      </c>
      <c r="S2116" t="b">
        <f t="shared" si="337"/>
        <v>0</v>
      </c>
      <c r="T2116" t="b">
        <f t="shared" si="338"/>
        <v>0</v>
      </c>
      <c r="U2116" t="b">
        <f t="shared" si="339"/>
        <v>0</v>
      </c>
    </row>
    <row r="2117" spans="1:21" x14ac:dyDescent="0.25">
      <c r="A2117" t="s">
        <v>5099</v>
      </c>
      <c r="B2117" t="s">
        <v>4963</v>
      </c>
      <c r="C2117" t="s">
        <v>2</v>
      </c>
      <c r="D2117" t="s">
        <v>7</v>
      </c>
      <c r="E2117" t="s">
        <v>2</v>
      </c>
      <c r="F2117" t="s">
        <v>5100</v>
      </c>
      <c r="G2117" t="s">
        <v>4965</v>
      </c>
      <c r="H2117">
        <f t="shared" si="330"/>
        <v>0</v>
      </c>
      <c r="I2117">
        <f t="shared" si="331"/>
        <v>0.5</v>
      </c>
      <c r="J2117">
        <f t="shared" si="332"/>
        <v>0</v>
      </c>
      <c r="K2117" t="b">
        <f t="shared" si="333"/>
        <v>0</v>
      </c>
      <c r="L2117" t="b">
        <f t="shared" si="334"/>
        <v>0</v>
      </c>
      <c r="M2117">
        <f t="shared" si="335"/>
        <v>0.5</v>
      </c>
      <c r="N2117">
        <v>0</v>
      </c>
      <c r="O2117" t="str">
        <f t="shared" si="336"/>
        <v>dbpedia_3966dataworld_159</v>
      </c>
      <c r="P2117" t="e">
        <f>INDEX(dbpedia_dw_old!$N$2:$N$2225,MATCH(O2117,dbpedia_dw_old!$P$2:$P$2225,0))</f>
        <v>#N/A</v>
      </c>
      <c r="Q2117" t="s">
        <v>7404</v>
      </c>
      <c r="R2117" s="2">
        <v>0.86782425285578557</v>
      </c>
      <c r="S2117" t="b">
        <f t="shared" si="337"/>
        <v>0</v>
      </c>
      <c r="T2117" t="b">
        <f t="shared" si="338"/>
        <v>0</v>
      </c>
      <c r="U2117" t="b">
        <f t="shared" si="339"/>
        <v>0</v>
      </c>
    </row>
    <row r="2118" spans="1:21" x14ac:dyDescent="0.25">
      <c r="A2118" t="s">
        <v>5099</v>
      </c>
      <c r="B2118" t="s">
        <v>4999</v>
      </c>
      <c r="C2118" t="s">
        <v>2</v>
      </c>
      <c r="D2118" t="s">
        <v>7</v>
      </c>
      <c r="E2118" t="s">
        <v>2</v>
      </c>
      <c r="F2118" t="s">
        <v>5100</v>
      </c>
      <c r="G2118" t="s">
        <v>5000</v>
      </c>
      <c r="H2118">
        <f t="shared" si="330"/>
        <v>0</v>
      </c>
      <c r="I2118">
        <f t="shared" si="331"/>
        <v>0.5</v>
      </c>
      <c r="J2118">
        <f t="shared" si="332"/>
        <v>0</v>
      </c>
      <c r="K2118" t="b">
        <f t="shared" si="333"/>
        <v>0</v>
      </c>
      <c r="L2118" t="b">
        <f t="shared" si="334"/>
        <v>0</v>
      </c>
      <c r="M2118">
        <f t="shared" si="335"/>
        <v>0.5</v>
      </c>
      <c r="N2118">
        <v>0</v>
      </c>
      <c r="O2118" t="str">
        <f t="shared" si="336"/>
        <v>dbpedia_3966dataworld_285</v>
      </c>
      <c r="P2118" t="e">
        <f>INDEX(dbpedia_dw_old!$N$2:$N$2225,MATCH(O2118,dbpedia_dw_old!$P$2:$P$2225,0))</f>
        <v>#N/A</v>
      </c>
      <c r="Q2118" t="s">
        <v>7404</v>
      </c>
      <c r="R2118" s="2">
        <v>9.9337474121728997E-3</v>
      </c>
      <c r="S2118" t="b">
        <f t="shared" si="337"/>
        <v>0</v>
      </c>
      <c r="T2118" t="b">
        <f t="shared" si="338"/>
        <v>0</v>
      </c>
      <c r="U2118" t="b">
        <f t="shared" si="339"/>
        <v>0</v>
      </c>
    </row>
    <row r="2119" spans="1:21" x14ac:dyDescent="0.25">
      <c r="A2119" t="s">
        <v>5099</v>
      </c>
      <c r="B2119" t="s">
        <v>5001</v>
      </c>
      <c r="C2119" t="s">
        <v>2</v>
      </c>
      <c r="D2119" t="s">
        <v>7</v>
      </c>
      <c r="E2119" t="s">
        <v>2</v>
      </c>
      <c r="F2119" t="s">
        <v>5100</v>
      </c>
      <c r="G2119" t="s">
        <v>5002</v>
      </c>
      <c r="H2119">
        <f t="shared" si="330"/>
        <v>0</v>
      </c>
      <c r="I2119">
        <f t="shared" si="331"/>
        <v>0.5</v>
      </c>
      <c r="J2119">
        <f t="shared" si="332"/>
        <v>0</v>
      </c>
      <c r="K2119" t="b">
        <f t="shared" si="333"/>
        <v>0</v>
      </c>
      <c r="L2119" t="b">
        <f t="shared" si="334"/>
        <v>0</v>
      </c>
      <c r="M2119">
        <f t="shared" si="335"/>
        <v>0.5</v>
      </c>
      <c r="N2119">
        <v>0</v>
      </c>
      <c r="O2119" t="str">
        <f t="shared" si="336"/>
        <v>dbpedia_3966dataworld_588</v>
      </c>
      <c r="P2119" t="e">
        <f>INDEX(dbpedia_dw_old!$N$2:$N$2225,MATCH(O2119,dbpedia_dw_old!$P$2:$P$2225,0))</f>
        <v>#N/A</v>
      </c>
      <c r="Q2119" t="s">
        <v>7404</v>
      </c>
      <c r="R2119" s="2">
        <v>0.69607998085498513</v>
      </c>
      <c r="S2119" t="b">
        <f t="shared" si="337"/>
        <v>0</v>
      </c>
      <c r="T2119" t="b">
        <f t="shared" si="338"/>
        <v>0</v>
      </c>
      <c r="U2119" t="b">
        <f t="shared" si="339"/>
        <v>0</v>
      </c>
    </row>
    <row r="2120" spans="1:21" x14ac:dyDescent="0.25">
      <c r="A2120" t="s">
        <v>5099</v>
      </c>
      <c r="B2120" t="s">
        <v>4745</v>
      </c>
      <c r="C2120" t="s">
        <v>2</v>
      </c>
      <c r="D2120" t="s">
        <v>7</v>
      </c>
      <c r="E2120" t="s">
        <v>2</v>
      </c>
      <c r="F2120" t="s">
        <v>5100</v>
      </c>
      <c r="G2120" t="s">
        <v>4746</v>
      </c>
      <c r="H2120">
        <f t="shared" si="330"/>
        <v>0</v>
      </c>
      <c r="I2120">
        <f t="shared" si="331"/>
        <v>0.5</v>
      </c>
      <c r="J2120">
        <f t="shared" si="332"/>
        <v>0</v>
      </c>
      <c r="K2120" t="b">
        <f t="shared" si="333"/>
        <v>0</v>
      </c>
      <c r="L2120" t="b">
        <f t="shared" si="334"/>
        <v>0</v>
      </c>
      <c r="M2120">
        <f t="shared" si="335"/>
        <v>0.5</v>
      </c>
      <c r="N2120">
        <v>0</v>
      </c>
      <c r="O2120" t="str">
        <f t="shared" si="336"/>
        <v>dbpedia_3966dataworld_694</v>
      </c>
      <c r="P2120" t="e">
        <f>INDEX(dbpedia_dw_old!$N$2:$N$2225,MATCH(O2120,dbpedia_dw_old!$P$2:$P$2225,0))</f>
        <v>#N/A</v>
      </c>
      <c r="Q2120" t="s">
        <v>7404</v>
      </c>
      <c r="R2120" s="2">
        <v>0.28805080369267078</v>
      </c>
      <c r="S2120" t="b">
        <f t="shared" si="337"/>
        <v>0</v>
      </c>
      <c r="T2120" t="b">
        <f t="shared" si="338"/>
        <v>0</v>
      </c>
      <c r="U2120" t="b">
        <f t="shared" si="339"/>
        <v>0</v>
      </c>
    </row>
    <row r="2121" spans="1:21" x14ac:dyDescent="0.25">
      <c r="A2121" t="s">
        <v>5103</v>
      </c>
      <c r="B2121" t="s">
        <v>4985</v>
      </c>
      <c r="C2121" t="s">
        <v>2</v>
      </c>
      <c r="D2121" t="s">
        <v>7</v>
      </c>
      <c r="E2121" t="s">
        <v>2</v>
      </c>
      <c r="F2121" t="s">
        <v>3287</v>
      </c>
      <c r="G2121" t="s">
        <v>4987</v>
      </c>
      <c r="H2121">
        <f t="shared" si="330"/>
        <v>0</v>
      </c>
      <c r="I2121">
        <f t="shared" si="331"/>
        <v>0.5</v>
      </c>
      <c r="J2121">
        <f t="shared" si="332"/>
        <v>0</v>
      </c>
      <c r="K2121" t="b">
        <f t="shared" si="333"/>
        <v>0</v>
      </c>
      <c r="L2121" t="b">
        <f t="shared" si="334"/>
        <v>0</v>
      </c>
      <c r="M2121">
        <f t="shared" si="335"/>
        <v>0.5</v>
      </c>
      <c r="N2121">
        <v>0</v>
      </c>
      <c r="O2121" t="str">
        <f t="shared" si="336"/>
        <v>dbpedia_396dataworld_1341</v>
      </c>
      <c r="P2121" t="e">
        <f>INDEX(dbpedia_dw_old!$N$2:$N$2225,MATCH(O2121,dbpedia_dw_old!$P$2:$P$2225,0))</f>
        <v>#N/A</v>
      </c>
      <c r="Q2121" t="s">
        <v>7404</v>
      </c>
      <c r="R2121" s="2">
        <v>0.85807387717623629</v>
      </c>
      <c r="S2121" t="b">
        <f t="shared" si="337"/>
        <v>0</v>
      </c>
      <c r="T2121" t="b">
        <f t="shared" si="338"/>
        <v>0</v>
      </c>
      <c r="U2121" t="b">
        <f t="shared" si="339"/>
        <v>0</v>
      </c>
    </row>
    <row r="2122" spans="1:21" x14ac:dyDescent="0.25">
      <c r="A2122" t="s">
        <v>5103</v>
      </c>
      <c r="B2122" t="s">
        <v>4780</v>
      </c>
      <c r="C2122" t="s">
        <v>2</v>
      </c>
      <c r="D2122" t="s">
        <v>7</v>
      </c>
      <c r="E2122" t="s">
        <v>2</v>
      </c>
      <c r="F2122" t="s">
        <v>3287</v>
      </c>
      <c r="G2122" t="s">
        <v>4781</v>
      </c>
      <c r="H2122">
        <f t="shared" si="330"/>
        <v>0</v>
      </c>
      <c r="I2122">
        <f t="shared" si="331"/>
        <v>0.5</v>
      </c>
      <c r="J2122">
        <f t="shared" si="332"/>
        <v>0</v>
      </c>
      <c r="K2122" t="b">
        <f t="shared" si="333"/>
        <v>0</v>
      </c>
      <c r="L2122" t="b">
        <f t="shared" si="334"/>
        <v>0</v>
      </c>
      <c r="M2122">
        <f t="shared" si="335"/>
        <v>0.5</v>
      </c>
      <c r="N2122">
        <v>0</v>
      </c>
      <c r="O2122" t="str">
        <f t="shared" si="336"/>
        <v>dbpedia_396dataworld_841</v>
      </c>
      <c r="P2122" t="e">
        <f>INDEX(dbpedia_dw_old!$N$2:$N$2225,MATCH(O2122,dbpedia_dw_old!$P$2:$P$2225,0))</f>
        <v>#N/A</v>
      </c>
      <c r="Q2122" t="s">
        <v>7404</v>
      </c>
      <c r="R2122" s="2">
        <v>0.79176146175057072</v>
      </c>
      <c r="S2122" t="b">
        <f t="shared" si="337"/>
        <v>0</v>
      </c>
      <c r="T2122" t="b">
        <f t="shared" si="338"/>
        <v>0</v>
      </c>
      <c r="U2122" t="b">
        <f t="shared" si="339"/>
        <v>0</v>
      </c>
    </row>
    <row r="2123" spans="1:21" x14ac:dyDescent="0.25">
      <c r="A2123" t="s">
        <v>5104</v>
      </c>
      <c r="B2123" t="s">
        <v>4567</v>
      </c>
      <c r="C2123" t="s">
        <v>2</v>
      </c>
      <c r="D2123" t="s">
        <v>7</v>
      </c>
      <c r="E2123" t="s">
        <v>2</v>
      </c>
      <c r="F2123" t="s">
        <v>5105</v>
      </c>
      <c r="G2123" t="s">
        <v>4569</v>
      </c>
      <c r="H2123">
        <f t="shared" si="330"/>
        <v>0</v>
      </c>
      <c r="I2123">
        <f t="shared" si="331"/>
        <v>0.5</v>
      </c>
      <c r="J2123">
        <f t="shared" si="332"/>
        <v>0</v>
      </c>
      <c r="K2123" t="b">
        <f t="shared" si="333"/>
        <v>0</v>
      </c>
      <c r="L2123" t="b">
        <f t="shared" si="334"/>
        <v>0</v>
      </c>
      <c r="M2123">
        <f t="shared" si="335"/>
        <v>0.5</v>
      </c>
      <c r="N2123">
        <v>0</v>
      </c>
      <c r="O2123" t="str">
        <f t="shared" si="336"/>
        <v>dbpedia_3970dataworld_1057</v>
      </c>
      <c r="P2123" t="e">
        <f>INDEX(dbpedia_dw_old!$N$2:$N$2225,MATCH(O2123,dbpedia_dw_old!$P$2:$P$2225,0))</f>
        <v>#N/A</v>
      </c>
      <c r="Q2123" t="s">
        <v>7404</v>
      </c>
      <c r="R2123" s="2">
        <v>2.2025561174688901E-2</v>
      </c>
      <c r="S2123" t="b">
        <f t="shared" si="337"/>
        <v>0</v>
      </c>
      <c r="T2123" t="b">
        <f t="shared" si="338"/>
        <v>0</v>
      </c>
      <c r="U2123" t="b">
        <f t="shared" si="339"/>
        <v>0</v>
      </c>
    </row>
    <row r="2124" spans="1:21" x14ac:dyDescent="0.25">
      <c r="A2124" t="s">
        <v>5104</v>
      </c>
      <c r="B2124" t="s">
        <v>4461</v>
      </c>
      <c r="C2124" t="s">
        <v>2</v>
      </c>
      <c r="D2124" t="s">
        <v>7</v>
      </c>
      <c r="E2124" t="s">
        <v>2</v>
      </c>
      <c r="F2124" t="s">
        <v>5105</v>
      </c>
      <c r="G2124" t="s">
        <v>4462</v>
      </c>
      <c r="H2124">
        <f t="shared" si="330"/>
        <v>0</v>
      </c>
      <c r="I2124">
        <f t="shared" si="331"/>
        <v>0.5</v>
      </c>
      <c r="J2124">
        <f t="shared" si="332"/>
        <v>0</v>
      </c>
      <c r="K2124" t="b">
        <f t="shared" si="333"/>
        <v>0</v>
      </c>
      <c r="L2124" t="b">
        <f t="shared" si="334"/>
        <v>0</v>
      </c>
      <c r="M2124">
        <f t="shared" si="335"/>
        <v>0.5</v>
      </c>
      <c r="N2124">
        <v>0</v>
      </c>
      <c r="O2124" t="str">
        <f t="shared" si="336"/>
        <v>dbpedia_3970dataworld_1735</v>
      </c>
      <c r="P2124" t="e">
        <f>INDEX(dbpedia_dw_old!$N$2:$N$2225,MATCH(O2124,dbpedia_dw_old!$P$2:$P$2225,0))</f>
        <v>#N/A</v>
      </c>
      <c r="Q2124" t="s">
        <v>7404</v>
      </c>
      <c r="R2124" s="2">
        <v>4.7114694120320433E-2</v>
      </c>
      <c r="S2124" t="b">
        <f t="shared" si="337"/>
        <v>0</v>
      </c>
      <c r="T2124" t="b">
        <f t="shared" si="338"/>
        <v>0</v>
      </c>
      <c r="U2124" t="b">
        <f t="shared" si="339"/>
        <v>0</v>
      </c>
    </row>
    <row r="2125" spans="1:21" x14ac:dyDescent="0.25">
      <c r="A2125" t="s">
        <v>5104</v>
      </c>
      <c r="B2125" t="s">
        <v>5106</v>
      </c>
      <c r="C2125" t="s">
        <v>2</v>
      </c>
      <c r="D2125" t="s">
        <v>7</v>
      </c>
      <c r="E2125" t="s">
        <v>2</v>
      </c>
      <c r="F2125" t="s">
        <v>5105</v>
      </c>
      <c r="G2125" t="s">
        <v>5107</v>
      </c>
      <c r="H2125">
        <f t="shared" si="330"/>
        <v>0</v>
      </c>
      <c r="I2125">
        <f t="shared" si="331"/>
        <v>0.5</v>
      </c>
      <c r="J2125">
        <f t="shared" si="332"/>
        <v>0</v>
      </c>
      <c r="K2125" t="b">
        <f t="shared" si="333"/>
        <v>0</v>
      </c>
      <c r="L2125" t="b">
        <f t="shared" si="334"/>
        <v>0</v>
      </c>
      <c r="M2125">
        <f t="shared" si="335"/>
        <v>0.5</v>
      </c>
      <c r="N2125">
        <v>0</v>
      </c>
      <c r="O2125" t="str">
        <f t="shared" si="336"/>
        <v>dbpedia_3970dataworld_498</v>
      </c>
      <c r="P2125" t="e">
        <f>INDEX(dbpedia_dw_old!$N$2:$N$2225,MATCH(O2125,dbpedia_dw_old!$P$2:$P$2225,0))</f>
        <v>#N/A</v>
      </c>
      <c r="Q2125" t="s">
        <v>7404</v>
      </c>
      <c r="R2125" s="2">
        <v>0.78343602496623121</v>
      </c>
      <c r="S2125" t="b">
        <f t="shared" si="337"/>
        <v>0</v>
      </c>
      <c r="T2125" t="b">
        <f t="shared" si="338"/>
        <v>0</v>
      </c>
      <c r="U2125" t="b">
        <f t="shared" si="339"/>
        <v>0</v>
      </c>
    </row>
    <row r="2126" spans="1:21" x14ac:dyDescent="0.25">
      <c r="A2126" t="s">
        <v>5110</v>
      </c>
      <c r="B2126" t="s">
        <v>4624</v>
      </c>
      <c r="C2126" t="s">
        <v>2</v>
      </c>
      <c r="D2126" t="s">
        <v>7</v>
      </c>
      <c r="E2126" t="s">
        <v>2</v>
      </c>
      <c r="F2126" t="s">
        <v>5111</v>
      </c>
      <c r="G2126" t="s">
        <v>4626</v>
      </c>
      <c r="H2126">
        <f t="shared" si="330"/>
        <v>0</v>
      </c>
      <c r="I2126">
        <f t="shared" si="331"/>
        <v>0.5</v>
      </c>
      <c r="J2126">
        <f t="shared" si="332"/>
        <v>0</v>
      </c>
      <c r="K2126" t="b">
        <f t="shared" si="333"/>
        <v>0</v>
      </c>
      <c r="L2126" t="b">
        <f t="shared" si="334"/>
        <v>0</v>
      </c>
      <c r="M2126">
        <f t="shared" si="335"/>
        <v>0.5</v>
      </c>
      <c r="N2126">
        <v>0</v>
      </c>
      <c r="O2126" t="str">
        <f t="shared" si="336"/>
        <v>dbpedia_3974dataworld_142</v>
      </c>
      <c r="P2126" t="e">
        <f>INDEX(dbpedia_dw_old!$N$2:$N$2225,MATCH(O2126,dbpedia_dw_old!$P$2:$P$2225,0))</f>
        <v>#N/A</v>
      </c>
      <c r="Q2126" t="s">
        <v>7404</v>
      </c>
      <c r="R2126" s="2">
        <v>0.87201474926416678</v>
      </c>
      <c r="S2126" t="b">
        <f t="shared" si="337"/>
        <v>0</v>
      </c>
      <c r="T2126" t="b">
        <f t="shared" si="338"/>
        <v>0</v>
      </c>
      <c r="U2126" t="b">
        <f t="shared" si="339"/>
        <v>0</v>
      </c>
    </row>
    <row r="2127" spans="1:21" x14ac:dyDescent="0.25">
      <c r="A2127" t="s">
        <v>5110</v>
      </c>
      <c r="B2127" t="s">
        <v>4827</v>
      </c>
      <c r="C2127" t="s">
        <v>2</v>
      </c>
      <c r="D2127" t="s">
        <v>7</v>
      </c>
      <c r="E2127" t="s">
        <v>2</v>
      </c>
      <c r="F2127" t="s">
        <v>5111</v>
      </c>
      <c r="G2127" t="s">
        <v>4828</v>
      </c>
      <c r="H2127">
        <f t="shared" si="330"/>
        <v>0</v>
      </c>
      <c r="I2127">
        <f t="shared" si="331"/>
        <v>0.5</v>
      </c>
      <c r="J2127">
        <f t="shared" si="332"/>
        <v>0</v>
      </c>
      <c r="K2127" t="b">
        <f t="shared" si="333"/>
        <v>0</v>
      </c>
      <c r="L2127" t="b">
        <f t="shared" si="334"/>
        <v>0</v>
      </c>
      <c r="M2127">
        <f t="shared" si="335"/>
        <v>0.5</v>
      </c>
      <c r="N2127">
        <v>0</v>
      </c>
      <c r="O2127" t="str">
        <f t="shared" si="336"/>
        <v>dbpedia_3974dataworld_1483</v>
      </c>
      <c r="P2127" t="e">
        <f>INDEX(dbpedia_dw_old!$N$2:$N$2225,MATCH(O2127,dbpedia_dw_old!$P$2:$P$2225,0))</f>
        <v>#N/A</v>
      </c>
      <c r="Q2127" t="s">
        <v>7404</v>
      </c>
      <c r="R2127" s="2">
        <v>0.71983785790631782</v>
      </c>
      <c r="S2127" t="b">
        <f t="shared" si="337"/>
        <v>0</v>
      </c>
      <c r="T2127" t="b">
        <f t="shared" si="338"/>
        <v>0</v>
      </c>
      <c r="U2127" t="b">
        <f t="shared" si="339"/>
        <v>0</v>
      </c>
    </row>
    <row r="2128" spans="1:21" x14ac:dyDescent="0.25">
      <c r="A2128" t="s">
        <v>5110</v>
      </c>
      <c r="B2128" t="s">
        <v>4772</v>
      </c>
      <c r="C2128" t="s">
        <v>2</v>
      </c>
      <c r="D2128" t="s">
        <v>7</v>
      </c>
      <c r="E2128" t="s">
        <v>2</v>
      </c>
      <c r="F2128" t="s">
        <v>5111</v>
      </c>
      <c r="G2128" t="s">
        <v>4773</v>
      </c>
      <c r="H2128">
        <f t="shared" si="330"/>
        <v>0</v>
      </c>
      <c r="I2128">
        <f t="shared" si="331"/>
        <v>0.5</v>
      </c>
      <c r="J2128">
        <f t="shared" si="332"/>
        <v>0</v>
      </c>
      <c r="K2128" t="b">
        <f t="shared" si="333"/>
        <v>0</v>
      </c>
      <c r="L2128" t="b">
        <f t="shared" si="334"/>
        <v>0</v>
      </c>
      <c r="M2128">
        <f t="shared" si="335"/>
        <v>0.5</v>
      </c>
      <c r="N2128">
        <v>0</v>
      </c>
      <c r="O2128" t="str">
        <f t="shared" si="336"/>
        <v>dbpedia_3974dataworld_1570</v>
      </c>
      <c r="P2128" t="e">
        <f>INDEX(dbpedia_dw_old!$N$2:$N$2225,MATCH(O2128,dbpedia_dw_old!$P$2:$P$2225,0))</f>
        <v>#N/A</v>
      </c>
      <c r="Q2128" t="s">
        <v>7404</v>
      </c>
      <c r="R2128" s="2">
        <v>0.30098453425284921</v>
      </c>
      <c r="S2128" t="b">
        <f t="shared" si="337"/>
        <v>0</v>
      </c>
      <c r="T2128" t="b">
        <f t="shared" si="338"/>
        <v>0</v>
      </c>
      <c r="U2128" t="b">
        <f t="shared" si="339"/>
        <v>0</v>
      </c>
    </row>
    <row r="2129" spans="1:21" x14ac:dyDescent="0.25">
      <c r="A2129" t="s">
        <v>5110</v>
      </c>
      <c r="B2129" t="s">
        <v>4631</v>
      </c>
      <c r="C2129" t="s">
        <v>2</v>
      </c>
      <c r="D2129" t="s">
        <v>7</v>
      </c>
      <c r="E2129" t="s">
        <v>2</v>
      </c>
      <c r="F2129" t="s">
        <v>5111</v>
      </c>
      <c r="G2129" t="s">
        <v>4632</v>
      </c>
      <c r="H2129">
        <f t="shared" si="330"/>
        <v>0</v>
      </c>
      <c r="I2129">
        <f t="shared" si="331"/>
        <v>0.5</v>
      </c>
      <c r="J2129">
        <f t="shared" si="332"/>
        <v>0</v>
      </c>
      <c r="K2129" t="b">
        <f t="shared" si="333"/>
        <v>0</v>
      </c>
      <c r="L2129" t="b">
        <f t="shared" si="334"/>
        <v>0</v>
      </c>
      <c r="M2129">
        <f t="shared" si="335"/>
        <v>0.5</v>
      </c>
      <c r="N2129">
        <v>0</v>
      </c>
      <c r="O2129" t="str">
        <f t="shared" si="336"/>
        <v>dbpedia_3974dataworld_1873</v>
      </c>
      <c r="P2129" t="e">
        <f>INDEX(dbpedia_dw_old!$N$2:$N$2225,MATCH(O2129,dbpedia_dw_old!$P$2:$P$2225,0))</f>
        <v>#N/A</v>
      </c>
      <c r="Q2129" t="s">
        <v>7404</v>
      </c>
      <c r="R2129" s="2">
        <v>0.52903381841575747</v>
      </c>
      <c r="S2129" t="b">
        <f t="shared" si="337"/>
        <v>0</v>
      </c>
      <c r="T2129" t="b">
        <f t="shared" si="338"/>
        <v>0</v>
      </c>
      <c r="U2129" t="b">
        <f t="shared" si="339"/>
        <v>0</v>
      </c>
    </row>
    <row r="2130" spans="1:21" x14ac:dyDescent="0.25">
      <c r="A2130" t="s">
        <v>5110</v>
      </c>
      <c r="B2130" t="s">
        <v>4633</v>
      </c>
      <c r="C2130" t="s">
        <v>2</v>
      </c>
      <c r="D2130" t="s">
        <v>7</v>
      </c>
      <c r="E2130" t="s">
        <v>2</v>
      </c>
      <c r="F2130" t="s">
        <v>5111</v>
      </c>
      <c r="G2130" t="s">
        <v>4634</v>
      </c>
      <c r="H2130">
        <f t="shared" si="330"/>
        <v>0</v>
      </c>
      <c r="I2130">
        <f t="shared" si="331"/>
        <v>0.5</v>
      </c>
      <c r="J2130">
        <f t="shared" si="332"/>
        <v>0</v>
      </c>
      <c r="K2130" t="b">
        <f t="shared" si="333"/>
        <v>0</v>
      </c>
      <c r="L2130" t="b">
        <f t="shared" si="334"/>
        <v>0</v>
      </c>
      <c r="M2130">
        <f t="shared" si="335"/>
        <v>0.5</v>
      </c>
      <c r="N2130">
        <v>0</v>
      </c>
      <c r="O2130" t="str">
        <f t="shared" si="336"/>
        <v>dbpedia_3974dataworld_1884</v>
      </c>
      <c r="P2130" t="e">
        <f>INDEX(dbpedia_dw_old!$N$2:$N$2225,MATCH(O2130,dbpedia_dw_old!$P$2:$P$2225,0))</f>
        <v>#N/A</v>
      </c>
      <c r="Q2130" t="s">
        <v>7404</v>
      </c>
      <c r="R2130" s="2">
        <v>0.68569594291523206</v>
      </c>
      <c r="S2130" t="b">
        <f t="shared" si="337"/>
        <v>0</v>
      </c>
      <c r="T2130" t="b">
        <f t="shared" si="338"/>
        <v>0</v>
      </c>
      <c r="U2130" t="b">
        <f t="shared" si="339"/>
        <v>0</v>
      </c>
    </row>
    <row r="2131" spans="1:21" x14ac:dyDescent="0.25">
      <c r="A2131" t="s">
        <v>5110</v>
      </c>
      <c r="B2131" t="s">
        <v>4635</v>
      </c>
      <c r="C2131" t="s">
        <v>2</v>
      </c>
      <c r="D2131" t="s">
        <v>7</v>
      </c>
      <c r="E2131" t="s">
        <v>2</v>
      </c>
      <c r="F2131" t="s">
        <v>5111</v>
      </c>
      <c r="G2131" t="s">
        <v>4636</v>
      </c>
      <c r="H2131">
        <f t="shared" si="330"/>
        <v>0</v>
      </c>
      <c r="I2131">
        <f t="shared" si="331"/>
        <v>0.5</v>
      </c>
      <c r="J2131">
        <f t="shared" si="332"/>
        <v>0</v>
      </c>
      <c r="K2131" t="b">
        <f t="shared" si="333"/>
        <v>0</v>
      </c>
      <c r="L2131" t="b">
        <f t="shared" si="334"/>
        <v>0</v>
      </c>
      <c r="M2131">
        <f t="shared" si="335"/>
        <v>0.5</v>
      </c>
      <c r="N2131">
        <v>0</v>
      </c>
      <c r="O2131" t="str">
        <f t="shared" si="336"/>
        <v>dbpedia_3974dataworld_255</v>
      </c>
      <c r="P2131" t="e">
        <f>INDEX(dbpedia_dw_old!$N$2:$N$2225,MATCH(O2131,dbpedia_dw_old!$P$2:$P$2225,0))</f>
        <v>#N/A</v>
      </c>
      <c r="Q2131" t="s">
        <v>7404</v>
      </c>
      <c r="R2131" s="2">
        <v>0.6232395795785719</v>
      </c>
      <c r="S2131" t="b">
        <f t="shared" si="337"/>
        <v>0</v>
      </c>
      <c r="T2131" t="b">
        <f t="shared" si="338"/>
        <v>0</v>
      </c>
      <c r="U2131" t="b">
        <f t="shared" si="339"/>
        <v>0</v>
      </c>
    </row>
    <row r="2132" spans="1:21" x14ac:dyDescent="0.25">
      <c r="A2132" t="s">
        <v>5110</v>
      </c>
      <c r="B2132" t="s">
        <v>4637</v>
      </c>
      <c r="C2132" t="s">
        <v>2</v>
      </c>
      <c r="D2132" t="s">
        <v>7</v>
      </c>
      <c r="E2132" t="s">
        <v>2</v>
      </c>
      <c r="F2132" t="s">
        <v>5111</v>
      </c>
      <c r="G2132" t="s">
        <v>4638</v>
      </c>
      <c r="H2132">
        <f t="shared" si="330"/>
        <v>0</v>
      </c>
      <c r="I2132">
        <f t="shared" si="331"/>
        <v>0.5</v>
      </c>
      <c r="J2132">
        <f t="shared" si="332"/>
        <v>0</v>
      </c>
      <c r="K2132" t="b">
        <f t="shared" si="333"/>
        <v>0</v>
      </c>
      <c r="L2132" t="b">
        <f t="shared" si="334"/>
        <v>0</v>
      </c>
      <c r="M2132">
        <f t="shared" si="335"/>
        <v>0.5</v>
      </c>
      <c r="N2132">
        <v>0</v>
      </c>
      <c r="O2132" t="str">
        <f t="shared" si="336"/>
        <v>dbpedia_3974dataworld_59</v>
      </c>
      <c r="P2132" t="e">
        <f>INDEX(dbpedia_dw_old!$N$2:$N$2225,MATCH(O2132,dbpedia_dw_old!$P$2:$P$2225,0))</f>
        <v>#N/A</v>
      </c>
      <c r="Q2132" t="s">
        <v>7404</v>
      </c>
      <c r="R2132" s="2">
        <v>0.96948822091162734</v>
      </c>
      <c r="S2132" t="b">
        <f t="shared" si="337"/>
        <v>0</v>
      </c>
      <c r="T2132" t="b">
        <f t="shared" si="338"/>
        <v>0</v>
      </c>
      <c r="U2132" t="b">
        <f t="shared" si="339"/>
        <v>1</v>
      </c>
    </row>
    <row r="2133" spans="1:21" x14ac:dyDescent="0.25">
      <c r="A2133" t="s">
        <v>5115</v>
      </c>
      <c r="B2133" t="s">
        <v>4963</v>
      </c>
      <c r="C2133" t="s">
        <v>2</v>
      </c>
      <c r="D2133" t="s">
        <v>7</v>
      </c>
      <c r="E2133" t="s">
        <v>2</v>
      </c>
      <c r="F2133" t="s">
        <v>5116</v>
      </c>
      <c r="G2133" t="s">
        <v>4965</v>
      </c>
      <c r="H2133">
        <f t="shared" si="330"/>
        <v>0</v>
      </c>
      <c r="I2133">
        <f t="shared" si="331"/>
        <v>0.5</v>
      </c>
      <c r="J2133">
        <f t="shared" si="332"/>
        <v>0</v>
      </c>
      <c r="K2133" t="b">
        <f t="shared" si="333"/>
        <v>0</v>
      </c>
      <c r="L2133" t="b">
        <f t="shared" si="334"/>
        <v>0</v>
      </c>
      <c r="M2133">
        <f t="shared" si="335"/>
        <v>0.5</v>
      </c>
      <c r="N2133">
        <v>0</v>
      </c>
      <c r="O2133" t="str">
        <f t="shared" si="336"/>
        <v>dbpedia_3980dataworld_159</v>
      </c>
      <c r="P2133" t="e">
        <f>INDEX(dbpedia_dw_old!$N$2:$N$2225,MATCH(O2133,dbpedia_dw_old!$P$2:$P$2225,0))</f>
        <v>#N/A</v>
      </c>
      <c r="Q2133" t="s">
        <v>7404</v>
      </c>
      <c r="R2133" s="2">
        <v>0.6305821264254724</v>
      </c>
      <c r="S2133" t="b">
        <f t="shared" si="337"/>
        <v>0</v>
      </c>
      <c r="T2133" t="b">
        <f t="shared" si="338"/>
        <v>0</v>
      </c>
      <c r="U2133" t="b">
        <f t="shared" si="339"/>
        <v>0</v>
      </c>
    </row>
    <row r="2134" spans="1:21" x14ac:dyDescent="0.25">
      <c r="A2134" t="s">
        <v>5119</v>
      </c>
      <c r="B2134" t="s">
        <v>4788</v>
      </c>
      <c r="C2134" t="s">
        <v>2</v>
      </c>
      <c r="D2134" t="s">
        <v>7</v>
      </c>
      <c r="E2134" t="s">
        <v>2</v>
      </c>
      <c r="F2134" t="s">
        <v>5120</v>
      </c>
      <c r="G2134" t="s">
        <v>4789</v>
      </c>
      <c r="H2134">
        <f t="shared" si="330"/>
        <v>0</v>
      </c>
      <c r="I2134">
        <f t="shared" si="331"/>
        <v>0.5</v>
      </c>
      <c r="J2134">
        <f t="shared" si="332"/>
        <v>0</v>
      </c>
      <c r="K2134" t="b">
        <f t="shared" si="333"/>
        <v>0</v>
      </c>
      <c r="L2134" t="b">
        <f t="shared" si="334"/>
        <v>0</v>
      </c>
      <c r="M2134">
        <f t="shared" si="335"/>
        <v>0.5</v>
      </c>
      <c r="N2134">
        <v>0</v>
      </c>
      <c r="O2134" t="str">
        <f t="shared" si="336"/>
        <v>dbpedia_3984dataworld_1112</v>
      </c>
      <c r="P2134" t="e">
        <f>INDEX(dbpedia_dw_old!$N$2:$N$2225,MATCH(O2134,dbpedia_dw_old!$P$2:$P$2225,0))</f>
        <v>#N/A</v>
      </c>
      <c r="Q2134" t="s">
        <v>7404</v>
      </c>
      <c r="R2134" s="2">
        <v>4.4751893747306815E-3</v>
      </c>
      <c r="S2134" t="b">
        <f t="shared" si="337"/>
        <v>0</v>
      </c>
      <c r="T2134" t="b">
        <f t="shared" si="338"/>
        <v>0</v>
      </c>
      <c r="U2134" t="b">
        <f t="shared" si="339"/>
        <v>0</v>
      </c>
    </row>
    <row r="2135" spans="1:21" x14ac:dyDescent="0.25">
      <c r="A2135" t="s">
        <v>5119</v>
      </c>
      <c r="B2135" t="s">
        <v>4530</v>
      </c>
      <c r="C2135" t="s">
        <v>2</v>
      </c>
      <c r="D2135" t="s">
        <v>7</v>
      </c>
      <c r="E2135" t="s">
        <v>2</v>
      </c>
      <c r="F2135" t="s">
        <v>5120</v>
      </c>
      <c r="G2135" t="s">
        <v>4531</v>
      </c>
      <c r="H2135">
        <f t="shared" si="330"/>
        <v>0</v>
      </c>
      <c r="I2135">
        <f t="shared" si="331"/>
        <v>0.5</v>
      </c>
      <c r="J2135">
        <f t="shared" si="332"/>
        <v>0</v>
      </c>
      <c r="K2135" t="b">
        <f t="shared" si="333"/>
        <v>0</v>
      </c>
      <c r="L2135" t="b">
        <f t="shared" si="334"/>
        <v>0</v>
      </c>
      <c r="M2135">
        <f t="shared" si="335"/>
        <v>0.5</v>
      </c>
      <c r="N2135">
        <v>0</v>
      </c>
      <c r="O2135" t="str">
        <f t="shared" si="336"/>
        <v>dbpedia_3984dataworld_390</v>
      </c>
      <c r="P2135" t="e">
        <f>INDEX(dbpedia_dw_old!$N$2:$N$2225,MATCH(O2135,dbpedia_dw_old!$P$2:$P$2225,0))</f>
        <v>#N/A</v>
      </c>
      <c r="Q2135" t="s">
        <v>7404</v>
      </c>
      <c r="R2135" s="2">
        <v>0.66448089749815342</v>
      </c>
      <c r="S2135" t="b">
        <f t="shared" si="337"/>
        <v>0</v>
      </c>
      <c r="T2135" t="b">
        <f t="shared" si="338"/>
        <v>0</v>
      </c>
      <c r="U2135" t="b">
        <f t="shared" si="339"/>
        <v>0</v>
      </c>
    </row>
    <row r="2136" spans="1:21" x14ac:dyDescent="0.25">
      <c r="A2136" t="s">
        <v>5119</v>
      </c>
      <c r="B2136" t="s">
        <v>4796</v>
      </c>
      <c r="C2136" t="s">
        <v>2</v>
      </c>
      <c r="D2136" t="s">
        <v>7</v>
      </c>
      <c r="E2136" t="s">
        <v>2</v>
      </c>
      <c r="F2136" t="s">
        <v>5120</v>
      </c>
      <c r="G2136" t="s">
        <v>4797</v>
      </c>
      <c r="H2136">
        <f t="shared" si="330"/>
        <v>0</v>
      </c>
      <c r="I2136">
        <f t="shared" si="331"/>
        <v>0.5</v>
      </c>
      <c r="J2136">
        <f t="shared" si="332"/>
        <v>0</v>
      </c>
      <c r="K2136" t="b">
        <f t="shared" si="333"/>
        <v>0</v>
      </c>
      <c r="L2136" t="b">
        <f t="shared" si="334"/>
        <v>0</v>
      </c>
      <c r="M2136">
        <f t="shared" si="335"/>
        <v>0.5</v>
      </c>
      <c r="N2136">
        <v>0</v>
      </c>
      <c r="O2136" t="str">
        <f t="shared" si="336"/>
        <v>dbpedia_3984dataworld_829</v>
      </c>
      <c r="P2136" t="e">
        <f>INDEX(dbpedia_dw_old!$N$2:$N$2225,MATCH(O2136,dbpedia_dw_old!$P$2:$P$2225,0))</f>
        <v>#N/A</v>
      </c>
      <c r="Q2136" t="s">
        <v>7404</v>
      </c>
      <c r="R2136" s="2">
        <v>0.58802246880945475</v>
      </c>
      <c r="S2136" t="b">
        <f t="shared" si="337"/>
        <v>0</v>
      </c>
      <c r="T2136" t="b">
        <f t="shared" si="338"/>
        <v>0</v>
      </c>
      <c r="U2136" t="b">
        <f t="shared" si="339"/>
        <v>0</v>
      </c>
    </row>
    <row r="2137" spans="1:21" x14ac:dyDescent="0.25">
      <c r="A2137" t="s">
        <v>5121</v>
      </c>
      <c r="B2137" t="s">
        <v>4788</v>
      </c>
      <c r="C2137" t="s">
        <v>2</v>
      </c>
      <c r="D2137" t="s">
        <v>7</v>
      </c>
      <c r="E2137" t="s">
        <v>2</v>
      </c>
      <c r="F2137" t="s">
        <v>5120</v>
      </c>
      <c r="G2137" t="s">
        <v>4789</v>
      </c>
      <c r="H2137">
        <f t="shared" si="330"/>
        <v>0</v>
      </c>
      <c r="I2137">
        <f t="shared" si="331"/>
        <v>0.5</v>
      </c>
      <c r="J2137">
        <f t="shared" si="332"/>
        <v>0</v>
      </c>
      <c r="K2137" t="b">
        <f t="shared" si="333"/>
        <v>0</v>
      </c>
      <c r="L2137" t="b">
        <f t="shared" si="334"/>
        <v>0</v>
      </c>
      <c r="M2137">
        <f t="shared" si="335"/>
        <v>0.5</v>
      </c>
      <c r="N2137">
        <v>0</v>
      </c>
      <c r="O2137" t="str">
        <f t="shared" si="336"/>
        <v>dbpedia_3985dataworld_1112</v>
      </c>
      <c r="P2137" t="e">
        <f>INDEX(dbpedia_dw_old!$N$2:$N$2225,MATCH(O2137,dbpedia_dw_old!$P$2:$P$2225,0))</f>
        <v>#N/A</v>
      </c>
      <c r="Q2137" t="s">
        <v>7404</v>
      </c>
      <c r="R2137" s="2">
        <v>0.54948020017571952</v>
      </c>
      <c r="S2137" t="b">
        <f t="shared" si="337"/>
        <v>0</v>
      </c>
      <c r="T2137" t="b">
        <f t="shared" si="338"/>
        <v>0</v>
      </c>
      <c r="U2137" t="b">
        <f t="shared" si="339"/>
        <v>0</v>
      </c>
    </row>
    <row r="2138" spans="1:21" x14ac:dyDescent="0.25">
      <c r="A2138" t="s">
        <v>5121</v>
      </c>
      <c r="B2138" t="s">
        <v>4530</v>
      </c>
      <c r="C2138" t="s">
        <v>2</v>
      </c>
      <c r="D2138" t="s">
        <v>7</v>
      </c>
      <c r="E2138" t="s">
        <v>2</v>
      </c>
      <c r="F2138" t="s">
        <v>5120</v>
      </c>
      <c r="G2138" t="s">
        <v>4531</v>
      </c>
      <c r="H2138">
        <f t="shared" si="330"/>
        <v>0</v>
      </c>
      <c r="I2138">
        <f t="shared" si="331"/>
        <v>0.5</v>
      </c>
      <c r="J2138">
        <f t="shared" si="332"/>
        <v>0</v>
      </c>
      <c r="K2138" t="b">
        <f t="shared" si="333"/>
        <v>0</v>
      </c>
      <c r="L2138" t="b">
        <f t="shared" si="334"/>
        <v>0</v>
      </c>
      <c r="M2138">
        <f t="shared" si="335"/>
        <v>0.5</v>
      </c>
      <c r="N2138">
        <v>0</v>
      </c>
      <c r="O2138" t="str">
        <f t="shared" si="336"/>
        <v>dbpedia_3985dataworld_390</v>
      </c>
      <c r="P2138" t="e">
        <f>INDEX(dbpedia_dw_old!$N$2:$N$2225,MATCH(O2138,dbpedia_dw_old!$P$2:$P$2225,0))</f>
        <v>#N/A</v>
      </c>
      <c r="Q2138" t="s">
        <v>7404</v>
      </c>
      <c r="R2138" s="2">
        <v>0.78545718554265875</v>
      </c>
      <c r="S2138" t="b">
        <f t="shared" si="337"/>
        <v>0</v>
      </c>
      <c r="T2138" t="b">
        <f t="shared" si="338"/>
        <v>0</v>
      </c>
      <c r="U2138" t="b">
        <f t="shared" si="339"/>
        <v>0</v>
      </c>
    </row>
    <row r="2139" spans="1:21" x14ac:dyDescent="0.25">
      <c r="A2139" t="s">
        <v>5121</v>
      </c>
      <c r="B2139" t="s">
        <v>4796</v>
      </c>
      <c r="C2139" t="s">
        <v>2</v>
      </c>
      <c r="D2139" t="s">
        <v>7</v>
      </c>
      <c r="E2139" t="s">
        <v>2</v>
      </c>
      <c r="F2139" t="s">
        <v>5120</v>
      </c>
      <c r="G2139" t="s">
        <v>4797</v>
      </c>
      <c r="H2139">
        <f t="shared" si="330"/>
        <v>0</v>
      </c>
      <c r="I2139">
        <f t="shared" si="331"/>
        <v>0.5</v>
      </c>
      <c r="J2139">
        <f t="shared" si="332"/>
        <v>0</v>
      </c>
      <c r="K2139" t="b">
        <f t="shared" si="333"/>
        <v>0</v>
      </c>
      <c r="L2139" t="b">
        <f t="shared" si="334"/>
        <v>0</v>
      </c>
      <c r="M2139">
        <f t="shared" si="335"/>
        <v>0.5</v>
      </c>
      <c r="N2139">
        <v>0</v>
      </c>
      <c r="O2139" t="str">
        <f t="shared" si="336"/>
        <v>dbpedia_3985dataworld_829</v>
      </c>
      <c r="P2139" t="e">
        <f>INDEX(dbpedia_dw_old!$N$2:$N$2225,MATCH(O2139,dbpedia_dw_old!$P$2:$P$2225,0))</f>
        <v>#N/A</v>
      </c>
      <c r="Q2139" t="s">
        <v>7404</v>
      </c>
      <c r="R2139" s="2">
        <v>0.74056396028247284</v>
      </c>
      <c r="S2139" t="b">
        <f t="shared" si="337"/>
        <v>0</v>
      </c>
      <c r="T2139" t="b">
        <f t="shared" si="338"/>
        <v>0</v>
      </c>
      <c r="U2139" t="b">
        <f t="shared" si="339"/>
        <v>0</v>
      </c>
    </row>
    <row r="2140" spans="1:21" x14ac:dyDescent="0.25">
      <c r="A2140" t="s">
        <v>5122</v>
      </c>
      <c r="B2140" t="s">
        <v>4788</v>
      </c>
      <c r="C2140" t="s">
        <v>2</v>
      </c>
      <c r="D2140" t="s">
        <v>7</v>
      </c>
      <c r="E2140" t="s">
        <v>2</v>
      </c>
      <c r="F2140" t="s">
        <v>5120</v>
      </c>
      <c r="G2140" t="s">
        <v>4789</v>
      </c>
      <c r="H2140">
        <f t="shared" si="330"/>
        <v>0</v>
      </c>
      <c r="I2140">
        <f t="shared" si="331"/>
        <v>0.5</v>
      </c>
      <c r="J2140">
        <f t="shared" si="332"/>
        <v>0</v>
      </c>
      <c r="K2140" t="b">
        <f t="shared" si="333"/>
        <v>0</v>
      </c>
      <c r="L2140" t="b">
        <f t="shared" si="334"/>
        <v>0</v>
      </c>
      <c r="M2140">
        <f t="shared" si="335"/>
        <v>0.5</v>
      </c>
      <c r="N2140">
        <v>0</v>
      </c>
      <c r="O2140" t="str">
        <f t="shared" si="336"/>
        <v>dbpedia_3986dataworld_1112</v>
      </c>
      <c r="P2140" t="e">
        <f>INDEX(dbpedia_dw_old!$N$2:$N$2225,MATCH(O2140,dbpedia_dw_old!$P$2:$P$2225,0))</f>
        <v>#N/A</v>
      </c>
      <c r="Q2140" t="s">
        <v>7404</v>
      </c>
      <c r="R2140" s="2">
        <v>0.53542717975834431</v>
      </c>
      <c r="S2140" t="b">
        <f t="shared" si="337"/>
        <v>0</v>
      </c>
      <c r="T2140" t="b">
        <f t="shared" si="338"/>
        <v>0</v>
      </c>
      <c r="U2140" t="b">
        <f t="shared" si="339"/>
        <v>0</v>
      </c>
    </row>
    <row r="2141" spans="1:21" x14ac:dyDescent="0.25">
      <c r="A2141" t="s">
        <v>5122</v>
      </c>
      <c r="B2141" t="s">
        <v>4530</v>
      </c>
      <c r="C2141" t="s">
        <v>2</v>
      </c>
      <c r="D2141" t="s">
        <v>7</v>
      </c>
      <c r="E2141" t="s">
        <v>2</v>
      </c>
      <c r="F2141" t="s">
        <v>5120</v>
      </c>
      <c r="G2141" t="s">
        <v>4531</v>
      </c>
      <c r="H2141">
        <f t="shared" si="330"/>
        <v>0</v>
      </c>
      <c r="I2141">
        <f t="shared" si="331"/>
        <v>0.5</v>
      </c>
      <c r="J2141">
        <f t="shared" si="332"/>
        <v>0</v>
      </c>
      <c r="K2141" t="b">
        <f t="shared" si="333"/>
        <v>0</v>
      </c>
      <c r="L2141" t="b">
        <f t="shared" si="334"/>
        <v>0</v>
      </c>
      <c r="M2141">
        <f t="shared" si="335"/>
        <v>0.5</v>
      </c>
      <c r="N2141">
        <v>0</v>
      </c>
      <c r="O2141" t="str">
        <f t="shared" si="336"/>
        <v>dbpedia_3986dataworld_390</v>
      </c>
      <c r="P2141" t="e">
        <f>INDEX(dbpedia_dw_old!$N$2:$N$2225,MATCH(O2141,dbpedia_dw_old!$P$2:$P$2225,0))</f>
        <v>#N/A</v>
      </c>
      <c r="Q2141" t="s">
        <v>7404</v>
      </c>
      <c r="R2141" s="2">
        <v>0.25475131779619731</v>
      </c>
      <c r="S2141" t="b">
        <f t="shared" si="337"/>
        <v>0</v>
      </c>
      <c r="T2141" t="b">
        <f t="shared" si="338"/>
        <v>0</v>
      </c>
      <c r="U2141" t="b">
        <f t="shared" si="339"/>
        <v>0</v>
      </c>
    </row>
    <row r="2142" spans="1:21" x14ac:dyDescent="0.25">
      <c r="A2142" t="s">
        <v>5122</v>
      </c>
      <c r="B2142" t="s">
        <v>4796</v>
      </c>
      <c r="C2142" t="s">
        <v>2</v>
      </c>
      <c r="D2142" t="s">
        <v>7</v>
      </c>
      <c r="E2142" t="s">
        <v>2</v>
      </c>
      <c r="F2142" t="s">
        <v>5120</v>
      </c>
      <c r="G2142" t="s">
        <v>4797</v>
      </c>
      <c r="H2142">
        <f t="shared" si="330"/>
        <v>0</v>
      </c>
      <c r="I2142">
        <f t="shared" si="331"/>
        <v>0.5</v>
      </c>
      <c r="J2142">
        <f t="shared" si="332"/>
        <v>0</v>
      </c>
      <c r="K2142" t="b">
        <f t="shared" si="333"/>
        <v>0</v>
      </c>
      <c r="L2142" t="b">
        <f t="shared" si="334"/>
        <v>0</v>
      </c>
      <c r="M2142">
        <f t="shared" si="335"/>
        <v>0.5</v>
      </c>
      <c r="N2142">
        <v>0</v>
      </c>
      <c r="O2142" t="str">
        <f t="shared" si="336"/>
        <v>dbpedia_3986dataworld_829</v>
      </c>
      <c r="P2142" t="e">
        <f>INDEX(dbpedia_dw_old!$N$2:$N$2225,MATCH(O2142,dbpedia_dw_old!$P$2:$P$2225,0))</f>
        <v>#N/A</v>
      </c>
      <c r="Q2142" t="s">
        <v>7404</v>
      </c>
      <c r="R2142" s="2">
        <v>2.0811608861340036E-2</v>
      </c>
      <c r="S2142" t="b">
        <f t="shared" si="337"/>
        <v>0</v>
      </c>
      <c r="T2142" t="b">
        <f t="shared" si="338"/>
        <v>0</v>
      </c>
      <c r="U2142" t="b">
        <f t="shared" si="339"/>
        <v>0</v>
      </c>
    </row>
    <row r="2143" spans="1:21" x14ac:dyDescent="0.25">
      <c r="A2143" t="s">
        <v>5123</v>
      </c>
      <c r="B2143" t="s">
        <v>4710</v>
      </c>
      <c r="C2143" t="s">
        <v>2</v>
      </c>
      <c r="D2143" t="s">
        <v>7</v>
      </c>
      <c r="E2143" t="s">
        <v>2</v>
      </c>
      <c r="F2143" t="s">
        <v>5124</v>
      </c>
      <c r="G2143" t="s">
        <v>4712</v>
      </c>
      <c r="H2143">
        <f t="shared" si="330"/>
        <v>0</v>
      </c>
      <c r="I2143">
        <f t="shared" si="331"/>
        <v>0.5</v>
      </c>
      <c r="J2143">
        <f t="shared" si="332"/>
        <v>0</v>
      </c>
      <c r="K2143" t="b">
        <f t="shared" si="333"/>
        <v>0</v>
      </c>
      <c r="L2143" t="b">
        <f t="shared" si="334"/>
        <v>0</v>
      </c>
      <c r="M2143">
        <f t="shared" si="335"/>
        <v>0.5</v>
      </c>
      <c r="N2143">
        <v>0</v>
      </c>
      <c r="O2143" t="str">
        <f t="shared" si="336"/>
        <v>dbpedia_3987dataworld_1183</v>
      </c>
      <c r="P2143" t="e">
        <f>INDEX(dbpedia_dw_old!$N$2:$N$2225,MATCH(O2143,dbpedia_dw_old!$P$2:$P$2225,0))</f>
        <v>#N/A</v>
      </c>
      <c r="Q2143" t="s">
        <v>7404</v>
      </c>
      <c r="R2143" s="2">
        <v>0.35798907536034252</v>
      </c>
      <c r="S2143" t="b">
        <f t="shared" si="337"/>
        <v>0</v>
      </c>
      <c r="T2143" t="b">
        <f t="shared" si="338"/>
        <v>0</v>
      </c>
      <c r="U2143" t="b">
        <f t="shared" si="339"/>
        <v>0</v>
      </c>
    </row>
    <row r="2144" spans="1:21" x14ac:dyDescent="0.25">
      <c r="A2144" t="s">
        <v>5123</v>
      </c>
      <c r="B2144" t="s">
        <v>4627</v>
      </c>
      <c r="C2144" t="s">
        <v>2</v>
      </c>
      <c r="D2144" t="s">
        <v>7</v>
      </c>
      <c r="E2144" t="s">
        <v>2</v>
      </c>
      <c r="F2144" t="s">
        <v>5124</v>
      </c>
      <c r="G2144" t="s">
        <v>4628</v>
      </c>
      <c r="H2144">
        <f t="shared" si="330"/>
        <v>0</v>
      </c>
      <c r="I2144">
        <f t="shared" si="331"/>
        <v>0.5</v>
      </c>
      <c r="J2144">
        <f t="shared" si="332"/>
        <v>0</v>
      </c>
      <c r="K2144" t="b">
        <f t="shared" si="333"/>
        <v>0</v>
      </c>
      <c r="L2144" t="b">
        <f t="shared" si="334"/>
        <v>0</v>
      </c>
      <c r="M2144">
        <f t="shared" si="335"/>
        <v>0.5</v>
      </c>
      <c r="N2144">
        <v>0</v>
      </c>
      <c r="O2144" t="str">
        <f t="shared" si="336"/>
        <v>dbpedia_3987dataworld_1631</v>
      </c>
      <c r="P2144" t="e">
        <f>INDEX(dbpedia_dw_old!$N$2:$N$2225,MATCH(O2144,dbpedia_dw_old!$P$2:$P$2225,0))</f>
        <v>#N/A</v>
      </c>
      <c r="Q2144" t="s">
        <v>7404</v>
      </c>
      <c r="R2144" s="2">
        <v>0.9974346396879219</v>
      </c>
      <c r="S2144" t="b">
        <f t="shared" si="337"/>
        <v>0</v>
      </c>
      <c r="T2144" t="b">
        <f t="shared" si="338"/>
        <v>0</v>
      </c>
      <c r="U2144" t="b">
        <f t="shared" si="339"/>
        <v>1</v>
      </c>
    </row>
    <row r="2145" spans="1:21" x14ac:dyDescent="0.25">
      <c r="A2145" t="s">
        <v>5123</v>
      </c>
      <c r="B2145" t="s">
        <v>4629</v>
      </c>
      <c r="C2145" t="s">
        <v>2</v>
      </c>
      <c r="D2145" t="s">
        <v>7</v>
      </c>
      <c r="E2145" t="s">
        <v>2</v>
      </c>
      <c r="F2145" t="s">
        <v>5124</v>
      </c>
      <c r="G2145" t="s">
        <v>4630</v>
      </c>
      <c r="H2145">
        <f t="shared" si="330"/>
        <v>0</v>
      </c>
      <c r="I2145">
        <f t="shared" si="331"/>
        <v>0.5</v>
      </c>
      <c r="J2145">
        <f t="shared" si="332"/>
        <v>0</v>
      </c>
      <c r="K2145" t="b">
        <f t="shared" si="333"/>
        <v>0</v>
      </c>
      <c r="L2145" t="b">
        <f t="shared" si="334"/>
        <v>0</v>
      </c>
      <c r="M2145">
        <f t="shared" si="335"/>
        <v>0.5</v>
      </c>
      <c r="N2145">
        <v>0</v>
      </c>
      <c r="O2145" t="str">
        <f t="shared" si="336"/>
        <v>dbpedia_3987dataworld_1695</v>
      </c>
      <c r="P2145" t="e">
        <f>INDEX(dbpedia_dw_old!$N$2:$N$2225,MATCH(O2145,dbpedia_dw_old!$P$2:$P$2225,0))</f>
        <v>#N/A</v>
      </c>
      <c r="Q2145" t="s">
        <v>7404</v>
      </c>
      <c r="R2145" s="2">
        <v>0.92220181736519691</v>
      </c>
      <c r="S2145" t="b">
        <f t="shared" si="337"/>
        <v>0</v>
      </c>
      <c r="T2145" t="b">
        <f t="shared" si="338"/>
        <v>0</v>
      </c>
      <c r="U2145" t="b">
        <f t="shared" si="339"/>
        <v>1</v>
      </c>
    </row>
    <row r="2146" spans="1:21" x14ac:dyDescent="0.25">
      <c r="A2146" t="s">
        <v>5123</v>
      </c>
      <c r="B2146" t="s">
        <v>4633</v>
      </c>
      <c r="C2146" t="s">
        <v>2</v>
      </c>
      <c r="D2146" t="s">
        <v>7</v>
      </c>
      <c r="E2146" t="s">
        <v>2</v>
      </c>
      <c r="F2146" t="s">
        <v>5124</v>
      </c>
      <c r="G2146" t="s">
        <v>4634</v>
      </c>
      <c r="H2146">
        <f t="shared" si="330"/>
        <v>0</v>
      </c>
      <c r="I2146">
        <f t="shared" si="331"/>
        <v>0.5</v>
      </c>
      <c r="J2146">
        <f t="shared" si="332"/>
        <v>0</v>
      </c>
      <c r="K2146" t="b">
        <f t="shared" si="333"/>
        <v>0</v>
      </c>
      <c r="L2146" t="b">
        <f t="shared" si="334"/>
        <v>0</v>
      </c>
      <c r="M2146">
        <f t="shared" si="335"/>
        <v>0.5</v>
      </c>
      <c r="N2146">
        <v>0</v>
      </c>
      <c r="O2146" t="str">
        <f t="shared" si="336"/>
        <v>dbpedia_3987dataworld_1884</v>
      </c>
      <c r="P2146" t="e">
        <f>INDEX(dbpedia_dw_old!$N$2:$N$2225,MATCH(O2146,dbpedia_dw_old!$P$2:$P$2225,0))</f>
        <v>#N/A</v>
      </c>
      <c r="Q2146" t="s">
        <v>7404</v>
      </c>
      <c r="R2146" s="2">
        <v>0.28772576670903705</v>
      </c>
      <c r="S2146" t="b">
        <f t="shared" si="337"/>
        <v>0</v>
      </c>
      <c r="T2146" t="b">
        <f t="shared" si="338"/>
        <v>0</v>
      </c>
      <c r="U2146" t="b">
        <f t="shared" si="339"/>
        <v>0</v>
      </c>
    </row>
    <row r="2147" spans="1:21" x14ac:dyDescent="0.25">
      <c r="A2147" t="s">
        <v>5123</v>
      </c>
      <c r="B2147" t="s">
        <v>4635</v>
      </c>
      <c r="C2147" t="s">
        <v>2</v>
      </c>
      <c r="D2147" t="s">
        <v>7</v>
      </c>
      <c r="E2147" t="s">
        <v>2</v>
      </c>
      <c r="F2147" t="s">
        <v>5124</v>
      </c>
      <c r="G2147" t="s">
        <v>4636</v>
      </c>
      <c r="H2147">
        <f t="shared" si="330"/>
        <v>0</v>
      </c>
      <c r="I2147">
        <f t="shared" si="331"/>
        <v>0.5</v>
      </c>
      <c r="J2147">
        <f t="shared" si="332"/>
        <v>0</v>
      </c>
      <c r="K2147" t="b">
        <f t="shared" si="333"/>
        <v>0</v>
      </c>
      <c r="L2147" t="b">
        <f t="shared" si="334"/>
        <v>0</v>
      </c>
      <c r="M2147">
        <f t="shared" si="335"/>
        <v>0.5</v>
      </c>
      <c r="N2147">
        <v>0</v>
      </c>
      <c r="O2147" t="str">
        <f t="shared" si="336"/>
        <v>dbpedia_3987dataworld_255</v>
      </c>
      <c r="P2147" t="e">
        <f>INDEX(dbpedia_dw_old!$N$2:$N$2225,MATCH(O2147,dbpedia_dw_old!$P$2:$P$2225,0))</f>
        <v>#N/A</v>
      </c>
      <c r="Q2147" t="s">
        <v>7404</v>
      </c>
      <c r="R2147" s="2">
        <v>0.72692468218587281</v>
      </c>
      <c r="S2147" t="b">
        <f t="shared" si="337"/>
        <v>0</v>
      </c>
      <c r="T2147" t="b">
        <f t="shared" si="338"/>
        <v>0</v>
      </c>
      <c r="U2147" t="b">
        <f t="shared" si="339"/>
        <v>0</v>
      </c>
    </row>
    <row r="2148" spans="1:21" x14ac:dyDescent="0.25">
      <c r="A2148" t="s">
        <v>5123</v>
      </c>
      <c r="B2148" t="s">
        <v>4637</v>
      </c>
      <c r="C2148" t="s">
        <v>2</v>
      </c>
      <c r="D2148" t="s">
        <v>7</v>
      </c>
      <c r="E2148" t="s">
        <v>2</v>
      </c>
      <c r="F2148" t="s">
        <v>5124</v>
      </c>
      <c r="G2148" t="s">
        <v>4638</v>
      </c>
      <c r="H2148">
        <f t="shared" si="330"/>
        <v>0</v>
      </c>
      <c r="I2148">
        <f t="shared" si="331"/>
        <v>0.5</v>
      </c>
      <c r="J2148">
        <f t="shared" si="332"/>
        <v>0</v>
      </c>
      <c r="K2148" t="b">
        <f t="shared" si="333"/>
        <v>0</v>
      </c>
      <c r="L2148" t="b">
        <f t="shared" si="334"/>
        <v>0</v>
      </c>
      <c r="M2148">
        <f t="shared" si="335"/>
        <v>0.5</v>
      </c>
      <c r="N2148">
        <v>0</v>
      </c>
      <c r="O2148" t="str">
        <f t="shared" si="336"/>
        <v>dbpedia_3987dataworld_59</v>
      </c>
      <c r="P2148" t="e">
        <f>INDEX(dbpedia_dw_old!$N$2:$N$2225,MATCH(O2148,dbpedia_dw_old!$P$2:$P$2225,0))</f>
        <v>#N/A</v>
      </c>
      <c r="Q2148" t="s">
        <v>7404</v>
      </c>
      <c r="R2148" s="2">
        <v>0.62575296043238937</v>
      </c>
      <c r="S2148" t="b">
        <f t="shared" si="337"/>
        <v>0</v>
      </c>
      <c r="T2148" t="b">
        <f t="shared" si="338"/>
        <v>0</v>
      </c>
      <c r="U2148" t="b">
        <f t="shared" si="339"/>
        <v>0</v>
      </c>
    </row>
    <row r="2149" spans="1:21" x14ac:dyDescent="0.25">
      <c r="A2149" t="s">
        <v>5129</v>
      </c>
      <c r="B2149" t="s">
        <v>5125</v>
      </c>
      <c r="C2149" t="s">
        <v>2</v>
      </c>
      <c r="D2149" t="s">
        <v>7</v>
      </c>
      <c r="E2149" t="s">
        <v>2</v>
      </c>
      <c r="F2149" t="s">
        <v>5130</v>
      </c>
      <c r="G2149" t="s">
        <v>5126</v>
      </c>
      <c r="H2149">
        <f t="shared" si="330"/>
        <v>0</v>
      </c>
      <c r="I2149">
        <f t="shared" si="331"/>
        <v>0.5</v>
      </c>
      <c r="J2149">
        <f t="shared" si="332"/>
        <v>0</v>
      </c>
      <c r="K2149" t="b">
        <f t="shared" si="333"/>
        <v>0</v>
      </c>
      <c r="L2149" t="b">
        <f t="shared" si="334"/>
        <v>0</v>
      </c>
      <c r="M2149">
        <f t="shared" si="335"/>
        <v>0.5</v>
      </c>
      <c r="N2149">
        <v>0</v>
      </c>
      <c r="O2149" t="str">
        <f t="shared" si="336"/>
        <v>dbpedia_3988dataworld_277</v>
      </c>
      <c r="P2149" t="e">
        <f>INDEX(dbpedia_dw_old!$N$2:$N$2225,MATCH(O2149,dbpedia_dw_old!$P$2:$P$2225,0))</f>
        <v>#N/A</v>
      </c>
      <c r="Q2149" t="s">
        <v>7404</v>
      </c>
      <c r="R2149" s="2">
        <v>0.17290522029878286</v>
      </c>
      <c r="S2149" t="b">
        <f t="shared" si="337"/>
        <v>0</v>
      </c>
      <c r="T2149" t="b">
        <f t="shared" si="338"/>
        <v>0</v>
      </c>
      <c r="U2149" t="b">
        <f t="shared" si="339"/>
        <v>0</v>
      </c>
    </row>
    <row r="2150" spans="1:21" x14ac:dyDescent="0.25">
      <c r="A2150" t="s">
        <v>5139</v>
      </c>
      <c r="B2150" t="s">
        <v>4617</v>
      </c>
      <c r="C2150" t="s">
        <v>2</v>
      </c>
      <c r="D2150" t="s">
        <v>7</v>
      </c>
      <c r="E2150" t="s">
        <v>2</v>
      </c>
      <c r="F2150" t="s">
        <v>5140</v>
      </c>
      <c r="G2150" t="s">
        <v>4618</v>
      </c>
      <c r="H2150">
        <f t="shared" si="330"/>
        <v>0</v>
      </c>
      <c r="I2150">
        <f t="shared" si="331"/>
        <v>0.5</v>
      </c>
      <c r="J2150">
        <f t="shared" si="332"/>
        <v>0</v>
      </c>
      <c r="K2150" t="b">
        <f t="shared" si="333"/>
        <v>0</v>
      </c>
      <c r="L2150" t="b">
        <f t="shared" si="334"/>
        <v>0</v>
      </c>
      <c r="M2150">
        <f t="shared" si="335"/>
        <v>0.5</v>
      </c>
      <c r="N2150">
        <v>0</v>
      </c>
      <c r="O2150" t="str">
        <f t="shared" si="336"/>
        <v>dbpedia_3992dataworld_221</v>
      </c>
      <c r="P2150" t="e">
        <f>INDEX(dbpedia_dw_old!$N$2:$N$2225,MATCH(O2150,dbpedia_dw_old!$P$2:$P$2225,0))</f>
        <v>#N/A</v>
      </c>
      <c r="Q2150" t="s">
        <v>7404</v>
      </c>
      <c r="R2150" s="2">
        <v>0.82557286316708067</v>
      </c>
      <c r="S2150" t="b">
        <f t="shared" si="337"/>
        <v>0</v>
      </c>
      <c r="T2150" t="b">
        <f t="shared" si="338"/>
        <v>0</v>
      </c>
      <c r="U2150" t="b">
        <f t="shared" si="339"/>
        <v>0</v>
      </c>
    </row>
    <row r="2151" spans="1:21" x14ac:dyDescent="0.25">
      <c r="A2151" t="s">
        <v>5141</v>
      </c>
      <c r="B2151" t="s">
        <v>4617</v>
      </c>
      <c r="C2151" t="s">
        <v>2</v>
      </c>
      <c r="D2151" t="s">
        <v>7</v>
      </c>
      <c r="E2151" t="s">
        <v>2</v>
      </c>
      <c r="F2151" t="s">
        <v>5142</v>
      </c>
      <c r="G2151" t="s">
        <v>4618</v>
      </c>
      <c r="H2151">
        <f t="shared" si="330"/>
        <v>0</v>
      </c>
      <c r="I2151">
        <f t="shared" si="331"/>
        <v>0.5</v>
      </c>
      <c r="J2151">
        <f t="shared" si="332"/>
        <v>0</v>
      </c>
      <c r="K2151" t="b">
        <f t="shared" si="333"/>
        <v>0</v>
      </c>
      <c r="L2151" t="b">
        <f t="shared" si="334"/>
        <v>0</v>
      </c>
      <c r="M2151">
        <f t="shared" si="335"/>
        <v>0.5</v>
      </c>
      <c r="N2151">
        <v>0</v>
      </c>
      <c r="O2151" t="str">
        <f t="shared" si="336"/>
        <v>dbpedia_3994dataworld_221</v>
      </c>
      <c r="P2151" t="e">
        <f>INDEX(dbpedia_dw_old!$N$2:$N$2225,MATCH(O2151,dbpedia_dw_old!$P$2:$P$2225,0))</f>
        <v>#N/A</v>
      </c>
      <c r="Q2151" t="s">
        <v>7404</v>
      </c>
      <c r="R2151" s="2">
        <v>0.24239816630604938</v>
      </c>
      <c r="S2151" t="b">
        <f t="shared" si="337"/>
        <v>0</v>
      </c>
      <c r="T2151" t="b">
        <f t="shared" si="338"/>
        <v>0</v>
      </c>
      <c r="U2151" t="b">
        <f t="shared" si="339"/>
        <v>0</v>
      </c>
    </row>
    <row r="2152" spans="1:21" x14ac:dyDescent="0.25">
      <c r="A2152" t="s">
        <v>5141</v>
      </c>
      <c r="B2152" t="s">
        <v>4621</v>
      </c>
      <c r="C2152" t="s">
        <v>2</v>
      </c>
      <c r="D2152" t="s">
        <v>7</v>
      </c>
      <c r="E2152" t="s">
        <v>2</v>
      </c>
      <c r="F2152" t="s">
        <v>5142</v>
      </c>
      <c r="G2152" t="s">
        <v>4622</v>
      </c>
      <c r="H2152">
        <f t="shared" si="330"/>
        <v>0</v>
      </c>
      <c r="I2152">
        <f t="shared" si="331"/>
        <v>0.5</v>
      </c>
      <c r="J2152">
        <f t="shared" si="332"/>
        <v>0</v>
      </c>
      <c r="K2152" t="b">
        <f t="shared" si="333"/>
        <v>0</v>
      </c>
      <c r="L2152" t="b">
        <f t="shared" si="334"/>
        <v>0</v>
      </c>
      <c r="M2152">
        <f t="shared" si="335"/>
        <v>0.5</v>
      </c>
      <c r="N2152">
        <v>0</v>
      </c>
      <c r="O2152" t="str">
        <f t="shared" si="336"/>
        <v>dbpedia_3994dataworld_976</v>
      </c>
      <c r="P2152" t="e">
        <f>INDEX(dbpedia_dw_old!$N$2:$N$2225,MATCH(O2152,dbpedia_dw_old!$P$2:$P$2225,0))</f>
        <v>#N/A</v>
      </c>
      <c r="Q2152" t="s">
        <v>7404</v>
      </c>
      <c r="R2152" s="2">
        <v>0.11190319484029476</v>
      </c>
      <c r="S2152" t="b">
        <f t="shared" si="337"/>
        <v>0</v>
      </c>
      <c r="T2152" t="b">
        <f t="shared" si="338"/>
        <v>0</v>
      </c>
      <c r="U2152" t="b">
        <f t="shared" si="339"/>
        <v>0</v>
      </c>
    </row>
    <row r="2153" spans="1:21" x14ac:dyDescent="0.25">
      <c r="A2153" t="s">
        <v>5143</v>
      </c>
      <c r="B2153" t="s">
        <v>4575</v>
      </c>
      <c r="C2153" t="s">
        <v>2</v>
      </c>
      <c r="D2153" t="s">
        <v>7</v>
      </c>
      <c r="E2153" t="s">
        <v>2</v>
      </c>
      <c r="F2153" t="s">
        <v>5144</v>
      </c>
      <c r="G2153" t="s">
        <v>4577</v>
      </c>
      <c r="H2153">
        <f t="shared" si="330"/>
        <v>0</v>
      </c>
      <c r="I2153">
        <f t="shared" si="331"/>
        <v>0.5</v>
      </c>
      <c r="J2153">
        <f t="shared" si="332"/>
        <v>0</v>
      </c>
      <c r="K2153" t="b">
        <f t="shared" si="333"/>
        <v>0</v>
      </c>
      <c r="L2153" t="b">
        <f t="shared" si="334"/>
        <v>0</v>
      </c>
      <c r="M2153">
        <f t="shared" si="335"/>
        <v>0.5</v>
      </c>
      <c r="N2153">
        <v>0</v>
      </c>
      <c r="O2153" t="str">
        <f t="shared" si="336"/>
        <v>dbpedia_3995dataworld_318</v>
      </c>
      <c r="P2153" t="e">
        <f>INDEX(dbpedia_dw_old!$N$2:$N$2225,MATCH(O2153,dbpedia_dw_old!$P$2:$P$2225,0))</f>
        <v>#N/A</v>
      </c>
      <c r="Q2153" t="s">
        <v>7404</v>
      </c>
      <c r="R2153" s="2">
        <v>0.15294024253585337</v>
      </c>
      <c r="S2153" t="b">
        <f t="shared" si="337"/>
        <v>0</v>
      </c>
      <c r="T2153" t="b">
        <f t="shared" si="338"/>
        <v>0</v>
      </c>
      <c r="U2153" t="b">
        <f t="shared" si="339"/>
        <v>0</v>
      </c>
    </row>
    <row r="2154" spans="1:21" x14ac:dyDescent="0.25">
      <c r="A2154" t="s">
        <v>5161</v>
      </c>
      <c r="B2154" t="s">
        <v>4952</v>
      </c>
      <c r="C2154" t="s">
        <v>2</v>
      </c>
      <c r="D2154" t="s">
        <v>7</v>
      </c>
      <c r="E2154" t="s">
        <v>2</v>
      </c>
      <c r="F2154" t="s">
        <v>5162</v>
      </c>
      <c r="G2154" t="s">
        <v>4954</v>
      </c>
      <c r="H2154">
        <f t="shared" si="330"/>
        <v>0</v>
      </c>
      <c r="I2154">
        <f t="shared" si="331"/>
        <v>0.5</v>
      </c>
      <c r="J2154">
        <f t="shared" si="332"/>
        <v>0</v>
      </c>
      <c r="K2154" t="b">
        <f t="shared" si="333"/>
        <v>0</v>
      </c>
      <c r="L2154" t="b">
        <f t="shared" si="334"/>
        <v>0</v>
      </c>
      <c r="M2154">
        <f t="shared" si="335"/>
        <v>0.5</v>
      </c>
      <c r="N2154">
        <v>0</v>
      </c>
      <c r="O2154" t="str">
        <f t="shared" si="336"/>
        <v>dbpedia_4009dataworld_219</v>
      </c>
      <c r="P2154" t="e">
        <f>INDEX(dbpedia_dw_old!$N$2:$N$2225,MATCH(O2154,dbpedia_dw_old!$P$2:$P$2225,0))</f>
        <v>#N/A</v>
      </c>
      <c r="Q2154" t="s">
        <v>7404</v>
      </c>
      <c r="R2154" s="2">
        <v>0.56668264179507821</v>
      </c>
      <c r="S2154" t="b">
        <f t="shared" si="337"/>
        <v>0</v>
      </c>
      <c r="T2154" t="b">
        <f t="shared" si="338"/>
        <v>0</v>
      </c>
      <c r="U2154" t="b">
        <f t="shared" si="339"/>
        <v>0</v>
      </c>
    </row>
    <row r="2155" spans="1:21" x14ac:dyDescent="0.25">
      <c r="A2155" t="s">
        <v>5161</v>
      </c>
      <c r="B2155" t="s">
        <v>4730</v>
      </c>
      <c r="C2155" t="s">
        <v>2</v>
      </c>
      <c r="D2155" t="s">
        <v>7</v>
      </c>
      <c r="E2155" t="s">
        <v>2</v>
      </c>
      <c r="F2155" t="s">
        <v>5162</v>
      </c>
      <c r="G2155" t="s">
        <v>4734</v>
      </c>
      <c r="H2155">
        <f t="shared" si="330"/>
        <v>0</v>
      </c>
      <c r="I2155">
        <f t="shared" si="331"/>
        <v>0.5</v>
      </c>
      <c r="J2155">
        <f t="shared" si="332"/>
        <v>0</v>
      </c>
      <c r="K2155" t="b">
        <f t="shared" si="333"/>
        <v>0</v>
      </c>
      <c r="L2155" t="b">
        <f t="shared" si="334"/>
        <v>0</v>
      </c>
      <c r="M2155">
        <f t="shared" si="335"/>
        <v>0.5</v>
      </c>
      <c r="N2155">
        <v>0</v>
      </c>
      <c r="O2155" t="str">
        <f t="shared" si="336"/>
        <v>dbpedia_4009dataworld_346</v>
      </c>
      <c r="P2155" t="e">
        <f>INDEX(dbpedia_dw_old!$N$2:$N$2225,MATCH(O2155,dbpedia_dw_old!$P$2:$P$2225,0))</f>
        <v>#N/A</v>
      </c>
      <c r="Q2155" t="s">
        <v>7404</v>
      </c>
      <c r="R2155" s="2">
        <v>5.7078675853801886E-2</v>
      </c>
      <c r="S2155" t="b">
        <f t="shared" si="337"/>
        <v>0</v>
      </c>
      <c r="T2155" t="b">
        <f t="shared" si="338"/>
        <v>0</v>
      </c>
      <c r="U2155" t="b">
        <f t="shared" si="339"/>
        <v>0</v>
      </c>
    </row>
    <row r="2156" spans="1:21" x14ac:dyDescent="0.25">
      <c r="A2156" t="s">
        <v>5161</v>
      </c>
      <c r="B2156" t="s">
        <v>5071</v>
      </c>
      <c r="C2156" t="s">
        <v>2</v>
      </c>
      <c r="D2156" t="s">
        <v>7</v>
      </c>
      <c r="E2156" t="s">
        <v>2</v>
      </c>
      <c r="F2156" t="s">
        <v>5162</v>
      </c>
      <c r="G2156" t="s">
        <v>5073</v>
      </c>
      <c r="H2156">
        <f t="shared" si="330"/>
        <v>0</v>
      </c>
      <c r="I2156">
        <f t="shared" si="331"/>
        <v>0.5</v>
      </c>
      <c r="J2156">
        <f t="shared" si="332"/>
        <v>0</v>
      </c>
      <c r="K2156" t="b">
        <f t="shared" si="333"/>
        <v>0</v>
      </c>
      <c r="L2156" t="b">
        <f t="shared" si="334"/>
        <v>0</v>
      </c>
      <c r="M2156">
        <f t="shared" si="335"/>
        <v>0.5</v>
      </c>
      <c r="N2156">
        <v>0</v>
      </c>
      <c r="O2156" t="str">
        <f t="shared" si="336"/>
        <v>dbpedia_4009dataworld_460</v>
      </c>
      <c r="P2156" t="e">
        <f>INDEX(dbpedia_dw_old!$N$2:$N$2225,MATCH(O2156,dbpedia_dw_old!$P$2:$P$2225,0))</f>
        <v>#N/A</v>
      </c>
      <c r="Q2156" t="s">
        <v>7404</v>
      </c>
      <c r="R2156" s="2">
        <v>0.59426804018893165</v>
      </c>
      <c r="S2156" t="b">
        <f t="shared" si="337"/>
        <v>0</v>
      </c>
      <c r="T2156" t="b">
        <f t="shared" si="338"/>
        <v>0</v>
      </c>
      <c r="U2156" t="b">
        <f t="shared" si="339"/>
        <v>0</v>
      </c>
    </row>
    <row r="2157" spans="1:21" x14ac:dyDescent="0.25">
      <c r="A2157" t="s">
        <v>5161</v>
      </c>
      <c r="B2157" t="s">
        <v>4820</v>
      </c>
      <c r="C2157" t="s">
        <v>2</v>
      </c>
      <c r="D2157" t="s">
        <v>7</v>
      </c>
      <c r="E2157" t="s">
        <v>2</v>
      </c>
      <c r="F2157" t="s">
        <v>5162</v>
      </c>
      <c r="G2157" t="s">
        <v>4816</v>
      </c>
      <c r="H2157">
        <f t="shared" si="330"/>
        <v>0</v>
      </c>
      <c r="I2157">
        <f t="shared" si="331"/>
        <v>0.5</v>
      </c>
      <c r="J2157">
        <f t="shared" si="332"/>
        <v>0</v>
      </c>
      <c r="K2157" t="b">
        <f t="shared" si="333"/>
        <v>0</v>
      </c>
      <c r="L2157" t="b">
        <f t="shared" si="334"/>
        <v>0</v>
      </c>
      <c r="M2157">
        <f t="shared" si="335"/>
        <v>0.5</v>
      </c>
      <c r="N2157">
        <v>0</v>
      </c>
      <c r="O2157" t="str">
        <f t="shared" si="336"/>
        <v>dbpedia_4009dataworld_899</v>
      </c>
      <c r="P2157" t="e">
        <f>INDEX(dbpedia_dw_old!$N$2:$N$2225,MATCH(O2157,dbpedia_dw_old!$P$2:$P$2225,0))</f>
        <v>#N/A</v>
      </c>
      <c r="Q2157" t="s">
        <v>7404</v>
      </c>
      <c r="R2157" s="2">
        <v>0.19335576545710542</v>
      </c>
      <c r="S2157" t="b">
        <f t="shared" si="337"/>
        <v>0</v>
      </c>
      <c r="T2157" t="b">
        <f t="shared" si="338"/>
        <v>0</v>
      </c>
      <c r="U2157" t="b">
        <f t="shared" si="339"/>
        <v>0</v>
      </c>
    </row>
    <row r="2158" spans="1:21" x14ac:dyDescent="0.25">
      <c r="A2158" t="s">
        <v>5165</v>
      </c>
      <c r="B2158" t="s">
        <v>4612</v>
      </c>
      <c r="C2158" t="s">
        <v>2</v>
      </c>
      <c r="D2158" t="s">
        <v>7</v>
      </c>
      <c r="E2158" t="s">
        <v>2</v>
      </c>
      <c r="F2158" t="s">
        <v>5166</v>
      </c>
      <c r="G2158" t="s">
        <v>4614</v>
      </c>
      <c r="H2158">
        <f t="shared" si="330"/>
        <v>0</v>
      </c>
      <c r="I2158">
        <f t="shared" si="331"/>
        <v>0.5</v>
      </c>
      <c r="J2158">
        <f t="shared" si="332"/>
        <v>0</v>
      </c>
      <c r="K2158" t="b">
        <f t="shared" si="333"/>
        <v>0</v>
      </c>
      <c r="L2158" t="b">
        <f t="shared" si="334"/>
        <v>0</v>
      </c>
      <c r="M2158">
        <f t="shared" si="335"/>
        <v>0.5</v>
      </c>
      <c r="N2158">
        <v>0</v>
      </c>
      <c r="O2158" t="str">
        <f t="shared" si="336"/>
        <v>dbpedia_4010dataworld_978</v>
      </c>
      <c r="P2158" t="e">
        <f>INDEX(dbpedia_dw_old!$N$2:$N$2225,MATCH(O2158,dbpedia_dw_old!$P$2:$P$2225,0))</f>
        <v>#N/A</v>
      </c>
      <c r="Q2158" t="s">
        <v>7404</v>
      </c>
      <c r="R2158" s="2">
        <v>0.3019692233942618</v>
      </c>
      <c r="S2158" t="b">
        <f t="shared" si="337"/>
        <v>0</v>
      </c>
      <c r="T2158" t="b">
        <f t="shared" si="338"/>
        <v>0</v>
      </c>
      <c r="U2158" t="b">
        <f t="shared" si="339"/>
        <v>0</v>
      </c>
    </row>
    <row r="2159" spans="1:21" x14ac:dyDescent="0.25">
      <c r="A2159" t="s">
        <v>5167</v>
      </c>
      <c r="B2159" t="s">
        <v>4383</v>
      </c>
      <c r="C2159" t="s">
        <v>2</v>
      </c>
      <c r="D2159" t="s">
        <v>7</v>
      </c>
      <c r="E2159" t="s">
        <v>2</v>
      </c>
      <c r="F2159" t="s">
        <v>5168</v>
      </c>
      <c r="G2159" t="s">
        <v>4385</v>
      </c>
      <c r="H2159">
        <f t="shared" si="330"/>
        <v>0</v>
      </c>
      <c r="I2159">
        <f t="shared" si="331"/>
        <v>0.5</v>
      </c>
      <c r="J2159">
        <f t="shared" si="332"/>
        <v>0</v>
      </c>
      <c r="K2159" t="b">
        <f t="shared" si="333"/>
        <v>0</v>
      </c>
      <c r="L2159" t="b">
        <f t="shared" si="334"/>
        <v>0</v>
      </c>
      <c r="M2159">
        <f t="shared" si="335"/>
        <v>0.5</v>
      </c>
      <c r="N2159">
        <v>0</v>
      </c>
      <c r="O2159" t="str">
        <f t="shared" si="336"/>
        <v>dbpedia_4013dataworld_1018</v>
      </c>
      <c r="P2159" t="e">
        <f>INDEX(dbpedia_dw_old!$N$2:$N$2225,MATCH(O2159,dbpedia_dw_old!$P$2:$P$2225,0))</f>
        <v>#N/A</v>
      </c>
      <c r="Q2159" t="s">
        <v>7404</v>
      </c>
      <c r="R2159" s="2">
        <v>0.86345363536168518</v>
      </c>
      <c r="S2159" t="b">
        <f t="shared" si="337"/>
        <v>0</v>
      </c>
      <c r="T2159" t="b">
        <f t="shared" si="338"/>
        <v>0</v>
      </c>
      <c r="U2159" t="b">
        <f t="shared" si="339"/>
        <v>0</v>
      </c>
    </row>
    <row r="2160" spans="1:21" x14ac:dyDescent="0.25">
      <c r="A2160" t="s">
        <v>5167</v>
      </c>
      <c r="B2160" t="s">
        <v>4388</v>
      </c>
      <c r="C2160" t="s">
        <v>2</v>
      </c>
      <c r="D2160" t="s">
        <v>7</v>
      </c>
      <c r="E2160" t="s">
        <v>2</v>
      </c>
      <c r="F2160" t="s">
        <v>5168</v>
      </c>
      <c r="G2160" t="s">
        <v>4389</v>
      </c>
      <c r="H2160">
        <f t="shared" si="330"/>
        <v>0</v>
      </c>
      <c r="I2160">
        <f t="shared" si="331"/>
        <v>0.5</v>
      </c>
      <c r="J2160">
        <f t="shared" si="332"/>
        <v>0</v>
      </c>
      <c r="K2160" t="b">
        <f t="shared" si="333"/>
        <v>0</v>
      </c>
      <c r="L2160" t="b">
        <f t="shared" si="334"/>
        <v>0</v>
      </c>
      <c r="M2160">
        <f t="shared" si="335"/>
        <v>0.5</v>
      </c>
      <c r="N2160">
        <v>0</v>
      </c>
      <c r="O2160" t="str">
        <f t="shared" si="336"/>
        <v>dbpedia_4013dataworld_1731</v>
      </c>
      <c r="P2160" t="e">
        <f>INDEX(dbpedia_dw_old!$N$2:$N$2225,MATCH(O2160,dbpedia_dw_old!$P$2:$P$2225,0))</f>
        <v>#N/A</v>
      </c>
      <c r="Q2160" t="s">
        <v>7404</v>
      </c>
      <c r="R2160" s="2">
        <v>0.54559151590692778</v>
      </c>
      <c r="S2160" t="b">
        <f t="shared" si="337"/>
        <v>0</v>
      </c>
      <c r="T2160" t="b">
        <f t="shared" si="338"/>
        <v>0</v>
      </c>
      <c r="U2160" t="b">
        <f t="shared" si="339"/>
        <v>0</v>
      </c>
    </row>
    <row r="2161" spans="1:21" x14ac:dyDescent="0.25">
      <c r="A2161" t="s">
        <v>5169</v>
      </c>
      <c r="B2161" t="s">
        <v>5152</v>
      </c>
      <c r="C2161" t="s">
        <v>2</v>
      </c>
      <c r="D2161" t="s">
        <v>7</v>
      </c>
      <c r="E2161" t="s">
        <v>2</v>
      </c>
      <c r="F2161" t="s">
        <v>5170</v>
      </c>
      <c r="G2161" t="s">
        <v>5154</v>
      </c>
      <c r="H2161">
        <f t="shared" si="330"/>
        <v>0</v>
      </c>
      <c r="I2161">
        <f t="shared" si="331"/>
        <v>0.5</v>
      </c>
      <c r="J2161">
        <f t="shared" si="332"/>
        <v>0</v>
      </c>
      <c r="K2161" t="b">
        <f t="shared" si="333"/>
        <v>0</v>
      </c>
      <c r="L2161" t="b">
        <f t="shared" si="334"/>
        <v>0</v>
      </c>
      <c r="M2161">
        <f t="shared" si="335"/>
        <v>0.5</v>
      </c>
      <c r="N2161">
        <v>0</v>
      </c>
      <c r="O2161" t="str">
        <f t="shared" si="336"/>
        <v>dbpedia_4014dataworld_130</v>
      </c>
      <c r="P2161" t="e">
        <f>INDEX(dbpedia_dw_old!$N$2:$N$2225,MATCH(O2161,dbpedia_dw_old!$P$2:$P$2225,0))</f>
        <v>#N/A</v>
      </c>
      <c r="Q2161" t="s">
        <v>7404</v>
      </c>
      <c r="R2161" s="2">
        <v>0.65344841824676536</v>
      </c>
      <c r="S2161" t="b">
        <f t="shared" si="337"/>
        <v>0</v>
      </c>
      <c r="T2161" t="b">
        <f t="shared" si="338"/>
        <v>0</v>
      </c>
      <c r="U2161" t="b">
        <f t="shared" si="339"/>
        <v>0</v>
      </c>
    </row>
    <row r="2162" spans="1:21" x14ac:dyDescent="0.25">
      <c r="A2162" t="s">
        <v>5171</v>
      </c>
      <c r="B2162" t="s">
        <v>4465</v>
      </c>
      <c r="C2162" t="s">
        <v>2</v>
      </c>
      <c r="D2162" t="s">
        <v>7</v>
      </c>
      <c r="E2162" t="s">
        <v>2</v>
      </c>
      <c r="F2162" t="s">
        <v>5172</v>
      </c>
      <c r="G2162" t="s">
        <v>4467</v>
      </c>
      <c r="H2162">
        <f t="shared" si="330"/>
        <v>0</v>
      </c>
      <c r="I2162">
        <f t="shared" si="331"/>
        <v>0.5</v>
      </c>
      <c r="J2162">
        <f t="shared" si="332"/>
        <v>0</v>
      </c>
      <c r="K2162" t="b">
        <f t="shared" si="333"/>
        <v>0</v>
      </c>
      <c r="L2162" t="b">
        <f t="shared" si="334"/>
        <v>0</v>
      </c>
      <c r="M2162">
        <f t="shared" si="335"/>
        <v>0.5</v>
      </c>
      <c r="N2162">
        <v>0</v>
      </c>
      <c r="O2162" t="str">
        <f t="shared" si="336"/>
        <v>dbpedia_4015dataworld_1284</v>
      </c>
      <c r="P2162" t="e">
        <f>INDEX(dbpedia_dw_old!$N$2:$N$2225,MATCH(O2162,dbpedia_dw_old!$P$2:$P$2225,0))</f>
        <v>#N/A</v>
      </c>
      <c r="Q2162" t="s">
        <v>7404</v>
      </c>
      <c r="R2162" s="2">
        <v>0.87083521205329062</v>
      </c>
      <c r="S2162" t="b">
        <f t="shared" si="337"/>
        <v>0</v>
      </c>
      <c r="T2162" t="b">
        <f t="shared" si="338"/>
        <v>0</v>
      </c>
      <c r="U2162" t="b">
        <f t="shared" si="339"/>
        <v>0</v>
      </c>
    </row>
    <row r="2163" spans="1:21" x14ac:dyDescent="0.25">
      <c r="A2163" t="s">
        <v>5171</v>
      </c>
      <c r="B2163" t="s">
        <v>4499</v>
      </c>
      <c r="C2163" t="s">
        <v>2</v>
      </c>
      <c r="D2163" t="s">
        <v>7</v>
      </c>
      <c r="E2163" t="s">
        <v>2</v>
      </c>
      <c r="F2163" t="s">
        <v>5172</v>
      </c>
      <c r="G2163" t="s">
        <v>4501</v>
      </c>
      <c r="H2163">
        <f t="shared" si="330"/>
        <v>0</v>
      </c>
      <c r="I2163">
        <f t="shared" si="331"/>
        <v>0.5</v>
      </c>
      <c r="J2163">
        <f t="shared" si="332"/>
        <v>0</v>
      </c>
      <c r="K2163" t="b">
        <f t="shared" si="333"/>
        <v>0</v>
      </c>
      <c r="L2163" t="b">
        <f t="shared" si="334"/>
        <v>0</v>
      </c>
      <c r="M2163">
        <f t="shared" si="335"/>
        <v>0.5</v>
      </c>
      <c r="N2163">
        <v>0</v>
      </c>
      <c r="O2163" t="str">
        <f t="shared" si="336"/>
        <v>dbpedia_4015dataworld_136</v>
      </c>
      <c r="P2163" t="e">
        <f>INDEX(dbpedia_dw_old!$N$2:$N$2225,MATCH(O2163,dbpedia_dw_old!$P$2:$P$2225,0))</f>
        <v>#N/A</v>
      </c>
      <c r="Q2163" t="s">
        <v>7404</v>
      </c>
      <c r="R2163" s="2">
        <v>0.7842768906036276</v>
      </c>
      <c r="S2163" t="b">
        <f t="shared" si="337"/>
        <v>0</v>
      </c>
      <c r="T2163" t="b">
        <f t="shared" si="338"/>
        <v>0</v>
      </c>
      <c r="U2163" t="b">
        <f t="shared" si="339"/>
        <v>0</v>
      </c>
    </row>
    <row r="2164" spans="1:21" x14ac:dyDescent="0.25">
      <c r="A2164" t="s">
        <v>5173</v>
      </c>
      <c r="B2164" t="s">
        <v>4619</v>
      </c>
      <c r="C2164" t="s">
        <v>2</v>
      </c>
      <c r="D2164" t="s">
        <v>7</v>
      </c>
      <c r="E2164" t="s">
        <v>2</v>
      </c>
      <c r="F2164" t="s">
        <v>5174</v>
      </c>
      <c r="G2164" t="s">
        <v>4620</v>
      </c>
      <c r="H2164">
        <f t="shared" si="330"/>
        <v>0</v>
      </c>
      <c r="I2164">
        <f t="shared" si="331"/>
        <v>0.5</v>
      </c>
      <c r="J2164">
        <f t="shared" si="332"/>
        <v>0</v>
      </c>
      <c r="K2164" t="b">
        <f t="shared" si="333"/>
        <v>0</v>
      </c>
      <c r="L2164" t="b">
        <f t="shared" si="334"/>
        <v>0</v>
      </c>
      <c r="M2164">
        <f t="shared" si="335"/>
        <v>0.5</v>
      </c>
      <c r="N2164">
        <v>0</v>
      </c>
      <c r="O2164" t="str">
        <f t="shared" si="336"/>
        <v>dbpedia_4017dataworld_536</v>
      </c>
      <c r="P2164" t="e">
        <f>INDEX(dbpedia_dw_old!$N$2:$N$2225,MATCH(O2164,dbpedia_dw_old!$P$2:$P$2225,0))</f>
        <v>#N/A</v>
      </c>
      <c r="Q2164" t="s">
        <v>7404</v>
      </c>
      <c r="R2164" s="2">
        <v>0.7306314150033818</v>
      </c>
      <c r="S2164" t="b">
        <f t="shared" si="337"/>
        <v>0</v>
      </c>
      <c r="T2164" t="b">
        <f t="shared" si="338"/>
        <v>0</v>
      </c>
      <c r="U2164" t="b">
        <f t="shared" si="339"/>
        <v>0</v>
      </c>
    </row>
    <row r="2165" spans="1:21" x14ac:dyDescent="0.25">
      <c r="A2165" t="s">
        <v>5175</v>
      </c>
      <c r="B2165" t="s">
        <v>4619</v>
      </c>
      <c r="C2165" t="s">
        <v>2</v>
      </c>
      <c r="D2165" t="s">
        <v>7</v>
      </c>
      <c r="E2165" t="s">
        <v>2</v>
      </c>
      <c r="F2165" t="s">
        <v>5176</v>
      </c>
      <c r="G2165" t="s">
        <v>4620</v>
      </c>
      <c r="H2165">
        <f t="shared" si="330"/>
        <v>0</v>
      </c>
      <c r="I2165">
        <f t="shared" si="331"/>
        <v>0.5</v>
      </c>
      <c r="J2165">
        <f t="shared" si="332"/>
        <v>0</v>
      </c>
      <c r="K2165" t="b">
        <f t="shared" si="333"/>
        <v>0</v>
      </c>
      <c r="L2165" t="b">
        <f t="shared" si="334"/>
        <v>0</v>
      </c>
      <c r="M2165">
        <f t="shared" si="335"/>
        <v>0.5</v>
      </c>
      <c r="N2165">
        <v>0</v>
      </c>
      <c r="O2165" t="str">
        <f t="shared" si="336"/>
        <v>dbpedia_4018dataworld_536</v>
      </c>
      <c r="P2165" t="e">
        <f>INDEX(dbpedia_dw_old!$N$2:$N$2225,MATCH(O2165,dbpedia_dw_old!$P$2:$P$2225,0))</f>
        <v>#N/A</v>
      </c>
      <c r="Q2165" t="s">
        <v>7404</v>
      </c>
      <c r="R2165" s="2">
        <v>0.57960723834173278</v>
      </c>
      <c r="S2165" t="b">
        <f t="shared" si="337"/>
        <v>0</v>
      </c>
      <c r="T2165" t="b">
        <f t="shared" si="338"/>
        <v>0</v>
      </c>
      <c r="U2165" t="b">
        <f t="shared" si="339"/>
        <v>0</v>
      </c>
    </row>
    <row r="2166" spans="1:21" x14ac:dyDescent="0.25">
      <c r="A2166" t="s">
        <v>5175</v>
      </c>
      <c r="B2166" t="s">
        <v>4439</v>
      </c>
      <c r="C2166" t="s">
        <v>2</v>
      </c>
      <c r="D2166" t="s">
        <v>7</v>
      </c>
      <c r="E2166" t="s">
        <v>2</v>
      </c>
      <c r="F2166" t="s">
        <v>5176</v>
      </c>
      <c r="G2166" t="s">
        <v>4440</v>
      </c>
      <c r="H2166">
        <f t="shared" si="330"/>
        <v>0</v>
      </c>
      <c r="I2166">
        <f t="shared" si="331"/>
        <v>0.5</v>
      </c>
      <c r="J2166">
        <f t="shared" si="332"/>
        <v>0</v>
      </c>
      <c r="K2166" t="b">
        <f t="shared" si="333"/>
        <v>0</v>
      </c>
      <c r="L2166" t="b">
        <f t="shared" si="334"/>
        <v>0</v>
      </c>
      <c r="M2166">
        <f t="shared" si="335"/>
        <v>0.5</v>
      </c>
      <c r="N2166">
        <v>0</v>
      </c>
      <c r="O2166" t="str">
        <f t="shared" si="336"/>
        <v>dbpedia_4018dataworld_748</v>
      </c>
      <c r="P2166" t="e">
        <f>INDEX(dbpedia_dw_old!$N$2:$N$2225,MATCH(O2166,dbpedia_dw_old!$P$2:$P$2225,0))</f>
        <v>#N/A</v>
      </c>
      <c r="Q2166" t="s">
        <v>7404</v>
      </c>
      <c r="R2166" s="2">
        <v>0.76878557325392238</v>
      </c>
      <c r="S2166" t="b">
        <f t="shared" si="337"/>
        <v>0</v>
      </c>
      <c r="T2166" t="b">
        <f t="shared" si="338"/>
        <v>0</v>
      </c>
      <c r="U2166" t="b">
        <f t="shared" si="339"/>
        <v>0</v>
      </c>
    </row>
    <row r="2167" spans="1:21" x14ac:dyDescent="0.25">
      <c r="A2167" t="s">
        <v>5177</v>
      </c>
      <c r="B2167" t="s">
        <v>2392</v>
      </c>
      <c r="C2167" t="s">
        <v>2</v>
      </c>
      <c r="D2167" t="s">
        <v>7</v>
      </c>
      <c r="E2167" t="s">
        <v>2</v>
      </c>
      <c r="F2167" t="s">
        <v>5178</v>
      </c>
      <c r="G2167" t="s">
        <v>2393</v>
      </c>
      <c r="H2167">
        <f t="shared" si="330"/>
        <v>0</v>
      </c>
      <c r="I2167">
        <f t="shared" si="331"/>
        <v>0.5</v>
      </c>
      <c r="J2167">
        <f t="shared" si="332"/>
        <v>0</v>
      </c>
      <c r="K2167" t="b">
        <f t="shared" si="333"/>
        <v>0</v>
      </c>
      <c r="L2167" t="b">
        <f t="shared" si="334"/>
        <v>0</v>
      </c>
      <c r="M2167">
        <f t="shared" si="335"/>
        <v>0.5</v>
      </c>
      <c r="N2167">
        <v>0</v>
      </c>
      <c r="O2167" t="str">
        <f t="shared" si="336"/>
        <v>dbpedia_401dataworld_1159</v>
      </c>
      <c r="P2167" t="e">
        <f>INDEX(dbpedia_dw_old!$N$2:$N$2225,MATCH(O2167,dbpedia_dw_old!$P$2:$P$2225,0))</f>
        <v>#N/A</v>
      </c>
      <c r="Q2167" t="s">
        <v>7404</v>
      </c>
      <c r="R2167" s="2">
        <v>0.99342884059942305</v>
      </c>
      <c r="S2167" t="b">
        <f t="shared" si="337"/>
        <v>0</v>
      </c>
      <c r="T2167" t="b">
        <f t="shared" si="338"/>
        <v>0</v>
      </c>
      <c r="U2167" t="b">
        <f t="shared" si="339"/>
        <v>1</v>
      </c>
    </row>
    <row r="2168" spans="1:21" x14ac:dyDescent="0.25">
      <c r="A2168" t="s">
        <v>5179</v>
      </c>
      <c r="B2168" t="s">
        <v>5181</v>
      </c>
      <c r="C2168" t="s">
        <v>2</v>
      </c>
      <c r="D2168" t="s">
        <v>7</v>
      </c>
      <c r="E2168" t="s">
        <v>2</v>
      </c>
      <c r="F2168" t="s">
        <v>5180</v>
      </c>
      <c r="G2168" t="s">
        <v>5182</v>
      </c>
      <c r="H2168">
        <f t="shared" si="330"/>
        <v>0</v>
      </c>
      <c r="I2168">
        <f t="shared" si="331"/>
        <v>0.5</v>
      </c>
      <c r="J2168">
        <f t="shared" si="332"/>
        <v>0</v>
      </c>
      <c r="K2168" t="b">
        <f t="shared" si="333"/>
        <v>0</v>
      </c>
      <c r="L2168" t="b">
        <f t="shared" si="334"/>
        <v>0</v>
      </c>
      <c r="M2168">
        <f t="shared" si="335"/>
        <v>0.5</v>
      </c>
      <c r="N2168">
        <v>0</v>
      </c>
      <c r="O2168" t="str">
        <f t="shared" si="336"/>
        <v>dbpedia_4020dataworld_1178</v>
      </c>
      <c r="P2168" t="e">
        <f>INDEX(dbpedia_dw_old!$N$2:$N$2225,MATCH(O2168,dbpedia_dw_old!$P$2:$P$2225,0))</f>
        <v>#N/A</v>
      </c>
      <c r="Q2168" t="s">
        <v>7404</v>
      </c>
      <c r="R2168" s="2">
        <v>0.57544862712632394</v>
      </c>
      <c r="S2168" t="b">
        <f t="shared" si="337"/>
        <v>0</v>
      </c>
      <c r="T2168" t="b">
        <f t="shared" si="338"/>
        <v>0</v>
      </c>
      <c r="U2168" t="b">
        <f t="shared" si="339"/>
        <v>0</v>
      </c>
    </row>
    <row r="2169" spans="1:21" x14ac:dyDescent="0.25">
      <c r="A2169" t="s">
        <v>5183</v>
      </c>
      <c r="B2169" t="s">
        <v>5017</v>
      </c>
      <c r="C2169" t="s">
        <v>2</v>
      </c>
      <c r="D2169" t="s">
        <v>7</v>
      </c>
      <c r="E2169" t="s">
        <v>2</v>
      </c>
      <c r="F2169" t="s">
        <v>5184</v>
      </c>
      <c r="G2169" t="s">
        <v>5019</v>
      </c>
      <c r="H2169">
        <f t="shared" si="330"/>
        <v>0</v>
      </c>
      <c r="I2169">
        <f t="shared" si="331"/>
        <v>0.5</v>
      </c>
      <c r="J2169">
        <f t="shared" si="332"/>
        <v>0</v>
      </c>
      <c r="K2169" t="b">
        <f t="shared" si="333"/>
        <v>0</v>
      </c>
      <c r="L2169" t="b">
        <f t="shared" si="334"/>
        <v>0</v>
      </c>
      <c r="M2169">
        <f t="shared" si="335"/>
        <v>0.5</v>
      </c>
      <c r="N2169">
        <v>0</v>
      </c>
      <c r="O2169" t="str">
        <f t="shared" si="336"/>
        <v>dbpedia_4021dataworld_1134</v>
      </c>
      <c r="P2169" t="e">
        <f>INDEX(dbpedia_dw_old!$N$2:$N$2225,MATCH(O2169,dbpedia_dw_old!$P$2:$P$2225,0))</f>
        <v>#N/A</v>
      </c>
      <c r="Q2169" t="s">
        <v>7404</v>
      </c>
      <c r="R2169" s="2">
        <v>0.73430798298433531</v>
      </c>
      <c r="S2169" t="b">
        <f t="shared" si="337"/>
        <v>0</v>
      </c>
      <c r="T2169" t="b">
        <f t="shared" si="338"/>
        <v>0</v>
      </c>
      <c r="U2169" t="b">
        <f t="shared" si="339"/>
        <v>0</v>
      </c>
    </row>
    <row r="2170" spans="1:21" x14ac:dyDescent="0.25">
      <c r="A2170" t="s">
        <v>5187</v>
      </c>
      <c r="B2170" t="s">
        <v>4417</v>
      </c>
      <c r="C2170" t="s">
        <v>2</v>
      </c>
      <c r="D2170" t="s">
        <v>7</v>
      </c>
      <c r="E2170" t="s">
        <v>2</v>
      </c>
      <c r="F2170" t="s">
        <v>5188</v>
      </c>
      <c r="G2170" t="s">
        <v>4418</v>
      </c>
      <c r="H2170">
        <f t="shared" si="330"/>
        <v>0</v>
      </c>
      <c r="I2170">
        <f t="shared" si="331"/>
        <v>0.5</v>
      </c>
      <c r="J2170">
        <f t="shared" si="332"/>
        <v>0</v>
      </c>
      <c r="K2170" t="b">
        <f t="shared" si="333"/>
        <v>0</v>
      </c>
      <c r="L2170" t="b">
        <f t="shared" si="334"/>
        <v>0</v>
      </c>
      <c r="M2170">
        <f t="shared" si="335"/>
        <v>0.5</v>
      </c>
      <c r="N2170">
        <v>0</v>
      </c>
      <c r="O2170" t="str">
        <f t="shared" si="336"/>
        <v>dbpedia_4024dataworld_1749</v>
      </c>
      <c r="P2170" t="e">
        <f>INDEX(dbpedia_dw_old!$N$2:$N$2225,MATCH(O2170,dbpedia_dw_old!$P$2:$P$2225,0))</f>
        <v>#N/A</v>
      </c>
      <c r="Q2170" t="s">
        <v>7404</v>
      </c>
      <c r="R2170" s="2">
        <v>0.81617386502445743</v>
      </c>
      <c r="S2170" t="b">
        <f t="shared" si="337"/>
        <v>0</v>
      </c>
      <c r="T2170" t="b">
        <f t="shared" si="338"/>
        <v>0</v>
      </c>
      <c r="U2170" t="b">
        <f t="shared" si="339"/>
        <v>0</v>
      </c>
    </row>
    <row r="2171" spans="1:21" x14ac:dyDescent="0.25">
      <c r="A2171" t="s">
        <v>5189</v>
      </c>
      <c r="B2171" t="s">
        <v>5017</v>
      </c>
      <c r="C2171" t="s">
        <v>2</v>
      </c>
      <c r="D2171" t="s">
        <v>7</v>
      </c>
      <c r="E2171" t="s">
        <v>2</v>
      </c>
      <c r="F2171" t="s">
        <v>5190</v>
      </c>
      <c r="G2171" t="s">
        <v>5019</v>
      </c>
      <c r="H2171">
        <f t="shared" si="330"/>
        <v>0</v>
      </c>
      <c r="I2171">
        <f t="shared" si="331"/>
        <v>0.5</v>
      </c>
      <c r="J2171">
        <f t="shared" si="332"/>
        <v>0</v>
      </c>
      <c r="K2171" t="b">
        <f t="shared" si="333"/>
        <v>0</v>
      </c>
      <c r="L2171" t="b">
        <f t="shared" si="334"/>
        <v>0</v>
      </c>
      <c r="M2171">
        <f t="shared" si="335"/>
        <v>0.5</v>
      </c>
      <c r="N2171">
        <v>0</v>
      </c>
      <c r="O2171" t="str">
        <f t="shared" si="336"/>
        <v>dbpedia_4026dataworld_1134</v>
      </c>
      <c r="P2171" t="e">
        <f>INDEX(dbpedia_dw_old!$N$2:$N$2225,MATCH(O2171,dbpedia_dw_old!$P$2:$P$2225,0))</f>
        <v>#N/A</v>
      </c>
      <c r="Q2171" t="s">
        <v>7404</v>
      </c>
      <c r="R2171" s="2">
        <v>0.7374796733905562</v>
      </c>
      <c r="S2171" t="b">
        <f t="shared" si="337"/>
        <v>0</v>
      </c>
      <c r="T2171" t="b">
        <f t="shared" si="338"/>
        <v>0</v>
      </c>
      <c r="U2171" t="b">
        <f t="shared" si="339"/>
        <v>0</v>
      </c>
    </row>
    <row r="2172" spans="1:21" x14ac:dyDescent="0.25">
      <c r="A2172" t="s">
        <v>5191</v>
      </c>
      <c r="B2172" t="s">
        <v>4999</v>
      </c>
      <c r="C2172" t="s">
        <v>2</v>
      </c>
      <c r="D2172" t="s">
        <v>7</v>
      </c>
      <c r="E2172" t="s">
        <v>2</v>
      </c>
      <c r="F2172" t="s">
        <v>5192</v>
      </c>
      <c r="G2172" t="s">
        <v>5000</v>
      </c>
      <c r="H2172">
        <f t="shared" si="330"/>
        <v>0</v>
      </c>
      <c r="I2172">
        <f t="shared" si="331"/>
        <v>0.5</v>
      </c>
      <c r="J2172">
        <f t="shared" si="332"/>
        <v>0</v>
      </c>
      <c r="K2172" t="b">
        <f t="shared" si="333"/>
        <v>0</v>
      </c>
      <c r="L2172" t="b">
        <f t="shared" si="334"/>
        <v>0</v>
      </c>
      <c r="M2172">
        <f t="shared" si="335"/>
        <v>0.5</v>
      </c>
      <c r="N2172">
        <v>0</v>
      </c>
      <c r="O2172" t="str">
        <f t="shared" si="336"/>
        <v>dbpedia_4028dataworld_285</v>
      </c>
      <c r="P2172" t="e">
        <f>INDEX(dbpedia_dw_old!$N$2:$N$2225,MATCH(O2172,dbpedia_dw_old!$P$2:$P$2225,0))</f>
        <v>#N/A</v>
      </c>
      <c r="Q2172" t="s">
        <v>7404</v>
      </c>
      <c r="R2172" s="2">
        <v>0.90232027818386507</v>
      </c>
      <c r="S2172" t="b">
        <f t="shared" si="337"/>
        <v>0</v>
      </c>
      <c r="T2172" t="b">
        <f t="shared" si="338"/>
        <v>0</v>
      </c>
      <c r="U2172" t="b">
        <f t="shared" si="339"/>
        <v>1</v>
      </c>
    </row>
    <row r="2173" spans="1:21" x14ac:dyDescent="0.25">
      <c r="A2173" t="s">
        <v>5195</v>
      </c>
      <c r="B2173" t="s">
        <v>2803</v>
      </c>
      <c r="C2173" t="s">
        <v>2</v>
      </c>
      <c r="D2173" t="s">
        <v>7</v>
      </c>
      <c r="E2173" t="s">
        <v>2</v>
      </c>
      <c r="F2173" t="s">
        <v>5196</v>
      </c>
      <c r="G2173" t="s">
        <v>2804</v>
      </c>
      <c r="H2173">
        <f t="shared" si="330"/>
        <v>0</v>
      </c>
      <c r="I2173">
        <f t="shared" si="331"/>
        <v>0.5</v>
      </c>
      <c r="J2173">
        <f t="shared" si="332"/>
        <v>0</v>
      </c>
      <c r="K2173" t="b">
        <f t="shared" si="333"/>
        <v>0</v>
      </c>
      <c r="L2173" t="b">
        <f t="shared" si="334"/>
        <v>0</v>
      </c>
      <c r="M2173">
        <f t="shared" si="335"/>
        <v>0.5</v>
      </c>
      <c r="N2173">
        <v>0</v>
      </c>
      <c r="O2173" t="str">
        <f t="shared" si="336"/>
        <v>dbpedia_402dataworld_1722</v>
      </c>
      <c r="P2173" t="e">
        <f>INDEX(dbpedia_dw_old!$N$2:$N$2225,MATCH(O2173,dbpedia_dw_old!$P$2:$P$2225,0))</f>
        <v>#N/A</v>
      </c>
      <c r="Q2173" t="s">
        <v>7404</v>
      </c>
      <c r="R2173" s="2">
        <v>0.35045973968700217</v>
      </c>
      <c r="S2173" t="b">
        <f t="shared" si="337"/>
        <v>0</v>
      </c>
      <c r="T2173" t="b">
        <f t="shared" si="338"/>
        <v>0</v>
      </c>
      <c r="U2173" t="b">
        <f t="shared" si="339"/>
        <v>0</v>
      </c>
    </row>
    <row r="2174" spans="1:21" x14ac:dyDescent="0.25">
      <c r="A2174" t="s">
        <v>5195</v>
      </c>
      <c r="B2174" t="s">
        <v>2024</v>
      </c>
      <c r="C2174" t="s">
        <v>2</v>
      </c>
      <c r="D2174" t="s">
        <v>7</v>
      </c>
      <c r="E2174" t="s">
        <v>2</v>
      </c>
      <c r="F2174" t="s">
        <v>5196</v>
      </c>
      <c r="G2174" t="s">
        <v>2025</v>
      </c>
      <c r="H2174">
        <f t="shared" si="330"/>
        <v>0</v>
      </c>
      <c r="I2174">
        <f t="shared" si="331"/>
        <v>0.5</v>
      </c>
      <c r="J2174">
        <f t="shared" si="332"/>
        <v>0</v>
      </c>
      <c r="K2174" t="b">
        <f t="shared" si="333"/>
        <v>0</v>
      </c>
      <c r="L2174" t="b">
        <f t="shared" si="334"/>
        <v>0</v>
      </c>
      <c r="M2174">
        <f t="shared" si="335"/>
        <v>0.5</v>
      </c>
      <c r="N2174">
        <v>0</v>
      </c>
      <c r="O2174" t="str">
        <f t="shared" si="336"/>
        <v>dbpedia_402dataworld_300</v>
      </c>
      <c r="P2174" t="e">
        <f>INDEX(dbpedia_dw_old!$N$2:$N$2225,MATCH(O2174,dbpedia_dw_old!$P$2:$P$2225,0))</f>
        <v>#N/A</v>
      </c>
      <c r="Q2174" t="s">
        <v>7404</v>
      </c>
      <c r="R2174" s="2">
        <v>0.87706248739351411</v>
      </c>
      <c r="S2174" t="b">
        <f t="shared" si="337"/>
        <v>0</v>
      </c>
      <c r="T2174" t="b">
        <f t="shared" si="338"/>
        <v>0</v>
      </c>
      <c r="U2174" t="b">
        <f t="shared" si="339"/>
        <v>1</v>
      </c>
    </row>
    <row r="2175" spans="1:21" x14ac:dyDescent="0.25">
      <c r="A2175" t="s">
        <v>5195</v>
      </c>
      <c r="B2175" t="s">
        <v>2026</v>
      </c>
      <c r="C2175" t="s">
        <v>2</v>
      </c>
      <c r="D2175" t="s">
        <v>7</v>
      </c>
      <c r="E2175" t="s">
        <v>2</v>
      </c>
      <c r="F2175" t="s">
        <v>5196</v>
      </c>
      <c r="G2175" t="s">
        <v>2027</v>
      </c>
      <c r="H2175">
        <f t="shared" si="330"/>
        <v>0</v>
      </c>
      <c r="I2175">
        <f t="shared" si="331"/>
        <v>0.5</v>
      </c>
      <c r="J2175">
        <f t="shared" si="332"/>
        <v>0</v>
      </c>
      <c r="K2175" t="b">
        <f t="shared" si="333"/>
        <v>0</v>
      </c>
      <c r="L2175" t="b">
        <f t="shared" si="334"/>
        <v>0</v>
      </c>
      <c r="M2175">
        <f t="shared" si="335"/>
        <v>0.5</v>
      </c>
      <c r="N2175">
        <v>0</v>
      </c>
      <c r="O2175" t="str">
        <f t="shared" si="336"/>
        <v>dbpedia_402dataworld_502</v>
      </c>
      <c r="P2175" t="e">
        <f>INDEX(dbpedia_dw_old!$N$2:$N$2225,MATCH(O2175,dbpedia_dw_old!$P$2:$P$2225,0))</f>
        <v>#N/A</v>
      </c>
      <c r="Q2175" t="s">
        <v>7404</v>
      </c>
      <c r="R2175" s="2">
        <v>0.15125582256525205</v>
      </c>
      <c r="S2175" t="b">
        <f t="shared" si="337"/>
        <v>0</v>
      </c>
      <c r="T2175" t="b">
        <f t="shared" si="338"/>
        <v>0</v>
      </c>
      <c r="U2175" t="b">
        <f t="shared" si="339"/>
        <v>0</v>
      </c>
    </row>
    <row r="2176" spans="1:21" x14ac:dyDescent="0.25">
      <c r="A2176" t="s">
        <v>5195</v>
      </c>
      <c r="B2176" t="s">
        <v>5197</v>
      </c>
      <c r="C2176" t="s">
        <v>2</v>
      </c>
      <c r="D2176" t="s">
        <v>7</v>
      </c>
      <c r="E2176" t="s">
        <v>2</v>
      </c>
      <c r="F2176" t="s">
        <v>5196</v>
      </c>
      <c r="G2176" t="s">
        <v>5198</v>
      </c>
      <c r="H2176">
        <f t="shared" si="330"/>
        <v>0</v>
      </c>
      <c r="I2176">
        <f t="shared" si="331"/>
        <v>0.5</v>
      </c>
      <c r="J2176">
        <f t="shared" si="332"/>
        <v>0</v>
      </c>
      <c r="K2176" t="b">
        <f t="shared" si="333"/>
        <v>0</v>
      </c>
      <c r="L2176" t="b">
        <f t="shared" si="334"/>
        <v>0</v>
      </c>
      <c r="M2176">
        <f t="shared" si="335"/>
        <v>0.5</v>
      </c>
      <c r="N2176">
        <v>0</v>
      </c>
      <c r="O2176" t="str">
        <f t="shared" si="336"/>
        <v>dbpedia_402dataworld_64</v>
      </c>
      <c r="P2176" t="e">
        <f>INDEX(dbpedia_dw_old!$N$2:$N$2225,MATCH(O2176,dbpedia_dw_old!$P$2:$P$2225,0))</f>
        <v>#N/A</v>
      </c>
      <c r="Q2176" t="s">
        <v>7404</v>
      </c>
      <c r="R2176" s="2">
        <v>6.4591503379772153E-2</v>
      </c>
      <c r="S2176" t="b">
        <f t="shared" si="337"/>
        <v>0</v>
      </c>
      <c r="T2176" t="b">
        <f t="shared" si="338"/>
        <v>0</v>
      </c>
      <c r="U2176" t="b">
        <f t="shared" si="339"/>
        <v>0</v>
      </c>
    </row>
    <row r="2177" spans="1:21" x14ac:dyDescent="0.25">
      <c r="A2177" t="s">
        <v>5195</v>
      </c>
      <c r="B2177" t="s">
        <v>907</v>
      </c>
      <c r="C2177" t="s">
        <v>2</v>
      </c>
      <c r="D2177" t="s">
        <v>7</v>
      </c>
      <c r="E2177" t="s">
        <v>2</v>
      </c>
      <c r="F2177" t="s">
        <v>5196</v>
      </c>
      <c r="G2177" t="s">
        <v>908</v>
      </c>
      <c r="H2177">
        <f t="shared" si="330"/>
        <v>0</v>
      </c>
      <c r="I2177">
        <f t="shared" si="331"/>
        <v>0.5</v>
      </c>
      <c r="J2177">
        <f t="shared" si="332"/>
        <v>0</v>
      </c>
      <c r="K2177" t="b">
        <f t="shared" si="333"/>
        <v>0</v>
      </c>
      <c r="L2177" t="b">
        <f t="shared" si="334"/>
        <v>0</v>
      </c>
      <c r="M2177">
        <f t="shared" si="335"/>
        <v>0.5</v>
      </c>
      <c r="N2177">
        <v>0</v>
      </c>
      <c r="O2177" t="str">
        <f t="shared" si="336"/>
        <v>dbpedia_402dataworld_731</v>
      </c>
      <c r="P2177" t="e">
        <f>INDEX(dbpedia_dw_old!$N$2:$N$2225,MATCH(O2177,dbpedia_dw_old!$P$2:$P$2225,0))</f>
        <v>#N/A</v>
      </c>
      <c r="Q2177" t="s">
        <v>7404</v>
      </c>
      <c r="R2177" s="2">
        <v>0.83586179892114632</v>
      </c>
      <c r="S2177" t="b">
        <f t="shared" si="337"/>
        <v>0</v>
      </c>
      <c r="T2177" t="b">
        <f t="shared" si="338"/>
        <v>0</v>
      </c>
      <c r="U2177" t="b">
        <f t="shared" si="339"/>
        <v>0</v>
      </c>
    </row>
    <row r="2178" spans="1:21" x14ac:dyDescent="0.25">
      <c r="A2178" t="s">
        <v>5195</v>
      </c>
      <c r="B2178" t="s">
        <v>5199</v>
      </c>
      <c r="C2178" t="s">
        <v>2</v>
      </c>
      <c r="D2178" t="s">
        <v>7</v>
      </c>
      <c r="E2178" t="s">
        <v>2</v>
      </c>
      <c r="F2178" t="s">
        <v>5196</v>
      </c>
      <c r="G2178" t="s">
        <v>5200</v>
      </c>
      <c r="H2178">
        <f t="shared" ref="H2178:H2241" si="340">_xlfn.NUMBERVALUE(C2178, ".")</f>
        <v>0</v>
      </c>
      <c r="I2178">
        <f t="shared" ref="I2178:I2241" si="341">_xlfn.NUMBERVALUE(D2178, ".")</f>
        <v>0.5</v>
      </c>
      <c r="J2178">
        <f t="shared" ref="J2178:J2241" si="342">_xlfn.NUMBERVALUE(E2178, ".")</f>
        <v>0</v>
      </c>
      <c r="K2178" t="b">
        <f t="shared" ref="K2178:K2241" si="343">OR(H2178=1, I2178=1)</f>
        <v>0</v>
      </c>
      <c r="L2178" t="b">
        <f t="shared" ref="L2178:L2241" si="344">OR($H$2=0, $I$2=0)</f>
        <v>0</v>
      </c>
      <c r="M2178">
        <f t="shared" ref="M2178:M2241" si="345">ABS(I2178-H2178)</f>
        <v>0.5</v>
      </c>
      <c r="N2178">
        <v>0</v>
      </c>
      <c r="O2178" t="str">
        <f t="shared" ref="O2178:O2241" si="346">A2178&amp;B2178</f>
        <v>dbpedia_402dataworld_962</v>
      </c>
      <c r="P2178" t="e">
        <f>INDEX(dbpedia_dw_old!$N$2:$N$2225,MATCH(O2178,dbpedia_dw_old!$P$2:$P$2225,0))</f>
        <v>#N/A</v>
      </c>
      <c r="Q2178" t="s">
        <v>7404</v>
      </c>
      <c r="R2178" s="2">
        <v>0.35290244264038162</v>
      </c>
      <c r="S2178" t="b">
        <f t="shared" si="337"/>
        <v>0</v>
      </c>
      <c r="T2178" t="b">
        <f t="shared" si="338"/>
        <v>0</v>
      </c>
      <c r="U2178" t="b">
        <f t="shared" si="339"/>
        <v>0</v>
      </c>
    </row>
    <row r="2179" spans="1:21" x14ac:dyDescent="0.25">
      <c r="A2179" t="s">
        <v>5211</v>
      </c>
      <c r="B2179" t="s">
        <v>5205</v>
      </c>
      <c r="C2179" t="s">
        <v>2</v>
      </c>
      <c r="D2179" t="s">
        <v>7</v>
      </c>
      <c r="E2179" t="s">
        <v>2</v>
      </c>
      <c r="F2179" t="s">
        <v>5212</v>
      </c>
      <c r="G2179" t="s">
        <v>5206</v>
      </c>
      <c r="H2179">
        <f t="shared" si="340"/>
        <v>0</v>
      </c>
      <c r="I2179">
        <f t="shared" si="341"/>
        <v>0.5</v>
      </c>
      <c r="J2179">
        <f t="shared" si="342"/>
        <v>0</v>
      </c>
      <c r="K2179" t="b">
        <f t="shared" si="343"/>
        <v>0</v>
      </c>
      <c r="L2179" t="b">
        <f t="shared" si="344"/>
        <v>0</v>
      </c>
      <c r="M2179">
        <f t="shared" si="345"/>
        <v>0.5</v>
      </c>
      <c r="N2179">
        <v>0</v>
      </c>
      <c r="O2179" t="str">
        <f t="shared" si="346"/>
        <v>dbpedia_4047dataworld_239</v>
      </c>
      <c r="P2179" t="e">
        <f>INDEX(dbpedia_dw_old!$N$2:$N$2225,MATCH(O2179,dbpedia_dw_old!$P$2:$P$2225,0))</f>
        <v>#N/A</v>
      </c>
      <c r="Q2179" t="s">
        <v>7404</v>
      </c>
      <c r="R2179" s="2">
        <v>0.94643780671667455</v>
      </c>
      <c r="S2179" t="b">
        <f t="shared" ref="S2179:S2242" si="347">AND(Q2179="fuzzy")</f>
        <v>0</v>
      </c>
      <c r="T2179" t="b">
        <f t="shared" ref="T2179:T2242" si="348">AND($Q2179="non-fuzzy",R2179&lt;0.5,N2179=1)</f>
        <v>0</v>
      </c>
      <c r="U2179" t="b">
        <f t="shared" ref="U2179:U2242" si="349">AND($Q2179="non-fuzzy",R2179&gt;0.875,N2179=0)</f>
        <v>1</v>
      </c>
    </row>
    <row r="2180" spans="1:21" x14ac:dyDescent="0.25">
      <c r="A2180" t="s">
        <v>5215</v>
      </c>
      <c r="B2180" t="s">
        <v>5205</v>
      </c>
      <c r="C2180" t="s">
        <v>2</v>
      </c>
      <c r="D2180" t="s">
        <v>7</v>
      </c>
      <c r="E2180" t="s">
        <v>2</v>
      </c>
      <c r="F2180" t="s">
        <v>5212</v>
      </c>
      <c r="G2180" t="s">
        <v>5206</v>
      </c>
      <c r="H2180">
        <f t="shared" si="340"/>
        <v>0</v>
      </c>
      <c r="I2180">
        <f t="shared" si="341"/>
        <v>0.5</v>
      </c>
      <c r="J2180">
        <f t="shared" si="342"/>
        <v>0</v>
      </c>
      <c r="K2180" t="b">
        <f t="shared" si="343"/>
        <v>0</v>
      </c>
      <c r="L2180" t="b">
        <f t="shared" si="344"/>
        <v>0</v>
      </c>
      <c r="M2180">
        <f t="shared" si="345"/>
        <v>0.5</v>
      </c>
      <c r="N2180">
        <v>0</v>
      </c>
      <c r="O2180" t="str">
        <f t="shared" si="346"/>
        <v>dbpedia_4048dataworld_239</v>
      </c>
      <c r="P2180" t="e">
        <f>INDEX(dbpedia_dw_old!$N$2:$N$2225,MATCH(O2180,dbpedia_dw_old!$P$2:$P$2225,0))</f>
        <v>#N/A</v>
      </c>
      <c r="Q2180" t="s">
        <v>7404</v>
      </c>
      <c r="R2180" s="2">
        <v>0.84207335599225808</v>
      </c>
      <c r="S2180" t="b">
        <f t="shared" si="347"/>
        <v>0</v>
      </c>
      <c r="T2180" t="b">
        <f t="shared" si="348"/>
        <v>0</v>
      </c>
      <c r="U2180" t="b">
        <f t="shared" si="349"/>
        <v>0</v>
      </c>
    </row>
    <row r="2181" spans="1:21" x14ac:dyDescent="0.25">
      <c r="A2181" t="s">
        <v>5216</v>
      </c>
      <c r="B2181" t="s">
        <v>5205</v>
      </c>
      <c r="C2181" t="s">
        <v>2</v>
      </c>
      <c r="D2181" t="s">
        <v>7</v>
      </c>
      <c r="E2181" t="s">
        <v>2</v>
      </c>
      <c r="F2181" t="s">
        <v>5212</v>
      </c>
      <c r="G2181" t="s">
        <v>5206</v>
      </c>
      <c r="H2181">
        <f t="shared" si="340"/>
        <v>0</v>
      </c>
      <c r="I2181">
        <f t="shared" si="341"/>
        <v>0.5</v>
      </c>
      <c r="J2181">
        <f t="shared" si="342"/>
        <v>0</v>
      </c>
      <c r="K2181" t="b">
        <f t="shared" si="343"/>
        <v>0</v>
      </c>
      <c r="L2181" t="b">
        <f t="shared" si="344"/>
        <v>0</v>
      </c>
      <c r="M2181">
        <f t="shared" si="345"/>
        <v>0.5</v>
      </c>
      <c r="N2181">
        <v>0</v>
      </c>
      <c r="O2181" t="str">
        <f t="shared" si="346"/>
        <v>dbpedia_4049dataworld_239</v>
      </c>
      <c r="P2181" t="e">
        <f>INDEX(dbpedia_dw_old!$N$2:$N$2225,MATCH(O2181,dbpedia_dw_old!$P$2:$P$2225,0))</f>
        <v>#N/A</v>
      </c>
      <c r="Q2181" t="s">
        <v>7404</v>
      </c>
      <c r="R2181" s="2">
        <v>0.57478450740403042</v>
      </c>
      <c r="S2181" t="b">
        <f t="shared" si="347"/>
        <v>0</v>
      </c>
      <c r="T2181" t="b">
        <f t="shared" si="348"/>
        <v>0</v>
      </c>
      <c r="U2181" t="b">
        <f t="shared" si="349"/>
        <v>0</v>
      </c>
    </row>
    <row r="2182" spans="1:21" x14ac:dyDescent="0.25">
      <c r="A2182" t="s">
        <v>5235</v>
      </c>
      <c r="B2182" t="s">
        <v>5205</v>
      </c>
      <c r="C2182" t="s">
        <v>2</v>
      </c>
      <c r="D2182" t="s">
        <v>7</v>
      </c>
      <c r="E2182" t="s">
        <v>2</v>
      </c>
      <c r="F2182" t="s">
        <v>5236</v>
      </c>
      <c r="G2182" t="s">
        <v>5206</v>
      </c>
      <c r="H2182">
        <f t="shared" si="340"/>
        <v>0</v>
      </c>
      <c r="I2182">
        <f t="shared" si="341"/>
        <v>0.5</v>
      </c>
      <c r="J2182">
        <f t="shared" si="342"/>
        <v>0</v>
      </c>
      <c r="K2182" t="b">
        <f t="shared" si="343"/>
        <v>0</v>
      </c>
      <c r="L2182" t="b">
        <f t="shared" si="344"/>
        <v>0</v>
      </c>
      <c r="M2182">
        <f t="shared" si="345"/>
        <v>0.5</v>
      </c>
      <c r="N2182">
        <v>0</v>
      </c>
      <c r="O2182" t="str">
        <f t="shared" si="346"/>
        <v>dbpedia_4055dataworld_239</v>
      </c>
      <c r="P2182" t="e">
        <f>INDEX(dbpedia_dw_old!$N$2:$N$2225,MATCH(O2182,dbpedia_dw_old!$P$2:$P$2225,0))</f>
        <v>#N/A</v>
      </c>
      <c r="Q2182" t="s">
        <v>7404</v>
      </c>
      <c r="R2182" s="2">
        <v>0.28026440787168649</v>
      </c>
      <c r="S2182" t="b">
        <f t="shared" si="347"/>
        <v>0</v>
      </c>
      <c r="T2182" t="b">
        <f t="shared" si="348"/>
        <v>0</v>
      </c>
      <c r="U2182" t="b">
        <f t="shared" si="349"/>
        <v>0</v>
      </c>
    </row>
    <row r="2183" spans="1:21" x14ac:dyDescent="0.25">
      <c r="A2183" t="s">
        <v>5235</v>
      </c>
      <c r="B2183" t="s">
        <v>4760</v>
      </c>
      <c r="C2183" t="s">
        <v>2</v>
      </c>
      <c r="D2183" t="s">
        <v>7</v>
      </c>
      <c r="E2183" t="s">
        <v>2</v>
      </c>
      <c r="F2183" t="s">
        <v>5236</v>
      </c>
      <c r="G2183" t="s">
        <v>4761</v>
      </c>
      <c r="H2183">
        <f t="shared" si="340"/>
        <v>0</v>
      </c>
      <c r="I2183">
        <f t="shared" si="341"/>
        <v>0.5</v>
      </c>
      <c r="J2183">
        <f t="shared" si="342"/>
        <v>0</v>
      </c>
      <c r="K2183" t="b">
        <f t="shared" si="343"/>
        <v>0</v>
      </c>
      <c r="L2183" t="b">
        <f t="shared" si="344"/>
        <v>0</v>
      </c>
      <c r="M2183">
        <f t="shared" si="345"/>
        <v>0.5</v>
      </c>
      <c r="N2183">
        <v>0</v>
      </c>
      <c r="O2183" t="str">
        <f t="shared" si="346"/>
        <v>dbpedia_4055dataworld_546</v>
      </c>
      <c r="P2183" t="e">
        <f>INDEX(dbpedia_dw_old!$N$2:$N$2225,MATCH(O2183,dbpedia_dw_old!$P$2:$P$2225,0))</f>
        <v>#N/A</v>
      </c>
      <c r="Q2183" t="s">
        <v>7404</v>
      </c>
      <c r="R2183" s="2">
        <v>0.65680422914621495</v>
      </c>
      <c r="S2183" t="b">
        <f t="shared" si="347"/>
        <v>0</v>
      </c>
      <c r="T2183" t="b">
        <f t="shared" si="348"/>
        <v>0</v>
      </c>
      <c r="U2183" t="b">
        <f t="shared" si="349"/>
        <v>0</v>
      </c>
    </row>
    <row r="2184" spans="1:21" x14ac:dyDescent="0.25">
      <c r="A2184" t="s">
        <v>5235</v>
      </c>
      <c r="B2184" t="s">
        <v>4477</v>
      </c>
      <c r="C2184" t="s">
        <v>2</v>
      </c>
      <c r="D2184" t="s">
        <v>7</v>
      </c>
      <c r="E2184" t="s">
        <v>2</v>
      </c>
      <c r="F2184" t="s">
        <v>5236</v>
      </c>
      <c r="G2184" t="s">
        <v>4478</v>
      </c>
      <c r="H2184">
        <f t="shared" si="340"/>
        <v>0</v>
      </c>
      <c r="I2184">
        <f t="shared" si="341"/>
        <v>0.5</v>
      </c>
      <c r="J2184">
        <f t="shared" si="342"/>
        <v>0</v>
      </c>
      <c r="K2184" t="b">
        <f t="shared" si="343"/>
        <v>0</v>
      </c>
      <c r="L2184" t="b">
        <f t="shared" si="344"/>
        <v>0</v>
      </c>
      <c r="M2184">
        <f t="shared" si="345"/>
        <v>0.5</v>
      </c>
      <c r="N2184">
        <v>0</v>
      </c>
      <c r="O2184" t="str">
        <f t="shared" si="346"/>
        <v>dbpedia_4055dataworld_769</v>
      </c>
      <c r="P2184" t="e">
        <f>INDEX(dbpedia_dw_old!$N$2:$N$2225,MATCH(O2184,dbpedia_dw_old!$P$2:$P$2225,0))</f>
        <v>#N/A</v>
      </c>
      <c r="Q2184" t="s">
        <v>7404</v>
      </c>
      <c r="R2184" s="2">
        <v>5.1637239018884729E-2</v>
      </c>
      <c r="S2184" t="b">
        <f t="shared" si="347"/>
        <v>0</v>
      </c>
      <c r="T2184" t="b">
        <f t="shared" si="348"/>
        <v>0</v>
      </c>
      <c r="U2184" t="b">
        <f t="shared" si="349"/>
        <v>0</v>
      </c>
    </row>
    <row r="2185" spans="1:21" x14ac:dyDescent="0.25">
      <c r="A2185" t="s">
        <v>5235</v>
      </c>
      <c r="B2185" t="s">
        <v>4479</v>
      </c>
      <c r="C2185" t="s">
        <v>2</v>
      </c>
      <c r="D2185" t="s">
        <v>7</v>
      </c>
      <c r="E2185" t="s">
        <v>2</v>
      </c>
      <c r="F2185" t="s">
        <v>5236</v>
      </c>
      <c r="G2185" t="s">
        <v>4480</v>
      </c>
      <c r="H2185">
        <f t="shared" si="340"/>
        <v>0</v>
      </c>
      <c r="I2185">
        <f t="shared" si="341"/>
        <v>0.5</v>
      </c>
      <c r="J2185">
        <f t="shared" si="342"/>
        <v>0</v>
      </c>
      <c r="K2185" t="b">
        <f t="shared" si="343"/>
        <v>0</v>
      </c>
      <c r="L2185" t="b">
        <f t="shared" si="344"/>
        <v>0</v>
      </c>
      <c r="M2185">
        <f t="shared" si="345"/>
        <v>0.5</v>
      </c>
      <c r="N2185">
        <v>0</v>
      </c>
      <c r="O2185" t="str">
        <f t="shared" si="346"/>
        <v>dbpedia_4055dataworld_90</v>
      </c>
      <c r="P2185" t="e">
        <f>INDEX(dbpedia_dw_old!$N$2:$N$2225,MATCH(O2185,dbpedia_dw_old!$P$2:$P$2225,0))</f>
        <v>#N/A</v>
      </c>
      <c r="Q2185" t="s">
        <v>7404</v>
      </c>
      <c r="R2185" s="2">
        <v>0.98442659947126143</v>
      </c>
      <c r="S2185" t="b">
        <f t="shared" si="347"/>
        <v>0</v>
      </c>
      <c r="T2185" t="b">
        <f t="shared" si="348"/>
        <v>0</v>
      </c>
      <c r="U2185" t="b">
        <f t="shared" si="349"/>
        <v>1</v>
      </c>
    </row>
    <row r="2186" spans="1:21" x14ac:dyDescent="0.25">
      <c r="A2186" t="s">
        <v>5237</v>
      </c>
      <c r="B2186" t="s">
        <v>5205</v>
      </c>
      <c r="C2186" t="s">
        <v>2</v>
      </c>
      <c r="D2186" t="s">
        <v>7</v>
      </c>
      <c r="E2186" t="s">
        <v>2</v>
      </c>
      <c r="F2186" t="s">
        <v>5236</v>
      </c>
      <c r="G2186" t="s">
        <v>5206</v>
      </c>
      <c r="H2186">
        <f t="shared" si="340"/>
        <v>0</v>
      </c>
      <c r="I2186">
        <f t="shared" si="341"/>
        <v>0.5</v>
      </c>
      <c r="J2186">
        <f t="shared" si="342"/>
        <v>0</v>
      </c>
      <c r="K2186" t="b">
        <f t="shared" si="343"/>
        <v>0</v>
      </c>
      <c r="L2186" t="b">
        <f t="shared" si="344"/>
        <v>0</v>
      </c>
      <c r="M2186">
        <f t="shared" si="345"/>
        <v>0.5</v>
      </c>
      <c r="N2186">
        <v>0</v>
      </c>
      <c r="O2186" t="str">
        <f t="shared" si="346"/>
        <v>dbpedia_4056dataworld_239</v>
      </c>
      <c r="P2186" t="e">
        <f>INDEX(dbpedia_dw_old!$N$2:$N$2225,MATCH(O2186,dbpedia_dw_old!$P$2:$P$2225,0))</f>
        <v>#N/A</v>
      </c>
      <c r="Q2186" t="s">
        <v>7404</v>
      </c>
      <c r="R2186" s="2">
        <v>0.3291237373990985</v>
      </c>
      <c r="S2186" t="b">
        <f t="shared" si="347"/>
        <v>0</v>
      </c>
      <c r="T2186" t="b">
        <f t="shared" si="348"/>
        <v>0</v>
      </c>
      <c r="U2186" t="b">
        <f t="shared" si="349"/>
        <v>0</v>
      </c>
    </row>
    <row r="2187" spans="1:21" x14ac:dyDescent="0.25">
      <c r="A2187" t="s">
        <v>5237</v>
      </c>
      <c r="B2187" t="s">
        <v>4760</v>
      </c>
      <c r="C2187" t="s">
        <v>2</v>
      </c>
      <c r="D2187" t="s">
        <v>7</v>
      </c>
      <c r="E2187" t="s">
        <v>2</v>
      </c>
      <c r="F2187" t="s">
        <v>5236</v>
      </c>
      <c r="G2187" t="s">
        <v>4761</v>
      </c>
      <c r="H2187">
        <f t="shared" si="340"/>
        <v>0</v>
      </c>
      <c r="I2187">
        <f t="shared" si="341"/>
        <v>0.5</v>
      </c>
      <c r="J2187">
        <f t="shared" si="342"/>
        <v>0</v>
      </c>
      <c r="K2187" t="b">
        <f t="shared" si="343"/>
        <v>0</v>
      </c>
      <c r="L2187" t="b">
        <f t="shared" si="344"/>
        <v>0</v>
      </c>
      <c r="M2187">
        <f t="shared" si="345"/>
        <v>0.5</v>
      </c>
      <c r="N2187">
        <v>0</v>
      </c>
      <c r="O2187" t="str">
        <f t="shared" si="346"/>
        <v>dbpedia_4056dataworld_546</v>
      </c>
      <c r="P2187" t="e">
        <f>INDEX(dbpedia_dw_old!$N$2:$N$2225,MATCH(O2187,dbpedia_dw_old!$P$2:$P$2225,0))</f>
        <v>#N/A</v>
      </c>
      <c r="Q2187" t="s">
        <v>7404</v>
      </c>
      <c r="R2187" s="2">
        <v>0.58874886898400092</v>
      </c>
      <c r="S2187" t="b">
        <f t="shared" si="347"/>
        <v>0</v>
      </c>
      <c r="T2187" t="b">
        <f t="shared" si="348"/>
        <v>0</v>
      </c>
      <c r="U2187" t="b">
        <f t="shared" si="349"/>
        <v>0</v>
      </c>
    </row>
    <row r="2188" spans="1:21" x14ac:dyDescent="0.25">
      <c r="A2188" t="s">
        <v>5237</v>
      </c>
      <c r="B2188" t="s">
        <v>4477</v>
      </c>
      <c r="C2188" t="s">
        <v>2</v>
      </c>
      <c r="D2188" t="s">
        <v>7</v>
      </c>
      <c r="E2188" t="s">
        <v>2</v>
      </c>
      <c r="F2188" t="s">
        <v>5236</v>
      </c>
      <c r="G2188" t="s">
        <v>4478</v>
      </c>
      <c r="H2188">
        <f t="shared" si="340"/>
        <v>0</v>
      </c>
      <c r="I2188">
        <f t="shared" si="341"/>
        <v>0.5</v>
      </c>
      <c r="J2188">
        <f t="shared" si="342"/>
        <v>0</v>
      </c>
      <c r="K2188" t="b">
        <f t="shared" si="343"/>
        <v>0</v>
      </c>
      <c r="L2188" t="b">
        <f t="shared" si="344"/>
        <v>0</v>
      </c>
      <c r="M2188">
        <f t="shared" si="345"/>
        <v>0.5</v>
      </c>
      <c r="N2188">
        <v>0</v>
      </c>
      <c r="O2188" t="str">
        <f t="shared" si="346"/>
        <v>dbpedia_4056dataworld_769</v>
      </c>
      <c r="P2188" t="e">
        <f>INDEX(dbpedia_dw_old!$N$2:$N$2225,MATCH(O2188,dbpedia_dw_old!$P$2:$P$2225,0))</f>
        <v>#N/A</v>
      </c>
      <c r="Q2188" t="s">
        <v>7404</v>
      </c>
      <c r="R2188" s="2">
        <v>0.72149495444253853</v>
      </c>
      <c r="S2188" t="b">
        <f t="shared" si="347"/>
        <v>0</v>
      </c>
      <c r="T2188" t="b">
        <f t="shared" si="348"/>
        <v>0</v>
      </c>
      <c r="U2188" t="b">
        <f t="shared" si="349"/>
        <v>0</v>
      </c>
    </row>
    <row r="2189" spans="1:21" x14ac:dyDescent="0.25">
      <c r="A2189" t="s">
        <v>5237</v>
      </c>
      <c r="B2189" t="s">
        <v>4479</v>
      </c>
      <c r="C2189" t="s">
        <v>2</v>
      </c>
      <c r="D2189" t="s">
        <v>7</v>
      </c>
      <c r="E2189" t="s">
        <v>2</v>
      </c>
      <c r="F2189" t="s">
        <v>5236</v>
      </c>
      <c r="G2189" t="s">
        <v>4480</v>
      </c>
      <c r="H2189">
        <f t="shared" si="340"/>
        <v>0</v>
      </c>
      <c r="I2189">
        <f t="shared" si="341"/>
        <v>0.5</v>
      </c>
      <c r="J2189">
        <f t="shared" si="342"/>
        <v>0</v>
      </c>
      <c r="K2189" t="b">
        <f t="shared" si="343"/>
        <v>0</v>
      </c>
      <c r="L2189" t="b">
        <f t="shared" si="344"/>
        <v>0</v>
      </c>
      <c r="M2189">
        <f t="shared" si="345"/>
        <v>0.5</v>
      </c>
      <c r="N2189">
        <v>0</v>
      </c>
      <c r="O2189" t="str">
        <f t="shared" si="346"/>
        <v>dbpedia_4056dataworld_90</v>
      </c>
      <c r="P2189" t="e">
        <f>INDEX(dbpedia_dw_old!$N$2:$N$2225,MATCH(O2189,dbpedia_dw_old!$P$2:$P$2225,0))</f>
        <v>#N/A</v>
      </c>
      <c r="Q2189" t="s">
        <v>7404</v>
      </c>
      <c r="R2189" s="2">
        <v>0.80978482120404593</v>
      </c>
      <c r="S2189" t="b">
        <f t="shared" si="347"/>
        <v>0</v>
      </c>
      <c r="T2189" t="b">
        <f t="shared" si="348"/>
        <v>0</v>
      </c>
      <c r="U2189" t="b">
        <f t="shared" si="349"/>
        <v>0</v>
      </c>
    </row>
    <row r="2190" spans="1:21" x14ac:dyDescent="0.25">
      <c r="A2190" t="s">
        <v>5238</v>
      </c>
      <c r="B2190" t="s">
        <v>4627</v>
      </c>
      <c r="C2190" t="s">
        <v>2</v>
      </c>
      <c r="D2190" t="s">
        <v>7</v>
      </c>
      <c r="E2190" t="s">
        <v>2</v>
      </c>
      <c r="F2190" t="s">
        <v>5239</v>
      </c>
      <c r="G2190" t="s">
        <v>4628</v>
      </c>
      <c r="H2190">
        <f t="shared" si="340"/>
        <v>0</v>
      </c>
      <c r="I2190">
        <f t="shared" si="341"/>
        <v>0.5</v>
      </c>
      <c r="J2190">
        <f t="shared" si="342"/>
        <v>0</v>
      </c>
      <c r="K2190" t="b">
        <f t="shared" si="343"/>
        <v>0</v>
      </c>
      <c r="L2190" t="b">
        <f t="shared" si="344"/>
        <v>0</v>
      </c>
      <c r="M2190">
        <f t="shared" si="345"/>
        <v>0.5</v>
      </c>
      <c r="N2190">
        <v>0</v>
      </c>
      <c r="O2190" t="str">
        <f t="shared" si="346"/>
        <v>dbpedia_4057dataworld_1631</v>
      </c>
      <c r="P2190" t="e">
        <f>INDEX(dbpedia_dw_old!$N$2:$N$2225,MATCH(O2190,dbpedia_dw_old!$P$2:$P$2225,0))</f>
        <v>#N/A</v>
      </c>
      <c r="Q2190" t="s">
        <v>7404</v>
      </c>
      <c r="R2190" s="2">
        <v>0.46301198984357006</v>
      </c>
      <c r="S2190" t="b">
        <f t="shared" si="347"/>
        <v>0</v>
      </c>
      <c r="T2190" t="b">
        <f t="shared" si="348"/>
        <v>0</v>
      </c>
      <c r="U2190" t="b">
        <f t="shared" si="349"/>
        <v>0</v>
      </c>
    </row>
    <row r="2191" spans="1:21" x14ac:dyDescent="0.25">
      <c r="A2191" t="s">
        <v>5238</v>
      </c>
      <c r="B2191" t="s">
        <v>4633</v>
      </c>
      <c r="C2191" t="s">
        <v>2</v>
      </c>
      <c r="D2191" t="s">
        <v>7</v>
      </c>
      <c r="E2191" t="s">
        <v>2</v>
      </c>
      <c r="F2191" t="s">
        <v>5239</v>
      </c>
      <c r="G2191" t="s">
        <v>4634</v>
      </c>
      <c r="H2191">
        <f t="shared" si="340"/>
        <v>0</v>
      </c>
      <c r="I2191">
        <f t="shared" si="341"/>
        <v>0.5</v>
      </c>
      <c r="J2191">
        <f t="shared" si="342"/>
        <v>0</v>
      </c>
      <c r="K2191" t="b">
        <f t="shared" si="343"/>
        <v>0</v>
      </c>
      <c r="L2191" t="b">
        <f t="shared" si="344"/>
        <v>0</v>
      </c>
      <c r="M2191">
        <f t="shared" si="345"/>
        <v>0.5</v>
      </c>
      <c r="N2191">
        <v>0</v>
      </c>
      <c r="O2191" t="str">
        <f t="shared" si="346"/>
        <v>dbpedia_4057dataworld_1884</v>
      </c>
      <c r="P2191" t="e">
        <f>INDEX(dbpedia_dw_old!$N$2:$N$2225,MATCH(O2191,dbpedia_dw_old!$P$2:$P$2225,0))</f>
        <v>#N/A</v>
      </c>
      <c r="Q2191" t="s">
        <v>7404</v>
      </c>
      <c r="R2191" s="2">
        <v>0.72058442725622407</v>
      </c>
      <c r="S2191" t="b">
        <f t="shared" si="347"/>
        <v>0</v>
      </c>
      <c r="T2191" t="b">
        <f t="shared" si="348"/>
        <v>0</v>
      </c>
      <c r="U2191" t="b">
        <f t="shared" si="349"/>
        <v>0</v>
      </c>
    </row>
    <row r="2192" spans="1:21" x14ac:dyDescent="0.25">
      <c r="A2192" t="s">
        <v>5238</v>
      </c>
      <c r="B2192" t="s">
        <v>4635</v>
      </c>
      <c r="C2192" t="s">
        <v>2</v>
      </c>
      <c r="D2192" t="s">
        <v>7</v>
      </c>
      <c r="E2192" t="s">
        <v>2</v>
      </c>
      <c r="F2192" t="s">
        <v>5239</v>
      </c>
      <c r="G2192" t="s">
        <v>4636</v>
      </c>
      <c r="H2192">
        <f t="shared" si="340"/>
        <v>0</v>
      </c>
      <c r="I2192">
        <f t="shared" si="341"/>
        <v>0.5</v>
      </c>
      <c r="J2192">
        <f t="shared" si="342"/>
        <v>0</v>
      </c>
      <c r="K2192" t="b">
        <f t="shared" si="343"/>
        <v>0</v>
      </c>
      <c r="L2192" t="b">
        <f t="shared" si="344"/>
        <v>0</v>
      </c>
      <c r="M2192">
        <f t="shared" si="345"/>
        <v>0.5</v>
      </c>
      <c r="N2192">
        <v>0</v>
      </c>
      <c r="O2192" t="str">
        <f t="shared" si="346"/>
        <v>dbpedia_4057dataworld_255</v>
      </c>
      <c r="P2192" t="e">
        <f>INDEX(dbpedia_dw_old!$N$2:$N$2225,MATCH(O2192,dbpedia_dw_old!$P$2:$P$2225,0))</f>
        <v>#N/A</v>
      </c>
      <c r="Q2192" t="s">
        <v>7404</v>
      </c>
      <c r="R2192" s="2">
        <v>0.61462010795325928</v>
      </c>
      <c r="S2192" t="b">
        <f t="shared" si="347"/>
        <v>0</v>
      </c>
      <c r="T2192" t="b">
        <f t="shared" si="348"/>
        <v>0</v>
      </c>
      <c r="U2192" t="b">
        <f t="shared" si="349"/>
        <v>0</v>
      </c>
    </row>
    <row r="2193" spans="1:21" x14ac:dyDescent="0.25">
      <c r="A2193" t="s">
        <v>5238</v>
      </c>
      <c r="B2193" t="s">
        <v>4637</v>
      </c>
      <c r="C2193" t="s">
        <v>2</v>
      </c>
      <c r="D2193" t="s">
        <v>7</v>
      </c>
      <c r="E2193" t="s">
        <v>2</v>
      </c>
      <c r="F2193" t="s">
        <v>5239</v>
      </c>
      <c r="G2193" t="s">
        <v>4638</v>
      </c>
      <c r="H2193">
        <f t="shared" si="340"/>
        <v>0</v>
      </c>
      <c r="I2193">
        <f t="shared" si="341"/>
        <v>0.5</v>
      </c>
      <c r="J2193">
        <f t="shared" si="342"/>
        <v>0</v>
      </c>
      <c r="K2193" t="b">
        <f t="shared" si="343"/>
        <v>0</v>
      </c>
      <c r="L2193" t="b">
        <f t="shared" si="344"/>
        <v>0</v>
      </c>
      <c r="M2193">
        <f t="shared" si="345"/>
        <v>0.5</v>
      </c>
      <c r="N2193">
        <v>0</v>
      </c>
      <c r="O2193" t="str">
        <f t="shared" si="346"/>
        <v>dbpedia_4057dataworld_59</v>
      </c>
      <c r="P2193" t="e">
        <f>INDEX(dbpedia_dw_old!$N$2:$N$2225,MATCH(O2193,dbpedia_dw_old!$P$2:$P$2225,0))</f>
        <v>#N/A</v>
      </c>
      <c r="Q2193" t="s">
        <v>7404</v>
      </c>
      <c r="R2193" s="2">
        <v>0.73996853484345415</v>
      </c>
      <c r="S2193" t="b">
        <f t="shared" si="347"/>
        <v>0</v>
      </c>
      <c r="T2193" t="b">
        <f t="shared" si="348"/>
        <v>0</v>
      </c>
      <c r="U2193" t="b">
        <f t="shared" si="349"/>
        <v>0</v>
      </c>
    </row>
    <row r="2194" spans="1:21" x14ac:dyDescent="0.25">
      <c r="A2194" t="s">
        <v>5238</v>
      </c>
      <c r="B2194" t="s">
        <v>4686</v>
      </c>
      <c r="C2194" t="s">
        <v>2</v>
      </c>
      <c r="D2194" t="s">
        <v>7</v>
      </c>
      <c r="E2194" t="s">
        <v>2</v>
      </c>
      <c r="F2194" t="s">
        <v>5239</v>
      </c>
      <c r="G2194" t="s">
        <v>4688</v>
      </c>
      <c r="H2194">
        <f t="shared" si="340"/>
        <v>0</v>
      </c>
      <c r="I2194">
        <f t="shared" si="341"/>
        <v>0.5</v>
      </c>
      <c r="J2194">
        <f t="shared" si="342"/>
        <v>0</v>
      </c>
      <c r="K2194" t="b">
        <f t="shared" si="343"/>
        <v>0</v>
      </c>
      <c r="L2194" t="b">
        <f t="shared" si="344"/>
        <v>0</v>
      </c>
      <c r="M2194">
        <f t="shared" si="345"/>
        <v>0.5</v>
      </c>
      <c r="N2194">
        <v>0</v>
      </c>
      <c r="O2194" t="str">
        <f t="shared" si="346"/>
        <v>dbpedia_4057dataworld_824</v>
      </c>
      <c r="P2194" t="e">
        <f>INDEX(dbpedia_dw_old!$N$2:$N$2225,MATCH(O2194,dbpedia_dw_old!$P$2:$P$2225,0))</f>
        <v>#N/A</v>
      </c>
      <c r="Q2194" t="s">
        <v>7404</v>
      </c>
      <c r="R2194" s="2">
        <v>0.30005436683311559</v>
      </c>
      <c r="S2194" t="b">
        <f t="shared" si="347"/>
        <v>0</v>
      </c>
      <c r="T2194" t="b">
        <f t="shared" si="348"/>
        <v>0</v>
      </c>
      <c r="U2194" t="b">
        <f t="shared" si="349"/>
        <v>0</v>
      </c>
    </row>
    <row r="2195" spans="1:21" x14ac:dyDescent="0.25">
      <c r="A2195" t="s">
        <v>5250</v>
      </c>
      <c r="B2195" t="s">
        <v>4425</v>
      </c>
      <c r="C2195" t="s">
        <v>2</v>
      </c>
      <c r="D2195" t="s">
        <v>7</v>
      </c>
      <c r="E2195" t="s">
        <v>2</v>
      </c>
      <c r="F2195" t="s">
        <v>5251</v>
      </c>
      <c r="G2195" t="s">
        <v>4426</v>
      </c>
      <c r="H2195">
        <f t="shared" si="340"/>
        <v>0</v>
      </c>
      <c r="I2195">
        <f t="shared" si="341"/>
        <v>0.5</v>
      </c>
      <c r="J2195">
        <f t="shared" si="342"/>
        <v>0</v>
      </c>
      <c r="K2195" t="b">
        <f t="shared" si="343"/>
        <v>0</v>
      </c>
      <c r="L2195" t="b">
        <f t="shared" si="344"/>
        <v>0</v>
      </c>
      <c r="M2195">
        <f t="shared" si="345"/>
        <v>0.5</v>
      </c>
      <c r="N2195">
        <v>0</v>
      </c>
      <c r="O2195" t="str">
        <f t="shared" si="346"/>
        <v>dbpedia_4060dataworld_919</v>
      </c>
      <c r="P2195" t="e">
        <f>INDEX(dbpedia_dw_old!$N$2:$N$2225,MATCH(O2195,dbpedia_dw_old!$P$2:$P$2225,0))</f>
        <v>#N/A</v>
      </c>
      <c r="Q2195" t="s">
        <v>7404</v>
      </c>
      <c r="R2195" s="2">
        <v>0.61533620114667287</v>
      </c>
      <c r="S2195" t="b">
        <f t="shared" si="347"/>
        <v>0</v>
      </c>
      <c r="T2195" t="b">
        <f t="shared" si="348"/>
        <v>0</v>
      </c>
      <c r="U2195" t="b">
        <f t="shared" si="349"/>
        <v>0</v>
      </c>
    </row>
    <row r="2196" spans="1:21" x14ac:dyDescent="0.25">
      <c r="A2196" t="s">
        <v>5259</v>
      </c>
      <c r="B2196" t="s">
        <v>4398</v>
      </c>
      <c r="C2196" t="s">
        <v>2</v>
      </c>
      <c r="D2196" t="s">
        <v>7</v>
      </c>
      <c r="E2196" t="s">
        <v>2</v>
      </c>
      <c r="F2196" t="s">
        <v>5260</v>
      </c>
      <c r="G2196" t="s">
        <v>4399</v>
      </c>
      <c r="H2196">
        <f t="shared" si="340"/>
        <v>0</v>
      </c>
      <c r="I2196">
        <f t="shared" si="341"/>
        <v>0.5</v>
      </c>
      <c r="J2196">
        <f t="shared" si="342"/>
        <v>0</v>
      </c>
      <c r="K2196" t="b">
        <f t="shared" si="343"/>
        <v>0</v>
      </c>
      <c r="L2196" t="b">
        <f t="shared" si="344"/>
        <v>0</v>
      </c>
      <c r="M2196">
        <f t="shared" si="345"/>
        <v>0.5</v>
      </c>
      <c r="N2196">
        <v>0</v>
      </c>
      <c r="O2196" t="str">
        <f t="shared" si="346"/>
        <v>dbpedia_4064dataworld_554</v>
      </c>
      <c r="P2196" t="e">
        <f>INDEX(dbpedia_dw_old!$N$2:$N$2225,MATCH(O2196,dbpedia_dw_old!$P$2:$P$2225,0))</f>
        <v>#N/A</v>
      </c>
      <c r="Q2196" t="s">
        <v>7404</v>
      </c>
      <c r="R2196" s="2">
        <v>0.91271492243502517</v>
      </c>
      <c r="S2196" t="b">
        <f t="shared" si="347"/>
        <v>0</v>
      </c>
      <c r="T2196" t="b">
        <f t="shared" si="348"/>
        <v>0</v>
      </c>
      <c r="U2196" t="b">
        <f t="shared" si="349"/>
        <v>1</v>
      </c>
    </row>
    <row r="2197" spans="1:21" x14ac:dyDescent="0.25">
      <c r="A2197" t="s">
        <v>5261</v>
      </c>
      <c r="B2197" t="s">
        <v>4607</v>
      </c>
      <c r="C2197" t="s">
        <v>2</v>
      </c>
      <c r="D2197" t="s">
        <v>7</v>
      </c>
      <c r="E2197" t="s">
        <v>2</v>
      </c>
      <c r="F2197" t="s">
        <v>4501</v>
      </c>
      <c r="G2197" t="s">
        <v>4608</v>
      </c>
      <c r="H2197">
        <f t="shared" si="340"/>
        <v>0</v>
      </c>
      <c r="I2197">
        <f t="shared" si="341"/>
        <v>0.5</v>
      </c>
      <c r="J2197">
        <f t="shared" si="342"/>
        <v>0</v>
      </c>
      <c r="K2197" t="b">
        <f t="shared" si="343"/>
        <v>0</v>
      </c>
      <c r="L2197" t="b">
        <f t="shared" si="344"/>
        <v>0</v>
      </c>
      <c r="M2197">
        <f t="shared" si="345"/>
        <v>0.5</v>
      </c>
      <c r="N2197">
        <v>0</v>
      </c>
      <c r="O2197" t="str">
        <f t="shared" si="346"/>
        <v>dbpedia_4065dataworld_1825</v>
      </c>
      <c r="P2197" t="e">
        <f>INDEX(dbpedia_dw_old!$N$2:$N$2225,MATCH(O2197,dbpedia_dw_old!$P$2:$P$2225,0))</f>
        <v>#N/A</v>
      </c>
      <c r="Q2197" t="s">
        <v>7404</v>
      </c>
      <c r="R2197" s="2">
        <v>0.892587353628853</v>
      </c>
      <c r="S2197" t="b">
        <f t="shared" si="347"/>
        <v>0</v>
      </c>
      <c r="T2197" t="b">
        <f t="shared" si="348"/>
        <v>0</v>
      </c>
      <c r="U2197" t="b">
        <f t="shared" si="349"/>
        <v>1</v>
      </c>
    </row>
    <row r="2198" spans="1:21" x14ac:dyDescent="0.25">
      <c r="A2198" t="s">
        <v>5261</v>
      </c>
      <c r="B2198" t="s">
        <v>4421</v>
      </c>
      <c r="C2198" t="s">
        <v>2</v>
      </c>
      <c r="D2198" t="s">
        <v>7</v>
      </c>
      <c r="E2198" t="s">
        <v>2</v>
      </c>
      <c r="F2198" t="s">
        <v>4501</v>
      </c>
      <c r="G2198" t="s">
        <v>4422</v>
      </c>
      <c r="H2198">
        <f t="shared" si="340"/>
        <v>0</v>
      </c>
      <c r="I2198">
        <f t="shared" si="341"/>
        <v>0.5</v>
      </c>
      <c r="J2198">
        <f t="shared" si="342"/>
        <v>0</v>
      </c>
      <c r="K2198" t="b">
        <f t="shared" si="343"/>
        <v>0</v>
      </c>
      <c r="L2198" t="b">
        <f t="shared" si="344"/>
        <v>0</v>
      </c>
      <c r="M2198">
        <f t="shared" si="345"/>
        <v>0.5</v>
      </c>
      <c r="N2198">
        <v>0</v>
      </c>
      <c r="O2198" t="str">
        <f t="shared" si="346"/>
        <v>dbpedia_4065dataworld_379</v>
      </c>
      <c r="P2198" t="e">
        <f>INDEX(dbpedia_dw_old!$N$2:$N$2225,MATCH(O2198,dbpedia_dw_old!$P$2:$P$2225,0))</f>
        <v>#N/A</v>
      </c>
      <c r="Q2198" t="s">
        <v>7404</v>
      </c>
      <c r="R2198" s="2">
        <v>0.10509327688921644</v>
      </c>
      <c r="S2198" t="b">
        <f t="shared" si="347"/>
        <v>0</v>
      </c>
      <c r="T2198" t="b">
        <f t="shared" si="348"/>
        <v>0</v>
      </c>
      <c r="U2198" t="b">
        <f t="shared" si="349"/>
        <v>0</v>
      </c>
    </row>
    <row r="2199" spans="1:21" x14ac:dyDescent="0.25">
      <c r="A2199" t="s">
        <v>5263</v>
      </c>
      <c r="B2199" t="s">
        <v>4917</v>
      </c>
      <c r="C2199" t="s">
        <v>2</v>
      </c>
      <c r="D2199" t="s">
        <v>7</v>
      </c>
      <c r="E2199" t="s">
        <v>2</v>
      </c>
      <c r="F2199" t="s">
        <v>5264</v>
      </c>
      <c r="G2199" t="s">
        <v>4918</v>
      </c>
      <c r="H2199">
        <f t="shared" si="340"/>
        <v>0</v>
      </c>
      <c r="I2199">
        <f t="shared" si="341"/>
        <v>0.5</v>
      </c>
      <c r="J2199">
        <f t="shared" si="342"/>
        <v>0</v>
      </c>
      <c r="K2199" t="b">
        <f t="shared" si="343"/>
        <v>0</v>
      </c>
      <c r="L2199" t="b">
        <f t="shared" si="344"/>
        <v>0</v>
      </c>
      <c r="M2199">
        <f t="shared" si="345"/>
        <v>0.5</v>
      </c>
      <c r="N2199">
        <v>0</v>
      </c>
      <c r="O2199" t="str">
        <f t="shared" si="346"/>
        <v>dbpedia_4070dataworld_1427</v>
      </c>
      <c r="P2199" t="e">
        <f>INDEX(dbpedia_dw_old!$N$2:$N$2225,MATCH(O2199,dbpedia_dw_old!$P$2:$P$2225,0))</f>
        <v>#N/A</v>
      </c>
      <c r="Q2199" t="s">
        <v>7404</v>
      </c>
      <c r="R2199" s="2">
        <v>0.54634922468752023</v>
      </c>
      <c r="S2199" t="b">
        <f t="shared" si="347"/>
        <v>0</v>
      </c>
      <c r="T2199" t="b">
        <f t="shared" si="348"/>
        <v>0</v>
      </c>
      <c r="U2199" t="b">
        <f t="shared" si="349"/>
        <v>0</v>
      </c>
    </row>
    <row r="2200" spans="1:21" x14ac:dyDescent="0.25">
      <c r="A2200" t="s">
        <v>5263</v>
      </c>
      <c r="B2200" t="s">
        <v>4519</v>
      </c>
      <c r="C2200" t="s">
        <v>2</v>
      </c>
      <c r="D2200" t="s">
        <v>7</v>
      </c>
      <c r="E2200" t="s">
        <v>2</v>
      </c>
      <c r="F2200" t="s">
        <v>5264</v>
      </c>
      <c r="G2200" t="s">
        <v>4521</v>
      </c>
      <c r="H2200">
        <f t="shared" si="340"/>
        <v>0</v>
      </c>
      <c r="I2200">
        <f t="shared" si="341"/>
        <v>0.5</v>
      </c>
      <c r="J2200">
        <f t="shared" si="342"/>
        <v>0</v>
      </c>
      <c r="K2200" t="b">
        <f t="shared" si="343"/>
        <v>0</v>
      </c>
      <c r="L2200" t="b">
        <f t="shared" si="344"/>
        <v>0</v>
      </c>
      <c r="M2200">
        <f t="shared" si="345"/>
        <v>0.5</v>
      </c>
      <c r="N2200">
        <v>0</v>
      </c>
      <c r="O2200" t="str">
        <f t="shared" si="346"/>
        <v>dbpedia_4070dataworld_1844</v>
      </c>
      <c r="P2200" t="e">
        <f>INDEX(dbpedia_dw_old!$N$2:$N$2225,MATCH(O2200,dbpedia_dw_old!$P$2:$P$2225,0))</f>
        <v>#N/A</v>
      </c>
      <c r="Q2200" t="s">
        <v>7404</v>
      </c>
      <c r="R2200" s="2">
        <v>0.13325504114157283</v>
      </c>
      <c r="S2200" t="b">
        <f t="shared" si="347"/>
        <v>0</v>
      </c>
      <c r="T2200" t="b">
        <f t="shared" si="348"/>
        <v>0</v>
      </c>
      <c r="U2200" t="b">
        <f t="shared" si="349"/>
        <v>0</v>
      </c>
    </row>
    <row r="2201" spans="1:21" x14ac:dyDescent="0.25">
      <c r="A2201" t="s">
        <v>5263</v>
      </c>
      <c r="B2201" t="s">
        <v>5244</v>
      </c>
      <c r="C2201" t="s">
        <v>2</v>
      </c>
      <c r="D2201" t="s">
        <v>7</v>
      </c>
      <c r="E2201" t="s">
        <v>2</v>
      </c>
      <c r="F2201" t="s">
        <v>5264</v>
      </c>
      <c r="G2201" t="s">
        <v>5241</v>
      </c>
      <c r="H2201">
        <f t="shared" si="340"/>
        <v>0</v>
      </c>
      <c r="I2201">
        <f t="shared" si="341"/>
        <v>0.5</v>
      </c>
      <c r="J2201">
        <f t="shared" si="342"/>
        <v>0</v>
      </c>
      <c r="K2201" t="b">
        <f t="shared" si="343"/>
        <v>0</v>
      </c>
      <c r="L2201" t="b">
        <f t="shared" si="344"/>
        <v>0</v>
      </c>
      <c r="M2201">
        <f t="shared" si="345"/>
        <v>0.5</v>
      </c>
      <c r="N2201">
        <v>0</v>
      </c>
      <c r="O2201" t="str">
        <f t="shared" si="346"/>
        <v>dbpedia_4070dataworld_267</v>
      </c>
      <c r="P2201" t="e">
        <f>INDEX(dbpedia_dw_old!$N$2:$N$2225,MATCH(O2201,dbpedia_dw_old!$P$2:$P$2225,0))</f>
        <v>#N/A</v>
      </c>
      <c r="Q2201" t="s">
        <v>7404</v>
      </c>
      <c r="R2201" s="2">
        <v>8.1131719256125945E-2</v>
      </c>
      <c r="S2201" t="b">
        <f t="shared" si="347"/>
        <v>0</v>
      </c>
      <c r="T2201" t="b">
        <f t="shared" si="348"/>
        <v>0</v>
      </c>
      <c r="U2201" t="b">
        <f t="shared" si="349"/>
        <v>0</v>
      </c>
    </row>
    <row r="2202" spans="1:21" x14ac:dyDescent="0.25">
      <c r="A2202" t="s">
        <v>5269</v>
      </c>
      <c r="B2202" t="s">
        <v>4730</v>
      </c>
      <c r="C2202" t="s">
        <v>2</v>
      </c>
      <c r="D2202" t="s">
        <v>7</v>
      </c>
      <c r="E2202" t="s">
        <v>2</v>
      </c>
      <c r="F2202" t="s">
        <v>5270</v>
      </c>
      <c r="G2202" t="s">
        <v>4734</v>
      </c>
      <c r="H2202">
        <f t="shared" si="340"/>
        <v>0</v>
      </c>
      <c r="I2202">
        <f t="shared" si="341"/>
        <v>0.5</v>
      </c>
      <c r="J2202">
        <f t="shared" si="342"/>
        <v>0</v>
      </c>
      <c r="K2202" t="b">
        <f t="shared" si="343"/>
        <v>0</v>
      </c>
      <c r="L2202" t="b">
        <f t="shared" si="344"/>
        <v>0</v>
      </c>
      <c r="M2202">
        <f t="shared" si="345"/>
        <v>0.5</v>
      </c>
      <c r="N2202">
        <v>0</v>
      </c>
      <c r="O2202" t="str">
        <f t="shared" si="346"/>
        <v>dbpedia_4072dataworld_346</v>
      </c>
      <c r="P2202" t="e">
        <f>INDEX(dbpedia_dw_old!$N$2:$N$2225,MATCH(O2202,dbpedia_dw_old!$P$2:$P$2225,0))</f>
        <v>#N/A</v>
      </c>
      <c r="Q2202" t="s">
        <v>7404</v>
      </c>
      <c r="R2202" s="2">
        <v>0.79709003218165364</v>
      </c>
      <c r="S2202" t="b">
        <f t="shared" si="347"/>
        <v>0</v>
      </c>
      <c r="T2202" t="b">
        <f t="shared" si="348"/>
        <v>0</v>
      </c>
      <c r="U2202" t="b">
        <f t="shared" si="349"/>
        <v>0</v>
      </c>
    </row>
    <row r="2203" spans="1:21" x14ac:dyDescent="0.25">
      <c r="A2203" t="s">
        <v>5271</v>
      </c>
      <c r="B2203" t="s">
        <v>4730</v>
      </c>
      <c r="C2203" t="s">
        <v>2</v>
      </c>
      <c r="D2203" t="s">
        <v>7</v>
      </c>
      <c r="E2203" t="s">
        <v>2</v>
      </c>
      <c r="F2203" t="s">
        <v>5270</v>
      </c>
      <c r="G2203" t="s">
        <v>4734</v>
      </c>
      <c r="H2203">
        <f t="shared" si="340"/>
        <v>0</v>
      </c>
      <c r="I2203">
        <f t="shared" si="341"/>
        <v>0.5</v>
      </c>
      <c r="J2203">
        <f t="shared" si="342"/>
        <v>0</v>
      </c>
      <c r="K2203" t="b">
        <f t="shared" si="343"/>
        <v>0</v>
      </c>
      <c r="L2203" t="b">
        <f t="shared" si="344"/>
        <v>0</v>
      </c>
      <c r="M2203">
        <f t="shared" si="345"/>
        <v>0.5</v>
      </c>
      <c r="N2203">
        <v>0</v>
      </c>
      <c r="O2203" t="str">
        <f t="shared" si="346"/>
        <v>dbpedia_4073dataworld_346</v>
      </c>
      <c r="P2203" t="e">
        <f>INDEX(dbpedia_dw_old!$N$2:$N$2225,MATCH(O2203,dbpedia_dw_old!$P$2:$P$2225,0))</f>
        <v>#N/A</v>
      </c>
      <c r="Q2203" t="s">
        <v>7404</v>
      </c>
      <c r="R2203" s="2">
        <v>0.41439951277190612</v>
      </c>
      <c r="S2203" t="b">
        <f t="shared" si="347"/>
        <v>0</v>
      </c>
      <c r="T2203" t="b">
        <f t="shared" si="348"/>
        <v>0</v>
      </c>
      <c r="U2203" t="b">
        <f t="shared" si="349"/>
        <v>0</v>
      </c>
    </row>
    <row r="2204" spans="1:21" x14ac:dyDescent="0.25">
      <c r="A2204" t="s">
        <v>5272</v>
      </c>
      <c r="B2204" t="s">
        <v>4730</v>
      </c>
      <c r="C2204" t="s">
        <v>2</v>
      </c>
      <c r="D2204" t="s">
        <v>7</v>
      </c>
      <c r="E2204" t="s">
        <v>2</v>
      </c>
      <c r="F2204" t="s">
        <v>5270</v>
      </c>
      <c r="G2204" t="s">
        <v>4734</v>
      </c>
      <c r="H2204">
        <f t="shared" si="340"/>
        <v>0</v>
      </c>
      <c r="I2204">
        <f t="shared" si="341"/>
        <v>0.5</v>
      </c>
      <c r="J2204">
        <f t="shared" si="342"/>
        <v>0</v>
      </c>
      <c r="K2204" t="b">
        <f t="shared" si="343"/>
        <v>0</v>
      </c>
      <c r="L2204" t="b">
        <f t="shared" si="344"/>
        <v>0</v>
      </c>
      <c r="M2204">
        <f t="shared" si="345"/>
        <v>0.5</v>
      </c>
      <c r="N2204">
        <v>0</v>
      </c>
      <c r="O2204" t="str">
        <f t="shared" si="346"/>
        <v>dbpedia_4074dataworld_346</v>
      </c>
      <c r="P2204" t="e">
        <f>INDEX(dbpedia_dw_old!$N$2:$N$2225,MATCH(O2204,dbpedia_dw_old!$P$2:$P$2225,0))</f>
        <v>#N/A</v>
      </c>
      <c r="Q2204" t="s">
        <v>7404</v>
      </c>
      <c r="R2204" s="2">
        <v>0.18021910918416517</v>
      </c>
      <c r="S2204" t="b">
        <f t="shared" si="347"/>
        <v>0</v>
      </c>
      <c r="T2204" t="b">
        <f t="shared" si="348"/>
        <v>0</v>
      </c>
      <c r="U2204" t="b">
        <f t="shared" si="349"/>
        <v>0</v>
      </c>
    </row>
    <row r="2205" spans="1:21" x14ac:dyDescent="0.25">
      <c r="A2205" t="s">
        <v>5273</v>
      </c>
      <c r="B2205" t="s">
        <v>4730</v>
      </c>
      <c r="C2205" t="s">
        <v>2</v>
      </c>
      <c r="D2205" t="s">
        <v>7</v>
      </c>
      <c r="E2205" t="s">
        <v>2</v>
      </c>
      <c r="F2205" t="s">
        <v>5270</v>
      </c>
      <c r="G2205" t="s">
        <v>4734</v>
      </c>
      <c r="H2205">
        <f t="shared" si="340"/>
        <v>0</v>
      </c>
      <c r="I2205">
        <f t="shared" si="341"/>
        <v>0.5</v>
      </c>
      <c r="J2205">
        <f t="shared" si="342"/>
        <v>0</v>
      </c>
      <c r="K2205" t="b">
        <f t="shared" si="343"/>
        <v>0</v>
      </c>
      <c r="L2205" t="b">
        <f t="shared" si="344"/>
        <v>0</v>
      </c>
      <c r="M2205">
        <f t="shared" si="345"/>
        <v>0.5</v>
      </c>
      <c r="N2205">
        <v>0</v>
      </c>
      <c r="O2205" t="str">
        <f t="shared" si="346"/>
        <v>dbpedia_4075dataworld_346</v>
      </c>
      <c r="P2205" t="e">
        <f>INDEX(dbpedia_dw_old!$N$2:$N$2225,MATCH(O2205,dbpedia_dw_old!$P$2:$P$2225,0))</f>
        <v>#N/A</v>
      </c>
      <c r="Q2205" t="s">
        <v>7404</v>
      </c>
      <c r="R2205" s="2">
        <v>0.43197526834455791</v>
      </c>
      <c r="S2205" t="b">
        <f t="shared" si="347"/>
        <v>0</v>
      </c>
      <c r="T2205" t="b">
        <f t="shared" si="348"/>
        <v>0</v>
      </c>
      <c r="U2205" t="b">
        <f t="shared" si="349"/>
        <v>0</v>
      </c>
    </row>
    <row r="2206" spans="1:21" x14ac:dyDescent="0.25">
      <c r="A2206" t="s">
        <v>5278</v>
      </c>
      <c r="B2206" t="s">
        <v>5275</v>
      </c>
      <c r="C2206" t="s">
        <v>2</v>
      </c>
      <c r="D2206" t="s">
        <v>7</v>
      </c>
      <c r="E2206" t="s">
        <v>2</v>
      </c>
      <c r="F2206" t="s">
        <v>5279</v>
      </c>
      <c r="G2206" t="s">
        <v>5277</v>
      </c>
      <c r="H2206">
        <f t="shared" si="340"/>
        <v>0</v>
      </c>
      <c r="I2206">
        <f t="shared" si="341"/>
        <v>0.5</v>
      </c>
      <c r="J2206">
        <f t="shared" si="342"/>
        <v>0</v>
      </c>
      <c r="K2206" t="b">
        <f t="shared" si="343"/>
        <v>0</v>
      </c>
      <c r="L2206" t="b">
        <f t="shared" si="344"/>
        <v>0</v>
      </c>
      <c r="M2206">
        <f t="shared" si="345"/>
        <v>0.5</v>
      </c>
      <c r="N2206">
        <v>0</v>
      </c>
      <c r="O2206" t="str">
        <f t="shared" si="346"/>
        <v>dbpedia_4079dataworld_1319</v>
      </c>
      <c r="P2206" t="e">
        <f>INDEX(dbpedia_dw_old!$N$2:$N$2225,MATCH(O2206,dbpedia_dw_old!$P$2:$P$2225,0))</f>
        <v>#N/A</v>
      </c>
      <c r="Q2206" t="s">
        <v>7404</v>
      </c>
      <c r="R2206" s="2">
        <v>0.98244055382965834</v>
      </c>
      <c r="S2206" t="b">
        <f t="shared" si="347"/>
        <v>0</v>
      </c>
      <c r="T2206" t="b">
        <f t="shared" si="348"/>
        <v>0</v>
      </c>
      <c r="U2206" t="b">
        <f t="shared" si="349"/>
        <v>1</v>
      </c>
    </row>
    <row r="2207" spans="1:21" x14ac:dyDescent="0.25">
      <c r="A2207" t="s">
        <v>5278</v>
      </c>
      <c r="B2207" t="s">
        <v>4415</v>
      </c>
      <c r="C2207" t="s">
        <v>2</v>
      </c>
      <c r="D2207" t="s">
        <v>7</v>
      </c>
      <c r="E2207" t="s">
        <v>2</v>
      </c>
      <c r="F2207" t="s">
        <v>5279</v>
      </c>
      <c r="G2207" t="s">
        <v>4416</v>
      </c>
      <c r="H2207">
        <f t="shared" si="340"/>
        <v>0</v>
      </c>
      <c r="I2207">
        <f t="shared" si="341"/>
        <v>0.5</v>
      </c>
      <c r="J2207">
        <f t="shared" si="342"/>
        <v>0</v>
      </c>
      <c r="K2207" t="b">
        <f t="shared" si="343"/>
        <v>0</v>
      </c>
      <c r="L2207" t="b">
        <f t="shared" si="344"/>
        <v>0</v>
      </c>
      <c r="M2207">
        <f t="shared" si="345"/>
        <v>0.5</v>
      </c>
      <c r="N2207">
        <v>0</v>
      </c>
      <c r="O2207" t="str">
        <f t="shared" si="346"/>
        <v>dbpedia_4079dataworld_1591</v>
      </c>
      <c r="P2207" t="e">
        <f>INDEX(dbpedia_dw_old!$N$2:$N$2225,MATCH(O2207,dbpedia_dw_old!$P$2:$P$2225,0))</f>
        <v>#N/A</v>
      </c>
      <c r="Q2207" t="s">
        <v>7404</v>
      </c>
      <c r="R2207" s="2">
        <v>0.27350559804666397</v>
      </c>
      <c r="S2207" t="b">
        <f t="shared" si="347"/>
        <v>0</v>
      </c>
      <c r="T2207" t="b">
        <f t="shared" si="348"/>
        <v>0</v>
      </c>
      <c r="U2207" t="b">
        <f t="shared" si="349"/>
        <v>0</v>
      </c>
    </row>
    <row r="2208" spans="1:21" x14ac:dyDescent="0.25">
      <c r="A2208" t="s">
        <v>5278</v>
      </c>
      <c r="B2208" t="s">
        <v>4421</v>
      </c>
      <c r="C2208" t="s">
        <v>2</v>
      </c>
      <c r="D2208" t="s">
        <v>7</v>
      </c>
      <c r="E2208" t="s">
        <v>2</v>
      </c>
      <c r="F2208" t="s">
        <v>5279</v>
      </c>
      <c r="G2208" t="s">
        <v>4422</v>
      </c>
      <c r="H2208">
        <f t="shared" si="340"/>
        <v>0</v>
      </c>
      <c r="I2208">
        <f t="shared" si="341"/>
        <v>0.5</v>
      </c>
      <c r="J2208">
        <f t="shared" si="342"/>
        <v>0</v>
      </c>
      <c r="K2208" t="b">
        <f t="shared" si="343"/>
        <v>0</v>
      </c>
      <c r="L2208" t="b">
        <f t="shared" si="344"/>
        <v>0</v>
      </c>
      <c r="M2208">
        <f t="shared" si="345"/>
        <v>0.5</v>
      </c>
      <c r="N2208">
        <v>0</v>
      </c>
      <c r="O2208" t="str">
        <f t="shared" si="346"/>
        <v>dbpedia_4079dataworld_379</v>
      </c>
      <c r="P2208" t="e">
        <f>INDEX(dbpedia_dw_old!$N$2:$N$2225,MATCH(O2208,dbpedia_dw_old!$P$2:$P$2225,0))</f>
        <v>#N/A</v>
      </c>
      <c r="Q2208" t="s">
        <v>7404</v>
      </c>
      <c r="R2208" s="2">
        <v>0.4189191612158899</v>
      </c>
      <c r="S2208" t="b">
        <f t="shared" si="347"/>
        <v>0</v>
      </c>
      <c r="T2208" t="b">
        <f t="shared" si="348"/>
        <v>0</v>
      </c>
      <c r="U2208" t="b">
        <f t="shared" si="349"/>
        <v>0</v>
      </c>
    </row>
    <row r="2209" spans="1:21" x14ac:dyDescent="0.25">
      <c r="A2209" t="s">
        <v>5282</v>
      </c>
      <c r="B2209" t="s">
        <v>5275</v>
      </c>
      <c r="C2209" t="s">
        <v>2</v>
      </c>
      <c r="D2209" t="s">
        <v>7</v>
      </c>
      <c r="E2209" t="s">
        <v>2</v>
      </c>
      <c r="F2209" t="s">
        <v>5283</v>
      </c>
      <c r="G2209" t="s">
        <v>5277</v>
      </c>
      <c r="H2209">
        <f t="shared" si="340"/>
        <v>0</v>
      </c>
      <c r="I2209">
        <f t="shared" si="341"/>
        <v>0.5</v>
      </c>
      <c r="J2209">
        <f t="shared" si="342"/>
        <v>0</v>
      </c>
      <c r="K2209" t="b">
        <f t="shared" si="343"/>
        <v>0</v>
      </c>
      <c r="L2209" t="b">
        <f t="shared" si="344"/>
        <v>0</v>
      </c>
      <c r="M2209">
        <f t="shared" si="345"/>
        <v>0.5</v>
      </c>
      <c r="N2209">
        <v>0</v>
      </c>
      <c r="O2209" t="str">
        <f t="shared" si="346"/>
        <v>dbpedia_4081dataworld_1319</v>
      </c>
      <c r="P2209" t="e">
        <f>INDEX(dbpedia_dw_old!$N$2:$N$2225,MATCH(O2209,dbpedia_dw_old!$P$2:$P$2225,0))</f>
        <v>#N/A</v>
      </c>
      <c r="Q2209" t="s">
        <v>7404</v>
      </c>
      <c r="R2209" s="2">
        <v>0.72739771021347266</v>
      </c>
      <c r="S2209" t="b">
        <f t="shared" si="347"/>
        <v>0</v>
      </c>
      <c r="T2209" t="b">
        <f t="shared" si="348"/>
        <v>0</v>
      </c>
      <c r="U2209" t="b">
        <f t="shared" si="349"/>
        <v>0</v>
      </c>
    </row>
    <row r="2210" spans="1:21" x14ac:dyDescent="0.25">
      <c r="A2210" t="s">
        <v>5284</v>
      </c>
      <c r="B2210" t="s">
        <v>5001</v>
      </c>
      <c r="C2210" t="s">
        <v>2</v>
      </c>
      <c r="D2210" t="s">
        <v>7</v>
      </c>
      <c r="E2210" t="s">
        <v>2</v>
      </c>
      <c r="F2210" t="s">
        <v>5286</v>
      </c>
      <c r="G2210" t="s">
        <v>5002</v>
      </c>
      <c r="H2210">
        <f t="shared" si="340"/>
        <v>0</v>
      </c>
      <c r="I2210">
        <f t="shared" si="341"/>
        <v>0.5</v>
      </c>
      <c r="J2210">
        <f t="shared" si="342"/>
        <v>0</v>
      </c>
      <c r="K2210" t="b">
        <f t="shared" si="343"/>
        <v>0</v>
      </c>
      <c r="L2210" t="b">
        <f t="shared" si="344"/>
        <v>0</v>
      </c>
      <c r="M2210">
        <f t="shared" si="345"/>
        <v>0.5</v>
      </c>
      <c r="N2210">
        <v>0</v>
      </c>
      <c r="O2210" t="str">
        <f t="shared" si="346"/>
        <v>dbpedia_4083dataworld_588</v>
      </c>
      <c r="P2210" t="e">
        <f>INDEX(dbpedia_dw_old!$N$2:$N$2225,MATCH(O2210,dbpedia_dw_old!$P$2:$P$2225,0))</f>
        <v>#N/A</v>
      </c>
      <c r="Q2210" t="s">
        <v>7404</v>
      </c>
      <c r="R2210" s="2">
        <v>0.23590644324814147</v>
      </c>
      <c r="S2210" t="b">
        <f t="shared" si="347"/>
        <v>0</v>
      </c>
      <c r="T2210" t="b">
        <f t="shared" si="348"/>
        <v>0</v>
      </c>
      <c r="U2210" t="b">
        <f t="shared" si="349"/>
        <v>0</v>
      </c>
    </row>
    <row r="2211" spans="1:21" x14ac:dyDescent="0.25">
      <c r="A2211" t="s">
        <v>5287</v>
      </c>
      <c r="B2211" t="s">
        <v>4366</v>
      </c>
      <c r="C2211" t="s">
        <v>2</v>
      </c>
      <c r="D2211" t="s">
        <v>7</v>
      </c>
      <c r="E2211" t="s">
        <v>2</v>
      </c>
      <c r="F2211" t="s">
        <v>5288</v>
      </c>
      <c r="G2211" t="s">
        <v>4368</v>
      </c>
      <c r="H2211">
        <f t="shared" si="340"/>
        <v>0</v>
      </c>
      <c r="I2211">
        <f t="shared" si="341"/>
        <v>0.5</v>
      </c>
      <c r="J2211">
        <f t="shared" si="342"/>
        <v>0</v>
      </c>
      <c r="K2211" t="b">
        <f t="shared" si="343"/>
        <v>0</v>
      </c>
      <c r="L2211" t="b">
        <f t="shared" si="344"/>
        <v>0</v>
      </c>
      <c r="M2211">
        <f t="shared" si="345"/>
        <v>0.5</v>
      </c>
      <c r="N2211">
        <v>0</v>
      </c>
      <c r="O2211" t="str">
        <f t="shared" si="346"/>
        <v>dbpedia_4087dataworld_1355</v>
      </c>
      <c r="P2211" t="e">
        <f>INDEX(dbpedia_dw_old!$N$2:$N$2225,MATCH(O2211,dbpedia_dw_old!$P$2:$P$2225,0))</f>
        <v>#N/A</v>
      </c>
      <c r="Q2211" t="s">
        <v>7404</v>
      </c>
      <c r="R2211" s="2">
        <v>0.76969169831928252</v>
      </c>
      <c r="S2211" t="b">
        <f t="shared" si="347"/>
        <v>0</v>
      </c>
      <c r="T2211" t="b">
        <f t="shared" si="348"/>
        <v>0</v>
      </c>
      <c r="U2211" t="b">
        <f t="shared" si="349"/>
        <v>0</v>
      </c>
    </row>
    <row r="2212" spans="1:21" x14ac:dyDescent="0.25">
      <c r="A2212" t="s">
        <v>5289</v>
      </c>
      <c r="B2212" t="s">
        <v>4366</v>
      </c>
      <c r="C2212" t="s">
        <v>2</v>
      </c>
      <c r="D2212" t="s">
        <v>7</v>
      </c>
      <c r="E2212" t="s">
        <v>2</v>
      </c>
      <c r="F2212" t="s">
        <v>5288</v>
      </c>
      <c r="G2212" t="s">
        <v>4368</v>
      </c>
      <c r="H2212">
        <f t="shared" si="340"/>
        <v>0</v>
      </c>
      <c r="I2212">
        <f t="shared" si="341"/>
        <v>0.5</v>
      </c>
      <c r="J2212">
        <f t="shared" si="342"/>
        <v>0</v>
      </c>
      <c r="K2212" t="b">
        <f t="shared" si="343"/>
        <v>0</v>
      </c>
      <c r="L2212" t="b">
        <f t="shared" si="344"/>
        <v>0</v>
      </c>
      <c r="M2212">
        <f t="shared" si="345"/>
        <v>0.5</v>
      </c>
      <c r="N2212">
        <v>0</v>
      </c>
      <c r="O2212" t="str">
        <f t="shared" si="346"/>
        <v>dbpedia_4088dataworld_1355</v>
      </c>
      <c r="P2212" t="e">
        <f>INDEX(dbpedia_dw_old!$N$2:$N$2225,MATCH(O2212,dbpedia_dw_old!$P$2:$P$2225,0))</f>
        <v>#N/A</v>
      </c>
      <c r="Q2212" t="s">
        <v>7404</v>
      </c>
      <c r="R2212" s="2">
        <v>0.13189769269510798</v>
      </c>
      <c r="S2212" t="b">
        <f t="shared" si="347"/>
        <v>0</v>
      </c>
      <c r="T2212" t="b">
        <f t="shared" si="348"/>
        <v>0</v>
      </c>
      <c r="U2212" t="b">
        <f t="shared" si="349"/>
        <v>0</v>
      </c>
    </row>
    <row r="2213" spans="1:21" x14ac:dyDescent="0.25">
      <c r="A2213" t="s">
        <v>5300</v>
      </c>
      <c r="B2213" t="s">
        <v>4629</v>
      </c>
      <c r="C2213" t="s">
        <v>2</v>
      </c>
      <c r="D2213" t="s">
        <v>7</v>
      </c>
      <c r="E2213" t="s">
        <v>2</v>
      </c>
      <c r="F2213" t="s">
        <v>4636</v>
      </c>
      <c r="G2213" t="s">
        <v>4630</v>
      </c>
      <c r="H2213">
        <f t="shared" si="340"/>
        <v>0</v>
      </c>
      <c r="I2213">
        <f t="shared" si="341"/>
        <v>0.5</v>
      </c>
      <c r="J2213">
        <f t="shared" si="342"/>
        <v>0</v>
      </c>
      <c r="K2213" t="b">
        <f t="shared" si="343"/>
        <v>0</v>
      </c>
      <c r="L2213" t="b">
        <f t="shared" si="344"/>
        <v>0</v>
      </c>
      <c r="M2213">
        <f t="shared" si="345"/>
        <v>0.5</v>
      </c>
      <c r="N2213">
        <v>0</v>
      </c>
      <c r="O2213" t="str">
        <f t="shared" si="346"/>
        <v>dbpedia_4091dataworld_1695</v>
      </c>
      <c r="P2213" t="e">
        <f>INDEX(dbpedia_dw_old!$N$2:$N$2225,MATCH(O2213,dbpedia_dw_old!$P$2:$P$2225,0))</f>
        <v>#N/A</v>
      </c>
      <c r="Q2213" t="s">
        <v>7404</v>
      </c>
      <c r="R2213" s="2">
        <v>8.0644603974144191E-2</v>
      </c>
      <c r="S2213" t="b">
        <f t="shared" si="347"/>
        <v>0</v>
      </c>
      <c r="T2213" t="b">
        <f t="shared" si="348"/>
        <v>0</v>
      </c>
      <c r="U2213" t="b">
        <f t="shared" si="349"/>
        <v>0</v>
      </c>
    </row>
    <row r="2214" spans="1:21" x14ac:dyDescent="0.25">
      <c r="A2214" t="s">
        <v>5307</v>
      </c>
      <c r="B2214" t="s">
        <v>4629</v>
      </c>
      <c r="C2214" t="s">
        <v>2</v>
      </c>
      <c r="D2214" t="s">
        <v>7</v>
      </c>
      <c r="E2214" t="s">
        <v>2</v>
      </c>
      <c r="F2214" t="s">
        <v>4634</v>
      </c>
      <c r="G2214" t="s">
        <v>4630</v>
      </c>
      <c r="H2214">
        <f t="shared" si="340"/>
        <v>0</v>
      </c>
      <c r="I2214">
        <f t="shared" si="341"/>
        <v>0.5</v>
      </c>
      <c r="J2214">
        <f t="shared" si="342"/>
        <v>0</v>
      </c>
      <c r="K2214" t="b">
        <f t="shared" si="343"/>
        <v>0</v>
      </c>
      <c r="L2214" t="b">
        <f t="shared" si="344"/>
        <v>0</v>
      </c>
      <c r="M2214">
        <f t="shared" si="345"/>
        <v>0.5</v>
      </c>
      <c r="N2214">
        <v>0</v>
      </c>
      <c r="O2214" t="str">
        <f t="shared" si="346"/>
        <v>dbpedia_4099dataworld_1695</v>
      </c>
      <c r="P2214" t="e">
        <f>INDEX(dbpedia_dw_old!$N$2:$N$2225,MATCH(O2214,dbpedia_dw_old!$P$2:$P$2225,0))</f>
        <v>#N/A</v>
      </c>
      <c r="Q2214" t="s">
        <v>7404</v>
      </c>
      <c r="R2214" s="2">
        <v>0.18078318790170544</v>
      </c>
      <c r="S2214" t="b">
        <f t="shared" si="347"/>
        <v>0</v>
      </c>
      <c r="T2214" t="b">
        <f t="shared" si="348"/>
        <v>0</v>
      </c>
      <c r="U2214" t="b">
        <f t="shared" si="349"/>
        <v>0</v>
      </c>
    </row>
    <row r="2215" spans="1:21" x14ac:dyDescent="0.25">
      <c r="A2215" t="s">
        <v>5308</v>
      </c>
      <c r="B2215" t="s">
        <v>2301</v>
      </c>
      <c r="C2215" t="s">
        <v>2</v>
      </c>
      <c r="D2215" t="s">
        <v>7</v>
      </c>
      <c r="E2215" t="s">
        <v>2</v>
      </c>
      <c r="F2215" t="s">
        <v>5309</v>
      </c>
      <c r="G2215" t="s">
        <v>2302</v>
      </c>
      <c r="H2215">
        <f t="shared" si="340"/>
        <v>0</v>
      </c>
      <c r="I2215">
        <f t="shared" si="341"/>
        <v>0.5</v>
      </c>
      <c r="J2215">
        <f t="shared" si="342"/>
        <v>0</v>
      </c>
      <c r="K2215" t="b">
        <f t="shared" si="343"/>
        <v>0</v>
      </c>
      <c r="L2215" t="b">
        <f t="shared" si="344"/>
        <v>0</v>
      </c>
      <c r="M2215">
        <f t="shared" si="345"/>
        <v>0.5</v>
      </c>
      <c r="N2215">
        <v>0</v>
      </c>
      <c r="O2215" t="str">
        <f t="shared" si="346"/>
        <v>dbpedia_40dataworld_1876</v>
      </c>
      <c r="P2215" t="e">
        <f>INDEX(dbpedia_dw_old!$N$2:$N$2225,MATCH(O2215,dbpedia_dw_old!$P$2:$P$2225,0))</f>
        <v>#N/A</v>
      </c>
      <c r="Q2215" t="s">
        <v>7404</v>
      </c>
      <c r="R2215" s="2">
        <v>0.37081531093668385</v>
      </c>
      <c r="S2215" t="b">
        <f t="shared" si="347"/>
        <v>0</v>
      </c>
      <c r="T2215" t="b">
        <f t="shared" si="348"/>
        <v>0</v>
      </c>
      <c r="U2215" t="b">
        <f t="shared" si="349"/>
        <v>0</v>
      </c>
    </row>
    <row r="2216" spans="1:21" x14ac:dyDescent="0.25">
      <c r="A2216" t="s">
        <v>5312</v>
      </c>
      <c r="B2216" t="s">
        <v>4772</v>
      </c>
      <c r="C2216" t="s">
        <v>2</v>
      </c>
      <c r="D2216" t="s">
        <v>7</v>
      </c>
      <c r="E2216" t="s">
        <v>2</v>
      </c>
      <c r="F2216" t="s">
        <v>5313</v>
      </c>
      <c r="G2216" t="s">
        <v>4773</v>
      </c>
      <c r="H2216">
        <f t="shared" si="340"/>
        <v>0</v>
      </c>
      <c r="I2216">
        <f t="shared" si="341"/>
        <v>0.5</v>
      </c>
      <c r="J2216">
        <f t="shared" si="342"/>
        <v>0</v>
      </c>
      <c r="K2216" t="b">
        <f t="shared" si="343"/>
        <v>0</v>
      </c>
      <c r="L2216" t="b">
        <f t="shared" si="344"/>
        <v>0</v>
      </c>
      <c r="M2216">
        <f t="shared" si="345"/>
        <v>0.5</v>
      </c>
      <c r="N2216">
        <v>0</v>
      </c>
      <c r="O2216" t="str">
        <f t="shared" si="346"/>
        <v>dbpedia_4106dataworld_1570</v>
      </c>
      <c r="P2216" t="e">
        <f>INDEX(dbpedia_dw_old!$N$2:$N$2225,MATCH(O2216,dbpedia_dw_old!$P$2:$P$2225,0))</f>
        <v>#N/A</v>
      </c>
      <c r="Q2216" t="s">
        <v>7404</v>
      </c>
      <c r="R2216" s="2">
        <v>0.60935286316081039</v>
      </c>
      <c r="S2216" t="b">
        <f t="shared" si="347"/>
        <v>0</v>
      </c>
      <c r="T2216" t="b">
        <f t="shared" si="348"/>
        <v>0</v>
      </c>
      <c r="U2216" t="b">
        <f t="shared" si="349"/>
        <v>0</v>
      </c>
    </row>
    <row r="2217" spans="1:21" x14ac:dyDescent="0.25">
      <c r="A2217" t="s">
        <v>5312</v>
      </c>
      <c r="B2217" t="s">
        <v>4999</v>
      </c>
      <c r="C2217" t="s">
        <v>2</v>
      </c>
      <c r="D2217" t="s">
        <v>7</v>
      </c>
      <c r="E2217" t="s">
        <v>2</v>
      </c>
      <c r="F2217" t="s">
        <v>5313</v>
      </c>
      <c r="G2217" t="s">
        <v>5000</v>
      </c>
      <c r="H2217">
        <f t="shared" si="340"/>
        <v>0</v>
      </c>
      <c r="I2217">
        <f t="shared" si="341"/>
        <v>0.5</v>
      </c>
      <c r="J2217">
        <f t="shared" si="342"/>
        <v>0</v>
      </c>
      <c r="K2217" t="b">
        <f t="shared" si="343"/>
        <v>0</v>
      </c>
      <c r="L2217" t="b">
        <f t="shared" si="344"/>
        <v>0</v>
      </c>
      <c r="M2217">
        <f t="shared" si="345"/>
        <v>0.5</v>
      </c>
      <c r="N2217">
        <v>0</v>
      </c>
      <c r="O2217" t="str">
        <f t="shared" si="346"/>
        <v>dbpedia_4106dataworld_285</v>
      </c>
      <c r="P2217" t="e">
        <f>INDEX(dbpedia_dw_old!$N$2:$N$2225,MATCH(O2217,dbpedia_dw_old!$P$2:$P$2225,0))</f>
        <v>#N/A</v>
      </c>
      <c r="Q2217" t="s">
        <v>7404</v>
      </c>
      <c r="R2217" s="2">
        <v>0.31054834274515342</v>
      </c>
      <c r="S2217" t="b">
        <f t="shared" si="347"/>
        <v>0</v>
      </c>
      <c r="T2217" t="b">
        <f t="shared" si="348"/>
        <v>0</v>
      </c>
      <c r="U2217" t="b">
        <f t="shared" si="349"/>
        <v>0</v>
      </c>
    </row>
    <row r="2218" spans="1:21" x14ac:dyDescent="0.25">
      <c r="A2218" t="s">
        <v>5312</v>
      </c>
      <c r="B2218" t="s">
        <v>5001</v>
      </c>
      <c r="C2218" t="s">
        <v>2</v>
      </c>
      <c r="D2218" t="s">
        <v>7</v>
      </c>
      <c r="E2218" t="s">
        <v>2</v>
      </c>
      <c r="F2218" t="s">
        <v>5313</v>
      </c>
      <c r="G2218" t="s">
        <v>5002</v>
      </c>
      <c r="H2218">
        <f t="shared" si="340"/>
        <v>0</v>
      </c>
      <c r="I2218">
        <f t="shared" si="341"/>
        <v>0.5</v>
      </c>
      <c r="J2218">
        <f t="shared" si="342"/>
        <v>0</v>
      </c>
      <c r="K2218" t="b">
        <f t="shared" si="343"/>
        <v>0</v>
      </c>
      <c r="L2218" t="b">
        <f t="shared" si="344"/>
        <v>0</v>
      </c>
      <c r="M2218">
        <f t="shared" si="345"/>
        <v>0.5</v>
      </c>
      <c r="N2218">
        <v>0</v>
      </c>
      <c r="O2218" t="str">
        <f t="shared" si="346"/>
        <v>dbpedia_4106dataworld_588</v>
      </c>
      <c r="P2218" t="e">
        <f>INDEX(dbpedia_dw_old!$N$2:$N$2225,MATCH(O2218,dbpedia_dw_old!$P$2:$P$2225,0))</f>
        <v>#N/A</v>
      </c>
      <c r="Q2218" t="s">
        <v>7404</v>
      </c>
      <c r="R2218" s="2">
        <v>0.33408118608829307</v>
      </c>
      <c r="S2218" t="b">
        <f t="shared" si="347"/>
        <v>0</v>
      </c>
      <c r="T2218" t="b">
        <f t="shared" si="348"/>
        <v>0</v>
      </c>
      <c r="U2218" t="b">
        <f t="shared" si="349"/>
        <v>0</v>
      </c>
    </row>
    <row r="2219" spans="1:21" x14ac:dyDescent="0.25">
      <c r="A2219" t="s">
        <v>5312</v>
      </c>
      <c r="B2219" t="s">
        <v>4745</v>
      </c>
      <c r="C2219" t="s">
        <v>2</v>
      </c>
      <c r="D2219" t="s">
        <v>7</v>
      </c>
      <c r="E2219" t="s">
        <v>2</v>
      </c>
      <c r="F2219" t="s">
        <v>5313</v>
      </c>
      <c r="G2219" t="s">
        <v>4746</v>
      </c>
      <c r="H2219">
        <f t="shared" si="340"/>
        <v>0</v>
      </c>
      <c r="I2219">
        <f t="shared" si="341"/>
        <v>0.5</v>
      </c>
      <c r="J2219">
        <f t="shared" si="342"/>
        <v>0</v>
      </c>
      <c r="K2219" t="b">
        <f t="shared" si="343"/>
        <v>0</v>
      </c>
      <c r="L2219" t="b">
        <f t="shared" si="344"/>
        <v>0</v>
      </c>
      <c r="M2219">
        <f t="shared" si="345"/>
        <v>0.5</v>
      </c>
      <c r="N2219">
        <v>0</v>
      </c>
      <c r="O2219" t="str">
        <f t="shared" si="346"/>
        <v>dbpedia_4106dataworld_694</v>
      </c>
      <c r="P2219" t="e">
        <f>INDEX(dbpedia_dw_old!$N$2:$N$2225,MATCH(O2219,dbpedia_dw_old!$P$2:$P$2225,0))</f>
        <v>#N/A</v>
      </c>
      <c r="Q2219" t="s">
        <v>7404</v>
      </c>
      <c r="R2219" s="2">
        <v>0.33816097468775663</v>
      </c>
      <c r="S2219" t="b">
        <f t="shared" si="347"/>
        <v>0</v>
      </c>
      <c r="T2219" t="b">
        <f t="shared" si="348"/>
        <v>0</v>
      </c>
      <c r="U2219" t="b">
        <f t="shared" si="349"/>
        <v>0</v>
      </c>
    </row>
    <row r="2220" spans="1:21" x14ac:dyDescent="0.25">
      <c r="A2220" t="s">
        <v>5314</v>
      </c>
      <c r="B2220" t="s">
        <v>4694</v>
      </c>
      <c r="C2220" t="s">
        <v>2</v>
      </c>
      <c r="D2220" t="s">
        <v>7</v>
      </c>
      <c r="E2220" t="s">
        <v>2</v>
      </c>
      <c r="F2220" t="s">
        <v>5315</v>
      </c>
      <c r="G2220" t="s">
        <v>4696</v>
      </c>
      <c r="H2220">
        <f t="shared" si="340"/>
        <v>0</v>
      </c>
      <c r="I2220">
        <f t="shared" si="341"/>
        <v>0.5</v>
      </c>
      <c r="J2220">
        <f t="shared" si="342"/>
        <v>0</v>
      </c>
      <c r="K2220" t="b">
        <f t="shared" si="343"/>
        <v>0</v>
      </c>
      <c r="L2220" t="b">
        <f t="shared" si="344"/>
        <v>0</v>
      </c>
      <c r="M2220">
        <f t="shared" si="345"/>
        <v>0.5</v>
      </c>
      <c r="N2220">
        <v>0</v>
      </c>
      <c r="O2220" t="str">
        <f t="shared" si="346"/>
        <v>dbpedia_4110dataworld_620</v>
      </c>
      <c r="P2220" t="e">
        <f>INDEX(dbpedia_dw_old!$N$2:$N$2225,MATCH(O2220,dbpedia_dw_old!$P$2:$P$2225,0))</f>
        <v>#N/A</v>
      </c>
      <c r="Q2220" t="s">
        <v>7404</v>
      </c>
      <c r="R2220" s="2">
        <v>0.36993183415715669</v>
      </c>
      <c r="S2220" t="b">
        <f t="shared" si="347"/>
        <v>0</v>
      </c>
      <c r="T2220" t="b">
        <f t="shared" si="348"/>
        <v>0</v>
      </c>
      <c r="U2220" t="b">
        <f t="shared" si="349"/>
        <v>0</v>
      </c>
    </row>
    <row r="2221" spans="1:21" x14ac:dyDescent="0.25">
      <c r="A2221" t="s">
        <v>5316</v>
      </c>
      <c r="B2221" t="s">
        <v>4694</v>
      </c>
      <c r="C2221" t="s">
        <v>2</v>
      </c>
      <c r="D2221" t="s">
        <v>7</v>
      </c>
      <c r="E2221" t="s">
        <v>2</v>
      </c>
      <c r="F2221" t="s">
        <v>5315</v>
      </c>
      <c r="G2221" t="s">
        <v>4696</v>
      </c>
      <c r="H2221">
        <f t="shared" si="340"/>
        <v>0</v>
      </c>
      <c r="I2221">
        <f t="shared" si="341"/>
        <v>0.5</v>
      </c>
      <c r="J2221">
        <f t="shared" si="342"/>
        <v>0</v>
      </c>
      <c r="K2221" t="b">
        <f t="shared" si="343"/>
        <v>0</v>
      </c>
      <c r="L2221" t="b">
        <f t="shared" si="344"/>
        <v>0</v>
      </c>
      <c r="M2221">
        <f t="shared" si="345"/>
        <v>0.5</v>
      </c>
      <c r="N2221">
        <v>0</v>
      </c>
      <c r="O2221" t="str">
        <f t="shared" si="346"/>
        <v>dbpedia_4111dataworld_620</v>
      </c>
      <c r="P2221" t="e">
        <f>INDEX(dbpedia_dw_old!$N$2:$N$2225,MATCH(O2221,dbpedia_dw_old!$P$2:$P$2225,0))</f>
        <v>#N/A</v>
      </c>
      <c r="Q2221" t="s">
        <v>7404</v>
      </c>
      <c r="R2221" s="2">
        <v>0.9638223393864136</v>
      </c>
      <c r="S2221" t="b">
        <f t="shared" si="347"/>
        <v>0</v>
      </c>
      <c r="T2221" t="b">
        <f t="shared" si="348"/>
        <v>0</v>
      </c>
      <c r="U2221" t="b">
        <f t="shared" si="349"/>
        <v>1</v>
      </c>
    </row>
    <row r="2222" spans="1:21" x14ac:dyDescent="0.25">
      <c r="A2222" t="s">
        <v>5340</v>
      </c>
      <c r="B2222" t="s">
        <v>5341</v>
      </c>
      <c r="C2222" t="s">
        <v>2</v>
      </c>
      <c r="D2222" t="s">
        <v>7</v>
      </c>
      <c r="E2222" t="s">
        <v>2</v>
      </c>
      <c r="F2222" t="s">
        <v>5342</v>
      </c>
      <c r="G2222" t="s">
        <v>5343</v>
      </c>
      <c r="H2222">
        <f t="shared" si="340"/>
        <v>0</v>
      </c>
      <c r="I2222">
        <f t="shared" si="341"/>
        <v>0.5</v>
      </c>
      <c r="J2222">
        <f t="shared" si="342"/>
        <v>0</v>
      </c>
      <c r="K2222" t="b">
        <f t="shared" si="343"/>
        <v>0</v>
      </c>
      <c r="L2222" t="b">
        <f t="shared" si="344"/>
        <v>0</v>
      </c>
      <c r="M2222">
        <f t="shared" si="345"/>
        <v>0.5</v>
      </c>
      <c r="N2222">
        <v>0</v>
      </c>
      <c r="O2222" t="str">
        <f t="shared" si="346"/>
        <v>dbpedia_4119dataworld_1007</v>
      </c>
      <c r="P2222" t="e">
        <f>INDEX(dbpedia_dw_old!$N$2:$N$2225,MATCH(O2222,dbpedia_dw_old!$P$2:$P$2225,0))</f>
        <v>#N/A</v>
      </c>
      <c r="Q2222" t="s">
        <v>7404</v>
      </c>
      <c r="R2222" s="2">
        <v>0.54495375394502066</v>
      </c>
      <c r="S2222" t="b">
        <f t="shared" si="347"/>
        <v>0</v>
      </c>
      <c r="T2222" t="b">
        <f t="shared" si="348"/>
        <v>0</v>
      </c>
      <c r="U2222" t="b">
        <f t="shared" si="349"/>
        <v>0</v>
      </c>
    </row>
    <row r="2223" spans="1:21" x14ac:dyDescent="0.25">
      <c r="A2223" t="s">
        <v>5340</v>
      </c>
      <c r="B2223" t="s">
        <v>5344</v>
      </c>
      <c r="C2223" t="s">
        <v>2</v>
      </c>
      <c r="D2223" t="s">
        <v>7</v>
      </c>
      <c r="E2223" t="s">
        <v>2</v>
      </c>
      <c r="F2223" t="s">
        <v>5342</v>
      </c>
      <c r="G2223" t="s">
        <v>5345</v>
      </c>
      <c r="H2223">
        <f t="shared" si="340"/>
        <v>0</v>
      </c>
      <c r="I2223">
        <f t="shared" si="341"/>
        <v>0.5</v>
      </c>
      <c r="J2223">
        <f t="shared" si="342"/>
        <v>0</v>
      </c>
      <c r="K2223" t="b">
        <f t="shared" si="343"/>
        <v>0</v>
      </c>
      <c r="L2223" t="b">
        <f t="shared" si="344"/>
        <v>0</v>
      </c>
      <c r="M2223">
        <f t="shared" si="345"/>
        <v>0.5</v>
      </c>
      <c r="N2223">
        <v>0</v>
      </c>
      <c r="O2223" t="str">
        <f t="shared" si="346"/>
        <v>dbpedia_4119dataworld_496</v>
      </c>
      <c r="P2223" t="e">
        <f>INDEX(dbpedia_dw_old!$N$2:$N$2225,MATCH(O2223,dbpedia_dw_old!$P$2:$P$2225,0))</f>
        <v>#N/A</v>
      </c>
      <c r="Q2223" t="s">
        <v>7404</v>
      </c>
      <c r="R2223" s="2">
        <v>0.32776770888630546</v>
      </c>
      <c r="S2223" t="b">
        <f t="shared" si="347"/>
        <v>0</v>
      </c>
      <c r="T2223" t="b">
        <f t="shared" si="348"/>
        <v>0</v>
      </c>
      <c r="U2223" t="b">
        <f t="shared" si="349"/>
        <v>0</v>
      </c>
    </row>
    <row r="2224" spans="1:21" x14ac:dyDescent="0.25">
      <c r="A2224" t="s">
        <v>5346</v>
      </c>
      <c r="B2224" t="s">
        <v>674</v>
      </c>
      <c r="C2224" t="s">
        <v>2</v>
      </c>
      <c r="D2224" t="s">
        <v>7</v>
      </c>
      <c r="E2224" t="s">
        <v>2</v>
      </c>
      <c r="F2224" t="s">
        <v>5347</v>
      </c>
      <c r="G2224" t="s">
        <v>675</v>
      </c>
      <c r="H2224">
        <f t="shared" si="340"/>
        <v>0</v>
      </c>
      <c r="I2224">
        <f t="shared" si="341"/>
        <v>0.5</v>
      </c>
      <c r="J2224">
        <f t="shared" si="342"/>
        <v>0</v>
      </c>
      <c r="K2224" t="b">
        <f t="shared" si="343"/>
        <v>0</v>
      </c>
      <c r="L2224" t="b">
        <f t="shared" si="344"/>
        <v>0</v>
      </c>
      <c r="M2224">
        <f t="shared" si="345"/>
        <v>0.5</v>
      </c>
      <c r="N2224">
        <v>0</v>
      </c>
      <c r="O2224" t="str">
        <f t="shared" si="346"/>
        <v>dbpedia_411dataworld_654</v>
      </c>
      <c r="P2224" t="e">
        <f>INDEX(dbpedia_dw_old!$N$2:$N$2225,MATCH(O2224,dbpedia_dw_old!$P$2:$P$2225,0))</f>
        <v>#N/A</v>
      </c>
      <c r="Q2224" t="s">
        <v>7404</v>
      </c>
      <c r="R2224" s="2">
        <v>0.25593151662409463</v>
      </c>
      <c r="S2224" t="b">
        <f t="shared" si="347"/>
        <v>0</v>
      </c>
      <c r="T2224" t="b">
        <f t="shared" si="348"/>
        <v>0</v>
      </c>
      <c r="U2224" t="b">
        <f t="shared" si="349"/>
        <v>0</v>
      </c>
    </row>
    <row r="2225" spans="1:21" x14ac:dyDescent="0.25">
      <c r="A2225" t="s">
        <v>5363</v>
      </c>
      <c r="B2225" t="s">
        <v>5355</v>
      </c>
      <c r="C2225" t="s">
        <v>2</v>
      </c>
      <c r="D2225" t="s">
        <v>7</v>
      </c>
      <c r="E2225" t="s">
        <v>2</v>
      </c>
      <c r="F2225" t="s">
        <v>5364</v>
      </c>
      <c r="G2225" t="s">
        <v>5357</v>
      </c>
      <c r="H2225">
        <f t="shared" si="340"/>
        <v>0</v>
      </c>
      <c r="I2225">
        <f t="shared" si="341"/>
        <v>0.5</v>
      </c>
      <c r="J2225">
        <f t="shared" si="342"/>
        <v>0</v>
      </c>
      <c r="K2225" t="b">
        <f t="shared" si="343"/>
        <v>0</v>
      </c>
      <c r="L2225" t="b">
        <f t="shared" si="344"/>
        <v>0</v>
      </c>
      <c r="M2225">
        <f t="shared" si="345"/>
        <v>0.5</v>
      </c>
      <c r="N2225">
        <v>0</v>
      </c>
      <c r="O2225" t="str">
        <f t="shared" si="346"/>
        <v>dbpedia_4127dataworld_1270</v>
      </c>
      <c r="P2225" t="e">
        <f>INDEX(dbpedia_dw_old!$N$2:$N$2225,MATCH(O2225,dbpedia_dw_old!$P$2:$P$2225,0))</f>
        <v>#N/A</v>
      </c>
      <c r="Q2225" t="s">
        <v>7404</v>
      </c>
      <c r="R2225" s="2">
        <v>0.6543257390802748</v>
      </c>
      <c r="S2225" t="b">
        <f t="shared" si="347"/>
        <v>0</v>
      </c>
      <c r="T2225" t="b">
        <f t="shared" si="348"/>
        <v>0</v>
      </c>
      <c r="U2225" t="b">
        <f t="shared" si="349"/>
        <v>0</v>
      </c>
    </row>
    <row r="2226" spans="1:21" x14ac:dyDescent="0.25">
      <c r="A2226" t="s">
        <v>5365</v>
      </c>
      <c r="B2226" t="s">
        <v>5355</v>
      </c>
      <c r="C2226" t="s">
        <v>2</v>
      </c>
      <c r="D2226" t="s">
        <v>7</v>
      </c>
      <c r="E2226" t="s">
        <v>2</v>
      </c>
      <c r="F2226" t="s">
        <v>5364</v>
      </c>
      <c r="G2226" t="s">
        <v>5357</v>
      </c>
      <c r="H2226">
        <f t="shared" si="340"/>
        <v>0</v>
      </c>
      <c r="I2226">
        <f t="shared" si="341"/>
        <v>0.5</v>
      </c>
      <c r="J2226">
        <f t="shared" si="342"/>
        <v>0</v>
      </c>
      <c r="K2226" t="b">
        <f t="shared" si="343"/>
        <v>0</v>
      </c>
      <c r="L2226" t="b">
        <f t="shared" si="344"/>
        <v>0</v>
      </c>
      <c r="M2226">
        <f t="shared" si="345"/>
        <v>0.5</v>
      </c>
      <c r="N2226">
        <v>0</v>
      </c>
      <c r="O2226" t="str">
        <f t="shared" si="346"/>
        <v>dbpedia_4128dataworld_1270</v>
      </c>
      <c r="P2226" t="e">
        <f>INDEX(dbpedia_dw_old!$N$2:$N$2225,MATCH(O2226,dbpedia_dw_old!$P$2:$P$2225,0))</f>
        <v>#N/A</v>
      </c>
      <c r="Q2226" t="s">
        <v>7404</v>
      </c>
      <c r="R2226" s="2">
        <v>0.39131902561622156</v>
      </c>
      <c r="S2226" t="b">
        <f t="shared" si="347"/>
        <v>0</v>
      </c>
      <c r="T2226" t="b">
        <f t="shared" si="348"/>
        <v>0</v>
      </c>
      <c r="U2226" t="b">
        <f t="shared" si="349"/>
        <v>0</v>
      </c>
    </row>
    <row r="2227" spans="1:21" x14ac:dyDescent="0.25">
      <c r="A2227" t="s">
        <v>5366</v>
      </c>
      <c r="B2227" t="s">
        <v>5355</v>
      </c>
      <c r="C2227" t="s">
        <v>2</v>
      </c>
      <c r="D2227" t="s">
        <v>7</v>
      </c>
      <c r="E2227" t="s">
        <v>2</v>
      </c>
      <c r="F2227" t="s">
        <v>5364</v>
      </c>
      <c r="G2227" t="s">
        <v>5357</v>
      </c>
      <c r="H2227">
        <f t="shared" si="340"/>
        <v>0</v>
      </c>
      <c r="I2227">
        <f t="shared" si="341"/>
        <v>0.5</v>
      </c>
      <c r="J2227">
        <f t="shared" si="342"/>
        <v>0</v>
      </c>
      <c r="K2227" t="b">
        <f t="shared" si="343"/>
        <v>0</v>
      </c>
      <c r="L2227" t="b">
        <f t="shared" si="344"/>
        <v>0</v>
      </c>
      <c r="M2227">
        <f t="shared" si="345"/>
        <v>0.5</v>
      </c>
      <c r="N2227">
        <v>0</v>
      </c>
      <c r="O2227" t="str">
        <f t="shared" si="346"/>
        <v>dbpedia_4129dataworld_1270</v>
      </c>
      <c r="P2227" t="e">
        <f>INDEX(dbpedia_dw_old!$N$2:$N$2225,MATCH(O2227,dbpedia_dw_old!$P$2:$P$2225,0))</f>
        <v>#N/A</v>
      </c>
      <c r="Q2227" t="s">
        <v>7404</v>
      </c>
      <c r="R2227" s="2">
        <v>0.52980482193750045</v>
      </c>
      <c r="S2227" t="b">
        <f t="shared" si="347"/>
        <v>0</v>
      </c>
      <c r="T2227" t="b">
        <f t="shared" si="348"/>
        <v>0</v>
      </c>
      <c r="U2227" t="b">
        <f t="shared" si="349"/>
        <v>0</v>
      </c>
    </row>
    <row r="2228" spans="1:21" x14ac:dyDescent="0.25">
      <c r="A2228" t="s">
        <v>5367</v>
      </c>
      <c r="B2228" t="s">
        <v>483</v>
      </c>
      <c r="C2228" t="s">
        <v>2</v>
      </c>
      <c r="D2228" t="s">
        <v>7</v>
      </c>
      <c r="E2228" t="s">
        <v>2</v>
      </c>
      <c r="F2228" t="s">
        <v>5368</v>
      </c>
      <c r="G2228" t="s">
        <v>485</v>
      </c>
      <c r="H2228">
        <f t="shared" si="340"/>
        <v>0</v>
      </c>
      <c r="I2228">
        <f t="shared" si="341"/>
        <v>0.5</v>
      </c>
      <c r="J2228">
        <f t="shared" si="342"/>
        <v>0</v>
      </c>
      <c r="K2228" t="b">
        <f t="shared" si="343"/>
        <v>0</v>
      </c>
      <c r="L2228" t="b">
        <f t="shared" si="344"/>
        <v>0</v>
      </c>
      <c r="M2228">
        <f t="shared" si="345"/>
        <v>0.5</v>
      </c>
      <c r="N2228">
        <v>0</v>
      </c>
      <c r="O2228" t="str">
        <f t="shared" si="346"/>
        <v>dbpedia_412dataworld_175</v>
      </c>
      <c r="P2228" t="e">
        <f>INDEX(dbpedia_dw_old!$N$2:$N$2225,MATCH(O2228,dbpedia_dw_old!$P$2:$P$2225,0))</f>
        <v>#N/A</v>
      </c>
      <c r="Q2228" t="s">
        <v>7404</v>
      </c>
      <c r="R2228" s="2">
        <v>0.69028359665229055</v>
      </c>
      <c r="S2228" t="b">
        <f t="shared" si="347"/>
        <v>0</v>
      </c>
      <c r="T2228" t="b">
        <f t="shared" si="348"/>
        <v>0</v>
      </c>
      <c r="U2228" t="b">
        <f t="shared" si="349"/>
        <v>0</v>
      </c>
    </row>
    <row r="2229" spans="1:21" x14ac:dyDescent="0.25">
      <c r="A2229" t="s">
        <v>5367</v>
      </c>
      <c r="B2229" t="s">
        <v>674</v>
      </c>
      <c r="C2229" t="s">
        <v>2</v>
      </c>
      <c r="D2229" t="s">
        <v>7</v>
      </c>
      <c r="E2229" t="s">
        <v>2</v>
      </c>
      <c r="F2229" t="s">
        <v>5368</v>
      </c>
      <c r="G2229" t="s">
        <v>675</v>
      </c>
      <c r="H2229">
        <f t="shared" si="340"/>
        <v>0</v>
      </c>
      <c r="I2229">
        <f t="shared" si="341"/>
        <v>0.5</v>
      </c>
      <c r="J2229">
        <f t="shared" si="342"/>
        <v>0</v>
      </c>
      <c r="K2229" t="b">
        <f t="shared" si="343"/>
        <v>0</v>
      </c>
      <c r="L2229" t="b">
        <f t="shared" si="344"/>
        <v>0</v>
      </c>
      <c r="M2229">
        <f t="shared" si="345"/>
        <v>0.5</v>
      </c>
      <c r="N2229">
        <v>0</v>
      </c>
      <c r="O2229" t="str">
        <f t="shared" si="346"/>
        <v>dbpedia_412dataworld_654</v>
      </c>
      <c r="P2229" t="e">
        <f>INDEX(dbpedia_dw_old!$N$2:$N$2225,MATCH(O2229,dbpedia_dw_old!$P$2:$P$2225,0))</f>
        <v>#N/A</v>
      </c>
      <c r="Q2229" t="s">
        <v>7404</v>
      </c>
      <c r="R2229" s="2">
        <v>0.25540630927049124</v>
      </c>
      <c r="S2229" t="b">
        <f t="shared" si="347"/>
        <v>0</v>
      </c>
      <c r="T2229" t="b">
        <f t="shared" si="348"/>
        <v>0</v>
      </c>
      <c r="U2229" t="b">
        <f t="shared" si="349"/>
        <v>0</v>
      </c>
    </row>
    <row r="2230" spans="1:21" x14ac:dyDescent="0.25">
      <c r="A2230" t="s">
        <v>5367</v>
      </c>
      <c r="B2230" t="s">
        <v>5199</v>
      </c>
      <c r="C2230" t="s">
        <v>2</v>
      </c>
      <c r="D2230" t="s">
        <v>7</v>
      </c>
      <c r="E2230" t="s">
        <v>2</v>
      </c>
      <c r="F2230" t="s">
        <v>5368</v>
      </c>
      <c r="G2230" t="s">
        <v>5200</v>
      </c>
      <c r="H2230">
        <f t="shared" si="340"/>
        <v>0</v>
      </c>
      <c r="I2230">
        <f t="shared" si="341"/>
        <v>0.5</v>
      </c>
      <c r="J2230">
        <f t="shared" si="342"/>
        <v>0</v>
      </c>
      <c r="K2230" t="b">
        <f t="shared" si="343"/>
        <v>0</v>
      </c>
      <c r="L2230" t="b">
        <f t="shared" si="344"/>
        <v>0</v>
      </c>
      <c r="M2230">
        <f t="shared" si="345"/>
        <v>0.5</v>
      </c>
      <c r="N2230">
        <v>0</v>
      </c>
      <c r="O2230" t="str">
        <f t="shared" si="346"/>
        <v>dbpedia_412dataworld_962</v>
      </c>
      <c r="P2230" t="e">
        <f>INDEX(dbpedia_dw_old!$N$2:$N$2225,MATCH(O2230,dbpedia_dw_old!$P$2:$P$2225,0))</f>
        <v>#N/A</v>
      </c>
      <c r="Q2230" t="s">
        <v>7404</v>
      </c>
      <c r="R2230" s="2">
        <v>0.79443715155346506</v>
      </c>
      <c r="S2230" t="b">
        <f t="shared" si="347"/>
        <v>0</v>
      </c>
      <c r="T2230" t="b">
        <f t="shared" si="348"/>
        <v>0</v>
      </c>
      <c r="U2230" t="b">
        <f t="shared" si="349"/>
        <v>0</v>
      </c>
    </row>
    <row r="2231" spans="1:21" x14ac:dyDescent="0.25">
      <c r="A2231" t="s">
        <v>5373</v>
      </c>
      <c r="B2231" t="s">
        <v>5355</v>
      </c>
      <c r="C2231" t="s">
        <v>2</v>
      </c>
      <c r="D2231" t="s">
        <v>7</v>
      </c>
      <c r="E2231" t="s">
        <v>2</v>
      </c>
      <c r="F2231" t="s">
        <v>5374</v>
      </c>
      <c r="G2231" t="s">
        <v>5357</v>
      </c>
      <c r="H2231">
        <f t="shared" si="340"/>
        <v>0</v>
      </c>
      <c r="I2231">
        <f t="shared" si="341"/>
        <v>0.5</v>
      </c>
      <c r="J2231">
        <f t="shared" si="342"/>
        <v>0</v>
      </c>
      <c r="K2231" t="b">
        <f t="shared" si="343"/>
        <v>0</v>
      </c>
      <c r="L2231" t="b">
        <f t="shared" si="344"/>
        <v>0</v>
      </c>
      <c r="M2231">
        <f t="shared" si="345"/>
        <v>0.5</v>
      </c>
      <c r="N2231">
        <v>0</v>
      </c>
      <c r="O2231" t="str">
        <f t="shared" si="346"/>
        <v>dbpedia_4137dataworld_1270</v>
      </c>
      <c r="P2231" t="e">
        <f>INDEX(dbpedia_dw_old!$N$2:$N$2225,MATCH(O2231,dbpedia_dw_old!$P$2:$P$2225,0))</f>
        <v>#N/A</v>
      </c>
      <c r="Q2231" t="s">
        <v>7404</v>
      </c>
      <c r="R2231" s="2">
        <v>0.42850129077778665</v>
      </c>
      <c r="S2231" t="b">
        <f t="shared" si="347"/>
        <v>0</v>
      </c>
      <c r="T2231" t="b">
        <f t="shared" si="348"/>
        <v>0</v>
      </c>
      <c r="U2231" t="b">
        <f t="shared" si="349"/>
        <v>0</v>
      </c>
    </row>
    <row r="2232" spans="1:21" x14ac:dyDescent="0.25">
      <c r="A2232" t="s">
        <v>5375</v>
      </c>
      <c r="B2232" t="s">
        <v>5376</v>
      </c>
      <c r="C2232" t="s">
        <v>2</v>
      </c>
      <c r="D2232" t="s">
        <v>7</v>
      </c>
      <c r="E2232" t="s">
        <v>2</v>
      </c>
      <c r="F2232" t="s">
        <v>5377</v>
      </c>
      <c r="G2232" t="s">
        <v>5378</v>
      </c>
      <c r="H2232">
        <f t="shared" si="340"/>
        <v>0</v>
      </c>
      <c r="I2232">
        <f t="shared" si="341"/>
        <v>0.5</v>
      </c>
      <c r="J2232">
        <f t="shared" si="342"/>
        <v>0</v>
      </c>
      <c r="K2232" t="b">
        <f t="shared" si="343"/>
        <v>0</v>
      </c>
      <c r="L2232" t="b">
        <f t="shared" si="344"/>
        <v>0</v>
      </c>
      <c r="M2232">
        <f t="shared" si="345"/>
        <v>0.5</v>
      </c>
      <c r="N2232">
        <v>0</v>
      </c>
      <c r="O2232" t="str">
        <f t="shared" si="346"/>
        <v>dbpedia_4138dataworld_166</v>
      </c>
      <c r="P2232" t="e">
        <f>INDEX(dbpedia_dw_old!$N$2:$N$2225,MATCH(O2232,dbpedia_dw_old!$P$2:$P$2225,0))</f>
        <v>#N/A</v>
      </c>
      <c r="Q2232" t="s">
        <v>7404</v>
      </c>
      <c r="R2232" s="2">
        <v>0.40647205107992013</v>
      </c>
      <c r="S2232" t="b">
        <f t="shared" si="347"/>
        <v>0</v>
      </c>
      <c r="T2232" t="b">
        <f t="shared" si="348"/>
        <v>0</v>
      </c>
      <c r="U2232" t="b">
        <f t="shared" si="349"/>
        <v>0</v>
      </c>
    </row>
    <row r="2233" spans="1:21" x14ac:dyDescent="0.25">
      <c r="A2233" t="s">
        <v>5375</v>
      </c>
      <c r="B2233" t="s">
        <v>5379</v>
      </c>
      <c r="C2233" t="s">
        <v>2</v>
      </c>
      <c r="D2233" t="s">
        <v>7</v>
      </c>
      <c r="E2233" t="s">
        <v>2</v>
      </c>
      <c r="F2233" t="s">
        <v>5377</v>
      </c>
      <c r="G2233" t="s">
        <v>5380</v>
      </c>
      <c r="H2233">
        <f t="shared" si="340"/>
        <v>0</v>
      </c>
      <c r="I2233">
        <f t="shared" si="341"/>
        <v>0.5</v>
      </c>
      <c r="J2233">
        <f t="shared" si="342"/>
        <v>0</v>
      </c>
      <c r="K2233" t="b">
        <f t="shared" si="343"/>
        <v>0</v>
      </c>
      <c r="L2233" t="b">
        <f t="shared" si="344"/>
        <v>0</v>
      </c>
      <c r="M2233">
        <f t="shared" si="345"/>
        <v>0.5</v>
      </c>
      <c r="N2233">
        <v>0</v>
      </c>
      <c r="O2233" t="str">
        <f t="shared" si="346"/>
        <v>dbpedia_4138dataworld_314</v>
      </c>
      <c r="P2233" t="e">
        <f>INDEX(dbpedia_dw_old!$N$2:$N$2225,MATCH(O2233,dbpedia_dw_old!$P$2:$P$2225,0))</f>
        <v>#N/A</v>
      </c>
      <c r="Q2233" t="s">
        <v>7404</v>
      </c>
      <c r="R2233" s="2">
        <v>0.35560423242166384</v>
      </c>
      <c r="S2233" t="b">
        <f t="shared" si="347"/>
        <v>0</v>
      </c>
      <c r="T2233" t="b">
        <f t="shared" si="348"/>
        <v>0</v>
      </c>
      <c r="U2233" t="b">
        <f t="shared" si="349"/>
        <v>0</v>
      </c>
    </row>
    <row r="2234" spans="1:21" x14ac:dyDescent="0.25">
      <c r="A2234" t="s">
        <v>5383</v>
      </c>
      <c r="B2234" t="s">
        <v>5384</v>
      </c>
      <c r="C2234" t="s">
        <v>2</v>
      </c>
      <c r="D2234" t="s">
        <v>7</v>
      </c>
      <c r="E2234" t="s">
        <v>2</v>
      </c>
      <c r="F2234" t="s">
        <v>5385</v>
      </c>
      <c r="G2234" t="s">
        <v>5386</v>
      </c>
      <c r="H2234">
        <f t="shared" si="340"/>
        <v>0</v>
      </c>
      <c r="I2234">
        <f t="shared" si="341"/>
        <v>0.5</v>
      </c>
      <c r="J2234">
        <f t="shared" si="342"/>
        <v>0</v>
      </c>
      <c r="K2234" t="b">
        <f t="shared" si="343"/>
        <v>0</v>
      </c>
      <c r="L2234" t="b">
        <f t="shared" si="344"/>
        <v>0</v>
      </c>
      <c r="M2234">
        <f t="shared" si="345"/>
        <v>0.5</v>
      </c>
      <c r="N2234">
        <v>0</v>
      </c>
      <c r="O2234" t="str">
        <f t="shared" si="346"/>
        <v>dbpedia_4139dataworld_141</v>
      </c>
      <c r="P2234" t="e">
        <f>INDEX(dbpedia_dw_old!$N$2:$N$2225,MATCH(O2234,dbpedia_dw_old!$P$2:$P$2225,0))</f>
        <v>#N/A</v>
      </c>
      <c r="Q2234" t="s">
        <v>7404</v>
      </c>
      <c r="R2234" s="2">
        <v>0.3112948072615519</v>
      </c>
      <c r="S2234" t="b">
        <f t="shared" si="347"/>
        <v>0</v>
      </c>
      <c r="T2234" t="b">
        <f t="shared" si="348"/>
        <v>0</v>
      </c>
      <c r="U2234" t="b">
        <f t="shared" si="349"/>
        <v>0</v>
      </c>
    </row>
    <row r="2235" spans="1:21" x14ac:dyDescent="0.25">
      <c r="A2235" t="s">
        <v>5383</v>
      </c>
      <c r="B2235" t="s">
        <v>5387</v>
      </c>
      <c r="C2235" t="s">
        <v>2</v>
      </c>
      <c r="D2235" t="s">
        <v>7</v>
      </c>
      <c r="E2235" t="s">
        <v>2</v>
      </c>
      <c r="F2235" t="s">
        <v>5385</v>
      </c>
      <c r="G2235" t="s">
        <v>5388</v>
      </c>
      <c r="H2235">
        <f t="shared" si="340"/>
        <v>0</v>
      </c>
      <c r="I2235">
        <f t="shared" si="341"/>
        <v>0.5</v>
      </c>
      <c r="J2235">
        <f t="shared" si="342"/>
        <v>0</v>
      </c>
      <c r="K2235" t="b">
        <f t="shared" si="343"/>
        <v>0</v>
      </c>
      <c r="L2235" t="b">
        <f t="shared" si="344"/>
        <v>0</v>
      </c>
      <c r="M2235">
        <f t="shared" si="345"/>
        <v>0.5</v>
      </c>
      <c r="N2235">
        <v>0</v>
      </c>
      <c r="O2235" t="str">
        <f t="shared" si="346"/>
        <v>dbpedia_4139dataworld_1410</v>
      </c>
      <c r="P2235" t="e">
        <f>INDEX(dbpedia_dw_old!$N$2:$N$2225,MATCH(O2235,dbpedia_dw_old!$P$2:$P$2225,0))</f>
        <v>#N/A</v>
      </c>
      <c r="Q2235" t="s">
        <v>7404</v>
      </c>
      <c r="R2235" s="2">
        <v>0.22631583846092729</v>
      </c>
      <c r="S2235" t="b">
        <f t="shared" si="347"/>
        <v>0</v>
      </c>
      <c r="T2235" t="b">
        <f t="shared" si="348"/>
        <v>0</v>
      </c>
      <c r="U2235" t="b">
        <f t="shared" si="349"/>
        <v>0</v>
      </c>
    </row>
    <row r="2236" spans="1:21" x14ac:dyDescent="0.25">
      <c r="A2236" t="s">
        <v>5391</v>
      </c>
      <c r="B2236" t="s">
        <v>483</v>
      </c>
      <c r="C2236" t="s">
        <v>2</v>
      </c>
      <c r="D2236" t="s">
        <v>7</v>
      </c>
      <c r="E2236" t="s">
        <v>2</v>
      </c>
      <c r="F2236" t="s">
        <v>5368</v>
      </c>
      <c r="G2236" t="s">
        <v>485</v>
      </c>
      <c r="H2236">
        <f t="shared" si="340"/>
        <v>0</v>
      </c>
      <c r="I2236">
        <f t="shared" si="341"/>
        <v>0.5</v>
      </c>
      <c r="J2236">
        <f t="shared" si="342"/>
        <v>0</v>
      </c>
      <c r="K2236" t="b">
        <f t="shared" si="343"/>
        <v>0</v>
      </c>
      <c r="L2236" t="b">
        <f t="shared" si="344"/>
        <v>0</v>
      </c>
      <c r="M2236">
        <f t="shared" si="345"/>
        <v>0.5</v>
      </c>
      <c r="N2236">
        <v>0</v>
      </c>
      <c r="O2236" t="str">
        <f t="shared" si="346"/>
        <v>dbpedia_413dataworld_175</v>
      </c>
      <c r="P2236" t="e">
        <f>INDEX(dbpedia_dw_old!$N$2:$N$2225,MATCH(O2236,dbpedia_dw_old!$P$2:$P$2225,0))</f>
        <v>#N/A</v>
      </c>
      <c r="Q2236" t="s">
        <v>7404</v>
      </c>
      <c r="R2236" s="2">
        <v>0.27871404917708331</v>
      </c>
      <c r="S2236" t="b">
        <f t="shared" si="347"/>
        <v>0</v>
      </c>
      <c r="T2236" t="b">
        <f t="shared" si="348"/>
        <v>0</v>
      </c>
      <c r="U2236" t="b">
        <f t="shared" si="349"/>
        <v>0</v>
      </c>
    </row>
    <row r="2237" spans="1:21" x14ac:dyDescent="0.25">
      <c r="A2237" t="s">
        <v>5391</v>
      </c>
      <c r="B2237" t="s">
        <v>674</v>
      </c>
      <c r="C2237" t="s">
        <v>2</v>
      </c>
      <c r="D2237" t="s">
        <v>7</v>
      </c>
      <c r="E2237" t="s">
        <v>2</v>
      </c>
      <c r="F2237" t="s">
        <v>5368</v>
      </c>
      <c r="G2237" t="s">
        <v>675</v>
      </c>
      <c r="H2237">
        <f t="shared" si="340"/>
        <v>0</v>
      </c>
      <c r="I2237">
        <f t="shared" si="341"/>
        <v>0.5</v>
      </c>
      <c r="J2237">
        <f t="shared" si="342"/>
        <v>0</v>
      </c>
      <c r="K2237" t="b">
        <f t="shared" si="343"/>
        <v>0</v>
      </c>
      <c r="L2237" t="b">
        <f t="shared" si="344"/>
        <v>0</v>
      </c>
      <c r="M2237">
        <f t="shared" si="345"/>
        <v>0.5</v>
      </c>
      <c r="N2237">
        <v>0</v>
      </c>
      <c r="O2237" t="str">
        <f t="shared" si="346"/>
        <v>dbpedia_413dataworld_654</v>
      </c>
      <c r="P2237" t="e">
        <f>INDEX(dbpedia_dw_old!$N$2:$N$2225,MATCH(O2237,dbpedia_dw_old!$P$2:$P$2225,0))</f>
        <v>#N/A</v>
      </c>
      <c r="Q2237" t="s">
        <v>7404</v>
      </c>
      <c r="R2237" s="2">
        <v>0.37468549926333183</v>
      </c>
      <c r="S2237" t="b">
        <f t="shared" si="347"/>
        <v>0</v>
      </c>
      <c r="T2237" t="b">
        <f t="shared" si="348"/>
        <v>0</v>
      </c>
      <c r="U2237" t="b">
        <f t="shared" si="349"/>
        <v>0</v>
      </c>
    </row>
    <row r="2238" spans="1:21" x14ac:dyDescent="0.25">
      <c r="A2238" t="s">
        <v>5391</v>
      </c>
      <c r="B2238" t="s">
        <v>5199</v>
      </c>
      <c r="C2238" t="s">
        <v>2</v>
      </c>
      <c r="D2238" t="s">
        <v>7</v>
      </c>
      <c r="E2238" t="s">
        <v>2</v>
      </c>
      <c r="F2238" t="s">
        <v>5368</v>
      </c>
      <c r="G2238" t="s">
        <v>5200</v>
      </c>
      <c r="H2238">
        <f t="shared" si="340"/>
        <v>0</v>
      </c>
      <c r="I2238">
        <f t="shared" si="341"/>
        <v>0.5</v>
      </c>
      <c r="J2238">
        <f t="shared" si="342"/>
        <v>0</v>
      </c>
      <c r="K2238" t="b">
        <f t="shared" si="343"/>
        <v>0</v>
      </c>
      <c r="L2238" t="b">
        <f t="shared" si="344"/>
        <v>0</v>
      </c>
      <c r="M2238">
        <f t="shared" si="345"/>
        <v>0.5</v>
      </c>
      <c r="N2238">
        <v>0</v>
      </c>
      <c r="O2238" t="str">
        <f t="shared" si="346"/>
        <v>dbpedia_413dataworld_962</v>
      </c>
      <c r="P2238" t="e">
        <f>INDEX(dbpedia_dw_old!$N$2:$N$2225,MATCH(O2238,dbpedia_dw_old!$P$2:$P$2225,0))</f>
        <v>#N/A</v>
      </c>
      <c r="Q2238" t="s">
        <v>7404</v>
      </c>
      <c r="R2238" s="2">
        <v>0.52059673264173534</v>
      </c>
      <c r="S2238" t="b">
        <f t="shared" si="347"/>
        <v>0</v>
      </c>
      <c r="T2238" t="b">
        <f t="shared" si="348"/>
        <v>0</v>
      </c>
      <c r="U2238" t="b">
        <f t="shared" si="349"/>
        <v>0</v>
      </c>
    </row>
    <row r="2239" spans="1:21" x14ac:dyDescent="0.25">
      <c r="A2239" t="s">
        <v>5392</v>
      </c>
      <c r="B2239" t="s">
        <v>5396</v>
      </c>
      <c r="C2239" t="s">
        <v>2</v>
      </c>
      <c r="D2239" t="s">
        <v>7</v>
      </c>
      <c r="E2239" t="s">
        <v>2</v>
      </c>
      <c r="F2239" t="s">
        <v>5394</v>
      </c>
      <c r="G2239" t="s">
        <v>5397</v>
      </c>
      <c r="H2239">
        <f t="shared" si="340"/>
        <v>0</v>
      </c>
      <c r="I2239">
        <f t="shared" si="341"/>
        <v>0.5</v>
      </c>
      <c r="J2239">
        <f t="shared" si="342"/>
        <v>0</v>
      </c>
      <c r="K2239" t="b">
        <f t="shared" si="343"/>
        <v>0</v>
      </c>
      <c r="L2239" t="b">
        <f t="shared" si="344"/>
        <v>0</v>
      </c>
      <c r="M2239">
        <f t="shared" si="345"/>
        <v>0.5</v>
      </c>
      <c r="N2239">
        <v>0</v>
      </c>
      <c r="O2239" t="str">
        <f t="shared" si="346"/>
        <v>dbpedia_4140dataworld_1847</v>
      </c>
      <c r="P2239" t="e">
        <f>INDEX(dbpedia_dw_old!$N$2:$N$2225,MATCH(O2239,dbpedia_dw_old!$P$2:$P$2225,0))</f>
        <v>#N/A</v>
      </c>
      <c r="Q2239" t="s">
        <v>7404</v>
      </c>
      <c r="R2239" s="2">
        <v>0.32403996518835942</v>
      </c>
      <c r="S2239" t="b">
        <f t="shared" si="347"/>
        <v>0</v>
      </c>
      <c r="T2239" t="b">
        <f t="shared" si="348"/>
        <v>0</v>
      </c>
      <c r="U2239" t="b">
        <f t="shared" si="349"/>
        <v>0</v>
      </c>
    </row>
    <row r="2240" spans="1:21" x14ac:dyDescent="0.25">
      <c r="A2240" t="s">
        <v>5415</v>
      </c>
      <c r="B2240" t="s">
        <v>5318</v>
      </c>
      <c r="C2240" t="s">
        <v>2</v>
      </c>
      <c r="D2240" t="s">
        <v>7</v>
      </c>
      <c r="E2240" t="s">
        <v>2</v>
      </c>
      <c r="F2240" t="s">
        <v>5416</v>
      </c>
      <c r="G2240" t="s">
        <v>5320</v>
      </c>
      <c r="H2240">
        <f t="shared" si="340"/>
        <v>0</v>
      </c>
      <c r="I2240">
        <f t="shared" si="341"/>
        <v>0.5</v>
      </c>
      <c r="J2240">
        <f t="shared" si="342"/>
        <v>0</v>
      </c>
      <c r="K2240" t="b">
        <f t="shared" si="343"/>
        <v>0</v>
      </c>
      <c r="L2240" t="b">
        <f t="shared" si="344"/>
        <v>0</v>
      </c>
      <c r="M2240">
        <f t="shared" si="345"/>
        <v>0.5</v>
      </c>
      <c r="N2240">
        <v>0</v>
      </c>
      <c r="O2240" t="str">
        <f t="shared" si="346"/>
        <v>dbpedia_4153dataworld_1411</v>
      </c>
      <c r="P2240" t="e">
        <f>INDEX(dbpedia_dw_old!$N$2:$N$2225,MATCH(O2240,dbpedia_dw_old!$P$2:$P$2225,0))</f>
        <v>#N/A</v>
      </c>
      <c r="Q2240" t="s">
        <v>7404</v>
      </c>
      <c r="R2240" s="2">
        <v>0.90843449059842951</v>
      </c>
      <c r="S2240" t="b">
        <f t="shared" si="347"/>
        <v>0</v>
      </c>
      <c r="T2240" t="b">
        <f t="shared" si="348"/>
        <v>0</v>
      </c>
      <c r="U2240" t="b">
        <f t="shared" si="349"/>
        <v>1</v>
      </c>
    </row>
    <row r="2241" spans="1:21" x14ac:dyDescent="0.25">
      <c r="A2241" t="s">
        <v>5419</v>
      </c>
      <c r="B2241" t="s">
        <v>5420</v>
      </c>
      <c r="C2241" t="s">
        <v>2</v>
      </c>
      <c r="D2241" t="s">
        <v>7</v>
      </c>
      <c r="E2241" t="s">
        <v>2</v>
      </c>
      <c r="F2241" t="s">
        <v>5421</v>
      </c>
      <c r="G2241" t="s">
        <v>5422</v>
      </c>
      <c r="H2241">
        <f t="shared" si="340"/>
        <v>0</v>
      </c>
      <c r="I2241">
        <f t="shared" si="341"/>
        <v>0.5</v>
      </c>
      <c r="J2241">
        <f t="shared" si="342"/>
        <v>0</v>
      </c>
      <c r="K2241" t="b">
        <f t="shared" si="343"/>
        <v>0</v>
      </c>
      <c r="L2241" t="b">
        <f t="shared" si="344"/>
        <v>0</v>
      </c>
      <c r="M2241">
        <f t="shared" si="345"/>
        <v>0.5</v>
      </c>
      <c r="N2241">
        <v>0</v>
      </c>
      <c r="O2241" t="str">
        <f t="shared" si="346"/>
        <v>dbpedia_4154dataworld_1646</v>
      </c>
      <c r="P2241" t="e">
        <f>INDEX(dbpedia_dw_old!$N$2:$N$2225,MATCH(O2241,dbpedia_dw_old!$P$2:$P$2225,0))</f>
        <v>#N/A</v>
      </c>
      <c r="Q2241" t="s">
        <v>7404</v>
      </c>
      <c r="R2241" s="2">
        <v>0.11968725936993574</v>
      </c>
      <c r="S2241" t="b">
        <f t="shared" si="347"/>
        <v>0</v>
      </c>
      <c r="T2241" t="b">
        <f t="shared" si="348"/>
        <v>0</v>
      </c>
      <c r="U2241" t="b">
        <f t="shared" si="349"/>
        <v>0</v>
      </c>
    </row>
    <row r="2242" spans="1:21" x14ac:dyDescent="0.25">
      <c r="A2242" t="s">
        <v>5419</v>
      </c>
      <c r="B2242" t="s">
        <v>5423</v>
      </c>
      <c r="C2242" t="s">
        <v>2</v>
      </c>
      <c r="D2242" t="s">
        <v>7</v>
      </c>
      <c r="E2242" t="s">
        <v>2</v>
      </c>
      <c r="F2242" t="s">
        <v>5421</v>
      </c>
      <c r="G2242" t="s">
        <v>5424</v>
      </c>
      <c r="H2242">
        <f t="shared" ref="H2242:H2305" si="350">_xlfn.NUMBERVALUE(C2242, ".")</f>
        <v>0</v>
      </c>
      <c r="I2242">
        <f t="shared" ref="I2242:I2305" si="351">_xlfn.NUMBERVALUE(D2242, ".")</f>
        <v>0.5</v>
      </c>
      <c r="J2242">
        <f t="shared" ref="J2242:J2305" si="352">_xlfn.NUMBERVALUE(E2242, ".")</f>
        <v>0</v>
      </c>
      <c r="K2242" t="b">
        <f t="shared" ref="K2242:K2305" si="353">OR(H2242=1, I2242=1)</f>
        <v>0</v>
      </c>
      <c r="L2242" t="b">
        <f t="shared" ref="L2242:L2305" si="354">OR($H$2=0, $I$2=0)</f>
        <v>0</v>
      </c>
      <c r="M2242">
        <f t="shared" ref="M2242:M2305" si="355">ABS(I2242-H2242)</f>
        <v>0.5</v>
      </c>
      <c r="N2242">
        <v>0</v>
      </c>
      <c r="O2242" t="str">
        <f t="shared" ref="O2242:O2305" si="356">A2242&amp;B2242</f>
        <v>dbpedia_4154dataworld_1696</v>
      </c>
      <c r="P2242" t="e">
        <f>INDEX(dbpedia_dw_old!$N$2:$N$2225,MATCH(O2242,dbpedia_dw_old!$P$2:$P$2225,0))</f>
        <v>#N/A</v>
      </c>
      <c r="Q2242" t="s">
        <v>7404</v>
      </c>
      <c r="R2242" s="2">
        <v>0.29308938883202096</v>
      </c>
      <c r="S2242" t="b">
        <f t="shared" si="347"/>
        <v>0</v>
      </c>
      <c r="T2242" t="b">
        <f t="shared" si="348"/>
        <v>0</v>
      </c>
      <c r="U2242" t="b">
        <f t="shared" si="349"/>
        <v>0</v>
      </c>
    </row>
    <row r="2243" spans="1:21" x14ac:dyDescent="0.25">
      <c r="A2243" t="s">
        <v>5419</v>
      </c>
      <c r="B2243" t="s">
        <v>5427</v>
      </c>
      <c r="C2243" t="s">
        <v>2</v>
      </c>
      <c r="D2243" t="s">
        <v>7</v>
      </c>
      <c r="E2243" t="s">
        <v>2</v>
      </c>
      <c r="F2243" t="s">
        <v>5421</v>
      </c>
      <c r="G2243" t="s">
        <v>5428</v>
      </c>
      <c r="H2243">
        <f t="shared" si="350"/>
        <v>0</v>
      </c>
      <c r="I2243">
        <f t="shared" si="351"/>
        <v>0.5</v>
      </c>
      <c r="J2243">
        <f t="shared" si="352"/>
        <v>0</v>
      </c>
      <c r="K2243" t="b">
        <f t="shared" si="353"/>
        <v>0</v>
      </c>
      <c r="L2243" t="b">
        <f t="shared" si="354"/>
        <v>0</v>
      </c>
      <c r="M2243">
        <f t="shared" si="355"/>
        <v>0.5</v>
      </c>
      <c r="N2243">
        <v>0</v>
      </c>
      <c r="O2243" t="str">
        <f t="shared" si="356"/>
        <v>dbpedia_4154dataworld_1893</v>
      </c>
      <c r="P2243" t="e">
        <f>INDEX(dbpedia_dw_old!$N$2:$N$2225,MATCH(O2243,dbpedia_dw_old!$P$2:$P$2225,0))</f>
        <v>#N/A</v>
      </c>
      <c r="Q2243" t="s">
        <v>7404</v>
      </c>
      <c r="R2243" s="2">
        <v>0.58828338722553164</v>
      </c>
      <c r="S2243" t="b">
        <f t="shared" ref="S2243:S2306" si="357">AND(Q2243="fuzzy")</f>
        <v>0</v>
      </c>
      <c r="T2243" t="b">
        <f t="shared" ref="T2243:T2306" si="358">AND($Q2243="non-fuzzy",R2243&lt;0.5,N2243=1)</f>
        <v>0</v>
      </c>
      <c r="U2243" t="b">
        <f t="shared" ref="U2243:U2306" si="359">AND($Q2243="non-fuzzy",R2243&gt;0.875,N2243=0)</f>
        <v>0</v>
      </c>
    </row>
    <row r="2244" spans="1:21" x14ac:dyDescent="0.25">
      <c r="A2244" t="s">
        <v>5433</v>
      </c>
      <c r="B2244" t="s">
        <v>5434</v>
      </c>
      <c r="C2244" t="s">
        <v>2</v>
      </c>
      <c r="D2244" t="s">
        <v>7</v>
      </c>
      <c r="E2244" t="s">
        <v>2</v>
      </c>
      <c r="F2244" t="s">
        <v>5435</v>
      </c>
      <c r="G2244" t="s">
        <v>5436</v>
      </c>
      <c r="H2244">
        <f t="shared" si="350"/>
        <v>0</v>
      </c>
      <c r="I2244">
        <f t="shared" si="351"/>
        <v>0.5</v>
      </c>
      <c r="J2244">
        <f t="shared" si="352"/>
        <v>0</v>
      </c>
      <c r="K2244" t="b">
        <f t="shared" si="353"/>
        <v>0</v>
      </c>
      <c r="L2244" t="b">
        <f t="shared" si="354"/>
        <v>0</v>
      </c>
      <c r="M2244">
        <f t="shared" si="355"/>
        <v>0.5</v>
      </c>
      <c r="N2244">
        <v>0</v>
      </c>
      <c r="O2244" t="str">
        <f t="shared" si="356"/>
        <v>dbpedia_4157dataworld_1283</v>
      </c>
      <c r="P2244" t="e">
        <f>INDEX(dbpedia_dw_old!$N$2:$N$2225,MATCH(O2244,dbpedia_dw_old!$P$2:$P$2225,0))</f>
        <v>#N/A</v>
      </c>
      <c r="Q2244" t="s">
        <v>7404</v>
      </c>
      <c r="R2244" s="2">
        <v>0.94439032686964652</v>
      </c>
      <c r="S2244" t="b">
        <f t="shared" si="357"/>
        <v>0</v>
      </c>
      <c r="T2244" t="b">
        <f t="shared" si="358"/>
        <v>0</v>
      </c>
      <c r="U2244" t="b">
        <f t="shared" si="359"/>
        <v>1</v>
      </c>
    </row>
    <row r="2245" spans="1:21" x14ac:dyDescent="0.25">
      <c r="A2245" t="s">
        <v>5437</v>
      </c>
      <c r="B2245" t="s">
        <v>5327</v>
      </c>
      <c r="C2245" t="s">
        <v>2</v>
      </c>
      <c r="D2245" t="s">
        <v>7</v>
      </c>
      <c r="E2245" t="s">
        <v>2</v>
      </c>
      <c r="F2245" t="s">
        <v>5439</v>
      </c>
      <c r="G2245" t="s">
        <v>5328</v>
      </c>
      <c r="H2245">
        <f t="shared" si="350"/>
        <v>0</v>
      </c>
      <c r="I2245">
        <f t="shared" si="351"/>
        <v>0.5</v>
      </c>
      <c r="J2245">
        <f t="shared" si="352"/>
        <v>0</v>
      </c>
      <c r="K2245" t="b">
        <f t="shared" si="353"/>
        <v>0</v>
      </c>
      <c r="L2245" t="b">
        <f t="shared" si="354"/>
        <v>0</v>
      </c>
      <c r="M2245">
        <f t="shared" si="355"/>
        <v>0.5</v>
      </c>
      <c r="N2245">
        <v>0</v>
      </c>
      <c r="O2245" t="str">
        <f t="shared" si="356"/>
        <v>dbpedia_4160dataworld_485</v>
      </c>
      <c r="P2245" t="e">
        <f>INDEX(dbpedia_dw_old!$N$2:$N$2225,MATCH(O2245,dbpedia_dw_old!$P$2:$P$2225,0))</f>
        <v>#N/A</v>
      </c>
      <c r="Q2245" t="s">
        <v>7404</v>
      </c>
      <c r="R2245" s="2">
        <v>0.34006833233214995</v>
      </c>
      <c r="S2245" t="b">
        <f t="shared" si="357"/>
        <v>0</v>
      </c>
      <c r="T2245" t="b">
        <f t="shared" si="358"/>
        <v>0</v>
      </c>
      <c r="U2245" t="b">
        <f t="shared" si="359"/>
        <v>0</v>
      </c>
    </row>
    <row r="2246" spans="1:21" x14ac:dyDescent="0.25">
      <c r="A2246" t="s">
        <v>5440</v>
      </c>
      <c r="B2246" t="s">
        <v>5327</v>
      </c>
      <c r="C2246" t="s">
        <v>2</v>
      </c>
      <c r="D2246" t="s">
        <v>7</v>
      </c>
      <c r="E2246" t="s">
        <v>2</v>
      </c>
      <c r="F2246" t="s">
        <v>5439</v>
      </c>
      <c r="G2246" t="s">
        <v>5328</v>
      </c>
      <c r="H2246">
        <f t="shared" si="350"/>
        <v>0</v>
      </c>
      <c r="I2246">
        <f t="shared" si="351"/>
        <v>0.5</v>
      </c>
      <c r="J2246">
        <f t="shared" si="352"/>
        <v>0</v>
      </c>
      <c r="K2246" t="b">
        <f t="shared" si="353"/>
        <v>0</v>
      </c>
      <c r="L2246" t="b">
        <f t="shared" si="354"/>
        <v>0</v>
      </c>
      <c r="M2246">
        <f t="shared" si="355"/>
        <v>0.5</v>
      </c>
      <c r="N2246">
        <v>0</v>
      </c>
      <c r="O2246" t="str">
        <f t="shared" si="356"/>
        <v>dbpedia_4161dataworld_485</v>
      </c>
      <c r="P2246" t="e">
        <f>INDEX(dbpedia_dw_old!$N$2:$N$2225,MATCH(O2246,dbpedia_dw_old!$P$2:$P$2225,0))</f>
        <v>#N/A</v>
      </c>
      <c r="Q2246" t="s">
        <v>7404</v>
      </c>
      <c r="R2246" s="2">
        <v>0.1837083207098682</v>
      </c>
      <c r="S2246" t="b">
        <f t="shared" si="357"/>
        <v>0</v>
      </c>
      <c r="T2246" t="b">
        <f t="shared" si="358"/>
        <v>0</v>
      </c>
      <c r="U2246" t="b">
        <f t="shared" si="359"/>
        <v>0</v>
      </c>
    </row>
    <row r="2247" spans="1:21" x14ac:dyDescent="0.25">
      <c r="A2247" t="s">
        <v>5448</v>
      </c>
      <c r="B2247" t="s">
        <v>5449</v>
      </c>
      <c r="C2247" t="s">
        <v>2</v>
      </c>
      <c r="D2247" t="s">
        <v>7</v>
      </c>
      <c r="E2247" t="s">
        <v>2</v>
      </c>
      <c r="F2247" t="s">
        <v>5450</v>
      </c>
      <c r="G2247" t="s">
        <v>5451</v>
      </c>
      <c r="H2247">
        <f t="shared" si="350"/>
        <v>0</v>
      </c>
      <c r="I2247">
        <f t="shared" si="351"/>
        <v>0.5</v>
      </c>
      <c r="J2247">
        <f t="shared" si="352"/>
        <v>0</v>
      </c>
      <c r="K2247" t="b">
        <f t="shared" si="353"/>
        <v>0</v>
      </c>
      <c r="L2247" t="b">
        <f t="shared" si="354"/>
        <v>0</v>
      </c>
      <c r="M2247">
        <f t="shared" si="355"/>
        <v>0.5</v>
      </c>
      <c r="N2247">
        <v>0</v>
      </c>
      <c r="O2247" t="str">
        <f t="shared" si="356"/>
        <v>dbpedia_4164dataworld_1357</v>
      </c>
      <c r="P2247" t="e">
        <f>INDEX(dbpedia_dw_old!$N$2:$N$2225,MATCH(O2247,dbpedia_dw_old!$P$2:$P$2225,0))</f>
        <v>#N/A</v>
      </c>
      <c r="Q2247" t="s">
        <v>7404</v>
      </c>
      <c r="R2247" s="2">
        <v>0.75632190749412387</v>
      </c>
      <c r="S2247" t="b">
        <f t="shared" si="357"/>
        <v>0</v>
      </c>
      <c r="T2247" t="b">
        <f t="shared" si="358"/>
        <v>0</v>
      </c>
      <c r="U2247" t="b">
        <f t="shared" si="359"/>
        <v>0</v>
      </c>
    </row>
    <row r="2248" spans="1:21" x14ac:dyDescent="0.25">
      <c r="A2248" t="s">
        <v>5462</v>
      </c>
      <c r="B2248" t="s">
        <v>4985</v>
      </c>
      <c r="C2248" t="s">
        <v>2</v>
      </c>
      <c r="D2248" t="s">
        <v>7</v>
      </c>
      <c r="E2248" t="s">
        <v>2</v>
      </c>
      <c r="F2248" t="s">
        <v>5463</v>
      </c>
      <c r="G2248" t="s">
        <v>4987</v>
      </c>
      <c r="H2248">
        <f t="shared" si="350"/>
        <v>0</v>
      </c>
      <c r="I2248">
        <f t="shared" si="351"/>
        <v>0.5</v>
      </c>
      <c r="J2248">
        <f t="shared" si="352"/>
        <v>0</v>
      </c>
      <c r="K2248" t="b">
        <f t="shared" si="353"/>
        <v>0</v>
      </c>
      <c r="L2248" t="b">
        <f t="shared" si="354"/>
        <v>0</v>
      </c>
      <c r="M2248">
        <f t="shared" si="355"/>
        <v>0.5</v>
      </c>
      <c r="N2248">
        <v>0</v>
      </c>
      <c r="O2248" t="str">
        <f t="shared" si="356"/>
        <v>dbpedia_416dataworld_1341</v>
      </c>
      <c r="P2248" t="e">
        <f>INDEX(dbpedia_dw_old!$N$2:$N$2225,MATCH(O2248,dbpedia_dw_old!$P$2:$P$2225,0))</f>
        <v>#N/A</v>
      </c>
      <c r="Q2248" t="s">
        <v>7404</v>
      </c>
      <c r="R2248" s="2">
        <v>0.81604579250245535</v>
      </c>
      <c r="S2248" t="b">
        <f t="shared" si="357"/>
        <v>0</v>
      </c>
      <c r="T2248" t="b">
        <f t="shared" si="358"/>
        <v>0</v>
      </c>
      <c r="U2248" t="b">
        <f t="shared" si="359"/>
        <v>0</v>
      </c>
    </row>
    <row r="2249" spans="1:21" x14ac:dyDescent="0.25">
      <c r="A2249" t="s">
        <v>5462</v>
      </c>
      <c r="B2249" t="s">
        <v>4780</v>
      </c>
      <c r="C2249" t="s">
        <v>2</v>
      </c>
      <c r="D2249" t="s">
        <v>7</v>
      </c>
      <c r="E2249" t="s">
        <v>2</v>
      </c>
      <c r="F2249" t="s">
        <v>5463</v>
      </c>
      <c r="G2249" t="s">
        <v>4781</v>
      </c>
      <c r="H2249">
        <f t="shared" si="350"/>
        <v>0</v>
      </c>
      <c r="I2249">
        <f t="shared" si="351"/>
        <v>0.5</v>
      </c>
      <c r="J2249">
        <f t="shared" si="352"/>
        <v>0</v>
      </c>
      <c r="K2249" t="b">
        <f t="shared" si="353"/>
        <v>0</v>
      </c>
      <c r="L2249" t="b">
        <f t="shared" si="354"/>
        <v>0</v>
      </c>
      <c r="M2249">
        <f t="shared" si="355"/>
        <v>0.5</v>
      </c>
      <c r="N2249">
        <v>0</v>
      </c>
      <c r="O2249" t="str">
        <f t="shared" si="356"/>
        <v>dbpedia_416dataworld_841</v>
      </c>
      <c r="P2249" t="e">
        <f>INDEX(dbpedia_dw_old!$N$2:$N$2225,MATCH(O2249,dbpedia_dw_old!$P$2:$P$2225,0))</f>
        <v>#N/A</v>
      </c>
      <c r="Q2249" t="s">
        <v>7404</v>
      </c>
      <c r="R2249" s="2">
        <v>0.89187834489421269</v>
      </c>
      <c r="S2249" t="b">
        <f t="shared" si="357"/>
        <v>0</v>
      </c>
      <c r="T2249" t="b">
        <f t="shared" si="358"/>
        <v>0</v>
      </c>
      <c r="U2249" t="b">
        <f t="shared" si="359"/>
        <v>1</v>
      </c>
    </row>
    <row r="2250" spans="1:21" x14ac:dyDescent="0.25">
      <c r="A2250" t="s">
        <v>5464</v>
      </c>
      <c r="B2250" t="s">
        <v>5430</v>
      </c>
      <c r="C2250" t="s">
        <v>2</v>
      </c>
      <c r="D2250" t="s">
        <v>7</v>
      </c>
      <c r="E2250" t="s">
        <v>2</v>
      </c>
      <c r="F2250" t="s">
        <v>5465</v>
      </c>
      <c r="G2250" t="s">
        <v>5431</v>
      </c>
      <c r="H2250">
        <f t="shared" si="350"/>
        <v>0</v>
      </c>
      <c r="I2250">
        <f t="shared" si="351"/>
        <v>0.5</v>
      </c>
      <c r="J2250">
        <f t="shared" si="352"/>
        <v>0</v>
      </c>
      <c r="K2250" t="b">
        <f t="shared" si="353"/>
        <v>0</v>
      </c>
      <c r="L2250" t="b">
        <f t="shared" si="354"/>
        <v>0</v>
      </c>
      <c r="M2250">
        <f t="shared" si="355"/>
        <v>0.5</v>
      </c>
      <c r="N2250">
        <v>0</v>
      </c>
      <c r="O2250" t="str">
        <f t="shared" si="356"/>
        <v>dbpedia_4174dataworld_1718</v>
      </c>
      <c r="P2250" t="e">
        <f>INDEX(dbpedia_dw_old!$N$2:$N$2225,MATCH(O2250,dbpedia_dw_old!$P$2:$P$2225,0))</f>
        <v>#N/A</v>
      </c>
      <c r="Q2250" t="s">
        <v>7404</v>
      </c>
      <c r="R2250" s="2">
        <v>0.38322055030369451</v>
      </c>
      <c r="S2250" t="b">
        <f t="shared" si="357"/>
        <v>0</v>
      </c>
      <c r="T2250" t="b">
        <f t="shared" si="358"/>
        <v>0</v>
      </c>
      <c r="U2250" t="b">
        <f t="shared" si="359"/>
        <v>0</v>
      </c>
    </row>
    <row r="2251" spans="1:21" x14ac:dyDescent="0.25">
      <c r="A2251" t="s">
        <v>5466</v>
      </c>
      <c r="B2251" t="s">
        <v>5430</v>
      </c>
      <c r="C2251" t="s">
        <v>2</v>
      </c>
      <c r="D2251" t="s">
        <v>7</v>
      </c>
      <c r="E2251" t="s">
        <v>2</v>
      </c>
      <c r="F2251" t="s">
        <v>5465</v>
      </c>
      <c r="G2251" t="s">
        <v>5431</v>
      </c>
      <c r="H2251">
        <f t="shared" si="350"/>
        <v>0</v>
      </c>
      <c r="I2251">
        <f t="shared" si="351"/>
        <v>0.5</v>
      </c>
      <c r="J2251">
        <f t="shared" si="352"/>
        <v>0</v>
      </c>
      <c r="K2251" t="b">
        <f t="shared" si="353"/>
        <v>0</v>
      </c>
      <c r="L2251" t="b">
        <f t="shared" si="354"/>
        <v>0</v>
      </c>
      <c r="M2251">
        <f t="shared" si="355"/>
        <v>0.5</v>
      </c>
      <c r="N2251">
        <v>0</v>
      </c>
      <c r="O2251" t="str">
        <f t="shared" si="356"/>
        <v>dbpedia_4175dataworld_1718</v>
      </c>
      <c r="P2251" t="e">
        <f>INDEX(dbpedia_dw_old!$N$2:$N$2225,MATCH(O2251,dbpedia_dw_old!$P$2:$P$2225,0))</f>
        <v>#N/A</v>
      </c>
      <c r="Q2251" t="s">
        <v>7404</v>
      </c>
      <c r="R2251" s="2">
        <v>0.87627641396807598</v>
      </c>
      <c r="S2251" t="b">
        <f t="shared" si="357"/>
        <v>0</v>
      </c>
      <c r="T2251" t="b">
        <f t="shared" si="358"/>
        <v>0</v>
      </c>
      <c r="U2251" t="b">
        <f t="shared" si="359"/>
        <v>1</v>
      </c>
    </row>
    <row r="2252" spans="1:21" x14ac:dyDescent="0.25">
      <c r="A2252" t="s">
        <v>5467</v>
      </c>
      <c r="B2252" t="s">
        <v>5430</v>
      </c>
      <c r="C2252" t="s">
        <v>2</v>
      </c>
      <c r="D2252" t="s">
        <v>7</v>
      </c>
      <c r="E2252" t="s">
        <v>2</v>
      </c>
      <c r="F2252" t="s">
        <v>5465</v>
      </c>
      <c r="G2252" t="s">
        <v>5431</v>
      </c>
      <c r="H2252">
        <f t="shared" si="350"/>
        <v>0</v>
      </c>
      <c r="I2252">
        <f t="shared" si="351"/>
        <v>0.5</v>
      </c>
      <c r="J2252">
        <f t="shared" si="352"/>
        <v>0</v>
      </c>
      <c r="K2252" t="b">
        <f t="shared" si="353"/>
        <v>0</v>
      </c>
      <c r="L2252" t="b">
        <f t="shared" si="354"/>
        <v>0</v>
      </c>
      <c r="M2252">
        <f t="shared" si="355"/>
        <v>0.5</v>
      </c>
      <c r="N2252">
        <v>0</v>
      </c>
      <c r="O2252" t="str">
        <f t="shared" si="356"/>
        <v>dbpedia_4176dataworld_1718</v>
      </c>
      <c r="P2252" t="e">
        <f>INDEX(dbpedia_dw_old!$N$2:$N$2225,MATCH(O2252,dbpedia_dw_old!$P$2:$P$2225,0))</f>
        <v>#N/A</v>
      </c>
      <c r="Q2252" t="s">
        <v>7404</v>
      </c>
      <c r="R2252" s="2">
        <v>0.28576304425539412</v>
      </c>
      <c r="S2252" t="b">
        <f t="shared" si="357"/>
        <v>0</v>
      </c>
      <c r="T2252" t="b">
        <f t="shared" si="358"/>
        <v>0</v>
      </c>
      <c r="U2252" t="b">
        <f t="shared" si="359"/>
        <v>0</v>
      </c>
    </row>
    <row r="2253" spans="1:21" x14ac:dyDescent="0.25">
      <c r="A2253" t="s">
        <v>5468</v>
      </c>
      <c r="B2253" t="s">
        <v>5430</v>
      </c>
      <c r="C2253" t="s">
        <v>2</v>
      </c>
      <c r="D2253" t="s">
        <v>7</v>
      </c>
      <c r="E2253" t="s">
        <v>2</v>
      </c>
      <c r="F2253" t="s">
        <v>5465</v>
      </c>
      <c r="G2253" t="s">
        <v>5431</v>
      </c>
      <c r="H2253">
        <f t="shared" si="350"/>
        <v>0</v>
      </c>
      <c r="I2253">
        <f t="shared" si="351"/>
        <v>0.5</v>
      </c>
      <c r="J2253">
        <f t="shared" si="352"/>
        <v>0</v>
      </c>
      <c r="K2253" t="b">
        <f t="shared" si="353"/>
        <v>0</v>
      </c>
      <c r="L2253" t="b">
        <f t="shared" si="354"/>
        <v>0</v>
      </c>
      <c r="M2253">
        <f t="shared" si="355"/>
        <v>0.5</v>
      </c>
      <c r="N2253">
        <v>0</v>
      </c>
      <c r="O2253" t="str">
        <f t="shared" si="356"/>
        <v>dbpedia_4177dataworld_1718</v>
      </c>
      <c r="P2253" t="e">
        <f>INDEX(dbpedia_dw_old!$N$2:$N$2225,MATCH(O2253,dbpedia_dw_old!$P$2:$P$2225,0))</f>
        <v>#N/A</v>
      </c>
      <c r="Q2253" t="s">
        <v>7404</v>
      </c>
      <c r="R2253" s="2">
        <v>0.75967825134619349</v>
      </c>
      <c r="S2253" t="b">
        <f t="shared" si="357"/>
        <v>0</v>
      </c>
      <c r="T2253" t="b">
        <f t="shared" si="358"/>
        <v>0</v>
      </c>
      <c r="U2253" t="b">
        <f t="shared" si="359"/>
        <v>0</v>
      </c>
    </row>
    <row r="2254" spans="1:21" x14ac:dyDescent="0.25">
      <c r="A2254" t="s">
        <v>5469</v>
      </c>
      <c r="B2254" t="s">
        <v>5438</v>
      </c>
      <c r="C2254" t="s">
        <v>2</v>
      </c>
      <c r="D2254" t="s">
        <v>7</v>
      </c>
      <c r="E2254" t="s">
        <v>2</v>
      </c>
      <c r="F2254" t="s">
        <v>5470</v>
      </c>
      <c r="G2254" t="s">
        <v>5439</v>
      </c>
      <c r="H2254">
        <f t="shared" si="350"/>
        <v>0</v>
      </c>
      <c r="I2254">
        <f t="shared" si="351"/>
        <v>0.5</v>
      </c>
      <c r="J2254">
        <f t="shared" si="352"/>
        <v>0</v>
      </c>
      <c r="K2254" t="b">
        <f t="shared" si="353"/>
        <v>0</v>
      </c>
      <c r="L2254" t="b">
        <f t="shared" si="354"/>
        <v>0</v>
      </c>
      <c r="M2254">
        <f t="shared" si="355"/>
        <v>0.5</v>
      </c>
      <c r="N2254">
        <v>0</v>
      </c>
      <c r="O2254" t="str">
        <f t="shared" si="356"/>
        <v>dbpedia_4181dataworld_1354</v>
      </c>
      <c r="P2254" t="e">
        <f>INDEX(dbpedia_dw_old!$N$2:$N$2225,MATCH(O2254,dbpedia_dw_old!$P$2:$P$2225,0))</f>
        <v>#N/A</v>
      </c>
      <c r="Q2254" t="s">
        <v>7404</v>
      </c>
      <c r="R2254" s="2">
        <v>0.93290337849142313</v>
      </c>
      <c r="S2254" t="b">
        <f t="shared" si="357"/>
        <v>0</v>
      </c>
      <c r="T2254" t="b">
        <f t="shared" si="358"/>
        <v>0</v>
      </c>
      <c r="U2254" t="b">
        <f t="shared" si="359"/>
        <v>1</v>
      </c>
    </row>
    <row r="2255" spans="1:21" x14ac:dyDescent="0.25">
      <c r="A2255" t="s">
        <v>5471</v>
      </c>
      <c r="B2255" t="s">
        <v>5438</v>
      </c>
      <c r="C2255" t="s">
        <v>2</v>
      </c>
      <c r="D2255" t="s">
        <v>7</v>
      </c>
      <c r="E2255" t="s">
        <v>2</v>
      </c>
      <c r="F2255" t="s">
        <v>5470</v>
      </c>
      <c r="G2255" t="s">
        <v>5439</v>
      </c>
      <c r="H2255">
        <f t="shared" si="350"/>
        <v>0</v>
      </c>
      <c r="I2255">
        <f t="shared" si="351"/>
        <v>0.5</v>
      </c>
      <c r="J2255">
        <f t="shared" si="352"/>
        <v>0</v>
      </c>
      <c r="K2255" t="b">
        <f t="shared" si="353"/>
        <v>0</v>
      </c>
      <c r="L2255" t="b">
        <f t="shared" si="354"/>
        <v>0</v>
      </c>
      <c r="M2255">
        <f t="shared" si="355"/>
        <v>0.5</v>
      </c>
      <c r="N2255">
        <v>0</v>
      </c>
      <c r="O2255" t="str">
        <f t="shared" si="356"/>
        <v>dbpedia_4182dataworld_1354</v>
      </c>
      <c r="P2255" t="e">
        <f>INDEX(dbpedia_dw_old!$N$2:$N$2225,MATCH(O2255,dbpedia_dw_old!$P$2:$P$2225,0))</f>
        <v>#N/A</v>
      </c>
      <c r="Q2255" t="s">
        <v>7404</v>
      </c>
      <c r="R2255" s="2">
        <v>0.94559028113225585</v>
      </c>
      <c r="S2255" t="b">
        <f t="shared" si="357"/>
        <v>0</v>
      </c>
      <c r="T2255" t="b">
        <f t="shared" si="358"/>
        <v>0</v>
      </c>
      <c r="U2255" t="b">
        <f t="shared" si="359"/>
        <v>1</v>
      </c>
    </row>
    <row r="2256" spans="1:21" x14ac:dyDescent="0.25">
      <c r="A2256" t="s">
        <v>5480</v>
      </c>
      <c r="B2256" t="s">
        <v>5481</v>
      </c>
      <c r="C2256" t="s">
        <v>2</v>
      </c>
      <c r="D2256" t="s">
        <v>7</v>
      </c>
      <c r="E2256" t="s">
        <v>2</v>
      </c>
      <c r="F2256" t="s">
        <v>5482</v>
      </c>
      <c r="G2256" t="s">
        <v>5483</v>
      </c>
      <c r="H2256">
        <f t="shared" si="350"/>
        <v>0</v>
      </c>
      <c r="I2256">
        <f t="shared" si="351"/>
        <v>0.5</v>
      </c>
      <c r="J2256">
        <f t="shared" si="352"/>
        <v>0</v>
      </c>
      <c r="K2256" t="b">
        <f t="shared" si="353"/>
        <v>0</v>
      </c>
      <c r="L2256" t="b">
        <f t="shared" si="354"/>
        <v>0</v>
      </c>
      <c r="M2256">
        <f t="shared" si="355"/>
        <v>0.5</v>
      </c>
      <c r="N2256">
        <v>0</v>
      </c>
      <c r="O2256" t="str">
        <f t="shared" si="356"/>
        <v>dbpedia_4192dataworld_1687</v>
      </c>
      <c r="P2256" t="e">
        <f>INDEX(dbpedia_dw_old!$N$2:$N$2225,MATCH(O2256,dbpedia_dw_old!$P$2:$P$2225,0))</f>
        <v>#N/A</v>
      </c>
      <c r="Q2256" t="s">
        <v>7404</v>
      </c>
      <c r="R2256" s="2">
        <v>0.36581328002463287</v>
      </c>
      <c r="S2256" t="b">
        <f t="shared" si="357"/>
        <v>0</v>
      </c>
      <c r="T2256" t="b">
        <f t="shared" si="358"/>
        <v>0</v>
      </c>
      <c r="U2256" t="b">
        <f t="shared" si="359"/>
        <v>0</v>
      </c>
    </row>
    <row r="2257" spans="1:21" x14ac:dyDescent="0.25">
      <c r="A2257" t="s">
        <v>5480</v>
      </c>
      <c r="B2257" t="s">
        <v>5484</v>
      </c>
      <c r="C2257" t="s">
        <v>2</v>
      </c>
      <c r="D2257" t="s">
        <v>7</v>
      </c>
      <c r="E2257" t="s">
        <v>2</v>
      </c>
      <c r="F2257" t="s">
        <v>5482</v>
      </c>
      <c r="G2257" t="s">
        <v>5485</v>
      </c>
      <c r="H2257">
        <f t="shared" si="350"/>
        <v>0</v>
      </c>
      <c r="I2257">
        <f t="shared" si="351"/>
        <v>0.5</v>
      </c>
      <c r="J2257">
        <f t="shared" si="352"/>
        <v>0</v>
      </c>
      <c r="K2257" t="b">
        <f t="shared" si="353"/>
        <v>0</v>
      </c>
      <c r="L2257" t="b">
        <f t="shared" si="354"/>
        <v>0</v>
      </c>
      <c r="M2257">
        <f t="shared" si="355"/>
        <v>0.5</v>
      </c>
      <c r="N2257">
        <v>0</v>
      </c>
      <c r="O2257" t="str">
        <f t="shared" si="356"/>
        <v>dbpedia_4192dataworld_398</v>
      </c>
      <c r="P2257" t="e">
        <f>INDEX(dbpedia_dw_old!$N$2:$N$2225,MATCH(O2257,dbpedia_dw_old!$P$2:$P$2225,0))</f>
        <v>#N/A</v>
      </c>
      <c r="Q2257" t="s">
        <v>7404</v>
      </c>
      <c r="R2257" s="2">
        <v>0.14456263087448562</v>
      </c>
      <c r="S2257" t="b">
        <f t="shared" si="357"/>
        <v>0</v>
      </c>
      <c r="T2257" t="b">
        <f t="shared" si="358"/>
        <v>0</v>
      </c>
      <c r="U2257" t="b">
        <f t="shared" si="359"/>
        <v>0</v>
      </c>
    </row>
    <row r="2258" spans="1:21" x14ac:dyDescent="0.25">
      <c r="A2258" t="s">
        <v>5480</v>
      </c>
      <c r="B2258" t="s">
        <v>5488</v>
      </c>
      <c r="C2258" t="s">
        <v>2</v>
      </c>
      <c r="D2258" t="s">
        <v>7</v>
      </c>
      <c r="E2258" t="s">
        <v>2</v>
      </c>
      <c r="F2258" t="s">
        <v>5482</v>
      </c>
      <c r="G2258" t="s">
        <v>5489</v>
      </c>
      <c r="H2258">
        <f t="shared" si="350"/>
        <v>0</v>
      </c>
      <c r="I2258">
        <f t="shared" si="351"/>
        <v>0.5</v>
      </c>
      <c r="J2258">
        <f t="shared" si="352"/>
        <v>0</v>
      </c>
      <c r="K2258" t="b">
        <f t="shared" si="353"/>
        <v>0</v>
      </c>
      <c r="L2258" t="b">
        <f t="shared" si="354"/>
        <v>0</v>
      </c>
      <c r="M2258">
        <f t="shared" si="355"/>
        <v>0.5</v>
      </c>
      <c r="N2258">
        <v>0</v>
      </c>
      <c r="O2258" t="str">
        <f t="shared" si="356"/>
        <v>dbpedia_4192dataworld_579</v>
      </c>
      <c r="P2258" t="e">
        <f>INDEX(dbpedia_dw_old!$N$2:$N$2225,MATCH(O2258,dbpedia_dw_old!$P$2:$P$2225,0))</f>
        <v>#N/A</v>
      </c>
      <c r="Q2258" t="s">
        <v>7404</v>
      </c>
      <c r="R2258" s="2">
        <v>0.75631105738622439</v>
      </c>
      <c r="S2258" t="b">
        <f t="shared" si="357"/>
        <v>0</v>
      </c>
      <c r="T2258" t="b">
        <f t="shared" si="358"/>
        <v>0</v>
      </c>
      <c r="U2258" t="b">
        <f t="shared" si="359"/>
        <v>0</v>
      </c>
    </row>
    <row r="2259" spans="1:21" x14ac:dyDescent="0.25">
      <c r="A2259" t="s">
        <v>5490</v>
      </c>
      <c r="B2259" t="s">
        <v>5494</v>
      </c>
      <c r="C2259" t="s">
        <v>2</v>
      </c>
      <c r="D2259" t="s">
        <v>7</v>
      </c>
      <c r="E2259" t="s">
        <v>2</v>
      </c>
      <c r="F2259" t="s">
        <v>5492</v>
      </c>
      <c r="G2259" t="s">
        <v>5495</v>
      </c>
      <c r="H2259">
        <f t="shared" si="350"/>
        <v>0</v>
      </c>
      <c r="I2259">
        <f t="shared" si="351"/>
        <v>0.5</v>
      </c>
      <c r="J2259">
        <f t="shared" si="352"/>
        <v>0</v>
      </c>
      <c r="K2259" t="b">
        <f t="shared" si="353"/>
        <v>0</v>
      </c>
      <c r="L2259" t="b">
        <f t="shared" si="354"/>
        <v>0</v>
      </c>
      <c r="M2259">
        <f t="shared" si="355"/>
        <v>0.5</v>
      </c>
      <c r="N2259">
        <v>0</v>
      </c>
      <c r="O2259" t="str">
        <f t="shared" si="356"/>
        <v>dbpedia_4194dataworld_1600</v>
      </c>
      <c r="P2259" t="e">
        <f>INDEX(dbpedia_dw_old!$N$2:$N$2225,MATCH(O2259,dbpedia_dw_old!$P$2:$P$2225,0))</f>
        <v>#N/A</v>
      </c>
      <c r="Q2259" t="s">
        <v>7404</v>
      </c>
      <c r="R2259" s="2">
        <v>0.32332742474395171</v>
      </c>
      <c r="S2259" t="b">
        <f t="shared" si="357"/>
        <v>0</v>
      </c>
      <c r="T2259" t="b">
        <f t="shared" si="358"/>
        <v>0</v>
      </c>
      <c r="U2259" t="b">
        <f t="shared" si="359"/>
        <v>0</v>
      </c>
    </row>
    <row r="2260" spans="1:21" x14ac:dyDescent="0.25">
      <c r="A2260" t="s">
        <v>5503</v>
      </c>
      <c r="B2260" t="s">
        <v>450</v>
      </c>
      <c r="C2260" t="s">
        <v>2</v>
      </c>
      <c r="D2260" t="s">
        <v>7</v>
      </c>
      <c r="E2260" t="s">
        <v>2</v>
      </c>
      <c r="F2260" t="s">
        <v>5504</v>
      </c>
      <c r="G2260" t="s">
        <v>452</v>
      </c>
      <c r="H2260">
        <f t="shared" si="350"/>
        <v>0</v>
      </c>
      <c r="I2260">
        <f t="shared" si="351"/>
        <v>0.5</v>
      </c>
      <c r="J2260">
        <f t="shared" si="352"/>
        <v>0</v>
      </c>
      <c r="K2260" t="b">
        <f t="shared" si="353"/>
        <v>0</v>
      </c>
      <c r="L2260" t="b">
        <f t="shared" si="354"/>
        <v>0</v>
      </c>
      <c r="M2260">
        <f t="shared" si="355"/>
        <v>0.5</v>
      </c>
      <c r="N2260">
        <v>0</v>
      </c>
      <c r="O2260" t="str">
        <f t="shared" si="356"/>
        <v>dbpedia_419dataworld_1154</v>
      </c>
      <c r="P2260" t="e">
        <f>INDEX(dbpedia_dw_old!$N$2:$N$2225,MATCH(O2260,dbpedia_dw_old!$P$2:$P$2225,0))</f>
        <v>#N/A</v>
      </c>
      <c r="Q2260" t="s">
        <v>7404</v>
      </c>
      <c r="R2260" s="2">
        <v>0.66467543410447338</v>
      </c>
      <c r="S2260" t="b">
        <f t="shared" si="357"/>
        <v>0</v>
      </c>
      <c r="T2260" t="b">
        <f t="shared" si="358"/>
        <v>0</v>
      </c>
      <c r="U2260" t="b">
        <f t="shared" si="359"/>
        <v>0</v>
      </c>
    </row>
    <row r="2261" spans="1:21" x14ac:dyDescent="0.25">
      <c r="A2261" t="s">
        <v>5503</v>
      </c>
      <c r="B2261" t="s">
        <v>659</v>
      </c>
      <c r="C2261" t="s">
        <v>2</v>
      </c>
      <c r="D2261" t="s">
        <v>7</v>
      </c>
      <c r="E2261" t="s">
        <v>2</v>
      </c>
      <c r="F2261" t="s">
        <v>5504</v>
      </c>
      <c r="G2261" t="s">
        <v>660</v>
      </c>
      <c r="H2261">
        <f t="shared" si="350"/>
        <v>0</v>
      </c>
      <c r="I2261">
        <f t="shared" si="351"/>
        <v>0.5</v>
      </c>
      <c r="J2261">
        <f t="shared" si="352"/>
        <v>0</v>
      </c>
      <c r="K2261" t="b">
        <f t="shared" si="353"/>
        <v>0</v>
      </c>
      <c r="L2261" t="b">
        <f t="shared" si="354"/>
        <v>0</v>
      </c>
      <c r="M2261">
        <f t="shared" si="355"/>
        <v>0.5</v>
      </c>
      <c r="N2261">
        <v>0</v>
      </c>
      <c r="O2261" t="str">
        <f t="shared" si="356"/>
        <v>dbpedia_419dataworld_1779</v>
      </c>
      <c r="P2261" t="e">
        <f>INDEX(dbpedia_dw_old!$N$2:$N$2225,MATCH(O2261,dbpedia_dw_old!$P$2:$P$2225,0))</f>
        <v>#N/A</v>
      </c>
      <c r="Q2261" t="s">
        <v>7404</v>
      </c>
      <c r="R2261" s="2">
        <v>0.31660475718893266</v>
      </c>
      <c r="S2261" t="b">
        <f t="shared" si="357"/>
        <v>0</v>
      </c>
      <c r="T2261" t="b">
        <f t="shared" si="358"/>
        <v>0</v>
      </c>
      <c r="U2261" t="b">
        <f t="shared" si="359"/>
        <v>0</v>
      </c>
    </row>
    <row r="2262" spans="1:21" x14ac:dyDescent="0.25">
      <c r="A2262" t="s">
        <v>5509</v>
      </c>
      <c r="B2262" t="s">
        <v>5387</v>
      </c>
      <c r="C2262" t="s">
        <v>2</v>
      </c>
      <c r="D2262" t="s">
        <v>7</v>
      </c>
      <c r="E2262" t="s">
        <v>2</v>
      </c>
      <c r="F2262" t="s">
        <v>5510</v>
      </c>
      <c r="G2262" t="s">
        <v>5388</v>
      </c>
      <c r="H2262">
        <f t="shared" si="350"/>
        <v>0</v>
      </c>
      <c r="I2262">
        <f t="shared" si="351"/>
        <v>0.5</v>
      </c>
      <c r="J2262">
        <f t="shared" si="352"/>
        <v>0</v>
      </c>
      <c r="K2262" t="b">
        <f t="shared" si="353"/>
        <v>0</v>
      </c>
      <c r="L2262" t="b">
        <f t="shared" si="354"/>
        <v>0</v>
      </c>
      <c r="M2262">
        <f t="shared" si="355"/>
        <v>0.5</v>
      </c>
      <c r="N2262">
        <v>0</v>
      </c>
      <c r="O2262" t="str">
        <f t="shared" si="356"/>
        <v>dbpedia_4204dataworld_1410</v>
      </c>
      <c r="P2262" t="e">
        <f>INDEX(dbpedia_dw_old!$N$2:$N$2225,MATCH(O2262,dbpedia_dw_old!$P$2:$P$2225,0))</f>
        <v>#N/A</v>
      </c>
      <c r="Q2262" t="s">
        <v>7404</v>
      </c>
      <c r="R2262" s="2">
        <v>0.39228713238709589</v>
      </c>
      <c r="S2262" t="b">
        <f t="shared" si="357"/>
        <v>0</v>
      </c>
      <c r="T2262" t="b">
        <f t="shared" si="358"/>
        <v>0</v>
      </c>
      <c r="U2262" t="b">
        <f t="shared" si="359"/>
        <v>0</v>
      </c>
    </row>
    <row r="2263" spans="1:21" x14ac:dyDescent="0.25">
      <c r="A2263" t="s">
        <v>5509</v>
      </c>
      <c r="B2263" t="s">
        <v>5486</v>
      </c>
      <c r="C2263" t="s">
        <v>2</v>
      </c>
      <c r="D2263" t="s">
        <v>7</v>
      </c>
      <c r="E2263" t="s">
        <v>2</v>
      </c>
      <c r="F2263" t="s">
        <v>5510</v>
      </c>
      <c r="G2263" t="s">
        <v>5487</v>
      </c>
      <c r="H2263">
        <f t="shared" si="350"/>
        <v>0</v>
      </c>
      <c r="I2263">
        <f t="shared" si="351"/>
        <v>0.5</v>
      </c>
      <c r="J2263">
        <f t="shared" si="352"/>
        <v>0</v>
      </c>
      <c r="K2263" t="b">
        <f t="shared" si="353"/>
        <v>0</v>
      </c>
      <c r="L2263" t="b">
        <f t="shared" si="354"/>
        <v>0</v>
      </c>
      <c r="M2263">
        <f t="shared" si="355"/>
        <v>0.5</v>
      </c>
      <c r="N2263">
        <v>0</v>
      </c>
      <c r="O2263" t="str">
        <f t="shared" si="356"/>
        <v>dbpedia_4204dataworld_477</v>
      </c>
      <c r="P2263" t="e">
        <f>INDEX(dbpedia_dw_old!$N$2:$N$2225,MATCH(O2263,dbpedia_dw_old!$P$2:$P$2225,0))</f>
        <v>#N/A</v>
      </c>
      <c r="Q2263" t="s">
        <v>7404</v>
      </c>
      <c r="R2263" s="2">
        <v>0.21585681289994441</v>
      </c>
      <c r="S2263" t="b">
        <f t="shared" si="357"/>
        <v>0</v>
      </c>
      <c r="T2263" t="b">
        <f t="shared" si="358"/>
        <v>0</v>
      </c>
      <c r="U2263" t="b">
        <f t="shared" si="359"/>
        <v>0</v>
      </c>
    </row>
    <row r="2264" spans="1:21" x14ac:dyDescent="0.25">
      <c r="A2264" t="s">
        <v>5511</v>
      </c>
      <c r="B2264" t="s">
        <v>5360</v>
      </c>
      <c r="C2264" t="s">
        <v>2</v>
      </c>
      <c r="D2264" t="s">
        <v>7</v>
      </c>
      <c r="E2264" t="s">
        <v>2</v>
      </c>
      <c r="F2264" t="s">
        <v>5513</v>
      </c>
      <c r="G2264" t="s">
        <v>5362</v>
      </c>
      <c r="H2264">
        <f t="shared" si="350"/>
        <v>0</v>
      </c>
      <c r="I2264">
        <f t="shared" si="351"/>
        <v>0.5</v>
      </c>
      <c r="J2264">
        <f t="shared" si="352"/>
        <v>0</v>
      </c>
      <c r="K2264" t="b">
        <f t="shared" si="353"/>
        <v>0</v>
      </c>
      <c r="L2264" t="b">
        <f t="shared" si="354"/>
        <v>0</v>
      </c>
      <c r="M2264">
        <f t="shared" si="355"/>
        <v>0.5</v>
      </c>
      <c r="N2264">
        <v>0</v>
      </c>
      <c r="O2264" t="str">
        <f t="shared" si="356"/>
        <v>dbpedia_4205dataworld_497</v>
      </c>
      <c r="P2264" t="e">
        <f>INDEX(dbpedia_dw_old!$N$2:$N$2225,MATCH(O2264,dbpedia_dw_old!$P$2:$P$2225,0))</f>
        <v>#N/A</v>
      </c>
      <c r="Q2264" t="s">
        <v>7404</v>
      </c>
      <c r="R2264" s="2">
        <v>0.38617081834354838</v>
      </c>
      <c r="S2264" t="b">
        <f t="shared" si="357"/>
        <v>0</v>
      </c>
      <c r="T2264" t="b">
        <f t="shared" si="358"/>
        <v>0</v>
      </c>
      <c r="U2264" t="b">
        <f t="shared" si="359"/>
        <v>0</v>
      </c>
    </row>
    <row r="2265" spans="1:21" x14ac:dyDescent="0.25">
      <c r="A2265" t="s">
        <v>5518</v>
      </c>
      <c r="B2265" t="s">
        <v>5523</v>
      </c>
      <c r="C2265" t="s">
        <v>2</v>
      </c>
      <c r="D2265" t="s">
        <v>7</v>
      </c>
      <c r="E2265" t="s">
        <v>2</v>
      </c>
      <c r="F2265" t="s">
        <v>5520</v>
      </c>
      <c r="G2265" t="s">
        <v>5524</v>
      </c>
      <c r="H2265">
        <f t="shared" si="350"/>
        <v>0</v>
      </c>
      <c r="I2265">
        <f t="shared" si="351"/>
        <v>0.5</v>
      </c>
      <c r="J2265">
        <f t="shared" si="352"/>
        <v>0</v>
      </c>
      <c r="K2265" t="b">
        <f t="shared" si="353"/>
        <v>0</v>
      </c>
      <c r="L2265" t="b">
        <f t="shared" si="354"/>
        <v>0</v>
      </c>
      <c r="M2265">
        <f t="shared" si="355"/>
        <v>0.5</v>
      </c>
      <c r="N2265">
        <v>0</v>
      </c>
      <c r="O2265" t="str">
        <f t="shared" si="356"/>
        <v>dbpedia_4209dataworld_570</v>
      </c>
      <c r="P2265" t="e">
        <f>INDEX(dbpedia_dw_old!$N$2:$N$2225,MATCH(O2265,dbpedia_dw_old!$P$2:$P$2225,0))</f>
        <v>#N/A</v>
      </c>
      <c r="Q2265" t="s">
        <v>7404</v>
      </c>
      <c r="R2265" s="2">
        <v>0.99847014619319374</v>
      </c>
      <c r="S2265" t="b">
        <f t="shared" si="357"/>
        <v>0</v>
      </c>
      <c r="T2265" t="b">
        <f t="shared" si="358"/>
        <v>0</v>
      </c>
      <c r="U2265" t="b">
        <f t="shared" si="359"/>
        <v>1</v>
      </c>
    </row>
    <row r="2266" spans="1:21" x14ac:dyDescent="0.25">
      <c r="A2266" t="s">
        <v>5525</v>
      </c>
      <c r="B2266" t="s">
        <v>1225</v>
      </c>
      <c r="C2266" t="s">
        <v>2</v>
      </c>
      <c r="D2266" t="s">
        <v>7</v>
      </c>
      <c r="E2266" t="s">
        <v>2</v>
      </c>
      <c r="F2266" t="s">
        <v>5527</v>
      </c>
      <c r="G2266" t="s">
        <v>1226</v>
      </c>
      <c r="H2266">
        <f t="shared" si="350"/>
        <v>0</v>
      </c>
      <c r="I2266">
        <f t="shared" si="351"/>
        <v>0.5</v>
      </c>
      <c r="J2266">
        <f t="shared" si="352"/>
        <v>0</v>
      </c>
      <c r="K2266" t="b">
        <f t="shared" si="353"/>
        <v>0</v>
      </c>
      <c r="L2266" t="b">
        <f t="shared" si="354"/>
        <v>0</v>
      </c>
      <c r="M2266">
        <f t="shared" si="355"/>
        <v>0.5</v>
      </c>
      <c r="N2266">
        <v>0</v>
      </c>
      <c r="O2266" t="str">
        <f t="shared" si="356"/>
        <v>dbpedia_420dataworld_688</v>
      </c>
      <c r="P2266" t="e">
        <f>INDEX(dbpedia_dw_old!$N$2:$N$2225,MATCH(O2266,dbpedia_dw_old!$P$2:$P$2225,0))</f>
        <v>#N/A</v>
      </c>
      <c r="Q2266" t="s">
        <v>7404</v>
      </c>
      <c r="R2266" s="2">
        <v>3.3659406504139566E-2</v>
      </c>
      <c r="S2266" t="b">
        <f t="shared" si="357"/>
        <v>0</v>
      </c>
      <c r="T2266" t="b">
        <f t="shared" si="358"/>
        <v>0</v>
      </c>
      <c r="U2266" t="b">
        <f t="shared" si="359"/>
        <v>0</v>
      </c>
    </row>
    <row r="2267" spans="1:21" x14ac:dyDescent="0.25">
      <c r="A2267" t="s">
        <v>5531</v>
      </c>
      <c r="B2267" t="s">
        <v>5522</v>
      </c>
      <c r="C2267" t="s">
        <v>2</v>
      </c>
      <c r="D2267" t="s">
        <v>7</v>
      </c>
      <c r="E2267" t="s">
        <v>2</v>
      </c>
      <c r="F2267" t="s">
        <v>5524</v>
      </c>
      <c r="G2267" t="s">
        <v>5520</v>
      </c>
      <c r="H2267">
        <f t="shared" si="350"/>
        <v>0</v>
      </c>
      <c r="I2267">
        <f t="shared" si="351"/>
        <v>0.5</v>
      </c>
      <c r="J2267">
        <f t="shared" si="352"/>
        <v>0</v>
      </c>
      <c r="K2267" t="b">
        <f t="shared" si="353"/>
        <v>0</v>
      </c>
      <c r="L2267" t="b">
        <f t="shared" si="354"/>
        <v>0</v>
      </c>
      <c r="M2267">
        <f t="shared" si="355"/>
        <v>0.5</v>
      </c>
      <c r="N2267">
        <v>0</v>
      </c>
      <c r="O2267" t="str">
        <f t="shared" si="356"/>
        <v>dbpedia_4212dataworld_322</v>
      </c>
      <c r="P2267" t="e">
        <f>INDEX(dbpedia_dw_old!$N$2:$N$2225,MATCH(O2267,dbpedia_dw_old!$P$2:$P$2225,0))</f>
        <v>#N/A</v>
      </c>
      <c r="Q2267" t="s">
        <v>7404</v>
      </c>
      <c r="R2267" s="2">
        <v>0.95040779430934241</v>
      </c>
      <c r="S2267" t="b">
        <f t="shared" si="357"/>
        <v>0</v>
      </c>
      <c r="T2267" t="b">
        <f t="shared" si="358"/>
        <v>0</v>
      </c>
      <c r="U2267" t="b">
        <f t="shared" si="359"/>
        <v>1</v>
      </c>
    </row>
    <row r="2268" spans="1:21" x14ac:dyDescent="0.25">
      <c r="A2268" t="s">
        <v>5538</v>
      </c>
      <c r="B2268" t="s">
        <v>5494</v>
      </c>
      <c r="C2268" t="s">
        <v>2</v>
      </c>
      <c r="D2268" t="s">
        <v>7</v>
      </c>
      <c r="E2268" t="s">
        <v>2</v>
      </c>
      <c r="F2268" t="s">
        <v>5539</v>
      </c>
      <c r="G2268" t="s">
        <v>5495</v>
      </c>
      <c r="H2268">
        <f t="shared" si="350"/>
        <v>0</v>
      </c>
      <c r="I2268">
        <f t="shared" si="351"/>
        <v>0.5</v>
      </c>
      <c r="J2268">
        <f t="shared" si="352"/>
        <v>0</v>
      </c>
      <c r="K2268" t="b">
        <f t="shared" si="353"/>
        <v>0</v>
      </c>
      <c r="L2268" t="b">
        <f t="shared" si="354"/>
        <v>0</v>
      </c>
      <c r="M2268">
        <f t="shared" si="355"/>
        <v>0.5</v>
      </c>
      <c r="N2268">
        <v>0</v>
      </c>
      <c r="O2268" t="str">
        <f t="shared" si="356"/>
        <v>dbpedia_4219dataworld_1600</v>
      </c>
      <c r="P2268" t="e">
        <f>INDEX(dbpedia_dw_old!$N$2:$N$2225,MATCH(O2268,dbpedia_dw_old!$P$2:$P$2225,0))</f>
        <v>#N/A</v>
      </c>
      <c r="Q2268" t="s">
        <v>7404</v>
      </c>
      <c r="R2268" s="2">
        <v>0.3889081260265449</v>
      </c>
      <c r="S2268" t="b">
        <f t="shared" si="357"/>
        <v>0</v>
      </c>
      <c r="T2268" t="b">
        <f t="shared" si="358"/>
        <v>0</v>
      </c>
      <c r="U2268" t="b">
        <f t="shared" si="359"/>
        <v>0</v>
      </c>
    </row>
    <row r="2269" spans="1:21" x14ac:dyDescent="0.25">
      <c r="A2269" t="s">
        <v>5538</v>
      </c>
      <c r="B2269" t="s">
        <v>5540</v>
      </c>
      <c r="C2269" t="s">
        <v>2</v>
      </c>
      <c r="D2269" t="s">
        <v>7</v>
      </c>
      <c r="E2269" t="s">
        <v>2</v>
      </c>
      <c r="F2269" t="s">
        <v>5539</v>
      </c>
      <c r="G2269" t="s">
        <v>5541</v>
      </c>
      <c r="H2269">
        <f t="shared" si="350"/>
        <v>0</v>
      </c>
      <c r="I2269">
        <f t="shared" si="351"/>
        <v>0.5</v>
      </c>
      <c r="J2269">
        <f t="shared" si="352"/>
        <v>0</v>
      </c>
      <c r="K2269" t="b">
        <f t="shared" si="353"/>
        <v>0</v>
      </c>
      <c r="L2269" t="b">
        <f t="shared" si="354"/>
        <v>0</v>
      </c>
      <c r="M2269">
        <f t="shared" si="355"/>
        <v>0.5</v>
      </c>
      <c r="N2269">
        <v>0</v>
      </c>
      <c r="O2269" t="str">
        <f t="shared" si="356"/>
        <v>dbpedia_4219dataworld_276</v>
      </c>
      <c r="P2269" t="e">
        <f>INDEX(dbpedia_dw_old!$N$2:$N$2225,MATCH(O2269,dbpedia_dw_old!$P$2:$P$2225,0))</f>
        <v>#N/A</v>
      </c>
      <c r="Q2269" t="s">
        <v>7404</v>
      </c>
      <c r="R2269" s="2">
        <v>0.89639339344980296</v>
      </c>
      <c r="S2269" t="b">
        <f t="shared" si="357"/>
        <v>0</v>
      </c>
      <c r="T2269" t="b">
        <f t="shared" si="358"/>
        <v>0</v>
      </c>
      <c r="U2269" t="b">
        <f t="shared" si="359"/>
        <v>1</v>
      </c>
    </row>
    <row r="2270" spans="1:21" x14ac:dyDescent="0.25">
      <c r="A2270" t="s">
        <v>5542</v>
      </c>
      <c r="B2270" t="s">
        <v>1225</v>
      </c>
      <c r="C2270" t="s">
        <v>2</v>
      </c>
      <c r="D2270" t="s">
        <v>7</v>
      </c>
      <c r="E2270" t="s">
        <v>2</v>
      </c>
      <c r="F2270" t="s">
        <v>5543</v>
      </c>
      <c r="G2270" t="s">
        <v>1226</v>
      </c>
      <c r="H2270">
        <f t="shared" si="350"/>
        <v>0</v>
      </c>
      <c r="I2270">
        <f t="shared" si="351"/>
        <v>0.5</v>
      </c>
      <c r="J2270">
        <f t="shared" si="352"/>
        <v>0</v>
      </c>
      <c r="K2270" t="b">
        <f t="shared" si="353"/>
        <v>0</v>
      </c>
      <c r="L2270" t="b">
        <f t="shared" si="354"/>
        <v>0</v>
      </c>
      <c r="M2270">
        <f t="shared" si="355"/>
        <v>0.5</v>
      </c>
      <c r="N2270">
        <v>0</v>
      </c>
      <c r="O2270" t="str">
        <f t="shared" si="356"/>
        <v>dbpedia_421dataworld_688</v>
      </c>
      <c r="P2270" t="e">
        <f>INDEX(dbpedia_dw_old!$N$2:$N$2225,MATCH(O2270,dbpedia_dw_old!$P$2:$P$2225,0))</f>
        <v>#N/A</v>
      </c>
      <c r="Q2270" t="s">
        <v>7404</v>
      </c>
      <c r="R2270" s="2">
        <v>1.0527804386966211E-2</v>
      </c>
      <c r="S2270" t="b">
        <f t="shared" si="357"/>
        <v>0</v>
      </c>
      <c r="T2270" t="b">
        <f t="shared" si="358"/>
        <v>0</v>
      </c>
      <c r="U2270" t="b">
        <f t="shared" si="359"/>
        <v>0</v>
      </c>
    </row>
    <row r="2271" spans="1:21" x14ac:dyDescent="0.25">
      <c r="A2271" t="s">
        <v>5542</v>
      </c>
      <c r="B2271" t="s">
        <v>907</v>
      </c>
      <c r="C2271" t="s">
        <v>2</v>
      </c>
      <c r="D2271" t="s">
        <v>7</v>
      </c>
      <c r="E2271" t="s">
        <v>2</v>
      </c>
      <c r="F2271" t="s">
        <v>5543</v>
      </c>
      <c r="G2271" t="s">
        <v>908</v>
      </c>
      <c r="H2271">
        <f t="shared" si="350"/>
        <v>0</v>
      </c>
      <c r="I2271">
        <f t="shared" si="351"/>
        <v>0.5</v>
      </c>
      <c r="J2271">
        <f t="shared" si="352"/>
        <v>0</v>
      </c>
      <c r="K2271" t="b">
        <f t="shared" si="353"/>
        <v>0</v>
      </c>
      <c r="L2271" t="b">
        <f t="shared" si="354"/>
        <v>0</v>
      </c>
      <c r="M2271">
        <f t="shared" si="355"/>
        <v>0.5</v>
      </c>
      <c r="N2271">
        <v>0</v>
      </c>
      <c r="O2271" t="str">
        <f t="shared" si="356"/>
        <v>dbpedia_421dataworld_731</v>
      </c>
      <c r="P2271" t="e">
        <f>INDEX(dbpedia_dw_old!$N$2:$N$2225,MATCH(O2271,dbpedia_dw_old!$P$2:$P$2225,0))</f>
        <v>#N/A</v>
      </c>
      <c r="Q2271" t="s">
        <v>7404</v>
      </c>
      <c r="R2271" s="2">
        <v>5.9724139854037572E-2</v>
      </c>
      <c r="S2271" t="b">
        <f t="shared" si="357"/>
        <v>0</v>
      </c>
      <c r="T2271" t="b">
        <f t="shared" si="358"/>
        <v>0</v>
      </c>
      <c r="U2271" t="b">
        <f t="shared" si="359"/>
        <v>0</v>
      </c>
    </row>
    <row r="2272" spans="1:21" x14ac:dyDescent="0.25">
      <c r="A2272" t="s">
        <v>5544</v>
      </c>
      <c r="B2272" t="s">
        <v>5494</v>
      </c>
      <c r="C2272" t="s">
        <v>2</v>
      </c>
      <c r="D2272" t="s">
        <v>7</v>
      </c>
      <c r="E2272" t="s">
        <v>2</v>
      </c>
      <c r="F2272" t="s">
        <v>5545</v>
      </c>
      <c r="G2272" t="s">
        <v>5495</v>
      </c>
      <c r="H2272">
        <f t="shared" si="350"/>
        <v>0</v>
      </c>
      <c r="I2272">
        <f t="shared" si="351"/>
        <v>0.5</v>
      </c>
      <c r="J2272">
        <f t="shared" si="352"/>
        <v>0</v>
      </c>
      <c r="K2272" t="b">
        <f t="shared" si="353"/>
        <v>0</v>
      </c>
      <c r="L2272" t="b">
        <f t="shared" si="354"/>
        <v>0</v>
      </c>
      <c r="M2272">
        <f t="shared" si="355"/>
        <v>0.5</v>
      </c>
      <c r="N2272">
        <v>0</v>
      </c>
      <c r="O2272" t="str">
        <f t="shared" si="356"/>
        <v>dbpedia_4220dataworld_1600</v>
      </c>
      <c r="P2272" t="e">
        <f>INDEX(dbpedia_dw_old!$N$2:$N$2225,MATCH(O2272,dbpedia_dw_old!$P$2:$P$2225,0))</f>
        <v>#N/A</v>
      </c>
      <c r="Q2272" t="s">
        <v>7404</v>
      </c>
      <c r="R2272" s="2">
        <v>0.29231351973943198</v>
      </c>
      <c r="S2272" t="b">
        <f t="shared" si="357"/>
        <v>0</v>
      </c>
      <c r="T2272" t="b">
        <f t="shared" si="358"/>
        <v>0</v>
      </c>
      <c r="U2272" t="b">
        <f t="shared" si="359"/>
        <v>0</v>
      </c>
    </row>
    <row r="2273" spans="1:21" x14ac:dyDescent="0.25">
      <c r="A2273" t="s">
        <v>5546</v>
      </c>
      <c r="B2273" t="s">
        <v>5494</v>
      </c>
      <c r="C2273" t="s">
        <v>2</v>
      </c>
      <c r="D2273" t="s">
        <v>7</v>
      </c>
      <c r="E2273" t="s">
        <v>2</v>
      </c>
      <c r="F2273" t="s">
        <v>5547</v>
      </c>
      <c r="G2273" t="s">
        <v>5495</v>
      </c>
      <c r="H2273">
        <f t="shared" si="350"/>
        <v>0</v>
      </c>
      <c r="I2273">
        <f t="shared" si="351"/>
        <v>0.5</v>
      </c>
      <c r="J2273">
        <f t="shared" si="352"/>
        <v>0</v>
      </c>
      <c r="K2273" t="b">
        <f t="shared" si="353"/>
        <v>0</v>
      </c>
      <c r="L2273" t="b">
        <f t="shared" si="354"/>
        <v>0</v>
      </c>
      <c r="M2273">
        <f t="shared" si="355"/>
        <v>0.5</v>
      </c>
      <c r="N2273">
        <v>0</v>
      </c>
      <c r="O2273" t="str">
        <f t="shared" si="356"/>
        <v>dbpedia_4223dataworld_1600</v>
      </c>
      <c r="P2273" t="e">
        <f>INDEX(dbpedia_dw_old!$N$2:$N$2225,MATCH(O2273,dbpedia_dw_old!$P$2:$P$2225,0))</f>
        <v>#N/A</v>
      </c>
      <c r="Q2273" t="s">
        <v>7404</v>
      </c>
      <c r="R2273" s="2">
        <v>8.4310390616735398E-2</v>
      </c>
      <c r="S2273" t="b">
        <f t="shared" si="357"/>
        <v>0</v>
      </c>
      <c r="T2273" t="b">
        <f t="shared" si="358"/>
        <v>0</v>
      </c>
      <c r="U2273" t="b">
        <f t="shared" si="359"/>
        <v>0</v>
      </c>
    </row>
    <row r="2274" spans="1:21" x14ac:dyDescent="0.25">
      <c r="A2274" t="s">
        <v>5546</v>
      </c>
      <c r="B2274" t="s">
        <v>5548</v>
      </c>
      <c r="C2274" t="s">
        <v>2</v>
      </c>
      <c r="D2274" t="s">
        <v>7</v>
      </c>
      <c r="E2274" t="s">
        <v>2</v>
      </c>
      <c r="F2274" t="s">
        <v>5547</v>
      </c>
      <c r="G2274" t="s">
        <v>5549</v>
      </c>
      <c r="H2274">
        <f t="shared" si="350"/>
        <v>0</v>
      </c>
      <c r="I2274">
        <f t="shared" si="351"/>
        <v>0.5</v>
      </c>
      <c r="J2274">
        <f t="shared" si="352"/>
        <v>0</v>
      </c>
      <c r="K2274" t="b">
        <f t="shared" si="353"/>
        <v>0</v>
      </c>
      <c r="L2274" t="b">
        <f t="shared" si="354"/>
        <v>0</v>
      </c>
      <c r="M2274">
        <f t="shared" si="355"/>
        <v>0.5</v>
      </c>
      <c r="N2274">
        <v>0</v>
      </c>
      <c r="O2274" t="str">
        <f t="shared" si="356"/>
        <v>dbpedia_4223dataworld_707</v>
      </c>
      <c r="P2274" t="e">
        <f>INDEX(dbpedia_dw_old!$N$2:$N$2225,MATCH(O2274,dbpedia_dw_old!$P$2:$P$2225,0))</f>
        <v>#N/A</v>
      </c>
      <c r="Q2274" t="s">
        <v>7404</v>
      </c>
      <c r="R2274" s="2">
        <v>0.2570818501584321</v>
      </c>
      <c r="S2274" t="b">
        <f t="shared" si="357"/>
        <v>0</v>
      </c>
      <c r="T2274" t="b">
        <f t="shared" si="358"/>
        <v>0</v>
      </c>
      <c r="U2274" t="b">
        <f t="shared" si="359"/>
        <v>0</v>
      </c>
    </row>
    <row r="2275" spans="1:21" x14ac:dyDescent="0.25">
      <c r="A2275" t="s">
        <v>5557</v>
      </c>
      <c r="B2275" t="s">
        <v>5558</v>
      </c>
      <c r="C2275" t="s">
        <v>2</v>
      </c>
      <c r="D2275" t="s">
        <v>7</v>
      </c>
      <c r="E2275" t="s">
        <v>2</v>
      </c>
      <c r="F2275" t="s">
        <v>5559</v>
      </c>
      <c r="G2275" t="s">
        <v>5560</v>
      </c>
      <c r="H2275">
        <f t="shared" si="350"/>
        <v>0</v>
      </c>
      <c r="I2275">
        <f t="shared" si="351"/>
        <v>0.5</v>
      </c>
      <c r="J2275">
        <f t="shared" si="352"/>
        <v>0</v>
      </c>
      <c r="K2275" t="b">
        <f t="shared" si="353"/>
        <v>0</v>
      </c>
      <c r="L2275" t="b">
        <f t="shared" si="354"/>
        <v>0</v>
      </c>
      <c r="M2275">
        <f t="shared" si="355"/>
        <v>0.5</v>
      </c>
      <c r="N2275">
        <v>0</v>
      </c>
      <c r="O2275" t="str">
        <f t="shared" si="356"/>
        <v>dbpedia_4227dataworld_101</v>
      </c>
      <c r="P2275" t="e">
        <f>INDEX(dbpedia_dw_old!$N$2:$N$2225,MATCH(O2275,dbpedia_dw_old!$P$2:$P$2225,0))</f>
        <v>#N/A</v>
      </c>
      <c r="Q2275" t="s">
        <v>7404</v>
      </c>
      <c r="R2275" s="2">
        <v>0.96140209138560218</v>
      </c>
      <c r="S2275" t="b">
        <f t="shared" si="357"/>
        <v>0</v>
      </c>
      <c r="T2275" t="b">
        <f t="shared" si="358"/>
        <v>0</v>
      </c>
      <c r="U2275" t="b">
        <f t="shared" si="359"/>
        <v>1</v>
      </c>
    </row>
    <row r="2276" spans="1:21" x14ac:dyDescent="0.25">
      <c r="A2276" t="s">
        <v>5563</v>
      </c>
      <c r="B2276" t="s">
        <v>5564</v>
      </c>
      <c r="C2276" t="s">
        <v>2</v>
      </c>
      <c r="D2276" t="s">
        <v>7</v>
      </c>
      <c r="E2276" t="s">
        <v>2</v>
      </c>
      <c r="F2276" t="s">
        <v>5565</v>
      </c>
      <c r="G2276" t="s">
        <v>5566</v>
      </c>
      <c r="H2276">
        <f t="shared" si="350"/>
        <v>0</v>
      </c>
      <c r="I2276">
        <f t="shared" si="351"/>
        <v>0.5</v>
      </c>
      <c r="J2276">
        <f t="shared" si="352"/>
        <v>0</v>
      </c>
      <c r="K2276" t="b">
        <f t="shared" si="353"/>
        <v>0</v>
      </c>
      <c r="L2276" t="b">
        <f t="shared" si="354"/>
        <v>0</v>
      </c>
      <c r="M2276">
        <f t="shared" si="355"/>
        <v>0.5</v>
      </c>
      <c r="N2276">
        <v>0</v>
      </c>
      <c r="O2276" t="str">
        <f t="shared" si="356"/>
        <v>dbpedia_4229dataworld_1065</v>
      </c>
      <c r="P2276" t="e">
        <f>INDEX(dbpedia_dw_old!$N$2:$N$2225,MATCH(O2276,dbpedia_dw_old!$P$2:$P$2225,0))</f>
        <v>#N/A</v>
      </c>
      <c r="Q2276" t="s">
        <v>7404</v>
      </c>
      <c r="R2276" s="2">
        <v>0.31315952863478547</v>
      </c>
      <c r="S2276" t="b">
        <f t="shared" si="357"/>
        <v>0</v>
      </c>
      <c r="T2276" t="b">
        <f t="shared" si="358"/>
        <v>0</v>
      </c>
      <c r="U2276" t="b">
        <f t="shared" si="359"/>
        <v>0</v>
      </c>
    </row>
    <row r="2277" spans="1:21" x14ac:dyDescent="0.25">
      <c r="A2277" t="s">
        <v>5567</v>
      </c>
      <c r="B2277" t="s">
        <v>5568</v>
      </c>
      <c r="C2277" t="s">
        <v>2</v>
      </c>
      <c r="D2277" t="s">
        <v>7</v>
      </c>
      <c r="E2277" t="s">
        <v>2</v>
      </c>
      <c r="F2277" t="s">
        <v>5569</v>
      </c>
      <c r="G2277" t="s">
        <v>5570</v>
      </c>
      <c r="H2277">
        <f t="shared" si="350"/>
        <v>0</v>
      </c>
      <c r="I2277">
        <f t="shared" si="351"/>
        <v>0.5</v>
      </c>
      <c r="J2277">
        <f t="shared" si="352"/>
        <v>0</v>
      </c>
      <c r="K2277" t="b">
        <f t="shared" si="353"/>
        <v>0</v>
      </c>
      <c r="L2277" t="b">
        <f t="shared" si="354"/>
        <v>0</v>
      </c>
      <c r="M2277">
        <f t="shared" si="355"/>
        <v>0.5</v>
      </c>
      <c r="N2277">
        <v>0</v>
      </c>
      <c r="O2277" t="str">
        <f t="shared" si="356"/>
        <v>dbpedia_422dataworld_412</v>
      </c>
      <c r="P2277" t="e">
        <f>INDEX(dbpedia_dw_old!$N$2:$N$2225,MATCH(O2277,dbpedia_dw_old!$P$2:$P$2225,0))</f>
        <v>#N/A</v>
      </c>
      <c r="Q2277" t="s">
        <v>7404</v>
      </c>
      <c r="R2277" s="2">
        <v>0.66341809742149116</v>
      </c>
      <c r="S2277" t="b">
        <f t="shared" si="357"/>
        <v>0</v>
      </c>
      <c r="T2277" t="b">
        <f t="shared" si="358"/>
        <v>0</v>
      </c>
      <c r="U2277" t="b">
        <f t="shared" si="359"/>
        <v>0</v>
      </c>
    </row>
    <row r="2278" spans="1:21" x14ac:dyDescent="0.25">
      <c r="A2278" t="s">
        <v>5571</v>
      </c>
      <c r="B2278" t="s">
        <v>5494</v>
      </c>
      <c r="C2278" t="s">
        <v>2</v>
      </c>
      <c r="D2278" t="s">
        <v>7</v>
      </c>
      <c r="E2278" t="s">
        <v>2</v>
      </c>
      <c r="F2278" t="s">
        <v>5572</v>
      </c>
      <c r="G2278" t="s">
        <v>5495</v>
      </c>
      <c r="H2278">
        <f t="shared" si="350"/>
        <v>0</v>
      </c>
      <c r="I2278">
        <f t="shared" si="351"/>
        <v>0.5</v>
      </c>
      <c r="J2278">
        <f t="shared" si="352"/>
        <v>0</v>
      </c>
      <c r="K2278" t="b">
        <f t="shared" si="353"/>
        <v>0</v>
      </c>
      <c r="L2278" t="b">
        <f t="shared" si="354"/>
        <v>0</v>
      </c>
      <c r="M2278">
        <f t="shared" si="355"/>
        <v>0.5</v>
      </c>
      <c r="N2278">
        <v>0</v>
      </c>
      <c r="O2278" t="str">
        <f t="shared" si="356"/>
        <v>dbpedia_4231dataworld_1600</v>
      </c>
      <c r="P2278" t="e">
        <f>INDEX(dbpedia_dw_old!$N$2:$N$2225,MATCH(O2278,dbpedia_dw_old!$P$2:$P$2225,0))</f>
        <v>#N/A</v>
      </c>
      <c r="Q2278" t="s">
        <v>7404</v>
      </c>
      <c r="R2278" s="2">
        <v>0.12863623944414082</v>
      </c>
      <c r="S2278" t="b">
        <f t="shared" si="357"/>
        <v>0</v>
      </c>
      <c r="T2278" t="b">
        <f t="shared" si="358"/>
        <v>0</v>
      </c>
      <c r="U2278" t="b">
        <f t="shared" si="359"/>
        <v>0</v>
      </c>
    </row>
    <row r="2279" spans="1:21" x14ac:dyDescent="0.25">
      <c r="A2279" t="s">
        <v>5571</v>
      </c>
      <c r="B2279" t="s">
        <v>5575</v>
      </c>
      <c r="C2279" t="s">
        <v>2</v>
      </c>
      <c r="D2279" t="s">
        <v>7</v>
      </c>
      <c r="E2279" t="s">
        <v>2</v>
      </c>
      <c r="F2279" t="s">
        <v>5572</v>
      </c>
      <c r="G2279" t="s">
        <v>5576</v>
      </c>
      <c r="H2279">
        <f t="shared" si="350"/>
        <v>0</v>
      </c>
      <c r="I2279">
        <f t="shared" si="351"/>
        <v>0.5</v>
      </c>
      <c r="J2279">
        <f t="shared" si="352"/>
        <v>0</v>
      </c>
      <c r="K2279" t="b">
        <f t="shared" si="353"/>
        <v>0</v>
      </c>
      <c r="L2279" t="b">
        <f t="shared" si="354"/>
        <v>0</v>
      </c>
      <c r="M2279">
        <f t="shared" si="355"/>
        <v>0.5</v>
      </c>
      <c r="N2279">
        <v>0</v>
      </c>
      <c r="O2279" t="str">
        <f t="shared" si="356"/>
        <v>dbpedia_4231dataworld_60</v>
      </c>
      <c r="P2279" t="e">
        <f>INDEX(dbpedia_dw_old!$N$2:$N$2225,MATCH(O2279,dbpedia_dw_old!$P$2:$P$2225,0))</f>
        <v>#N/A</v>
      </c>
      <c r="Q2279" t="s">
        <v>7404</v>
      </c>
      <c r="R2279" s="2">
        <v>0.69668593428140613</v>
      </c>
      <c r="S2279" t="b">
        <f t="shared" si="357"/>
        <v>0</v>
      </c>
      <c r="T2279" t="b">
        <f t="shared" si="358"/>
        <v>0</v>
      </c>
      <c r="U2279" t="b">
        <f t="shared" si="359"/>
        <v>0</v>
      </c>
    </row>
    <row r="2280" spans="1:21" x14ac:dyDescent="0.25">
      <c r="A2280" t="s">
        <v>5581</v>
      </c>
      <c r="B2280" t="s">
        <v>5488</v>
      </c>
      <c r="C2280" t="s">
        <v>2</v>
      </c>
      <c r="D2280" t="s">
        <v>7</v>
      </c>
      <c r="E2280" t="s">
        <v>2</v>
      </c>
      <c r="F2280" t="s">
        <v>5583</v>
      </c>
      <c r="G2280" t="s">
        <v>5489</v>
      </c>
      <c r="H2280">
        <f t="shared" si="350"/>
        <v>0</v>
      </c>
      <c r="I2280">
        <f t="shared" si="351"/>
        <v>0.5</v>
      </c>
      <c r="J2280">
        <f t="shared" si="352"/>
        <v>0</v>
      </c>
      <c r="K2280" t="b">
        <f t="shared" si="353"/>
        <v>0</v>
      </c>
      <c r="L2280" t="b">
        <f t="shared" si="354"/>
        <v>0</v>
      </c>
      <c r="M2280">
        <f t="shared" si="355"/>
        <v>0.5</v>
      </c>
      <c r="N2280">
        <v>0</v>
      </c>
      <c r="O2280" t="str">
        <f t="shared" si="356"/>
        <v>dbpedia_4239dataworld_579</v>
      </c>
      <c r="P2280" t="e">
        <f>INDEX(dbpedia_dw_old!$N$2:$N$2225,MATCH(O2280,dbpedia_dw_old!$P$2:$P$2225,0))</f>
        <v>#N/A</v>
      </c>
      <c r="Q2280" t="s">
        <v>7404</v>
      </c>
      <c r="R2280" s="2">
        <v>9.3251058343148174E-2</v>
      </c>
      <c r="S2280" t="b">
        <f t="shared" si="357"/>
        <v>0</v>
      </c>
      <c r="T2280" t="b">
        <f t="shared" si="358"/>
        <v>0</v>
      </c>
      <c r="U2280" t="b">
        <f t="shared" si="359"/>
        <v>0</v>
      </c>
    </row>
    <row r="2281" spans="1:21" x14ac:dyDescent="0.25">
      <c r="A2281" t="s">
        <v>5586</v>
      </c>
      <c r="B2281" t="s">
        <v>5575</v>
      </c>
      <c r="C2281" t="s">
        <v>2</v>
      </c>
      <c r="D2281" t="s">
        <v>7</v>
      </c>
      <c r="E2281" t="s">
        <v>2</v>
      </c>
      <c r="F2281" t="s">
        <v>5587</v>
      </c>
      <c r="G2281" t="s">
        <v>5576</v>
      </c>
      <c r="H2281">
        <f t="shared" si="350"/>
        <v>0</v>
      </c>
      <c r="I2281">
        <f t="shared" si="351"/>
        <v>0.5</v>
      </c>
      <c r="J2281">
        <f t="shared" si="352"/>
        <v>0</v>
      </c>
      <c r="K2281" t="b">
        <f t="shared" si="353"/>
        <v>0</v>
      </c>
      <c r="L2281" t="b">
        <f t="shared" si="354"/>
        <v>0</v>
      </c>
      <c r="M2281">
        <f t="shared" si="355"/>
        <v>0.5</v>
      </c>
      <c r="N2281">
        <v>0</v>
      </c>
      <c r="O2281" t="str">
        <f t="shared" si="356"/>
        <v>dbpedia_4240dataworld_60</v>
      </c>
      <c r="P2281" t="e">
        <f>INDEX(dbpedia_dw_old!$N$2:$N$2225,MATCH(O2281,dbpedia_dw_old!$P$2:$P$2225,0))</f>
        <v>#N/A</v>
      </c>
      <c r="Q2281" t="s">
        <v>7404</v>
      </c>
      <c r="R2281" s="2">
        <v>5.7246047163214242E-2</v>
      </c>
      <c r="S2281" t="b">
        <f t="shared" si="357"/>
        <v>0</v>
      </c>
      <c r="T2281" t="b">
        <f t="shared" si="358"/>
        <v>0</v>
      </c>
      <c r="U2281" t="b">
        <f t="shared" si="359"/>
        <v>0</v>
      </c>
    </row>
    <row r="2282" spans="1:21" x14ac:dyDescent="0.25">
      <c r="A2282" t="s">
        <v>5588</v>
      </c>
      <c r="B2282" t="s">
        <v>5589</v>
      </c>
      <c r="C2282" t="s">
        <v>2</v>
      </c>
      <c r="D2282" t="s">
        <v>7</v>
      </c>
      <c r="E2282" t="s">
        <v>2</v>
      </c>
      <c r="F2282" t="s">
        <v>5590</v>
      </c>
      <c r="G2282" t="s">
        <v>5591</v>
      </c>
      <c r="H2282">
        <f t="shared" si="350"/>
        <v>0</v>
      </c>
      <c r="I2282">
        <f t="shared" si="351"/>
        <v>0.5</v>
      </c>
      <c r="J2282">
        <f t="shared" si="352"/>
        <v>0</v>
      </c>
      <c r="K2282" t="b">
        <f t="shared" si="353"/>
        <v>0</v>
      </c>
      <c r="L2282" t="b">
        <f t="shared" si="354"/>
        <v>0</v>
      </c>
      <c r="M2282">
        <f t="shared" si="355"/>
        <v>0.5</v>
      </c>
      <c r="N2282">
        <v>0</v>
      </c>
      <c r="O2282" t="str">
        <f t="shared" si="356"/>
        <v>dbpedia_4243dataworld_1288</v>
      </c>
      <c r="P2282" t="e">
        <f>INDEX(dbpedia_dw_old!$N$2:$N$2225,MATCH(O2282,dbpedia_dw_old!$P$2:$P$2225,0))</f>
        <v>#N/A</v>
      </c>
      <c r="Q2282" t="s">
        <v>7404</v>
      </c>
      <c r="R2282" s="2">
        <v>0.75435655766956833</v>
      </c>
      <c r="S2282" t="b">
        <f t="shared" si="357"/>
        <v>0</v>
      </c>
      <c r="T2282" t="b">
        <f t="shared" si="358"/>
        <v>0</v>
      </c>
      <c r="U2282" t="b">
        <f t="shared" si="359"/>
        <v>0</v>
      </c>
    </row>
    <row r="2283" spans="1:21" x14ac:dyDescent="0.25">
      <c r="A2283" t="s">
        <v>5588</v>
      </c>
      <c r="B2283" t="s">
        <v>5379</v>
      </c>
      <c r="C2283" t="s">
        <v>2</v>
      </c>
      <c r="D2283" t="s">
        <v>7</v>
      </c>
      <c r="E2283" t="s">
        <v>2</v>
      </c>
      <c r="F2283" t="s">
        <v>5590</v>
      </c>
      <c r="G2283" t="s">
        <v>5380</v>
      </c>
      <c r="H2283">
        <f t="shared" si="350"/>
        <v>0</v>
      </c>
      <c r="I2283">
        <f t="shared" si="351"/>
        <v>0.5</v>
      </c>
      <c r="J2283">
        <f t="shared" si="352"/>
        <v>0</v>
      </c>
      <c r="K2283" t="b">
        <f t="shared" si="353"/>
        <v>0</v>
      </c>
      <c r="L2283" t="b">
        <f t="shared" si="354"/>
        <v>0</v>
      </c>
      <c r="M2283">
        <f t="shared" si="355"/>
        <v>0.5</v>
      </c>
      <c r="N2283">
        <v>0</v>
      </c>
      <c r="O2283" t="str">
        <f t="shared" si="356"/>
        <v>dbpedia_4243dataworld_314</v>
      </c>
      <c r="P2283" t="e">
        <f>INDEX(dbpedia_dw_old!$N$2:$N$2225,MATCH(O2283,dbpedia_dw_old!$P$2:$P$2225,0))</f>
        <v>#N/A</v>
      </c>
      <c r="Q2283" t="s">
        <v>7404</v>
      </c>
      <c r="R2283" s="2">
        <v>0.93654685748636557</v>
      </c>
      <c r="S2283" t="b">
        <f t="shared" si="357"/>
        <v>0</v>
      </c>
      <c r="T2283" t="b">
        <f t="shared" si="358"/>
        <v>0</v>
      </c>
      <c r="U2283" t="b">
        <f t="shared" si="359"/>
        <v>1</v>
      </c>
    </row>
    <row r="2284" spans="1:21" x14ac:dyDescent="0.25">
      <c r="A2284" t="s">
        <v>5592</v>
      </c>
      <c r="B2284" t="s">
        <v>5582</v>
      </c>
      <c r="C2284" t="s">
        <v>2</v>
      </c>
      <c r="D2284" t="s">
        <v>7</v>
      </c>
      <c r="E2284" t="s">
        <v>2</v>
      </c>
      <c r="F2284" t="s">
        <v>5593</v>
      </c>
      <c r="G2284" t="s">
        <v>5583</v>
      </c>
      <c r="H2284">
        <f t="shared" si="350"/>
        <v>0</v>
      </c>
      <c r="I2284">
        <f t="shared" si="351"/>
        <v>0.5</v>
      </c>
      <c r="J2284">
        <f t="shared" si="352"/>
        <v>0</v>
      </c>
      <c r="K2284" t="b">
        <f t="shared" si="353"/>
        <v>0</v>
      </c>
      <c r="L2284" t="b">
        <f t="shared" si="354"/>
        <v>0</v>
      </c>
      <c r="M2284">
        <f t="shared" si="355"/>
        <v>0.5</v>
      </c>
      <c r="N2284">
        <v>0</v>
      </c>
      <c r="O2284" t="str">
        <f t="shared" si="356"/>
        <v>dbpedia_4245dataworld_1276</v>
      </c>
      <c r="P2284" t="e">
        <f>INDEX(dbpedia_dw_old!$N$2:$N$2225,MATCH(O2284,dbpedia_dw_old!$P$2:$P$2225,0))</f>
        <v>#N/A</v>
      </c>
      <c r="Q2284" t="s">
        <v>7404</v>
      </c>
      <c r="R2284" s="2">
        <v>0.54193167522687435</v>
      </c>
      <c r="S2284" t="b">
        <f t="shared" si="357"/>
        <v>0</v>
      </c>
      <c r="T2284" t="b">
        <f t="shared" si="358"/>
        <v>0</v>
      </c>
      <c r="U2284" t="b">
        <f t="shared" si="359"/>
        <v>0</v>
      </c>
    </row>
    <row r="2285" spans="1:21" x14ac:dyDescent="0.25">
      <c r="A2285" t="s">
        <v>5592</v>
      </c>
      <c r="B2285" t="s">
        <v>5594</v>
      </c>
      <c r="C2285" t="s">
        <v>2</v>
      </c>
      <c r="D2285" t="s">
        <v>7</v>
      </c>
      <c r="E2285" t="s">
        <v>2</v>
      </c>
      <c r="F2285" t="s">
        <v>5593</v>
      </c>
      <c r="G2285" t="s">
        <v>5595</v>
      </c>
      <c r="H2285">
        <f t="shared" si="350"/>
        <v>0</v>
      </c>
      <c r="I2285">
        <f t="shared" si="351"/>
        <v>0.5</v>
      </c>
      <c r="J2285">
        <f t="shared" si="352"/>
        <v>0</v>
      </c>
      <c r="K2285" t="b">
        <f t="shared" si="353"/>
        <v>0</v>
      </c>
      <c r="L2285" t="b">
        <f t="shared" si="354"/>
        <v>0</v>
      </c>
      <c r="M2285">
        <f t="shared" si="355"/>
        <v>0.5</v>
      </c>
      <c r="N2285">
        <v>0</v>
      </c>
      <c r="O2285" t="str">
        <f t="shared" si="356"/>
        <v>dbpedia_4245dataworld_192</v>
      </c>
      <c r="P2285" t="e">
        <f>INDEX(dbpedia_dw_old!$N$2:$N$2225,MATCH(O2285,dbpedia_dw_old!$P$2:$P$2225,0))</f>
        <v>#N/A</v>
      </c>
      <c r="Q2285" t="s">
        <v>7404</v>
      </c>
      <c r="R2285" s="2">
        <v>0.40680499548100391</v>
      </c>
      <c r="S2285" t="b">
        <f t="shared" si="357"/>
        <v>0</v>
      </c>
      <c r="T2285" t="b">
        <f t="shared" si="358"/>
        <v>0</v>
      </c>
      <c r="U2285" t="b">
        <f t="shared" si="359"/>
        <v>0</v>
      </c>
    </row>
    <row r="2286" spans="1:21" x14ac:dyDescent="0.25">
      <c r="A2286" t="s">
        <v>5592</v>
      </c>
      <c r="B2286" t="s">
        <v>5379</v>
      </c>
      <c r="C2286" t="s">
        <v>2</v>
      </c>
      <c r="D2286" t="s">
        <v>7</v>
      </c>
      <c r="E2286" t="s">
        <v>2</v>
      </c>
      <c r="F2286" t="s">
        <v>5593</v>
      </c>
      <c r="G2286" t="s">
        <v>5380</v>
      </c>
      <c r="H2286">
        <f t="shared" si="350"/>
        <v>0</v>
      </c>
      <c r="I2286">
        <f t="shared" si="351"/>
        <v>0.5</v>
      </c>
      <c r="J2286">
        <f t="shared" si="352"/>
        <v>0</v>
      </c>
      <c r="K2286" t="b">
        <f t="shared" si="353"/>
        <v>0</v>
      </c>
      <c r="L2286" t="b">
        <f t="shared" si="354"/>
        <v>0</v>
      </c>
      <c r="M2286">
        <f t="shared" si="355"/>
        <v>0.5</v>
      </c>
      <c r="N2286">
        <v>0</v>
      </c>
      <c r="O2286" t="str">
        <f t="shared" si="356"/>
        <v>dbpedia_4245dataworld_314</v>
      </c>
      <c r="P2286" t="e">
        <f>INDEX(dbpedia_dw_old!$N$2:$N$2225,MATCH(O2286,dbpedia_dw_old!$P$2:$P$2225,0))</f>
        <v>#N/A</v>
      </c>
      <c r="Q2286" t="s">
        <v>7404</v>
      </c>
      <c r="R2286" s="2">
        <v>9.8543035617991159E-2</v>
      </c>
      <c r="S2286" t="b">
        <f t="shared" si="357"/>
        <v>0</v>
      </c>
      <c r="T2286" t="b">
        <f t="shared" si="358"/>
        <v>0</v>
      </c>
      <c r="U2286" t="b">
        <f t="shared" si="359"/>
        <v>0</v>
      </c>
    </row>
    <row r="2287" spans="1:21" x14ac:dyDescent="0.25">
      <c r="A2287" t="s">
        <v>5599</v>
      </c>
      <c r="B2287" t="s">
        <v>5582</v>
      </c>
      <c r="C2287" t="s">
        <v>2</v>
      </c>
      <c r="D2287" t="s">
        <v>7</v>
      </c>
      <c r="E2287" t="s">
        <v>2</v>
      </c>
      <c r="F2287" t="s">
        <v>5600</v>
      </c>
      <c r="G2287" t="s">
        <v>5583</v>
      </c>
      <c r="H2287">
        <f t="shared" si="350"/>
        <v>0</v>
      </c>
      <c r="I2287">
        <f t="shared" si="351"/>
        <v>0.5</v>
      </c>
      <c r="J2287">
        <f t="shared" si="352"/>
        <v>0</v>
      </c>
      <c r="K2287" t="b">
        <f t="shared" si="353"/>
        <v>0</v>
      </c>
      <c r="L2287" t="b">
        <f t="shared" si="354"/>
        <v>0</v>
      </c>
      <c r="M2287">
        <f t="shared" si="355"/>
        <v>0.5</v>
      </c>
      <c r="N2287">
        <v>0</v>
      </c>
      <c r="O2287" t="str">
        <f t="shared" si="356"/>
        <v>dbpedia_4255dataworld_1276</v>
      </c>
      <c r="P2287" t="e">
        <f>INDEX(dbpedia_dw_old!$N$2:$N$2225,MATCH(O2287,dbpedia_dw_old!$P$2:$P$2225,0))</f>
        <v>#N/A</v>
      </c>
      <c r="Q2287" t="s">
        <v>7404</v>
      </c>
      <c r="R2287" s="2">
        <v>0.95739967360455658</v>
      </c>
      <c r="S2287" t="b">
        <f t="shared" si="357"/>
        <v>0</v>
      </c>
      <c r="T2287" t="b">
        <f t="shared" si="358"/>
        <v>0</v>
      </c>
      <c r="U2287" t="b">
        <f t="shared" si="359"/>
        <v>1</v>
      </c>
    </row>
    <row r="2288" spans="1:21" x14ac:dyDescent="0.25">
      <c r="A2288" t="s">
        <v>5599</v>
      </c>
      <c r="B2288" t="s">
        <v>5601</v>
      </c>
      <c r="C2288" t="s">
        <v>2</v>
      </c>
      <c r="D2288" t="s">
        <v>7</v>
      </c>
      <c r="E2288" t="s">
        <v>2</v>
      </c>
      <c r="F2288" t="s">
        <v>5600</v>
      </c>
      <c r="G2288" t="s">
        <v>5602</v>
      </c>
      <c r="H2288">
        <f t="shared" si="350"/>
        <v>0</v>
      </c>
      <c r="I2288">
        <f t="shared" si="351"/>
        <v>0.5</v>
      </c>
      <c r="J2288">
        <f t="shared" si="352"/>
        <v>0</v>
      </c>
      <c r="K2288" t="b">
        <f t="shared" si="353"/>
        <v>0</v>
      </c>
      <c r="L2288" t="b">
        <f t="shared" si="354"/>
        <v>0</v>
      </c>
      <c r="M2288">
        <f t="shared" si="355"/>
        <v>0.5</v>
      </c>
      <c r="N2288">
        <v>0</v>
      </c>
      <c r="O2288" t="str">
        <f t="shared" si="356"/>
        <v>dbpedia_4255dataworld_1613</v>
      </c>
      <c r="P2288" t="e">
        <f>INDEX(dbpedia_dw_old!$N$2:$N$2225,MATCH(O2288,dbpedia_dw_old!$P$2:$P$2225,0))</f>
        <v>#N/A</v>
      </c>
      <c r="Q2288" t="s">
        <v>7404</v>
      </c>
      <c r="R2288" s="2">
        <v>0.98319028571690759</v>
      </c>
      <c r="S2288" t="b">
        <f t="shared" si="357"/>
        <v>0</v>
      </c>
      <c r="T2288" t="b">
        <f t="shared" si="358"/>
        <v>0</v>
      </c>
      <c r="U2288" t="b">
        <f t="shared" si="359"/>
        <v>1</v>
      </c>
    </row>
    <row r="2289" spans="1:21" x14ac:dyDescent="0.25">
      <c r="A2289" t="s">
        <v>5609</v>
      </c>
      <c r="B2289" t="s">
        <v>5597</v>
      </c>
      <c r="C2289" t="s">
        <v>2</v>
      </c>
      <c r="D2289" t="s">
        <v>7</v>
      </c>
      <c r="E2289" t="s">
        <v>2</v>
      </c>
      <c r="F2289" t="s">
        <v>5610</v>
      </c>
      <c r="G2289" t="s">
        <v>5598</v>
      </c>
      <c r="H2289">
        <f t="shared" si="350"/>
        <v>0</v>
      </c>
      <c r="I2289">
        <f t="shared" si="351"/>
        <v>0.5</v>
      </c>
      <c r="J2289">
        <f t="shared" si="352"/>
        <v>0</v>
      </c>
      <c r="K2289" t="b">
        <f t="shared" si="353"/>
        <v>0</v>
      </c>
      <c r="L2289" t="b">
        <f t="shared" si="354"/>
        <v>0</v>
      </c>
      <c r="M2289">
        <f t="shared" si="355"/>
        <v>0.5</v>
      </c>
      <c r="N2289">
        <v>0</v>
      </c>
      <c r="O2289" t="str">
        <f t="shared" si="356"/>
        <v>dbpedia_4263dataworld_741</v>
      </c>
      <c r="P2289" t="e">
        <f>INDEX(dbpedia_dw_old!$N$2:$N$2225,MATCH(O2289,dbpedia_dw_old!$P$2:$P$2225,0))</f>
        <v>#N/A</v>
      </c>
      <c r="Q2289" t="s">
        <v>7404</v>
      </c>
      <c r="R2289" s="2">
        <v>0.44812964323411264</v>
      </c>
      <c r="S2289" t="b">
        <f t="shared" si="357"/>
        <v>0</v>
      </c>
      <c r="T2289" t="b">
        <f t="shared" si="358"/>
        <v>0</v>
      </c>
      <c r="U2289" t="b">
        <f t="shared" si="359"/>
        <v>0</v>
      </c>
    </row>
    <row r="2290" spans="1:21" x14ac:dyDescent="0.25">
      <c r="A2290" t="s">
        <v>5611</v>
      </c>
      <c r="B2290" t="s">
        <v>5384</v>
      </c>
      <c r="C2290" t="s">
        <v>2</v>
      </c>
      <c r="D2290" t="s">
        <v>7</v>
      </c>
      <c r="E2290" t="s">
        <v>2</v>
      </c>
      <c r="F2290" t="s">
        <v>5612</v>
      </c>
      <c r="G2290" t="s">
        <v>5386</v>
      </c>
      <c r="H2290">
        <f t="shared" si="350"/>
        <v>0</v>
      </c>
      <c r="I2290">
        <f t="shared" si="351"/>
        <v>0.5</v>
      </c>
      <c r="J2290">
        <f t="shared" si="352"/>
        <v>0</v>
      </c>
      <c r="K2290" t="b">
        <f t="shared" si="353"/>
        <v>0</v>
      </c>
      <c r="L2290" t="b">
        <f t="shared" si="354"/>
        <v>0</v>
      </c>
      <c r="M2290">
        <f t="shared" si="355"/>
        <v>0.5</v>
      </c>
      <c r="N2290">
        <v>0</v>
      </c>
      <c r="O2290" t="str">
        <f t="shared" si="356"/>
        <v>dbpedia_4264dataworld_141</v>
      </c>
      <c r="P2290" t="e">
        <f>INDEX(dbpedia_dw_old!$N$2:$N$2225,MATCH(O2290,dbpedia_dw_old!$P$2:$P$2225,0))</f>
        <v>#N/A</v>
      </c>
      <c r="Q2290" t="s">
        <v>7404</v>
      </c>
      <c r="R2290" s="2">
        <v>0.57409562532609626</v>
      </c>
      <c r="S2290" t="b">
        <f t="shared" si="357"/>
        <v>0</v>
      </c>
      <c r="T2290" t="b">
        <f t="shared" si="358"/>
        <v>0</v>
      </c>
      <c r="U2290" t="b">
        <f t="shared" si="359"/>
        <v>0</v>
      </c>
    </row>
    <row r="2291" spans="1:21" x14ac:dyDescent="0.25">
      <c r="A2291" t="s">
        <v>5611</v>
      </c>
      <c r="B2291" t="s">
        <v>5481</v>
      </c>
      <c r="C2291" t="s">
        <v>2</v>
      </c>
      <c r="D2291" t="s">
        <v>7</v>
      </c>
      <c r="E2291" t="s">
        <v>2</v>
      </c>
      <c r="F2291" t="s">
        <v>5612</v>
      </c>
      <c r="G2291" t="s">
        <v>5483</v>
      </c>
      <c r="H2291">
        <f t="shared" si="350"/>
        <v>0</v>
      </c>
      <c r="I2291">
        <f t="shared" si="351"/>
        <v>0.5</v>
      </c>
      <c r="J2291">
        <f t="shared" si="352"/>
        <v>0</v>
      </c>
      <c r="K2291" t="b">
        <f t="shared" si="353"/>
        <v>0</v>
      </c>
      <c r="L2291" t="b">
        <f t="shared" si="354"/>
        <v>0</v>
      </c>
      <c r="M2291">
        <f t="shared" si="355"/>
        <v>0.5</v>
      </c>
      <c r="N2291">
        <v>0</v>
      </c>
      <c r="O2291" t="str">
        <f t="shared" si="356"/>
        <v>dbpedia_4264dataworld_1687</v>
      </c>
      <c r="P2291" t="e">
        <f>INDEX(dbpedia_dw_old!$N$2:$N$2225,MATCH(O2291,dbpedia_dw_old!$P$2:$P$2225,0))</f>
        <v>#N/A</v>
      </c>
      <c r="Q2291" t="s">
        <v>7404</v>
      </c>
      <c r="R2291" s="2">
        <v>1.1015941492551029E-2</v>
      </c>
      <c r="S2291" t="b">
        <f t="shared" si="357"/>
        <v>0</v>
      </c>
      <c r="T2291" t="b">
        <f t="shared" si="358"/>
        <v>0</v>
      </c>
      <c r="U2291" t="b">
        <f t="shared" si="359"/>
        <v>0</v>
      </c>
    </row>
    <row r="2292" spans="1:21" x14ac:dyDescent="0.25">
      <c r="A2292" t="s">
        <v>5614</v>
      </c>
      <c r="B2292" t="s">
        <v>5558</v>
      </c>
      <c r="C2292" t="s">
        <v>2</v>
      </c>
      <c r="D2292" t="s">
        <v>7</v>
      </c>
      <c r="E2292" t="s">
        <v>2</v>
      </c>
      <c r="F2292" t="s">
        <v>5483</v>
      </c>
      <c r="G2292" t="s">
        <v>5560</v>
      </c>
      <c r="H2292">
        <f t="shared" si="350"/>
        <v>0</v>
      </c>
      <c r="I2292">
        <f t="shared" si="351"/>
        <v>0.5</v>
      </c>
      <c r="J2292">
        <f t="shared" si="352"/>
        <v>0</v>
      </c>
      <c r="K2292" t="b">
        <f t="shared" si="353"/>
        <v>0</v>
      </c>
      <c r="L2292" t="b">
        <f t="shared" si="354"/>
        <v>0</v>
      </c>
      <c r="M2292">
        <f t="shared" si="355"/>
        <v>0.5</v>
      </c>
      <c r="N2292">
        <v>0</v>
      </c>
      <c r="O2292" t="str">
        <f t="shared" si="356"/>
        <v>dbpedia_4266dataworld_101</v>
      </c>
      <c r="P2292" t="e">
        <f>INDEX(dbpedia_dw_old!$N$2:$N$2225,MATCH(O2292,dbpedia_dw_old!$P$2:$P$2225,0))</f>
        <v>#N/A</v>
      </c>
      <c r="Q2292" t="s">
        <v>7404</v>
      </c>
      <c r="R2292" s="2">
        <v>0.40429829556752883</v>
      </c>
      <c r="S2292" t="b">
        <f t="shared" si="357"/>
        <v>0</v>
      </c>
      <c r="T2292" t="b">
        <f t="shared" si="358"/>
        <v>0</v>
      </c>
      <c r="U2292" t="b">
        <f t="shared" si="359"/>
        <v>0</v>
      </c>
    </row>
    <row r="2293" spans="1:21" x14ac:dyDescent="0.25">
      <c r="A2293" t="s">
        <v>5614</v>
      </c>
      <c r="B2293" t="s">
        <v>5564</v>
      </c>
      <c r="C2293" t="s">
        <v>2</v>
      </c>
      <c r="D2293" t="s">
        <v>7</v>
      </c>
      <c r="E2293" t="s">
        <v>2</v>
      </c>
      <c r="F2293" t="s">
        <v>5483</v>
      </c>
      <c r="G2293" t="s">
        <v>5566</v>
      </c>
      <c r="H2293">
        <f t="shared" si="350"/>
        <v>0</v>
      </c>
      <c r="I2293">
        <f t="shared" si="351"/>
        <v>0.5</v>
      </c>
      <c r="J2293">
        <f t="shared" si="352"/>
        <v>0</v>
      </c>
      <c r="K2293" t="b">
        <f t="shared" si="353"/>
        <v>0</v>
      </c>
      <c r="L2293" t="b">
        <f t="shared" si="354"/>
        <v>0</v>
      </c>
      <c r="M2293">
        <f t="shared" si="355"/>
        <v>0.5</v>
      </c>
      <c r="N2293">
        <v>0</v>
      </c>
      <c r="O2293" t="str">
        <f t="shared" si="356"/>
        <v>dbpedia_4266dataworld_1065</v>
      </c>
      <c r="P2293" t="e">
        <f>INDEX(dbpedia_dw_old!$N$2:$N$2225,MATCH(O2293,dbpedia_dw_old!$P$2:$P$2225,0))</f>
        <v>#N/A</v>
      </c>
      <c r="Q2293" t="s">
        <v>7404</v>
      </c>
      <c r="R2293" s="2">
        <v>0.56920543589603634</v>
      </c>
      <c r="S2293" t="b">
        <f t="shared" si="357"/>
        <v>0</v>
      </c>
      <c r="T2293" t="b">
        <f t="shared" si="358"/>
        <v>0</v>
      </c>
      <c r="U2293" t="b">
        <f t="shared" si="359"/>
        <v>0</v>
      </c>
    </row>
    <row r="2294" spans="1:21" x14ac:dyDescent="0.25">
      <c r="A2294" t="s">
        <v>5614</v>
      </c>
      <c r="B2294" t="s">
        <v>5486</v>
      </c>
      <c r="C2294" t="s">
        <v>2</v>
      </c>
      <c r="D2294" t="s">
        <v>7</v>
      </c>
      <c r="E2294" t="s">
        <v>2</v>
      </c>
      <c r="F2294" t="s">
        <v>5483</v>
      </c>
      <c r="G2294" t="s">
        <v>5487</v>
      </c>
      <c r="H2294">
        <f t="shared" si="350"/>
        <v>0</v>
      </c>
      <c r="I2294">
        <f t="shared" si="351"/>
        <v>0.5</v>
      </c>
      <c r="J2294">
        <f t="shared" si="352"/>
        <v>0</v>
      </c>
      <c r="K2294" t="b">
        <f t="shared" si="353"/>
        <v>0</v>
      </c>
      <c r="L2294" t="b">
        <f t="shared" si="354"/>
        <v>0</v>
      </c>
      <c r="M2294">
        <f t="shared" si="355"/>
        <v>0.5</v>
      </c>
      <c r="N2294">
        <v>0</v>
      </c>
      <c r="O2294" t="str">
        <f t="shared" si="356"/>
        <v>dbpedia_4266dataworld_477</v>
      </c>
      <c r="P2294" t="e">
        <f>INDEX(dbpedia_dw_old!$N$2:$N$2225,MATCH(O2294,dbpedia_dw_old!$P$2:$P$2225,0))</f>
        <v>#N/A</v>
      </c>
      <c r="Q2294" t="s">
        <v>7404</v>
      </c>
      <c r="R2294" s="2">
        <v>0.18635015608144501</v>
      </c>
      <c r="S2294" t="b">
        <f t="shared" si="357"/>
        <v>0</v>
      </c>
      <c r="T2294" t="b">
        <f t="shared" si="358"/>
        <v>0</v>
      </c>
      <c r="U2294" t="b">
        <f t="shared" si="359"/>
        <v>0</v>
      </c>
    </row>
    <row r="2295" spans="1:21" x14ac:dyDescent="0.25">
      <c r="A2295" t="s">
        <v>5614</v>
      </c>
      <c r="B2295" t="s">
        <v>5597</v>
      </c>
      <c r="C2295" t="s">
        <v>2</v>
      </c>
      <c r="D2295" t="s">
        <v>7</v>
      </c>
      <c r="E2295" t="s">
        <v>2</v>
      </c>
      <c r="F2295" t="s">
        <v>5483</v>
      </c>
      <c r="G2295" t="s">
        <v>5598</v>
      </c>
      <c r="H2295">
        <f t="shared" si="350"/>
        <v>0</v>
      </c>
      <c r="I2295">
        <f t="shared" si="351"/>
        <v>0.5</v>
      </c>
      <c r="J2295">
        <f t="shared" si="352"/>
        <v>0</v>
      </c>
      <c r="K2295" t="b">
        <f t="shared" si="353"/>
        <v>0</v>
      </c>
      <c r="L2295" t="b">
        <f t="shared" si="354"/>
        <v>0</v>
      </c>
      <c r="M2295">
        <f t="shared" si="355"/>
        <v>0.5</v>
      </c>
      <c r="N2295">
        <v>0</v>
      </c>
      <c r="O2295" t="str">
        <f t="shared" si="356"/>
        <v>dbpedia_4266dataworld_741</v>
      </c>
      <c r="P2295" t="e">
        <f>INDEX(dbpedia_dw_old!$N$2:$N$2225,MATCH(O2295,dbpedia_dw_old!$P$2:$P$2225,0))</f>
        <v>#N/A</v>
      </c>
      <c r="Q2295" t="s">
        <v>7404</v>
      </c>
      <c r="R2295" s="2">
        <v>0.71351201457214231</v>
      </c>
      <c r="S2295" t="b">
        <f t="shared" si="357"/>
        <v>0</v>
      </c>
      <c r="T2295" t="b">
        <f t="shared" si="358"/>
        <v>0</v>
      </c>
      <c r="U2295" t="b">
        <f t="shared" si="359"/>
        <v>0</v>
      </c>
    </row>
    <row r="2296" spans="1:21" x14ac:dyDescent="0.25">
      <c r="A2296" t="s">
        <v>5615</v>
      </c>
      <c r="B2296" t="s">
        <v>5558</v>
      </c>
      <c r="C2296" t="s">
        <v>2</v>
      </c>
      <c r="D2296" t="s">
        <v>7</v>
      </c>
      <c r="E2296" t="s">
        <v>2</v>
      </c>
      <c r="F2296" t="s">
        <v>5483</v>
      </c>
      <c r="G2296" t="s">
        <v>5560</v>
      </c>
      <c r="H2296">
        <f t="shared" si="350"/>
        <v>0</v>
      </c>
      <c r="I2296">
        <f t="shared" si="351"/>
        <v>0.5</v>
      </c>
      <c r="J2296">
        <f t="shared" si="352"/>
        <v>0</v>
      </c>
      <c r="K2296" t="b">
        <f t="shared" si="353"/>
        <v>0</v>
      </c>
      <c r="L2296" t="b">
        <f t="shared" si="354"/>
        <v>0</v>
      </c>
      <c r="M2296">
        <f t="shared" si="355"/>
        <v>0.5</v>
      </c>
      <c r="N2296">
        <v>0</v>
      </c>
      <c r="O2296" t="str">
        <f t="shared" si="356"/>
        <v>dbpedia_4267dataworld_101</v>
      </c>
      <c r="P2296" t="e">
        <f>INDEX(dbpedia_dw_old!$N$2:$N$2225,MATCH(O2296,dbpedia_dw_old!$P$2:$P$2225,0))</f>
        <v>#N/A</v>
      </c>
      <c r="Q2296" t="s">
        <v>7404</v>
      </c>
      <c r="R2296" s="2">
        <v>0.52612255832966048</v>
      </c>
      <c r="S2296" t="b">
        <f t="shared" si="357"/>
        <v>0</v>
      </c>
      <c r="T2296" t="b">
        <f t="shared" si="358"/>
        <v>0</v>
      </c>
      <c r="U2296" t="b">
        <f t="shared" si="359"/>
        <v>0</v>
      </c>
    </row>
    <row r="2297" spans="1:21" x14ac:dyDescent="0.25">
      <c r="A2297" t="s">
        <v>5615</v>
      </c>
      <c r="B2297" t="s">
        <v>5564</v>
      </c>
      <c r="C2297" t="s">
        <v>2</v>
      </c>
      <c r="D2297" t="s">
        <v>7</v>
      </c>
      <c r="E2297" t="s">
        <v>2</v>
      </c>
      <c r="F2297" t="s">
        <v>5483</v>
      </c>
      <c r="G2297" t="s">
        <v>5566</v>
      </c>
      <c r="H2297">
        <f t="shared" si="350"/>
        <v>0</v>
      </c>
      <c r="I2297">
        <f t="shared" si="351"/>
        <v>0.5</v>
      </c>
      <c r="J2297">
        <f t="shared" si="352"/>
        <v>0</v>
      </c>
      <c r="K2297" t="b">
        <f t="shared" si="353"/>
        <v>0</v>
      </c>
      <c r="L2297" t="b">
        <f t="shared" si="354"/>
        <v>0</v>
      </c>
      <c r="M2297">
        <f t="shared" si="355"/>
        <v>0.5</v>
      </c>
      <c r="N2297">
        <v>0</v>
      </c>
      <c r="O2297" t="str">
        <f t="shared" si="356"/>
        <v>dbpedia_4267dataworld_1065</v>
      </c>
      <c r="P2297" t="e">
        <f>INDEX(dbpedia_dw_old!$N$2:$N$2225,MATCH(O2297,dbpedia_dw_old!$P$2:$P$2225,0))</f>
        <v>#N/A</v>
      </c>
      <c r="Q2297" t="s">
        <v>7404</v>
      </c>
      <c r="R2297" s="2">
        <v>0.97304852830669097</v>
      </c>
      <c r="S2297" t="b">
        <f t="shared" si="357"/>
        <v>0</v>
      </c>
      <c r="T2297" t="b">
        <f t="shared" si="358"/>
        <v>0</v>
      </c>
      <c r="U2297" t="b">
        <f t="shared" si="359"/>
        <v>1</v>
      </c>
    </row>
    <row r="2298" spans="1:21" x14ac:dyDescent="0.25">
      <c r="A2298" t="s">
        <v>5615</v>
      </c>
      <c r="B2298" t="s">
        <v>5486</v>
      </c>
      <c r="C2298" t="s">
        <v>2</v>
      </c>
      <c r="D2298" t="s">
        <v>7</v>
      </c>
      <c r="E2298" t="s">
        <v>2</v>
      </c>
      <c r="F2298" t="s">
        <v>5483</v>
      </c>
      <c r="G2298" t="s">
        <v>5487</v>
      </c>
      <c r="H2298">
        <f t="shared" si="350"/>
        <v>0</v>
      </c>
      <c r="I2298">
        <f t="shared" si="351"/>
        <v>0.5</v>
      </c>
      <c r="J2298">
        <f t="shared" si="352"/>
        <v>0</v>
      </c>
      <c r="K2298" t="b">
        <f t="shared" si="353"/>
        <v>0</v>
      </c>
      <c r="L2298" t="b">
        <f t="shared" si="354"/>
        <v>0</v>
      </c>
      <c r="M2298">
        <f t="shared" si="355"/>
        <v>0.5</v>
      </c>
      <c r="N2298">
        <v>0</v>
      </c>
      <c r="O2298" t="str">
        <f t="shared" si="356"/>
        <v>dbpedia_4267dataworld_477</v>
      </c>
      <c r="P2298" t="e">
        <f>INDEX(dbpedia_dw_old!$N$2:$N$2225,MATCH(O2298,dbpedia_dw_old!$P$2:$P$2225,0))</f>
        <v>#N/A</v>
      </c>
      <c r="Q2298" t="s">
        <v>7404</v>
      </c>
      <c r="R2298" s="2">
        <v>0.77945379221169142</v>
      </c>
      <c r="S2298" t="b">
        <f t="shared" si="357"/>
        <v>0</v>
      </c>
      <c r="T2298" t="b">
        <f t="shared" si="358"/>
        <v>0</v>
      </c>
      <c r="U2298" t="b">
        <f t="shared" si="359"/>
        <v>0</v>
      </c>
    </row>
    <row r="2299" spans="1:21" x14ac:dyDescent="0.25">
      <c r="A2299" t="s">
        <v>5615</v>
      </c>
      <c r="B2299" t="s">
        <v>5597</v>
      </c>
      <c r="C2299" t="s">
        <v>2</v>
      </c>
      <c r="D2299" t="s">
        <v>7</v>
      </c>
      <c r="E2299" t="s">
        <v>2</v>
      </c>
      <c r="F2299" t="s">
        <v>5483</v>
      </c>
      <c r="G2299" t="s">
        <v>5598</v>
      </c>
      <c r="H2299">
        <f t="shared" si="350"/>
        <v>0</v>
      </c>
      <c r="I2299">
        <f t="shared" si="351"/>
        <v>0.5</v>
      </c>
      <c r="J2299">
        <f t="shared" si="352"/>
        <v>0</v>
      </c>
      <c r="K2299" t="b">
        <f t="shared" si="353"/>
        <v>0</v>
      </c>
      <c r="L2299" t="b">
        <f t="shared" si="354"/>
        <v>0</v>
      </c>
      <c r="M2299">
        <f t="shared" si="355"/>
        <v>0.5</v>
      </c>
      <c r="N2299">
        <v>0</v>
      </c>
      <c r="O2299" t="str">
        <f t="shared" si="356"/>
        <v>dbpedia_4267dataworld_741</v>
      </c>
      <c r="P2299" t="e">
        <f>INDEX(dbpedia_dw_old!$N$2:$N$2225,MATCH(O2299,dbpedia_dw_old!$P$2:$P$2225,0))</f>
        <v>#N/A</v>
      </c>
      <c r="Q2299" t="s">
        <v>7404</v>
      </c>
      <c r="R2299" s="2">
        <v>0.8936985979909724</v>
      </c>
      <c r="S2299" t="b">
        <f t="shared" si="357"/>
        <v>0</v>
      </c>
      <c r="T2299" t="b">
        <f t="shared" si="358"/>
        <v>0</v>
      </c>
      <c r="U2299" t="b">
        <f t="shared" si="359"/>
        <v>1</v>
      </c>
    </row>
    <row r="2300" spans="1:21" x14ac:dyDescent="0.25">
      <c r="A2300" t="s">
        <v>5620</v>
      </c>
      <c r="B2300" t="s">
        <v>5621</v>
      </c>
      <c r="C2300" t="s">
        <v>2</v>
      </c>
      <c r="D2300" t="s">
        <v>7</v>
      </c>
      <c r="E2300" t="s">
        <v>2</v>
      </c>
      <c r="F2300" t="s">
        <v>5622</v>
      </c>
      <c r="G2300" t="s">
        <v>5623</v>
      </c>
      <c r="H2300">
        <f t="shared" si="350"/>
        <v>0</v>
      </c>
      <c r="I2300">
        <f t="shared" si="351"/>
        <v>0.5</v>
      </c>
      <c r="J2300">
        <f t="shared" si="352"/>
        <v>0</v>
      </c>
      <c r="K2300" t="b">
        <f t="shared" si="353"/>
        <v>0</v>
      </c>
      <c r="L2300" t="b">
        <f t="shared" si="354"/>
        <v>0</v>
      </c>
      <c r="M2300">
        <f t="shared" si="355"/>
        <v>0.5</v>
      </c>
      <c r="N2300">
        <v>0</v>
      </c>
      <c r="O2300" t="str">
        <f t="shared" si="356"/>
        <v>dbpedia_4270dataworld_566</v>
      </c>
      <c r="P2300" t="e">
        <f>INDEX(dbpedia_dw_old!$N$2:$N$2225,MATCH(O2300,dbpedia_dw_old!$P$2:$P$2225,0))</f>
        <v>#N/A</v>
      </c>
      <c r="Q2300" t="s">
        <v>7404</v>
      </c>
      <c r="R2300" s="2">
        <v>0.46716762198082806</v>
      </c>
      <c r="S2300" t="b">
        <f t="shared" si="357"/>
        <v>0</v>
      </c>
      <c r="T2300" t="b">
        <f t="shared" si="358"/>
        <v>0</v>
      </c>
      <c r="U2300" t="b">
        <f t="shared" si="359"/>
        <v>0</v>
      </c>
    </row>
    <row r="2301" spans="1:21" x14ac:dyDescent="0.25">
      <c r="A2301" t="s">
        <v>5633</v>
      </c>
      <c r="B2301" t="s">
        <v>5634</v>
      </c>
      <c r="C2301" t="s">
        <v>2</v>
      </c>
      <c r="D2301" t="s">
        <v>7</v>
      </c>
      <c r="E2301" t="s">
        <v>2</v>
      </c>
      <c r="F2301" t="s">
        <v>5635</v>
      </c>
      <c r="G2301" t="s">
        <v>5636</v>
      </c>
      <c r="H2301">
        <f t="shared" si="350"/>
        <v>0</v>
      </c>
      <c r="I2301">
        <f t="shared" si="351"/>
        <v>0.5</v>
      </c>
      <c r="J2301">
        <f t="shared" si="352"/>
        <v>0</v>
      </c>
      <c r="K2301" t="b">
        <f t="shared" si="353"/>
        <v>0</v>
      </c>
      <c r="L2301" t="b">
        <f t="shared" si="354"/>
        <v>0</v>
      </c>
      <c r="M2301">
        <f t="shared" si="355"/>
        <v>0.5</v>
      </c>
      <c r="N2301">
        <v>0</v>
      </c>
      <c r="O2301" t="str">
        <f t="shared" si="356"/>
        <v>dbpedia_4276dataworld_1680</v>
      </c>
      <c r="P2301" t="e">
        <f>INDEX(dbpedia_dw_old!$N$2:$N$2225,MATCH(O2301,dbpedia_dw_old!$P$2:$P$2225,0))</f>
        <v>#N/A</v>
      </c>
      <c r="Q2301" t="s">
        <v>7404</v>
      </c>
      <c r="R2301" s="2">
        <v>0.98541733222172423</v>
      </c>
      <c r="S2301" t="b">
        <f t="shared" si="357"/>
        <v>0</v>
      </c>
      <c r="T2301" t="b">
        <f t="shared" si="358"/>
        <v>0</v>
      </c>
      <c r="U2301" t="b">
        <f t="shared" si="359"/>
        <v>1</v>
      </c>
    </row>
    <row r="2302" spans="1:21" x14ac:dyDescent="0.25">
      <c r="A2302" t="s">
        <v>5645</v>
      </c>
      <c r="B2302" t="s">
        <v>5398</v>
      </c>
      <c r="C2302" t="s">
        <v>2</v>
      </c>
      <c r="D2302" t="s">
        <v>7</v>
      </c>
      <c r="E2302" t="s">
        <v>2</v>
      </c>
      <c r="F2302" t="s">
        <v>5646</v>
      </c>
      <c r="G2302" t="s">
        <v>5399</v>
      </c>
      <c r="H2302">
        <f t="shared" si="350"/>
        <v>0</v>
      </c>
      <c r="I2302">
        <f t="shared" si="351"/>
        <v>0.5</v>
      </c>
      <c r="J2302">
        <f t="shared" si="352"/>
        <v>0</v>
      </c>
      <c r="K2302" t="b">
        <f t="shared" si="353"/>
        <v>0</v>
      </c>
      <c r="L2302" t="b">
        <f t="shared" si="354"/>
        <v>0</v>
      </c>
      <c r="M2302">
        <f t="shared" si="355"/>
        <v>0.5</v>
      </c>
      <c r="N2302">
        <v>0</v>
      </c>
      <c r="O2302" t="str">
        <f t="shared" si="356"/>
        <v>dbpedia_4282dataworld_69</v>
      </c>
      <c r="P2302" t="e">
        <f>INDEX(dbpedia_dw_old!$N$2:$N$2225,MATCH(O2302,dbpedia_dw_old!$P$2:$P$2225,0))</f>
        <v>#N/A</v>
      </c>
      <c r="Q2302" t="s">
        <v>7404</v>
      </c>
      <c r="R2302" s="2">
        <v>0.72342140763416007</v>
      </c>
      <c r="S2302" t="b">
        <f t="shared" si="357"/>
        <v>0</v>
      </c>
      <c r="T2302" t="b">
        <f t="shared" si="358"/>
        <v>0</v>
      </c>
      <c r="U2302" t="b">
        <f t="shared" si="359"/>
        <v>0</v>
      </c>
    </row>
    <row r="2303" spans="1:21" x14ac:dyDescent="0.25">
      <c r="A2303" t="s">
        <v>5647</v>
      </c>
      <c r="B2303" t="s">
        <v>2024</v>
      </c>
      <c r="C2303" t="s">
        <v>2</v>
      </c>
      <c r="D2303" t="s">
        <v>7</v>
      </c>
      <c r="E2303" t="s">
        <v>2</v>
      </c>
      <c r="F2303" t="s">
        <v>5648</v>
      </c>
      <c r="G2303" t="s">
        <v>2025</v>
      </c>
      <c r="H2303">
        <f t="shared" si="350"/>
        <v>0</v>
      </c>
      <c r="I2303">
        <f t="shared" si="351"/>
        <v>0.5</v>
      </c>
      <c r="J2303">
        <f t="shared" si="352"/>
        <v>0</v>
      </c>
      <c r="K2303" t="b">
        <f t="shared" si="353"/>
        <v>0</v>
      </c>
      <c r="L2303" t="b">
        <f t="shared" si="354"/>
        <v>0</v>
      </c>
      <c r="M2303">
        <f t="shared" si="355"/>
        <v>0.5</v>
      </c>
      <c r="N2303">
        <v>0</v>
      </c>
      <c r="O2303" t="str">
        <f t="shared" si="356"/>
        <v>dbpedia_428dataworld_300</v>
      </c>
      <c r="P2303" t="e">
        <f>INDEX(dbpedia_dw_old!$N$2:$N$2225,MATCH(O2303,dbpedia_dw_old!$P$2:$P$2225,0))</f>
        <v>#N/A</v>
      </c>
      <c r="Q2303" t="s">
        <v>7404</v>
      </c>
      <c r="R2303" s="2">
        <v>0.13481603333756031</v>
      </c>
      <c r="S2303" t="b">
        <f t="shared" si="357"/>
        <v>0</v>
      </c>
      <c r="T2303" t="b">
        <f t="shared" si="358"/>
        <v>0</v>
      </c>
      <c r="U2303" t="b">
        <f t="shared" si="359"/>
        <v>0</v>
      </c>
    </row>
    <row r="2304" spans="1:21" x14ac:dyDescent="0.25">
      <c r="A2304" t="s">
        <v>5647</v>
      </c>
      <c r="B2304" t="s">
        <v>907</v>
      </c>
      <c r="C2304" t="s">
        <v>2</v>
      </c>
      <c r="D2304" t="s">
        <v>7</v>
      </c>
      <c r="E2304" t="s">
        <v>2</v>
      </c>
      <c r="F2304" t="s">
        <v>5648</v>
      </c>
      <c r="G2304" t="s">
        <v>908</v>
      </c>
      <c r="H2304">
        <f t="shared" si="350"/>
        <v>0</v>
      </c>
      <c r="I2304">
        <f t="shared" si="351"/>
        <v>0.5</v>
      </c>
      <c r="J2304">
        <f t="shared" si="352"/>
        <v>0</v>
      </c>
      <c r="K2304" t="b">
        <f t="shared" si="353"/>
        <v>0</v>
      </c>
      <c r="L2304" t="b">
        <f t="shared" si="354"/>
        <v>0</v>
      </c>
      <c r="M2304">
        <f t="shared" si="355"/>
        <v>0.5</v>
      </c>
      <c r="N2304">
        <v>0</v>
      </c>
      <c r="O2304" t="str">
        <f t="shared" si="356"/>
        <v>dbpedia_428dataworld_731</v>
      </c>
      <c r="P2304" t="e">
        <f>INDEX(dbpedia_dw_old!$N$2:$N$2225,MATCH(O2304,dbpedia_dw_old!$P$2:$P$2225,0))</f>
        <v>#N/A</v>
      </c>
      <c r="Q2304" t="s">
        <v>7404</v>
      </c>
      <c r="R2304" s="2">
        <v>0.79612186664372508</v>
      </c>
      <c r="S2304" t="b">
        <f t="shared" si="357"/>
        <v>0</v>
      </c>
      <c r="T2304" t="b">
        <f t="shared" si="358"/>
        <v>0</v>
      </c>
      <c r="U2304" t="b">
        <f t="shared" si="359"/>
        <v>0</v>
      </c>
    </row>
    <row r="2305" spans="1:21" x14ac:dyDescent="0.25">
      <c r="A2305" t="s">
        <v>5647</v>
      </c>
      <c r="B2305" t="s">
        <v>1933</v>
      </c>
      <c r="C2305" t="s">
        <v>2</v>
      </c>
      <c r="D2305" t="s">
        <v>7</v>
      </c>
      <c r="E2305" t="s">
        <v>2</v>
      </c>
      <c r="F2305" t="s">
        <v>5648</v>
      </c>
      <c r="G2305" t="s">
        <v>1934</v>
      </c>
      <c r="H2305">
        <f t="shared" si="350"/>
        <v>0</v>
      </c>
      <c r="I2305">
        <f t="shared" si="351"/>
        <v>0.5</v>
      </c>
      <c r="J2305">
        <f t="shared" si="352"/>
        <v>0</v>
      </c>
      <c r="K2305" t="b">
        <f t="shared" si="353"/>
        <v>0</v>
      </c>
      <c r="L2305" t="b">
        <f t="shared" si="354"/>
        <v>0</v>
      </c>
      <c r="M2305">
        <f t="shared" si="355"/>
        <v>0.5</v>
      </c>
      <c r="N2305">
        <v>0</v>
      </c>
      <c r="O2305" t="str">
        <f t="shared" si="356"/>
        <v>dbpedia_428dataworld_975</v>
      </c>
      <c r="P2305" t="e">
        <f>INDEX(dbpedia_dw_old!$N$2:$N$2225,MATCH(O2305,dbpedia_dw_old!$P$2:$P$2225,0))</f>
        <v>#N/A</v>
      </c>
      <c r="Q2305" t="s">
        <v>7404</v>
      </c>
      <c r="R2305" s="2">
        <v>0.22335708883363592</v>
      </c>
      <c r="S2305" t="b">
        <f t="shared" si="357"/>
        <v>0</v>
      </c>
      <c r="T2305" t="b">
        <f t="shared" si="358"/>
        <v>0</v>
      </c>
      <c r="U2305" t="b">
        <f t="shared" si="359"/>
        <v>0</v>
      </c>
    </row>
    <row r="2306" spans="1:21" x14ac:dyDescent="0.25">
      <c r="A2306" t="s">
        <v>5651</v>
      </c>
      <c r="B2306" t="s">
        <v>5396</v>
      </c>
      <c r="C2306" t="s">
        <v>2</v>
      </c>
      <c r="D2306" t="s">
        <v>7</v>
      </c>
      <c r="E2306" t="s">
        <v>2</v>
      </c>
      <c r="F2306" t="s">
        <v>5652</v>
      </c>
      <c r="G2306" t="s">
        <v>5397</v>
      </c>
      <c r="H2306">
        <f t="shared" ref="H2306:H2369" si="360">_xlfn.NUMBERVALUE(C2306, ".")</f>
        <v>0</v>
      </c>
      <c r="I2306">
        <f t="shared" ref="I2306:I2369" si="361">_xlfn.NUMBERVALUE(D2306, ".")</f>
        <v>0.5</v>
      </c>
      <c r="J2306">
        <f t="shared" ref="J2306:J2369" si="362">_xlfn.NUMBERVALUE(E2306, ".")</f>
        <v>0</v>
      </c>
      <c r="K2306" t="b">
        <f t="shared" ref="K2306:K2369" si="363">OR(H2306=1, I2306=1)</f>
        <v>0</v>
      </c>
      <c r="L2306" t="b">
        <f t="shared" ref="L2306:L2369" si="364">OR($H$2=0, $I$2=0)</f>
        <v>0</v>
      </c>
      <c r="M2306">
        <f t="shared" ref="M2306:M2369" si="365">ABS(I2306-H2306)</f>
        <v>0.5</v>
      </c>
      <c r="N2306">
        <v>0</v>
      </c>
      <c r="O2306" t="str">
        <f t="shared" ref="O2306:O2369" si="366">A2306&amp;B2306</f>
        <v>dbpedia_4294dataworld_1847</v>
      </c>
      <c r="P2306" t="e">
        <f>INDEX(dbpedia_dw_old!$N$2:$N$2225,MATCH(O2306,dbpedia_dw_old!$P$2:$P$2225,0))</f>
        <v>#N/A</v>
      </c>
      <c r="Q2306" t="s">
        <v>7404</v>
      </c>
      <c r="R2306" s="2">
        <v>0.73601395993691276</v>
      </c>
      <c r="S2306" t="b">
        <f t="shared" si="357"/>
        <v>0</v>
      </c>
      <c r="T2306" t="b">
        <f t="shared" si="358"/>
        <v>0</v>
      </c>
      <c r="U2306" t="b">
        <f t="shared" si="359"/>
        <v>0</v>
      </c>
    </row>
    <row r="2307" spans="1:21" x14ac:dyDescent="0.25">
      <c r="A2307" t="s">
        <v>5653</v>
      </c>
      <c r="B2307" t="s">
        <v>5643</v>
      </c>
      <c r="C2307" t="s">
        <v>2</v>
      </c>
      <c r="D2307" t="s">
        <v>7</v>
      </c>
      <c r="E2307" t="s">
        <v>2</v>
      </c>
      <c r="F2307" t="s">
        <v>5654</v>
      </c>
      <c r="G2307" t="s">
        <v>5644</v>
      </c>
      <c r="H2307">
        <f t="shared" si="360"/>
        <v>0</v>
      </c>
      <c r="I2307">
        <f t="shared" si="361"/>
        <v>0.5</v>
      </c>
      <c r="J2307">
        <f t="shared" si="362"/>
        <v>0</v>
      </c>
      <c r="K2307" t="b">
        <f t="shared" si="363"/>
        <v>0</v>
      </c>
      <c r="L2307" t="b">
        <f t="shared" si="364"/>
        <v>0</v>
      </c>
      <c r="M2307">
        <f t="shared" si="365"/>
        <v>0.5</v>
      </c>
      <c r="N2307">
        <v>0</v>
      </c>
      <c r="O2307" t="str">
        <f t="shared" si="366"/>
        <v>dbpedia_4296dataworld_634</v>
      </c>
      <c r="P2307" t="e">
        <f>INDEX(dbpedia_dw_old!$N$2:$N$2225,MATCH(O2307,dbpedia_dw_old!$P$2:$P$2225,0))</f>
        <v>#N/A</v>
      </c>
      <c r="Q2307" t="s">
        <v>7404</v>
      </c>
      <c r="R2307" s="2">
        <v>0.77566569102961813</v>
      </c>
      <c r="S2307" t="b">
        <f t="shared" ref="S2307:S2370" si="367">AND(Q2307="fuzzy")</f>
        <v>0</v>
      </c>
      <c r="T2307" t="b">
        <f t="shared" ref="T2307:T2370" si="368">AND($Q2307="non-fuzzy",R2307&lt;0.5,N2307=1)</f>
        <v>0</v>
      </c>
      <c r="U2307" t="b">
        <f t="shared" ref="U2307:U2370" si="369">AND($Q2307="non-fuzzy",R2307&gt;0.875,N2307=0)</f>
        <v>0</v>
      </c>
    </row>
    <row r="2308" spans="1:21" x14ac:dyDescent="0.25">
      <c r="A2308" t="s">
        <v>5655</v>
      </c>
      <c r="B2308" t="s">
        <v>5396</v>
      </c>
      <c r="C2308" t="s">
        <v>2</v>
      </c>
      <c r="D2308" t="s">
        <v>7</v>
      </c>
      <c r="E2308" t="s">
        <v>2</v>
      </c>
      <c r="F2308" t="s">
        <v>5656</v>
      </c>
      <c r="G2308" t="s">
        <v>5397</v>
      </c>
      <c r="H2308">
        <f t="shared" si="360"/>
        <v>0</v>
      </c>
      <c r="I2308">
        <f t="shared" si="361"/>
        <v>0.5</v>
      </c>
      <c r="J2308">
        <f t="shared" si="362"/>
        <v>0</v>
      </c>
      <c r="K2308" t="b">
        <f t="shared" si="363"/>
        <v>0</v>
      </c>
      <c r="L2308" t="b">
        <f t="shared" si="364"/>
        <v>0</v>
      </c>
      <c r="M2308">
        <f t="shared" si="365"/>
        <v>0.5</v>
      </c>
      <c r="N2308">
        <v>0</v>
      </c>
      <c r="O2308" t="str">
        <f t="shared" si="366"/>
        <v>dbpedia_4298dataworld_1847</v>
      </c>
      <c r="P2308" t="e">
        <f>INDEX(dbpedia_dw_old!$N$2:$N$2225,MATCH(O2308,dbpedia_dw_old!$P$2:$P$2225,0))</f>
        <v>#N/A</v>
      </c>
      <c r="Q2308" t="s">
        <v>7404</v>
      </c>
      <c r="R2308" s="2">
        <v>0.26375567144052747</v>
      </c>
      <c r="S2308" t="b">
        <f t="shared" si="367"/>
        <v>0</v>
      </c>
      <c r="T2308" t="b">
        <f t="shared" si="368"/>
        <v>0</v>
      </c>
      <c r="U2308" t="b">
        <f t="shared" si="369"/>
        <v>0</v>
      </c>
    </row>
    <row r="2309" spans="1:21" x14ac:dyDescent="0.25">
      <c r="A2309" t="s">
        <v>5657</v>
      </c>
      <c r="B2309" t="s">
        <v>5396</v>
      </c>
      <c r="C2309" t="s">
        <v>2</v>
      </c>
      <c r="D2309" t="s">
        <v>7</v>
      </c>
      <c r="E2309" t="s">
        <v>2</v>
      </c>
      <c r="F2309" t="s">
        <v>5658</v>
      </c>
      <c r="G2309" t="s">
        <v>5397</v>
      </c>
      <c r="H2309">
        <f t="shared" si="360"/>
        <v>0</v>
      </c>
      <c r="I2309">
        <f t="shared" si="361"/>
        <v>0.5</v>
      </c>
      <c r="J2309">
        <f t="shared" si="362"/>
        <v>0</v>
      </c>
      <c r="K2309" t="b">
        <f t="shared" si="363"/>
        <v>0</v>
      </c>
      <c r="L2309" t="b">
        <f t="shared" si="364"/>
        <v>0</v>
      </c>
      <c r="M2309">
        <f t="shared" si="365"/>
        <v>0.5</v>
      </c>
      <c r="N2309">
        <v>0</v>
      </c>
      <c r="O2309" t="str">
        <f t="shared" si="366"/>
        <v>dbpedia_4299dataworld_1847</v>
      </c>
      <c r="P2309" t="e">
        <f>INDEX(dbpedia_dw_old!$N$2:$N$2225,MATCH(O2309,dbpedia_dw_old!$P$2:$P$2225,0))</f>
        <v>#N/A</v>
      </c>
      <c r="Q2309" t="s">
        <v>7404</v>
      </c>
      <c r="R2309" s="2">
        <v>0.71875510031460565</v>
      </c>
      <c r="S2309" t="b">
        <f t="shared" si="367"/>
        <v>0</v>
      </c>
      <c r="T2309" t="b">
        <f t="shared" si="368"/>
        <v>0</v>
      </c>
      <c r="U2309" t="b">
        <f t="shared" si="369"/>
        <v>0</v>
      </c>
    </row>
    <row r="2310" spans="1:21" x14ac:dyDescent="0.25">
      <c r="A2310" t="s">
        <v>5661</v>
      </c>
      <c r="B2310" t="s">
        <v>5398</v>
      </c>
      <c r="C2310" t="s">
        <v>2</v>
      </c>
      <c r="D2310" t="s">
        <v>7</v>
      </c>
      <c r="E2310" t="s">
        <v>2</v>
      </c>
      <c r="F2310" t="s">
        <v>5662</v>
      </c>
      <c r="G2310" t="s">
        <v>5399</v>
      </c>
      <c r="H2310">
        <f t="shared" si="360"/>
        <v>0</v>
      </c>
      <c r="I2310">
        <f t="shared" si="361"/>
        <v>0.5</v>
      </c>
      <c r="J2310">
        <f t="shared" si="362"/>
        <v>0</v>
      </c>
      <c r="K2310" t="b">
        <f t="shared" si="363"/>
        <v>0</v>
      </c>
      <c r="L2310" t="b">
        <f t="shared" si="364"/>
        <v>0</v>
      </c>
      <c r="M2310">
        <f t="shared" si="365"/>
        <v>0.5</v>
      </c>
      <c r="N2310">
        <v>0</v>
      </c>
      <c r="O2310" t="str">
        <f t="shared" si="366"/>
        <v>dbpedia_4301dataworld_69</v>
      </c>
      <c r="P2310" t="e">
        <f>INDEX(dbpedia_dw_old!$N$2:$N$2225,MATCH(O2310,dbpedia_dw_old!$P$2:$P$2225,0))</f>
        <v>#N/A</v>
      </c>
      <c r="Q2310" t="s">
        <v>7404</v>
      </c>
      <c r="R2310" s="2">
        <v>0.4805057488702108</v>
      </c>
      <c r="S2310" t="b">
        <f t="shared" si="367"/>
        <v>0</v>
      </c>
      <c r="T2310" t="b">
        <f t="shared" si="368"/>
        <v>0</v>
      </c>
      <c r="U2310" t="b">
        <f t="shared" si="369"/>
        <v>0</v>
      </c>
    </row>
    <row r="2311" spans="1:21" x14ac:dyDescent="0.25">
      <c r="A2311" t="s">
        <v>5668</v>
      </c>
      <c r="B2311" t="s">
        <v>5488</v>
      </c>
      <c r="C2311" t="s">
        <v>2</v>
      </c>
      <c r="D2311" t="s">
        <v>7</v>
      </c>
      <c r="E2311" t="s">
        <v>2</v>
      </c>
      <c r="F2311" t="s">
        <v>5669</v>
      </c>
      <c r="G2311" t="s">
        <v>5489</v>
      </c>
      <c r="H2311">
        <f t="shared" si="360"/>
        <v>0</v>
      </c>
      <c r="I2311">
        <f t="shared" si="361"/>
        <v>0.5</v>
      </c>
      <c r="J2311">
        <f t="shared" si="362"/>
        <v>0</v>
      </c>
      <c r="K2311" t="b">
        <f t="shared" si="363"/>
        <v>0</v>
      </c>
      <c r="L2311" t="b">
        <f t="shared" si="364"/>
        <v>0</v>
      </c>
      <c r="M2311">
        <f t="shared" si="365"/>
        <v>0.5</v>
      </c>
      <c r="N2311">
        <v>0</v>
      </c>
      <c r="O2311" t="str">
        <f t="shared" si="366"/>
        <v>dbpedia_4309dataworld_579</v>
      </c>
      <c r="P2311" t="e">
        <f>INDEX(dbpedia_dw_old!$N$2:$N$2225,MATCH(O2311,dbpedia_dw_old!$P$2:$P$2225,0))</f>
        <v>#N/A</v>
      </c>
      <c r="Q2311" t="s">
        <v>7404</v>
      </c>
      <c r="R2311" s="2">
        <v>0.81743643426286383</v>
      </c>
      <c r="S2311" t="b">
        <f t="shared" si="367"/>
        <v>0</v>
      </c>
      <c r="T2311" t="b">
        <f t="shared" si="368"/>
        <v>0</v>
      </c>
      <c r="U2311" t="b">
        <f t="shared" si="369"/>
        <v>0</v>
      </c>
    </row>
    <row r="2312" spans="1:21" x14ac:dyDescent="0.25">
      <c r="A2312" t="s">
        <v>5682</v>
      </c>
      <c r="B2312" t="s">
        <v>5683</v>
      </c>
      <c r="C2312" t="s">
        <v>2</v>
      </c>
      <c r="D2312" t="s">
        <v>7</v>
      </c>
      <c r="E2312" t="s">
        <v>2</v>
      </c>
      <c r="F2312" t="s">
        <v>5684</v>
      </c>
      <c r="G2312" t="s">
        <v>5685</v>
      </c>
      <c r="H2312">
        <f t="shared" si="360"/>
        <v>0</v>
      </c>
      <c r="I2312">
        <f t="shared" si="361"/>
        <v>0.5</v>
      </c>
      <c r="J2312">
        <f t="shared" si="362"/>
        <v>0</v>
      </c>
      <c r="K2312" t="b">
        <f t="shared" si="363"/>
        <v>0</v>
      </c>
      <c r="L2312" t="b">
        <f t="shared" si="364"/>
        <v>0</v>
      </c>
      <c r="M2312">
        <f t="shared" si="365"/>
        <v>0.5</v>
      </c>
      <c r="N2312">
        <v>0</v>
      </c>
      <c r="O2312" t="str">
        <f t="shared" si="366"/>
        <v>dbpedia_431dataworld_1481</v>
      </c>
      <c r="P2312" t="e">
        <f>INDEX(dbpedia_dw_old!$N$2:$N$2225,MATCH(O2312,dbpedia_dw_old!$P$2:$P$2225,0))</f>
        <v>#N/A</v>
      </c>
      <c r="Q2312" t="s">
        <v>7404</v>
      </c>
      <c r="R2312" s="2">
        <v>4.9358499858428218E-2</v>
      </c>
      <c r="S2312" t="b">
        <f t="shared" si="367"/>
        <v>0</v>
      </c>
      <c r="T2312" t="b">
        <f t="shared" si="368"/>
        <v>0</v>
      </c>
      <c r="U2312" t="b">
        <f t="shared" si="369"/>
        <v>0</v>
      </c>
    </row>
    <row r="2313" spans="1:21" x14ac:dyDescent="0.25">
      <c r="A2313" t="s">
        <v>5682</v>
      </c>
      <c r="B2313" t="s">
        <v>5692</v>
      </c>
      <c r="C2313" t="s">
        <v>2</v>
      </c>
      <c r="D2313" t="s">
        <v>7</v>
      </c>
      <c r="E2313" t="s">
        <v>2</v>
      </c>
      <c r="F2313" t="s">
        <v>5684</v>
      </c>
      <c r="G2313" t="s">
        <v>5693</v>
      </c>
      <c r="H2313">
        <f t="shared" si="360"/>
        <v>0</v>
      </c>
      <c r="I2313">
        <f t="shared" si="361"/>
        <v>0.5</v>
      </c>
      <c r="J2313">
        <f t="shared" si="362"/>
        <v>0</v>
      </c>
      <c r="K2313" t="b">
        <f t="shared" si="363"/>
        <v>0</v>
      </c>
      <c r="L2313" t="b">
        <f t="shared" si="364"/>
        <v>0</v>
      </c>
      <c r="M2313">
        <f t="shared" si="365"/>
        <v>0.5</v>
      </c>
      <c r="N2313">
        <v>0</v>
      </c>
      <c r="O2313" t="str">
        <f t="shared" si="366"/>
        <v>dbpedia_431dataworld_952</v>
      </c>
      <c r="P2313" t="e">
        <f>INDEX(dbpedia_dw_old!$N$2:$N$2225,MATCH(O2313,dbpedia_dw_old!$P$2:$P$2225,0))</f>
        <v>#N/A</v>
      </c>
      <c r="Q2313" t="s">
        <v>7404</v>
      </c>
      <c r="R2313" s="2">
        <v>0.71526238685429178</v>
      </c>
      <c r="S2313" t="b">
        <f t="shared" si="367"/>
        <v>0</v>
      </c>
      <c r="T2313" t="b">
        <f t="shared" si="368"/>
        <v>0</v>
      </c>
      <c r="U2313" t="b">
        <f t="shared" si="369"/>
        <v>0</v>
      </c>
    </row>
    <row r="2314" spans="1:21" x14ac:dyDescent="0.25">
      <c r="A2314" t="s">
        <v>5696</v>
      </c>
      <c r="B2314" t="s">
        <v>5523</v>
      </c>
      <c r="C2314" t="s">
        <v>2</v>
      </c>
      <c r="D2314" t="s">
        <v>7</v>
      </c>
      <c r="E2314" t="s">
        <v>2</v>
      </c>
      <c r="F2314" t="s">
        <v>5697</v>
      </c>
      <c r="G2314" t="s">
        <v>5524</v>
      </c>
      <c r="H2314">
        <f t="shared" si="360"/>
        <v>0</v>
      </c>
      <c r="I2314">
        <f t="shared" si="361"/>
        <v>0.5</v>
      </c>
      <c r="J2314">
        <f t="shared" si="362"/>
        <v>0</v>
      </c>
      <c r="K2314" t="b">
        <f t="shared" si="363"/>
        <v>0</v>
      </c>
      <c r="L2314" t="b">
        <f t="shared" si="364"/>
        <v>0</v>
      </c>
      <c r="M2314">
        <f t="shared" si="365"/>
        <v>0.5</v>
      </c>
      <c r="N2314">
        <v>0</v>
      </c>
      <c r="O2314" t="str">
        <f t="shared" si="366"/>
        <v>dbpedia_4321dataworld_570</v>
      </c>
      <c r="P2314" t="e">
        <f>INDEX(dbpedia_dw_old!$N$2:$N$2225,MATCH(O2314,dbpedia_dw_old!$P$2:$P$2225,0))</f>
        <v>#N/A</v>
      </c>
      <c r="Q2314" t="s">
        <v>7404</v>
      </c>
      <c r="R2314" s="2">
        <v>0.63530057007627139</v>
      </c>
      <c r="S2314" t="b">
        <f t="shared" si="367"/>
        <v>0</v>
      </c>
      <c r="T2314" t="b">
        <f t="shared" si="368"/>
        <v>0</v>
      </c>
      <c r="U2314" t="b">
        <f t="shared" si="369"/>
        <v>0</v>
      </c>
    </row>
    <row r="2315" spans="1:21" x14ac:dyDescent="0.25">
      <c r="A2315" t="s">
        <v>5698</v>
      </c>
      <c r="B2315" t="s">
        <v>5323</v>
      </c>
      <c r="C2315" t="s">
        <v>2</v>
      </c>
      <c r="D2315" t="s">
        <v>7</v>
      </c>
      <c r="E2315" t="s">
        <v>2</v>
      </c>
      <c r="F2315" t="s">
        <v>5699</v>
      </c>
      <c r="G2315" t="s">
        <v>5324</v>
      </c>
      <c r="H2315">
        <f t="shared" si="360"/>
        <v>0</v>
      </c>
      <c r="I2315">
        <f t="shared" si="361"/>
        <v>0.5</v>
      </c>
      <c r="J2315">
        <f t="shared" si="362"/>
        <v>0</v>
      </c>
      <c r="K2315" t="b">
        <f t="shared" si="363"/>
        <v>0</v>
      </c>
      <c r="L2315" t="b">
        <f t="shared" si="364"/>
        <v>0</v>
      </c>
      <c r="M2315">
        <f t="shared" si="365"/>
        <v>0.5</v>
      </c>
      <c r="N2315">
        <v>0</v>
      </c>
      <c r="O2315" t="str">
        <f t="shared" si="366"/>
        <v>dbpedia_4328dataworld_1809</v>
      </c>
      <c r="P2315" t="e">
        <f>INDEX(dbpedia_dw_old!$N$2:$N$2225,MATCH(O2315,dbpedia_dw_old!$P$2:$P$2225,0))</f>
        <v>#N/A</v>
      </c>
      <c r="Q2315" t="s">
        <v>7404</v>
      </c>
      <c r="R2315" s="2">
        <v>0.25403550772097361</v>
      </c>
      <c r="S2315" t="b">
        <f t="shared" si="367"/>
        <v>0</v>
      </c>
      <c r="T2315" t="b">
        <f t="shared" si="368"/>
        <v>0</v>
      </c>
      <c r="U2315" t="b">
        <f t="shared" si="369"/>
        <v>0</v>
      </c>
    </row>
    <row r="2316" spans="1:21" x14ac:dyDescent="0.25">
      <c r="A2316" t="s">
        <v>5698</v>
      </c>
      <c r="B2316" t="s">
        <v>5327</v>
      </c>
      <c r="C2316" t="s">
        <v>2</v>
      </c>
      <c r="D2316" t="s">
        <v>7</v>
      </c>
      <c r="E2316" t="s">
        <v>2</v>
      </c>
      <c r="F2316" t="s">
        <v>5699</v>
      </c>
      <c r="G2316" t="s">
        <v>5328</v>
      </c>
      <c r="H2316">
        <f t="shared" si="360"/>
        <v>0</v>
      </c>
      <c r="I2316">
        <f t="shared" si="361"/>
        <v>0.5</v>
      </c>
      <c r="J2316">
        <f t="shared" si="362"/>
        <v>0</v>
      </c>
      <c r="K2316" t="b">
        <f t="shared" si="363"/>
        <v>0</v>
      </c>
      <c r="L2316" t="b">
        <f t="shared" si="364"/>
        <v>0</v>
      </c>
      <c r="M2316">
        <f t="shared" si="365"/>
        <v>0.5</v>
      </c>
      <c r="N2316">
        <v>0</v>
      </c>
      <c r="O2316" t="str">
        <f t="shared" si="366"/>
        <v>dbpedia_4328dataworld_485</v>
      </c>
      <c r="P2316" t="e">
        <f>INDEX(dbpedia_dw_old!$N$2:$N$2225,MATCH(O2316,dbpedia_dw_old!$P$2:$P$2225,0))</f>
        <v>#N/A</v>
      </c>
      <c r="Q2316" t="s">
        <v>7404</v>
      </c>
      <c r="R2316" s="2">
        <v>0.31966891038943124</v>
      </c>
      <c r="S2316" t="b">
        <f t="shared" si="367"/>
        <v>0</v>
      </c>
      <c r="T2316" t="b">
        <f t="shared" si="368"/>
        <v>0</v>
      </c>
      <c r="U2316" t="b">
        <f t="shared" si="369"/>
        <v>0</v>
      </c>
    </row>
    <row r="2317" spans="1:21" x14ac:dyDescent="0.25">
      <c r="A2317" t="s">
        <v>5698</v>
      </c>
      <c r="B2317" t="s">
        <v>5329</v>
      </c>
      <c r="C2317" t="s">
        <v>2</v>
      </c>
      <c r="D2317" t="s">
        <v>7</v>
      </c>
      <c r="E2317" t="s">
        <v>2</v>
      </c>
      <c r="F2317" t="s">
        <v>5699</v>
      </c>
      <c r="G2317" t="s">
        <v>5330</v>
      </c>
      <c r="H2317">
        <f t="shared" si="360"/>
        <v>0</v>
      </c>
      <c r="I2317">
        <f t="shared" si="361"/>
        <v>0.5</v>
      </c>
      <c r="J2317">
        <f t="shared" si="362"/>
        <v>0</v>
      </c>
      <c r="K2317" t="b">
        <f t="shared" si="363"/>
        <v>0</v>
      </c>
      <c r="L2317" t="b">
        <f t="shared" si="364"/>
        <v>0</v>
      </c>
      <c r="M2317">
        <f t="shared" si="365"/>
        <v>0.5</v>
      </c>
      <c r="N2317">
        <v>0</v>
      </c>
      <c r="O2317" t="str">
        <f t="shared" si="366"/>
        <v>dbpedia_4328dataworld_571</v>
      </c>
      <c r="P2317" t="e">
        <f>INDEX(dbpedia_dw_old!$N$2:$N$2225,MATCH(O2317,dbpedia_dw_old!$P$2:$P$2225,0))</f>
        <v>#N/A</v>
      </c>
      <c r="Q2317" t="s">
        <v>7404</v>
      </c>
      <c r="R2317" s="2">
        <v>0.48482636075762475</v>
      </c>
      <c r="S2317" t="b">
        <f t="shared" si="367"/>
        <v>0</v>
      </c>
      <c r="T2317" t="b">
        <f t="shared" si="368"/>
        <v>0</v>
      </c>
      <c r="U2317" t="b">
        <f t="shared" si="369"/>
        <v>0</v>
      </c>
    </row>
    <row r="2318" spans="1:21" x14ac:dyDescent="0.25">
      <c r="A2318" t="s">
        <v>5698</v>
      </c>
      <c r="B2318" t="s">
        <v>5338</v>
      </c>
      <c r="C2318" t="s">
        <v>2</v>
      </c>
      <c r="D2318" t="s">
        <v>7</v>
      </c>
      <c r="E2318" t="s">
        <v>2</v>
      </c>
      <c r="F2318" t="s">
        <v>5699</v>
      </c>
      <c r="G2318" t="s">
        <v>5339</v>
      </c>
      <c r="H2318">
        <f t="shared" si="360"/>
        <v>0</v>
      </c>
      <c r="I2318">
        <f t="shared" si="361"/>
        <v>0.5</v>
      </c>
      <c r="J2318">
        <f t="shared" si="362"/>
        <v>0</v>
      </c>
      <c r="K2318" t="b">
        <f t="shared" si="363"/>
        <v>0</v>
      </c>
      <c r="L2318" t="b">
        <f t="shared" si="364"/>
        <v>0</v>
      </c>
      <c r="M2318">
        <f t="shared" si="365"/>
        <v>0.5</v>
      </c>
      <c r="N2318">
        <v>0</v>
      </c>
      <c r="O2318" t="str">
        <f t="shared" si="366"/>
        <v>dbpedia_4328dataworld_973</v>
      </c>
      <c r="P2318" t="e">
        <f>INDEX(dbpedia_dw_old!$N$2:$N$2225,MATCH(O2318,dbpedia_dw_old!$P$2:$P$2225,0))</f>
        <v>#N/A</v>
      </c>
      <c r="Q2318" t="s">
        <v>7404</v>
      </c>
      <c r="R2318" s="2">
        <v>0.8003111104999211</v>
      </c>
      <c r="S2318" t="b">
        <f t="shared" si="367"/>
        <v>0</v>
      </c>
      <c r="T2318" t="b">
        <f t="shared" si="368"/>
        <v>0</v>
      </c>
      <c r="U2318" t="b">
        <f t="shared" si="369"/>
        <v>0</v>
      </c>
    </row>
    <row r="2319" spans="1:21" x14ac:dyDescent="0.25">
      <c r="A2319" t="s">
        <v>5700</v>
      </c>
      <c r="B2319" t="s">
        <v>5703</v>
      </c>
      <c r="C2319" t="s">
        <v>2</v>
      </c>
      <c r="D2319" t="s">
        <v>7</v>
      </c>
      <c r="E2319" t="s">
        <v>2</v>
      </c>
      <c r="F2319" t="s">
        <v>5702</v>
      </c>
      <c r="G2319" t="s">
        <v>5704</v>
      </c>
      <c r="H2319">
        <f t="shared" si="360"/>
        <v>0</v>
      </c>
      <c r="I2319">
        <f t="shared" si="361"/>
        <v>0.5</v>
      </c>
      <c r="J2319">
        <f t="shared" si="362"/>
        <v>0</v>
      </c>
      <c r="K2319" t="b">
        <f t="shared" si="363"/>
        <v>0</v>
      </c>
      <c r="L2319" t="b">
        <f t="shared" si="364"/>
        <v>0</v>
      </c>
      <c r="M2319">
        <f t="shared" si="365"/>
        <v>0.5</v>
      </c>
      <c r="N2319">
        <v>0</v>
      </c>
      <c r="O2319" t="str">
        <f t="shared" si="366"/>
        <v>dbpedia_432dataworld_299</v>
      </c>
      <c r="P2319" t="e">
        <f>INDEX(dbpedia_dw_old!$N$2:$N$2225,MATCH(O2319,dbpedia_dw_old!$P$2:$P$2225,0))</f>
        <v>#N/A</v>
      </c>
      <c r="Q2319" t="s">
        <v>7404</v>
      </c>
      <c r="R2319" s="2">
        <v>0.31637884631603153</v>
      </c>
      <c r="S2319" t="b">
        <f t="shared" si="367"/>
        <v>0</v>
      </c>
      <c r="T2319" t="b">
        <f t="shared" si="368"/>
        <v>0</v>
      </c>
      <c r="U2319" t="b">
        <f t="shared" si="369"/>
        <v>0</v>
      </c>
    </row>
    <row r="2320" spans="1:21" x14ac:dyDescent="0.25">
      <c r="A2320" t="s">
        <v>5705</v>
      </c>
      <c r="B2320" t="s">
        <v>5706</v>
      </c>
      <c r="C2320" t="s">
        <v>2</v>
      </c>
      <c r="D2320" t="s">
        <v>7</v>
      </c>
      <c r="E2320" t="s">
        <v>2</v>
      </c>
      <c r="F2320" t="s">
        <v>5707</v>
      </c>
      <c r="G2320" t="s">
        <v>5708</v>
      </c>
      <c r="H2320">
        <f t="shared" si="360"/>
        <v>0</v>
      </c>
      <c r="I2320">
        <f t="shared" si="361"/>
        <v>0.5</v>
      </c>
      <c r="J2320">
        <f t="shared" si="362"/>
        <v>0</v>
      </c>
      <c r="K2320" t="b">
        <f t="shared" si="363"/>
        <v>0</v>
      </c>
      <c r="L2320" t="b">
        <f t="shared" si="364"/>
        <v>0</v>
      </c>
      <c r="M2320">
        <f t="shared" si="365"/>
        <v>0.5</v>
      </c>
      <c r="N2320">
        <v>0</v>
      </c>
      <c r="O2320" t="str">
        <f t="shared" si="366"/>
        <v>dbpedia_4332dataworld_1557</v>
      </c>
      <c r="P2320" t="e">
        <f>INDEX(dbpedia_dw_old!$N$2:$N$2225,MATCH(O2320,dbpedia_dw_old!$P$2:$P$2225,0))</f>
        <v>#N/A</v>
      </c>
      <c r="Q2320" t="s">
        <v>7404</v>
      </c>
      <c r="R2320" s="2">
        <v>0.62674703344155169</v>
      </c>
      <c r="S2320" t="b">
        <f t="shared" si="367"/>
        <v>0</v>
      </c>
      <c r="T2320" t="b">
        <f t="shared" si="368"/>
        <v>0</v>
      </c>
      <c r="U2320" t="b">
        <f t="shared" si="369"/>
        <v>0</v>
      </c>
    </row>
    <row r="2321" spans="1:21" x14ac:dyDescent="0.25">
      <c r="A2321" t="s">
        <v>5705</v>
      </c>
      <c r="B2321" t="s">
        <v>5634</v>
      </c>
      <c r="C2321" t="s">
        <v>2</v>
      </c>
      <c r="D2321" t="s">
        <v>7</v>
      </c>
      <c r="E2321" t="s">
        <v>2</v>
      </c>
      <c r="F2321" t="s">
        <v>5707</v>
      </c>
      <c r="G2321" t="s">
        <v>5636</v>
      </c>
      <c r="H2321">
        <f t="shared" si="360"/>
        <v>0</v>
      </c>
      <c r="I2321">
        <f t="shared" si="361"/>
        <v>0.5</v>
      </c>
      <c r="J2321">
        <f t="shared" si="362"/>
        <v>0</v>
      </c>
      <c r="K2321" t="b">
        <f t="shared" si="363"/>
        <v>0</v>
      </c>
      <c r="L2321" t="b">
        <f t="shared" si="364"/>
        <v>0</v>
      </c>
      <c r="M2321">
        <f t="shared" si="365"/>
        <v>0.5</v>
      </c>
      <c r="N2321">
        <v>0</v>
      </c>
      <c r="O2321" t="str">
        <f t="shared" si="366"/>
        <v>dbpedia_4332dataworld_1680</v>
      </c>
      <c r="P2321" t="e">
        <f>INDEX(dbpedia_dw_old!$N$2:$N$2225,MATCH(O2321,dbpedia_dw_old!$P$2:$P$2225,0))</f>
        <v>#N/A</v>
      </c>
      <c r="Q2321" t="s">
        <v>7404</v>
      </c>
      <c r="R2321" s="2">
        <v>0.57780592901314243</v>
      </c>
      <c r="S2321" t="b">
        <f t="shared" si="367"/>
        <v>0</v>
      </c>
      <c r="T2321" t="b">
        <f t="shared" si="368"/>
        <v>0</v>
      </c>
      <c r="U2321" t="b">
        <f t="shared" si="369"/>
        <v>0</v>
      </c>
    </row>
    <row r="2322" spans="1:21" x14ac:dyDescent="0.25">
      <c r="A2322" t="s">
        <v>5709</v>
      </c>
      <c r="B2322" t="s">
        <v>5398</v>
      </c>
      <c r="C2322" t="s">
        <v>2</v>
      </c>
      <c r="D2322" t="s">
        <v>7</v>
      </c>
      <c r="E2322" t="s">
        <v>2</v>
      </c>
      <c r="F2322" t="s">
        <v>5710</v>
      </c>
      <c r="G2322" t="s">
        <v>5399</v>
      </c>
      <c r="H2322">
        <f t="shared" si="360"/>
        <v>0</v>
      </c>
      <c r="I2322">
        <f t="shared" si="361"/>
        <v>0.5</v>
      </c>
      <c r="J2322">
        <f t="shared" si="362"/>
        <v>0</v>
      </c>
      <c r="K2322" t="b">
        <f t="shared" si="363"/>
        <v>0</v>
      </c>
      <c r="L2322" t="b">
        <f t="shared" si="364"/>
        <v>0</v>
      </c>
      <c r="M2322">
        <f t="shared" si="365"/>
        <v>0.5</v>
      </c>
      <c r="N2322">
        <v>0</v>
      </c>
      <c r="O2322" t="str">
        <f t="shared" si="366"/>
        <v>dbpedia_4335dataworld_69</v>
      </c>
      <c r="P2322" t="e">
        <f>INDEX(dbpedia_dw_old!$N$2:$N$2225,MATCH(O2322,dbpedia_dw_old!$P$2:$P$2225,0))</f>
        <v>#N/A</v>
      </c>
      <c r="Q2322" t="s">
        <v>7404</v>
      </c>
      <c r="R2322" s="2">
        <v>0.54049428668520727</v>
      </c>
      <c r="S2322" t="b">
        <f t="shared" si="367"/>
        <v>0</v>
      </c>
      <c r="T2322" t="b">
        <f t="shared" si="368"/>
        <v>0</v>
      </c>
      <c r="U2322" t="b">
        <f t="shared" si="369"/>
        <v>0</v>
      </c>
    </row>
    <row r="2323" spans="1:21" x14ac:dyDescent="0.25">
      <c r="A2323" t="s">
        <v>5717</v>
      </c>
      <c r="B2323" t="s">
        <v>5718</v>
      </c>
      <c r="C2323" t="s">
        <v>2</v>
      </c>
      <c r="D2323" t="s">
        <v>7</v>
      </c>
      <c r="E2323" t="s">
        <v>2</v>
      </c>
      <c r="F2323" t="s">
        <v>5719</v>
      </c>
      <c r="G2323" t="s">
        <v>5720</v>
      </c>
      <c r="H2323">
        <f t="shared" si="360"/>
        <v>0</v>
      </c>
      <c r="I2323">
        <f t="shared" si="361"/>
        <v>0.5</v>
      </c>
      <c r="J2323">
        <f t="shared" si="362"/>
        <v>0</v>
      </c>
      <c r="K2323" t="b">
        <f t="shared" si="363"/>
        <v>0</v>
      </c>
      <c r="L2323" t="b">
        <f t="shared" si="364"/>
        <v>0</v>
      </c>
      <c r="M2323">
        <f t="shared" si="365"/>
        <v>0.5</v>
      </c>
      <c r="N2323">
        <v>0</v>
      </c>
      <c r="O2323" t="str">
        <f t="shared" si="366"/>
        <v>dbpedia_433dataworld_939</v>
      </c>
      <c r="P2323" t="e">
        <f>INDEX(dbpedia_dw_old!$N$2:$N$2225,MATCH(O2323,dbpedia_dw_old!$P$2:$P$2225,0))</f>
        <v>#N/A</v>
      </c>
      <c r="Q2323" t="s">
        <v>7404</v>
      </c>
      <c r="R2323" s="2">
        <v>0.9179191677943308</v>
      </c>
      <c r="S2323" t="b">
        <f t="shared" si="367"/>
        <v>0</v>
      </c>
      <c r="T2323" t="b">
        <f t="shared" si="368"/>
        <v>0</v>
      </c>
      <c r="U2323" t="b">
        <f t="shared" si="369"/>
        <v>1</v>
      </c>
    </row>
    <row r="2324" spans="1:21" x14ac:dyDescent="0.25">
      <c r="A2324" t="s">
        <v>5724</v>
      </c>
      <c r="B2324" t="s">
        <v>5725</v>
      </c>
      <c r="C2324" t="s">
        <v>2</v>
      </c>
      <c r="D2324" t="s">
        <v>7</v>
      </c>
      <c r="E2324" t="s">
        <v>2</v>
      </c>
      <c r="F2324" t="s">
        <v>5726</v>
      </c>
      <c r="G2324" t="s">
        <v>5727</v>
      </c>
      <c r="H2324">
        <f t="shared" si="360"/>
        <v>0</v>
      </c>
      <c r="I2324">
        <f t="shared" si="361"/>
        <v>0.5</v>
      </c>
      <c r="J2324">
        <f t="shared" si="362"/>
        <v>0</v>
      </c>
      <c r="K2324" t="b">
        <f t="shared" si="363"/>
        <v>0</v>
      </c>
      <c r="L2324" t="b">
        <f t="shared" si="364"/>
        <v>0</v>
      </c>
      <c r="M2324">
        <f t="shared" si="365"/>
        <v>0.5</v>
      </c>
      <c r="N2324">
        <v>0</v>
      </c>
      <c r="O2324" t="str">
        <f t="shared" si="366"/>
        <v>dbpedia_4343dataworld_253</v>
      </c>
      <c r="P2324" t="e">
        <f>INDEX(dbpedia_dw_old!$N$2:$N$2225,MATCH(O2324,dbpedia_dw_old!$P$2:$P$2225,0))</f>
        <v>#N/A</v>
      </c>
      <c r="Q2324" t="s">
        <v>7404</v>
      </c>
      <c r="R2324" s="2">
        <v>0.23626246881326551</v>
      </c>
      <c r="S2324" t="b">
        <f t="shared" si="367"/>
        <v>0</v>
      </c>
      <c r="T2324" t="b">
        <f t="shared" si="368"/>
        <v>0</v>
      </c>
      <c r="U2324" t="b">
        <f t="shared" si="369"/>
        <v>0</v>
      </c>
    </row>
    <row r="2325" spans="1:21" x14ac:dyDescent="0.25">
      <c r="A2325" t="s">
        <v>5728</v>
      </c>
      <c r="B2325" t="s">
        <v>5729</v>
      </c>
      <c r="C2325" t="s">
        <v>2</v>
      </c>
      <c r="D2325" t="s">
        <v>7</v>
      </c>
      <c r="E2325" t="s">
        <v>2</v>
      </c>
      <c r="F2325" t="s">
        <v>5730</v>
      </c>
      <c r="G2325" t="s">
        <v>5731</v>
      </c>
      <c r="H2325">
        <f t="shared" si="360"/>
        <v>0</v>
      </c>
      <c r="I2325">
        <f t="shared" si="361"/>
        <v>0.5</v>
      </c>
      <c r="J2325">
        <f t="shared" si="362"/>
        <v>0</v>
      </c>
      <c r="K2325" t="b">
        <f t="shared" si="363"/>
        <v>0</v>
      </c>
      <c r="L2325" t="b">
        <f t="shared" si="364"/>
        <v>0</v>
      </c>
      <c r="M2325">
        <f t="shared" si="365"/>
        <v>0.5</v>
      </c>
      <c r="N2325">
        <v>0</v>
      </c>
      <c r="O2325" t="str">
        <f t="shared" si="366"/>
        <v>dbpedia_4345dataworld_1166</v>
      </c>
      <c r="P2325" t="e">
        <f>INDEX(dbpedia_dw_old!$N$2:$N$2225,MATCH(O2325,dbpedia_dw_old!$P$2:$P$2225,0))</f>
        <v>#N/A</v>
      </c>
      <c r="Q2325" t="s">
        <v>7404</v>
      </c>
      <c r="R2325" s="2">
        <v>0.99820818908603393</v>
      </c>
      <c r="S2325" t="b">
        <f t="shared" si="367"/>
        <v>0</v>
      </c>
      <c r="T2325" t="b">
        <f t="shared" si="368"/>
        <v>0</v>
      </c>
      <c r="U2325" t="b">
        <f t="shared" si="369"/>
        <v>1</v>
      </c>
    </row>
    <row r="2326" spans="1:21" x14ac:dyDescent="0.25">
      <c r="A2326" t="s">
        <v>5732</v>
      </c>
      <c r="B2326" t="s">
        <v>5733</v>
      </c>
      <c r="C2326" t="s">
        <v>2</v>
      </c>
      <c r="D2326" t="s">
        <v>7</v>
      </c>
      <c r="E2326" t="s">
        <v>2</v>
      </c>
      <c r="F2326" t="s">
        <v>5422</v>
      </c>
      <c r="G2326" t="s">
        <v>5734</v>
      </c>
      <c r="H2326">
        <f t="shared" si="360"/>
        <v>0</v>
      </c>
      <c r="I2326">
        <f t="shared" si="361"/>
        <v>0.5</v>
      </c>
      <c r="J2326">
        <f t="shared" si="362"/>
        <v>0</v>
      </c>
      <c r="K2326" t="b">
        <f t="shared" si="363"/>
        <v>0</v>
      </c>
      <c r="L2326" t="b">
        <f t="shared" si="364"/>
        <v>0</v>
      </c>
      <c r="M2326">
        <f t="shared" si="365"/>
        <v>0.5</v>
      </c>
      <c r="N2326">
        <v>0</v>
      </c>
      <c r="O2326" t="str">
        <f t="shared" si="366"/>
        <v>dbpedia_4346dataworld_1819</v>
      </c>
      <c r="P2326" t="e">
        <f>INDEX(dbpedia_dw_old!$N$2:$N$2225,MATCH(O2326,dbpedia_dw_old!$P$2:$P$2225,0))</f>
        <v>#N/A</v>
      </c>
      <c r="Q2326" t="s">
        <v>7404</v>
      </c>
      <c r="R2326" s="2">
        <v>0.22006107041080847</v>
      </c>
      <c r="S2326" t="b">
        <f t="shared" si="367"/>
        <v>0</v>
      </c>
      <c r="T2326" t="b">
        <f t="shared" si="368"/>
        <v>0</v>
      </c>
      <c r="U2326" t="b">
        <f t="shared" si="369"/>
        <v>0</v>
      </c>
    </row>
    <row r="2327" spans="1:21" x14ac:dyDescent="0.25">
      <c r="A2327" t="s">
        <v>5732</v>
      </c>
      <c r="B2327" t="s">
        <v>5725</v>
      </c>
      <c r="C2327" t="s">
        <v>2</v>
      </c>
      <c r="D2327" t="s">
        <v>7</v>
      </c>
      <c r="E2327" t="s">
        <v>2</v>
      </c>
      <c r="F2327" t="s">
        <v>5422</v>
      </c>
      <c r="G2327" t="s">
        <v>5727</v>
      </c>
      <c r="H2327">
        <f t="shared" si="360"/>
        <v>0</v>
      </c>
      <c r="I2327">
        <f t="shared" si="361"/>
        <v>0.5</v>
      </c>
      <c r="J2327">
        <f t="shared" si="362"/>
        <v>0</v>
      </c>
      <c r="K2327" t="b">
        <f t="shared" si="363"/>
        <v>0</v>
      </c>
      <c r="L2327" t="b">
        <f t="shared" si="364"/>
        <v>0</v>
      </c>
      <c r="M2327">
        <f t="shared" si="365"/>
        <v>0.5</v>
      </c>
      <c r="N2327">
        <v>0</v>
      </c>
      <c r="O2327" t="str">
        <f t="shared" si="366"/>
        <v>dbpedia_4346dataworld_253</v>
      </c>
      <c r="P2327" t="e">
        <f>INDEX(dbpedia_dw_old!$N$2:$N$2225,MATCH(O2327,dbpedia_dw_old!$P$2:$P$2225,0))</f>
        <v>#N/A</v>
      </c>
      <c r="Q2327" t="s">
        <v>7404</v>
      </c>
      <c r="R2327" s="2">
        <v>0.25731023712114154</v>
      </c>
      <c r="S2327" t="b">
        <f t="shared" si="367"/>
        <v>0</v>
      </c>
      <c r="T2327" t="b">
        <f t="shared" si="368"/>
        <v>0</v>
      </c>
      <c r="U2327" t="b">
        <f t="shared" si="369"/>
        <v>0</v>
      </c>
    </row>
    <row r="2328" spans="1:21" x14ac:dyDescent="0.25">
      <c r="A2328" t="s">
        <v>5735</v>
      </c>
      <c r="B2328" t="s">
        <v>5318</v>
      </c>
      <c r="C2328" t="s">
        <v>2</v>
      </c>
      <c r="D2328" t="s">
        <v>7</v>
      </c>
      <c r="E2328" t="s">
        <v>2</v>
      </c>
      <c r="F2328" t="s">
        <v>5736</v>
      </c>
      <c r="G2328" t="s">
        <v>5320</v>
      </c>
      <c r="H2328">
        <f t="shared" si="360"/>
        <v>0</v>
      </c>
      <c r="I2328">
        <f t="shared" si="361"/>
        <v>0.5</v>
      </c>
      <c r="J2328">
        <f t="shared" si="362"/>
        <v>0</v>
      </c>
      <c r="K2328" t="b">
        <f t="shared" si="363"/>
        <v>0</v>
      </c>
      <c r="L2328" t="b">
        <f t="shared" si="364"/>
        <v>0</v>
      </c>
      <c r="M2328">
        <f t="shared" si="365"/>
        <v>0.5</v>
      </c>
      <c r="N2328">
        <v>0</v>
      </c>
      <c r="O2328" t="str">
        <f t="shared" si="366"/>
        <v>dbpedia_4347dataworld_1411</v>
      </c>
      <c r="P2328" t="e">
        <f>INDEX(dbpedia_dw_old!$N$2:$N$2225,MATCH(O2328,dbpedia_dw_old!$P$2:$P$2225,0))</f>
        <v>#N/A</v>
      </c>
      <c r="Q2328" t="s">
        <v>7404</v>
      </c>
      <c r="R2328" s="2">
        <v>0.51900156383525564</v>
      </c>
      <c r="S2328" t="b">
        <f t="shared" si="367"/>
        <v>0</v>
      </c>
      <c r="T2328" t="b">
        <f t="shared" si="368"/>
        <v>0</v>
      </c>
      <c r="U2328" t="b">
        <f t="shared" si="369"/>
        <v>0</v>
      </c>
    </row>
    <row r="2329" spans="1:21" x14ac:dyDescent="0.25">
      <c r="A2329" t="s">
        <v>5735</v>
      </c>
      <c r="B2329" t="s">
        <v>5325</v>
      </c>
      <c r="C2329" t="s">
        <v>2</v>
      </c>
      <c r="D2329" t="s">
        <v>7</v>
      </c>
      <c r="E2329" t="s">
        <v>2</v>
      </c>
      <c r="F2329" t="s">
        <v>5736</v>
      </c>
      <c r="G2329" t="s">
        <v>5326</v>
      </c>
      <c r="H2329">
        <f t="shared" si="360"/>
        <v>0</v>
      </c>
      <c r="I2329">
        <f t="shared" si="361"/>
        <v>0.5</v>
      </c>
      <c r="J2329">
        <f t="shared" si="362"/>
        <v>0</v>
      </c>
      <c r="K2329" t="b">
        <f t="shared" si="363"/>
        <v>0</v>
      </c>
      <c r="L2329" t="b">
        <f t="shared" si="364"/>
        <v>0</v>
      </c>
      <c r="M2329">
        <f t="shared" si="365"/>
        <v>0.5</v>
      </c>
      <c r="N2329">
        <v>0</v>
      </c>
      <c r="O2329" t="str">
        <f t="shared" si="366"/>
        <v>dbpedia_4347dataworld_1823</v>
      </c>
      <c r="P2329" t="e">
        <f>INDEX(dbpedia_dw_old!$N$2:$N$2225,MATCH(O2329,dbpedia_dw_old!$P$2:$P$2225,0))</f>
        <v>#N/A</v>
      </c>
      <c r="Q2329" t="s">
        <v>7404</v>
      </c>
      <c r="R2329" s="2">
        <v>0.38367609122016999</v>
      </c>
      <c r="S2329" t="b">
        <f t="shared" si="367"/>
        <v>0</v>
      </c>
      <c r="T2329" t="b">
        <f t="shared" si="368"/>
        <v>0</v>
      </c>
      <c r="U2329" t="b">
        <f t="shared" si="369"/>
        <v>0</v>
      </c>
    </row>
    <row r="2330" spans="1:21" x14ac:dyDescent="0.25">
      <c r="A2330" t="s">
        <v>5735</v>
      </c>
      <c r="B2330" t="s">
        <v>5331</v>
      </c>
      <c r="C2330" t="s">
        <v>2</v>
      </c>
      <c r="D2330" t="s">
        <v>7</v>
      </c>
      <c r="E2330" t="s">
        <v>2</v>
      </c>
      <c r="F2330" t="s">
        <v>5736</v>
      </c>
      <c r="G2330" t="s">
        <v>5333</v>
      </c>
      <c r="H2330">
        <f t="shared" si="360"/>
        <v>0</v>
      </c>
      <c r="I2330">
        <f t="shared" si="361"/>
        <v>0.5</v>
      </c>
      <c r="J2330">
        <f t="shared" si="362"/>
        <v>0</v>
      </c>
      <c r="K2330" t="b">
        <f t="shared" si="363"/>
        <v>0</v>
      </c>
      <c r="L2330" t="b">
        <f t="shared" si="364"/>
        <v>0</v>
      </c>
      <c r="M2330">
        <f t="shared" si="365"/>
        <v>0.5</v>
      </c>
      <c r="N2330">
        <v>0</v>
      </c>
      <c r="O2330" t="str">
        <f t="shared" si="366"/>
        <v>dbpedia_4347dataworld_598</v>
      </c>
      <c r="P2330" t="e">
        <f>INDEX(dbpedia_dw_old!$N$2:$N$2225,MATCH(O2330,dbpedia_dw_old!$P$2:$P$2225,0))</f>
        <v>#N/A</v>
      </c>
      <c r="Q2330" t="s">
        <v>7404</v>
      </c>
      <c r="R2330" s="2">
        <v>0.98563301312833629</v>
      </c>
      <c r="S2330" t="b">
        <f t="shared" si="367"/>
        <v>0</v>
      </c>
      <c r="T2330" t="b">
        <f t="shared" si="368"/>
        <v>0</v>
      </c>
      <c r="U2330" t="b">
        <f t="shared" si="369"/>
        <v>1</v>
      </c>
    </row>
    <row r="2331" spans="1:21" x14ac:dyDescent="0.25">
      <c r="A2331" t="s">
        <v>5737</v>
      </c>
      <c r="B2331" t="s">
        <v>5318</v>
      </c>
      <c r="C2331" t="s">
        <v>2</v>
      </c>
      <c r="D2331" t="s">
        <v>7</v>
      </c>
      <c r="E2331" t="s">
        <v>2</v>
      </c>
      <c r="F2331" t="s">
        <v>5736</v>
      </c>
      <c r="G2331" t="s">
        <v>5320</v>
      </c>
      <c r="H2331">
        <f t="shared" si="360"/>
        <v>0</v>
      </c>
      <c r="I2331">
        <f t="shared" si="361"/>
        <v>0.5</v>
      </c>
      <c r="J2331">
        <f t="shared" si="362"/>
        <v>0</v>
      </c>
      <c r="K2331" t="b">
        <f t="shared" si="363"/>
        <v>0</v>
      </c>
      <c r="L2331" t="b">
        <f t="shared" si="364"/>
        <v>0</v>
      </c>
      <c r="M2331">
        <f t="shared" si="365"/>
        <v>0.5</v>
      </c>
      <c r="N2331">
        <v>0</v>
      </c>
      <c r="O2331" t="str">
        <f t="shared" si="366"/>
        <v>dbpedia_4348dataworld_1411</v>
      </c>
      <c r="P2331" t="e">
        <f>INDEX(dbpedia_dw_old!$N$2:$N$2225,MATCH(O2331,dbpedia_dw_old!$P$2:$P$2225,0))</f>
        <v>#N/A</v>
      </c>
      <c r="Q2331" t="s">
        <v>7404</v>
      </c>
      <c r="R2331" s="2">
        <v>0.22011445810445429</v>
      </c>
      <c r="S2331" t="b">
        <f t="shared" si="367"/>
        <v>0</v>
      </c>
      <c r="T2331" t="b">
        <f t="shared" si="368"/>
        <v>0</v>
      </c>
      <c r="U2331" t="b">
        <f t="shared" si="369"/>
        <v>0</v>
      </c>
    </row>
    <row r="2332" spans="1:21" x14ac:dyDescent="0.25">
      <c r="A2332" t="s">
        <v>5737</v>
      </c>
      <c r="B2332" t="s">
        <v>5325</v>
      </c>
      <c r="C2332" t="s">
        <v>2</v>
      </c>
      <c r="D2332" t="s">
        <v>7</v>
      </c>
      <c r="E2332" t="s">
        <v>2</v>
      </c>
      <c r="F2332" t="s">
        <v>5736</v>
      </c>
      <c r="G2332" t="s">
        <v>5326</v>
      </c>
      <c r="H2332">
        <f t="shared" si="360"/>
        <v>0</v>
      </c>
      <c r="I2332">
        <f t="shared" si="361"/>
        <v>0.5</v>
      </c>
      <c r="J2332">
        <f t="shared" si="362"/>
        <v>0</v>
      </c>
      <c r="K2332" t="b">
        <f t="shared" si="363"/>
        <v>0</v>
      </c>
      <c r="L2332" t="b">
        <f t="shared" si="364"/>
        <v>0</v>
      </c>
      <c r="M2332">
        <f t="shared" si="365"/>
        <v>0.5</v>
      </c>
      <c r="N2332">
        <v>0</v>
      </c>
      <c r="O2332" t="str">
        <f t="shared" si="366"/>
        <v>dbpedia_4348dataworld_1823</v>
      </c>
      <c r="P2332" t="e">
        <f>INDEX(dbpedia_dw_old!$N$2:$N$2225,MATCH(O2332,dbpedia_dw_old!$P$2:$P$2225,0))</f>
        <v>#N/A</v>
      </c>
      <c r="Q2332" t="s">
        <v>7404</v>
      </c>
      <c r="R2332" s="2">
        <v>0.13342234964764332</v>
      </c>
      <c r="S2332" t="b">
        <f t="shared" si="367"/>
        <v>0</v>
      </c>
      <c r="T2332" t="b">
        <f t="shared" si="368"/>
        <v>0</v>
      </c>
      <c r="U2332" t="b">
        <f t="shared" si="369"/>
        <v>0</v>
      </c>
    </row>
    <row r="2333" spans="1:21" x14ac:dyDescent="0.25">
      <c r="A2333" t="s">
        <v>5737</v>
      </c>
      <c r="B2333" t="s">
        <v>5331</v>
      </c>
      <c r="C2333" t="s">
        <v>2</v>
      </c>
      <c r="D2333" t="s">
        <v>7</v>
      </c>
      <c r="E2333" t="s">
        <v>2</v>
      </c>
      <c r="F2333" t="s">
        <v>5736</v>
      </c>
      <c r="G2333" t="s">
        <v>5333</v>
      </c>
      <c r="H2333">
        <f t="shared" si="360"/>
        <v>0</v>
      </c>
      <c r="I2333">
        <f t="shared" si="361"/>
        <v>0.5</v>
      </c>
      <c r="J2333">
        <f t="shared" si="362"/>
        <v>0</v>
      </c>
      <c r="K2333" t="b">
        <f t="shared" si="363"/>
        <v>0</v>
      </c>
      <c r="L2333" t="b">
        <f t="shared" si="364"/>
        <v>0</v>
      </c>
      <c r="M2333">
        <f t="shared" si="365"/>
        <v>0.5</v>
      </c>
      <c r="N2333">
        <v>0</v>
      </c>
      <c r="O2333" t="str">
        <f t="shared" si="366"/>
        <v>dbpedia_4348dataworld_598</v>
      </c>
      <c r="P2333" t="e">
        <f>INDEX(dbpedia_dw_old!$N$2:$N$2225,MATCH(O2333,dbpedia_dw_old!$P$2:$P$2225,0))</f>
        <v>#N/A</v>
      </c>
      <c r="Q2333" t="s">
        <v>7404</v>
      </c>
      <c r="R2333" s="2">
        <v>0.38411500651028574</v>
      </c>
      <c r="S2333" t="b">
        <f t="shared" si="367"/>
        <v>0</v>
      </c>
      <c r="T2333" t="b">
        <f t="shared" si="368"/>
        <v>0</v>
      </c>
      <c r="U2333" t="b">
        <f t="shared" si="369"/>
        <v>0</v>
      </c>
    </row>
    <row r="2334" spans="1:21" x14ac:dyDescent="0.25">
      <c r="A2334" t="s">
        <v>5738</v>
      </c>
      <c r="B2334" t="s">
        <v>5739</v>
      </c>
      <c r="C2334" t="s">
        <v>2</v>
      </c>
      <c r="D2334" t="s">
        <v>7</v>
      </c>
      <c r="E2334" t="s">
        <v>2</v>
      </c>
      <c r="F2334" t="s">
        <v>5740</v>
      </c>
      <c r="G2334" t="s">
        <v>5741</v>
      </c>
      <c r="H2334">
        <f t="shared" si="360"/>
        <v>0</v>
      </c>
      <c r="I2334">
        <f t="shared" si="361"/>
        <v>0.5</v>
      </c>
      <c r="J2334">
        <f t="shared" si="362"/>
        <v>0</v>
      </c>
      <c r="K2334" t="b">
        <f t="shared" si="363"/>
        <v>0</v>
      </c>
      <c r="L2334" t="b">
        <f t="shared" si="364"/>
        <v>0</v>
      </c>
      <c r="M2334">
        <f t="shared" si="365"/>
        <v>0.5</v>
      </c>
      <c r="N2334">
        <v>0</v>
      </c>
      <c r="O2334" t="str">
        <f t="shared" si="366"/>
        <v>dbpedia_4349dataworld_1122</v>
      </c>
      <c r="P2334" t="e">
        <f>INDEX(dbpedia_dw_old!$N$2:$N$2225,MATCH(O2334,dbpedia_dw_old!$P$2:$P$2225,0))</f>
        <v>#N/A</v>
      </c>
      <c r="Q2334" t="s">
        <v>7404</v>
      </c>
      <c r="R2334" s="2">
        <v>0.40428811376127172</v>
      </c>
      <c r="S2334" t="b">
        <f t="shared" si="367"/>
        <v>0</v>
      </c>
      <c r="T2334" t="b">
        <f t="shared" si="368"/>
        <v>0</v>
      </c>
      <c r="U2334" t="b">
        <f t="shared" si="369"/>
        <v>0</v>
      </c>
    </row>
    <row r="2335" spans="1:21" x14ac:dyDescent="0.25">
      <c r="A2335" t="s">
        <v>5738</v>
      </c>
      <c r="B2335" t="s">
        <v>5733</v>
      </c>
      <c r="C2335" t="s">
        <v>2</v>
      </c>
      <c r="D2335" t="s">
        <v>7</v>
      </c>
      <c r="E2335" t="s">
        <v>2</v>
      </c>
      <c r="F2335" t="s">
        <v>5740</v>
      </c>
      <c r="G2335" t="s">
        <v>5734</v>
      </c>
      <c r="H2335">
        <f t="shared" si="360"/>
        <v>0</v>
      </c>
      <c r="I2335">
        <f t="shared" si="361"/>
        <v>0.5</v>
      </c>
      <c r="J2335">
        <f t="shared" si="362"/>
        <v>0</v>
      </c>
      <c r="K2335" t="b">
        <f t="shared" si="363"/>
        <v>0</v>
      </c>
      <c r="L2335" t="b">
        <f t="shared" si="364"/>
        <v>0</v>
      </c>
      <c r="M2335">
        <f t="shared" si="365"/>
        <v>0.5</v>
      </c>
      <c r="N2335">
        <v>0</v>
      </c>
      <c r="O2335" t="str">
        <f t="shared" si="366"/>
        <v>dbpedia_4349dataworld_1819</v>
      </c>
      <c r="P2335" t="e">
        <f>INDEX(dbpedia_dw_old!$N$2:$N$2225,MATCH(O2335,dbpedia_dw_old!$P$2:$P$2225,0))</f>
        <v>#N/A</v>
      </c>
      <c r="Q2335" t="s">
        <v>7404</v>
      </c>
      <c r="R2335" s="2">
        <v>0.39490585237863807</v>
      </c>
      <c r="S2335" t="b">
        <f t="shared" si="367"/>
        <v>0</v>
      </c>
      <c r="T2335" t="b">
        <f t="shared" si="368"/>
        <v>0</v>
      </c>
      <c r="U2335" t="b">
        <f t="shared" si="369"/>
        <v>0</v>
      </c>
    </row>
    <row r="2336" spans="1:21" x14ac:dyDescent="0.25">
      <c r="A2336" t="s">
        <v>5751</v>
      </c>
      <c r="B2336" t="s">
        <v>5733</v>
      </c>
      <c r="C2336" t="s">
        <v>2</v>
      </c>
      <c r="D2336" t="s">
        <v>7</v>
      </c>
      <c r="E2336" t="s">
        <v>2</v>
      </c>
      <c r="F2336" t="s">
        <v>5752</v>
      </c>
      <c r="G2336" t="s">
        <v>5734</v>
      </c>
      <c r="H2336">
        <f t="shared" si="360"/>
        <v>0</v>
      </c>
      <c r="I2336">
        <f t="shared" si="361"/>
        <v>0.5</v>
      </c>
      <c r="J2336">
        <f t="shared" si="362"/>
        <v>0</v>
      </c>
      <c r="K2336" t="b">
        <f t="shared" si="363"/>
        <v>0</v>
      </c>
      <c r="L2336" t="b">
        <f t="shared" si="364"/>
        <v>0</v>
      </c>
      <c r="M2336">
        <f t="shared" si="365"/>
        <v>0.5</v>
      </c>
      <c r="N2336">
        <v>0</v>
      </c>
      <c r="O2336" t="str">
        <f t="shared" si="366"/>
        <v>dbpedia_4357dataworld_1819</v>
      </c>
      <c r="P2336" t="e">
        <f>INDEX(dbpedia_dw_old!$N$2:$N$2225,MATCH(O2336,dbpedia_dw_old!$P$2:$P$2225,0))</f>
        <v>#N/A</v>
      </c>
      <c r="Q2336" t="s">
        <v>7404</v>
      </c>
      <c r="R2336" s="2">
        <v>0.76838258122737924</v>
      </c>
      <c r="S2336" t="b">
        <f t="shared" si="367"/>
        <v>0</v>
      </c>
      <c r="T2336" t="b">
        <f t="shared" si="368"/>
        <v>0</v>
      </c>
      <c r="U2336" t="b">
        <f t="shared" si="369"/>
        <v>0</v>
      </c>
    </row>
    <row r="2337" spans="1:21" x14ac:dyDescent="0.25">
      <c r="A2337" t="s">
        <v>5758</v>
      </c>
      <c r="B2337" t="s">
        <v>5759</v>
      </c>
      <c r="C2337" t="s">
        <v>2</v>
      </c>
      <c r="D2337" t="s">
        <v>7</v>
      </c>
      <c r="E2337" t="s">
        <v>2</v>
      </c>
      <c r="F2337" t="s">
        <v>5760</v>
      </c>
      <c r="G2337" t="s">
        <v>5761</v>
      </c>
      <c r="H2337">
        <f t="shared" si="360"/>
        <v>0</v>
      </c>
      <c r="I2337">
        <f t="shared" si="361"/>
        <v>0.5</v>
      </c>
      <c r="J2337">
        <f t="shared" si="362"/>
        <v>0</v>
      </c>
      <c r="K2337" t="b">
        <f t="shared" si="363"/>
        <v>0</v>
      </c>
      <c r="L2337" t="b">
        <f t="shared" si="364"/>
        <v>0</v>
      </c>
      <c r="M2337">
        <f t="shared" si="365"/>
        <v>0.5</v>
      </c>
      <c r="N2337">
        <v>0</v>
      </c>
      <c r="O2337" t="str">
        <f t="shared" si="366"/>
        <v>dbpedia_435dataworld_230</v>
      </c>
      <c r="P2337" t="e">
        <f>INDEX(dbpedia_dw_old!$N$2:$N$2225,MATCH(O2337,dbpedia_dw_old!$P$2:$P$2225,0))</f>
        <v>#N/A</v>
      </c>
      <c r="Q2337" t="s">
        <v>7404</v>
      </c>
      <c r="R2337" s="2">
        <v>0.49823285559679875</v>
      </c>
      <c r="S2337" t="b">
        <f t="shared" si="367"/>
        <v>0</v>
      </c>
      <c r="T2337" t="b">
        <f t="shared" si="368"/>
        <v>0</v>
      </c>
      <c r="U2337" t="b">
        <f t="shared" si="369"/>
        <v>0</v>
      </c>
    </row>
    <row r="2338" spans="1:21" x14ac:dyDescent="0.25">
      <c r="A2338" t="s">
        <v>5764</v>
      </c>
      <c r="B2338" t="s">
        <v>5401</v>
      </c>
      <c r="C2338" t="s">
        <v>2</v>
      </c>
      <c r="D2338" t="s">
        <v>7</v>
      </c>
      <c r="E2338" t="s">
        <v>2</v>
      </c>
      <c r="F2338" t="s">
        <v>5765</v>
      </c>
      <c r="G2338" t="s">
        <v>5403</v>
      </c>
      <c r="H2338">
        <f t="shared" si="360"/>
        <v>0</v>
      </c>
      <c r="I2338">
        <f t="shared" si="361"/>
        <v>0.5</v>
      </c>
      <c r="J2338">
        <f t="shared" si="362"/>
        <v>0</v>
      </c>
      <c r="K2338" t="b">
        <f t="shared" si="363"/>
        <v>0</v>
      </c>
      <c r="L2338" t="b">
        <f t="shared" si="364"/>
        <v>0</v>
      </c>
      <c r="M2338">
        <f t="shared" si="365"/>
        <v>0.5</v>
      </c>
      <c r="N2338">
        <v>0</v>
      </c>
      <c r="O2338" t="str">
        <f t="shared" si="366"/>
        <v>dbpedia_4360dataworld_723</v>
      </c>
      <c r="P2338" t="e">
        <f>INDEX(dbpedia_dw_old!$N$2:$N$2225,MATCH(O2338,dbpedia_dw_old!$P$2:$P$2225,0))</f>
        <v>#N/A</v>
      </c>
      <c r="Q2338" t="s">
        <v>7404</v>
      </c>
      <c r="R2338" s="2">
        <v>0.78613685313459436</v>
      </c>
      <c r="S2338" t="b">
        <f t="shared" si="367"/>
        <v>0</v>
      </c>
      <c r="T2338" t="b">
        <f t="shared" si="368"/>
        <v>0</v>
      </c>
      <c r="U2338" t="b">
        <f t="shared" si="369"/>
        <v>0</v>
      </c>
    </row>
    <row r="2339" spans="1:21" x14ac:dyDescent="0.25">
      <c r="A2339" t="s">
        <v>5769</v>
      </c>
      <c r="B2339" t="s">
        <v>5671</v>
      </c>
      <c r="C2339" t="s">
        <v>2</v>
      </c>
      <c r="D2339" t="s">
        <v>7</v>
      </c>
      <c r="E2339" t="s">
        <v>2</v>
      </c>
      <c r="F2339" t="s">
        <v>5770</v>
      </c>
      <c r="G2339" t="s">
        <v>5673</v>
      </c>
      <c r="H2339">
        <f t="shared" si="360"/>
        <v>0</v>
      </c>
      <c r="I2339">
        <f t="shared" si="361"/>
        <v>0.5</v>
      </c>
      <c r="J2339">
        <f t="shared" si="362"/>
        <v>0</v>
      </c>
      <c r="K2339" t="b">
        <f t="shared" si="363"/>
        <v>0</v>
      </c>
      <c r="L2339" t="b">
        <f t="shared" si="364"/>
        <v>0</v>
      </c>
      <c r="M2339">
        <f t="shared" si="365"/>
        <v>0.5</v>
      </c>
      <c r="N2339">
        <v>0</v>
      </c>
      <c r="O2339" t="str">
        <f t="shared" si="366"/>
        <v>dbpedia_4362dataworld_1109</v>
      </c>
      <c r="P2339" t="e">
        <f>INDEX(dbpedia_dw_old!$N$2:$N$2225,MATCH(O2339,dbpedia_dw_old!$P$2:$P$2225,0))</f>
        <v>#N/A</v>
      </c>
      <c r="Q2339" t="s">
        <v>7404</v>
      </c>
      <c r="R2339" s="2">
        <v>0.43367692595754193</v>
      </c>
      <c r="S2339" t="b">
        <f t="shared" si="367"/>
        <v>0</v>
      </c>
      <c r="T2339" t="b">
        <f t="shared" si="368"/>
        <v>0</v>
      </c>
      <c r="U2339" t="b">
        <f t="shared" si="369"/>
        <v>0</v>
      </c>
    </row>
    <row r="2340" spans="1:21" x14ac:dyDescent="0.25">
      <c r="A2340" t="s">
        <v>5771</v>
      </c>
      <c r="B2340" t="s">
        <v>5671</v>
      </c>
      <c r="C2340" t="s">
        <v>2</v>
      </c>
      <c r="D2340" t="s">
        <v>7</v>
      </c>
      <c r="E2340" t="s">
        <v>2</v>
      </c>
      <c r="F2340" t="s">
        <v>5770</v>
      </c>
      <c r="G2340" t="s">
        <v>5673</v>
      </c>
      <c r="H2340">
        <f t="shared" si="360"/>
        <v>0</v>
      </c>
      <c r="I2340">
        <f t="shared" si="361"/>
        <v>0.5</v>
      </c>
      <c r="J2340">
        <f t="shared" si="362"/>
        <v>0</v>
      </c>
      <c r="K2340" t="b">
        <f t="shared" si="363"/>
        <v>0</v>
      </c>
      <c r="L2340" t="b">
        <f t="shared" si="364"/>
        <v>0</v>
      </c>
      <c r="M2340">
        <f t="shared" si="365"/>
        <v>0.5</v>
      </c>
      <c r="N2340">
        <v>0</v>
      </c>
      <c r="O2340" t="str">
        <f t="shared" si="366"/>
        <v>dbpedia_4363dataworld_1109</v>
      </c>
      <c r="P2340" t="e">
        <f>INDEX(dbpedia_dw_old!$N$2:$N$2225,MATCH(O2340,dbpedia_dw_old!$P$2:$P$2225,0))</f>
        <v>#N/A</v>
      </c>
      <c r="Q2340" t="s">
        <v>7404</v>
      </c>
      <c r="R2340" s="2">
        <v>0.70536746486612112</v>
      </c>
      <c r="S2340" t="b">
        <f t="shared" si="367"/>
        <v>0</v>
      </c>
      <c r="T2340" t="b">
        <f t="shared" si="368"/>
        <v>0</v>
      </c>
      <c r="U2340" t="b">
        <f t="shared" si="369"/>
        <v>0</v>
      </c>
    </row>
    <row r="2341" spans="1:21" x14ac:dyDescent="0.25">
      <c r="A2341" t="s">
        <v>5772</v>
      </c>
      <c r="B2341" t="s">
        <v>5671</v>
      </c>
      <c r="C2341" t="s">
        <v>2</v>
      </c>
      <c r="D2341" t="s">
        <v>7</v>
      </c>
      <c r="E2341" t="s">
        <v>2</v>
      </c>
      <c r="F2341" t="s">
        <v>5770</v>
      </c>
      <c r="G2341" t="s">
        <v>5673</v>
      </c>
      <c r="H2341">
        <f t="shared" si="360"/>
        <v>0</v>
      </c>
      <c r="I2341">
        <f t="shared" si="361"/>
        <v>0.5</v>
      </c>
      <c r="J2341">
        <f t="shared" si="362"/>
        <v>0</v>
      </c>
      <c r="K2341" t="b">
        <f t="shared" si="363"/>
        <v>0</v>
      </c>
      <c r="L2341" t="b">
        <f t="shared" si="364"/>
        <v>0</v>
      </c>
      <c r="M2341">
        <f t="shared" si="365"/>
        <v>0.5</v>
      </c>
      <c r="N2341">
        <v>0</v>
      </c>
      <c r="O2341" t="str">
        <f t="shared" si="366"/>
        <v>dbpedia_4364dataworld_1109</v>
      </c>
      <c r="P2341" t="e">
        <f>INDEX(dbpedia_dw_old!$N$2:$N$2225,MATCH(O2341,dbpedia_dw_old!$P$2:$P$2225,0))</f>
        <v>#N/A</v>
      </c>
      <c r="Q2341" t="s">
        <v>7404</v>
      </c>
      <c r="R2341" s="2">
        <v>0.48474745155143384</v>
      </c>
      <c r="S2341" t="b">
        <f t="shared" si="367"/>
        <v>0</v>
      </c>
      <c r="T2341" t="b">
        <f t="shared" si="368"/>
        <v>0</v>
      </c>
      <c r="U2341" t="b">
        <f t="shared" si="369"/>
        <v>0</v>
      </c>
    </row>
    <row r="2342" spans="1:21" x14ac:dyDescent="0.25">
      <c r="A2342" t="s">
        <v>5773</v>
      </c>
      <c r="B2342" t="s">
        <v>5671</v>
      </c>
      <c r="C2342" t="s">
        <v>2</v>
      </c>
      <c r="D2342" t="s">
        <v>7</v>
      </c>
      <c r="E2342" t="s">
        <v>2</v>
      </c>
      <c r="F2342" t="s">
        <v>5770</v>
      </c>
      <c r="G2342" t="s">
        <v>5673</v>
      </c>
      <c r="H2342">
        <f t="shared" si="360"/>
        <v>0</v>
      </c>
      <c r="I2342">
        <f t="shared" si="361"/>
        <v>0.5</v>
      </c>
      <c r="J2342">
        <f t="shared" si="362"/>
        <v>0</v>
      </c>
      <c r="K2342" t="b">
        <f t="shared" si="363"/>
        <v>0</v>
      </c>
      <c r="L2342" t="b">
        <f t="shared" si="364"/>
        <v>0</v>
      </c>
      <c r="M2342">
        <f t="shared" si="365"/>
        <v>0.5</v>
      </c>
      <c r="N2342">
        <v>0</v>
      </c>
      <c r="O2342" t="str">
        <f t="shared" si="366"/>
        <v>dbpedia_4365dataworld_1109</v>
      </c>
      <c r="P2342" t="e">
        <f>INDEX(dbpedia_dw_old!$N$2:$N$2225,MATCH(O2342,dbpedia_dw_old!$P$2:$P$2225,0))</f>
        <v>#N/A</v>
      </c>
      <c r="Q2342" t="s">
        <v>7404</v>
      </c>
      <c r="R2342" s="2">
        <v>0.14576193797503556</v>
      </c>
      <c r="S2342" t="b">
        <f t="shared" si="367"/>
        <v>0</v>
      </c>
      <c r="T2342" t="b">
        <f t="shared" si="368"/>
        <v>0</v>
      </c>
      <c r="U2342" t="b">
        <f t="shared" si="369"/>
        <v>0</v>
      </c>
    </row>
    <row r="2343" spans="1:21" x14ac:dyDescent="0.25">
      <c r="A2343" t="s">
        <v>5774</v>
      </c>
      <c r="B2343" t="s">
        <v>5671</v>
      </c>
      <c r="C2343" t="s">
        <v>2</v>
      </c>
      <c r="D2343" t="s">
        <v>7</v>
      </c>
      <c r="E2343" t="s">
        <v>2</v>
      </c>
      <c r="F2343" t="s">
        <v>5770</v>
      </c>
      <c r="G2343" t="s">
        <v>5673</v>
      </c>
      <c r="H2343">
        <f t="shared" si="360"/>
        <v>0</v>
      </c>
      <c r="I2343">
        <f t="shared" si="361"/>
        <v>0.5</v>
      </c>
      <c r="J2343">
        <f t="shared" si="362"/>
        <v>0</v>
      </c>
      <c r="K2343" t="b">
        <f t="shared" si="363"/>
        <v>0</v>
      </c>
      <c r="L2343" t="b">
        <f t="shared" si="364"/>
        <v>0</v>
      </c>
      <c r="M2343">
        <f t="shared" si="365"/>
        <v>0.5</v>
      </c>
      <c r="N2343">
        <v>0</v>
      </c>
      <c r="O2343" t="str">
        <f t="shared" si="366"/>
        <v>dbpedia_4366dataworld_1109</v>
      </c>
      <c r="P2343" t="e">
        <f>INDEX(dbpedia_dw_old!$N$2:$N$2225,MATCH(O2343,dbpedia_dw_old!$P$2:$P$2225,0))</f>
        <v>#N/A</v>
      </c>
      <c r="Q2343" t="s">
        <v>7404</v>
      </c>
      <c r="R2343" s="2">
        <v>0.9597111175215064</v>
      </c>
      <c r="S2343" t="b">
        <f t="shared" si="367"/>
        <v>0</v>
      </c>
      <c r="T2343" t="b">
        <f t="shared" si="368"/>
        <v>0</v>
      </c>
      <c r="U2343" t="b">
        <f t="shared" si="369"/>
        <v>1</v>
      </c>
    </row>
    <row r="2344" spans="1:21" x14ac:dyDescent="0.25">
      <c r="A2344" t="s">
        <v>5778</v>
      </c>
      <c r="B2344" t="s">
        <v>5776</v>
      </c>
      <c r="C2344" t="s">
        <v>2</v>
      </c>
      <c r="D2344" t="s">
        <v>7</v>
      </c>
      <c r="E2344" t="s">
        <v>2</v>
      </c>
      <c r="F2344" t="s">
        <v>5779</v>
      </c>
      <c r="G2344" t="s">
        <v>5777</v>
      </c>
      <c r="H2344">
        <f t="shared" si="360"/>
        <v>0</v>
      </c>
      <c r="I2344">
        <f t="shared" si="361"/>
        <v>0.5</v>
      </c>
      <c r="J2344">
        <f t="shared" si="362"/>
        <v>0</v>
      </c>
      <c r="K2344" t="b">
        <f t="shared" si="363"/>
        <v>0</v>
      </c>
      <c r="L2344" t="b">
        <f t="shared" si="364"/>
        <v>0</v>
      </c>
      <c r="M2344">
        <f t="shared" si="365"/>
        <v>0.5</v>
      </c>
      <c r="N2344">
        <v>0</v>
      </c>
      <c r="O2344" t="str">
        <f t="shared" si="366"/>
        <v>dbpedia_4368dataworld_1785</v>
      </c>
      <c r="P2344" t="e">
        <f>INDEX(dbpedia_dw_old!$N$2:$N$2225,MATCH(O2344,dbpedia_dw_old!$P$2:$P$2225,0))</f>
        <v>#N/A</v>
      </c>
      <c r="Q2344" t="s">
        <v>7404</v>
      </c>
      <c r="R2344" s="2">
        <v>0.51800344753355254</v>
      </c>
      <c r="S2344" t="b">
        <f t="shared" si="367"/>
        <v>0</v>
      </c>
      <c r="T2344" t="b">
        <f t="shared" si="368"/>
        <v>0</v>
      </c>
      <c r="U2344" t="b">
        <f t="shared" si="369"/>
        <v>0</v>
      </c>
    </row>
    <row r="2345" spans="1:21" x14ac:dyDescent="0.25">
      <c r="A2345" t="s">
        <v>5778</v>
      </c>
      <c r="B2345" t="s">
        <v>5766</v>
      </c>
      <c r="C2345" t="s">
        <v>2</v>
      </c>
      <c r="D2345" t="s">
        <v>7</v>
      </c>
      <c r="E2345" t="s">
        <v>2</v>
      </c>
      <c r="F2345" t="s">
        <v>5779</v>
      </c>
      <c r="G2345" t="s">
        <v>5765</v>
      </c>
      <c r="H2345">
        <f t="shared" si="360"/>
        <v>0</v>
      </c>
      <c r="I2345">
        <f t="shared" si="361"/>
        <v>0.5</v>
      </c>
      <c r="J2345">
        <f t="shared" si="362"/>
        <v>0</v>
      </c>
      <c r="K2345" t="b">
        <f t="shared" si="363"/>
        <v>0</v>
      </c>
      <c r="L2345" t="b">
        <f t="shared" si="364"/>
        <v>0</v>
      </c>
      <c r="M2345">
        <f t="shared" si="365"/>
        <v>0.5</v>
      </c>
      <c r="N2345">
        <v>0</v>
      </c>
      <c r="O2345" t="str">
        <f t="shared" si="366"/>
        <v>dbpedia_4368dataworld_561</v>
      </c>
      <c r="P2345" t="e">
        <f>INDEX(dbpedia_dw_old!$N$2:$N$2225,MATCH(O2345,dbpedia_dw_old!$P$2:$P$2225,0))</f>
        <v>#N/A</v>
      </c>
      <c r="Q2345" t="s">
        <v>7404</v>
      </c>
      <c r="R2345" s="2">
        <v>8.1983282254271095E-2</v>
      </c>
      <c r="S2345" t="b">
        <f t="shared" si="367"/>
        <v>0</v>
      </c>
      <c r="T2345" t="b">
        <f t="shared" si="368"/>
        <v>0</v>
      </c>
      <c r="U2345" t="b">
        <f t="shared" si="369"/>
        <v>0</v>
      </c>
    </row>
    <row r="2346" spans="1:21" x14ac:dyDescent="0.25">
      <c r="A2346" t="s">
        <v>5780</v>
      </c>
      <c r="B2346" t="s">
        <v>5759</v>
      </c>
      <c r="C2346" t="s">
        <v>2</v>
      </c>
      <c r="D2346" t="s">
        <v>7</v>
      </c>
      <c r="E2346" t="s">
        <v>2</v>
      </c>
      <c r="F2346" t="s">
        <v>5760</v>
      </c>
      <c r="G2346" t="s">
        <v>5761</v>
      </c>
      <c r="H2346">
        <f t="shared" si="360"/>
        <v>0</v>
      </c>
      <c r="I2346">
        <f t="shared" si="361"/>
        <v>0.5</v>
      </c>
      <c r="J2346">
        <f t="shared" si="362"/>
        <v>0</v>
      </c>
      <c r="K2346" t="b">
        <f t="shared" si="363"/>
        <v>0</v>
      </c>
      <c r="L2346" t="b">
        <f t="shared" si="364"/>
        <v>0</v>
      </c>
      <c r="M2346">
        <f t="shared" si="365"/>
        <v>0.5</v>
      </c>
      <c r="N2346">
        <v>0</v>
      </c>
      <c r="O2346" t="str">
        <f t="shared" si="366"/>
        <v>dbpedia_436dataworld_230</v>
      </c>
      <c r="P2346" t="e">
        <f>INDEX(dbpedia_dw_old!$N$2:$N$2225,MATCH(O2346,dbpedia_dw_old!$P$2:$P$2225,0))</f>
        <v>#N/A</v>
      </c>
      <c r="Q2346" t="s">
        <v>7404</v>
      </c>
      <c r="R2346" s="2">
        <v>0.13192896245186236</v>
      </c>
      <c r="S2346" t="b">
        <f t="shared" si="367"/>
        <v>0</v>
      </c>
      <c r="T2346" t="b">
        <f t="shared" si="368"/>
        <v>0</v>
      </c>
      <c r="U2346" t="b">
        <f t="shared" si="369"/>
        <v>0</v>
      </c>
    </row>
    <row r="2347" spans="1:21" x14ac:dyDescent="0.25">
      <c r="A2347" t="s">
        <v>5792</v>
      </c>
      <c r="B2347" t="s">
        <v>5759</v>
      </c>
      <c r="C2347" t="s">
        <v>2</v>
      </c>
      <c r="D2347" t="s">
        <v>7</v>
      </c>
      <c r="E2347" t="s">
        <v>2</v>
      </c>
      <c r="F2347" t="s">
        <v>5760</v>
      </c>
      <c r="G2347" t="s">
        <v>5761</v>
      </c>
      <c r="H2347">
        <f t="shared" si="360"/>
        <v>0</v>
      </c>
      <c r="I2347">
        <f t="shared" si="361"/>
        <v>0.5</v>
      </c>
      <c r="J2347">
        <f t="shared" si="362"/>
        <v>0</v>
      </c>
      <c r="K2347" t="b">
        <f t="shared" si="363"/>
        <v>0</v>
      </c>
      <c r="L2347" t="b">
        <f t="shared" si="364"/>
        <v>0</v>
      </c>
      <c r="M2347">
        <f t="shared" si="365"/>
        <v>0.5</v>
      </c>
      <c r="N2347">
        <v>0</v>
      </c>
      <c r="O2347" t="str">
        <f t="shared" si="366"/>
        <v>dbpedia_437dataworld_230</v>
      </c>
      <c r="P2347" t="e">
        <f>INDEX(dbpedia_dw_old!$N$2:$N$2225,MATCH(O2347,dbpedia_dw_old!$P$2:$P$2225,0))</f>
        <v>#N/A</v>
      </c>
      <c r="Q2347" t="s">
        <v>7404</v>
      </c>
      <c r="R2347" s="2">
        <v>0.11309251444503254</v>
      </c>
      <c r="S2347" t="b">
        <f t="shared" si="367"/>
        <v>0</v>
      </c>
      <c r="T2347" t="b">
        <f t="shared" si="368"/>
        <v>0</v>
      </c>
      <c r="U2347" t="b">
        <f t="shared" si="369"/>
        <v>0</v>
      </c>
    </row>
    <row r="2348" spans="1:21" x14ac:dyDescent="0.25">
      <c r="A2348" t="s">
        <v>5799</v>
      </c>
      <c r="B2348" t="s">
        <v>5558</v>
      </c>
      <c r="C2348" t="s">
        <v>2</v>
      </c>
      <c r="D2348" t="s">
        <v>7</v>
      </c>
      <c r="E2348" t="s">
        <v>2</v>
      </c>
      <c r="F2348" t="s">
        <v>5800</v>
      </c>
      <c r="G2348" t="s">
        <v>5560</v>
      </c>
      <c r="H2348">
        <f t="shared" si="360"/>
        <v>0</v>
      </c>
      <c r="I2348">
        <f t="shared" si="361"/>
        <v>0.5</v>
      </c>
      <c r="J2348">
        <f t="shared" si="362"/>
        <v>0</v>
      </c>
      <c r="K2348" t="b">
        <f t="shared" si="363"/>
        <v>0</v>
      </c>
      <c r="L2348" t="b">
        <f t="shared" si="364"/>
        <v>0</v>
      </c>
      <c r="M2348">
        <f t="shared" si="365"/>
        <v>0.5</v>
      </c>
      <c r="N2348">
        <v>0</v>
      </c>
      <c r="O2348" t="str">
        <f t="shared" si="366"/>
        <v>dbpedia_4386dataworld_101</v>
      </c>
      <c r="P2348" t="e">
        <f>INDEX(dbpedia_dw_old!$N$2:$N$2225,MATCH(O2348,dbpedia_dw_old!$P$2:$P$2225,0))</f>
        <v>#N/A</v>
      </c>
      <c r="Q2348" t="s">
        <v>7404</v>
      </c>
      <c r="R2348" s="2">
        <v>0.28011813887454085</v>
      </c>
      <c r="S2348" t="b">
        <f t="shared" si="367"/>
        <v>0</v>
      </c>
      <c r="T2348" t="b">
        <f t="shared" si="368"/>
        <v>0</v>
      </c>
      <c r="U2348" t="b">
        <f t="shared" si="369"/>
        <v>0</v>
      </c>
    </row>
    <row r="2349" spans="1:21" x14ac:dyDescent="0.25">
      <c r="A2349" t="s">
        <v>5799</v>
      </c>
      <c r="B2349" t="s">
        <v>5801</v>
      </c>
      <c r="C2349" t="s">
        <v>2</v>
      </c>
      <c r="D2349" t="s">
        <v>7</v>
      </c>
      <c r="E2349" t="s">
        <v>2</v>
      </c>
      <c r="F2349" t="s">
        <v>5800</v>
      </c>
      <c r="G2349" t="s">
        <v>5802</v>
      </c>
      <c r="H2349">
        <f t="shared" si="360"/>
        <v>0</v>
      </c>
      <c r="I2349">
        <f t="shared" si="361"/>
        <v>0.5</v>
      </c>
      <c r="J2349">
        <f t="shared" si="362"/>
        <v>0</v>
      </c>
      <c r="K2349" t="b">
        <f t="shared" si="363"/>
        <v>0</v>
      </c>
      <c r="L2349" t="b">
        <f t="shared" si="364"/>
        <v>0</v>
      </c>
      <c r="M2349">
        <f t="shared" si="365"/>
        <v>0.5</v>
      </c>
      <c r="N2349">
        <v>0</v>
      </c>
      <c r="O2349" t="str">
        <f t="shared" si="366"/>
        <v>dbpedia_4386dataworld_459</v>
      </c>
      <c r="P2349" t="e">
        <f>INDEX(dbpedia_dw_old!$N$2:$N$2225,MATCH(O2349,dbpedia_dw_old!$P$2:$P$2225,0))</f>
        <v>#N/A</v>
      </c>
      <c r="Q2349" t="s">
        <v>7404</v>
      </c>
      <c r="R2349" s="2">
        <v>0.11372108794913305</v>
      </c>
      <c r="S2349" t="b">
        <f t="shared" si="367"/>
        <v>0</v>
      </c>
      <c r="T2349" t="b">
        <f t="shared" si="368"/>
        <v>0</v>
      </c>
      <c r="U2349" t="b">
        <f t="shared" si="369"/>
        <v>0</v>
      </c>
    </row>
    <row r="2350" spans="1:21" x14ac:dyDescent="0.25">
      <c r="A2350" t="s">
        <v>5803</v>
      </c>
      <c r="B2350" t="s">
        <v>5558</v>
      </c>
      <c r="C2350" t="s">
        <v>2</v>
      </c>
      <c r="D2350" t="s">
        <v>7</v>
      </c>
      <c r="E2350" t="s">
        <v>2</v>
      </c>
      <c r="F2350" t="s">
        <v>5800</v>
      </c>
      <c r="G2350" t="s">
        <v>5560</v>
      </c>
      <c r="H2350">
        <f t="shared" si="360"/>
        <v>0</v>
      </c>
      <c r="I2350">
        <f t="shared" si="361"/>
        <v>0.5</v>
      </c>
      <c r="J2350">
        <f t="shared" si="362"/>
        <v>0</v>
      </c>
      <c r="K2350" t="b">
        <f t="shared" si="363"/>
        <v>0</v>
      </c>
      <c r="L2350" t="b">
        <f t="shared" si="364"/>
        <v>0</v>
      </c>
      <c r="M2350">
        <f t="shared" si="365"/>
        <v>0.5</v>
      </c>
      <c r="N2350">
        <v>0</v>
      </c>
      <c r="O2350" t="str">
        <f t="shared" si="366"/>
        <v>dbpedia_4387dataworld_101</v>
      </c>
      <c r="P2350" t="e">
        <f>INDEX(dbpedia_dw_old!$N$2:$N$2225,MATCH(O2350,dbpedia_dw_old!$P$2:$P$2225,0))</f>
        <v>#N/A</v>
      </c>
      <c r="Q2350" t="s">
        <v>7404</v>
      </c>
      <c r="R2350" s="2">
        <v>0.99387438251310223</v>
      </c>
      <c r="S2350" t="b">
        <f t="shared" si="367"/>
        <v>0</v>
      </c>
      <c r="T2350" t="b">
        <f t="shared" si="368"/>
        <v>0</v>
      </c>
      <c r="U2350" t="b">
        <f t="shared" si="369"/>
        <v>1</v>
      </c>
    </row>
    <row r="2351" spans="1:21" x14ac:dyDescent="0.25">
      <c r="A2351" t="s">
        <v>5803</v>
      </c>
      <c r="B2351" t="s">
        <v>5801</v>
      </c>
      <c r="C2351" t="s">
        <v>2</v>
      </c>
      <c r="D2351" t="s">
        <v>7</v>
      </c>
      <c r="E2351" t="s">
        <v>2</v>
      </c>
      <c r="F2351" t="s">
        <v>5800</v>
      </c>
      <c r="G2351" t="s">
        <v>5802</v>
      </c>
      <c r="H2351">
        <f t="shared" si="360"/>
        <v>0</v>
      </c>
      <c r="I2351">
        <f t="shared" si="361"/>
        <v>0.5</v>
      </c>
      <c r="J2351">
        <f t="shared" si="362"/>
        <v>0</v>
      </c>
      <c r="K2351" t="b">
        <f t="shared" si="363"/>
        <v>0</v>
      </c>
      <c r="L2351" t="b">
        <f t="shared" si="364"/>
        <v>0</v>
      </c>
      <c r="M2351">
        <f t="shared" si="365"/>
        <v>0.5</v>
      </c>
      <c r="N2351">
        <v>0</v>
      </c>
      <c r="O2351" t="str">
        <f t="shared" si="366"/>
        <v>dbpedia_4387dataworld_459</v>
      </c>
      <c r="P2351" t="e">
        <f>INDEX(dbpedia_dw_old!$N$2:$N$2225,MATCH(O2351,dbpedia_dw_old!$P$2:$P$2225,0))</f>
        <v>#N/A</v>
      </c>
      <c r="Q2351" t="s">
        <v>7404</v>
      </c>
      <c r="R2351" s="2">
        <v>5.1373161551865554E-2</v>
      </c>
      <c r="S2351" t="b">
        <f t="shared" si="367"/>
        <v>0</v>
      </c>
      <c r="T2351" t="b">
        <f t="shared" si="368"/>
        <v>0</v>
      </c>
      <c r="U2351" t="b">
        <f t="shared" si="369"/>
        <v>0</v>
      </c>
    </row>
    <row r="2352" spans="1:21" x14ac:dyDescent="0.25">
      <c r="A2352" t="s">
        <v>5807</v>
      </c>
      <c r="B2352" t="s">
        <v>5759</v>
      </c>
      <c r="C2352" t="s">
        <v>2</v>
      </c>
      <c r="D2352" t="s">
        <v>7</v>
      </c>
      <c r="E2352" t="s">
        <v>2</v>
      </c>
      <c r="F2352" t="s">
        <v>5760</v>
      </c>
      <c r="G2352" t="s">
        <v>5761</v>
      </c>
      <c r="H2352">
        <f t="shared" si="360"/>
        <v>0</v>
      </c>
      <c r="I2352">
        <f t="shared" si="361"/>
        <v>0.5</v>
      </c>
      <c r="J2352">
        <f t="shared" si="362"/>
        <v>0</v>
      </c>
      <c r="K2352" t="b">
        <f t="shared" si="363"/>
        <v>0</v>
      </c>
      <c r="L2352" t="b">
        <f t="shared" si="364"/>
        <v>0</v>
      </c>
      <c r="M2352">
        <f t="shared" si="365"/>
        <v>0.5</v>
      </c>
      <c r="N2352">
        <v>0</v>
      </c>
      <c r="O2352" t="str">
        <f t="shared" si="366"/>
        <v>dbpedia_438dataworld_230</v>
      </c>
      <c r="P2352" t="e">
        <f>INDEX(dbpedia_dw_old!$N$2:$N$2225,MATCH(O2352,dbpedia_dw_old!$P$2:$P$2225,0))</f>
        <v>#N/A</v>
      </c>
      <c r="Q2352" t="s">
        <v>7404</v>
      </c>
      <c r="R2352" s="2">
        <v>0.47808872626830623</v>
      </c>
      <c r="S2352" t="b">
        <f t="shared" si="367"/>
        <v>0</v>
      </c>
      <c r="T2352" t="b">
        <f t="shared" si="368"/>
        <v>0</v>
      </c>
      <c r="U2352" t="b">
        <f t="shared" si="369"/>
        <v>0</v>
      </c>
    </row>
    <row r="2353" spans="1:21" x14ac:dyDescent="0.25">
      <c r="A2353" t="s">
        <v>5808</v>
      </c>
      <c r="B2353" t="s">
        <v>5420</v>
      </c>
      <c r="C2353" t="s">
        <v>2</v>
      </c>
      <c r="D2353" t="s">
        <v>7</v>
      </c>
      <c r="E2353" t="s">
        <v>2</v>
      </c>
      <c r="F2353" t="s">
        <v>5809</v>
      </c>
      <c r="G2353" t="s">
        <v>5422</v>
      </c>
      <c r="H2353">
        <f t="shared" si="360"/>
        <v>0</v>
      </c>
      <c r="I2353">
        <f t="shared" si="361"/>
        <v>0.5</v>
      </c>
      <c r="J2353">
        <f t="shared" si="362"/>
        <v>0</v>
      </c>
      <c r="K2353" t="b">
        <f t="shared" si="363"/>
        <v>0</v>
      </c>
      <c r="L2353" t="b">
        <f t="shared" si="364"/>
        <v>0</v>
      </c>
      <c r="M2353">
        <f t="shared" si="365"/>
        <v>0.5</v>
      </c>
      <c r="N2353">
        <v>0</v>
      </c>
      <c r="O2353" t="str">
        <f t="shared" si="366"/>
        <v>dbpedia_4390dataworld_1646</v>
      </c>
      <c r="P2353" t="e">
        <f>INDEX(dbpedia_dw_old!$N$2:$N$2225,MATCH(O2353,dbpedia_dw_old!$P$2:$P$2225,0))</f>
        <v>#N/A</v>
      </c>
      <c r="Q2353" t="s">
        <v>7404</v>
      </c>
      <c r="R2353" s="2">
        <v>0.32762075115569045</v>
      </c>
      <c r="S2353" t="b">
        <f t="shared" si="367"/>
        <v>0</v>
      </c>
      <c r="T2353" t="b">
        <f t="shared" si="368"/>
        <v>0</v>
      </c>
      <c r="U2353" t="b">
        <f t="shared" si="369"/>
        <v>0</v>
      </c>
    </row>
    <row r="2354" spans="1:21" x14ac:dyDescent="0.25">
      <c r="A2354" t="s">
        <v>5808</v>
      </c>
      <c r="B2354" t="s">
        <v>5370</v>
      </c>
      <c r="C2354" t="s">
        <v>2</v>
      </c>
      <c r="D2354" t="s">
        <v>7</v>
      </c>
      <c r="E2354" t="s">
        <v>2</v>
      </c>
      <c r="F2354" t="s">
        <v>5809</v>
      </c>
      <c r="G2354" t="s">
        <v>5372</v>
      </c>
      <c r="H2354">
        <f t="shared" si="360"/>
        <v>0</v>
      </c>
      <c r="I2354">
        <f t="shared" si="361"/>
        <v>0.5</v>
      </c>
      <c r="J2354">
        <f t="shared" si="362"/>
        <v>0</v>
      </c>
      <c r="K2354" t="b">
        <f t="shared" si="363"/>
        <v>0</v>
      </c>
      <c r="L2354" t="b">
        <f t="shared" si="364"/>
        <v>0</v>
      </c>
      <c r="M2354">
        <f t="shared" si="365"/>
        <v>0.5</v>
      </c>
      <c r="N2354">
        <v>0</v>
      </c>
      <c r="O2354" t="str">
        <f t="shared" si="366"/>
        <v>dbpedia_4390dataworld_23</v>
      </c>
      <c r="P2354" t="e">
        <f>INDEX(dbpedia_dw_old!$N$2:$N$2225,MATCH(O2354,dbpedia_dw_old!$P$2:$P$2225,0))</f>
        <v>#N/A</v>
      </c>
      <c r="Q2354" t="s">
        <v>7404</v>
      </c>
      <c r="R2354" s="2">
        <v>0.9021516795087291</v>
      </c>
      <c r="S2354" t="b">
        <f t="shared" si="367"/>
        <v>0</v>
      </c>
      <c r="T2354" t="b">
        <f t="shared" si="368"/>
        <v>0</v>
      </c>
      <c r="U2354" t="b">
        <f t="shared" si="369"/>
        <v>1</v>
      </c>
    </row>
    <row r="2355" spans="1:21" x14ac:dyDescent="0.25">
      <c r="A2355" t="s">
        <v>5810</v>
      </c>
      <c r="B2355" t="s">
        <v>5420</v>
      </c>
      <c r="C2355" t="s">
        <v>2</v>
      </c>
      <c r="D2355" t="s">
        <v>7</v>
      </c>
      <c r="E2355" t="s">
        <v>2</v>
      </c>
      <c r="F2355" t="s">
        <v>5809</v>
      </c>
      <c r="G2355" t="s">
        <v>5422</v>
      </c>
      <c r="H2355">
        <f t="shared" si="360"/>
        <v>0</v>
      </c>
      <c r="I2355">
        <f t="shared" si="361"/>
        <v>0.5</v>
      </c>
      <c r="J2355">
        <f t="shared" si="362"/>
        <v>0</v>
      </c>
      <c r="K2355" t="b">
        <f t="shared" si="363"/>
        <v>0</v>
      </c>
      <c r="L2355" t="b">
        <f t="shared" si="364"/>
        <v>0</v>
      </c>
      <c r="M2355">
        <f t="shared" si="365"/>
        <v>0.5</v>
      </c>
      <c r="N2355">
        <v>0</v>
      </c>
      <c r="O2355" t="str">
        <f t="shared" si="366"/>
        <v>dbpedia_4391dataworld_1646</v>
      </c>
      <c r="P2355" t="e">
        <f>INDEX(dbpedia_dw_old!$N$2:$N$2225,MATCH(O2355,dbpedia_dw_old!$P$2:$P$2225,0))</f>
        <v>#N/A</v>
      </c>
      <c r="Q2355" t="s">
        <v>7404</v>
      </c>
      <c r="R2355" s="2">
        <v>0.54329114835909209</v>
      </c>
      <c r="S2355" t="b">
        <f t="shared" si="367"/>
        <v>0</v>
      </c>
      <c r="T2355" t="b">
        <f t="shared" si="368"/>
        <v>0</v>
      </c>
      <c r="U2355" t="b">
        <f t="shared" si="369"/>
        <v>0</v>
      </c>
    </row>
    <row r="2356" spans="1:21" x14ac:dyDescent="0.25">
      <c r="A2356" t="s">
        <v>5810</v>
      </c>
      <c r="B2356" t="s">
        <v>5370</v>
      </c>
      <c r="C2356" t="s">
        <v>2</v>
      </c>
      <c r="D2356" t="s">
        <v>7</v>
      </c>
      <c r="E2356" t="s">
        <v>2</v>
      </c>
      <c r="F2356" t="s">
        <v>5809</v>
      </c>
      <c r="G2356" t="s">
        <v>5372</v>
      </c>
      <c r="H2356">
        <f t="shared" si="360"/>
        <v>0</v>
      </c>
      <c r="I2356">
        <f t="shared" si="361"/>
        <v>0.5</v>
      </c>
      <c r="J2356">
        <f t="shared" si="362"/>
        <v>0</v>
      </c>
      <c r="K2356" t="b">
        <f t="shared" si="363"/>
        <v>0</v>
      </c>
      <c r="L2356" t="b">
        <f t="shared" si="364"/>
        <v>0</v>
      </c>
      <c r="M2356">
        <f t="shared" si="365"/>
        <v>0.5</v>
      </c>
      <c r="N2356">
        <v>0</v>
      </c>
      <c r="O2356" t="str">
        <f t="shared" si="366"/>
        <v>dbpedia_4391dataworld_23</v>
      </c>
      <c r="P2356" t="e">
        <f>INDEX(dbpedia_dw_old!$N$2:$N$2225,MATCH(O2356,dbpedia_dw_old!$P$2:$P$2225,0))</f>
        <v>#N/A</v>
      </c>
      <c r="Q2356" t="s">
        <v>7404</v>
      </c>
      <c r="R2356" s="2">
        <v>0.78148332238869667</v>
      </c>
      <c r="S2356" t="b">
        <f t="shared" si="367"/>
        <v>0</v>
      </c>
      <c r="T2356" t="b">
        <f t="shared" si="368"/>
        <v>0</v>
      </c>
      <c r="U2356" t="b">
        <f t="shared" si="369"/>
        <v>0</v>
      </c>
    </row>
    <row r="2357" spans="1:21" x14ac:dyDescent="0.25">
      <c r="A2357" t="s">
        <v>5825</v>
      </c>
      <c r="B2357" t="s">
        <v>5420</v>
      </c>
      <c r="C2357" t="s">
        <v>2</v>
      </c>
      <c r="D2357" t="s">
        <v>7</v>
      </c>
      <c r="E2357" t="s">
        <v>2</v>
      </c>
      <c r="F2357" t="s">
        <v>5727</v>
      </c>
      <c r="G2357" t="s">
        <v>5422</v>
      </c>
      <c r="H2357">
        <f t="shared" si="360"/>
        <v>0</v>
      </c>
      <c r="I2357">
        <f t="shared" si="361"/>
        <v>0.5</v>
      </c>
      <c r="J2357">
        <f t="shared" si="362"/>
        <v>0</v>
      </c>
      <c r="K2357" t="b">
        <f t="shared" si="363"/>
        <v>0</v>
      </c>
      <c r="L2357" t="b">
        <f t="shared" si="364"/>
        <v>0</v>
      </c>
      <c r="M2357">
        <f t="shared" si="365"/>
        <v>0.5</v>
      </c>
      <c r="N2357">
        <v>0</v>
      </c>
      <c r="O2357" t="str">
        <f t="shared" si="366"/>
        <v>dbpedia_4402dataworld_1646</v>
      </c>
      <c r="P2357" t="e">
        <f>INDEX(dbpedia_dw_old!$N$2:$N$2225,MATCH(O2357,dbpedia_dw_old!$P$2:$P$2225,0))</f>
        <v>#N/A</v>
      </c>
      <c r="Q2357" t="s">
        <v>7404</v>
      </c>
      <c r="R2357" s="2">
        <v>0.48736269323229009</v>
      </c>
      <c r="S2357" t="b">
        <f t="shared" si="367"/>
        <v>0</v>
      </c>
      <c r="T2357" t="b">
        <f t="shared" si="368"/>
        <v>0</v>
      </c>
      <c r="U2357" t="b">
        <f t="shared" si="369"/>
        <v>0</v>
      </c>
    </row>
    <row r="2358" spans="1:21" x14ac:dyDescent="0.25">
      <c r="A2358" t="s">
        <v>5826</v>
      </c>
      <c r="B2358" t="s">
        <v>5827</v>
      </c>
      <c r="C2358" t="s">
        <v>2</v>
      </c>
      <c r="D2358" t="s">
        <v>7</v>
      </c>
      <c r="E2358" t="s">
        <v>2</v>
      </c>
      <c r="F2358" t="s">
        <v>5828</v>
      </c>
      <c r="G2358" t="s">
        <v>5829</v>
      </c>
      <c r="H2358">
        <f t="shared" si="360"/>
        <v>0</v>
      </c>
      <c r="I2358">
        <f t="shared" si="361"/>
        <v>0.5</v>
      </c>
      <c r="J2358">
        <f t="shared" si="362"/>
        <v>0</v>
      </c>
      <c r="K2358" t="b">
        <f t="shared" si="363"/>
        <v>0</v>
      </c>
      <c r="L2358" t="b">
        <f t="shared" si="364"/>
        <v>0</v>
      </c>
      <c r="M2358">
        <f t="shared" si="365"/>
        <v>0.5</v>
      </c>
      <c r="N2358">
        <v>0</v>
      </c>
      <c r="O2358" t="str">
        <f t="shared" si="366"/>
        <v>dbpedia_4403dataworld_1683</v>
      </c>
      <c r="P2358" t="e">
        <f>INDEX(dbpedia_dw_old!$N$2:$N$2225,MATCH(O2358,dbpedia_dw_old!$P$2:$P$2225,0))</f>
        <v>#N/A</v>
      </c>
      <c r="Q2358" t="s">
        <v>7404</v>
      </c>
      <c r="R2358" s="2">
        <v>0.96386296934992366</v>
      </c>
      <c r="S2358" t="b">
        <f t="shared" si="367"/>
        <v>0</v>
      </c>
      <c r="T2358" t="b">
        <f t="shared" si="368"/>
        <v>0</v>
      </c>
      <c r="U2358" t="b">
        <f t="shared" si="369"/>
        <v>1</v>
      </c>
    </row>
    <row r="2359" spans="1:21" x14ac:dyDescent="0.25">
      <c r="A2359" t="s">
        <v>5826</v>
      </c>
      <c r="B2359" t="s">
        <v>5597</v>
      </c>
      <c r="C2359" t="s">
        <v>2</v>
      </c>
      <c r="D2359" t="s">
        <v>7</v>
      </c>
      <c r="E2359" t="s">
        <v>2</v>
      </c>
      <c r="F2359" t="s">
        <v>5828</v>
      </c>
      <c r="G2359" t="s">
        <v>5598</v>
      </c>
      <c r="H2359">
        <f t="shared" si="360"/>
        <v>0</v>
      </c>
      <c r="I2359">
        <f t="shared" si="361"/>
        <v>0.5</v>
      </c>
      <c r="J2359">
        <f t="shared" si="362"/>
        <v>0</v>
      </c>
      <c r="K2359" t="b">
        <f t="shared" si="363"/>
        <v>0</v>
      </c>
      <c r="L2359" t="b">
        <f t="shared" si="364"/>
        <v>0</v>
      </c>
      <c r="M2359">
        <f t="shared" si="365"/>
        <v>0.5</v>
      </c>
      <c r="N2359">
        <v>0</v>
      </c>
      <c r="O2359" t="str">
        <f t="shared" si="366"/>
        <v>dbpedia_4403dataworld_741</v>
      </c>
      <c r="P2359" t="e">
        <f>INDEX(dbpedia_dw_old!$N$2:$N$2225,MATCH(O2359,dbpedia_dw_old!$P$2:$P$2225,0))</f>
        <v>#N/A</v>
      </c>
      <c r="Q2359" t="s">
        <v>7404</v>
      </c>
      <c r="R2359" s="2">
        <v>0.19219036112325527</v>
      </c>
      <c r="S2359" t="b">
        <f t="shared" si="367"/>
        <v>0</v>
      </c>
      <c r="T2359" t="b">
        <f t="shared" si="368"/>
        <v>0</v>
      </c>
      <c r="U2359" t="b">
        <f t="shared" si="369"/>
        <v>0</v>
      </c>
    </row>
    <row r="2360" spans="1:21" x14ac:dyDescent="0.25">
      <c r="A2360" t="s">
        <v>5830</v>
      </c>
      <c r="B2360" t="s">
        <v>5827</v>
      </c>
      <c r="C2360" t="s">
        <v>2</v>
      </c>
      <c r="D2360" t="s">
        <v>7</v>
      </c>
      <c r="E2360" t="s">
        <v>2</v>
      </c>
      <c r="F2360" t="s">
        <v>5828</v>
      </c>
      <c r="G2360" t="s">
        <v>5829</v>
      </c>
      <c r="H2360">
        <f t="shared" si="360"/>
        <v>0</v>
      </c>
      <c r="I2360">
        <f t="shared" si="361"/>
        <v>0.5</v>
      </c>
      <c r="J2360">
        <f t="shared" si="362"/>
        <v>0</v>
      </c>
      <c r="K2360" t="b">
        <f t="shared" si="363"/>
        <v>0</v>
      </c>
      <c r="L2360" t="b">
        <f t="shared" si="364"/>
        <v>0</v>
      </c>
      <c r="M2360">
        <f t="shared" si="365"/>
        <v>0.5</v>
      </c>
      <c r="N2360">
        <v>0</v>
      </c>
      <c r="O2360" t="str">
        <f t="shared" si="366"/>
        <v>dbpedia_4404dataworld_1683</v>
      </c>
      <c r="P2360" t="e">
        <f>INDEX(dbpedia_dw_old!$N$2:$N$2225,MATCH(O2360,dbpedia_dw_old!$P$2:$P$2225,0))</f>
        <v>#N/A</v>
      </c>
      <c r="Q2360" t="s">
        <v>7404</v>
      </c>
      <c r="R2360" s="2">
        <v>1.0701427362742155E-2</v>
      </c>
      <c r="S2360" t="b">
        <f t="shared" si="367"/>
        <v>0</v>
      </c>
      <c r="T2360" t="b">
        <f t="shared" si="368"/>
        <v>0</v>
      </c>
      <c r="U2360" t="b">
        <f t="shared" si="369"/>
        <v>0</v>
      </c>
    </row>
    <row r="2361" spans="1:21" x14ac:dyDescent="0.25">
      <c r="A2361" t="s">
        <v>5830</v>
      </c>
      <c r="B2361" t="s">
        <v>5597</v>
      </c>
      <c r="C2361" t="s">
        <v>2</v>
      </c>
      <c r="D2361" t="s">
        <v>7</v>
      </c>
      <c r="E2361" t="s">
        <v>2</v>
      </c>
      <c r="F2361" t="s">
        <v>5828</v>
      </c>
      <c r="G2361" t="s">
        <v>5598</v>
      </c>
      <c r="H2361">
        <f t="shared" si="360"/>
        <v>0</v>
      </c>
      <c r="I2361">
        <f t="shared" si="361"/>
        <v>0.5</v>
      </c>
      <c r="J2361">
        <f t="shared" si="362"/>
        <v>0</v>
      </c>
      <c r="K2361" t="b">
        <f t="shared" si="363"/>
        <v>0</v>
      </c>
      <c r="L2361" t="b">
        <f t="shared" si="364"/>
        <v>0</v>
      </c>
      <c r="M2361">
        <f t="shared" si="365"/>
        <v>0.5</v>
      </c>
      <c r="N2361">
        <v>0</v>
      </c>
      <c r="O2361" t="str">
        <f t="shared" si="366"/>
        <v>dbpedia_4404dataworld_741</v>
      </c>
      <c r="P2361" t="e">
        <f>INDEX(dbpedia_dw_old!$N$2:$N$2225,MATCH(O2361,dbpedia_dw_old!$P$2:$P$2225,0))</f>
        <v>#N/A</v>
      </c>
      <c r="Q2361" t="s">
        <v>7404</v>
      </c>
      <c r="R2361" s="2">
        <v>0.45906548537296354</v>
      </c>
      <c r="S2361" t="b">
        <f t="shared" si="367"/>
        <v>0</v>
      </c>
      <c r="T2361" t="b">
        <f t="shared" si="368"/>
        <v>0</v>
      </c>
      <c r="U2361" t="b">
        <f t="shared" si="369"/>
        <v>0</v>
      </c>
    </row>
    <row r="2362" spans="1:21" x14ac:dyDescent="0.25">
      <c r="A2362" t="s">
        <v>5838</v>
      </c>
      <c r="B2362" t="s">
        <v>5725</v>
      </c>
      <c r="C2362" t="s">
        <v>2</v>
      </c>
      <c r="D2362" t="s">
        <v>7</v>
      </c>
      <c r="E2362" t="s">
        <v>2</v>
      </c>
      <c r="F2362" t="s">
        <v>5839</v>
      </c>
      <c r="G2362" t="s">
        <v>5727</v>
      </c>
      <c r="H2362">
        <f t="shared" si="360"/>
        <v>0</v>
      </c>
      <c r="I2362">
        <f t="shared" si="361"/>
        <v>0.5</v>
      </c>
      <c r="J2362">
        <f t="shared" si="362"/>
        <v>0</v>
      </c>
      <c r="K2362" t="b">
        <f t="shared" si="363"/>
        <v>0</v>
      </c>
      <c r="L2362" t="b">
        <f t="shared" si="364"/>
        <v>0</v>
      </c>
      <c r="M2362">
        <f t="shared" si="365"/>
        <v>0.5</v>
      </c>
      <c r="N2362">
        <v>0</v>
      </c>
      <c r="O2362" t="str">
        <f t="shared" si="366"/>
        <v>dbpedia_4410dataworld_253</v>
      </c>
      <c r="P2362" t="e">
        <f>INDEX(dbpedia_dw_old!$N$2:$N$2225,MATCH(O2362,dbpedia_dw_old!$P$2:$P$2225,0))</f>
        <v>#N/A</v>
      </c>
      <c r="Q2362" t="s">
        <v>7404</v>
      </c>
      <c r="R2362" s="2">
        <v>0.66621109956044766</v>
      </c>
      <c r="S2362" t="b">
        <f t="shared" si="367"/>
        <v>0</v>
      </c>
      <c r="T2362" t="b">
        <f t="shared" si="368"/>
        <v>0</v>
      </c>
      <c r="U2362" t="b">
        <f t="shared" si="369"/>
        <v>0</v>
      </c>
    </row>
    <row r="2363" spans="1:21" x14ac:dyDescent="0.25">
      <c r="A2363" t="s">
        <v>5840</v>
      </c>
      <c r="B2363" t="s">
        <v>5733</v>
      </c>
      <c r="C2363" t="s">
        <v>2</v>
      </c>
      <c r="D2363" t="s">
        <v>7</v>
      </c>
      <c r="E2363" t="s">
        <v>2</v>
      </c>
      <c r="F2363" t="s">
        <v>5843</v>
      </c>
      <c r="G2363" t="s">
        <v>5734</v>
      </c>
      <c r="H2363">
        <f t="shared" si="360"/>
        <v>0</v>
      </c>
      <c r="I2363">
        <f t="shared" si="361"/>
        <v>0.5</v>
      </c>
      <c r="J2363">
        <f t="shared" si="362"/>
        <v>0</v>
      </c>
      <c r="K2363" t="b">
        <f t="shared" si="363"/>
        <v>0</v>
      </c>
      <c r="L2363" t="b">
        <f t="shared" si="364"/>
        <v>0</v>
      </c>
      <c r="M2363">
        <f t="shared" si="365"/>
        <v>0.5</v>
      </c>
      <c r="N2363">
        <v>0</v>
      </c>
      <c r="O2363" t="str">
        <f t="shared" si="366"/>
        <v>dbpedia_4414dataworld_1819</v>
      </c>
      <c r="P2363" t="e">
        <f>INDEX(dbpedia_dw_old!$N$2:$N$2225,MATCH(O2363,dbpedia_dw_old!$P$2:$P$2225,0))</f>
        <v>#N/A</v>
      </c>
      <c r="Q2363" t="s">
        <v>7404</v>
      </c>
      <c r="R2363" s="2">
        <v>0.42926846378288042</v>
      </c>
      <c r="S2363" t="b">
        <f t="shared" si="367"/>
        <v>0</v>
      </c>
      <c r="T2363" t="b">
        <f t="shared" si="368"/>
        <v>0</v>
      </c>
      <c r="U2363" t="b">
        <f t="shared" si="369"/>
        <v>0</v>
      </c>
    </row>
    <row r="2364" spans="1:21" x14ac:dyDescent="0.25">
      <c r="A2364" t="s">
        <v>5840</v>
      </c>
      <c r="B2364" t="s">
        <v>5725</v>
      </c>
      <c r="C2364" t="s">
        <v>2</v>
      </c>
      <c r="D2364" t="s">
        <v>7</v>
      </c>
      <c r="E2364" t="s">
        <v>2</v>
      </c>
      <c r="F2364" t="s">
        <v>5843</v>
      </c>
      <c r="G2364" t="s">
        <v>5727</v>
      </c>
      <c r="H2364">
        <f t="shared" si="360"/>
        <v>0</v>
      </c>
      <c r="I2364">
        <f t="shared" si="361"/>
        <v>0.5</v>
      </c>
      <c r="J2364">
        <f t="shared" si="362"/>
        <v>0</v>
      </c>
      <c r="K2364" t="b">
        <f t="shared" si="363"/>
        <v>0</v>
      </c>
      <c r="L2364" t="b">
        <f t="shared" si="364"/>
        <v>0</v>
      </c>
      <c r="M2364">
        <f t="shared" si="365"/>
        <v>0.5</v>
      </c>
      <c r="N2364">
        <v>0</v>
      </c>
      <c r="O2364" t="str">
        <f t="shared" si="366"/>
        <v>dbpedia_4414dataworld_253</v>
      </c>
      <c r="P2364" t="e">
        <f>INDEX(dbpedia_dw_old!$N$2:$N$2225,MATCH(O2364,dbpedia_dw_old!$P$2:$P$2225,0))</f>
        <v>#N/A</v>
      </c>
      <c r="Q2364" t="s">
        <v>7404</v>
      </c>
      <c r="R2364" s="2">
        <v>6.3837974459283853E-2</v>
      </c>
      <c r="S2364" t="b">
        <f t="shared" si="367"/>
        <v>0</v>
      </c>
      <c r="T2364" t="b">
        <f t="shared" si="368"/>
        <v>0</v>
      </c>
      <c r="U2364" t="b">
        <f t="shared" si="369"/>
        <v>0</v>
      </c>
    </row>
    <row r="2365" spans="1:21" x14ac:dyDescent="0.25">
      <c r="A2365" t="s">
        <v>5845</v>
      </c>
      <c r="B2365" t="s">
        <v>5733</v>
      </c>
      <c r="C2365" t="s">
        <v>2</v>
      </c>
      <c r="D2365" t="s">
        <v>7</v>
      </c>
      <c r="E2365" t="s">
        <v>2</v>
      </c>
      <c r="F2365" t="s">
        <v>5843</v>
      </c>
      <c r="G2365" t="s">
        <v>5734</v>
      </c>
      <c r="H2365">
        <f t="shared" si="360"/>
        <v>0</v>
      </c>
      <c r="I2365">
        <f t="shared" si="361"/>
        <v>0.5</v>
      </c>
      <c r="J2365">
        <f t="shared" si="362"/>
        <v>0</v>
      </c>
      <c r="K2365" t="b">
        <f t="shared" si="363"/>
        <v>0</v>
      </c>
      <c r="L2365" t="b">
        <f t="shared" si="364"/>
        <v>0</v>
      </c>
      <c r="M2365">
        <f t="shared" si="365"/>
        <v>0.5</v>
      </c>
      <c r="N2365">
        <v>0</v>
      </c>
      <c r="O2365" t="str">
        <f t="shared" si="366"/>
        <v>dbpedia_4415dataworld_1819</v>
      </c>
      <c r="P2365" t="e">
        <f>INDEX(dbpedia_dw_old!$N$2:$N$2225,MATCH(O2365,dbpedia_dw_old!$P$2:$P$2225,0))</f>
        <v>#N/A</v>
      </c>
      <c r="Q2365" t="s">
        <v>7404</v>
      </c>
      <c r="R2365" s="2">
        <v>0.89754979163884951</v>
      </c>
      <c r="S2365" t="b">
        <f t="shared" si="367"/>
        <v>0</v>
      </c>
      <c r="T2365" t="b">
        <f t="shared" si="368"/>
        <v>0</v>
      </c>
      <c r="U2365" t="b">
        <f t="shared" si="369"/>
        <v>1</v>
      </c>
    </row>
    <row r="2366" spans="1:21" x14ac:dyDescent="0.25">
      <c r="A2366" t="s">
        <v>5845</v>
      </c>
      <c r="B2366" t="s">
        <v>5725</v>
      </c>
      <c r="C2366" t="s">
        <v>2</v>
      </c>
      <c r="D2366" t="s">
        <v>7</v>
      </c>
      <c r="E2366" t="s">
        <v>2</v>
      </c>
      <c r="F2366" t="s">
        <v>5843</v>
      </c>
      <c r="G2366" t="s">
        <v>5727</v>
      </c>
      <c r="H2366">
        <f t="shared" si="360"/>
        <v>0</v>
      </c>
      <c r="I2366">
        <f t="shared" si="361"/>
        <v>0.5</v>
      </c>
      <c r="J2366">
        <f t="shared" si="362"/>
        <v>0</v>
      </c>
      <c r="K2366" t="b">
        <f t="shared" si="363"/>
        <v>0</v>
      </c>
      <c r="L2366" t="b">
        <f t="shared" si="364"/>
        <v>0</v>
      </c>
      <c r="M2366">
        <f t="shared" si="365"/>
        <v>0.5</v>
      </c>
      <c r="N2366">
        <v>0</v>
      </c>
      <c r="O2366" t="str">
        <f t="shared" si="366"/>
        <v>dbpedia_4415dataworld_253</v>
      </c>
      <c r="P2366" t="e">
        <f>INDEX(dbpedia_dw_old!$N$2:$N$2225,MATCH(O2366,dbpedia_dw_old!$P$2:$P$2225,0))</f>
        <v>#N/A</v>
      </c>
      <c r="Q2366" t="s">
        <v>7404</v>
      </c>
      <c r="R2366" s="2">
        <v>0.26894488267286021</v>
      </c>
      <c r="S2366" t="b">
        <f t="shared" si="367"/>
        <v>0</v>
      </c>
      <c r="T2366" t="b">
        <f t="shared" si="368"/>
        <v>0</v>
      </c>
      <c r="U2366" t="b">
        <f t="shared" si="369"/>
        <v>0</v>
      </c>
    </row>
    <row r="2367" spans="1:21" x14ac:dyDescent="0.25">
      <c r="A2367" t="s">
        <v>5846</v>
      </c>
      <c r="B2367" t="s">
        <v>5841</v>
      </c>
      <c r="C2367" t="s">
        <v>2</v>
      </c>
      <c r="D2367" t="s">
        <v>7</v>
      </c>
      <c r="E2367" t="s">
        <v>2</v>
      </c>
      <c r="F2367" t="s">
        <v>5847</v>
      </c>
      <c r="G2367" t="s">
        <v>5844</v>
      </c>
      <c r="H2367">
        <f t="shared" si="360"/>
        <v>0</v>
      </c>
      <c r="I2367">
        <f t="shared" si="361"/>
        <v>0.5</v>
      </c>
      <c r="J2367">
        <f t="shared" si="362"/>
        <v>0</v>
      </c>
      <c r="K2367" t="b">
        <f t="shared" si="363"/>
        <v>0</v>
      </c>
      <c r="L2367" t="b">
        <f t="shared" si="364"/>
        <v>0</v>
      </c>
      <c r="M2367">
        <f t="shared" si="365"/>
        <v>0.5</v>
      </c>
      <c r="N2367">
        <v>0</v>
      </c>
      <c r="O2367" t="str">
        <f t="shared" si="366"/>
        <v>dbpedia_4416dataworld_1752</v>
      </c>
      <c r="P2367" t="e">
        <f>INDEX(dbpedia_dw_old!$N$2:$N$2225,MATCH(O2367,dbpedia_dw_old!$P$2:$P$2225,0))</f>
        <v>#N/A</v>
      </c>
      <c r="Q2367" t="s">
        <v>7404</v>
      </c>
      <c r="R2367" s="2">
        <v>0.86455951733207304</v>
      </c>
      <c r="S2367" t="b">
        <f t="shared" si="367"/>
        <v>0</v>
      </c>
      <c r="T2367" t="b">
        <f t="shared" si="368"/>
        <v>0</v>
      </c>
      <c r="U2367" t="b">
        <f t="shared" si="369"/>
        <v>0</v>
      </c>
    </row>
    <row r="2368" spans="1:21" x14ac:dyDescent="0.25">
      <c r="A2368" t="s">
        <v>5846</v>
      </c>
      <c r="B2368" t="s">
        <v>5733</v>
      </c>
      <c r="C2368" t="s">
        <v>2</v>
      </c>
      <c r="D2368" t="s">
        <v>7</v>
      </c>
      <c r="E2368" t="s">
        <v>2</v>
      </c>
      <c r="F2368" t="s">
        <v>5847</v>
      </c>
      <c r="G2368" t="s">
        <v>5734</v>
      </c>
      <c r="H2368">
        <f t="shared" si="360"/>
        <v>0</v>
      </c>
      <c r="I2368">
        <f t="shared" si="361"/>
        <v>0.5</v>
      </c>
      <c r="J2368">
        <f t="shared" si="362"/>
        <v>0</v>
      </c>
      <c r="K2368" t="b">
        <f t="shared" si="363"/>
        <v>0</v>
      </c>
      <c r="L2368" t="b">
        <f t="shared" si="364"/>
        <v>0</v>
      </c>
      <c r="M2368">
        <f t="shared" si="365"/>
        <v>0.5</v>
      </c>
      <c r="N2368">
        <v>0</v>
      </c>
      <c r="O2368" t="str">
        <f t="shared" si="366"/>
        <v>dbpedia_4416dataworld_1819</v>
      </c>
      <c r="P2368" t="e">
        <f>INDEX(dbpedia_dw_old!$N$2:$N$2225,MATCH(O2368,dbpedia_dw_old!$P$2:$P$2225,0))</f>
        <v>#N/A</v>
      </c>
      <c r="Q2368" t="s">
        <v>7404</v>
      </c>
      <c r="R2368" s="2">
        <v>0.55059603104504129</v>
      </c>
      <c r="S2368" t="b">
        <f t="shared" si="367"/>
        <v>0</v>
      </c>
      <c r="T2368" t="b">
        <f t="shared" si="368"/>
        <v>0</v>
      </c>
      <c r="U2368" t="b">
        <f t="shared" si="369"/>
        <v>0</v>
      </c>
    </row>
    <row r="2369" spans="1:21" x14ac:dyDescent="0.25">
      <c r="A2369" t="s">
        <v>5846</v>
      </c>
      <c r="B2369" t="s">
        <v>5725</v>
      </c>
      <c r="C2369" t="s">
        <v>2</v>
      </c>
      <c r="D2369" t="s">
        <v>7</v>
      </c>
      <c r="E2369" t="s">
        <v>2</v>
      </c>
      <c r="F2369" t="s">
        <v>5847</v>
      </c>
      <c r="G2369" t="s">
        <v>5727</v>
      </c>
      <c r="H2369">
        <f t="shared" si="360"/>
        <v>0</v>
      </c>
      <c r="I2369">
        <f t="shared" si="361"/>
        <v>0.5</v>
      </c>
      <c r="J2369">
        <f t="shared" si="362"/>
        <v>0</v>
      </c>
      <c r="K2369" t="b">
        <f t="shared" si="363"/>
        <v>0</v>
      </c>
      <c r="L2369" t="b">
        <f t="shared" si="364"/>
        <v>0</v>
      </c>
      <c r="M2369">
        <f t="shared" si="365"/>
        <v>0.5</v>
      </c>
      <c r="N2369">
        <v>0</v>
      </c>
      <c r="O2369" t="str">
        <f t="shared" si="366"/>
        <v>dbpedia_4416dataworld_253</v>
      </c>
      <c r="P2369" t="e">
        <f>INDEX(dbpedia_dw_old!$N$2:$N$2225,MATCH(O2369,dbpedia_dw_old!$P$2:$P$2225,0))</f>
        <v>#N/A</v>
      </c>
      <c r="Q2369" t="s">
        <v>7404</v>
      </c>
      <c r="R2369" s="2">
        <v>0.25892583706986183</v>
      </c>
      <c r="S2369" t="b">
        <f t="shared" si="367"/>
        <v>0</v>
      </c>
      <c r="T2369" t="b">
        <f t="shared" si="368"/>
        <v>0</v>
      </c>
      <c r="U2369" t="b">
        <f t="shared" si="369"/>
        <v>0</v>
      </c>
    </row>
    <row r="2370" spans="1:21" x14ac:dyDescent="0.25">
      <c r="A2370" t="s">
        <v>5846</v>
      </c>
      <c r="B2370" t="s">
        <v>5848</v>
      </c>
      <c r="C2370" t="s">
        <v>2</v>
      </c>
      <c r="D2370" t="s">
        <v>7</v>
      </c>
      <c r="E2370" t="s">
        <v>2</v>
      </c>
      <c r="F2370" t="s">
        <v>5847</v>
      </c>
      <c r="G2370" t="s">
        <v>5849</v>
      </c>
      <c r="H2370">
        <f t="shared" ref="H2370:H2433" si="370">_xlfn.NUMBERVALUE(C2370, ".")</f>
        <v>0</v>
      </c>
      <c r="I2370">
        <f t="shared" ref="I2370:I2433" si="371">_xlfn.NUMBERVALUE(D2370, ".")</f>
        <v>0.5</v>
      </c>
      <c r="J2370">
        <f t="shared" ref="J2370:J2433" si="372">_xlfn.NUMBERVALUE(E2370, ".")</f>
        <v>0</v>
      </c>
      <c r="K2370" t="b">
        <f t="shared" ref="K2370:K2433" si="373">OR(H2370=1, I2370=1)</f>
        <v>0</v>
      </c>
      <c r="L2370" t="b">
        <f t="shared" ref="L2370:L2433" si="374">OR($H$2=0, $I$2=0)</f>
        <v>0</v>
      </c>
      <c r="M2370">
        <f t="shared" ref="M2370:M2433" si="375">ABS(I2370-H2370)</f>
        <v>0.5</v>
      </c>
      <c r="N2370">
        <v>0</v>
      </c>
      <c r="O2370" t="str">
        <f t="shared" ref="O2370:O2433" si="376">A2370&amp;B2370</f>
        <v>dbpedia_4416dataworld_435</v>
      </c>
      <c r="P2370" t="e">
        <f>INDEX(dbpedia_dw_old!$N$2:$N$2225,MATCH(O2370,dbpedia_dw_old!$P$2:$P$2225,0))</f>
        <v>#N/A</v>
      </c>
      <c r="Q2370" t="s">
        <v>7404</v>
      </c>
      <c r="R2370" s="2">
        <v>0.64630799431457642</v>
      </c>
      <c r="S2370" t="b">
        <f t="shared" si="367"/>
        <v>0</v>
      </c>
      <c r="T2370" t="b">
        <f t="shared" si="368"/>
        <v>0</v>
      </c>
      <c r="U2370" t="b">
        <f t="shared" si="369"/>
        <v>0</v>
      </c>
    </row>
    <row r="2371" spans="1:21" x14ac:dyDescent="0.25">
      <c r="A2371" t="s">
        <v>5850</v>
      </c>
      <c r="B2371" t="s">
        <v>5841</v>
      </c>
      <c r="C2371" t="s">
        <v>2</v>
      </c>
      <c r="D2371" t="s">
        <v>7</v>
      </c>
      <c r="E2371" t="s">
        <v>2</v>
      </c>
      <c r="F2371" t="s">
        <v>5847</v>
      </c>
      <c r="G2371" t="s">
        <v>5844</v>
      </c>
      <c r="H2371">
        <f t="shared" si="370"/>
        <v>0</v>
      </c>
      <c r="I2371">
        <f t="shared" si="371"/>
        <v>0.5</v>
      </c>
      <c r="J2371">
        <f t="shared" si="372"/>
        <v>0</v>
      </c>
      <c r="K2371" t="b">
        <f t="shared" si="373"/>
        <v>0</v>
      </c>
      <c r="L2371" t="b">
        <f t="shared" si="374"/>
        <v>0</v>
      </c>
      <c r="M2371">
        <f t="shared" si="375"/>
        <v>0.5</v>
      </c>
      <c r="N2371">
        <v>0</v>
      </c>
      <c r="O2371" t="str">
        <f t="shared" si="376"/>
        <v>dbpedia_4417dataworld_1752</v>
      </c>
      <c r="P2371" t="e">
        <f>INDEX(dbpedia_dw_old!$N$2:$N$2225,MATCH(O2371,dbpedia_dw_old!$P$2:$P$2225,0))</f>
        <v>#N/A</v>
      </c>
      <c r="Q2371" t="s">
        <v>7404</v>
      </c>
      <c r="R2371" s="2">
        <v>0.28869427336046083</v>
      </c>
      <c r="S2371" t="b">
        <f t="shared" ref="S2371:S2434" si="377">AND(Q2371="fuzzy")</f>
        <v>0</v>
      </c>
      <c r="T2371" t="b">
        <f t="shared" ref="T2371:T2434" si="378">AND($Q2371="non-fuzzy",R2371&lt;0.5,N2371=1)</f>
        <v>0</v>
      </c>
      <c r="U2371" t="b">
        <f t="shared" ref="U2371:U2434" si="379">AND($Q2371="non-fuzzy",R2371&gt;0.875,N2371=0)</f>
        <v>0</v>
      </c>
    </row>
    <row r="2372" spans="1:21" x14ac:dyDescent="0.25">
      <c r="A2372" t="s">
        <v>5850</v>
      </c>
      <c r="B2372" t="s">
        <v>5733</v>
      </c>
      <c r="C2372" t="s">
        <v>2</v>
      </c>
      <c r="D2372" t="s">
        <v>7</v>
      </c>
      <c r="E2372" t="s">
        <v>2</v>
      </c>
      <c r="F2372" t="s">
        <v>5847</v>
      </c>
      <c r="G2372" t="s">
        <v>5734</v>
      </c>
      <c r="H2372">
        <f t="shared" si="370"/>
        <v>0</v>
      </c>
      <c r="I2372">
        <f t="shared" si="371"/>
        <v>0.5</v>
      </c>
      <c r="J2372">
        <f t="shared" si="372"/>
        <v>0</v>
      </c>
      <c r="K2372" t="b">
        <f t="shared" si="373"/>
        <v>0</v>
      </c>
      <c r="L2372" t="b">
        <f t="shared" si="374"/>
        <v>0</v>
      </c>
      <c r="M2372">
        <f t="shared" si="375"/>
        <v>0.5</v>
      </c>
      <c r="N2372">
        <v>0</v>
      </c>
      <c r="O2372" t="str">
        <f t="shared" si="376"/>
        <v>dbpedia_4417dataworld_1819</v>
      </c>
      <c r="P2372" t="e">
        <f>INDEX(dbpedia_dw_old!$N$2:$N$2225,MATCH(O2372,dbpedia_dw_old!$P$2:$P$2225,0))</f>
        <v>#N/A</v>
      </c>
      <c r="Q2372" t="s">
        <v>7404</v>
      </c>
      <c r="R2372" s="2">
        <v>0.58888150826609298</v>
      </c>
      <c r="S2372" t="b">
        <f t="shared" si="377"/>
        <v>0</v>
      </c>
      <c r="T2372" t="b">
        <f t="shared" si="378"/>
        <v>0</v>
      </c>
      <c r="U2372" t="b">
        <f t="shared" si="379"/>
        <v>0</v>
      </c>
    </row>
    <row r="2373" spans="1:21" x14ac:dyDescent="0.25">
      <c r="A2373" t="s">
        <v>5850</v>
      </c>
      <c r="B2373" t="s">
        <v>5725</v>
      </c>
      <c r="C2373" t="s">
        <v>2</v>
      </c>
      <c r="D2373" t="s">
        <v>7</v>
      </c>
      <c r="E2373" t="s">
        <v>2</v>
      </c>
      <c r="F2373" t="s">
        <v>5847</v>
      </c>
      <c r="G2373" t="s">
        <v>5727</v>
      </c>
      <c r="H2373">
        <f t="shared" si="370"/>
        <v>0</v>
      </c>
      <c r="I2373">
        <f t="shared" si="371"/>
        <v>0.5</v>
      </c>
      <c r="J2373">
        <f t="shared" si="372"/>
        <v>0</v>
      </c>
      <c r="K2373" t="b">
        <f t="shared" si="373"/>
        <v>0</v>
      </c>
      <c r="L2373" t="b">
        <f t="shared" si="374"/>
        <v>0</v>
      </c>
      <c r="M2373">
        <f t="shared" si="375"/>
        <v>0.5</v>
      </c>
      <c r="N2373">
        <v>0</v>
      </c>
      <c r="O2373" t="str">
        <f t="shared" si="376"/>
        <v>dbpedia_4417dataworld_253</v>
      </c>
      <c r="P2373" t="e">
        <f>INDEX(dbpedia_dw_old!$N$2:$N$2225,MATCH(O2373,dbpedia_dw_old!$P$2:$P$2225,0))</f>
        <v>#N/A</v>
      </c>
      <c r="Q2373" t="s">
        <v>7404</v>
      </c>
      <c r="R2373" s="2">
        <v>0.54950269117341477</v>
      </c>
      <c r="S2373" t="b">
        <f t="shared" si="377"/>
        <v>0</v>
      </c>
      <c r="T2373" t="b">
        <f t="shared" si="378"/>
        <v>0</v>
      </c>
      <c r="U2373" t="b">
        <f t="shared" si="379"/>
        <v>0</v>
      </c>
    </row>
    <row r="2374" spans="1:21" x14ac:dyDescent="0.25">
      <c r="A2374" t="s">
        <v>5850</v>
      </c>
      <c r="B2374" t="s">
        <v>5848</v>
      </c>
      <c r="C2374" t="s">
        <v>2</v>
      </c>
      <c r="D2374" t="s">
        <v>7</v>
      </c>
      <c r="E2374" t="s">
        <v>2</v>
      </c>
      <c r="F2374" t="s">
        <v>5847</v>
      </c>
      <c r="G2374" t="s">
        <v>5849</v>
      </c>
      <c r="H2374">
        <f t="shared" si="370"/>
        <v>0</v>
      </c>
      <c r="I2374">
        <f t="shared" si="371"/>
        <v>0.5</v>
      </c>
      <c r="J2374">
        <f t="shared" si="372"/>
        <v>0</v>
      </c>
      <c r="K2374" t="b">
        <f t="shared" si="373"/>
        <v>0</v>
      </c>
      <c r="L2374" t="b">
        <f t="shared" si="374"/>
        <v>0</v>
      </c>
      <c r="M2374">
        <f t="shared" si="375"/>
        <v>0.5</v>
      </c>
      <c r="N2374">
        <v>0</v>
      </c>
      <c r="O2374" t="str">
        <f t="shared" si="376"/>
        <v>dbpedia_4417dataworld_435</v>
      </c>
      <c r="P2374" t="e">
        <f>INDEX(dbpedia_dw_old!$N$2:$N$2225,MATCH(O2374,dbpedia_dw_old!$P$2:$P$2225,0))</f>
        <v>#N/A</v>
      </c>
      <c r="Q2374" t="s">
        <v>7404</v>
      </c>
      <c r="R2374" s="2">
        <v>0.34065098400559612</v>
      </c>
      <c r="S2374" t="b">
        <f t="shared" si="377"/>
        <v>0</v>
      </c>
      <c r="T2374" t="b">
        <f t="shared" si="378"/>
        <v>0</v>
      </c>
      <c r="U2374" t="b">
        <f t="shared" si="379"/>
        <v>0</v>
      </c>
    </row>
    <row r="2375" spans="1:21" x14ac:dyDescent="0.25">
      <c r="A2375" t="s">
        <v>5851</v>
      </c>
      <c r="B2375" t="s">
        <v>5848</v>
      </c>
      <c r="C2375" t="s">
        <v>2</v>
      </c>
      <c r="D2375" t="s">
        <v>7</v>
      </c>
      <c r="E2375" t="s">
        <v>2</v>
      </c>
      <c r="F2375" t="s">
        <v>5852</v>
      </c>
      <c r="G2375" t="s">
        <v>5849</v>
      </c>
      <c r="H2375">
        <f t="shared" si="370"/>
        <v>0</v>
      </c>
      <c r="I2375">
        <f t="shared" si="371"/>
        <v>0.5</v>
      </c>
      <c r="J2375">
        <f t="shared" si="372"/>
        <v>0</v>
      </c>
      <c r="K2375" t="b">
        <f t="shared" si="373"/>
        <v>0</v>
      </c>
      <c r="L2375" t="b">
        <f t="shared" si="374"/>
        <v>0</v>
      </c>
      <c r="M2375">
        <f t="shared" si="375"/>
        <v>0.5</v>
      </c>
      <c r="N2375">
        <v>0</v>
      </c>
      <c r="O2375" t="str">
        <f t="shared" si="376"/>
        <v>dbpedia_4418dataworld_435</v>
      </c>
      <c r="P2375" t="e">
        <f>INDEX(dbpedia_dw_old!$N$2:$N$2225,MATCH(O2375,dbpedia_dw_old!$P$2:$P$2225,0))</f>
        <v>#N/A</v>
      </c>
      <c r="Q2375" t="s">
        <v>7404</v>
      </c>
      <c r="R2375" s="2">
        <v>0.7657232317923619</v>
      </c>
      <c r="S2375" t="b">
        <f t="shared" si="377"/>
        <v>0</v>
      </c>
      <c r="T2375" t="b">
        <f t="shared" si="378"/>
        <v>0</v>
      </c>
      <c r="U2375" t="b">
        <f t="shared" si="379"/>
        <v>0</v>
      </c>
    </row>
    <row r="2376" spans="1:21" x14ac:dyDescent="0.25">
      <c r="A2376" t="s">
        <v>5853</v>
      </c>
      <c r="B2376" t="s">
        <v>5848</v>
      </c>
      <c r="C2376" t="s">
        <v>2</v>
      </c>
      <c r="D2376" t="s">
        <v>7</v>
      </c>
      <c r="E2376" t="s">
        <v>2</v>
      </c>
      <c r="F2376" t="s">
        <v>5852</v>
      </c>
      <c r="G2376" t="s">
        <v>5849</v>
      </c>
      <c r="H2376">
        <f t="shared" si="370"/>
        <v>0</v>
      </c>
      <c r="I2376">
        <f t="shared" si="371"/>
        <v>0.5</v>
      </c>
      <c r="J2376">
        <f t="shared" si="372"/>
        <v>0</v>
      </c>
      <c r="K2376" t="b">
        <f t="shared" si="373"/>
        <v>0</v>
      </c>
      <c r="L2376" t="b">
        <f t="shared" si="374"/>
        <v>0</v>
      </c>
      <c r="M2376">
        <f t="shared" si="375"/>
        <v>0.5</v>
      </c>
      <c r="N2376">
        <v>0</v>
      </c>
      <c r="O2376" t="str">
        <f t="shared" si="376"/>
        <v>dbpedia_4419dataworld_435</v>
      </c>
      <c r="P2376" t="e">
        <f>INDEX(dbpedia_dw_old!$N$2:$N$2225,MATCH(O2376,dbpedia_dw_old!$P$2:$P$2225,0))</f>
        <v>#N/A</v>
      </c>
      <c r="Q2376" t="s">
        <v>7404</v>
      </c>
      <c r="R2376" s="2">
        <v>0.17709853289565047</v>
      </c>
      <c r="S2376" t="b">
        <f t="shared" si="377"/>
        <v>0</v>
      </c>
      <c r="T2376" t="b">
        <f t="shared" si="378"/>
        <v>0</v>
      </c>
      <c r="U2376" t="b">
        <f t="shared" si="379"/>
        <v>0</v>
      </c>
    </row>
    <row r="2377" spans="1:21" x14ac:dyDescent="0.25">
      <c r="A2377" t="s">
        <v>5854</v>
      </c>
      <c r="B2377" t="s">
        <v>5855</v>
      </c>
      <c r="C2377" t="s">
        <v>2</v>
      </c>
      <c r="D2377" t="s">
        <v>7</v>
      </c>
      <c r="E2377" t="s">
        <v>2</v>
      </c>
      <c r="F2377" t="s">
        <v>5856</v>
      </c>
      <c r="G2377" t="s">
        <v>5857</v>
      </c>
      <c r="H2377">
        <f t="shared" si="370"/>
        <v>0</v>
      </c>
      <c r="I2377">
        <f t="shared" si="371"/>
        <v>0.5</v>
      </c>
      <c r="J2377">
        <f t="shared" si="372"/>
        <v>0</v>
      </c>
      <c r="K2377" t="b">
        <f t="shared" si="373"/>
        <v>0</v>
      </c>
      <c r="L2377" t="b">
        <f t="shared" si="374"/>
        <v>0</v>
      </c>
      <c r="M2377">
        <f t="shared" si="375"/>
        <v>0.5</v>
      </c>
      <c r="N2377">
        <v>0</v>
      </c>
      <c r="O2377" t="str">
        <f t="shared" si="376"/>
        <v>dbpedia_441dataworld_1103</v>
      </c>
      <c r="P2377" t="e">
        <f>INDEX(dbpedia_dw_old!$N$2:$N$2225,MATCH(O2377,dbpedia_dw_old!$P$2:$P$2225,0))</f>
        <v>#N/A</v>
      </c>
      <c r="Q2377" t="s">
        <v>7404</v>
      </c>
      <c r="R2377" s="2">
        <v>0.23661356467604433</v>
      </c>
      <c r="S2377" t="b">
        <f t="shared" si="377"/>
        <v>0</v>
      </c>
      <c r="T2377" t="b">
        <f t="shared" si="378"/>
        <v>0</v>
      </c>
      <c r="U2377" t="b">
        <f t="shared" si="379"/>
        <v>0</v>
      </c>
    </row>
    <row r="2378" spans="1:21" x14ac:dyDescent="0.25">
      <c r="A2378" t="s">
        <v>5854</v>
      </c>
      <c r="B2378" t="s">
        <v>5701</v>
      </c>
      <c r="C2378" t="s">
        <v>2</v>
      </c>
      <c r="D2378" t="s">
        <v>7</v>
      </c>
      <c r="E2378" t="s">
        <v>2</v>
      </c>
      <c r="F2378" t="s">
        <v>5856</v>
      </c>
      <c r="G2378" t="s">
        <v>5702</v>
      </c>
      <c r="H2378">
        <f t="shared" si="370"/>
        <v>0</v>
      </c>
      <c r="I2378">
        <f t="shared" si="371"/>
        <v>0.5</v>
      </c>
      <c r="J2378">
        <f t="shared" si="372"/>
        <v>0</v>
      </c>
      <c r="K2378" t="b">
        <f t="shared" si="373"/>
        <v>0</v>
      </c>
      <c r="L2378" t="b">
        <f t="shared" si="374"/>
        <v>0</v>
      </c>
      <c r="M2378">
        <f t="shared" si="375"/>
        <v>0.5</v>
      </c>
      <c r="N2378">
        <v>0</v>
      </c>
      <c r="O2378" t="str">
        <f t="shared" si="376"/>
        <v>dbpedia_441dataworld_1462</v>
      </c>
      <c r="P2378" t="e">
        <f>INDEX(dbpedia_dw_old!$N$2:$N$2225,MATCH(O2378,dbpedia_dw_old!$P$2:$P$2225,0))</f>
        <v>#N/A</v>
      </c>
      <c r="Q2378" t="s">
        <v>7404</v>
      </c>
      <c r="R2378" s="2">
        <v>0.76088344633335459</v>
      </c>
      <c r="S2378" t="b">
        <f t="shared" si="377"/>
        <v>0</v>
      </c>
      <c r="T2378" t="b">
        <f t="shared" si="378"/>
        <v>0</v>
      </c>
      <c r="U2378" t="b">
        <f t="shared" si="379"/>
        <v>0</v>
      </c>
    </row>
    <row r="2379" spans="1:21" x14ac:dyDescent="0.25">
      <c r="A2379" t="s">
        <v>5858</v>
      </c>
      <c r="B2379" t="s">
        <v>5420</v>
      </c>
      <c r="C2379" t="s">
        <v>2</v>
      </c>
      <c r="D2379" t="s">
        <v>7</v>
      </c>
      <c r="E2379" t="s">
        <v>2</v>
      </c>
      <c r="F2379" t="s">
        <v>5859</v>
      </c>
      <c r="G2379" t="s">
        <v>5422</v>
      </c>
      <c r="H2379">
        <f t="shared" si="370"/>
        <v>0</v>
      </c>
      <c r="I2379">
        <f t="shared" si="371"/>
        <v>0.5</v>
      </c>
      <c r="J2379">
        <f t="shared" si="372"/>
        <v>0</v>
      </c>
      <c r="K2379" t="b">
        <f t="shared" si="373"/>
        <v>0</v>
      </c>
      <c r="L2379" t="b">
        <f t="shared" si="374"/>
        <v>0</v>
      </c>
      <c r="M2379">
        <f t="shared" si="375"/>
        <v>0.5</v>
      </c>
      <c r="N2379">
        <v>0</v>
      </c>
      <c r="O2379" t="str">
        <f t="shared" si="376"/>
        <v>dbpedia_4420dataworld_1646</v>
      </c>
      <c r="P2379" t="e">
        <f>INDEX(dbpedia_dw_old!$N$2:$N$2225,MATCH(O2379,dbpedia_dw_old!$P$2:$P$2225,0))</f>
        <v>#N/A</v>
      </c>
      <c r="Q2379" t="s">
        <v>7404</v>
      </c>
      <c r="R2379" s="2">
        <v>0.57580216039606003</v>
      </c>
      <c r="S2379" t="b">
        <f t="shared" si="377"/>
        <v>0</v>
      </c>
      <c r="T2379" t="b">
        <f t="shared" si="378"/>
        <v>0</v>
      </c>
      <c r="U2379" t="b">
        <f t="shared" si="379"/>
        <v>0</v>
      </c>
    </row>
    <row r="2380" spans="1:21" x14ac:dyDescent="0.25">
      <c r="A2380" t="s">
        <v>5858</v>
      </c>
      <c r="B2380" t="s">
        <v>5766</v>
      </c>
      <c r="C2380" t="s">
        <v>2</v>
      </c>
      <c r="D2380" t="s">
        <v>7</v>
      </c>
      <c r="E2380" t="s">
        <v>2</v>
      </c>
      <c r="F2380" t="s">
        <v>5859</v>
      </c>
      <c r="G2380" t="s">
        <v>5765</v>
      </c>
      <c r="H2380">
        <f t="shared" si="370"/>
        <v>0</v>
      </c>
      <c r="I2380">
        <f t="shared" si="371"/>
        <v>0.5</v>
      </c>
      <c r="J2380">
        <f t="shared" si="372"/>
        <v>0</v>
      </c>
      <c r="K2380" t="b">
        <f t="shared" si="373"/>
        <v>0</v>
      </c>
      <c r="L2380" t="b">
        <f t="shared" si="374"/>
        <v>0</v>
      </c>
      <c r="M2380">
        <f t="shared" si="375"/>
        <v>0.5</v>
      </c>
      <c r="N2380">
        <v>0</v>
      </c>
      <c r="O2380" t="str">
        <f t="shared" si="376"/>
        <v>dbpedia_4420dataworld_561</v>
      </c>
      <c r="P2380" t="e">
        <f>INDEX(dbpedia_dw_old!$N$2:$N$2225,MATCH(O2380,dbpedia_dw_old!$P$2:$P$2225,0))</f>
        <v>#N/A</v>
      </c>
      <c r="Q2380" t="s">
        <v>7404</v>
      </c>
      <c r="R2380" s="2">
        <v>4.0232251975713007E-2</v>
      </c>
      <c r="S2380" t="b">
        <f t="shared" si="377"/>
        <v>0</v>
      </c>
      <c r="T2380" t="b">
        <f t="shared" si="378"/>
        <v>0</v>
      </c>
      <c r="U2380" t="b">
        <f t="shared" si="379"/>
        <v>0</v>
      </c>
    </row>
    <row r="2381" spans="1:21" x14ac:dyDescent="0.25">
      <c r="A2381" t="s">
        <v>5858</v>
      </c>
      <c r="B2381" t="s">
        <v>5597</v>
      </c>
      <c r="C2381" t="s">
        <v>2</v>
      </c>
      <c r="D2381" t="s">
        <v>7</v>
      </c>
      <c r="E2381" t="s">
        <v>2</v>
      </c>
      <c r="F2381" t="s">
        <v>5859</v>
      </c>
      <c r="G2381" t="s">
        <v>5598</v>
      </c>
      <c r="H2381">
        <f t="shared" si="370"/>
        <v>0</v>
      </c>
      <c r="I2381">
        <f t="shared" si="371"/>
        <v>0.5</v>
      </c>
      <c r="J2381">
        <f t="shared" si="372"/>
        <v>0</v>
      </c>
      <c r="K2381" t="b">
        <f t="shared" si="373"/>
        <v>0</v>
      </c>
      <c r="L2381" t="b">
        <f t="shared" si="374"/>
        <v>0</v>
      </c>
      <c r="M2381">
        <f t="shared" si="375"/>
        <v>0.5</v>
      </c>
      <c r="N2381">
        <v>0</v>
      </c>
      <c r="O2381" t="str">
        <f t="shared" si="376"/>
        <v>dbpedia_4420dataworld_741</v>
      </c>
      <c r="P2381" t="e">
        <f>INDEX(dbpedia_dw_old!$N$2:$N$2225,MATCH(O2381,dbpedia_dw_old!$P$2:$P$2225,0))</f>
        <v>#N/A</v>
      </c>
      <c r="Q2381" t="s">
        <v>7404</v>
      </c>
      <c r="R2381" s="2">
        <v>0.59736572904518948</v>
      </c>
      <c r="S2381" t="b">
        <f t="shared" si="377"/>
        <v>0</v>
      </c>
      <c r="T2381" t="b">
        <f t="shared" si="378"/>
        <v>0</v>
      </c>
      <c r="U2381" t="b">
        <f t="shared" si="379"/>
        <v>0</v>
      </c>
    </row>
    <row r="2382" spans="1:21" x14ac:dyDescent="0.25">
      <c r="A2382" t="s">
        <v>5860</v>
      </c>
      <c r="B2382" t="s">
        <v>5420</v>
      </c>
      <c r="C2382" t="s">
        <v>2</v>
      </c>
      <c r="D2382" t="s">
        <v>7</v>
      </c>
      <c r="E2382" t="s">
        <v>2</v>
      </c>
      <c r="F2382" t="s">
        <v>5859</v>
      </c>
      <c r="G2382" t="s">
        <v>5422</v>
      </c>
      <c r="H2382">
        <f t="shared" si="370"/>
        <v>0</v>
      </c>
      <c r="I2382">
        <f t="shared" si="371"/>
        <v>0.5</v>
      </c>
      <c r="J2382">
        <f t="shared" si="372"/>
        <v>0</v>
      </c>
      <c r="K2382" t="b">
        <f t="shared" si="373"/>
        <v>0</v>
      </c>
      <c r="L2382" t="b">
        <f t="shared" si="374"/>
        <v>0</v>
      </c>
      <c r="M2382">
        <f t="shared" si="375"/>
        <v>0.5</v>
      </c>
      <c r="N2382">
        <v>0</v>
      </c>
      <c r="O2382" t="str">
        <f t="shared" si="376"/>
        <v>dbpedia_4421dataworld_1646</v>
      </c>
      <c r="P2382" t="e">
        <f>INDEX(dbpedia_dw_old!$N$2:$N$2225,MATCH(O2382,dbpedia_dw_old!$P$2:$P$2225,0))</f>
        <v>#N/A</v>
      </c>
      <c r="Q2382" t="s">
        <v>7404</v>
      </c>
      <c r="R2382" s="2">
        <v>0.87476506540050458</v>
      </c>
      <c r="S2382" t="b">
        <f t="shared" si="377"/>
        <v>0</v>
      </c>
      <c r="T2382" t="b">
        <f t="shared" si="378"/>
        <v>0</v>
      </c>
      <c r="U2382" t="b">
        <f t="shared" si="379"/>
        <v>0</v>
      </c>
    </row>
    <row r="2383" spans="1:21" x14ac:dyDescent="0.25">
      <c r="A2383" t="s">
        <v>5860</v>
      </c>
      <c r="B2383" t="s">
        <v>5766</v>
      </c>
      <c r="C2383" t="s">
        <v>2</v>
      </c>
      <c r="D2383" t="s">
        <v>7</v>
      </c>
      <c r="E2383" t="s">
        <v>2</v>
      </c>
      <c r="F2383" t="s">
        <v>5859</v>
      </c>
      <c r="G2383" t="s">
        <v>5765</v>
      </c>
      <c r="H2383">
        <f t="shared" si="370"/>
        <v>0</v>
      </c>
      <c r="I2383">
        <f t="shared" si="371"/>
        <v>0.5</v>
      </c>
      <c r="J2383">
        <f t="shared" si="372"/>
        <v>0</v>
      </c>
      <c r="K2383" t="b">
        <f t="shared" si="373"/>
        <v>0</v>
      </c>
      <c r="L2383" t="b">
        <f t="shared" si="374"/>
        <v>0</v>
      </c>
      <c r="M2383">
        <f t="shared" si="375"/>
        <v>0.5</v>
      </c>
      <c r="N2383">
        <v>0</v>
      </c>
      <c r="O2383" t="str">
        <f t="shared" si="376"/>
        <v>dbpedia_4421dataworld_561</v>
      </c>
      <c r="P2383" t="e">
        <f>INDEX(dbpedia_dw_old!$N$2:$N$2225,MATCH(O2383,dbpedia_dw_old!$P$2:$P$2225,0))</f>
        <v>#N/A</v>
      </c>
      <c r="Q2383" t="s">
        <v>7404</v>
      </c>
      <c r="R2383" s="2">
        <v>0.21204944973223439</v>
      </c>
      <c r="S2383" t="b">
        <f t="shared" si="377"/>
        <v>0</v>
      </c>
      <c r="T2383" t="b">
        <f t="shared" si="378"/>
        <v>0</v>
      </c>
      <c r="U2383" t="b">
        <f t="shared" si="379"/>
        <v>0</v>
      </c>
    </row>
    <row r="2384" spans="1:21" x14ac:dyDescent="0.25">
      <c r="A2384" t="s">
        <v>5860</v>
      </c>
      <c r="B2384" t="s">
        <v>5597</v>
      </c>
      <c r="C2384" t="s">
        <v>2</v>
      </c>
      <c r="D2384" t="s">
        <v>7</v>
      </c>
      <c r="E2384" t="s">
        <v>2</v>
      </c>
      <c r="F2384" t="s">
        <v>5859</v>
      </c>
      <c r="G2384" t="s">
        <v>5598</v>
      </c>
      <c r="H2384">
        <f t="shared" si="370"/>
        <v>0</v>
      </c>
      <c r="I2384">
        <f t="shared" si="371"/>
        <v>0.5</v>
      </c>
      <c r="J2384">
        <f t="shared" si="372"/>
        <v>0</v>
      </c>
      <c r="K2384" t="b">
        <f t="shared" si="373"/>
        <v>0</v>
      </c>
      <c r="L2384" t="b">
        <f t="shared" si="374"/>
        <v>0</v>
      </c>
      <c r="M2384">
        <f t="shared" si="375"/>
        <v>0.5</v>
      </c>
      <c r="N2384">
        <v>0</v>
      </c>
      <c r="O2384" t="str">
        <f t="shared" si="376"/>
        <v>dbpedia_4421dataworld_741</v>
      </c>
      <c r="P2384" t="e">
        <f>INDEX(dbpedia_dw_old!$N$2:$N$2225,MATCH(O2384,dbpedia_dw_old!$P$2:$P$2225,0))</f>
        <v>#N/A</v>
      </c>
      <c r="Q2384" t="s">
        <v>7404</v>
      </c>
      <c r="R2384" s="2">
        <v>0.43284402624772789</v>
      </c>
      <c r="S2384" t="b">
        <f t="shared" si="377"/>
        <v>0</v>
      </c>
      <c r="T2384" t="b">
        <f t="shared" si="378"/>
        <v>0</v>
      </c>
      <c r="U2384" t="b">
        <f t="shared" si="379"/>
        <v>0</v>
      </c>
    </row>
    <row r="2385" spans="1:21" x14ac:dyDescent="0.25">
      <c r="A2385" t="s">
        <v>5861</v>
      </c>
      <c r="B2385" t="s">
        <v>5420</v>
      </c>
      <c r="C2385" t="s">
        <v>2</v>
      </c>
      <c r="D2385" t="s">
        <v>7</v>
      </c>
      <c r="E2385" t="s">
        <v>2</v>
      </c>
      <c r="F2385" t="s">
        <v>5862</v>
      </c>
      <c r="G2385" t="s">
        <v>5422</v>
      </c>
      <c r="H2385">
        <f t="shared" si="370"/>
        <v>0</v>
      </c>
      <c r="I2385">
        <f t="shared" si="371"/>
        <v>0.5</v>
      </c>
      <c r="J2385">
        <f t="shared" si="372"/>
        <v>0</v>
      </c>
      <c r="K2385" t="b">
        <f t="shared" si="373"/>
        <v>0</v>
      </c>
      <c r="L2385" t="b">
        <f t="shared" si="374"/>
        <v>0</v>
      </c>
      <c r="M2385">
        <f t="shared" si="375"/>
        <v>0.5</v>
      </c>
      <c r="N2385">
        <v>0</v>
      </c>
      <c r="O2385" t="str">
        <f t="shared" si="376"/>
        <v>dbpedia_4422dataworld_1646</v>
      </c>
      <c r="P2385" t="e">
        <f>INDEX(dbpedia_dw_old!$N$2:$N$2225,MATCH(O2385,dbpedia_dw_old!$P$2:$P$2225,0))</f>
        <v>#N/A</v>
      </c>
      <c r="Q2385" t="s">
        <v>7404</v>
      </c>
      <c r="R2385" s="2">
        <v>0.35534773239075834</v>
      </c>
      <c r="S2385" t="b">
        <f t="shared" si="377"/>
        <v>0</v>
      </c>
      <c r="T2385" t="b">
        <f t="shared" si="378"/>
        <v>0</v>
      </c>
      <c r="U2385" t="b">
        <f t="shared" si="379"/>
        <v>0</v>
      </c>
    </row>
    <row r="2386" spans="1:21" x14ac:dyDescent="0.25">
      <c r="A2386" t="s">
        <v>5861</v>
      </c>
      <c r="B2386" t="s">
        <v>5370</v>
      </c>
      <c r="C2386" t="s">
        <v>2</v>
      </c>
      <c r="D2386" t="s">
        <v>7</v>
      </c>
      <c r="E2386" t="s">
        <v>2</v>
      </c>
      <c r="F2386" t="s">
        <v>5862</v>
      </c>
      <c r="G2386" t="s">
        <v>5372</v>
      </c>
      <c r="H2386">
        <f t="shared" si="370"/>
        <v>0</v>
      </c>
      <c r="I2386">
        <f t="shared" si="371"/>
        <v>0.5</v>
      </c>
      <c r="J2386">
        <f t="shared" si="372"/>
        <v>0</v>
      </c>
      <c r="K2386" t="b">
        <f t="shared" si="373"/>
        <v>0</v>
      </c>
      <c r="L2386" t="b">
        <f t="shared" si="374"/>
        <v>0</v>
      </c>
      <c r="M2386">
        <f t="shared" si="375"/>
        <v>0.5</v>
      </c>
      <c r="N2386">
        <v>0</v>
      </c>
      <c r="O2386" t="str">
        <f t="shared" si="376"/>
        <v>dbpedia_4422dataworld_23</v>
      </c>
      <c r="P2386" t="e">
        <f>INDEX(dbpedia_dw_old!$N$2:$N$2225,MATCH(O2386,dbpedia_dw_old!$P$2:$P$2225,0))</f>
        <v>#N/A</v>
      </c>
      <c r="Q2386" t="s">
        <v>7404</v>
      </c>
      <c r="R2386" s="2">
        <v>0.31624530018210883</v>
      </c>
      <c r="S2386" t="b">
        <f t="shared" si="377"/>
        <v>0</v>
      </c>
      <c r="T2386" t="b">
        <f t="shared" si="378"/>
        <v>0</v>
      </c>
      <c r="U2386" t="b">
        <f t="shared" si="379"/>
        <v>0</v>
      </c>
    </row>
    <row r="2387" spans="1:21" x14ac:dyDescent="0.25">
      <c r="A2387" t="s">
        <v>5861</v>
      </c>
      <c r="B2387" t="s">
        <v>5848</v>
      </c>
      <c r="C2387" t="s">
        <v>2</v>
      </c>
      <c r="D2387" t="s">
        <v>7</v>
      </c>
      <c r="E2387" t="s">
        <v>2</v>
      </c>
      <c r="F2387" t="s">
        <v>5862</v>
      </c>
      <c r="G2387" t="s">
        <v>5849</v>
      </c>
      <c r="H2387">
        <f t="shared" si="370"/>
        <v>0</v>
      </c>
      <c r="I2387">
        <f t="shared" si="371"/>
        <v>0.5</v>
      </c>
      <c r="J2387">
        <f t="shared" si="372"/>
        <v>0</v>
      </c>
      <c r="K2387" t="b">
        <f t="shared" si="373"/>
        <v>0</v>
      </c>
      <c r="L2387" t="b">
        <f t="shared" si="374"/>
        <v>0</v>
      </c>
      <c r="M2387">
        <f t="shared" si="375"/>
        <v>0.5</v>
      </c>
      <c r="N2387">
        <v>0</v>
      </c>
      <c r="O2387" t="str">
        <f t="shared" si="376"/>
        <v>dbpedia_4422dataworld_435</v>
      </c>
      <c r="P2387" t="e">
        <f>INDEX(dbpedia_dw_old!$N$2:$N$2225,MATCH(O2387,dbpedia_dw_old!$P$2:$P$2225,0))</f>
        <v>#N/A</v>
      </c>
      <c r="Q2387" t="s">
        <v>7404</v>
      </c>
      <c r="R2387" s="2">
        <v>0.14484368686102733</v>
      </c>
      <c r="S2387" t="b">
        <f t="shared" si="377"/>
        <v>0</v>
      </c>
      <c r="T2387" t="b">
        <f t="shared" si="378"/>
        <v>0</v>
      </c>
      <c r="U2387" t="b">
        <f t="shared" si="379"/>
        <v>0</v>
      </c>
    </row>
    <row r="2388" spans="1:21" x14ac:dyDescent="0.25">
      <c r="A2388" t="s">
        <v>5863</v>
      </c>
      <c r="B2388" t="s">
        <v>5519</v>
      </c>
      <c r="C2388" t="s">
        <v>2</v>
      </c>
      <c r="D2388" t="s">
        <v>7</v>
      </c>
      <c r="E2388" t="s">
        <v>2</v>
      </c>
      <c r="F2388" t="s">
        <v>5849</v>
      </c>
      <c r="G2388" t="s">
        <v>5521</v>
      </c>
      <c r="H2388">
        <f t="shared" si="370"/>
        <v>0</v>
      </c>
      <c r="I2388">
        <f t="shared" si="371"/>
        <v>0.5</v>
      </c>
      <c r="J2388">
        <f t="shared" si="372"/>
        <v>0</v>
      </c>
      <c r="K2388" t="b">
        <f t="shared" si="373"/>
        <v>0</v>
      </c>
      <c r="L2388" t="b">
        <f t="shared" si="374"/>
        <v>0</v>
      </c>
      <c r="M2388">
        <f t="shared" si="375"/>
        <v>0.5</v>
      </c>
      <c r="N2388">
        <v>0</v>
      </c>
      <c r="O2388" t="str">
        <f t="shared" si="376"/>
        <v>dbpedia_4424dataworld_31</v>
      </c>
      <c r="P2388" t="e">
        <f>INDEX(dbpedia_dw_old!$N$2:$N$2225,MATCH(O2388,dbpedia_dw_old!$P$2:$P$2225,0))</f>
        <v>#N/A</v>
      </c>
      <c r="Q2388" t="s">
        <v>7404</v>
      </c>
      <c r="R2388" s="2">
        <v>0.59557774545083308</v>
      </c>
      <c r="S2388" t="b">
        <f t="shared" si="377"/>
        <v>0</v>
      </c>
      <c r="T2388" t="b">
        <f t="shared" si="378"/>
        <v>0</v>
      </c>
      <c r="U2388" t="b">
        <f t="shared" si="379"/>
        <v>0</v>
      </c>
    </row>
    <row r="2389" spans="1:21" x14ac:dyDescent="0.25">
      <c r="A2389" t="s">
        <v>5863</v>
      </c>
      <c r="B2389" t="s">
        <v>5551</v>
      </c>
      <c r="C2389" t="s">
        <v>2</v>
      </c>
      <c r="D2389" t="s">
        <v>7</v>
      </c>
      <c r="E2389" t="s">
        <v>2</v>
      </c>
      <c r="F2389" t="s">
        <v>5849</v>
      </c>
      <c r="G2389" t="s">
        <v>5553</v>
      </c>
      <c r="H2389">
        <f t="shared" si="370"/>
        <v>0</v>
      </c>
      <c r="I2389">
        <f t="shared" si="371"/>
        <v>0.5</v>
      </c>
      <c r="J2389">
        <f t="shared" si="372"/>
        <v>0</v>
      </c>
      <c r="K2389" t="b">
        <f t="shared" si="373"/>
        <v>0</v>
      </c>
      <c r="L2389" t="b">
        <f t="shared" si="374"/>
        <v>0</v>
      </c>
      <c r="M2389">
        <f t="shared" si="375"/>
        <v>0.5</v>
      </c>
      <c r="N2389">
        <v>0</v>
      </c>
      <c r="O2389" t="str">
        <f t="shared" si="376"/>
        <v>dbpedia_4424dataworld_499</v>
      </c>
      <c r="P2389" t="e">
        <f>INDEX(dbpedia_dw_old!$N$2:$N$2225,MATCH(O2389,dbpedia_dw_old!$P$2:$P$2225,0))</f>
        <v>#N/A</v>
      </c>
      <c r="Q2389" t="s">
        <v>7404</v>
      </c>
      <c r="R2389" s="2">
        <v>0.95400782444004806</v>
      </c>
      <c r="S2389" t="b">
        <f t="shared" si="377"/>
        <v>0</v>
      </c>
      <c r="T2389" t="b">
        <f t="shared" si="378"/>
        <v>0</v>
      </c>
      <c r="U2389" t="b">
        <f t="shared" si="379"/>
        <v>1</v>
      </c>
    </row>
    <row r="2390" spans="1:21" x14ac:dyDescent="0.25">
      <c r="A2390" t="s">
        <v>5866</v>
      </c>
      <c r="B2390" t="s">
        <v>5827</v>
      </c>
      <c r="C2390" t="s">
        <v>2</v>
      </c>
      <c r="D2390" t="s">
        <v>7</v>
      </c>
      <c r="E2390" t="s">
        <v>2</v>
      </c>
      <c r="F2390" t="s">
        <v>5867</v>
      </c>
      <c r="G2390" t="s">
        <v>5829</v>
      </c>
      <c r="H2390">
        <f t="shared" si="370"/>
        <v>0</v>
      </c>
      <c r="I2390">
        <f t="shared" si="371"/>
        <v>0.5</v>
      </c>
      <c r="J2390">
        <f t="shared" si="372"/>
        <v>0</v>
      </c>
      <c r="K2390" t="b">
        <f t="shared" si="373"/>
        <v>0</v>
      </c>
      <c r="L2390" t="b">
        <f t="shared" si="374"/>
        <v>0</v>
      </c>
      <c r="M2390">
        <f t="shared" si="375"/>
        <v>0.5</v>
      </c>
      <c r="N2390">
        <v>0</v>
      </c>
      <c r="O2390" t="str">
        <f t="shared" si="376"/>
        <v>dbpedia_4426dataworld_1683</v>
      </c>
      <c r="P2390" t="e">
        <f>INDEX(dbpedia_dw_old!$N$2:$N$2225,MATCH(O2390,dbpedia_dw_old!$P$2:$P$2225,0))</f>
        <v>#N/A</v>
      </c>
      <c r="Q2390" t="s">
        <v>7404</v>
      </c>
      <c r="R2390" s="2">
        <v>0.20368822571267697</v>
      </c>
      <c r="S2390" t="b">
        <f t="shared" si="377"/>
        <v>0</v>
      </c>
      <c r="T2390" t="b">
        <f t="shared" si="378"/>
        <v>0</v>
      </c>
      <c r="U2390" t="b">
        <f t="shared" si="379"/>
        <v>0</v>
      </c>
    </row>
    <row r="2391" spans="1:21" x14ac:dyDescent="0.25">
      <c r="A2391" t="s">
        <v>5866</v>
      </c>
      <c r="B2391" t="s">
        <v>5488</v>
      </c>
      <c r="C2391" t="s">
        <v>2</v>
      </c>
      <c r="D2391" t="s">
        <v>7</v>
      </c>
      <c r="E2391" t="s">
        <v>2</v>
      </c>
      <c r="F2391" t="s">
        <v>5867</v>
      </c>
      <c r="G2391" t="s">
        <v>5489</v>
      </c>
      <c r="H2391">
        <f t="shared" si="370"/>
        <v>0</v>
      </c>
      <c r="I2391">
        <f t="shared" si="371"/>
        <v>0.5</v>
      </c>
      <c r="J2391">
        <f t="shared" si="372"/>
        <v>0</v>
      </c>
      <c r="K2391" t="b">
        <f t="shared" si="373"/>
        <v>0</v>
      </c>
      <c r="L2391" t="b">
        <f t="shared" si="374"/>
        <v>0</v>
      </c>
      <c r="M2391">
        <f t="shared" si="375"/>
        <v>0.5</v>
      </c>
      <c r="N2391">
        <v>0</v>
      </c>
      <c r="O2391" t="str">
        <f t="shared" si="376"/>
        <v>dbpedia_4426dataworld_579</v>
      </c>
      <c r="P2391" t="e">
        <f>INDEX(dbpedia_dw_old!$N$2:$N$2225,MATCH(O2391,dbpedia_dw_old!$P$2:$P$2225,0))</f>
        <v>#N/A</v>
      </c>
      <c r="Q2391" t="s">
        <v>7404</v>
      </c>
      <c r="R2391" s="2">
        <v>0.93234680375729462</v>
      </c>
      <c r="S2391" t="b">
        <f t="shared" si="377"/>
        <v>0</v>
      </c>
      <c r="T2391" t="b">
        <f t="shared" si="378"/>
        <v>0</v>
      </c>
      <c r="U2391" t="b">
        <f t="shared" si="379"/>
        <v>1</v>
      </c>
    </row>
    <row r="2392" spans="1:21" x14ac:dyDescent="0.25">
      <c r="A2392" t="s">
        <v>5868</v>
      </c>
      <c r="B2392" t="s">
        <v>5827</v>
      </c>
      <c r="C2392" t="s">
        <v>2</v>
      </c>
      <c r="D2392" t="s">
        <v>7</v>
      </c>
      <c r="E2392" t="s">
        <v>2</v>
      </c>
      <c r="F2392" t="s">
        <v>5867</v>
      </c>
      <c r="G2392" t="s">
        <v>5829</v>
      </c>
      <c r="H2392">
        <f t="shared" si="370"/>
        <v>0</v>
      </c>
      <c r="I2392">
        <f t="shared" si="371"/>
        <v>0.5</v>
      </c>
      <c r="J2392">
        <f t="shared" si="372"/>
        <v>0</v>
      </c>
      <c r="K2392" t="b">
        <f t="shared" si="373"/>
        <v>0</v>
      </c>
      <c r="L2392" t="b">
        <f t="shared" si="374"/>
        <v>0</v>
      </c>
      <c r="M2392">
        <f t="shared" si="375"/>
        <v>0.5</v>
      </c>
      <c r="N2392">
        <v>0</v>
      </c>
      <c r="O2392" t="str">
        <f t="shared" si="376"/>
        <v>dbpedia_4427dataworld_1683</v>
      </c>
      <c r="P2392" t="e">
        <f>INDEX(dbpedia_dw_old!$N$2:$N$2225,MATCH(O2392,dbpedia_dw_old!$P$2:$P$2225,0))</f>
        <v>#N/A</v>
      </c>
      <c r="Q2392" t="s">
        <v>7404</v>
      </c>
      <c r="R2392" s="2">
        <v>0.76185247958311508</v>
      </c>
      <c r="S2392" t="b">
        <f t="shared" si="377"/>
        <v>0</v>
      </c>
      <c r="T2392" t="b">
        <f t="shared" si="378"/>
        <v>0</v>
      </c>
      <c r="U2392" t="b">
        <f t="shared" si="379"/>
        <v>0</v>
      </c>
    </row>
    <row r="2393" spans="1:21" x14ac:dyDescent="0.25">
      <c r="A2393" t="s">
        <v>5868</v>
      </c>
      <c r="B2393" t="s">
        <v>5488</v>
      </c>
      <c r="C2393" t="s">
        <v>2</v>
      </c>
      <c r="D2393" t="s">
        <v>7</v>
      </c>
      <c r="E2393" t="s">
        <v>2</v>
      </c>
      <c r="F2393" t="s">
        <v>5867</v>
      </c>
      <c r="G2393" t="s">
        <v>5489</v>
      </c>
      <c r="H2393">
        <f t="shared" si="370"/>
        <v>0</v>
      </c>
      <c r="I2393">
        <f t="shared" si="371"/>
        <v>0.5</v>
      </c>
      <c r="J2393">
        <f t="shared" si="372"/>
        <v>0</v>
      </c>
      <c r="K2393" t="b">
        <f t="shared" si="373"/>
        <v>0</v>
      </c>
      <c r="L2393" t="b">
        <f t="shared" si="374"/>
        <v>0</v>
      </c>
      <c r="M2393">
        <f t="shared" si="375"/>
        <v>0.5</v>
      </c>
      <c r="N2393">
        <v>0</v>
      </c>
      <c r="O2393" t="str">
        <f t="shared" si="376"/>
        <v>dbpedia_4427dataworld_579</v>
      </c>
      <c r="P2393" t="e">
        <f>INDEX(dbpedia_dw_old!$N$2:$N$2225,MATCH(O2393,dbpedia_dw_old!$P$2:$P$2225,0))</f>
        <v>#N/A</v>
      </c>
      <c r="Q2393" t="s">
        <v>7404</v>
      </c>
      <c r="R2393" s="2">
        <v>0.73131858052019927</v>
      </c>
      <c r="S2393" t="b">
        <f t="shared" si="377"/>
        <v>0</v>
      </c>
      <c r="T2393" t="b">
        <f t="shared" si="378"/>
        <v>0</v>
      </c>
      <c r="U2393" t="b">
        <f t="shared" si="379"/>
        <v>0</v>
      </c>
    </row>
    <row r="2394" spans="1:21" x14ac:dyDescent="0.25">
      <c r="A2394" t="s">
        <v>5883</v>
      </c>
      <c r="B2394" t="s">
        <v>5536</v>
      </c>
      <c r="C2394" t="s">
        <v>2</v>
      </c>
      <c r="D2394" t="s">
        <v>7</v>
      </c>
      <c r="E2394" t="s">
        <v>2</v>
      </c>
      <c r="F2394" t="s">
        <v>5884</v>
      </c>
      <c r="G2394" t="s">
        <v>5537</v>
      </c>
      <c r="H2394">
        <f t="shared" si="370"/>
        <v>0</v>
      </c>
      <c r="I2394">
        <f t="shared" si="371"/>
        <v>0.5</v>
      </c>
      <c r="J2394">
        <f t="shared" si="372"/>
        <v>0</v>
      </c>
      <c r="K2394" t="b">
        <f t="shared" si="373"/>
        <v>0</v>
      </c>
      <c r="L2394" t="b">
        <f t="shared" si="374"/>
        <v>0</v>
      </c>
      <c r="M2394">
        <f t="shared" si="375"/>
        <v>0.5</v>
      </c>
      <c r="N2394">
        <v>0</v>
      </c>
      <c r="O2394" t="str">
        <f t="shared" si="376"/>
        <v>dbpedia_4436dataworld_527</v>
      </c>
      <c r="P2394" t="e">
        <f>INDEX(dbpedia_dw_old!$N$2:$N$2225,MATCH(O2394,dbpedia_dw_old!$P$2:$P$2225,0))</f>
        <v>#N/A</v>
      </c>
      <c r="Q2394" t="s">
        <v>7404</v>
      </c>
      <c r="R2394" s="2">
        <v>0.24736541169241211</v>
      </c>
      <c r="S2394" t="b">
        <f t="shared" si="377"/>
        <v>0</v>
      </c>
      <c r="T2394" t="b">
        <f t="shared" si="378"/>
        <v>0</v>
      </c>
      <c r="U2394" t="b">
        <f t="shared" si="379"/>
        <v>0</v>
      </c>
    </row>
    <row r="2395" spans="1:21" x14ac:dyDescent="0.25">
      <c r="A2395" t="s">
        <v>5888</v>
      </c>
      <c r="B2395" t="s">
        <v>5827</v>
      </c>
      <c r="C2395" t="s">
        <v>2</v>
      </c>
      <c r="D2395" t="s">
        <v>7</v>
      </c>
      <c r="E2395" t="s">
        <v>2</v>
      </c>
      <c r="F2395" t="s">
        <v>5889</v>
      </c>
      <c r="G2395" t="s">
        <v>5829</v>
      </c>
      <c r="H2395">
        <f t="shared" si="370"/>
        <v>0</v>
      </c>
      <c r="I2395">
        <f t="shared" si="371"/>
        <v>0.5</v>
      </c>
      <c r="J2395">
        <f t="shared" si="372"/>
        <v>0</v>
      </c>
      <c r="K2395" t="b">
        <f t="shared" si="373"/>
        <v>0</v>
      </c>
      <c r="L2395" t="b">
        <f t="shared" si="374"/>
        <v>0</v>
      </c>
      <c r="M2395">
        <f t="shared" si="375"/>
        <v>0.5</v>
      </c>
      <c r="N2395">
        <v>0</v>
      </c>
      <c r="O2395" t="str">
        <f t="shared" si="376"/>
        <v>dbpedia_4438dataworld_1683</v>
      </c>
      <c r="P2395" t="e">
        <f>INDEX(dbpedia_dw_old!$N$2:$N$2225,MATCH(O2395,dbpedia_dw_old!$P$2:$P$2225,0))</f>
        <v>#N/A</v>
      </c>
      <c r="Q2395" t="s">
        <v>7404</v>
      </c>
      <c r="R2395" s="2">
        <v>0.73087299549143891</v>
      </c>
      <c r="S2395" t="b">
        <f t="shared" si="377"/>
        <v>0</v>
      </c>
      <c r="T2395" t="b">
        <f t="shared" si="378"/>
        <v>0</v>
      </c>
      <c r="U2395" t="b">
        <f t="shared" si="379"/>
        <v>0</v>
      </c>
    </row>
    <row r="2396" spans="1:21" x14ac:dyDescent="0.25">
      <c r="A2396" t="s">
        <v>5899</v>
      </c>
      <c r="B2396" t="s">
        <v>5434</v>
      </c>
      <c r="C2396" t="s">
        <v>2</v>
      </c>
      <c r="D2396" t="s">
        <v>7</v>
      </c>
      <c r="E2396" t="s">
        <v>2</v>
      </c>
      <c r="F2396" t="s">
        <v>5900</v>
      </c>
      <c r="G2396" t="s">
        <v>5436</v>
      </c>
      <c r="H2396">
        <f t="shared" si="370"/>
        <v>0</v>
      </c>
      <c r="I2396">
        <f t="shared" si="371"/>
        <v>0.5</v>
      </c>
      <c r="J2396">
        <f t="shared" si="372"/>
        <v>0</v>
      </c>
      <c r="K2396" t="b">
        <f t="shared" si="373"/>
        <v>0</v>
      </c>
      <c r="L2396" t="b">
        <f t="shared" si="374"/>
        <v>0</v>
      </c>
      <c r="M2396">
        <f t="shared" si="375"/>
        <v>0.5</v>
      </c>
      <c r="N2396">
        <v>0</v>
      </c>
      <c r="O2396" t="str">
        <f t="shared" si="376"/>
        <v>dbpedia_4449dataworld_1283</v>
      </c>
      <c r="P2396" t="e">
        <f>INDEX(dbpedia_dw_old!$N$2:$N$2225,MATCH(O2396,dbpedia_dw_old!$P$2:$P$2225,0))</f>
        <v>#N/A</v>
      </c>
      <c r="Q2396" t="s">
        <v>7404</v>
      </c>
      <c r="R2396" s="2">
        <v>0.17808741725913557</v>
      </c>
      <c r="S2396" t="b">
        <f t="shared" si="377"/>
        <v>0</v>
      </c>
      <c r="T2396" t="b">
        <f t="shared" si="378"/>
        <v>0</v>
      </c>
      <c r="U2396" t="b">
        <f t="shared" si="379"/>
        <v>0</v>
      </c>
    </row>
    <row r="2397" spans="1:21" x14ac:dyDescent="0.25">
      <c r="A2397" t="s">
        <v>5899</v>
      </c>
      <c r="B2397" t="s">
        <v>5384</v>
      </c>
      <c r="C2397" t="s">
        <v>2</v>
      </c>
      <c r="D2397" t="s">
        <v>7</v>
      </c>
      <c r="E2397" t="s">
        <v>2</v>
      </c>
      <c r="F2397" t="s">
        <v>5900</v>
      </c>
      <c r="G2397" t="s">
        <v>5386</v>
      </c>
      <c r="H2397">
        <f t="shared" si="370"/>
        <v>0</v>
      </c>
      <c r="I2397">
        <f t="shared" si="371"/>
        <v>0.5</v>
      </c>
      <c r="J2397">
        <f t="shared" si="372"/>
        <v>0</v>
      </c>
      <c r="K2397" t="b">
        <f t="shared" si="373"/>
        <v>0</v>
      </c>
      <c r="L2397" t="b">
        <f t="shared" si="374"/>
        <v>0</v>
      </c>
      <c r="M2397">
        <f t="shared" si="375"/>
        <v>0.5</v>
      </c>
      <c r="N2397">
        <v>0</v>
      </c>
      <c r="O2397" t="str">
        <f t="shared" si="376"/>
        <v>dbpedia_4449dataworld_141</v>
      </c>
      <c r="P2397" t="e">
        <f>INDEX(dbpedia_dw_old!$N$2:$N$2225,MATCH(O2397,dbpedia_dw_old!$P$2:$P$2225,0))</f>
        <v>#N/A</v>
      </c>
      <c r="Q2397" t="s">
        <v>7404</v>
      </c>
      <c r="R2397" s="2">
        <v>0.43355644069499077</v>
      </c>
      <c r="S2397" t="b">
        <f t="shared" si="377"/>
        <v>0</v>
      </c>
      <c r="T2397" t="b">
        <f t="shared" si="378"/>
        <v>0</v>
      </c>
      <c r="U2397" t="b">
        <f t="shared" si="379"/>
        <v>0</v>
      </c>
    </row>
    <row r="2398" spans="1:21" x14ac:dyDescent="0.25">
      <c r="A2398" t="s">
        <v>5899</v>
      </c>
      <c r="B2398" t="s">
        <v>5387</v>
      </c>
      <c r="C2398" t="s">
        <v>2</v>
      </c>
      <c r="D2398" t="s">
        <v>7</v>
      </c>
      <c r="E2398" t="s">
        <v>2</v>
      </c>
      <c r="F2398" t="s">
        <v>5900</v>
      </c>
      <c r="G2398" t="s">
        <v>5388</v>
      </c>
      <c r="H2398">
        <f t="shared" si="370"/>
        <v>0</v>
      </c>
      <c r="I2398">
        <f t="shared" si="371"/>
        <v>0.5</v>
      </c>
      <c r="J2398">
        <f t="shared" si="372"/>
        <v>0</v>
      </c>
      <c r="K2398" t="b">
        <f t="shared" si="373"/>
        <v>0</v>
      </c>
      <c r="L2398" t="b">
        <f t="shared" si="374"/>
        <v>0</v>
      </c>
      <c r="M2398">
        <f t="shared" si="375"/>
        <v>0.5</v>
      </c>
      <c r="N2398">
        <v>0</v>
      </c>
      <c r="O2398" t="str">
        <f t="shared" si="376"/>
        <v>dbpedia_4449dataworld_1410</v>
      </c>
      <c r="P2398" t="e">
        <f>INDEX(dbpedia_dw_old!$N$2:$N$2225,MATCH(O2398,dbpedia_dw_old!$P$2:$P$2225,0))</f>
        <v>#N/A</v>
      </c>
      <c r="Q2398" t="s">
        <v>7404</v>
      </c>
      <c r="R2398" s="2">
        <v>0.12799751677149884</v>
      </c>
      <c r="S2398" t="b">
        <f t="shared" si="377"/>
        <v>0</v>
      </c>
      <c r="T2398" t="b">
        <f t="shared" si="378"/>
        <v>0</v>
      </c>
      <c r="U2398" t="b">
        <f t="shared" si="379"/>
        <v>0</v>
      </c>
    </row>
    <row r="2399" spans="1:21" x14ac:dyDescent="0.25">
      <c r="A2399" t="s">
        <v>5899</v>
      </c>
      <c r="B2399" t="s">
        <v>5827</v>
      </c>
      <c r="C2399" t="s">
        <v>2</v>
      </c>
      <c r="D2399" t="s">
        <v>7</v>
      </c>
      <c r="E2399" t="s">
        <v>2</v>
      </c>
      <c r="F2399" t="s">
        <v>5900</v>
      </c>
      <c r="G2399" t="s">
        <v>5829</v>
      </c>
      <c r="H2399">
        <f t="shared" si="370"/>
        <v>0</v>
      </c>
      <c r="I2399">
        <f t="shared" si="371"/>
        <v>0.5</v>
      </c>
      <c r="J2399">
        <f t="shared" si="372"/>
        <v>0</v>
      </c>
      <c r="K2399" t="b">
        <f t="shared" si="373"/>
        <v>0</v>
      </c>
      <c r="L2399" t="b">
        <f t="shared" si="374"/>
        <v>0</v>
      </c>
      <c r="M2399">
        <f t="shared" si="375"/>
        <v>0.5</v>
      </c>
      <c r="N2399">
        <v>0</v>
      </c>
      <c r="O2399" t="str">
        <f t="shared" si="376"/>
        <v>dbpedia_4449dataworld_1683</v>
      </c>
      <c r="P2399" t="e">
        <f>INDEX(dbpedia_dw_old!$N$2:$N$2225,MATCH(O2399,dbpedia_dw_old!$P$2:$P$2225,0))</f>
        <v>#N/A</v>
      </c>
      <c r="Q2399" t="s">
        <v>7404</v>
      </c>
      <c r="R2399" s="2">
        <v>0.87822578472425816</v>
      </c>
      <c r="S2399" t="b">
        <f t="shared" si="377"/>
        <v>0</v>
      </c>
      <c r="T2399" t="b">
        <f t="shared" si="378"/>
        <v>0</v>
      </c>
      <c r="U2399" t="b">
        <f t="shared" si="379"/>
        <v>1</v>
      </c>
    </row>
    <row r="2400" spans="1:21" x14ac:dyDescent="0.25">
      <c r="A2400" t="s">
        <v>5902</v>
      </c>
      <c r="B2400" t="s">
        <v>5601</v>
      </c>
      <c r="C2400" t="s">
        <v>2</v>
      </c>
      <c r="D2400" t="s">
        <v>7</v>
      </c>
      <c r="E2400" t="s">
        <v>2</v>
      </c>
      <c r="F2400" t="s">
        <v>5903</v>
      </c>
      <c r="G2400" t="s">
        <v>5602</v>
      </c>
      <c r="H2400">
        <f t="shared" si="370"/>
        <v>0</v>
      </c>
      <c r="I2400">
        <f t="shared" si="371"/>
        <v>0.5</v>
      </c>
      <c r="J2400">
        <f t="shared" si="372"/>
        <v>0</v>
      </c>
      <c r="K2400" t="b">
        <f t="shared" si="373"/>
        <v>0</v>
      </c>
      <c r="L2400" t="b">
        <f t="shared" si="374"/>
        <v>0</v>
      </c>
      <c r="M2400">
        <f t="shared" si="375"/>
        <v>0.5</v>
      </c>
      <c r="N2400">
        <v>0</v>
      </c>
      <c r="O2400" t="str">
        <f t="shared" si="376"/>
        <v>dbpedia_4452dataworld_1613</v>
      </c>
      <c r="P2400" t="e">
        <f>INDEX(dbpedia_dw_old!$N$2:$N$2225,MATCH(O2400,dbpedia_dw_old!$P$2:$P$2225,0))</f>
        <v>#N/A</v>
      </c>
      <c r="Q2400" t="s">
        <v>7404</v>
      </c>
      <c r="R2400" s="2">
        <v>0.70502022344037163</v>
      </c>
      <c r="S2400" t="b">
        <f t="shared" si="377"/>
        <v>0</v>
      </c>
      <c r="T2400" t="b">
        <f t="shared" si="378"/>
        <v>0</v>
      </c>
      <c r="U2400" t="b">
        <f t="shared" si="379"/>
        <v>0</v>
      </c>
    </row>
    <row r="2401" spans="1:21" x14ac:dyDescent="0.25">
      <c r="A2401" t="s">
        <v>5910</v>
      </c>
      <c r="B2401" t="s">
        <v>5733</v>
      </c>
      <c r="C2401" t="s">
        <v>2</v>
      </c>
      <c r="D2401" t="s">
        <v>7</v>
      </c>
      <c r="E2401" t="s">
        <v>2</v>
      </c>
      <c r="F2401" t="s">
        <v>5911</v>
      </c>
      <c r="G2401" t="s">
        <v>5734</v>
      </c>
      <c r="H2401">
        <f t="shared" si="370"/>
        <v>0</v>
      </c>
      <c r="I2401">
        <f t="shared" si="371"/>
        <v>0.5</v>
      </c>
      <c r="J2401">
        <f t="shared" si="372"/>
        <v>0</v>
      </c>
      <c r="K2401" t="b">
        <f t="shared" si="373"/>
        <v>0</v>
      </c>
      <c r="L2401" t="b">
        <f t="shared" si="374"/>
        <v>0</v>
      </c>
      <c r="M2401">
        <f t="shared" si="375"/>
        <v>0.5</v>
      </c>
      <c r="N2401">
        <v>0</v>
      </c>
      <c r="O2401" t="str">
        <f t="shared" si="376"/>
        <v>dbpedia_4456dataworld_1819</v>
      </c>
      <c r="P2401" t="e">
        <f>INDEX(dbpedia_dw_old!$N$2:$N$2225,MATCH(O2401,dbpedia_dw_old!$P$2:$P$2225,0))</f>
        <v>#N/A</v>
      </c>
      <c r="Q2401" t="s">
        <v>7404</v>
      </c>
      <c r="R2401" s="2">
        <v>0.7592118392414855</v>
      </c>
      <c r="S2401" t="b">
        <f t="shared" si="377"/>
        <v>0</v>
      </c>
      <c r="T2401" t="b">
        <f t="shared" si="378"/>
        <v>0</v>
      </c>
      <c r="U2401" t="b">
        <f t="shared" si="379"/>
        <v>0</v>
      </c>
    </row>
    <row r="2402" spans="1:21" x14ac:dyDescent="0.25">
      <c r="A2402" t="s">
        <v>5912</v>
      </c>
      <c r="B2402" t="s">
        <v>5398</v>
      </c>
      <c r="C2402" t="s">
        <v>2</v>
      </c>
      <c r="D2402" t="s">
        <v>7</v>
      </c>
      <c r="E2402" t="s">
        <v>2</v>
      </c>
      <c r="F2402" t="s">
        <v>5913</v>
      </c>
      <c r="G2402" t="s">
        <v>5399</v>
      </c>
      <c r="H2402">
        <f t="shared" si="370"/>
        <v>0</v>
      </c>
      <c r="I2402">
        <f t="shared" si="371"/>
        <v>0.5</v>
      </c>
      <c r="J2402">
        <f t="shared" si="372"/>
        <v>0</v>
      </c>
      <c r="K2402" t="b">
        <f t="shared" si="373"/>
        <v>0</v>
      </c>
      <c r="L2402" t="b">
        <f t="shared" si="374"/>
        <v>0</v>
      </c>
      <c r="M2402">
        <f t="shared" si="375"/>
        <v>0.5</v>
      </c>
      <c r="N2402">
        <v>0</v>
      </c>
      <c r="O2402" t="str">
        <f t="shared" si="376"/>
        <v>dbpedia_4457dataworld_69</v>
      </c>
      <c r="P2402" t="e">
        <f>INDEX(dbpedia_dw_old!$N$2:$N$2225,MATCH(O2402,dbpedia_dw_old!$P$2:$P$2225,0))</f>
        <v>#N/A</v>
      </c>
      <c r="Q2402" t="s">
        <v>7404</v>
      </c>
      <c r="R2402" s="2">
        <v>0.46592544727566731</v>
      </c>
      <c r="S2402" t="b">
        <f t="shared" si="377"/>
        <v>0</v>
      </c>
      <c r="T2402" t="b">
        <f t="shared" si="378"/>
        <v>0</v>
      </c>
      <c r="U2402" t="b">
        <f t="shared" si="379"/>
        <v>0</v>
      </c>
    </row>
    <row r="2403" spans="1:21" x14ac:dyDescent="0.25">
      <c r="A2403" t="s">
        <v>5914</v>
      </c>
      <c r="B2403" t="s">
        <v>5396</v>
      </c>
      <c r="C2403" t="s">
        <v>2</v>
      </c>
      <c r="D2403" t="s">
        <v>7</v>
      </c>
      <c r="E2403" t="s">
        <v>2</v>
      </c>
      <c r="F2403" t="s">
        <v>5915</v>
      </c>
      <c r="G2403" t="s">
        <v>5397</v>
      </c>
      <c r="H2403">
        <f t="shared" si="370"/>
        <v>0</v>
      </c>
      <c r="I2403">
        <f t="shared" si="371"/>
        <v>0.5</v>
      </c>
      <c r="J2403">
        <f t="shared" si="372"/>
        <v>0</v>
      </c>
      <c r="K2403" t="b">
        <f t="shared" si="373"/>
        <v>0</v>
      </c>
      <c r="L2403" t="b">
        <f t="shared" si="374"/>
        <v>0</v>
      </c>
      <c r="M2403">
        <f t="shared" si="375"/>
        <v>0.5</v>
      </c>
      <c r="N2403">
        <v>0</v>
      </c>
      <c r="O2403" t="str">
        <f t="shared" si="376"/>
        <v>dbpedia_4458dataworld_1847</v>
      </c>
      <c r="P2403" t="e">
        <f>INDEX(dbpedia_dw_old!$N$2:$N$2225,MATCH(O2403,dbpedia_dw_old!$P$2:$P$2225,0))</f>
        <v>#N/A</v>
      </c>
      <c r="Q2403" t="s">
        <v>7404</v>
      </c>
      <c r="R2403" s="2">
        <v>0.37742353593534828</v>
      </c>
      <c r="S2403" t="b">
        <f t="shared" si="377"/>
        <v>0</v>
      </c>
      <c r="T2403" t="b">
        <f t="shared" si="378"/>
        <v>0</v>
      </c>
      <c r="U2403" t="b">
        <f t="shared" si="379"/>
        <v>0</v>
      </c>
    </row>
    <row r="2404" spans="1:21" x14ac:dyDescent="0.25">
      <c r="A2404" t="s">
        <v>5914</v>
      </c>
      <c r="B2404" t="s">
        <v>5398</v>
      </c>
      <c r="C2404" t="s">
        <v>2</v>
      </c>
      <c r="D2404" t="s">
        <v>7</v>
      </c>
      <c r="E2404" t="s">
        <v>2</v>
      </c>
      <c r="F2404" t="s">
        <v>5915</v>
      </c>
      <c r="G2404" t="s">
        <v>5399</v>
      </c>
      <c r="H2404">
        <f t="shared" si="370"/>
        <v>0</v>
      </c>
      <c r="I2404">
        <f t="shared" si="371"/>
        <v>0.5</v>
      </c>
      <c r="J2404">
        <f t="shared" si="372"/>
        <v>0</v>
      </c>
      <c r="K2404" t="b">
        <f t="shared" si="373"/>
        <v>0</v>
      </c>
      <c r="L2404" t="b">
        <f t="shared" si="374"/>
        <v>0</v>
      </c>
      <c r="M2404">
        <f t="shared" si="375"/>
        <v>0.5</v>
      </c>
      <c r="N2404">
        <v>0</v>
      </c>
      <c r="O2404" t="str">
        <f t="shared" si="376"/>
        <v>dbpedia_4458dataworld_69</v>
      </c>
      <c r="P2404" t="e">
        <f>INDEX(dbpedia_dw_old!$N$2:$N$2225,MATCH(O2404,dbpedia_dw_old!$P$2:$P$2225,0))</f>
        <v>#N/A</v>
      </c>
      <c r="Q2404" t="s">
        <v>7404</v>
      </c>
      <c r="R2404" s="2">
        <v>0.75694640330851726</v>
      </c>
      <c r="S2404" t="b">
        <f t="shared" si="377"/>
        <v>0</v>
      </c>
      <c r="T2404" t="b">
        <f t="shared" si="378"/>
        <v>0</v>
      </c>
      <c r="U2404" t="b">
        <f t="shared" si="379"/>
        <v>0</v>
      </c>
    </row>
    <row r="2405" spans="1:21" x14ac:dyDescent="0.25">
      <c r="A2405" t="s">
        <v>5918</v>
      </c>
      <c r="B2405" t="s">
        <v>5327</v>
      </c>
      <c r="C2405" t="s">
        <v>2</v>
      </c>
      <c r="D2405" t="s">
        <v>7</v>
      </c>
      <c r="E2405" t="s">
        <v>2</v>
      </c>
      <c r="F2405" t="s">
        <v>5919</v>
      </c>
      <c r="G2405" t="s">
        <v>5328</v>
      </c>
      <c r="H2405">
        <f t="shared" si="370"/>
        <v>0</v>
      </c>
      <c r="I2405">
        <f t="shared" si="371"/>
        <v>0.5</v>
      </c>
      <c r="J2405">
        <f t="shared" si="372"/>
        <v>0</v>
      </c>
      <c r="K2405" t="b">
        <f t="shared" si="373"/>
        <v>0</v>
      </c>
      <c r="L2405" t="b">
        <f t="shared" si="374"/>
        <v>0</v>
      </c>
      <c r="M2405">
        <f t="shared" si="375"/>
        <v>0.5</v>
      </c>
      <c r="N2405">
        <v>0</v>
      </c>
      <c r="O2405" t="str">
        <f t="shared" si="376"/>
        <v>dbpedia_4465dataworld_485</v>
      </c>
      <c r="P2405" t="e">
        <f>INDEX(dbpedia_dw_old!$N$2:$N$2225,MATCH(O2405,dbpedia_dw_old!$P$2:$P$2225,0))</f>
        <v>#N/A</v>
      </c>
      <c r="Q2405" t="s">
        <v>7404</v>
      </c>
      <c r="R2405" s="2">
        <v>0.56995426742169952</v>
      </c>
      <c r="S2405" t="b">
        <f t="shared" si="377"/>
        <v>0</v>
      </c>
      <c r="T2405" t="b">
        <f t="shared" si="378"/>
        <v>0</v>
      </c>
      <c r="U2405" t="b">
        <f t="shared" si="379"/>
        <v>0</v>
      </c>
    </row>
    <row r="2406" spans="1:21" x14ac:dyDescent="0.25">
      <c r="A2406" t="s">
        <v>5918</v>
      </c>
      <c r="B2406" t="s">
        <v>5329</v>
      </c>
      <c r="C2406" t="s">
        <v>2</v>
      </c>
      <c r="D2406" t="s">
        <v>7</v>
      </c>
      <c r="E2406" t="s">
        <v>2</v>
      </c>
      <c r="F2406" t="s">
        <v>5919</v>
      </c>
      <c r="G2406" t="s">
        <v>5330</v>
      </c>
      <c r="H2406">
        <f t="shared" si="370"/>
        <v>0</v>
      </c>
      <c r="I2406">
        <f t="shared" si="371"/>
        <v>0.5</v>
      </c>
      <c r="J2406">
        <f t="shared" si="372"/>
        <v>0</v>
      </c>
      <c r="K2406" t="b">
        <f t="shared" si="373"/>
        <v>0</v>
      </c>
      <c r="L2406" t="b">
        <f t="shared" si="374"/>
        <v>0</v>
      </c>
      <c r="M2406">
        <f t="shared" si="375"/>
        <v>0.5</v>
      </c>
      <c r="N2406">
        <v>0</v>
      </c>
      <c r="O2406" t="str">
        <f t="shared" si="376"/>
        <v>dbpedia_4465dataworld_571</v>
      </c>
      <c r="P2406" t="e">
        <f>INDEX(dbpedia_dw_old!$N$2:$N$2225,MATCH(O2406,dbpedia_dw_old!$P$2:$P$2225,0))</f>
        <v>#N/A</v>
      </c>
      <c r="Q2406" t="s">
        <v>7404</v>
      </c>
      <c r="R2406" s="2">
        <v>0.71104507102181902</v>
      </c>
      <c r="S2406" t="b">
        <f t="shared" si="377"/>
        <v>0</v>
      </c>
      <c r="T2406" t="b">
        <f t="shared" si="378"/>
        <v>0</v>
      </c>
      <c r="U2406" t="b">
        <f t="shared" si="379"/>
        <v>0</v>
      </c>
    </row>
    <row r="2407" spans="1:21" x14ac:dyDescent="0.25">
      <c r="A2407" t="s">
        <v>5918</v>
      </c>
      <c r="B2407" t="s">
        <v>5334</v>
      </c>
      <c r="C2407" t="s">
        <v>2</v>
      </c>
      <c r="D2407" t="s">
        <v>7</v>
      </c>
      <c r="E2407" t="s">
        <v>2</v>
      </c>
      <c r="F2407" t="s">
        <v>5919</v>
      </c>
      <c r="G2407" t="s">
        <v>5335</v>
      </c>
      <c r="H2407">
        <f t="shared" si="370"/>
        <v>0</v>
      </c>
      <c r="I2407">
        <f t="shared" si="371"/>
        <v>0.5</v>
      </c>
      <c r="J2407">
        <f t="shared" si="372"/>
        <v>0</v>
      </c>
      <c r="K2407" t="b">
        <f t="shared" si="373"/>
        <v>0</v>
      </c>
      <c r="L2407" t="b">
        <f t="shared" si="374"/>
        <v>0</v>
      </c>
      <c r="M2407">
        <f t="shared" si="375"/>
        <v>0.5</v>
      </c>
      <c r="N2407">
        <v>0</v>
      </c>
      <c r="O2407" t="str">
        <f t="shared" si="376"/>
        <v>dbpedia_4465dataworld_783</v>
      </c>
      <c r="P2407" t="e">
        <f>INDEX(dbpedia_dw_old!$N$2:$N$2225,MATCH(O2407,dbpedia_dw_old!$P$2:$P$2225,0))</f>
        <v>#N/A</v>
      </c>
      <c r="Q2407" t="s">
        <v>7404</v>
      </c>
      <c r="R2407" s="2">
        <v>0.6682834936182741</v>
      </c>
      <c r="S2407" t="b">
        <f t="shared" si="377"/>
        <v>0</v>
      </c>
      <c r="T2407" t="b">
        <f t="shared" si="378"/>
        <v>0</v>
      </c>
      <c r="U2407" t="b">
        <f t="shared" si="379"/>
        <v>0</v>
      </c>
    </row>
    <row r="2408" spans="1:21" x14ac:dyDescent="0.25">
      <c r="A2408" t="s">
        <v>5924</v>
      </c>
      <c r="B2408" t="s">
        <v>5701</v>
      </c>
      <c r="C2408" t="s">
        <v>2</v>
      </c>
      <c r="D2408" t="s">
        <v>7</v>
      </c>
      <c r="E2408" t="s">
        <v>2</v>
      </c>
      <c r="F2408" t="s">
        <v>5925</v>
      </c>
      <c r="G2408" t="s">
        <v>5702</v>
      </c>
      <c r="H2408">
        <f t="shared" si="370"/>
        <v>0</v>
      </c>
      <c r="I2408">
        <f t="shared" si="371"/>
        <v>0.5</v>
      </c>
      <c r="J2408">
        <f t="shared" si="372"/>
        <v>0</v>
      </c>
      <c r="K2408" t="b">
        <f t="shared" si="373"/>
        <v>0</v>
      </c>
      <c r="L2408" t="b">
        <f t="shared" si="374"/>
        <v>0</v>
      </c>
      <c r="M2408">
        <f t="shared" si="375"/>
        <v>0.5</v>
      </c>
      <c r="N2408">
        <v>0</v>
      </c>
      <c r="O2408" t="str">
        <f t="shared" si="376"/>
        <v>dbpedia_446dataworld_1462</v>
      </c>
      <c r="P2408" t="e">
        <f>INDEX(dbpedia_dw_old!$N$2:$N$2225,MATCH(O2408,dbpedia_dw_old!$P$2:$P$2225,0))</f>
        <v>#N/A</v>
      </c>
      <c r="Q2408" t="s">
        <v>7404</v>
      </c>
      <c r="R2408" s="2">
        <v>0.85778162357226506</v>
      </c>
      <c r="S2408" t="b">
        <f t="shared" si="377"/>
        <v>0</v>
      </c>
      <c r="T2408" t="b">
        <f t="shared" si="378"/>
        <v>0</v>
      </c>
      <c r="U2408" t="b">
        <f t="shared" si="379"/>
        <v>0</v>
      </c>
    </row>
    <row r="2409" spans="1:21" x14ac:dyDescent="0.25">
      <c r="A2409" t="s">
        <v>5929</v>
      </c>
      <c r="B2409" t="s">
        <v>5634</v>
      </c>
      <c r="C2409" t="s">
        <v>2</v>
      </c>
      <c r="D2409" t="s">
        <v>7</v>
      </c>
      <c r="E2409" t="s">
        <v>2</v>
      </c>
      <c r="F2409" t="s">
        <v>5930</v>
      </c>
      <c r="G2409" t="s">
        <v>5636</v>
      </c>
      <c r="H2409">
        <f t="shared" si="370"/>
        <v>0</v>
      </c>
      <c r="I2409">
        <f t="shared" si="371"/>
        <v>0.5</v>
      </c>
      <c r="J2409">
        <f t="shared" si="372"/>
        <v>0</v>
      </c>
      <c r="K2409" t="b">
        <f t="shared" si="373"/>
        <v>0</v>
      </c>
      <c r="L2409" t="b">
        <f t="shared" si="374"/>
        <v>0</v>
      </c>
      <c r="M2409">
        <f t="shared" si="375"/>
        <v>0.5</v>
      </c>
      <c r="N2409">
        <v>0</v>
      </c>
      <c r="O2409" t="str">
        <f t="shared" si="376"/>
        <v>dbpedia_4474dataworld_1680</v>
      </c>
      <c r="P2409" t="e">
        <f>INDEX(dbpedia_dw_old!$N$2:$N$2225,MATCH(O2409,dbpedia_dw_old!$P$2:$P$2225,0))</f>
        <v>#N/A</v>
      </c>
      <c r="Q2409" t="s">
        <v>7404</v>
      </c>
      <c r="R2409" s="2">
        <v>0.93456040370366611</v>
      </c>
      <c r="S2409" t="b">
        <f t="shared" si="377"/>
        <v>0</v>
      </c>
      <c r="T2409" t="b">
        <f t="shared" si="378"/>
        <v>0</v>
      </c>
      <c r="U2409" t="b">
        <f t="shared" si="379"/>
        <v>1</v>
      </c>
    </row>
    <row r="2410" spans="1:21" x14ac:dyDescent="0.25">
      <c r="A2410" t="s">
        <v>5931</v>
      </c>
      <c r="B2410" t="s">
        <v>5701</v>
      </c>
      <c r="C2410" t="s">
        <v>2</v>
      </c>
      <c r="D2410" t="s">
        <v>7</v>
      </c>
      <c r="E2410" t="s">
        <v>2</v>
      </c>
      <c r="F2410" t="s">
        <v>5925</v>
      </c>
      <c r="G2410" t="s">
        <v>5702</v>
      </c>
      <c r="H2410">
        <f t="shared" si="370"/>
        <v>0</v>
      </c>
      <c r="I2410">
        <f t="shared" si="371"/>
        <v>0.5</v>
      </c>
      <c r="J2410">
        <f t="shared" si="372"/>
        <v>0</v>
      </c>
      <c r="K2410" t="b">
        <f t="shared" si="373"/>
        <v>0</v>
      </c>
      <c r="L2410" t="b">
        <f t="shared" si="374"/>
        <v>0</v>
      </c>
      <c r="M2410">
        <f t="shared" si="375"/>
        <v>0.5</v>
      </c>
      <c r="N2410">
        <v>0</v>
      </c>
      <c r="O2410" t="str">
        <f t="shared" si="376"/>
        <v>dbpedia_447dataworld_1462</v>
      </c>
      <c r="P2410" t="e">
        <f>INDEX(dbpedia_dw_old!$N$2:$N$2225,MATCH(O2410,dbpedia_dw_old!$P$2:$P$2225,0))</f>
        <v>#N/A</v>
      </c>
      <c r="Q2410" t="s">
        <v>7404</v>
      </c>
      <c r="R2410" s="2">
        <v>0.75394054204959404</v>
      </c>
      <c r="S2410" t="b">
        <f t="shared" si="377"/>
        <v>0</v>
      </c>
      <c r="T2410" t="b">
        <f t="shared" si="378"/>
        <v>0</v>
      </c>
      <c r="U2410" t="b">
        <f t="shared" si="379"/>
        <v>0</v>
      </c>
    </row>
    <row r="2411" spans="1:21" x14ac:dyDescent="0.25">
      <c r="A2411" t="s">
        <v>5959</v>
      </c>
      <c r="B2411" t="s">
        <v>5960</v>
      </c>
      <c r="C2411" t="s">
        <v>2</v>
      </c>
      <c r="D2411" t="s">
        <v>7</v>
      </c>
      <c r="E2411" t="s">
        <v>2</v>
      </c>
      <c r="F2411" t="s">
        <v>5961</v>
      </c>
      <c r="G2411" t="s">
        <v>5962</v>
      </c>
      <c r="H2411">
        <f t="shared" si="370"/>
        <v>0</v>
      </c>
      <c r="I2411">
        <f t="shared" si="371"/>
        <v>0.5</v>
      </c>
      <c r="J2411">
        <f t="shared" si="372"/>
        <v>0</v>
      </c>
      <c r="K2411" t="b">
        <f t="shared" si="373"/>
        <v>0</v>
      </c>
      <c r="L2411" t="b">
        <f t="shared" si="374"/>
        <v>0</v>
      </c>
      <c r="M2411">
        <f t="shared" si="375"/>
        <v>0.5</v>
      </c>
      <c r="N2411">
        <v>0</v>
      </c>
      <c r="O2411" t="str">
        <f t="shared" si="376"/>
        <v>dbpedia_4496dataworld_1143</v>
      </c>
      <c r="P2411" t="e">
        <f>INDEX(dbpedia_dw_old!$N$2:$N$2225,MATCH(O2411,dbpedia_dw_old!$P$2:$P$2225,0))</f>
        <v>#N/A</v>
      </c>
      <c r="Q2411" t="s">
        <v>7404</v>
      </c>
      <c r="R2411" s="2">
        <v>9.7942138643735688E-2</v>
      </c>
      <c r="S2411" t="b">
        <f t="shared" si="377"/>
        <v>0</v>
      </c>
      <c r="T2411" t="b">
        <f t="shared" si="378"/>
        <v>0</v>
      </c>
      <c r="U2411" t="b">
        <f t="shared" si="379"/>
        <v>0</v>
      </c>
    </row>
    <row r="2412" spans="1:21" x14ac:dyDescent="0.25">
      <c r="A2412" t="s">
        <v>5964</v>
      </c>
      <c r="B2412" t="s">
        <v>5947</v>
      </c>
      <c r="C2412" t="s">
        <v>2</v>
      </c>
      <c r="D2412" t="s">
        <v>7</v>
      </c>
      <c r="E2412" t="s">
        <v>2</v>
      </c>
      <c r="F2412" t="s">
        <v>5966</v>
      </c>
      <c r="G2412" t="s">
        <v>5949</v>
      </c>
      <c r="H2412">
        <f t="shared" si="370"/>
        <v>0</v>
      </c>
      <c r="I2412">
        <f t="shared" si="371"/>
        <v>0.5</v>
      </c>
      <c r="J2412">
        <f t="shared" si="372"/>
        <v>0</v>
      </c>
      <c r="K2412" t="b">
        <f t="shared" si="373"/>
        <v>0</v>
      </c>
      <c r="L2412" t="b">
        <f t="shared" si="374"/>
        <v>0</v>
      </c>
      <c r="M2412">
        <f t="shared" si="375"/>
        <v>0.5</v>
      </c>
      <c r="N2412">
        <v>0</v>
      </c>
      <c r="O2412" t="str">
        <f t="shared" si="376"/>
        <v>dbpedia_4503dataworld_148</v>
      </c>
      <c r="P2412" t="e">
        <f>INDEX(dbpedia_dw_old!$N$2:$N$2225,MATCH(O2412,dbpedia_dw_old!$P$2:$P$2225,0))</f>
        <v>#N/A</v>
      </c>
      <c r="Q2412" t="s">
        <v>7404</v>
      </c>
      <c r="R2412" s="2">
        <v>0.28475429257184648</v>
      </c>
      <c r="S2412" t="b">
        <f t="shared" si="377"/>
        <v>0</v>
      </c>
      <c r="T2412" t="b">
        <f t="shared" si="378"/>
        <v>0</v>
      </c>
      <c r="U2412" t="b">
        <f t="shared" si="379"/>
        <v>0</v>
      </c>
    </row>
    <row r="2413" spans="1:21" x14ac:dyDescent="0.25">
      <c r="A2413" t="s">
        <v>5969</v>
      </c>
      <c r="B2413" t="s">
        <v>5965</v>
      </c>
      <c r="C2413" t="s">
        <v>2</v>
      </c>
      <c r="D2413" t="s">
        <v>7</v>
      </c>
      <c r="E2413" t="s">
        <v>2</v>
      </c>
      <c r="F2413" t="s">
        <v>5970</v>
      </c>
      <c r="G2413" t="s">
        <v>5966</v>
      </c>
      <c r="H2413">
        <f t="shared" si="370"/>
        <v>0</v>
      </c>
      <c r="I2413">
        <f t="shared" si="371"/>
        <v>0.5</v>
      </c>
      <c r="J2413">
        <f t="shared" si="372"/>
        <v>0</v>
      </c>
      <c r="K2413" t="b">
        <f t="shared" si="373"/>
        <v>0</v>
      </c>
      <c r="L2413" t="b">
        <f t="shared" si="374"/>
        <v>0</v>
      </c>
      <c r="M2413">
        <f t="shared" si="375"/>
        <v>0.5</v>
      </c>
      <c r="N2413">
        <v>0</v>
      </c>
      <c r="O2413" t="str">
        <f t="shared" si="376"/>
        <v>dbpedia_4505dataworld_1137</v>
      </c>
      <c r="P2413" t="e">
        <f>INDEX(dbpedia_dw_old!$N$2:$N$2225,MATCH(O2413,dbpedia_dw_old!$P$2:$P$2225,0))</f>
        <v>#N/A</v>
      </c>
      <c r="Q2413" t="s">
        <v>7404</v>
      </c>
      <c r="R2413" s="2">
        <v>0.88911566716829782</v>
      </c>
      <c r="S2413" t="b">
        <f t="shared" si="377"/>
        <v>0</v>
      </c>
      <c r="T2413" t="b">
        <f t="shared" si="378"/>
        <v>0</v>
      </c>
      <c r="U2413" t="b">
        <f t="shared" si="379"/>
        <v>1</v>
      </c>
    </row>
    <row r="2414" spans="1:21" x14ac:dyDescent="0.25">
      <c r="A2414" t="s">
        <v>5969</v>
      </c>
      <c r="B2414" t="s">
        <v>5947</v>
      </c>
      <c r="C2414" t="s">
        <v>2</v>
      </c>
      <c r="D2414" t="s">
        <v>7</v>
      </c>
      <c r="E2414" t="s">
        <v>2</v>
      </c>
      <c r="F2414" t="s">
        <v>5970</v>
      </c>
      <c r="G2414" t="s">
        <v>5949</v>
      </c>
      <c r="H2414">
        <f t="shared" si="370"/>
        <v>0</v>
      </c>
      <c r="I2414">
        <f t="shared" si="371"/>
        <v>0.5</v>
      </c>
      <c r="J2414">
        <f t="shared" si="372"/>
        <v>0</v>
      </c>
      <c r="K2414" t="b">
        <f t="shared" si="373"/>
        <v>0</v>
      </c>
      <c r="L2414" t="b">
        <f t="shared" si="374"/>
        <v>0</v>
      </c>
      <c r="M2414">
        <f t="shared" si="375"/>
        <v>0.5</v>
      </c>
      <c r="N2414">
        <v>0</v>
      </c>
      <c r="O2414" t="str">
        <f t="shared" si="376"/>
        <v>dbpedia_4505dataworld_148</v>
      </c>
      <c r="P2414" t="e">
        <f>INDEX(dbpedia_dw_old!$N$2:$N$2225,MATCH(O2414,dbpedia_dw_old!$P$2:$P$2225,0))</f>
        <v>#N/A</v>
      </c>
      <c r="Q2414" t="s">
        <v>7404</v>
      </c>
      <c r="R2414" s="2">
        <v>0.98995225487759131</v>
      </c>
      <c r="S2414" t="b">
        <f t="shared" si="377"/>
        <v>0</v>
      </c>
      <c r="T2414" t="b">
        <f t="shared" si="378"/>
        <v>0</v>
      </c>
      <c r="U2414" t="b">
        <f t="shared" si="379"/>
        <v>1</v>
      </c>
    </row>
    <row r="2415" spans="1:21" x14ac:dyDescent="0.25">
      <c r="A2415" t="s">
        <v>5973</v>
      </c>
      <c r="B2415" t="s">
        <v>5692</v>
      </c>
      <c r="C2415" t="s">
        <v>2</v>
      </c>
      <c r="D2415" t="s">
        <v>7</v>
      </c>
      <c r="E2415" t="s">
        <v>2</v>
      </c>
      <c r="F2415" t="s">
        <v>5974</v>
      </c>
      <c r="G2415" t="s">
        <v>5693</v>
      </c>
      <c r="H2415">
        <f t="shared" si="370"/>
        <v>0</v>
      </c>
      <c r="I2415">
        <f t="shared" si="371"/>
        <v>0.5</v>
      </c>
      <c r="J2415">
        <f t="shared" si="372"/>
        <v>0</v>
      </c>
      <c r="K2415" t="b">
        <f t="shared" si="373"/>
        <v>0</v>
      </c>
      <c r="L2415" t="b">
        <f t="shared" si="374"/>
        <v>0</v>
      </c>
      <c r="M2415">
        <f t="shared" si="375"/>
        <v>0.5</v>
      </c>
      <c r="N2415">
        <v>0</v>
      </c>
      <c r="O2415" t="str">
        <f t="shared" si="376"/>
        <v>dbpedia_450dataworld_952</v>
      </c>
      <c r="P2415" t="e">
        <f>INDEX(dbpedia_dw_old!$N$2:$N$2225,MATCH(O2415,dbpedia_dw_old!$P$2:$P$2225,0))</f>
        <v>#N/A</v>
      </c>
      <c r="Q2415" t="s">
        <v>7404</v>
      </c>
      <c r="R2415" s="2">
        <v>0.61637075081568948</v>
      </c>
      <c r="S2415" t="b">
        <f t="shared" si="377"/>
        <v>0</v>
      </c>
      <c r="T2415" t="b">
        <f t="shared" si="378"/>
        <v>0</v>
      </c>
      <c r="U2415" t="b">
        <f t="shared" si="379"/>
        <v>0</v>
      </c>
    </row>
    <row r="2416" spans="1:21" x14ac:dyDescent="0.25">
      <c r="A2416" t="s">
        <v>5977</v>
      </c>
      <c r="B2416" t="s">
        <v>5960</v>
      </c>
      <c r="C2416" t="s">
        <v>2</v>
      </c>
      <c r="D2416" t="s">
        <v>7</v>
      </c>
      <c r="E2416" t="s">
        <v>2</v>
      </c>
      <c r="F2416" t="s">
        <v>5978</v>
      </c>
      <c r="G2416" t="s">
        <v>5962</v>
      </c>
      <c r="H2416">
        <f t="shared" si="370"/>
        <v>0</v>
      </c>
      <c r="I2416">
        <f t="shared" si="371"/>
        <v>0.5</v>
      </c>
      <c r="J2416">
        <f t="shared" si="372"/>
        <v>0</v>
      </c>
      <c r="K2416" t="b">
        <f t="shared" si="373"/>
        <v>0</v>
      </c>
      <c r="L2416" t="b">
        <f t="shared" si="374"/>
        <v>0</v>
      </c>
      <c r="M2416">
        <f t="shared" si="375"/>
        <v>0.5</v>
      </c>
      <c r="N2416">
        <v>0</v>
      </c>
      <c r="O2416" t="str">
        <f t="shared" si="376"/>
        <v>dbpedia_4521dataworld_1143</v>
      </c>
      <c r="P2416" t="e">
        <f>INDEX(dbpedia_dw_old!$N$2:$N$2225,MATCH(O2416,dbpedia_dw_old!$P$2:$P$2225,0))</f>
        <v>#N/A</v>
      </c>
      <c r="Q2416" t="s">
        <v>7404</v>
      </c>
      <c r="R2416" s="2">
        <v>0.93133769377304176</v>
      </c>
      <c r="S2416" t="b">
        <f t="shared" si="377"/>
        <v>0</v>
      </c>
      <c r="T2416" t="b">
        <f t="shared" si="378"/>
        <v>0</v>
      </c>
      <c r="U2416" t="b">
        <f t="shared" si="379"/>
        <v>1</v>
      </c>
    </row>
    <row r="2417" spans="1:21" x14ac:dyDescent="0.25">
      <c r="A2417" t="s">
        <v>5977</v>
      </c>
      <c r="B2417" t="s">
        <v>5979</v>
      </c>
      <c r="C2417" t="s">
        <v>2</v>
      </c>
      <c r="D2417" t="s">
        <v>7</v>
      </c>
      <c r="E2417" t="s">
        <v>2</v>
      </c>
      <c r="F2417" t="s">
        <v>5978</v>
      </c>
      <c r="G2417" t="s">
        <v>5980</v>
      </c>
      <c r="H2417">
        <f t="shared" si="370"/>
        <v>0</v>
      </c>
      <c r="I2417">
        <f t="shared" si="371"/>
        <v>0.5</v>
      </c>
      <c r="J2417">
        <f t="shared" si="372"/>
        <v>0</v>
      </c>
      <c r="K2417" t="b">
        <f t="shared" si="373"/>
        <v>0</v>
      </c>
      <c r="L2417" t="b">
        <f t="shared" si="374"/>
        <v>0</v>
      </c>
      <c r="M2417">
        <f t="shared" si="375"/>
        <v>0.5</v>
      </c>
      <c r="N2417">
        <v>0</v>
      </c>
      <c r="O2417" t="str">
        <f t="shared" si="376"/>
        <v>dbpedia_4521dataworld_1449</v>
      </c>
      <c r="P2417" t="e">
        <f>INDEX(dbpedia_dw_old!$N$2:$N$2225,MATCH(O2417,dbpedia_dw_old!$P$2:$P$2225,0))</f>
        <v>#N/A</v>
      </c>
      <c r="Q2417" t="s">
        <v>7404</v>
      </c>
      <c r="R2417" s="2">
        <v>0.98345924017590713</v>
      </c>
      <c r="S2417" t="b">
        <f t="shared" si="377"/>
        <v>0</v>
      </c>
      <c r="T2417" t="b">
        <f t="shared" si="378"/>
        <v>0</v>
      </c>
      <c r="U2417" t="b">
        <f t="shared" si="379"/>
        <v>1</v>
      </c>
    </row>
    <row r="2418" spans="1:21" x14ac:dyDescent="0.25">
      <c r="A2418" t="s">
        <v>5981</v>
      </c>
      <c r="B2418" t="s">
        <v>5982</v>
      </c>
      <c r="C2418" t="s">
        <v>2</v>
      </c>
      <c r="D2418" t="s">
        <v>7</v>
      </c>
      <c r="E2418" t="s">
        <v>2</v>
      </c>
      <c r="F2418" t="s">
        <v>5983</v>
      </c>
      <c r="G2418" t="s">
        <v>5984</v>
      </c>
      <c r="H2418">
        <f t="shared" si="370"/>
        <v>0</v>
      </c>
      <c r="I2418">
        <f t="shared" si="371"/>
        <v>0.5</v>
      </c>
      <c r="J2418">
        <f t="shared" si="372"/>
        <v>0</v>
      </c>
      <c r="K2418" t="b">
        <f t="shared" si="373"/>
        <v>0</v>
      </c>
      <c r="L2418" t="b">
        <f t="shared" si="374"/>
        <v>0</v>
      </c>
      <c r="M2418">
        <f t="shared" si="375"/>
        <v>0.5</v>
      </c>
      <c r="N2418">
        <v>0</v>
      </c>
      <c r="O2418" t="str">
        <f t="shared" si="376"/>
        <v>dbpedia_4523dataworld_99</v>
      </c>
      <c r="P2418" t="e">
        <f>INDEX(dbpedia_dw_old!$N$2:$N$2225,MATCH(O2418,dbpedia_dw_old!$P$2:$P$2225,0))</f>
        <v>#N/A</v>
      </c>
      <c r="Q2418" t="s">
        <v>7404</v>
      </c>
      <c r="R2418" s="2">
        <v>0.59933845738830571</v>
      </c>
      <c r="S2418" t="b">
        <f t="shared" si="377"/>
        <v>0</v>
      </c>
      <c r="T2418" t="b">
        <f t="shared" si="378"/>
        <v>0</v>
      </c>
      <c r="U2418" t="b">
        <f t="shared" si="379"/>
        <v>0</v>
      </c>
    </row>
    <row r="2419" spans="1:21" x14ac:dyDescent="0.25">
      <c r="A2419" t="s">
        <v>5985</v>
      </c>
      <c r="B2419" t="s">
        <v>5986</v>
      </c>
      <c r="C2419" t="s">
        <v>2</v>
      </c>
      <c r="D2419" t="s">
        <v>7</v>
      </c>
      <c r="E2419" t="s">
        <v>2</v>
      </c>
      <c r="F2419" t="s">
        <v>5980</v>
      </c>
      <c r="G2419" t="s">
        <v>5987</v>
      </c>
      <c r="H2419">
        <f t="shared" si="370"/>
        <v>0</v>
      </c>
      <c r="I2419">
        <f t="shared" si="371"/>
        <v>0.5</v>
      </c>
      <c r="J2419">
        <f t="shared" si="372"/>
        <v>0</v>
      </c>
      <c r="K2419" t="b">
        <f t="shared" si="373"/>
        <v>0</v>
      </c>
      <c r="L2419" t="b">
        <f t="shared" si="374"/>
        <v>0</v>
      </c>
      <c r="M2419">
        <f t="shared" si="375"/>
        <v>0.5</v>
      </c>
      <c r="N2419">
        <v>0</v>
      </c>
      <c r="O2419" t="str">
        <f t="shared" si="376"/>
        <v>dbpedia_4526dataworld_1298</v>
      </c>
      <c r="P2419" t="e">
        <f>INDEX(dbpedia_dw_old!$N$2:$N$2225,MATCH(O2419,dbpedia_dw_old!$P$2:$P$2225,0))</f>
        <v>#N/A</v>
      </c>
      <c r="Q2419" t="s">
        <v>7404</v>
      </c>
      <c r="R2419" s="2">
        <v>0.39827196067447557</v>
      </c>
      <c r="S2419" t="b">
        <f t="shared" si="377"/>
        <v>0</v>
      </c>
      <c r="T2419" t="b">
        <f t="shared" si="378"/>
        <v>0</v>
      </c>
      <c r="U2419" t="b">
        <f t="shared" si="379"/>
        <v>0</v>
      </c>
    </row>
    <row r="2420" spans="1:21" x14ac:dyDescent="0.25">
      <c r="A2420" t="s">
        <v>5998</v>
      </c>
      <c r="B2420" t="s">
        <v>5947</v>
      </c>
      <c r="C2420" t="s">
        <v>2</v>
      </c>
      <c r="D2420" t="s">
        <v>7</v>
      </c>
      <c r="E2420" t="s">
        <v>2</v>
      </c>
      <c r="F2420" t="s">
        <v>5999</v>
      </c>
      <c r="G2420" t="s">
        <v>5949</v>
      </c>
      <c r="H2420">
        <f t="shared" si="370"/>
        <v>0</v>
      </c>
      <c r="I2420">
        <f t="shared" si="371"/>
        <v>0.5</v>
      </c>
      <c r="J2420">
        <f t="shared" si="372"/>
        <v>0</v>
      </c>
      <c r="K2420" t="b">
        <f t="shared" si="373"/>
        <v>0</v>
      </c>
      <c r="L2420" t="b">
        <f t="shared" si="374"/>
        <v>0</v>
      </c>
      <c r="M2420">
        <f t="shared" si="375"/>
        <v>0.5</v>
      </c>
      <c r="N2420">
        <v>0</v>
      </c>
      <c r="O2420" t="str">
        <f t="shared" si="376"/>
        <v>dbpedia_4533dataworld_148</v>
      </c>
      <c r="P2420" t="e">
        <f>INDEX(dbpedia_dw_old!$N$2:$N$2225,MATCH(O2420,dbpedia_dw_old!$P$2:$P$2225,0))</f>
        <v>#N/A</v>
      </c>
      <c r="Q2420" t="s">
        <v>7404</v>
      </c>
      <c r="R2420" s="2">
        <v>2.6109731448814899E-2</v>
      </c>
      <c r="S2420" t="b">
        <f t="shared" si="377"/>
        <v>0</v>
      </c>
      <c r="T2420" t="b">
        <f t="shared" si="378"/>
        <v>0</v>
      </c>
      <c r="U2420" t="b">
        <f t="shared" si="379"/>
        <v>0</v>
      </c>
    </row>
    <row r="2421" spans="1:21" x14ac:dyDescent="0.25">
      <c r="A2421" t="s">
        <v>6004</v>
      </c>
      <c r="B2421" t="s">
        <v>5965</v>
      </c>
      <c r="C2421" t="s">
        <v>2</v>
      </c>
      <c r="D2421" t="s">
        <v>7</v>
      </c>
      <c r="E2421" t="s">
        <v>2</v>
      </c>
      <c r="F2421" t="s">
        <v>6005</v>
      </c>
      <c r="G2421" t="s">
        <v>5966</v>
      </c>
      <c r="H2421">
        <f t="shared" si="370"/>
        <v>0</v>
      </c>
      <c r="I2421">
        <f t="shared" si="371"/>
        <v>0.5</v>
      </c>
      <c r="J2421">
        <f t="shared" si="372"/>
        <v>0</v>
      </c>
      <c r="K2421" t="b">
        <f t="shared" si="373"/>
        <v>0</v>
      </c>
      <c r="L2421" t="b">
        <f t="shared" si="374"/>
        <v>0</v>
      </c>
      <c r="M2421">
        <f t="shared" si="375"/>
        <v>0.5</v>
      </c>
      <c r="N2421">
        <v>0</v>
      </c>
      <c r="O2421" t="str">
        <f t="shared" si="376"/>
        <v>dbpedia_4538dataworld_1137</v>
      </c>
      <c r="P2421" t="e">
        <f>INDEX(dbpedia_dw_old!$N$2:$N$2225,MATCH(O2421,dbpedia_dw_old!$P$2:$P$2225,0))</f>
        <v>#N/A</v>
      </c>
      <c r="Q2421" t="s">
        <v>7404</v>
      </c>
      <c r="R2421" s="2">
        <v>0.85082778449922514</v>
      </c>
      <c r="S2421" t="b">
        <f t="shared" si="377"/>
        <v>0</v>
      </c>
      <c r="T2421" t="b">
        <f t="shared" si="378"/>
        <v>0</v>
      </c>
      <c r="U2421" t="b">
        <f t="shared" si="379"/>
        <v>0</v>
      </c>
    </row>
    <row r="2422" spans="1:21" x14ac:dyDescent="0.25">
      <c r="A2422" t="s">
        <v>6004</v>
      </c>
      <c r="B2422" t="s">
        <v>5979</v>
      </c>
      <c r="C2422" t="s">
        <v>2</v>
      </c>
      <c r="D2422" t="s">
        <v>7</v>
      </c>
      <c r="E2422" t="s">
        <v>2</v>
      </c>
      <c r="F2422" t="s">
        <v>6005</v>
      </c>
      <c r="G2422" t="s">
        <v>5980</v>
      </c>
      <c r="H2422">
        <f t="shared" si="370"/>
        <v>0</v>
      </c>
      <c r="I2422">
        <f t="shared" si="371"/>
        <v>0.5</v>
      </c>
      <c r="J2422">
        <f t="shared" si="372"/>
        <v>0</v>
      </c>
      <c r="K2422" t="b">
        <f t="shared" si="373"/>
        <v>0</v>
      </c>
      <c r="L2422" t="b">
        <f t="shared" si="374"/>
        <v>0</v>
      </c>
      <c r="M2422">
        <f t="shared" si="375"/>
        <v>0.5</v>
      </c>
      <c r="N2422">
        <v>0</v>
      </c>
      <c r="O2422" t="str">
        <f t="shared" si="376"/>
        <v>dbpedia_4538dataworld_1449</v>
      </c>
      <c r="P2422" t="e">
        <f>INDEX(dbpedia_dw_old!$N$2:$N$2225,MATCH(O2422,dbpedia_dw_old!$P$2:$P$2225,0))</f>
        <v>#N/A</v>
      </c>
      <c r="Q2422" t="s">
        <v>7404</v>
      </c>
      <c r="R2422" s="2">
        <v>0.76055560339445472</v>
      </c>
      <c r="S2422" t="b">
        <f t="shared" si="377"/>
        <v>0</v>
      </c>
      <c r="T2422" t="b">
        <f t="shared" si="378"/>
        <v>0</v>
      </c>
      <c r="U2422" t="b">
        <f t="shared" si="379"/>
        <v>0</v>
      </c>
    </row>
    <row r="2423" spans="1:21" x14ac:dyDescent="0.25">
      <c r="A2423" t="s">
        <v>6004</v>
      </c>
      <c r="B2423" t="s">
        <v>5971</v>
      </c>
      <c r="C2423" t="s">
        <v>2</v>
      </c>
      <c r="D2423" t="s">
        <v>7</v>
      </c>
      <c r="E2423" t="s">
        <v>2</v>
      </c>
      <c r="F2423" t="s">
        <v>6005</v>
      </c>
      <c r="G2423" t="s">
        <v>5972</v>
      </c>
      <c r="H2423">
        <f t="shared" si="370"/>
        <v>0</v>
      </c>
      <c r="I2423">
        <f t="shared" si="371"/>
        <v>0.5</v>
      </c>
      <c r="J2423">
        <f t="shared" si="372"/>
        <v>0</v>
      </c>
      <c r="K2423" t="b">
        <f t="shared" si="373"/>
        <v>0</v>
      </c>
      <c r="L2423" t="b">
        <f t="shared" si="374"/>
        <v>0</v>
      </c>
      <c r="M2423">
        <f t="shared" si="375"/>
        <v>0.5</v>
      </c>
      <c r="N2423">
        <v>0</v>
      </c>
      <c r="O2423" t="str">
        <f t="shared" si="376"/>
        <v>dbpedia_4538dataworld_1922</v>
      </c>
      <c r="P2423" t="e">
        <f>INDEX(dbpedia_dw_old!$N$2:$N$2225,MATCH(O2423,dbpedia_dw_old!$P$2:$P$2225,0))</f>
        <v>#N/A</v>
      </c>
      <c r="Q2423" t="s">
        <v>7404</v>
      </c>
      <c r="R2423" s="2">
        <v>0.79291755073844827</v>
      </c>
      <c r="S2423" t="b">
        <f t="shared" si="377"/>
        <v>0</v>
      </c>
      <c r="T2423" t="b">
        <f t="shared" si="378"/>
        <v>0</v>
      </c>
      <c r="U2423" t="b">
        <f t="shared" si="379"/>
        <v>0</v>
      </c>
    </row>
    <row r="2424" spans="1:21" x14ac:dyDescent="0.25">
      <c r="A2424" t="s">
        <v>6007</v>
      </c>
      <c r="B2424" t="s">
        <v>6011</v>
      </c>
      <c r="C2424" t="s">
        <v>2</v>
      </c>
      <c r="D2424" t="s">
        <v>7</v>
      </c>
      <c r="E2424" t="s">
        <v>2</v>
      </c>
      <c r="F2424" t="s">
        <v>6009</v>
      </c>
      <c r="G2424" t="s">
        <v>6012</v>
      </c>
      <c r="H2424">
        <f t="shared" si="370"/>
        <v>0</v>
      </c>
      <c r="I2424">
        <f t="shared" si="371"/>
        <v>0.5</v>
      </c>
      <c r="J2424">
        <f t="shared" si="372"/>
        <v>0</v>
      </c>
      <c r="K2424" t="b">
        <f t="shared" si="373"/>
        <v>0</v>
      </c>
      <c r="L2424" t="b">
        <f t="shared" si="374"/>
        <v>0</v>
      </c>
      <c r="M2424">
        <f t="shared" si="375"/>
        <v>0.5</v>
      </c>
      <c r="N2424">
        <v>0</v>
      </c>
      <c r="O2424" t="str">
        <f t="shared" si="376"/>
        <v>dbpedia_4542dataworld_89</v>
      </c>
      <c r="P2424" t="e">
        <f>INDEX(dbpedia_dw_old!$N$2:$N$2225,MATCH(O2424,dbpedia_dw_old!$P$2:$P$2225,0))</f>
        <v>#N/A</v>
      </c>
      <c r="Q2424" t="s">
        <v>7404</v>
      </c>
      <c r="R2424" s="2">
        <v>0.48294807996461731</v>
      </c>
      <c r="S2424" t="b">
        <f t="shared" si="377"/>
        <v>0</v>
      </c>
      <c r="T2424" t="b">
        <f t="shared" si="378"/>
        <v>0</v>
      </c>
      <c r="U2424" t="b">
        <f t="shared" si="379"/>
        <v>0</v>
      </c>
    </row>
    <row r="2425" spans="1:21" x14ac:dyDescent="0.25">
      <c r="A2425" t="s">
        <v>6016</v>
      </c>
      <c r="B2425" t="s">
        <v>6008</v>
      </c>
      <c r="C2425" t="s">
        <v>2</v>
      </c>
      <c r="D2425" t="s">
        <v>7</v>
      </c>
      <c r="E2425" t="s">
        <v>2</v>
      </c>
      <c r="F2425" t="s">
        <v>6017</v>
      </c>
      <c r="G2425" t="s">
        <v>6010</v>
      </c>
      <c r="H2425">
        <f t="shared" si="370"/>
        <v>0</v>
      </c>
      <c r="I2425">
        <f t="shared" si="371"/>
        <v>0.5</v>
      </c>
      <c r="J2425">
        <f t="shared" si="372"/>
        <v>0</v>
      </c>
      <c r="K2425" t="b">
        <f t="shared" si="373"/>
        <v>0</v>
      </c>
      <c r="L2425" t="b">
        <f t="shared" si="374"/>
        <v>0</v>
      </c>
      <c r="M2425">
        <f t="shared" si="375"/>
        <v>0.5</v>
      </c>
      <c r="N2425">
        <v>0</v>
      </c>
      <c r="O2425" t="str">
        <f t="shared" si="376"/>
        <v>dbpedia_4546dataworld_1234</v>
      </c>
      <c r="P2425" t="e">
        <f>INDEX(dbpedia_dw_old!$N$2:$N$2225,MATCH(O2425,dbpedia_dw_old!$P$2:$P$2225,0))</f>
        <v>#N/A</v>
      </c>
      <c r="Q2425" t="s">
        <v>7404</v>
      </c>
      <c r="R2425" s="2">
        <v>0.88255665761290603</v>
      </c>
      <c r="S2425" t="b">
        <f t="shared" si="377"/>
        <v>0</v>
      </c>
      <c r="T2425" t="b">
        <f t="shared" si="378"/>
        <v>0</v>
      </c>
      <c r="U2425" t="b">
        <f t="shared" si="379"/>
        <v>1</v>
      </c>
    </row>
    <row r="2426" spans="1:21" x14ac:dyDescent="0.25">
      <c r="A2426" t="s">
        <v>6016</v>
      </c>
      <c r="B2426" t="s">
        <v>6011</v>
      </c>
      <c r="C2426" t="s">
        <v>2</v>
      </c>
      <c r="D2426" t="s">
        <v>7</v>
      </c>
      <c r="E2426" t="s">
        <v>2</v>
      </c>
      <c r="F2426" t="s">
        <v>6017</v>
      </c>
      <c r="G2426" t="s">
        <v>6012</v>
      </c>
      <c r="H2426">
        <f t="shared" si="370"/>
        <v>0</v>
      </c>
      <c r="I2426">
        <f t="shared" si="371"/>
        <v>0.5</v>
      </c>
      <c r="J2426">
        <f t="shared" si="372"/>
        <v>0</v>
      </c>
      <c r="K2426" t="b">
        <f t="shared" si="373"/>
        <v>0</v>
      </c>
      <c r="L2426" t="b">
        <f t="shared" si="374"/>
        <v>0</v>
      </c>
      <c r="M2426">
        <f t="shared" si="375"/>
        <v>0.5</v>
      </c>
      <c r="N2426">
        <v>0</v>
      </c>
      <c r="O2426" t="str">
        <f t="shared" si="376"/>
        <v>dbpedia_4546dataworld_89</v>
      </c>
      <c r="P2426" t="e">
        <f>INDEX(dbpedia_dw_old!$N$2:$N$2225,MATCH(O2426,dbpedia_dw_old!$P$2:$P$2225,0))</f>
        <v>#N/A</v>
      </c>
      <c r="Q2426" t="s">
        <v>7404</v>
      </c>
      <c r="R2426" s="2">
        <v>0.48314974828263246</v>
      </c>
      <c r="S2426" t="b">
        <f t="shared" si="377"/>
        <v>0</v>
      </c>
      <c r="T2426" t="b">
        <f t="shared" si="378"/>
        <v>0</v>
      </c>
      <c r="U2426" t="b">
        <f t="shared" si="379"/>
        <v>0</v>
      </c>
    </row>
    <row r="2427" spans="1:21" x14ac:dyDescent="0.25">
      <c r="A2427" t="s">
        <v>6018</v>
      </c>
      <c r="B2427" t="s">
        <v>5979</v>
      </c>
      <c r="C2427" t="s">
        <v>2</v>
      </c>
      <c r="D2427" t="s">
        <v>7</v>
      </c>
      <c r="E2427" t="s">
        <v>2</v>
      </c>
      <c r="F2427" t="s">
        <v>6019</v>
      </c>
      <c r="G2427" t="s">
        <v>5980</v>
      </c>
      <c r="H2427">
        <f t="shared" si="370"/>
        <v>0</v>
      </c>
      <c r="I2427">
        <f t="shared" si="371"/>
        <v>0.5</v>
      </c>
      <c r="J2427">
        <f t="shared" si="372"/>
        <v>0</v>
      </c>
      <c r="K2427" t="b">
        <f t="shared" si="373"/>
        <v>0</v>
      </c>
      <c r="L2427" t="b">
        <f t="shared" si="374"/>
        <v>0</v>
      </c>
      <c r="M2427">
        <f t="shared" si="375"/>
        <v>0.5</v>
      </c>
      <c r="N2427">
        <v>0</v>
      </c>
      <c r="O2427" t="str">
        <f t="shared" si="376"/>
        <v>dbpedia_4547dataworld_1449</v>
      </c>
      <c r="P2427" t="e">
        <f>INDEX(dbpedia_dw_old!$N$2:$N$2225,MATCH(O2427,dbpedia_dw_old!$P$2:$P$2225,0))</f>
        <v>#N/A</v>
      </c>
      <c r="Q2427" t="s">
        <v>7404</v>
      </c>
      <c r="R2427" s="2">
        <v>0.53177702624390211</v>
      </c>
      <c r="S2427" t="b">
        <f t="shared" si="377"/>
        <v>0</v>
      </c>
      <c r="T2427" t="b">
        <f t="shared" si="378"/>
        <v>0</v>
      </c>
      <c r="U2427" t="b">
        <f t="shared" si="379"/>
        <v>0</v>
      </c>
    </row>
    <row r="2428" spans="1:21" x14ac:dyDescent="0.25">
      <c r="A2428" t="s">
        <v>6018</v>
      </c>
      <c r="B2428" t="s">
        <v>6020</v>
      </c>
      <c r="C2428" t="s">
        <v>2</v>
      </c>
      <c r="D2428" t="s">
        <v>7</v>
      </c>
      <c r="E2428" t="s">
        <v>2</v>
      </c>
      <c r="F2428" t="s">
        <v>6019</v>
      </c>
      <c r="G2428" t="s">
        <v>6021</v>
      </c>
      <c r="H2428">
        <f t="shared" si="370"/>
        <v>0</v>
      </c>
      <c r="I2428">
        <f t="shared" si="371"/>
        <v>0.5</v>
      </c>
      <c r="J2428">
        <f t="shared" si="372"/>
        <v>0</v>
      </c>
      <c r="K2428" t="b">
        <f t="shared" si="373"/>
        <v>0</v>
      </c>
      <c r="L2428" t="b">
        <f t="shared" si="374"/>
        <v>0</v>
      </c>
      <c r="M2428">
        <f t="shared" si="375"/>
        <v>0.5</v>
      </c>
      <c r="N2428">
        <v>0</v>
      </c>
      <c r="O2428" t="str">
        <f t="shared" si="376"/>
        <v>dbpedia_4547dataworld_1571</v>
      </c>
      <c r="P2428" t="e">
        <f>INDEX(dbpedia_dw_old!$N$2:$N$2225,MATCH(O2428,dbpedia_dw_old!$P$2:$P$2225,0))</f>
        <v>#N/A</v>
      </c>
      <c r="Q2428" t="s">
        <v>7404</v>
      </c>
      <c r="R2428" s="2">
        <v>8.780520829919336E-2</v>
      </c>
      <c r="S2428" t="b">
        <f t="shared" si="377"/>
        <v>0</v>
      </c>
      <c r="T2428" t="b">
        <f t="shared" si="378"/>
        <v>0</v>
      </c>
      <c r="U2428" t="b">
        <f t="shared" si="379"/>
        <v>0</v>
      </c>
    </row>
    <row r="2429" spans="1:21" x14ac:dyDescent="0.25">
      <c r="A2429" t="s">
        <v>6018</v>
      </c>
      <c r="B2429" t="s">
        <v>5982</v>
      </c>
      <c r="C2429" t="s">
        <v>2</v>
      </c>
      <c r="D2429" t="s">
        <v>7</v>
      </c>
      <c r="E2429" t="s">
        <v>2</v>
      </c>
      <c r="F2429" t="s">
        <v>6019</v>
      </c>
      <c r="G2429" t="s">
        <v>5984</v>
      </c>
      <c r="H2429">
        <f t="shared" si="370"/>
        <v>0</v>
      </c>
      <c r="I2429">
        <f t="shared" si="371"/>
        <v>0.5</v>
      </c>
      <c r="J2429">
        <f t="shared" si="372"/>
        <v>0</v>
      </c>
      <c r="K2429" t="b">
        <f t="shared" si="373"/>
        <v>0</v>
      </c>
      <c r="L2429" t="b">
        <f t="shared" si="374"/>
        <v>0</v>
      </c>
      <c r="M2429">
        <f t="shared" si="375"/>
        <v>0.5</v>
      </c>
      <c r="N2429">
        <v>0</v>
      </c>
      <c r="O2429" t="str">
        <f t="shared" si="376"/>
        <v>dbpedia_4547dataworld_99</v>
      </c>
      <c r="P2429" t="e">
        <f>INDEX(dbpedia_dw_old!$N$2:$N$2225,MATCH(O2429,dbpedia_dw_old!$P$2:$P$2225,0))</f>
        <v>#N/A</v>
      </c>
      <c r="Q2429" t="s">
        <v>7404</v>
      </c>
      <c r="R2429" s="2">
        <v>0.73761940863604625</v>
      </c>
      <c r="S2429" t="b">
        <f t="shared" si="377"/>
        <v>0</v>
      </c>
      <c r="T2429" t="b">
        <f t="shared" si="378"/>
        <v>0</v>
      </c>
      <c r="U2429" t="b">
        <f t="shared" si="379"/>
        <v>0</v>
      </c>
    </row>
    <row r="2430" spans="1:21" x14ac:dyDescent="0.25">
      <c r="A2430" t="s">
        <v>6022</v>
      </c>
      <c r="B2430" t="s">
        <v>6020</v>
      </c>
      <c r="C2430" t="s">
        <v>2</v>
      </c>
      <c r="D2430" t="s">
        <v>7</v>
      </c>
      <c r="E2430" t="s">
        <v>2</v>
      </c>
      <c r="F2430" t="s">
        <v>6023</v>
      </c>
      <c r="G2430" t="s">
        <v>6021</v>
      </c>
      <c r="H2430">
        <f t="shared" si="370"/>
        <v>0</v>
      </c>
      <c r="I2430">
        <f t="shared" si="371"/>
        <v>0.5</v>
      </c>
      <c r="J2430">
        <f t="shared" si="372"/>
        <v>0</v>
      </c>
      <c r="K2430" t="b">
        <f t="shared" si="373"/>
        <v>0</v>
      </c>
      <c r="L2430" t="b">
        <f t="shared" si="374"/>
        <v>0</v>
      </c>
      <c r="M2430">
        <f t="shared" si="375"/>
        <v>0.5</v>
      </c>
      <c r="N2430">
        <v>0</v>
      </c>
      <c r="O2430" t="str">
        <f t="shared" si="376"/>
        <v>dbpedia_4548dataworld_1571</v>
      </c>
      <c r="P2430" t="e">
        <f>INDEX(dbpedia_dw_old!$N$2:$N$2225,MATCH(O2430,dbpedia_dw_old!$P$2:$P$2225,0))</f>
        <v>#N/A</v>
      </c>
      <c r="Q2430" t="s">
        <v>7404</v>
      </c>
      <c r="R2430" s="2">
        <v>0.739405784763561</v>
      </c>
      <c r="S2430" t="b">
        <f t="shared" si="377"/>
        <v>0</v>
      </c>
      <c r="T2430" t="b">
        <f t="shared" si="378"/>
        <v>0</v>
      </c>
      <c r="U2430" t="b">
        <f t="shared" si="379"/>
        <v>0</v>
      </c>
    </row>
    <row r="2431" spans="1:21" x14ac:dyDescent="0.25">
      <c r="A2431" t="s">
        <v>6024</v>
      </c>
      <c r="B2431" t="s">
        <v>6020</v>
      </c>
      <c r="C2431" t="s">
        <v>2</v>
      </c>
      <c r="D2431" t="s">
        <v>7</v>
      </c>
      <c r="E2431" t="s">
        <v>2</v>
      </c>
      <c r="F2431" t="s">
        <v>6023</v>
      </c>
      <c r="G2431" t="s">
        <v>6021</v>
      </c>
      <c r="H2431">
        <f t="shared" si="370"/>
        <v>0</v>
      </c>
      <c r="I2431">
        <f t="shared" si="371"/>
        <v>0.5</v>
      </c>
      <c r="J2431">
        <f t="shared" si="372"/>
        <v>0</v>
      </c>
      <c r="K2431" t="b">
        <f t="shared" si="373"/>
        <v>0</v>
      </c>
      <c r="L2431" t="b">
        <f t="shared" si="374"/>
        <v>0</v>
      </c>
      <c r="M2431">
        <f t="shared" si="375"/>
        <v>0.5</v>
      </c>
      <c r="N2431">
        <v>0</v>
      </c>
      <c r="O2431" t="str">
        <f t="shared" si="376"/>
        <v>dbpedia_4549dataworld_1571</v>
      </c>
      <c r="P2431" t="e">
        <f>INDEX(dbpedia_dw_old!$N$2:$N$2225,MATCH(O2431,dbpedia_dw_old!$P$2:$P$2225,0))</f>
        <v>#N/A</v>
      </c>
      <c r="Q2431" t="s">
        <v>7404</v>
      </c>
      <c r="R2431" s="2">
        <v>0.38442854843537544</v>
      </c>
      <c r="S2431" t="b">
        <f t="shared" si="377"/>
        <v>0</v>
      </c>
      <c r="T2431" t="b">
        <f t="shared" si="378"/>
        <v>0</v>
      </c>
      <c r="U2431" t="b">
        <f t="shared" si="379"/>
        <v>0</v>
      </c>
    </row>
    <row r="2432" spans="1:21" x14ac:dyDescent="0.25">
      <c r="A2432" t="s">
        <v>6025</v>
      </c>
      <c r="B2432" t="s">
        <v>6026</v>
      </c>
      <c r="C2432" t="s">
        <v>2</v>
      </c>
      <c r="D2432" t="s">
        <v>7</v>
      </c>
      <c r="E2432" t="s">
        <v>2</v>
      </c>
      <c r="F2432" t="s">
        <v>6027</v>
      </c>
      <c r="G2432" t="s">
        <v>6028</v>
      </c>
      <c r="H2432">
        <f t="shared" si="370"/>
        <v>0</v>
      </c>
      <c r="I2432">
        <f t="shared" si="371"/>
        <v>0.5</v>
      </c>
      <c r="J2432">
        <f t="shared" si="372"/>
        <v>0</v>
      </c>
      <c r="K2432" t="b">
        <f t="shared" si="373"/>
        <v>0</v>
      </c>
      <c r="L2432" t="b">
        <f t="shared" si="374"/>
        <v>0</v>
      </c>
      <c r="M2432">
        <f t="shared" si="375"/>
        <v>0.5</v>
      </c>
      <c r="N2432">
        <v>0</v>
      </c>
      <c r="O2432" t="str">
        <f t="shared" si="376"/>
        <v>dbpedia_454dataworld_1605</v>
      </c>
      <c r="P2432" t="e">
        <f>INDEX(dbpedia_dw_old!$N$2:$N$2225,MATCH(O2432,dbpedia_dw_old!$P$2:$P$2225,0))</f>
        <v>#N/A</v>
      </c>
      <c r="Q2432" t="s">
        <v>7404</v>
      </c>
      <c r="R2432" s="2">
        <v>0.23406096903659179</v>
      </c>
      <c r="S2432" t="b">
        <f t="shared" si="377"/>
        <v>0</v>
      </c>
      <c r="T2432" t="b">
        <f t="shared" si="378"/>
        <v>0</v>
      </c>
      <c r="U2432" t="b">
        <f t="shared" si="379"/>
        <v>0</v>
      </c>
    </row>
    <row r="2433" spans="1:21" x14ac:dyDescent="0.25">
      <c r="A2433" t="s">
        <v>6036</v>
      </c>
      <c r="B2433" t="s">
        <v>6033</v>
      </c>
      <c r="C2433" t="s">
        <v>2</v>
      </c>
      <c r="D2433" t="s">
        <v>7</v>
      </c>
      <c r="E2433" t="s">
        <v>2</v>
      </c>
      <c r="F2433" t="s">
        <v>6037</v>
      </c>
      <c r="G2433" t="s">
        <v>6035</v>
      </c>
      <c r="H2433">
        <f t="shared" si="370"/>
        <v>0</v>
      </c>
      <c r="I2433">
        <f t="shared" si="371"/>
        <v>0.5</v>
      </c>
      <c r="J2433">
        <f t="shared" si="372"/>
        <v>0</v>
      </c>
      <c r="K2433" t="b">
        <f t="shared" si="373"/>
        <v>0</v>
      </c>
      <c r="L2433" t="b">
        <f t="shared" si="374"/>
        <v>0</v>
      </c>
      <c r="M2433">
        <f t="shared" si="375"/>
        <v>0.5</v>
      </c>
      <c r="N2433">
        <v>0</v>
      </c>
      <c r="O2433" t="str">
        <f t="shared" si="376"/>
        <v>dbpedia_4553dataworld_1321</v>
      </c>
      <c r="P2433" t="e">
        <f>INDEX(dbpedia_dw_old!$N$2:$N$2225,MATCH(O2433,dbpedia_dw_old!$P$2:$P$2225,0))</f>
        <v>#N/A</v>
      </c>
      <c r="Q2433" t="s">
        <v>7404</v>
      </c>
      <c r="R2433" s="2">
        <v>0.8784489679906935</v>
      </c>
      <c r="S2433" t="b">
        <f t="shared" si="377"/>
        <v>0</v>
      </c>
      <c r="T2433" t="b">
        <f t="shared" si="378"/>
        <v>0</v>
      </c>
      <c r="U2433" t="b">
        <f t="shared" si="379"/>
        <v>1</v>
      </c>
    </row>
    <row r="2434" spans="1:21" x14ac:dyDescent="0.25">
      <c r="A2434" t="s">
        <v>6038</v>
      </c>
      <c r="B2434" t="s">
        <v>6033</v>
      </c>
      <c r="C2434" t="s">
        <v>2</v>
      </c>
      <c r="D2434" t="s">
        <v>7</v>
      </c>
      <c r="E2434" t="s">
        <v>2</v>
      </c>
      <c r="F2434" t="s">
        <v>6039</v>
      </c>
      <c r="G2434" t="s">
        <v>6035</v>
      </c>
      <c r="H2434">
        <f t="shared" ref="H2434:H2497" si="380">_xlfn.NUMBERVALUE(C2434, ".")</f>
        <v>0</v>
      </c>
      <c r="I2434">
        <f t="shared" ref="I2434:I2497" si="381">_xlfn.NUMBERVALUE(D2434, ".")</f>
        <v>0.5</v>
      </c>
      <c r="J2434">
        <f t="shared" ref="J2434:J2497" si="382">_xlfn.NUMBERVALUE(E2434, ".")</f>
        <v>0</v>
      </c>
      <c r="K2434" t="b">
        <f t="shared" ref="K2434:K2497" si="383">OR(H2434=1, I2434=1)</f>
        <v>0</v>
      </c>
      <c r="L2434" t="b">
        <f t="shared" ref="L2434:L2497" si="384">OR($H$2=0, $I$2=0)</f>
        <v>0</v>
      </c>
      <c r="M2434">
        <f t="shared" ref="M2434:M2497" si="385">ABS(I2434-H2434)</f>
        <v>0.5</v>
      </c>
      <c r="N2434">
        <v>0</v>
      </c>
      <c r="O2434" t="str">
        <f t="shared" ref="O2434:O2497" si="386">A2434&amp;B2434</f>
        <v>dbpedia_4554dataworld_1321</v>
      </c>
      <c r="P2434" t="e">
        <f>INDEX(dbpedia_dw_old!$N$2:$N$2225,MATCH(O2434,dbpedia_dw_old!$P$2:$P$2225,0))</f>
        <v>#N/A</v>
      </c>
      <c r="Q2434" t="s">
        <v>7404</v>
      </c>
      <c r="R2434" s="2">
        <v>0.47672256391466961</v>
      </c>
      <c r="S2434" t="b">
        <f t="shared" si="377"/>
        <v>0</v>
      </c>
      <c r="T2434" t="b">
        <f t="shared" si="378"/>
        <v>0</v>
      </c>
      <c r="U2434" t="b">
        <f t="shared" si="379"/>
        <v>0</v>
      </c>
    </row>
    <row r="2435" spans="1:21" x14ac:dyDescent="0.25">
      <c r="A2435" t="s">
        <v>6045</v>
      </c>
      <c r="B2435" t="s">
        <v>6020</v>
      </c>
      <c r="C2435" t="s">
        <v>2</v>
      </c>
      <c r="D2435" t="s">
        <v>7</v>
      </c>
      <c r="E2435" t="s">
        <v>2</v>
      </c>
      <c r="F2435" t="s">
        <v>6046</v>
      </c>
      <c r="G2435" t="s">
        <v>6021</v>
      </c>
      <c r="H2435">
        <f t="shared" si="380"/>
        <v>0</v>
      </c>
      <c r="I2435">
        <f t="shared" si="381"/>
        <v>0.5</v>
      </c>
      <c r="J2435">
        <f t="shared" si="382"/>
        <v>0</v>
      </c>
      <c r="K2435" t="b">
        <f t="shared" si="383"/>
        <v>0</v>
      </c>
      <c r="L2435" t="b">
        <f t="shared" si="384"/>
        <v>0</v>
      </c>
      <c r="M2435">
        <f t="shared" si="385"/>
        <v>0.5</v>
      </c>
      <c r="N2435">
        <v>0</v>
      </c>
      <c r="O2435" t="str">
        <f t="shared" si="386"/>
        <v>dbpedia_4564dataworld_1571</v>
      </c>
      <c r="P2435" t="e">
        <f>INDEX(dbpedia_dw_old!$N$2:$N$2225,MATCH(O2435,dbpedia_dw_old!$P$2:$P$2225,0))</f>
        <v>#N/A</v>
      </c>
      <c r="Q2435" t="s">
        <v>7404</v>
      </c>
      <c r="R2435" s="2">
        <v>0.78078897668069835</v>
      </c>
      <c r="S2435" t="b">
        <f t="shared" ref="S2435:S2498" si="387">AND(Q2435="fuzzy")</f>
        <v>0</v>
      </c>
      <c r="T2435" t="b">
        <f t="shared" ref="T2435:T2498" si="388">AND($Q2435="non-fuzzy",R2435&lt;0.5,N2435=1)</f>
        <v>0</v>
      </c>
      <c r="U2435" t="b">
        <f t="shared" ref="U2435:U2498" si="389">AND($Q2435="non-fuzzy",R2435&gt;0.875,N2435=0)</f>
        <v>0</v>
      </c>
    </row>
    <row r="2436" spans="1:21" x14ac:dyDescent="0.25">
      <c r="A2436" t="s">
        <v>6047</v>
      </c>
      <c r="B2436" t="s">
        <v>6020</v>
      </c>
      <c r="C2436" t="s">
        <v>2</v>
      </c>
      <c r="D2436" t="s">
        <v>7</v>
      </c>
      <c r="E2436" t="s">
        <v>2</v>
      </c>
      <c r="F2436" t="s">
        <v>6046</v>
      </c>
      <c r="G2436" t="s">
        <v>6021</v>
      </c>
      <c r="H2436">
        <f t="shared" si="380"/>
        <v>0</v>
      </c>
      <c r="I2436">
        <f t="shared" si="381"/>
        <v>0.5</v>
      </c>
      <c r="J2436">
        <f t="shared" si="382"/>
        <v>0</v>
      </c>
      <c r="K2436" t="b">
        <f t="shared" si="383"/>
        <v>0</v>
      </c>
      <c r="L2436" t="b">
        <f t="shared" si="384"/>
        <v>0</v>
      </c>
      <c r="M2436">
        <f t="shared" si="385"/>
        <v>0.5</v>
      </c>
      <c r="N2436">
        <v>0</v>
      </c>
      <c r="O2436" t="str">
        <f t="shared" si="386"/>
        <v>dbpedia_4565dataworld_1571</v>
      </c>
      <c r="P2436" t="e">
        <f>INDEX(dbpedia_dw_old!$N$2:$N$2225,MATCH(O2436,dbpedia_dw_old!$P$2:$P$2225,0))</f>
        <v>#N/A</v>
      </c>
      <c r="Q2436" t="s">
        <v>7404</v>
      </c>
      <c r="R2436" s="2">
        <v>0.80019560403516898</v>
      </c>
      <c r="S2436" t="b">
        <f t="shared" si="387"/>
        <v>0</v>
      </c>
      <c r="T2436" t="b">
        <f t="shared" si="388"/>
        <v>0</v>
      </c>
      <c r="U2436" t="b">
        <f t="shared" si="389"/>
        <v>0</v>
      </c>
    </row>
    <row r="2437" spans="1:21" x14ac:dyDescent="0.25">
      <c r="A2437" t="s">
        <v>6054</v>
      </c>
      <c r="B2437" t="s">
        <v>6055</v>
      </c>
      <c r="C2437" t="s">
        <v>2</v>
      </c>
      <c r="D2437" t="s">
        <v>7</v>
      </c>
      <c r="E2437" t="s">
        <v>2</v>
      </c>
      <c r="F2437" t="s">
        <v>6056</v>
      </c>
      <c r="G2437" t="s">
        <v>6057</v>
      </c>
      <c r="H2437">
        <f t="shared" si="380"/>
        <v>0</v>
      </c>
      <c r="I2437">
        <f t="shared" si="381"/>
        <v>0.5</v>
      </c>
      <c r="J2437">
        <f t="shared" si="382"/>
        <v>0</v>
      </c>
      <c r="K2437" t="b">
        <f t="shared" si="383"/>
        <v>0</v>
      </c>
      <c r="L2437" t="b">
        <f t="shared" si="384"/>
        <v>0</v>
      </c>
      <c r="M2437">
        <f t="shared" si="385"/>
        <v>0.5</v>
      </c>
      <c r="N2437">
        <v>0</v>
      </c>
      <c r="O2437" t="str">
        <f t="shared" si="386"/>
        <v>dbpedia_4570dataworld_84</v>
      </c>
      <c r="P2437" t="e">
        <f>INDEX(dbpedia_dw_old!$N$2:$N$2225,MATCH(O2437,dbpedia_dw_old!$P$2:$P$2225,0))</f>
        <v>#N/A</v>
      </c>
      <c r="Q2437" t="s">
        <v>7404</v>
      </c>
      <c r="R2437" s="2">
        <v>0.64632480531450809</v>
      </c>
      <c r="S2437" t="b">
        <f t="shared" si="387"/>
        <v>0</v>
      </c>
      <c r="T2437" t="b">
        <f t="shared" si="388"/>
        <v>0</v>
      </c>
      <c r="U2437" t="b">
        <f t="shared" si="389"/>
        <v>0</v>
      </c>
    </row>
    <row r="2438" spans="1:21" x14ac:dyDescent="0.25">
      <c r="A2438" t="s">
        <v>6063</v>
      </c>
      <c r="B2438" t="s">
        <v>6064</v>
      </c>
      <c r="C2438" t="s">
        <v>2</v>
      </c>
      <c r="D2438" t="s">
        <v>7</v>
      </c>
      <c r="E2438" t="s">
        <v>2</v>
      </c>
      <c r="F2438" t="s">
        <v>6065</v>
      </c>
      <c r="G2438" t="s">
        <v>6066</v>
      </c>
      <c r="H2438">
        <f t="shared" si="380"/>
        <v>0</v>
      </c>
      <c r="I2438">
        <f t="shared" si="381"/>
        <v>0.5</v>
      </c>
      <c r="J2438">
        <f t="shared" si="382"/>
        <v>0</v>
      </c>
      <c r="K2438" t="b">
        <f t="shared" si="383"/>
        <v>0</v>
      </c>
      <c r="L2438" t="b">
        <f t="shared" si="384"/>
        <v>0</v>
      </c>
      <c r="M2438">
        <f t="shared" si="385"/>
        <v>0.5</v>
      </c>
      <c r="N2438">
        <v>0</v>
      </c>
      <c r="O2438" t="str">
        <f t="shared" si="386"/>
        <v>dbpedia_4573dataworld_303</v>
      </c>
      <c r="P2438" t="e">
        <f>INDEX(dbpedia_dw_old!$N$2:$N$2225,MATCH(O2438,dbpedia_dw_old!$P$2:$P$2225,0))</f>
        <v>#N/A</v>
      </c>
      <c r="Q2438" t="s">
        <v>7404</v>
      </c>
      <c r="R2438" s="2">
        <v>0.22360716761795774</v>
      </c>
      <c r="S2438" t="b">
        <f t="shared" si="387"/>
        <v>0</v>
      </c>
      <c r="T2438" t="b">
        <f t="shared" si="388"/>
        <v>0</v>
      </c>
      <c r="U2438" t="b">
        <f t="shared" si="389"/>
        <v>0</v>
      </c>
    </row>
    <row r="2439" spans="1:21" x14ac:dyDescent="0.25">
      <c r="A2439" t="s">
        <v>6074</v>
      </c>
      <c r="B2439" t="s">
        <v>6075</v>
      </c>
      <c r="C2439" t="s">
        <v>2</v>
      </c>
      <c r="D2439" t="s">
        <v>7</v>
      </c>
      <c r="E2439" t="s">
        <v>2</v>
      </c>
      <c r="F2439" t="s">
        <v>6076</v>
      </c>
      <c r="G2439" t="s">
        <v>6077</v>
      </c>
      <c r="H2439">
        <f t="shared" si="380"/>
        <v>0</v>
      </c>
      <c r="I2439">
        <f t="shared" si="381"/>
        <v>0.5</v>
      </c>
      <c r="J2439">
        <f t="shared" si="382"/>
        <v>0</v>
      </c>
      <c r="K2439" t="b">
        <f t="shared" si="383"/>
        <v>0</v>
      </c>
      <c r="L2439" t="b">
        <f t="shared" si="384"/>
        <v>0</v>
      </c>
      <c r="M2439">
        <f t="shared" si="385"/>
        <v>0.5</v>
      </c>
      <c r="N2439">
        <v>0</v>
      </c>
      <c r="O2439" t="str">
        <f t="shared" si="386"/>
        <v>dbpedia_4587dataworld_1038</v>
      </c>
      <c r="P2439" t="e">
        <f>INDEX(dbpedia_dw_old!$N$2:$N$2225,MATCH(O2439,dbpedia_dw_old!$P$2:$P$2225,0))</f>
        <v>#N/A</v>
      </c>
      <c r="Q2439" t="s">
        <v>7404</v>
      </c>
      <c r="R2439" s="2">
        <v>0.25867639549007659</v>
      </c>
      <c r="S2439" t="b">
        <f t="shared" si="387"/>
        <v>0</v>
      </c>
      <c r="T2439" t="b">
        <f t="shared" si="388"/>
        <v>0</v>
      </c>
      <c r="U2439" t="b">
        <f t="shared" si="389"/>
        <v>0</v>
      </c>
    </row>
    <row r="2440" spans="1:21" x14ac:dyDescent="0.25">
      <c r="A2440" t="s">
        <v>6090</v>
      </c>
      <c r="B2440" t="s">
        <v>6091</v>
      </c>
      <c r="C2440" t="s">
        <v>2</v>
      </c>
      <c r="D2440" t="s">
        <v>7</v>
      </c>
      <c r="E2440" t="s">
        <v>2</v>
      </c>
      <c r="F2440" t="s">
        <v>6092</v>
      </c>
      <c r="G2440" t="s">
        <v>6093</v>
      </c>
      <c r="H2440">
        <f t="shared" si="380"/>
        <v>0</v>
      </c>
      <c r="I2440">
        <f t="shared" si="381"/>
        <v>0.5</v>
      </c>
      <c r="J2440">
        <f t="shared" si="382"/>
        <v>0</v>
      </c>
      <c r="K2440" t="b">
        <f t="shared" si="383"/>
        <v>0</v>
      </c>
      <c r="L2440" t="b">
        <f t="shared" si="384"/>
        <v>0</v>
      </c>
      <c r="M2440">
        <f t="shared" si="385"/>
        <v>0.5</v>
      </c>
      <c r="N2440">
        <v>0</v>
      </c>
      <c r="O2440" t="str">
        <f t="shared" si="386"/>
        <v>dbpedia_4599dataworld_996</v>
      </c>
      <c r="P2440" t="e">
        <f>INDEX(dbpedia_dw_old!$N$2:$N$2225,MATCH(O2440,dbpedia_dw_old!$P$2:$P$2225,0))</f>
        <v>#N/A</v>
      </c>
      <c r="Q2440" t="s">
        <v>7404</v>
      </c>
      <c r="R2440" s="2">
        <v>0.92224827891874817</v>
      </c>
      <c r="S2440" t="b">
        <f t="shared" si="387"/>
        <v>0</v>
      </c>
      <c r="T2440" t="b">
        <f t="shared" si="388"/>
        <v>0</v>
      </c>
      <c r="U2440" t="b">
        <f t="shared" si="389"/>
        <v>1</v>
      </c>
    </row>
    <row r="2441" spans="1:21" x14ac:dyDescent="0.25">
      <c r="A2441" t="s">
        <v>6094</v>
      </c>
      <c r="B2441" t="s">
        <v>5683</v>
      </c>
      <c r="C2441" t="s">
        <v>2</v>
      </c>
      <c r="D2441" t="s">
        <v>7</v>
      </c>
      <c r="E2441" t="s">
        <v>2</v>
      </c>
      <c r="F2441" t="s">
        <v>6095</v>
      </c>
      <c r="G2441" t="s">
        <v>5685</v>
      </c>
      <c r="H2441">
        <f t="shared" si="380"/>
        <v>0</v>
      </c>
      <c r="I2441">
        <f t="shared" si="381"/>
        <v>0.5</v>
      </c>
      <c r="J2441">
        <f t="shared" si="382"/>
        <v>0</v>
      </c>
      <c r="K2441" t="b">
        <f t="shared" si="383"/>
        <v>0</v>
      </c>
      <c r="L2441" t="b">
        <f t="shared" si="384"/>
        <v>0</v>
      </c>
      <c r="M2441">
        <f t="shared" si="385"/>
        <v>0.5</v>
      </c>
      <c r="N2441">
        <v>0</v>
      </c>
      <c r="O2441" t="str">
        <f t="shared" si="386"/>
        <v>dbpedia_459dataworld_1481</v>
      </c>
      <c r="P2441" t="e">
        <f>INDEX(dbpedia_dw_old!$N$2:$N$2225,MATCH(O2441,dbpedia_dw_old!$P$2:$P$2225,0))</f>
        <v>#N/A</v>
      </c>
      <c r="Q2441" t="s">
        <v>7404</v>
      </c>
      <c r="R2441" s="2">
        <v>0.15876045006576678</v>
      </c>
      <c r="S2441" t="b">
        <f t="shared" si="387"/>
        <v>0</v>
      </c>
      <c r="T2441" t="b">
        <f t="shared" si="388"/>
        <v>0</v>
      </c>
      <c r="U2441" t="b">
        <f t="shared" si="389"/>
        <v>0</v>
      </c>
    </row>
    <row r="2442" spans="1:21" x14ac:dyDescent="0.25">
      <c r="A2442" t="s">
        <v>6094</v>
      </c>
      <c r="B2442" t="s">
        <v>5692</v>
      </c>
      <c r="C2442" t="s">
        <v>2</v>
      </c>
      <c r="D2442" t="s">
        <v>7</v>
      </c>
      <c r="E2442" t="s">
        <v>2</v>
      </c>
      <c r="F2442" t="s">
        <v>6095</v>
      </c>
      <c r="G2442" t="s">
        <v>5693</v>
      </c>
      <c r="H2442">
        <f t="shared" si="380"/>
        <v>0</v>
      </c>
      <c r="I2442">
        <f t="shared" si="381"/>
        <v>0.5</v>
      </c>
      <c r="J2442">
        <f t="shared" si="382"/>
        <v>0</v>
      </c>
      <c r="K2442" t="b">
        <f t="shared" si="383"/>
        <v>0</v>
      </c>
      <c r="L2442" t="b">
        <f t="shared" si="384"/>
        <v>0</v>
      </c>
      <c r="M2442">
        <f t="shared" si="385"/>
        <v>0.5</v>
      </c>
      <c r="N2442">
        <v>0</v>
      </c>
      <c r="O2442" t="str">
        <f t="shared" si="386"/>
        <v>dbpedia_459dataworld_952</v>
      </c>
      <c r="P2442" t="e">
        <f>INDEX(dbpedia_dw_old!$N$2:$N$2225,MATCH(O2442,dbpedia_dw_old!$P$2:$P$2225,0))</f>
        <v>#N/A</v>
      </c>
      <c r="Q2442" t="s">
        <v>7404</v>
      </c>
      <c r="R2442" s="2">
        <v>0.17469243504437193</v>
      </c>
      <c r="S2442" t="b">
        <f t="shared" si="387"/>
        <v>0</v>
      </c>
      <c r="T2442" t="b">
        <f t="shared" si="388"/>
        <v>0</v>
      </c>
      <c r="U2442" t="b">
        <f t="shared" si="389"/>
        <v>0</v>
      </c>
    </row>
    <row r="2443" spans="1:21" x14ac:dyDescent="0.25">
      <c r="A2443" t="s">
        <v>6096</v>
      </c>
      <c r="B2443" t="s">
        <v>6097</v>
      </c>
      <c r="C2443" t="s">
        <v>2</v>
      </c>
      <c r="D2443" t="s">
        <v>7</v>
      </c>
      <c r="E2443" t="s">
        <v>2</v>
      </c>
      <c r="F2443" t="s">
        <v>6098</v>
      </c>
      <c r="G2443" t="s">
        <v>6099</v>
      </c>
      <c r="H2443">
        <f t="shared" si="380"/>
        <v>0</v>
      </c>
      <c r="I2443">
        <f t="shared" si="381"/>
        <v>0.5</v>
      </c>
      <c r="J2443">
        <f t="shared" si="382"/>
        <v>0</v>
      </c>
      <c r="K2443" t="b">
        <f t="shared" si="383"/>
        <v>0</v>
      </c>
      <c r="L2443" t="b">
        <f t="shared" si="384"/>
        <v>0</v>
      </c>
      <c r="M2443">
        <f t="shared" si="385"/>
        <v>0.5</v>
      </c>
      <c r="N2443">
        <v>0</v>
      </c>
      <c r="O2443" t="str">
        <f t="shared" si="386"/>
        <v>dbpedia_4600dataworld_1747</v>
      </c>
      <c r="P2443" t="e">
        <f>INDEX(dbpedia_dw_old!$N$2:$N$2225,MATCH(O2443,dbpedia_dw_old!$P$2:$P$2225,0))</f>
        <v>#N/A</v>
      </c>
      <c r="Q2443" t="s">
        <v>7404</v>
      </c>
      <c r="R2443" s="2">
        <v>0.151100175813358</v>
      </c>
      <c r="S2443" t="b">
        <f t="shared" si="387"/>
        <v>0</v>
      </c>
      <c r="T2443" t="b">
        <f t="shared" si="388"/>
        <v>0</v>
      </c>
      <c r="U2443" t="b">
        <f t="shared" si="389"/>
        <v>0</v>
      </c>
    </row>
    <row r="2444" spans="1:21" x14ac:dyDescent="0.25">
      <c r="A2444" t="s">
        <v>6096</v>
      </c>
      <c r="B2444" t="s">
        <v>6064</v>
      </c>
      <c r="C2444" t="s">
        <v>2</v>
      </c>
      <c r="D2444" t="s">
        <v>7</v>
      </c>
      <c r="E2444" t="s">
        <v>2</v>
      </c>
      <c r="F2444" t="s">
        <v>6098</v>
      </c>
      <c r="G2444" t="s">
        <v>6066</v>
      </c>
      <c r="H2444">
        <f t="shared" si="380"/>
        <v>0</v>
      </c>
      <c r="I2444">
        <f t="shared" si="381"/>
        <v>0.5</v>
      </c>
      <c r="J2444">
        <f t="shared" si="382"/>
        <v>0</v>
      </c>
      <c r="K2444" t="b">
        <f t="shared" si="383"/>
        <v>0</v>
      </c>
      <c r="L2444" t="b">
        <f t="shared" si="384"/>
        <v>0</v>
      </c>
      <c r="M2444">
        <f t="shared" si="385"/>
        <v>0.5</v>
      </c>
      <c r="N2444">
        <v>0</v>
      </c>
      <c r="O2444" t="str">
        <f t="shared" si="386"/>
        <v>dbpedia_4600dataworld_303</v>
      </c>
      <c r="P2444" t="e">
        <f>INDEX(dbpedia_dw_old!$N$2:$N$2225,MATCH(O2444,dbpedia_dw_old!$P$2:$P$2225,0))</f>
        <v>#N/A</v>
      </c>
      <c r="Q2444" t="s">
        <v>7404</v>
      </c>
      <c r="R2444" s="2">
        <v>0.92857348378703097</v>
      </c>
      <c r="S2444" t="b">
        <f t="shared" si="387"/>
        <v>0</v>
      </c>
      <c r="T2444" t="b">
        <f t="shared" si="388"/>
        <v>0</v>
      </c>
      <c r="U2444" t="b">
        <f t="shared" si="389"/>
        <v>1</v>
      </c>
    </row>
    <row r="2445" spans="1:21" x14ac:dyDescent="0.25">
      <c r="A2445" t="s">
        <v>6108</v>
      </c>
      <c r="B2445" t="s">
        <v>6104</v>
      </c>
      <c r="C2445" t="s">
        <v>2</v>
      </c>
      <c r="D2445" t="s">
        <v>7</v>
      </c>
      <c r="E2445" t="s">
        <v>2</v>
      </c>
      <c r="F2445" t="s">
        <v>6109</v>
      </c>
      <c r="G2445" t="s">
        <v>6106</v>
      </c>
      <c r="H2445">
        <f t="shared" si="380"/>
        <v>0</v>
      </c>
      <c r="I2445">
        <f t="shared" si="381"/>
        <v>0.5</v>
      </c>
      <c r="J2445">
        <f t="shared" si="382"/>
        <v>0</v>
      </c>
      <c r="K2445" t="b">
        <f t="shared" si="383"/>
        <v>0</v>
      </c>
      <c r="L2445" t="b">
        <f t="shared" si="384"/>
        <v>0</v>
      </c>
      <c r="M2445">
        <f t="shared" si="385"/>
        <v>0.5</v>
      </c>
      <c r="N2445">
        <v>0</v>
      </c>
      <c r="O2445" t="str">
        <f t="shared" si="386"/>
        <v>dbpedia_4605dataworld_367</v>
      </c>
      <c r="P2445" t="e">
        <f>INDEX(dbpedia_dw_old!$N$2:$N$2225,MATCH(O2445,dbpedia_dw_old!$P$2:$P$2225,0))</f>
        <v>#N/A</v>
      </c>
      <c r="Q2445" t="s">
        <v>7404</v>
      </c>
      <c r="R2445" s="2">
        <v>0.77067822462581925</v>
      </c>
      <c r="S2445" t="b">
        <f t="shared" si="387"/>
        <v>0</v>
      </c>
      <c r="T2445" t="b">
        <f t="shared" si="388"/>
        <v>0</v>
      </c>
      <c r="U2445" t="b">
        <f t="shared" si="389"/>
        <v>0</v>
      </c>
    </row>
    <row r="2446" spans="1:21" x14ac:dyDescent="0.25">
      <c r="A2446" t="s">
        <v>6110</v>
      </c>
      <c r="B2446" t="s">
        <v>6111</v>
      </c>
      <c r="C2446" t="s">
        <v>2</v>
      </c>
      <c r="D2446" t="s">
        <v>7</v>
      </c>
      <c r="E2446" t="s">
        <v>2</v>
      </c>
      <c r="F2446" t="s">
        <v>6112</v>
      </c>
      <c r="G2446" t="s">
        <v>6113</v>
      </c>
      <c r="H2446">
        <f t="shared" si="380"/>
        <v>0</v>
      </c>
      <c r="I2446">
        <f t="shared" si="381"/>
        <v>0.5</v>
      </c>
      <c r="J2446">
        <f t="shared" si="382"/>
        <v>0</v>
      </c>
      <c r="K2446" t="b">
        <f t="shared" si="383"/>
        <v>0</v>
      </c>
      <c r="L2446" t="b">
        <f t="shared" si="384"/>
        <v>0</v>
      </c>
      <c r="M2446">
        <f t="shared" si="385"/>
        <v>0.5</v>
      </c>
      <c r="N2446">
        <v>0</v>
      </c>
      <c r="O2446" t="str">
        <f t="shared" si="386"/>
        <v>dbpedia_460dataworld_1521</v>
      </c>
      <c r="P2446" t="e">
        <f>INDEX(dbpedia_dw_old!$N$2:$N$2225,MATCH(O2446,dbpedia_dw_old!$P$2:$P$2225,0))</f>
        <v>#N/A</v>
      </c>
      <c r="Q2446" t="s">
        <v>7404</v>
      </c>
      <c r="R2446" s="2">
        <v>0.13614307804698156</v>
      </c>
      <c r="S2446" t="b">
        <f t="shared" si="387"/>
        <v>0</v>
      </c>
      <c r="T2446" t="b">
        <f t="shared" si="388"/>
        <v>0</v>
      </c>
      <c r="U2446" t="b">
        <f t="shared" si="389"/>
        <v>0</v>
      </c>
    </row>
    <row r="2447" spans="1:21" x14ac:dyDescent="0.25">
      <c r="A2447" t="s">
        <v>6122</v>
      </c>
      <c r="B2447" t="s">
        <v>6049</v>
      </c>
      <c r="C2447" t="s">
        <v>2</v>
      </c>
      <c r="D2447" t="s">
        <v>7</v>
      </c>
      <c r="E2447" t="s">
        <v>2</v>
      </c>
      <c r="F2447" t="s">
        <v>6123</v>
      </c>
      <c r="G2447" t="s">
        <v>6051</v>
      </c>
      <c r="H2447">
        <f t="shared" si="380"/>
        <v>0</v>
      </c>
      <c r="I2447">
        <f t="shared" si="381"/>
        <v>0.5</v>
      </c>
      <c r="J2447">
        <f t="shared" si="382"/>
        <v>0</v>
      </c>
      <c r="K2447" t="b">
        <f t="shared" si="383"/>
        <v>0</v>
      </c>
      <c r="L2447" t="b">
        <f t="shared" si="384"/>
        <v>0</v>
      </c>
      <c r="M2447">
        <f t="shared" si="385"/>
        <v>0.5</v>
      </c>
      <c r="N2447">
        <v>0</v>
      </c>
      <c r="O2447" t="str">
        <f t="shared" si="386"/>
        <v>dbpedia_4619dataworld_1703</v>
      </c>
      <c r="P2447" t="e">
        <f>INDEX(dbpedia_dw_old!$N$2:$N$2225,MATCH(O2447,dbpedia_dw_old!$P$2:$P$2225,0))</f>
        <v>#N/A</v>
      </c>
      <c r="Q2447" t="s">
        <v>7404</v>
      </c>
      <c r="R2447" s="2">
        <v>0.63814449451851774</v>
      </c>
      <c r="S2447" t="b">
        <f t="shared" si="387"/>
        <v>0</v>
      </c>
      <c r="T2447" t="b">
        <f t="shared" si="388"/>
        <v>0</v>
      </c>
      <c r="U2447" t="b">
        <f t="shared" si="389"/>
        <v>0</v>
      </c>
    </row>
    <row r="2448" spans="1:21" x14ac:dyDescent="0.25">
      <c r="A2448" t="s">
        <v>6133</v>
      </c>
      <c r="B2448" t="s">
        <v>6134</v>
      </c>
      <c r="C2448" t="s">
        <v>2</v>
      </c>
      <c r="D2448" t="s">
        <v>7</v>
      </c>
      <c r="E2448" t="s">
        <v>2</v>
      </c>
      <c r="F2448" t="s">
        <v>6135</v>
      </c>
      <c r="G2448" t="s">
        <v>6136</v>
      </c>
      <c r="H2448">
        <f t="shared" si="380"/>
        <v>0</v>
      </c>
      <c r="I2448">
        <f t="shared" si="381"/>
        <v>0.5</v>
      </c>
      <c r="J2448">
        <f t="shared" si="382"/>
        <v>0</v>
      </c>
      <c r="K2448" t="b">
        <f t="shared" si="383"/>
        <v>0</v>
      </c>
      <c r="L2448" t="b">
        <f t="shared" si="384"/>
        <v>0</v>
      </c>
      <c r="M2448">
        <f t="shared" si="385"/>
        <v>0.5</v>
      </c>
      <c r="N2448">
        <v>0</v>
      </c>
      <c r="O2448" t="str">
        <f t="shared" si="386"/>
        <v>dbpedia_4627dataworld_611</v>
      </c>
      <c r="P2448" t="e">
        <f>INDEX(dbpedia_dw_old!$N$2:$N$2225,MATCH(O2448,dbpedia_dw_old!$P$2:$P$2225,0))</f>
        <v>#N/A</v>
      </c>
      <c r="Q2448" t="s">
        <v>7404</v>
      </c>
      <c r="R2448" s="2">
        <v>0.55237523875517947</v>
      </c>
      <c r="S2448" t="b">
        <f t="shared" si="387"/>
        <v>0</v>
      </c>
      <c r="T2448" t="b">
        <f t="shared" si="388"/>
        <v>0</v>
      </c>
      <c r="U2448" t="b">
        <f t="shared" si="389"/>
        <v>0</v>
      </c>
    </row>
    <row r="2449" spans="1:21" x14ac:dyDescent="0.25">
      <c r="A2449" t="s">
        <v>6141</v>
      </c>
      <c r="B2449" t="s">
        <v>6104</v>
      </c>
      <c r="C2449" t="s">
        <v>2</v>
      </c>
      <c r="D2449" t="s">
        <v>7</v>
      </c>
      <c r="E2449" t="s">
        <v>2</v>
      </c>
      <c r="F2449" t="s">
        <v>6142</v>
      </c>
      <c r="G2449" t="s">
        <v>6106</v>
      </c>
      <c r="H2449">
        <f t="shared" si="380"/>
        <v>0</v>
      </c>
      <c r="I2449">
        <f t="shared" si="381"/>
        <v>0.5</v>
      </c>
      <c r="J2449">
        <f t="shared" si="382"/>
        <v>0</v>
      </c>
      <c r="K2449" t="b">
        <f t="shared" si="383"/>
        <v>0</v>
      </c>
      <c r="L2449" t="b">
        <f t="shared" si="384"/>
        <v>0</v>
      </c>
      <c r="M2449">
        <f t="shared" si="385"/>
        <v>0.5</v>
      </c>
      <c r="N2449">
        <v>0</v>
      </c>
      <c r="O2449" t="str">
        <f t="shared" si="386"/>
        <v>dbpedia_4638dataworld_367</v>
      </c>
      <c r="P2449" t="e">
        <f>INDEX(dbpedia_dw_old!$N$2:$N$2225,MATCH(O2449,dbpedia_dw_old!$P$2:$P$2225,0))</f>
        <v>#N/A</v>
      </c>
      <c r="Q2449" t="s">
        <v>7404</v>
      </c>
      <c r="R2449" s="2">
        <v>0.59549925270252424</v>
      </c>
      <c r="S2449" t="b">
        <f t="shared" si="387"/>
        <v>0</v>
      </c>
      <c r="T2449" t="b">
        <f t="shared" si="388"/>
        <v>0</v>
      </c>
      <c r="U2449" t="b">
        <f t="shared" si="389"/>
        <v>0</v>
      </c>
    </row>
    <row r="2450" spans="1:21" x14ac:dyDescent="0.25">
      <c r="A2450" t="s">
        <v>6143</v>
      </c>
      <c r="B2450" t="s">
        <v>6104</v>
      </c>
      <c r="C2450" t="s">
        <v>2</v>
      </c>
      <c r="D2450" t="s">
        <v>7</v>
      </c>
      <c r="E2450" t="s">
        <v>2</v>
      </c>
      <c r="F2450" t="s">
        <v>6142</v>
      </c>
      <c r="G2450" t="s">
        <v>6106</v>
      </c>
      <c r="H2450">
        <f t="shared" si="380"/>
        <v>0</v>
      </c>
      <c r="I2450">
        <f t="shared" si="381"/>
        <v>0.5</v>
      </c>
      <c r="J2450">
        <f t="shared" si="382"/>
        <v>0</v>
      </c>
      <c r="K2450" t="b">
        <f t="shared" si="383"/>
        <v>0</v>
      </c>
      <c r="L2450" t="b">
        <f t="shared" si="384"/>
        <v>0</v>
      </c>
      <c r="M2450">
        <f t="shared" si="385"/>
        <v>0.5</v>
      </c>
      <c r="N2450">
        <v>0</v>
      </c>
      <c r="O2450" t="str">
        <f t="shared" si="386"/>
        <v>dbpedia_4639dataworld_367</v>
      </c>
      <c r="P2450" t="e">
        <f>INDEX(dbpedia_dw_old!$N$2:$N$2225,MATCH(O2450,dbpedia_dw_old!$P$2:$P$2225,0))</f>
        <v>#N/A</v>
      </c>
      <c r="Q2450" t="s">
        <v>7404</v>
      </c>
      <c r="R2450" s="2">
        <v>0.48976059722388132</v>
      </c>
      <c r="S2450" t="b">
        <f t="shared" si="387"/>
        <v>0</v>
      </c>
      <c r="T2450" t="b">
        <f t="shared" si="388"/>
        <v>0</v>
      </c>
      <c r="U2450" t="b">
        <f t="shared" si="389"/>
        <v>0</v>
      </c>
    </row>
    <row r="2451" spans="1:21" x14ac:dyDescent="0.25">
      <c r="A2451" t="s">
        <v>6147</v>
      </c>
      <c r="B2451" t="s">
        <v>6148</v>
      </c>
      <c r="C2451" t="s">
        <v>2</v>
      </c>
      <c r="D2451" t="s">
        <v>7</v>
      </c>
      <c r="E2451" t="s">
        <v>2</v>
      </c>
      <c r="F2451" t="s">
        <v>6149</v>
      </c>
      <c r="G2451" t="s">
        <v>6150</v>
      </c>
      <c r="H2451">
        <f t="shared" si="380"/>
        <v>0</v>
      </c>
      <c r="I2451">
        <f t="shared" si="381"/>
        <v>0.5</v>
      </c>
      <c r="J2451">
        <f t="shared" si="382"/>
        <v>0</v>
      </c>
      <c r="K2451" t="b">
        <f t="shared" si="383"/>
        <v>0</v>
      </c>
      <c r="L2451" t="b">
        <f t="shared" si="384"/>
        <v>0</v>
      </c>
      <c r="M2451">
        <f t="shared" si="385"/>
        <v>0.5</v>
      </c>
      <c r="N2451">
        <v>0</v>
      </c>
      <c r="O2451" t="str">
        <f t="shared" si="386"/>
        <v>dbpedia_4640dataworld_516</v>
      </c>
      <c r="P2451" t="e">
        <f>INDEX(dbpedia_dw_old!$N$2:$N$2225,MATCH(O2451,dbpedia_dw_old!$P$2:$P$2225,0))</f>
        <v>#N/A</v>
      </c>
      <c r="Q2451" t="s">
        <v>7404</v>
      </c>
      <c r="R2451" s="2">
        <v>0.80908166885124122</v>
      </c>
      <c r="S2451" t="b">
        <f t="shared" si="387"/>
        <v>0</v>
      </c>
      <c r="T2451" t="b">
        <f t="shared" si="388"/>
        <v>0</v>
      </c>
      <c r="U2451" t="b">
        <f t="shared" si="389"/>
        <v>0</v>
      </c>
    </row>
    <row r="2452" spans="1:21" x14ac:dyDescent="0.25">
      <c r="A2452" t="s">
        <v>6153</v>
      </c>
      <c r="B2452" t="s">
        <v>6148</v>
      </c>
      <c r="C2452" t="s">
        <v>2</v>
      </c>
      <c r="D2452" t="s">
        <v>7</v>
      </c>
      <c r="E2452" t="s">
        <v>2</v>
      </c>
      <c r="F2452" t="s">
        <v>6154</v>
      </c>
      <c r="G2452" t="s">
        <v>6150</v>
      </c>
      <c r="H2452">
        <f t="shared" si="380"/>
        <v>0</v>
      </c>
      <c r="I2452">
        <f t="shared" si="381"/>
        <v>0.5</v>
      </c>
      <c r="J2452">
        <f t="shared" si="382"/>
        <v>0</v>
      </c>
      <c r="K2452" t="b">
        <f t="shared" si="383"/>
        <v>0</v>
      </c>
      <c r="L2452" t="b">
        <f t="shared" si="384"/>
        <v>0</v>
      </c>
      <c r="M2452">
        <f t="shared" si="385"/>
        <v>0.5</v>
      </c>
      <c r="N2452">
        <v>0</v>
      </c>
      <c r="O2452" t="str">
        <f t="shared" si="386"/>
        <v>dbpedia_4643dataworld_516</v>
      </c>
      <c r="P2452" t="e">
        <f>INDEX(dbpedia_dw_old!$N$2:$N$2225,MATCH(O2452,dbpedia_dw_old!$P$2:$P$2225,0))</f>
        <v>#N/A</v>
      </c>
      <c r="Q2452" t="s">
        <v>7404</v>
      </c>
      <c r="R2452" s="2">
        <v>0.66128265133628483</v>
      </c>
      <c r="S2452" t="b">
        <f t="shared" si="387"/>
        <v>0</v>
      </c>
      <c r="T2452" t="b">
        <f t="shared" si="388"/>
        <v>0</v>
      </c>
      <c r="U2452" t="b">
        <f t="shared" si="389"/>
        <v>0</v>
      </c>
    </row>
    <row r="2453" spans="1:21" x14ac:dyDescent="0.25">
      <c r="A2453" t="s">
        <v>6155</v>
      </c>
      <c r="B2453" t="s">
        <v>6104</v>
      </c>
      <c r="C2453" t="s">
        <v>2</v>
      </c>
      <c r="D2453" t="s">
        <v>7</v>
      </c>
      <c r="E2453" t="s">
        <v>2</v>
      </c>
      <c r="F2453" t="s">
        <v>6156</v>
      </c>
      <c r="G2453" t="s">
        <v>6106</v>
      </c>
      <c r="H2453">
        <f t="shared" si="380"/>
        <v>0</v>
      </c>
      <c r="I2453">
        <f t="shared" si="381"/>
        <v>0.5</v>
      </c>
      <c r="J2453">
        <f t="shared" si="382"/>
        <v>0</v>
      </c>
      <c r="K2453" t="b">
        <f t="shared" si="383"/>
        <v>0</v>
      </c>
      <c r="L2453" t="b">
        <f t="shared" si="384"/>
        <v>0</v>
      </c>
      <c r="M2453">
        <f t="shared" si="385"/>
        <v>0.5</v>
      </c>
      <c r="N2453">
        <v>0</v>
      </c>
      <c r="O2453" t="str">
        <f t="shared" si="386"/>
        <v>dbpedia_4644dataworld_367</v>
      </c>
      <c r="P2453" t="e">
        <f>INDEX(dbpedia_dw_old!$N$2:$N$2225,MATCH(O2453,dbpedia_dw_old!$P$2:$P$2225,0))</f>
        <v>#N/A</v>
      </c>
      <c r="Q2453" t="s">
        <v>7404</v>
      </c>
      <c r="R2453" s="2">
        <v>0.49761049363743004</v>
      </c>
      <c r="S2453" t="b">
        <f t="shared" si="387"/>
        <v>0</v>
      </c>
      <c r="T2453" t="b">
        <f t="shared" si="388"/>
        <v>0</v>
      </c>
      <c r="U2453" t="b">
        <f t="shared" si="389"/>
        <v>0</v>
      </c>
    </row>
    <row r="2454" spans="1:21" x14ac:dyDescent="0.25">
      <c r="A2454" t="s">
        <v>6172</v>
      </c>
      <c r="B2454" t="s">
        <v>6116</v>
      </c>
      <c r="C2454" t="s">
        <v>2</v>
      </c>
      <c r="D2454" t="s">
        <v>7</v>
      </c>
      <c r="E2454" t="s">
        <v>2</v>
      </c>
      <c r="F2454" t="s">
        <v>6174</v>
      </c>
      <c r="G2454" t="s">
        <v>6118</v>
      </c>
      <c r="H2454">
        <f t="shared" si="380"/>
        <v>0</v>
      </c>
      <c r="I2454">
        <f t="shared" si="381"/>
        <v>0.5</v>
      </c>
      <c r="J2454">
        <f t="shared" si="382"/>
        <v>0</v>
      </c>
      <c r="K2454" t="b">
        <f t="shared" si="383"/>
        <v>0</v>
      </c>
      <c r="L2454" t="b">
        <f t="shared" si="384"/>
        <v>0</v>
      </c>
      <c r="M2454">
        <f t="shared" si="385"/>
        <v>0.5</v>
      </c>
      <c r="N2454">
        <v>0</v>
      </c>
      <c r="O2454" t="str">
        <f t="shared" si="386"/>
        <v>dbpedia_4655dataworld_201</v>
      </c>
      <c r="P2454" t="e">
        <f>INDEX(dbpedia_dw_old!$N$2:$N$2225,MATCH(O2454,dbpedia_dw_old!$P$2:$P$2225,0))</f>
        <v>#N/A</v>
      </c>
      <c r="Q2454" t="s">
        <v>7404</v>
      </c>
      <c r="R2454" s="2">
        <v>6.9241433558984267E-2</v>
      </c>
      <c r="S2454" t="b">
        <f t="shared" si="387"/>
        <v>0</v>
      </c>
      <c r="T2454" t="b">
        <f t="shared" si="388"/>
        <v>0</v>
      </c>
      <c r="U2454" t="b">
        <f t="shared" si="389"/>
        <v>0</v>
      </c>
    </row>
    <row r="2455" spans="1:21" x14ac:dyDescent="0.25">
      <c r="A2455" t="s">
        <v>6176</v>
      </c>
      <c r="B2455" t="s">
        <v>6116</v>
      </c>
      <c r="C2455" t="s">
        <v>2</v>
      </c>
      <c r="D2455" t="s">
        <v>7</v>
      </c>
      <c r="E2455" t="s">
        <v>2</v>
      </c>
      <c r="F2455" t="s">
        <v>6177</v>
      </c>
      <c r="G2455" t="s">
        <v>6118</v>
      </c>
      <c r="H2455">
        <f t="shared" si="380"/>
        <v>0</v>
      </c>
      <c r="I2455">
        <f t="shared" si="381"/>
        <v>0.5</v>
      </c>
      <c r="J2455">
        <f t="shared" si="382"/>
        <v>0</v>
      </c>
      <c r="K2455" t="b">
        <f t="shared" si="383"/>
        <v>0</v>
      </c>
      <c r="L2455" t="b">
        <f t="shared" si="384"/>
        <v>0</v>
      </c>
      <c r="M2455">
        <f t="shared" si="385"/>
        <v>0.5</v>
      </c>
      <c r="N2455">
        <v>0</v>
      </c>
      <c r="O2455" t="str">
        <f t="shared" si="386"/>
        <v>dbpedia_4656dataworld_201</v>
      </c>
      <c r="P2455" t="e">
        <f>INDEX(dbpedia_dw_old!$N$2:$N$2225,MATCH(O2455,dbpedia_dw_old!$P$2:$P$2225,0))</f>
        <v>#N/A</v>
      </c>
      <c r="Q2455" t="s">
        <v>7404</v>
      </c>
      <c r="R2455" s="2">
        <v>0.47823120238140782</v>
      </c>
      <c r="S2455" t="b">
        <f t="shared" si="387"/>
        <v>0</v>
      </c>
      <c r="T2455" t="b">
        <f t="shared" si="388"/>
        <v>0</v>
      </c>
      <c r="U2455" t="b">
        <f t="shared" si="389"/>
        <v>0</v>
      </c>
    </row>
    <row r="2456" spans="1:21" x14ac:dyDescent="0.25">
      <c r="A2456" t="s">
        <v>6178</v>
      </c>
      <c r="B2456" t="s">
        <v>6179</v>
      </c>
      <c r="C2456" t="s">
        <v>2</v>
      </c>
      <c r="D2456" t="s">
        <v>7</v>
      </c>
      <c r="E2456" t="s">
        <v>2</v>
      </c>
      <c r="F2456" t="s">
        <v>6180</v>
      </c>
      <c r="G2456" t="s">
        <v>6181</v>
      </c>
      <c r="H2456">
        <f t="shared" si="380"/>
        <v>0</v>
      </c>
      <c r="I2456">
        <f t="shared" si="381"/>
        <v>0.5</v>
      </c>
      <c r="J2456">
        <f t="shared" si="382"/>
        <v>0</v>
      </c>
      <c r="K2456" t="b">
        <f t="shared" si="383"/>
        <v>0</v>
      </c>
      <c r="L2456" t="b">
        <f t="shared" si="384"/>
        <v>0</v>
      </c>
      <c r="M2456">
        <f t="shared" si="385"/>
        <v>0.5</v>
      </c>
      <c r="N2456">
        <v>0</v>
      </c>
      <c r="O2456" t="str">
        <f t="shared" si="386"/>
        <v>dbpedia_4657dataworld_1650</v>
      </c>
      <c r="P2456" t="e">
        <f>INDEX(dbpedia_dw_old!$N$2:$N$2225,MATCH(O2456,dbpedia_dw_old!$P$2:$P$2225,0))</f>
        <v>#N/A</v>
      </c>
      <c r="Q2456" t="s">
        <v>7404</v>
      </c>
      <c r="R2456" s="2">
        <v>5.8787946877370989E-2</v>
      </c>
      <c r="S2456" t="b">
        <f t="shared" si="387"/>
        <v>0</v>
      </c>
      <c r="T2456" t="b">
        <f t="shared" si="388"/>
        <v>0</v>
      </c>
      <c r="U2456" t="b">
        <f t="shared" si="389"/>
        <v>0</v>
      </c>
    </row>
    <row r="2457" spans="1:21" x14ac:dyDescent="0.25">
      <c r="A2457" t="s">
        <v>6187</v>
      </c>
      <c r="B2457" t="s">
        <v>6188</v>
      </c>
      <c r="C2457" t="s">
        <v>2</v>
      </c>
      <c r="D2457" t="s">
        <v>7</v>
      </c>
      <c r="E2457" t="s">
        <v>2</v>
      </c>
      <c r="F2457" t="s">
        <v>6189</v>
      </c>
      <c r="G2457" t="s">
        <v>6190</v>
      </c>
      <c r="H2457">
        <f t="shared" si="380"/>
        <v>0</v>
      </c>
      <c r="I2457">
        <f t="shared" si="381"/>
        <v>0.5</v>
      </c>
      <c r="J2457">
        <f t="shared" si="382"/>
        <v>0</v>
      </c>
      <c r="K2457" t="b">
        <f t="shared" si="383"/>
        <v>0</v>
      </c>
      <c r="L2457" t="b">
        <f t="shared" si="384"/>
        <v>0</v>
      </c>
      <c r="M2457">
        <f t="shared" si="385"/>
        <v>0.5</v>
      </c>
      <c r="N2457">
        <v>0</v>
      </c>
      <c r="O2457" t="str">
        <f t="shared" si="386"/>
        <v>dbpedia_465dataworld_1360</v>
      </c>
      <c r="P2457" t="e">
        <f>INDEX(dbpedia_dw_old!$N$2:$N$2225,MATCH(O2457,dbpedia_dw_old!$P$2:$P$2225,0))</f>
        <v>#N/A</v>
      </c>
      <c r="Q2457" t="s">
        <v>7404</v>
      </c>
      <c r="R2457" s="2">
        <v>0.57372343996097863</v>
      </c>
      <c r="S2457" t="b">
        <f t="shared" si="387"/>
        <v>0</v>
      </c>
      <c r="T2457" t="b">
        <f t="shared" si="388"/>
        <v>0</v>
      </c>
      <c r="U2457" t="b">
        <f t="shared" si="389"/>
        <v>0</v>
      </c>
    </row>
    <row r="2458" spans="1:21" x14ac:dyDescent="0.25">
      <c r="A2458" t="s">
        <v>6187</v>
      </c>
      <c r="B2458" t="s">
        <v>6191</v>
      </c>
      <c r="C2458" t="s">
        <v>2</v>
      </c>
      <c r="D2458" t="s">
        <v>7</v>
      </c>
      <c r="E2458" t="s">
        <v>2</v>
      </c>
      <c r="F2458" t="s">
        <v>6189</v>
      </c>
      <c r="G2458" t="s">
        <v>6192</v>
      </c>
      <c r="H2458">
        <f t="shared" si="380"/>
        <v>0</v>
      </c>
      <c r="I2458">
        <f t="shared" si="381"/>
        <v>0.5</v>
      </c>
      <c r="J2458">
        <f t="shared" si="382"/>
        <v>0</v>
      </c>
      <c r="K2458" t="b">
        <f t="shared" si="383"/>
        <v>0</v>
      </c>
      <c r="L2458" t="b">
        <f t="shared" si="384"/>
        <v>0</v>
      </c>
      <c r="M2458">
        <f t="shared" si="385"/>
        <v>0.5</v>
      </c>
      <c r="N2458">
        <v>0</v>
      </c>
      <c r="O2458" t="str">
        <f t="shared" si="386"/>
        <v>dbpedia_465dataworld_1573</v>
      </c>
      <c r="P2458" t="e">
        <f>INDEX(dbpedia_dw_old!$N$2:$N$2225,MATCH(O2458,dbpedia_dw_old!$P$2:$P$2225,0))</f>
        <v>#N/A</v>
      </c>
      <c r="Q2458" t="s">
        <v>7404</v>
      </c>
      <c r="R2458" s="2">
        <v>0.6056549193210935</v>
      </c>
      <c r="S2458" t="b">
        <f t="shared" si="387"/>
        <v>0</v>
      </c>
      <c r="T2458" t="b">
        <f t="shared" si="388"/>
        <v>0</v>
      </c>
      <c r="U2458" t="b">
        <f t="shared" si="389"/>
        <v>0</v>
      </c>
    </row>
    <row r="2459" spans="1:21" x14ac:dyDescent="0.25">
      <c r="A2459" t="s">
        <v>6193</v>
      </c>
      <c r="B2459" t="s">
        <v>6125</v>
      </c>
      <c r="C2459" t="s">
        <v>2</v>
      </c>
      <c r="D2459" t="s">
        <v>7</v>
      </c>
      <c r="E2459" t="s">
        <v>2</v>
      </c>
      <c r="F2459" t="s">
        <v>6194</v>
      </c>
      <c r="G2459" t="s">
        <v>6128</v>
      </c>
      <c r="H2459">
        <f t="shared" si="380"/>
        <v>0</v>
      </c>
      <c r="I2459">
        <f t="shared" si="381"/>
        <v>0.5</v>
      </c>
      <c r="J2459">
        <f t="shared" si="382"/>
        <v>0</v>
      </c>
      <c r="K2459" t="b">
        <f t="shared" si="383"/>
        <v>0</v>
      </c>
      <c r="L2459" t="b">
        <f t="shared" si="384"/>
        <v>0</v>
      </c>
      <c r="M2459">
        <f t="shared" si="385"/>
        <v>0.5</v>
      </c>
      <c r="N2459">
        <v>0</v>
      </c>
      <c r="O2459" t="str">
        <f t="shared" si="386"/>
        <v>dbpedia_4661dataworld_154</v>
      </c>
      <c r="P2459" t="e">
        <f>INDEX(dbpedia_dw_old!$N$2:$N$2225,MATCH(O2459,dbpedia_dw_old!$P$2:$P$2225,0))</f>
        <v>#N/A</v>
      </c>
      <c r="Q2459" t="s">
        <v>7404</v>
      </c>
      <c r="R2459" s="2">
        <v>0.86143217536937666</v>
      </c>
      <c r="S2459" t="b">
        <f t="shared" si="387"/>
        <v>0</v>
      </c>
      <c r="T2459" t="b">
        <f t="shared" si="388"/>
        <v>0</v>
      </c>
      <c r="U2459" t="b">
        <f t="shared" si="389"/>
        <v>0</v>
      </c>
    </row>
    <row r="2460" spans="1:21" x14ac:dyDescent="0.25">
      <c r="A2460" t="s">
        <v>6207</v>
      </c>
      <c r="B2460" t="s">
        <v>6208</v>
      </c>
      <c r="C2460" t="s">
        <v>2</v>
      </c>
      <c r="D2460" t="s">
        <v>7</v>
      </c>
      <c r="E2460" t="s">
        <v>2</v>
      </c>
      <c r="F2460" t="s">
        <v>6209</v>
      </c>
      <c r="G2460" t="s">
        <v>6210</v>
      </c>
      <c r="H2460">
        <f t="shared" si="380"/>
        <v>0</v>
      </c>
      <c r="I2460">
        <f t="shared" si="381"/>
        <v>0.5</v>
      </c>
      <c r="J2460">
        <f t="shared" si="382"/>
        <v>0</v>
      </c>
      <c r="K2460" t="b">
        <f t="shared" si="383"/>
        <v>0</v>
      </c>
      <c r="L2460" t="b">
        <f t="shared" si="384"/>
        <v>0</v>
      </c>
      <c r="M2460">
        <f t="shared" si="385"/>
        <v>0.5</v>
      </c>
      <c r="N2460">
        <v>0</v>
      </c>
      <c r="O2460" t="str">
        <f t="shared" si="386"/>
        <v>dbpedia_467dataworld_702</v>
      </c>
      <c r="P2460" t="e">
        <f>INDEX(dbpedia_dw_old!$N$2:$N$2225,MATCH(O2460,dbpedia_dw_old!$P$2:$P$2225,0))</f>
        <v>#N/A</v>
      </c>
      <c r="Q2460" t="s">
        <v>7404</v>
      </c>
      <c r="R2460" s="2">
        <v>0.74185165444768686</v>
      </c>
      <c r="S2460" t="b">
        <f t="shared" si="387"/>
        <v>0</v>
      </c>
      <c r="T2460" t="b">
        <f t="shared" si="388"/>
        <v>0</v>
      </c>
      <c r="U2460" t="b">
        <f t="shared" si="389"/>
        <v>0</v>
      </c>
    </row>
    <row r="2461" spans="1:21" x14ac:dyDescent="0.25">
      <c r="A2461" t="s">
        <v>6211</v>
      </c>
      <c r="B2461" t="s">
        <v>6212</v>
      </c>
      <c r="C2461" t="s">
        <v>2</v>
      </c>
      <c r="D2461" t="s">
        <v>7</v>
      </c>
      <c r="E2461" t="s">
        <v>2</v>
      </c>
      <c r="F2461" t="s">
        <v>6213</v>
      </c>
      <c r="G2461" t="s">
        <v>6214</v>
      </c>
      <c r="H2461">
        <f t="shared" si="380"/>
        <v>0</v>
      </c>
      <c r="I2461">
        <f t="shared" si="381"/>
        <v>0.5</v>
      </c>
      <c r="J2461">
        <f t="shared" si="382"/>
        <v>0</v>
      </c>
      <c r="K2461" t="b">
        <f t="shared" si="383"/>
        <v>0</v>
      </c>
      <c r="L2461" t="b">
        <f t="shared" si="384"/>
        <v>0</v>
      </c>
      <c r="M2461">
        <f t="shared" si="385"/>
        <v>0.5</v>
      </c>
      <c r="N2461">
        <v>0</v>
      </c>
      <c r="O2461" t="str">
        <f t="shared" si="386"/>
        <v>dbpedia_4680dataworld_1032</v>
      </c>
      <c r="P2461" t="e">
        <f>INDEX(dbpedia_dw_old!$N$2:$N$2225,MATCH(O2461,dbpedia_dw_old!$P$2:$P$2225,0))</f>
        <v>#N/A</v>
      </c>
      <c r="Q2461" t="s">
        <v>7404</v>
      </c>
      <c r="R2461" s="2">
        <v>0.23230114898038301</v>
      </c>
      <c r="S2461" t="b">
        <f t="shared" si="387"/>
        <v>0</v>
      </c>
      <c r="T2461" t="b">
        <f t="shared" si="388"/>
        <v>0</v>
      </c>
      <c r="U2461" t="b">
        <f t="shared" si="389"/>
        <v>0</v>
      </c>
    </row>
    <row r="2462" spans="1:21" x14ac:dyDescent="0.25">
      <c r="A2462" t="s">
        <v>6220</v>
      </c>
      <c r="B2462" t="s">
        <v>6221</v>
      </c>
      <c r="C2462" t="s">
        <v>2</v>
      </c>
      <c r="D2462" t="s">
        <v>7</v>
      </c>
      <c r="E2462" t="s">
        <v>2</v>
      </c>
      <c r="F2462" t="s">
        <v>6222</v>
      </c>
      <c r="G2462" t="s">
        <v>6223</v>
      </c>
      <c r="H2462">
        <f t="shared" si="380"/>
        <v>0</v>
      </c>
      <c r="I2462">
        <f t="shared" si="381"/>
        <v>0.5</v>
      </c>
      <c r="J2462">
        <f t="shared" si="382"/>
        <v>0</v>
      </c>
      <c r="K2462" t="b">
        <f t="shared" si="383"/>
        <v>0</v>
      </c>
      <c r="L2462" t="b">
        <f t="shared" si="384"/>
        <v>0</v>
      </c>
      <c r="M2462">
        <f t="shared" si="385"/>
        <v>0.5</v>
      </c>
      <c r="N2462">
        <v>0</v>
      </c>
      <c r="O2462" t="str">
        <f t="shared" si="386"/>
        <v>dbpedia_4687dataworld_1500</v>
      </c>
      <c r="P2462" t="e">
        <f>INDEX(dbpedia_dw_old!$N$2:$N$2225,MATCH(O2462,dbpedia_dw_old!$P$2:$P$2225,0))</f>
        <v>#N/A</v>
      </c>
      <c r="Q2462" t="s">
        <v>7404</v>
      </c>
      <c r="R2462" s="2">
        <v>0.89318876461642249</v>
      </c>
      <c r="S2462" t="b">
        <f t="shared" si="387"/>
        <v>0</v>
      </c>
      <c r="T2462" t="b">
        <f t="shared" si="388"/>
        <v>0</v>
      </c>
      <c r="U2462" t="b">
        <f t="shared" si="389"/>
        <v>1</v>
      </c>
    </row>
    <row r="2463" spans="1:21" x14ac:dyDescent="0.25">
      <c r="A2463" t="s">
        <v>6224</v>
      </c>
      <c r="B2463" t="s">
        <v>6221</v>
      </c>
      <c r="C2463" t="s">
        <v>2</v>
      </c>
      <c r="D2463" t="s">
        <v>7</v>
      </c>
      <c r="E2463" t="s">
        <v>2</v>
      </c>
      <c r="F2463" t="s">
        <v>6222</v>
      </c>
      <c r="G2463" t="s">
        <v>6223</v>
      </c>
      <c r="H2463">
        <f t="shared" si="380"/>
        <v>0</v>
      </c>
      <c r="I2463">
        <f t="shared" si="381"/>
        <v>0.5</v>
      </c>
      <c r="J2463">
        <f t="shared" si="382"/>
        <v>0</v>
      </c>
      <c r="K2463" t="b">
        <f t="shared" si="383"/>
        <v>0</v>
      </c>
      <c r="L2463" t="b">
        <f t="shared" si="384"/>
        <v>0</v>
      </c>
      <c r="M2463">
        <f t="shared" si="385"/>
        <v>0.5</v>
      </c>
      <c r="N2463">
        <v>0</v>
      </c>
      <c r="O2463" t="str">
        <f t="shared" si="386"/>
        <v>dbpedia_4688dataworld_1500</v>
      </c>
      <c r="P2463" t="e">
        <f>INDEX(dbpedia_dw_old!$N$2:$N$2225,MATCH(O2463,dbpedia_dw_old!$P$2:$P$2225,0))</f>
        <v>#N/A</v>
      </c>
      <c r="Q2463" t="s">
        <v>7404</v>
      </c>
      <c r="R2463" s="2">
        <v>0.49088230955163681</v>
      </c>
      <c r="S2463" t="b">
        <f t="shared" si="387"/>
        <v>0</v>
      </c>
      <c r="T2463" t="b">
        <f t="shared" si="388"/>
        <v>0</v>
      </c>
      <c r="U2463" t="b">
        <f t="shared" si="389"/>
        <v>0</v>
      </c>
    </row>
    <row r="2464" spans="1:21" x14ac:dyDescent="0.25">
      <c r="A2464" t="s">
        <v>6225</v>
      </c>
      <c r="B2464" t="s">
        <v>6221</v>
      </c>
      <c r="C2464" t="s">
        <v>2</v>
      </c>
      <c r="D2464" t="s">
        <v>7</v>
      </c>
      <c r="E2464" t="s">
        <v>2</v>
      </c>
      <c r="F2464" t="s">
        <v>6222</v>
      </c>
      <c r="G2464" t="s">
        <v>6223</v>
      </c>
      <c r="H2464">
        <f t="shared" si="380"/>
        <v>0</v>
      </c>
      <c r="I2464">
        <f t="shared" si="381"/>
        <v>0.5</v>
      </c>
      <c r="J2464">
        <f t="shared" si="382"/>
        <v>0</v>
      </c>
      <c r="K2464" t="b">
        <f t="shared" si="383"/>
        <v>0</v>
      </c>
      <c r="L2464" t="b">
        <f t="shared" si="384"/>
        <v>0</v>
      </c>
      <c r="M2464">
        <f t="shared" si="385"/>
        <v>0.5</v>
      </c>
      <c r="N2464">
        <v>0</v>
      </c>
      <c r="O2464" t="str">
        <f t="shared" si="386"/>
        <v>dbpedia_4689dataworld_1500</v>
      </c>
      <c r="P2464" t="e">
        <f>INDEX(dbpedia_dw_old!$N$2:$N$2225,MATCH(O2464,dbpedia_dw_old!$P$2:$P$2225,0))</f>
        <v>#N/A</v>
      </c>
      <c r="Q2464" t="s">
        <v>7404</v>
      </c>
      <c r="R2464" s="2">
        <v>6.2222434458736542E-2</v>
      </c>
      <c r="S2464" t="b">
        <f t="shared" si="387"/>
        <v>0</v>
      </c>
      <c r="T2464" t="b">
        <f t="shared" si="388"/>
        <v>0</v>
      </c>
      <c r="U2464" t="b">
        <f t="shared" si="389"/>
        <v>0</v>
      </c>
    </row>
    <row r="2465" spans="1:21" x14ac:dyDescent="0.25">
      <c r="A2465" t="s">
        <v>6226</v>
      </c>
      <c r="B2465" t="s">
        <v>6221</v>
      </c>
      <c r="C2465" t="s">
        <v>2</v>
      </c>
      <c r="D2465" t="s">
        <v>7</v>
      </c>
      <c r="E2465" t="s">
        <v>2</v>
      </c>
      <c r="F2465" t="s">
        <v>6222</v>
      </c>
      <c r="G2465" t="s">
        <v>6223</v>
      </c>
      <c r="H2465">
        <f t="shared" si="380"/>
        <v>0</v>
      </c>
      <c r="I2465">
        <f t="shared" si="381"/>
        <v>0.5</v>
      </c>
      <c r="J2465">
        <f t="shared" si="382"/>
        <v>0</v>
      </c>
      <c r="K2465" t="b">
        <f t="shared" si="383"/>
        <v>0</v>
      </c>
      <c r="L2465" t="b">
        <f t="shared" si="384"/>
        <v>0</v>
      </c>
      <c r="M2465">
        <f t="shared" si="385"/>
        <v>0.5</v>
      </c>
      <c r="N2465">
        <v>0</v>
      </c>
      <c r="O2465" t="str">
        <f t="shared" si="386"/>
        <v>dbpedia_4690dataworld_1500</v>
      </c>
      <c r="P2465" t="e">
        <f>INDEX(dbpedia_dw_old!$N$2:$N$2225,MATCH(O2465,dbpedia_dw_old!$P$2:$P$2225,0))</f>
        <v>#N/A</v>
      </c>
      <c r="Q2465" t="s">
        <v>7404</v>
      </c>
      <c r="R2465" s="2">
        <v>0.78333917219426552</v>
      </c>
      <c r="S2465" t="b">
        <f t="shared" si="387"/>
        <v>0</v>
      </c>
      <c r="T2465" t="b">
        <f t="shared" si="388"/>
        <v>0</v>
      </c>
      <c r="U2465" t="b">
        <f t="shared" si="389"/>
        <v>0</v>
      </c>
    </row>
    <row r="2466" spans="1:21" x14ac:dyDescent="0.25">
      <c r="A2466" t="s">
        <v>6227</v>
      </c>
      <c r="B2466" t="s">
        <v>6212</v>
      </c>
      <c r="C2466" t="s">
        <v>2</v>
      </c>
      <c r="D2466" t="s">
        <v>7</v>
      </c>
      <c r="E2466" t="s">
        <v>2</v>
      </c>
      <c r="F2466" t="s">
        <v>6228</v>
      </c>
      <c r="G2466" t="s">
        <v>6214</v>
      </c>
      <c r="H2466">
        <f t="shared" si="380"/>
        <v>0</v>
      </c>
      <c r="I2466">
        <f t="shared" si="381"/>
        <v>0.5</v>
      </c>
      <c r="J2466">
        <f t="shared" si="382"/>
        <v>0</v>
      </c>
      <c r="K2466" t="b">
        <f t="shared" si="383"/>
        <v>0</v>
      </c>
      <c r="L2466" t="b">
        <f t="shared" si="384"/>
        <v>0</v>
      </c>
      <c r="M2466">
        <f t="shared" si="385"/>
        <v>0.5</v>
      </c>
      <c r="N2466">
        <v>0</v>
      </c>
      <c r="O2466" t="str">
        <f t="shared" si="386"/>
        <v>dbpedia_4692dataworld_1032</v>
      </c>
      <c r="P2466" t="e">
        <f>INDEX(dbpedia_dw_old!$N$2:$N$2225,MATCH(O2466,dbpedia_dw_old!$P$2:$P$2225,0))</f>
        <v>#N/A</v>
      </c>
      <c r="Q2466" t="s">
        <v>7404</v>
      </c>
      <c r="R2466" s="2">
        <v>0.78223129013609072</v>
      </c>
      <c r="S2466" t="b">
        <f t="shared" si="387"/>
        <v>0</v>
      </c>
      <c r="T2466" t="b">
        <f t="shared" si="388"/>
        <v>0</v>
      </c>
      <c r="U2466" t="b">
        <f t="shared" si="389"/>
        <v>0</v>
      </c>
    </row>
    <row r="2467" spans="1:21" x14ac:dyDescent="0.25">
      <c r="A2467" t="s">
        <v>6237</v>
      </c>
      <c r="B2467" t="s">
        <v>6238</v>
      </c>
      <c r="C2467" t="s">
        <v>2</v>
      </c>
      <c r="D2467" t="s">
        <v>7</v>
      </c>
      <c r="E2467" t="s">
        <v>2</v>
      </c>
      <c r="F2467" t="s">
        <v>6239</v>
      </c>
      <c r="G2467" t="s">
        <v>6240</v>
      </c>
      <c r="H2467">
        <f t="shared" si="380"/>
        <v>0</v>
      </c>
      <c r="I2467">
        <f t="shared" si="381"/>
        <v>0.5</v>
      </c>
      <c r="J2467">
        <f t="shared" si="382"/>
        <v>0</v>
      </c>
      <c r="K2467" t="b">
        <f t="shared" si="383"/>
        <v>0</v>
      </c>
      <c r="L2467" t="b">
        <f t="shared" si="384"/>
        <v>0</v>
      </c>
      <c r="M2467">
        <f t="shared" si="385"/>
        <v>0.5</v>
      </c>
      <c r="N2467">
        <v>0</v>
      </c>
      <c r="O2467" t="str">
        <f t="shared" si="386"/>
        <v>dbpedia_4697dataworld_1574</v>
      </c>
      <c r="P2467" t="e">
        <f>INDEX(dbpedia_dw_old!$N$2:$N$2225,MATCH(O2467,dbpedia_dw_old!$P$2:$P$2225,0))</f>
        <v>#N/A</v>
      </c>
      <c r="Q2467" t="s">
        <v>7404</v>
      </c>
      <c r="R2467" s="2">
        <v>0.56450050048361999</v>
      </c>
      <c r="S2467" t="b">
        <f t="shared" si="387"/>
        <v>0</v>
      </c>
      <c r="T2467" t="b">
        <f t="shared" si="388"/>
        <v>0</v>
      </c>
      <c r="U2467" t="b">
        <f t="shared" si="389"/>
        <v>0</v>
      </c>
    </row>
    <row r="2468" spans="1:21" x14ac:dyDescent="0.25">
      <c r="A2468" t="s">
        <v>6243</v>
      </c>
      <c r="B2468" t="s">
        <v>6212</v>
      </c>
      <c r="C2468" t="s">
        <v>2</v>
      </c>
      <c r="D2468" t="s">
        <v>7</v>
      </c>
      <c r="E2468" t="s">
        <v>2</v>
      </c>
      <c r="F2468" t="s">
        <v>6244</v>
      </c>
      <c r="G2468" t="s">
        <v>6214</v>
      </c>
      <c r="H2468">
        <f t="shared" si="380"/>
        <v>0</v>
      </c>
      <c r="I2468">
        <f t="shared" si="381"/>
        <v>0.5</v>
      </c>
      <c r="J2468">
        <f t="shared" si="382"/>
        <v>0</v>
      </c>
      <c r="K2468" t="b">
        <f t="shared" si="383"/>
        <v>0</v>
      </c>
      <c r="L2468" t="b">
        <f t="shared" si="384"/>
        <v>0</v>
      </c>
      <c r="M2468">
        <f t="shared" si="385"/>
        <v>0.5</v>
      </c>
      <c r="N2468">
        <v>0</v>
      </c>
      <c r="O2468" t="str">
        <f t="shared" si="386"/>
        <v>dbpedia_4703dataworld_1032</v>
      </c>
      <c r="P2468" t="e">
        <f>INDEX(dbpedia_dw_old!$N$2:$N$2225,MATCH(O2468,dbpedia_dw_old!$P$2:$P$2225,0))</f>
        <v>#N/A</v>
      </c>
      <c r="Q2468" t="s">
        <v>7404</v>
      </c>
      <c r="R2468" s="2">
        <v>0.83035378003916305</v>
      </c>
      <c r="S2468" t="b">
        <f t="shared" si="387"/>
        <v>0</v>
      </c>
      <c r="T2468" t="b">
        <f t="shared" si="388"/>
        <v>0</v>
      </c>
      <c r="U2468" t="b">
        <f t="shared" si="389"/>
        <v>0</v>
      </c>
    </row>
    <row r="2469" spans="1:21" x14ac:dyDescent="0.25">
      <c r="A2469" t="s">
        <v>6252</v>
      </c>
      <c r="B2469" t="s">
        <v>6253</v>
      </c>
      <c r="C2469" t="s">
        <v>2</v>
      </c>
      <c r="D2469" t="s">
        <v>7</v>
      </c>
      <c r="E2469" t="s">
        <v>2</v>
      </c>
      <c r="F2469" t="s">
        <v>6254</v>
      </c>
      <c r="G2469" t="s">
        <v>6255</v>
      </c>
      <c r="H2469">
        <f t="shared" si="380"/>
        <v>0</v>
      </c>
      <c r="I2469">
        <f t="shared" si="381"/>
        <v>0.5</v>
      </c>
      <c r="J2469">
        <f t="shared" si="382"/>
        <v>0</v>
      </c>
      <c r="K2469" t="b">
        <f t="shared" si="383"/>
        <v>0</v>
      </c>
      <c r="L2469" t="b">
        <f t="shared" si="384"/>
        <v>0</v>
      </c>
      <c r="M2469">
        <f t="shared" si="385"/>
        <v>0.5</v>
      </c>
      <c r="N2469">
        <v>0</v>
      </c>
      <c r="O2469" t="str">
        <f t="shared" si="386"/>
        <v>dbpedia_4709dataworld_1111</v>
      </c>
      <c r="P2469" t="e">
        <f>INDEX(dbpedia_dw_old!$N$2:$N$2225,MATCH(O2469,dbpedia_dw_old!$P$2:$P$2225,0))</f>
        <v>#N/A</v>
      </c>
      <c r="Q2469" t="s">
        <v>7404</v>
      </c>
      <c r="R2469" s="2">
        <v>0.71661156470830056</v>
      </c>
      <c r="S2469" t="b">
        <f t="shared" si="387"/>
        <v>0</v>
      </c>
      <c r="T2469" t="b">
        <f t="shared" si="388"/>
        <v>0</v>
      </c>
      <c r="U2469" t="b">
        <f t="shared" si="389"/>
        <v>0</v>
      </c>
    </row>
    <row r="2470" spans="1:21" x14ac:dyDescent="0.25">
      <c r="A2470" t="s">
        <v>6256</v>
      </c>
      <c r="B2470" t="s">
        <v>6246</v>
      </c>
      <c r="C2470" t="s">
        <v>2</v>
      </c>
      <c r="D2470" t="s">
        <v>7</v>
      </c>
      <c r="E2470" t="s">
        <v>2</v>
      </c>
      <c r="F2470" t="s">
        <v>6257</v>
      </c>
      <c r="G2470" t="s">
        <v>6247</v>
      </c>
      <c r="H2470">
        <f t="shared" si="380"/>
        <v>0</v>
      </c>
      <c r="I2470">
        <f t="shared" si="381"/>
        <v>0.5</v>
      </c>
      <c r="J2470">
        <f t="shared" si="382"/>
        <v>0</v>
      </c>
      <c r="K2470" t="b">
        <f t="shared" si="383"/>
        <v>0</v>
      </c>
      <c r="L2470" t="b">
        <f t="shared" si="384"/>
        <v>0</v>
      </c>
      <c r="M2470">
        <f t="shared" si="385"/>
        <v>0.5</v>
      </c>
      <c r="N2470">
        <v>0</v>
      </c>
      <c r="O2470" t="str">
        <f t="shared" si="386"/>
        <v>dbpedia_4710dataworld_609</v>
      </c>
      <c r="P2470" t="e">
        <f>INDEX(dbpedia_dw_old!$N$2:$N$2225,MATCH(O2470,dbpedia_dw_old!$P$2:$P$2225,0))</f>
        <v>#N/A</v>
      </c>
      <c r="Q2470" t="s">
        <v>7404</v>
      </c>
      <c r="R2470" s="2">
        <v>0.8912979074875218</v>
      </c>
      <c r="S2470" t="b">
        <f t="shared" si="387"/>
        <v>0</v>
      </c>
      <c r="T2470" t="b">
        <f t="shared" si="388"/>
        <v>0</v>
      </c>
      <c r="U2470" t="b">
        <f t="shared" si="389"/>
        <v>1</v>
      </c>
    </row>
    <row r="2471" spans="1:21" x14ac:dyDescent="0.25">
      <c r="A2471" t="s">
        <v>6258</v>
      </c>
      <c r="B2471" t="s">
        <v>6259</v>
      </c>
      <c r="C2471" t="s">
        <v>2</v>
      </c>
      <c r="D2471" t="s">
        <v>7</v>
      </c>
      <c r="E2471" t="s">
        <v>2</v>
      </c>
      <c r="F2471" t="s">
        <v>6260</v>
      </c>
      <c r="G2471" t="s">
        <v>6261</v>
      </c>
      <c r="H2471">
        <f t="shared" si="380"/>
        <v>0</v>
      </c>
      <c r="I2471">
        <f t="shared" si="381"/>
        <v>0.5</v>
      </c>
      <c r="J2471">
        <f t="shared" si="382"/>
        <v>0</v>
      </c>
      <c r="K2471" t="b">
        <f t="shared" si="383"/>
        <v>0</v>
      </c>
      <c r="L2471" t="b">
        <f t="shared" si="384"/>
        <v>0</v>
      </c>
      <c r="M2471">
        <f t="shared" si="385"/>
        <v>0.5</v>
      </c>
      <c r="N2471">
        <v>0</v>
      </c>
      <c r="O2471" t="str">
        <f t="shared" si="386"/>
        <v>dbpedia_4713dataworld_12</v>
      </c>
      <c r="P2471" t="e">
        <f>INDEX(dbpedia_dw_old!$N$2:$N$2225,MATCH(O2471,dbpedia_dw_old!$P$2:$P$2225,0))</f>
        <v>#N/A</v>
      </c>
      <c r="Q2471" t="s">
        <v>7404</v>
      </c>
      <c r="R2471" s="2">
        <v>0.3102825393153551</v>
      </c>
      <c r="S2471" t="b">
        <f t="shared" si="387"/>
        <v>0</v>
      </c>
      <c r="T2471" t="b">
        <f t="shared" si="388"/>
        <v>0</v>
      </c>
      <c r="U2471" t="b">
        <f t="shared" si="389"/>
        <v>0</v>
      </c>
    </row>
    <row r="2472" spans="1:21" x14ac:dyDescent="0.25">
      <c r="A2472" t="s">
        <v>6262</v>
      </c>
      <c r="B2472" t="s">
        <v>6263</v>
      </c>
      <c r="C2472" t="s">
        <v>2</v>
      </c>
      <c r="D2472" t="s">
        <v>7</v>
      </c>
      <c r="E2472" t="s">
        <v>2</v>
      </c>
      <c r="F2472" t="s">
        <v>6264</v>
      </c>
      <c r="G2472" t="s">
        <v>6265</v>
      </c>
      <c r="H2472">
        <f t="shared" si="380"/>
        <v>0</v>
      </c>
      <c r="I2472">
        <f t="shared" si="381"/>
        <v>0.5</v>
      </c>
      <c r="J2472">
        <f t="shared" si="382"/>
        <v>0</v>
      </c>
      <c r="K2472" t="b">
        <f t="shared" si="383"/>
        <v>0</v>
      </c>
      <c r="L2472" t="b">
        <f t="shared" si="384"/>
        <v>0</v>
      </c>
      <c r="M2472">
        <f t="shared" si="385"/>
        <v>0.5</v>
      </c>
      <c r="N2472">
        <v>0</v>
      </c>
      <c r="O2472" t="str">
        <f t="shared" si="386"/>
        <v>dbpedia_4714dataworld_160</v>
      </c>
      <c r="P2472" t="e">
        <f>INDEX(dbpedia_dw_old!$N$2:$N$2225,MATCH(O2472,dbpedia_dw_old!$P$2:$P$2225,0))</f>
        <v>#N/A</v>
      </c>
      <c r="Q2472" t="s">
        <v>7404</v>
      </c>
      <c r="R2472" s="2">
        <v>0.49412815669407306</v>
      </c>
      <c r="S2472" t="b">
        <f t="shared" si="387"/>
        <v>0</v>
      </c>
      <c r="T2472" t="b">
        <f t="shared" si="388"/>
        <v>0</v>
      </c>
      <c r="U2472" t="b">
        <f t="shared" si="389"/>
        <v>0</v>
      </c>
    </row>
    <row r="2473" spans="1:21" x14ac:dyDescent="0.25">
      <c r="A2473" t="s">
        <v>6266</v>
      </c>
      <c r="B2473" t="s">
        <v>6263</v>
      </c>
      <c r="C2473" t="s">
        <v>2</v>
      </c>
      <c r="D2473" t="s">
        <v>7</v>
      </c>
      <c r="E2473" t="s">
        <v>2</v>
      </c>
      <c r="F2473" t="s">
        <v>6264</v>
      </c>
      <c r="G2473" t="s">
        <v>6265</v>
      </c>
      <c r="H2473">
        <f t="shared" si="380"/>
        <v>0</v>
      </c>
      <c r="I2473">
        <f t="shared" si="381"/>
        <v>0.5</v>
      </c>
      <c r="J2473">
        <f t="shared" si="382"/>
        <v>0</v>
      </c>
      <c r="K2473" t="b">
        <f t="shared" si="383"/>
        <v>0</v>
      </c>
      <c r="L2473" t="b">
        <f t="shared" si="384"/>
        <v>0</v>
      </c>
      <c r="M2473">
        <f t="shared" si="385"/>
        <v>0.5</v>
      </c>
      <c r="N2473">
        <v>0</v>
      </c>
      <c r="O2473" t="str">
        <f t="shared" si="386"/>
        <v>dbpedia_4715dataworld_160</v>
      </c>
      <c r="P2473" t="e">
        <f>INDEX(dbpedia_dw_old!$N$2:$N$2225,MATCH(O2473,dbpedia_dw_old!$P$2:$P$2225,0))</f>
        <v>#N/A</v>
      </c>
      <c r="Q2473" t="s">
        <v>7404</v>
      </c>
      <c r="R2473" s="2">
        <v>0.23274932389712299</v>
      </c>
      <c r="S2473" t="b">
        <f t="shared" si="387"/>
        <v>0</v>
      </c>
      <c r="T2473" t="b">
        <f t="shared" si="388"/>
        <v>0</v>
      </c>
      <c r="U2473" t="b">
        <f t="shared" si="389"/>
        <v>0</v>
      </c>
    </row>
    <row r="2474" spans="1:21" x14ac:dyDescent="0.25">
      <c r="A2474" t="s">
        <v>6267</v>
      </c>
      <c r="B2474" t="s">
        <v>6263</v>
      </c>
      <c r="C2474" t="s">
        <v>2</v>
      </c>
      <c r="D2474" t="s">
        <v>7</v>
      </c>
      <c r="E2474" t="s">
        <v>2</v>
      </c>
      <c r="F2474" t="s">
        <v>6268</v>
      </c>
      <c r="G2474" t="s">
        <v>6265</v>
      </c>
      <c r="H2474">
        <f t="shared" si="380"/>
        <v>0</v>
      </c>
      <c r="I2474">
        <f t="shared" si="381"/>
        <v>0.5</v>
      </c>
      <c r="J2474">
        <f t="shared" si="382"/>
        <v>0</v>
      </c>
      <c r="K2474" t="b">
        <f t="shared" si="383"/>
        <v>0</v>
      </c>
      <c r="L2474" t="b">
        <f t="shared" si="384"/>
        <v>0</v>
      </c>
      <c r="M2474">
        <f t="shared" si="385"/>
        <v>0.5</v>
      </c>
      <c r="N2474">
        <v>0</v>
      </c>
      <c r="O2474" t="str">
        <f t="shared" si="386"/>
        <v>dbpedia_4716dataworld_160</v>
      </c>
      <c r="P2474" t="e">
        <f>INDEX(dbpedia_dw_old!$N$2:$N$2225,MATCH(O2474,dbpedia_dw_old!$P$2:$P$2225,0))</f>
        <v>#N/A</v>
      </c>
      <c r="Q2474" t="s">
        <v>7404</v>
      </c>
      <c r="R2474" s="2">
        <v>0.31289621711968008</v>
      </c>
      <c r="S2474" t="b">
        <f t="shared" si="387"/>
        <v>0</v>
      </c>
      <c r="T2474" t="b">
        <f t="shared" si="388"/>
        <v>0</v>
      </c>
      <c r="U2474" t="b">
        <f t="shared" si="389"/>
        <v>0</v>
      </c>
    </row>
    <row r="2475" spans="1:21" x14ac:dyDescent="0.25">
      <c r="A2475" t="s">
        <v>6302</v>
      </c>
      <c r="B2475" t="s">
        <v>6303</v>
      </c>
      <c r="C2475" t="s">
        <v>2</v>
      </c>
      <c r="D2475" t="s">
        <v>7</v>
      </c>
      <c r="E2475" t="s">
        <v>2</v>
      </c>
      <c r="F2475" t="s">
        <v>6304</v>
      </c>
      <c r="G2475" t="s">
        <v>6305</v>
      </c>
      <c r="H2475">
        <f t="shared" si="380"/>
        <v>0</v>
      </c>
      <c r="I2475">
        <f t="shared" si="381"/>
        <v>0.5</v>
      </c>
      <c r="J2475">
        <f t="shared" si="382"/>
        <v>0</v>
      </c>
      <c r="K2475" t="b">
        <f t="shared" si="383"/>
        <v>0</v>
      </c>
      <c r="L2475" t="b">
        <f t="shared" si="384"/>
        <v>0</v>
      </c>
      <c r="M2475">
        <f t="shared" si="385"/>
        <v>0.5</v>
      </c>
      <c r="N2475">
        <v>0</v>
      </c>
      <c r="O2475" t="str">
        <f t="shared" si="386"/>
        <v>dbpedia_4737dataworld_1642</v>
      </c>
      <c r="P2475" t="e">
        <f>INDEX(dbpedia_dw_old!$N$2:$N$2225,MATCH(O2475,dbpedia_dw_old!$P$2:$P$2225,0))</f>
        <v>#N/A</v>
      </c>
      <c r="Q2475" t="s">
        <v>7404</v>
      </c>
      <c r="R2475" s="2">
        <v>0.48727690145713332</v>
      </c>
      <c r="S2475" t="b">
        <f t="shared" si="387"/>
        <v>0</v>
      </c>
      <c r="T2475" t="b">
        <f t="shared" si="388"/>
        <v>0</v>
      </c>
      <c r="U2475" t="b">
        <f t="shared" si="389"/>
        <v>0</v>
      </c>
    </row>
    <row r="2476" spans="1:21" x14ac:dyDescent="0.25">
      <c r="A2476" t="s">
        <v>6306</v>
      </c>
      <c r="B2476" t="s">
        <v>6310</v>
      </c>
      <c r="C2476" t="s">
        <v>2</v>
      </c>
      <c r="D2476" t="s">
        <v>7</v>
      </c>
      <c r="E2476" t="s">
        <v>2</v>
      </c>
      <c r="F2476" t="s">
        <v>6307</v>
      </c>
      <c r="G2476" t="s">
        <v>6311</v>
      </c>
      <c r="H2476">
        <f t="shared" si="380"/>
        <v>0</v>
      </c>
      <c r="I2476">
        <f t="shared" si="381"/>
        <v>0.5</v>
      </c>
      <c r="J2476">
        <f t="shared" si="382"/>
        <v>0</v>
      </c>
      <c r="K2476" t="b">
        <f t="shared" si="383"/>
        <v>0</v>
      </c>
      <c r="L2476" t="b">
        <f t="shared" si="384"/>
        <v>0</v>
      </c>
      <c r="M2476">
        <f t="shared" si="385"/>
        <v>0.5</v>
      </c>
      <c r="N2476">
        <v>0</v>
      </c>
      <c r="O2476" t="str">
        <f t="shared" si="386"/>
        <v>dbpedia_4738dataworld_369</v>
      </c>
      <c r="P2476" t="e">
        <f>INDEX(dbpedia_dw_old!$N$2:$N$2225,MATCH(O2476,dbpedia_dw_old!$P$2:$P$2225,0))</f>
        <v>#N/A</v>
      </c>
      <c r="Q2476" t="s">
        <v>7404</v>
      </c>
      <c r="R2476" s="2">
        <v>0.30734923994121788</v>
      </c>
      <c r="S2476" t="b">
        <f t="shared" si="387"/>
        <v>0</v>
      </c>
      <c r="T2476" t="b">
        <f t="shared" si="388"/>
        <v>0</v>
      </c>
      <c r="U2476" t="b">
        <f t="shared" si="389"/>
        <v>0</v>
      </c>
    </row>
    <row r="2477" spans="1:21" x14ac:dyDescent="0.25">
      <c r="A2477" t="s">
        <v>6320</v>
      </c>
      <c r="B2477" t="s">
        <v>6275</v>
      </c>
      <c r="C2477" t="s">
        <v>2</v>
      </c>
      <c r="D2477" t="s">
        <v>7</v>
      </c>
      <c r="E2477" t="s">
        <v>2</v>
      </c>
      <c r="F2477" t="s">
        <v>6321</v>
      </c>
      <c r="G2477" t="s">
        <v>6277</v>
      </c>
      <c r="H2477">
        <f t="shared" si="380"/>
        <v>0</v>
      </c>
      <c r="I2477">
        <f t="shared" si="381"/>
        <v>0.5</v>
      </c>
      <c r="J2477">
        <f t="shared" si="382"/>
        <v>0</v>
      </c>
      <c r="K2477" t="b">
        <f t="shared" si="383"/>
        <v>0</v>
      </c>
      <c r="L2477" t="b">
        <f t="shared" si="384"/>
        <v>0</v>
      </c>
      <c r="M2477">
        <f t="shared" si="385"/>
        <v>0.5</v>
      </c>
      <c r="N2477">
        <v>0</v>
      </c>
      <c r="O2477" t="str">
        <f t="shared" si="386"/>
        <v>dbpedia_4742dataworld_1503</v>
      </c>
      <c r="P2477" t="e">
        <f>INDEX(dbpedia_dw_old!$N$2:$N$2225,MATCH(O2477,dbpedia_dw_old!$P$2:$P$2225,0))</f>
        <v>#N/A</v>
      </c>
      <c r="Q2477" t="s">
        <v>7404</v>
      </c>
      <c r="R2477" s="2">
        <v>0.47626103661794672</v>
      </c>
      <c r="S2477" t="b">
        <f t="shared" si="387"/>
        <v>0</v>
      </c>
      <c r="T2477" t="b">
        <f t="shared" si="388"/>
        <v>0</v>
      </c>
      <c r="U2477" t="b">
        <f t="shared" si="389"/>
        <v>0</v>
      </c>
    </row>
    <row r="2478" spans="1:21" x14ac:dyDescent="0.25">
      <c r="A2478" t="s">
        <v>6320</v>
      </c>
      <c r="B2478" t="s">
        <v>6246</v>
      </c>
      <c r="C2478" t="s">
        <v>2</v>
      </c>
      <c r="D2478" t="s">
        <v>7</v>
      </c>
      <c r="E2478" t="s">
        <v>2</v>
      </c>
      <c r="F2478" t="s">
        <v>6321</v>
      </c>
      <c r="G2478" t="s">
        <v>6247</v>
      </c>
      <c r="H2478">
        <f t="shared" si="380"/>
        <v>0</v>
      </c>
      <c r="I2478">
        <f t="shared" si="381"/>
        <v>0.5</v>
      </c>
      <c r="J2478">
        <f t="shared" si="382"/>
        <v>0</v>
      </c>
      <c r="K2478" t="b">
        <f t="shared" si="383"/>
        <v>0</v>
      </c>
      <c r="L2478" t="b">
        <f t="shared" si="384"/>
        <v>0</v>
      </c>
      <c r="M2478">
        <f t="shared" si="385"/>
        <v>0.5</v>
      </c>
      <c r="N2478">
        <v>0</v>
      </c>
      <c r="O2478" t="str">
        <f t="shared" si="386"/>
        <v>dbpedia_4742dataworld_609</v>
      </c>
      <c r="P2478" t="e">
        <f>INDEX(dbpedia_dw_old!$N$2:$N$2225,MATCH(O2478,dbpedia_dw_old!$P$2:$P$2225,0))</f>
        <v>#N/A</v>
      </c>
      <c r="Q2478" t="s">
        <v>7404</v>
      </c>
      <c r="R2478" s="2">
        <v>0.78047844749087203</v>
      </c>
      <c r="S2478" t="b">
        <f t="shared" si="387"/>
        <v>0</v>
      </c>
      <c r="T2478" t="b">
        <f t="shared" si="388"/>
        <v>0</v>
      </c>
      <c r="U2478" t="b">
        <f t="shared" si="389"/>
        <v>0</v>
      </c>
    </row>
    <row r="2479" spans="1:21" x14ac:dyDescent="0.25">
      <c r="A2479" t="s">
        <v>6322</v>
      </c>
      <c r="B2479" t="s">
        <v>5683</v>
      </c>
      <c r="C2479" t="s">
        <v>2</v>
      </c>
      <c r="D2479" t="s">
        <v>7</v>
      </c>
      <c r="E2479" t="s">
        <v>2</v>
      </c>
      <c r="F2479" t="s">
        <v>6323</v>
      </c>
      <c r="G2479" t="s">
        <v>5685</v>
      </c>
      <c r="H2479">
        <f t="shared" si="380"/>
        <v>0</v>
      </c>
      <c r="I2479">
        <f t="shared" si="381"/>
        <v>0.5</v>
      </c>
      <c r="J2479">
        <f t="shared" si="382"/>
        <v>0</v>
      </c>
      <c r="K2479" t="b">
        <f t="shared" si="383"/>
        <v>0</v>
      </c>
      <c r="L2479" t="b">
        <f t="shared" si="384"/>
        <v>0</v>
      </c>
      <c r="M2479">
        <f t="shared" si="385"/>
        <v>0.5</v>
      </c>
      <c r="N2479">
        <v>0</v>
      </c>
      <c r="O2479" t="str">
        <f t="shared" si="386"/>
        <v>dbpedia_474dataworld_1481</v>
      </c>
      <c r="P2479" t="e">
        <f>INDEX(dbpedia_dw_old!$N$2:$N$2225,MATCH(O2479,dbpedia_dw_old!$P$2:$P$2225,0))</f>
        <v>#N/A</v>
      </c>
      <c r="Q2479" t="s">
        <v>7404</v>
      </c>
      <c r="R2479" s="2">
        <v>0.28102591188278747</v>
      </c>
      <c r="S2479" t="b">
        <f t="shared" si="387"/>
        <v>0</v>
      </c>
      <c r="T2479" t="b">
        <f t="shared" si="388"/>
        <v>0</v>
      </c>
      <c r="U2479" t="b">
        <f t="shared" si="389"/>
        <v>0</v>
      </c>
    </row>
    <row r="2480" spans="1:21" x14ac:dyDescent="0.25">
      <c r="A2480" t="s">
        <v>6322</v>
      </c>
      <c r="B2480" t="s">
        <v>5686</v>
      </c>
      <c r="C2480" t="s">
        <v>2</v>
      </c>
      <c r="D2480" t="s">
        <v>7</v>
      </c>
      <c r="E2480" t="s">
        <v>2</v>
      </c>
      <c r="F2480" t="s">
        <v>6323</v>
      </c>
      <c r="G2480" t="s">
        <v>5687</v>
      </c>
      <c r="H2480">
        <f t="shared" si="380"/>
        <v>0</v>
      </c>
      <c r="I2480">
        <f t="shared" si="381"/>
        <v>0.5</v>
      </c>
      <c r="J2480">
        <f t="shared" si="382"/>
        <v>0</v>
      </c>
      <c r="K2480" t="b">
        <f t="shared" si="383"/>
        <v>0</v>
      </c>
      <c r="L2480" t="b">
        <f t="shared" si="384"/>
        <v>0</v>
      </c>
      <c r="M2480">
        <f t="shared" si="385"/>
        <v>0.5</v>
      </c>
      <c r="N2480">
        <v>0</v>
      </c>
      <c r="O2480" t="str">
        <f t="shared" si="386"/>
        <v>dbpedia_474dataworld_155</v>
      </c>
      <c r="P2480" t="e">
        <f>INDEX(dbpedia_dw_old!$N$2:$N$2225,MATCH(O2480,dbpedia_dw_old!$P$2:$P$2225,0))</f>
        <v>#N/A</v>
      </c>
      <c r="Q2480" t="s">
        <v>7404</v>
      </c>
      <c r="R2480" s="2">
        <v>0.13168604074555346</v>
      </c>
      <c r="S2480" t="b">
        <f t="shared" si="387"/>
        <v>0</v>
      </c>
      <c r="T2480" t="b">
        <f t="shared" si="388"/>
        <v>0</v>
      </c>
      <c r="U2480" t="b">
        <f t="shared" si="389"/>
        <v>0</v>
      </c>
    </row>
    <row r="2481" spans="1:21" x14ac:dyDescent="0.25">
      <c r="A2481" t="s">
        <v>6322</v>
      </c>
      <c r="B2481" t="s">
        <v>5690</v>
      </c>
      <c r="C2481" t="s">
        <v>2</v>
      </c>
      <c r="D2481" t="s">
        <v>7</v>
      </c>
      <c r="E2481" t="s">
        <v>2</v>
      </c>
      <c r="F2481" t="s">
        <v>6323</v>
      </c>
      <c r="G2481" t="s">
        <v>5691</v>
      </c>
      <c r="H2481">
        <f t="shared" si="380"/>
        <v>0</v>
      </c>
      <c r="I2481">
        <f t="shared" si="381"/>
        <v>0.5</v>
      </c>
      <c r="J2481">
        <f t="shared" si="382"/>
        <v>0</v>
      </c>
      <c r="K2481" t="b">
        <f t="shared" si="383"/>
        <v>0</v>
      </c>
      <c r="L2481" t="b">
        <f t="shared" si="384"/>
        <v>0</v>
      </c>
      <c r="M2481">
        <f t="shared" si="385"/>
        <v>0.5</v>
      </c>
      <c r="N2481">
        <v>0</v>
      </c>
      <c r="O2481" t="str">
        <f t="shared" si="386"/>
        <v>dbpedia_474dataworld_54</v>
      </c>
      <c r="P2481" t="e">
        <f>INDEX(dbpedia_dw_old!$N$2:$N$2225,MATCH(O2481,dbpedia_dw_old!$P$2:$P$2225,0))</f>
        <v>#N/A</v>
      </c>
      <c r="Q2481" t="s">
        <v>7404</v>
      </c>
      <c r="R2481" s="2">
        <v>0.32308387566723029</v>
      </c>
      <c r="S2481" t="b">
        <f t="shared" si="387"/>
        <v>0</v>
      </c>
      <c r="T2481" t="b">
        <f t="shared" si="388"/>
        <v>0</v>
      </c>
      <c r="U2481" t="b">
        <f t="shared" si="389"/>
        <v>0</v>
      </c>
    </row>
    <row r="2482" spans="1:21" x14ac:dyDescent="0.25">
      <c r="A2482" t="s">
        <v>6322</v>
      </c>
      <c r="B2482" t="s">
        <v>5692</v>
      </c>
      <c r="C2482" t="s">
        <v>2</v>
      </c>
      <c r="D2482" t="s">
        <v>7</v>
      </c>
      <c r="E2482" t="s">
        <v>2</v>
      </c>
      <c r="F2482" t="s">
        <v>6323</v>
      </c>
      <c r="G2482" t="s">
        <v>5693</v>
      </c>
      <c r="H2482">
        <f t="shared" si="380"/>
        <v>0</v>
      </c>
      <c r="I2482">
        <f t="shared" si="381"/>
        <v>0.5</v>
      </c>
      <c r="J2482">
        <f t="shared" si="382"/>
        <v>0</v>
      </c>
      <c r="K2482" t="b">
        <f t="shared" si="383"/>
        <v>0</v>
      </c>
      <c r="L2482" t="b">
        <f t="shared" si="384"/>
        <v>0</v>
      </c>
      <c r="M2482">
        <f t="shared" si="385"/>
        <v>0.5</v>
      </c>
      <c r="N2482">
        <v>0</v>
      </c>
      <c r="O2482" t="str">
        <f t="shared" si="386"/>
        <v>dbpedia_474dataworld_952</v>
      </c>
      <c r="P2482" t="e">
        <f>INDEX(dbpedia_dw_old!$N$2:$N$2225,MATCH(O2482,dbpedia_dw_old!$P$2:$P$2225,0))</f>
        <v>#N/A</v>
      </c>
      <c r="Q2482" t="s">
        <v>7404</v>
      </c>
      <c r="R2482" s="2">
        <v>0.14492775357268373</v>
      </c>
      <c r="S2482" t="b">
        <f t="shared" si="387"/>
        <v>0</v>
      </c>
      <c r="T2482" t="b">
        <f t="shared" si="388"/>
        <v>0</v>
      </c>
      <c r="U2482" t="b">
        <f t="shared" si="389"/>
        <v>0</v>
      </c>
    </row>
    <row r="2483" spans="1:21" x14ac:dyDescent="0.25">
      <c r="A2483" t="s">
        <v>6326</v>
      </c>
      <c r="B2483" t="s">
        <v>6303</v>
      </c>
      <c r="C2483" t="s">
        <v>2</v>
      </c>
      <c r="D2483" t="s">
        <v>7</v>
      </c>
      <c r="E2483" t="s">
        <v>2</v>
      </c>
      <c r="F2483" t="s">
        <v>6328</v>
      </c>
      <c r="G2483" t="s">
        <v>6305</v>
      </c>
      <c r="H2483">
        <f t="shared" si="380"/>
        <v>0</v>
      </c>
      <c r="I2483">
        <f t="shared" si="381"/>
        <v>0.5</v>
      </c>
      <c r="J2483">
        <f t="shared" si="382"/>
        <v>0</v>
      </c>
      <c r="K2483" t="b">
        <f t="shared" si="383"/>
        <v>0</v>
      </c>
      <c r="L2483" t="b">
        <f t="shared" si="384"/>
        <v>0</v>
      </c>
      <c r="M2483">
        <f t="shared" si="385"/>
        <v>0.5</v>
      </c>
      <c r="N2483">
        <v>0</v>
      </c>
      <c r="O2483" t="str">
        <f t="shared" si="386"/>
        <v>dbpedia_4755dataworld_1642</v>
      </c>
      <c r="P2483" t="e">
        <f>INDEX(dbpedia_dw_old!$N$2:$N$2225,MATCH(O2483,dbpedia_dw_old!$P$2:$P$2225,0))</f>
        <v>#N/A</v>
      </c>
      <c r="Q2483" t="s">
        <v>7404</v>
      </c>
      <c r="R2483" s="2">
        <v>0.74616982078050631</v>
      </c>
      <c r="S2483" t="b">
        <f t="shared" si="387"/>
        <v>0</v>
      </c>
      <c r="T2483" t="b">
        <f t="shared" si="388"/>
        <v>0</v>
      </c>
      <c r="U2483" t="b">
        <f t="shared" si="389"/>
        <v>0</v>
      </c>
    </row>
    <row r="2484" spans="1:21" x14ac:dyDescent="0.25">
      <c r="A2484" t="s">
        <v>6332</v>
      </c>
      <c r="B2484" t="s">
        <v>6333</v>
      </c>
      <c r="C2484" t="s">
        <v>2</v>
      </c>
      <c r="D2484" t="s">
        <v>7</v>
      </c>
      <c r="E2484" t="s">
        <v>2</v>
      </c>
      <c r="F2484" t="s">
        <v>6334</v>
      </c>
      <c r="G2484" t="s">
        <v>6335</v>
      </c>
      <c r="H2484">
        <f t="shared" si="380"/>
        <v>0</v>
      </c>
      <c r="I2484">
        <f t="shared" si="381"/>
        <v>0.5</v>
      </c>
      <c r="J2484">
        <f t="shared" si="382"/>
        <v>0</v>
      </c>
      <c r="K2484" t="b">
        <f t="shared" si="383"/>
        <v>0</v>
      </c>
      <c r="L2484" t="b">
        <f t="shared" si="384"/>
        <v>0</v>
      </c>
      <c r="M2484">
        <f t="shared" si="385"/>
        <v>0.5</v>
      </c>
      <c r="N2484">
        <v>0</v>
      </c>
      <c r="O2484" t="str">
        <f t="shared" si="386"/>
        <v>dbpedia_4763dataworld_1451</v>
      </c>
      <c r="P2484" t="e">
        <f>INDEX(dbpedia_dw_old!$N$2:$N$2225,MATCH(O2484,dbpedia_dw_old!$P$2:$P$2225,0))</f>
        <v>#N/A</v>
      </c>
      <c r="Q2484" t="s">
        <v>7404</v>
      </c>
      <c r="R2484" s="2">
        <v>0.77423473696809542</v>
      </c>
      <c r="S2484" t="b">
        <f t="shared" si="387"/>
        <v>0</v>
      </c>
      <c r="T2484" t="b">
        <f t="shared" si="388"/>
        <v>0</v>
      </c>
      <c r="U2484" t="b">
        <f t="shared" si="389"/>
        <v>0</v>
      </c>
    </row>
    <row r="2485" spans="1:21" x14ac:dyDescent="0.25">
      <c r="A2485" t="s">
        <v>6339</v>
      </c>
      <c r="B2485" t="s">
        <v>6333</v>
      </c>
      <c r="C2485" t="s">
        <v>2</v>
      </c>
      <c r="D2485" t="s">
        <v>7</v>
      </c>
      <c r="E2485" t="s">
        <v>2</v>
      </c>
      <c r="F2485" t="s">
        <v>6340</v>
      </c>
      <c r="G2485" t="s">
        <v>6335</v>
      </c>
      <c r="H2485">
        <f t="shared" si="380"/>
        <v>0</v>
      </c>
      <c r="I2485">
        <f t="shared" si="381"/>
        <v>0.5</v>
      </c>
      <c r="J2485">
        <f t="shared" si="382"/>
        <v>0</v>
      </c>
      <c r="K2485" t="b">
        <f t="shared" si="383"/>
        <v>0</v>
      </c>
      <c r="L2485" t="b">
        <f t="shared" si="384"/>
        <v>0</v>
      </c>
      <c r="M2485">
        <f t="shared" si="385"/>
        <v>0.5</v>
      </c>
      <c r="N2485">
        <v>0</v>
      </c>
      <c r="O2485" t="str">
        <f t="shared" si="386"/>
        <v>dbpedia_4772dataworld_1451</v>
      </c>
      <c r="P2485" t="e">
        <f>INDEX(dbpedia_dw_old!$N$2:$N$2225,MATCH(O2485,dbpedia_dw_old!$P$2:$P$2225,0))</f>
        <v>#N/A</v>
      </c>
      <c r="Q2485" t="s">
        <v>7404</v>
      </c>
      <c r="R2485" s="2">
        <v>0.57701781980490718</v>
      </c>
      <c r="S2485" t="b">
        <f t="shared" si="387"/>
        <v>0</v>
      </c>
      <c r="T2485" t="b">
        <f t="shared" si="388"/>
        <v>0</v>
      </c>
      <c r="U2485" t="b">
        <f t="shared" si="389"/>
        <v>0</v>
      </c>
    </row>
    <row r="2486" spans="1:21" x14ac:dyDescent="0.25">
      <c r="A2486" t="s">
        <v>6341</v>
      </c>
      <c r="B2486" t="s">
        <v>6342</v>
      </c>
      <c r="C2486" t="s">
        <v>2</v>
      </c>
      <c r="D2486" t="s">
        <v>7</v>
      </c>
      <c r="E2486" t="s">
        <v>2</v>
      </c>
      <c r="F2486" t="s">
        <v>6343</v>
      </c>
      <c r="G2486" t="s">
        <v>6344</v>
      </c>
      <c r="H2486">
        <f t="shared" si="380"/>
        <v>0</v>
      </c>
      <c r="I2486">
        <f t="shared" si="381"/>
        <v>0.5</v>
      </c>
      <c r="J2486">
        <f t="shared" si="382"/>
        <v>0</v>
      </c>
      <c r="K2486" t="b">
        <f t="shared" si="383"/>
        <v>0</v>
      </c>
      <c r="L2486" t="b">
        <f t="shared" si="384"/>
        <v>0</v>
      </c>
      <c r="M2486">
        <f t="shared" si="385"/>
        <v>0.5</v>
      </c>
      <c r="N2486">
        <v>0</v>
      </c>
      <c r="O2486" t="str">
        <f t="shared" si="386"/>
        <v>dbpedia_4779dataworld_1890</v>
      </c>
      <c r="P2486" t="e">
        <f>INDEX(dbpedia_dw_old!$N$2:$N$2225,MATCH(O2486,dbpedia_dw_old!$P$2:$P$2225,0))</f>
        <v>#N/A</v>
      </c>
      <c r="Q2486" t="s">
        <v>7404</v>
      </c>
      <c r="R2486" s="2">
        <v>0.96870126838449522</v>
      </c>
      <c r="S2486" t="b">
        <f t="shared" si="387"/>
        <v>0</v>
      </c>
      <c r="T2486" t="b">
        <f t="shared" si="388"/>
        <v>0</v>
      </c>
      <c r="U2486" t="b">
        <f t="shared" si="389"/>
        <v>1</v>
      </c>
    </row>
    <row r="2487" spans="1:21" x14ac:dyDescent="0.25">
      <c r="A2487" t="s">
        <v>6352</v>
      </c>
      <c r="B2487" t="s">
        <v>6342</v>
      </c>
      <c r="C2487" t="s">
        <v>2</v>
      </c>
      <c r="D2487" t="s">
        <v>7</v>
      </c>
      <c r="E2487" t="s">
        <v>2</v>
      </c>
      <c r="F2487" t="s">
        <v>6343</v>
      </c>
      <c r="G2487" t="s">
        <v>6344</v>
      </c>
      <c r="H2487">
        <f t="shared" si="380"/>
        <v>0</v>
      </c>
      <c r="I2487">
        <f t="shared" si="381"/>
        <v>0.5</v>
      </c>
      <c r="J2487">
        <f t="shared" si="382"/>
        <v>0</v>
      </c>
      <c r="K2487" t="b">
        <f t="shared" si="383"/>
        <v>0</v>
      </c>
      <c r="L2487" t="b">
        <f t="shared" si="384"/>
        <v>0</v>
      </c>
      <c r="M2487">
        <f t="shared" si="385"/>
        <v>0.5</v>
      </c>
      <c r="N2487">
        <v>0</v>
      </c>
      <c r="O2487" t="str">
        <f t="shared" si="386"/>
        <v>dbpedia_4780dataworld_1890</v>
      </c>
      <c r="P2487" t="e">
        <f>INDEX(dbpedia_dw_old!$N$2:$N$2225,MATCH(O2487,dbpedia_dw_old!$P$2:$P$2225,0))</f>
        <v>#N/A</v>
      </c>
      <c r="Q2487" t="s">
        <v>7404</v>
      </c>
      <c r="R2487" s="2">
        <v>0.34258869669487191</v>
      </c>
      <c r="S2487" t="b">
        <f t="shared" si="387"/>
        <v>0</v>
      </c>
      <c r="T2487" t="b">
        <f t="shared" si="388"/>
        <v>0</v>
      </c>
      <c r="U2487" t="b">
        <f t="shared" si="389"/>
        <v>0</v>
      </c>
    </row>
    <row r="2488" spans="1:21" x14ac:dyDescent="0.25">
      <c r="A2488" t="s">
        <v>6353</v>
      </c>
      <c r="B2488" t="s">
        <v>6342</v>
      </c>
      <c r="C2488" t="s">
        <v>2</v>
      </c>
      <c r="D2488" t="s">
        <v>7</v>
      </c>
      <c r="E2488" t="s">
        <v>2</v>
      </c>
      <c r="F2488" t="s">
        <v>6343</v>
      </c>
      <c r="G2488" t="s">
        <v>6344</v>
      </c>
      <c r="H2488">
        <f t="shared" si="380"/>
        <v>0</v>
      </c>
      <c r="I2488">
        <f t="shared" si="381"/>
        <v>0.5</v>
      </c>
      <c r="J2488">
        <f t="shared" si="382"/>
        <v>0</v>
      </c>
      <c r="K2488" t="b">
        <f t="shared" si="383"/>
        <v>0</v>
      </c>
      <c r="L2488" t="b">
        <f t="shared" si="384"/>
        <v>0</v>
      </c>
      <c r="M2488">
        <f t="shared" si="385"/>
        <v>0.5</v>
      </c>
      <c r="N2488">
        <v>0</v>
      </c>
      <c r="O2488" t="str">
        <f t="shared" si="386"/>
        <v>dbpedia_4781dataworld_1890</v>
      </c>
      <c r="P2488" t="e">
        <f>INDEX(dbpedia_dw_old!$N$2:$N$2225,MATCH(O2488,dbpedia_dw_old!$P$2:$P$2225,0))</f>
        <v>#N/A</v>
      </c>
      <c r="Q2488" t="s">
        <v>7404</v>
      </c>
      <c r="R2488" s="2">
        <v>0.50739352190200271</v>
      </c>
      <c r="S2488" t="b">
        <f t="shared" si="387"/>
        <v>0</v>
      </c>
      <c r="T2488" t="b">
        <f t="shared" si="388"/>
        <v>0</v>
      </c>
      <c r="U2488" t="b">
        <f t="shared" si="389"/>
        <v>0</v>
      </c>
    </row>
    <row r="2489" spans="1:21" x14ac:dyDescent="0.25">
      <c r="A2489" t="s">
        <v>6354</v>
      </c>
      <c r="B2489" t="s">
        <v>6357</v>
      </c>
      <c r="C2489" t="s">
        <v>2</v>
      </c>
      <c r="D2489" t="s">
        <v>7</v>
      </c>
      <c r="E2489" t="s">
        <v>2</v>
      </c>
      <c r="F2489" t="s">
        <v>6344</v>
      </c>
      <c r="G2489" t="s">
        <v>6358</v>
      </c>
      <c r="H2489">
        <f t="shared" si="380"/>
        <v>0</v>
      </c>
      <c r="I2489">
        <f t="shared" si="381"/>
        <v>0.5</v>
      </c>
      <c r="J2489">
        <f t="shared" si="382"/>
        <v>0</v>
      </c>
      <c r="K2489" t="b">
        <f t="shared" si="383"/>
        <v>0</v>
      </c>
      <c r="L2489" t="b">
        <f t="shared" si="384"/>
        <v>0</v>
      </c>
      <c r="M2489">
        <f t="shared" si="385"/>
        <v>0.5</v>
      </c>
      <c r="N2489">
        <v>0</v>
      </c>
      <c r="O2489" t="str">
        <f t="shared" si="386"/>
        <v>dbpedia_4782dataworld_1897</v>
      </c>
      <c r="P2489" t="e">
        <f>INDEX(dbpedia_dw_old!$N$2:$N$2225,MATCH(O2489,dbpedia_dw_old!$P$2:$P$2225,0))</f>
        <v>#N/A</v>
      </c>
      <c r="Q2489" t="s">
        <v>7404</v>
      </c>
      <c r="R2489" s="2">
        <v>0.81373709130302185</v>
      </c>
      <c r="S2489" t="b">
        <f t="shared" si="387"/>
        <v>0</v>
      </c>
      <c r="T2489" t="b">
        <f t="shared" si="388"/>
        <v>0</v>
      </c>
      <c r="U2489" t="b">
        <f t="shared" si="389"/>
        <v>0</v>
      </c>
    </row>
    <row r="2490" spans="1:21" x14ac:dyDescent="0.25">
      <c r="A2490" t="s">
        <v>6354</v>
      </c>
      <c r="B2490" t="s">
        <v>6345</v>
      </c>
      <c r="C2490" t="s">
        <v>2</v>
      </c>
      <c r="D2490" t="s">
        <v>7</v>
      </c>
      <c r="E2490" t="s">
        <v>2</v>
      </c>
      <c r="F2490" t="s">
        <v>6344</v>
      </c>
      <c r="G2490" t="s">
        <v>6343</v>
      </c>
      <c r="H2490">
        <f t="shared" si="380"/>
        <v>0</v>
      </c>
      <c r="I2490">
        <f t="shared" si="381"/>
        <v>0.5</v>
      </c>
      <c r="J2490">
        <f t="shared" si="382"/>
        <v>0</v>
      </c>
      <c r="K2490" t="b">
        <f t="shared" si="383"/>
        <v>0</v>
      </c>
      <c r="L2490" t="b">
        <f t="shared" si="384"/>
        <v>0</v>
      </c>
      <c r="M2490">
        <f t="shared" si="385"/>
        <v>0.5</v>
      </c>
      <c r="N2490">
        <v>0</v>
      </c>
      <c r="O2490" t="str">
        <f t="shared" si="386"/>
        <v>dbpedia_4782dataworld_965</v>
      </c>
      <c r="P2490" t="e">
        <f>INDEX(dbpedia_dw_old!$N$2:$N$2225,MATCH(O2490,dbpedia_dw_old!$P$2:$P$2225,0))</f>
        <v>#N/A</v>
      </c>
      <c r="Q2490" t="s">
        <v>7404</v>
      </c>
      <c r="R2490" s="2">
        <v>0.19177470116600071</v>
      </c>
      <c r="S2490" t="b">
        <f t="shared" si="387"/>
        <v>0</v>
      </c>
      <c r="T2490" t="b">
        <f t="shared" si="388"/>
        <v>0</v>
      </c>
      <c r="U2490" t="b">
        <f t="shared" si="389"/>
        <v>0</v>
      </c>
    </row>
    <row r="2491" spans="1:21" x14ac:dyDescent="0.25">
      <c r="A2491" t="s">
        <v>6359</v>
      </c>
      <c r="B2491" t="s">
        <v>6360</v>
      </c>
      <c r="C2491" t="s">
        <v>2</v>
      </c>
      <c r="D2491" t="s">
        <v>7</v>
      </c>
      <c r="E2491" t="s">
        <v>2</v>
      </c>
      <c r="F2491" t="s">
        <v>6361</v>
      </c>
      <c r="G2491" t="s">
        <v>6362</v>
      </c>
      <c r="H2491">
        <f t="shared" si="380"/>
        <v>0</v>
      </c>
      <c r="I2491">
        <f t="shared" si="381"/>
        <v>0.5</v>
      </c>
      <c r="J2491">
        <f t="shared" si="382"/>
        <v>0</v>
      </c>
      <c r="K2491" t="b">
        <f t="shared" si="383"/>
        <v>0</v>
      </c>
      <c r="L2491" t="b">
        <f t="shared" si="384"/>
        <v>0</v>
      </c>
      <c r="M2491">
        <f t="shared" si="385"/>
        <v>0.5</v>
      </c>
      <c r="N2491">
        <v>0</v>
      </c>
      <c r="O2491" t="str">
        <f t="shared" si="386"/>
        <v>dbpedia_4783dataworld_1236</v>
      </c>
      <c r="P2491" t="e">
        <f>INDEX(dbpedia_dw_old!$N$2:$N$2225,MATCH(O2491,dbpedia_dw_old!$P$2:$P$2225,0))</f>
        <v>#N/A</v>
      </c>
      <c r="Q2491" t="s">
        <v>7404</v>
      </c>
      <c r="R2491" s="2">
        <v>0.14798600168627718</v>
      </c>
      <c r="S2491" t="b">
        <f t="shared" si="387"/>
        <v>0</v>
      </c>
      <c r="T2491" t="b">
        <f t="shared" si="388"/>
        <v>0</v>
      </c>
      <c r="U2491" t="b">
        <f t="shared" si="389"/>
        <v>0</v>
      </c>
    </row>
    <row r="2492" spans="1:21" x14ac:dyDescent="0.25">
      <c r="A2492" t="s">
        <v>6359</v>
      </c>
      <c r="B2492" t="s">
        <v>6363</v>
      </c>
      <c r="C2492" t="s">
        <v>2</v>
      </c>
      <c r="D2492" t="s">
        <v>7</v>
      </c>
      <c r="E2492" t="s">
        <v>2</v>
      </c>
      <c r="F2492" t="s">
        <v>6361</v>
      </c>
      <c r="G2492" t="s">
        <v>6364</v>
      </c>
      <c r="H2492">
        <f t="shared" si="380"/>
        <v>0</v>
      </c>
      <c r="I2492">
        <f t="shared" si="381"/>
        <v>0.5</v>
      </c>
      <c r="J2492">
        <f t="shared" si="382"/>
        <v>0</v>
      </c>
      <c r="K2492" t="b">
        <f t="shared" si="383"/>
        <v>0</v>
      </c>
      <c r="L2492" t="b">
        <f t="shared" si="384"/>
        <v>0</v>
      </c>
      <c r="M2492">
        <f t="shared" si="385"/>
        <v>0.5</v>
      </c>
      <c r="N2492">
        <v>0</v>
      </c>
      <c r="O2492" t="str">
        <f t="shared" si="386"/>
        <v>dbpedia_4783dataworld_1421</v>
      </c>
      <c r="P2492" t="e">
        <f>INDEX(dbpedia_dw_old!$N$2:$N$2225,MATCH(O2492,dbpedia_dw_old!$P$2:$P$2225,0))</f>
        <v>#N/A</v>
      </c>
      <c r="Q2492" t="s">
        <v>7404</v>
      </c>
      <c r="R2492" s="2">
        <v>0.28293390574386201</v>
      </c>
      <c r="S2492" t="b">
        <f t="shared" si="387"/>
        <v>0</v>
      </c>
      <c r="T2492" t="b">
        <f t="shared" si="388"/>
        <v>0</v>
      </c>
      <c r="U2492" t="b">
        <f t="shared" si="389"/>
        <v>0</v>
      </c>
    </row>
    <row r="2493" spans="1:21" x14ac:dyDescent="0.25">
      <c r="A2493" t="s">
        <v>6365</v>
      </c>
      <c r="B2493" t="s">
        <v>6345</v>
      </c>
      <c r="C2493" t="s">
        <v>2</v>
      </c>
      <c r="D2493" t="s">
        <v>7</v>
      </c>
      <c r="E2493" t="s">
        <v>2</v>
      </c>
      <c r="F2493" t="s">
        <v>6366</v>
      </c>
      <c r="G2493" t="s">
        <v>6343</v>
      </c>
      <c r="H2493">
        <f t="shared" si="380"/>
        <v>0</v>
      </c>
      <c r="I2493">
        <f t="shared" si="381"/>
        <v>0.5</v>
      </c>
      <c r="J2493">
        <f t="shared" si="382"/>
        <v>0</v>
      </c>
      <c r="K2493" t="b">
        <f t="shared" si="383"/>
        <v>0</v>
      </c>
      <c r="L2493" t="b">
        <f t="shared" si="384"/>
        <v>0</v>
      </c>
      <c r="M2493">
        <f t="shared" si="385"/>
        <v>0.5</v>
      </c>
      <c r="N2493">
        <v>0</v>
      </c>
      <c r="O2493" t="str">
        <f t="shared" si="386"/>
        <v>dbpedia_4785dataworld_965</v>
      </c>
      <c r="P2493" t="e">
        <f>INDEX(dbpedia_dw_old!$N$2:$N$2225,MATCH(O2493,dbpedia_dw_old!$P$2:$P$2225,0))</f>
        <v>#N/A</v>
      </c>
      <c r="Q2493" t="s">
        <v>7404</v>
      </c>
      <c r="R2493" s="2">
        <v>0.57537106111431069</v>
      </c>
      <c r="S2493" t="b">
        <f t="shared" si="387"/>
        <v>0</v>
      </c>
      <c r="T2493" t="b">
        <f t="shared" si="388"/>
        <v>0</v>
      </c>
      <c r="U2493" t="b">
        <f t="shared" si="389"/>
        <v>0</v>
      </c>
    </row>
    <row r="2494" spans="1:21" x14ac:dyDescent="0.25">
      <c r="A2494" t="s">
        <v>6367</v>
      </c>
      <c r="B2494" t="s">
        <v>6345</v>
      </c>
      <c r="C2494" t="s">
        <v>2</v>
      </c>
      <c r="D2494" t="s">
        <v>7</v>
      </c>
      <c r="E2494" t="s">
        <v>2</v>
      </c>
      <c r="F2494" t="s">
        <v>6366</v>
      </c>
      <c r="G2494" t="s">
        <v>6343</v>
      </c>
      <c r="H2494">
        <f t="shared" si="380"/>
        <v>0</v>
      </c>
      <c r="I2494">
        <f t="shared" si="381"/>
        <v>0.5</v>
      </c>
      <c r="J2494">
        <f t="shared" si="382"/>
        <v>0</v>
      </c>
      <c r="K2494" t="b">
        <f t="shared" si="383"/>
        <v>0</v>
      </c>
      <c r="L2494" t="b">
        <f t="shared" si="384"/>
        <v>0</v>
      </c>
      <c r="M2494">
        <f t="shared" si="385"/>
        <v>0.5</v>
      </c>
      <c r="N2494">
        <v>0</v>
      </c>
      <c r="O2494" t="str">
        <f t="shared" si="386"/>
        <v>dbpedia_4786dataworld_965</v>
      </c>
      <c r="P2494" t="e">
        <f>INDEX(dbpedia_dw_old!$N$2:$N$2225,MATCH(O2494,dbpedia_dw_old!$P$2:$P$2225,0))</f>
        <v>#N/A</v>
      </c>
      <c r="Q2494" t="s">
        <v>7404</v>
      </c>
      <c r="R2494" s="2">
        <v>0.93066478534056363</v>
      </c>
      <c r="S2494" t="b">
        <f t="shared" si="387"/>
        <v>0</v>
      </c>
      <c r="T2494" t="b">
        <f t="shared" si="388"/>
        <v>0</v>
      </c>
      <c r="U2494" t="b">
        <f t="shared" si="389"/>
        <v>1</v>
      </c>
    </row>
    <row r="2495" spans="1:21" x14ac:dyDescent="0.25">
      <c r="A2495" t="s">
        <v>6368</v>
      </c>
      <c r="B2495" t="s">
        <v>6369</v>
      </c>
      <c r="C2495" t="s">
        <v>2</v>
      </c>
      <c r="D2495" t="s">
        <v>7</v>
      </c>
      <c r="E2495" t="s">
        <v>2</v>
      </c>
      <c r="F2495" t="s">
        <v>6370</v>
      </c>
      <c r="G2495" t="s">
        <v>6371</v>
      </c>
      <c r="H2495">
        <f t="shared" si="380"/>
        <v>0</v>
      </c>
      <c r="I2495">
        <f t="shared" si="381"/>
        <v>0.5</v>
      </c>
      <c r="J2495">
        <f t="shared" si="382"/>
        <v>0</v>
      </c>
      <c r="K2495" t="b">
        <f t="shared" si="383"/>
        <v>0</v>
      </c>
      <c r="L2495" t="b">
        <f t="shared" si="384"/>
        <v>0</v>
      </c>
      <c r="M2495">
        <f t="shared" si="385"/>
        <v>0.5</v>
      </c>
      <c r="N2495">
        <v>0</v>
      </c>
      <c r="O2495" t="str">
        <f t="shared" si="386"/>
        <v>dbpedia_478dataworld_1146</v>
      </c>
      <c r="P2495" t="e">
        <f>INDEX(dbpedia_dw_old!$N$2:$N$2225,MATCH(O2495,dbpedia_dw_old!$P$2:$P$2225,0))</f>
        <v>#N/A</v>
      </c>
      <c r="Q2495" t="s">
        <v>7404</v>
      </c>
      <c r="R2495" s="2">
        <v>0.38094135478363766</v>
      </c>
      <c r="S2495" t="b">
        <f t="shared" si="387"/>
        <v>0</v>
      </c>
      <c r="T2495" t="b">
        <f t="shared" si="388"/>
        <v>0</v>
      </c>
      <c r="U2495" t="b">
        <f t="shared" si="389"/>
        <v>0</v>
      </c>
    </row>
    <row r="2496" spans="1:21" x14ac:dyDescent="0.25">
      <c r="A2496" t="s">
        <v>6382</v>
      </c>
      <c r="B2496" t="s">
        <v>6387</v>
      </c>
      <c r="C2496" t="s">
        <v>2</v>
      </c>
      <c r="D2496" t="s">
        <v>7</v>
      </c>
      <c r="E2496" t="s">
        <v>2</v>
      </c>
      <c r="F2496" t="s">
        <v>6385</v>
      </c>
      <c r="G2496" t="s">
        <v>6388</v>
      </c>
      <c r="H2496">
        <f t="shared" si="380"/>
        <v>0</v>
      </c>
      <c r="I2496">
        <f t="shared" si="381"/>
        <v>0.5</v>
      </c>
      <c r="J2496">
        <f t="shared" si="382"/>
        <v>0</v>
      </c>
      <c r="K2496" t="b">
        <f t="shared" si="383"/>
        <v>0</v>
      </c>
      <c r="L2496" t="b">
        <f t="shared" si="384"/>
        <v>0</v>
      </c>
      <c r="M2496">
        <f t="shared" si="385"/>
        <v>0.5</v>
      </c>
      <c r="N2496">
        <v>0</v>
      </c>
      <c r="O2496" t="str">
        <f t="shared" si="386"/>
        <v>dbpedia_4802dataworld_1782</v>
      </c>
      <c r="P2496" t="e">
        <f>INDEX(dbpedia_dw_old!$N$2:$N$2225,MATCH(O2496,dbpedia_dw_old!$P$2:$P$2225,0))</f>
        <v>#N/A</v>
      </c>
      <c r="Q2496" t="s">
        <v>7404</v>
      </c>
      <c r="R2496" s="2">
        <v>0.95873900654204214</v>
      </c>
      <c r="S2496" t="b">
        <f t="shared" si="387"/>
        <v>0</v>
      </c>
      <c r="T2496" t="b">
        <f t="shared" si="388"/>
        <v>0</v>
      </c>
      <c r="U2496" t="b">
        <f t="shared" si="389"/>
        <v>1</v>
      </c>
    </row>
    <row r="2497" spans="1:21" x14ac:dyDescent="0.25">
      <c r="A2497" t="s">
        <v>6393</v>
      </c>
      <c r="B2497" t="s">
        <v>6394</v>
      </c>
      <c r="C2497" t="s">
        <v>2</v>
      </c>
      <c r="D2497" t="s">
        <v>7</v>
      </c>
      <c r="E2497" t="s">
        <v>2</v>
      </c>
      <c r="F2497" t="s">
        <v>6395</v>
      </c>
      <c r="G2497" t="s">
        <v>6396</v>
      </c>
      <c r="H2497">
        <f t="shared" si="380"/>
        <v>0</v>
      </c>
      <c r="I2497">
        <f t="shared" si="381"/>
        <v>0.5</v>
      </c>
      <c r="J2497">
        <f t="shared" si="382"/>
        <v>0</v>
      </c>
      <c r="K2497" t="b">
        <f t="shared" si="383"/>
        <v>0</v>
      </c>
      <c r="L2497" t="b">
        <f t="shared" si="384"/>
        <v>0</v>
      </c>
      <c r="M2497">
        <f t="shared" si="385"/>
        <v>0.5</v>
      </c>
      <c r="N2497">
        <v>0</v>
      </c>
      <c r="O2497" t="str">
        <f t="shared" si="386"/>
        <v>dbpedia_4810dataworld_1017</v>
      </c>
      <c r="P2497" t="e">
        <f>INDEX(dbpedia_dw_old!$N$2:$N$2225,MATCH(O2497,dbpedia_dw_old!$P$2:$P$2225,0))</f>
        <v>#N/A</v>
      </c>
      <c r="Q2497" t="s">
        <v>7404</v>
      </c>
      <c r="R2497" s="2">
        <v>0.95581886592211351</v>
      </c>
      <c r="S2497" t="b">
        <f t="shared" si="387"/>
        <v>0</v>
      </c>
      <c r="T2497" t="b">
        <f t="shared" si="388"/>
        <v>0</v>
      </c>
      <c r="U2497" t="b">
        <f t="shared" si="389"/>
        <v>1</v>
      </c>
    </row>
    <row r="2498" spans="1:21" x14ac:dyDescent="0.25">
      <c r="A2498" t="s">
        <v>6397</v>
      </c>
      <c r="B2498" t="s">
        <v>6398</v>
      </c>
      <c r="C2498" t="s">
        <v>2</v>
      </c>
      <c r="D2498" t="s">
        <v>7</v>
      </c>
      <c r="E2498" t="s">
        <v>2</v>
      </c>
      <c r="F2498" t="s">
        <v>6399</v>
      </c>
      <c r="G2498" t="s">
        <v>6400</v>
      </c>
      <c r="H2498">
        <f t="shared" ref="H2498:H2561" si="390">_xlfn.NUMBERVALUE(C2498, ".")</f>
        <v>0</v>
      </c>
      <c r="I2498">
        <f t="shared" ref="I2498:I2561" si="391">_xlfn.NUMBERVALUE(D2498, ".")</f>
        <v>0.5</v>
      </c>
      <c r="J2498">
        <f t="shared" ref="J2498:J2561" si="392">_xlfn.NUMBERVALUE(E2498, ".")</f>
        <v>0</v>
      </c>
      <c r="K2498" t="b">
        <f t="shared" ref="K2498:K2561" si="393">OR(H2498=1, I2498=1)</f>
        <v>0</v>
      </c>
      <c r="L2498" t="b">
        <f t="shared" ref="L2498:L2561" si="394">OR($H$2=0, $I$2=0)</f>
        <v>0</v>
      </c>
      <c r="M2498">
        <f t="shared" ref="M2498:M2561" si="395">ABS(I2498-H2498)</f>
        <v>0.5</v>
      </c>
      <c r="N2498">
        <v>0</v>
      </c>
      <c r="O2498" t="str">
        <f t="shared" ref="O2498:O2561" si="396">A2498&amp;B2498</f>
        <v>dbpedia_4818dataworld_849</v>
      </c>
      <c r="P2498" t="e">
        <f>INDEX(dbpedia_dw_old!$N$2:$N$2225,MATCH(O2498,dbpedia_dw_old!$P$2:$P$2225,0))</f>
        <v>#N/A</v>
      </c>
      <c r="Q2498" t="s">
        <v>7404</v>
      </c>
      <c r="R2498" s="2">
        <v>0.73327378633566076</v>
      </c>
      <c r="S2498" t="b">
        <f t="shared" si="387"/>
        <v>0</v>
      </c>
      <c r="T2498" t="b">
        <f t="shared" si="388"/>
        <v>0</v>
      </c>
      <c r="U2498" t="b">
        <f t="shared" si="389"/>
        <v>0</v>
      </c>
    </row>
    <row r="2499" spans="1:21" x14ac:dyDescent="0.25">
      <c r="A2499" t="s">
        <v>6421</v>
      </c>
      <c r="B2499" t="s">
        <v>6390</v>
      </c>
      <c r="C2499" t="s">
        <v>2</v>
      </c>
      <c r="D2499" t="s">
        <v>7</v>
      </c>
      <c r="E2499" t="s">
        <v>2</v>
      </c>
      <c r="F2499" t="s">
        <v>6422</v>
      </c>
      <c r="G2499" t="s">
        <v>6391</v>
      </c>
      <c r="H2499">
        <f t="shared" si="390"/>
        <v>0</v>
      </c>
      <c r="I2499">
        <f t="shared" si="391"/>
        <v>0.5</v>
      </c>
      <c r="J2499">
        <f t="shared" si="392"/>
        <v>0</v>
      </c>
      <c r="K2499" t="b">
        <f t="shared" si="393"/>
        <v>0</v>
      </c>
      <c r="L2499" t="b">
        <f t="shared" si="394"/>
        <v>0</v>
      </c>
      <c r="M2499">
        <f t="shared" si="395"/>
        <v>0.5</v>
      </c>
      <c r="N2499">
        <v>0</v>
      </c>
      <c r="O2499" t="str">
        <f t="shared" si="396"/>
        <v>dbpedia_4822dataworld_1125</v>
      </c>
      <c r="P2499" t="e">
        <f>INDEX(dbpedia_dw_old!$N$2:$N$2225,MATCH(O2499,dbpedia_dw_old!$P$2:$P$2225,0))</f>
        <v>#N/A</v>
      </c>
      <c r="Q2499" t="s">
        <v>7404</v>
      </c>
      <c r="R2499" s="2">
        <v>0.4951808490062638</v>
      </c>
      <c r="S2499" t="b">
        <f t="shared" ref="S2499:S2562" si="397">AND(Q2499="fuzzy")</f>
        <v>0</v>
      </c>
      <c r="T2499" t="b">
        <f t="shared" ref="T2499:T2562" si="398">AND($Q2499="non-fuzzy",R2499&lt;0.5,N2499=1)</f>
        <v>0</v>
      </c>
      <c r="U2499" t="b">
        <f t="shared" ref="U2499:U2562" si="399">AND($Q2499="non-fuzzy",R2499&gt;0.875,N2499=0)</f>
        <v>0</v>
      </c>
    </row>
    <row r="2500" spans="1:21" x14ac:dyDescent="0.25">
      <c r="A2500" t="s">
        <v>6423</v>
      </c>
      <c r="B2500" t="s">
        <v>6419</v>
      </c>
      <c r="C2500" t="s">
        <v>2</v>
      </c>
      <c r="D2500" t="s">
        <v>7</v>
      </c>
      <c r="E2500" t="s">
        <v>2</v>
      </c>
      <c r="F2500" t="s">
        <v>6424</v>
      </c>
      <c r="G2500" t="s">
        <v>6420</v>
      </c>
      <c r="H2500">
        <f t="shared" si="390"/>
        <v>0</v>
      </c>
      <c r="I2500">
        <f t="shared" si="391"/>
        <v>0.5</v>
      </c>
      <c r="J2500">
        <f t="shared" si="392"/>
        <v>0</v>
      </c>
      <c r="K2500" t="b">
        <f t="shared" si="393"/>
        <v>0</v>
      </c>
      <c r="L2500" t="b">
        <f t="shared" si="394"/>
        <v>0</v>
      </c>
      <c r="M2500">
        <f t="shared" si="395"/>
        <v>0.5</v>
      </c>
      <c r="N2500">
        <v>0</v>
      </c>
      <c r="O2500" t="str">
        <f t="shared" si="396"/>
        <v>dbpedia_4825dataworld_1257</v>
      </c>
      <c r="P2500" t="e">
        <f>INDEX(dbpedia_dw_old!$N$2:$N$2225,MATCH(O2500,dbpedia_dw_old!$P$2:$P$2225,0))</f>
        <v>#N/A</v>
      </c>
      <c r="Q2500" t="s">
        <v>7404</v>
      </c>
      <c r="R2500" s="2">
        <v>9.1976102296600915E-2</v>
      </c>
      <c r="S2500" t="b">
        <f t="shared" si="397"/>
        <v>0</v>
      </c>
      <c r="T2500" t="b">
        <f t="shared" si="398"/>
        <v>0</v>
      </c>
      <c r="U2500" t="b">
        <f t="shared" si="399"/>
        <v>0</v>
      </c>
    </row>
    <row r="2501" spans="1:21" x14ac:dyDescent="0.25">
      <c r="A2501" t="s">
        <v>6425</v>
      </c>
      <c r="B2501" t="s">
        <v>6419</v>
      </c>
      <c r="C2501" t="s">
        <v>2</v>
      </c>
      <c r="D2501" t="s">
        <v>7</v>
      </c>
      <c r="E2501" t="s">
        <v>2</v>
      </c>
      <c r="F2501" t="s">
        <v>6424</v>
      </c>
      <c r="G2501" t="s">
        <v>6420</v>
      </c>
      <c r="H2501">
        <f t="shared" si="390"/>
        <v>0</v>
      </c>
      <c r="I2501">
        <f t="shared" si="391"/>
        <v>0.5</v>
      </c>
      <c r="J2501">
        <f t="shared" si="392"/>
        <v>0</v>
      </c>
      <c r="K2501" t="b">
        <f t="shared" si="393"/>
        <v>0</v>
      </c>
      <c r="L2501" t="b">
        <f t="shared" si="394"/>
        <v>0</v>
      </c>
      <c r="M2501">
        <f t="shared" si="395"/>
        <v>0.5</v>
      </c>
      <c r="N2501">
        <v>0</v>
      </c>
      <c r="O2501" t="str">
        <f t="shared" si="396"/>
        <v>dbpedia_4826dataworld_1257</v>
      </c>
      <c r="P2501" t="e">
        <f>INDEX(dbpedia_dw_old!$N$2:$N$2225,MATCH(O2501,dbpedia_dw_old!$P$2:$P$2225,0))</f>
        <v>#N/A</v>
      </c>
      <c r="Q2501" t="s">
        <v>7404</v>
      </c>
      <c r="R2501" s="2">
        <v>0.68152781740345481</v>
      </c>
      <c r="S2501" t="b">
        <f t="shared" si="397"/>
        <v>0</v>
      </c>
      <c r="T2501" t="b">
        <f t="shared" si="398"/>
        <v>0</v>
      </c>
      <c r="U2501" t="b">
        <f t="shared" si="399"/>
        <v>0</v>
      </c>
    </row>
    <row r="2502" spans="1:21" x14ac:dyDescent="0.25">
      <c r="A2502" t="s">
        <v>6431</v>
      </c>
      <c r="B2502" t="s">
        <v>6435</v>
      </c>
      <c r="C2502" t="s">
        <v>2</v>
      </c>
      <c r="D2502" t="s">
        <v>7</v>
      </c>
      <c r="E2502" t="s">
        <v>2</v>
      </c>
      <c r="F2502" t="s">
        <v>6432</v>
      </c>
      <c r="G2502" t="s">
        <v>6436</v>
      </c>
      <c r="H2502">
        <f t="shared" si="390"/>
        <v>0</v>
      </c>
      <c r="I2502">
        <f t="shared" si="391"/>
        <v>0.5</v>
      </c>
      <c r="J2502">
        <f t="shared" si="392"/>
        <v>0</v>
      </c>
      <c r="K2502" t="b">
        <f t="shared" si="393"/>
        <v>0</v>
      </c>
      <c r="L2502" t="b">
        <f t="shared" si="394"/>
        <v>0</v>
      </c>
      <c r="M2502">
        <f t="shared" si="395"/>
        <v>0.5</v>
      </c>
      <c r="N2502">
        <v>0</v>
      </c>
      <c r="O2502" t="str">
        <f t="shared" si="396"/>
        <v>dbpedia_487dataworld_587</v>
      </c>
      <c r="P2502" t="e">
        <f>INDEX(dbpedia_dw_old!$N$2:$N$2225,MATCH(O2502,dbpedia_dw_old!$P$2:$P$2225,0))</f>
        <v>#N/A</v>
      </c>
      <c r="Q2502" t="s">
        <v>7404</v>
      </c>
      <c r="R2502" s="2">
        <v>0.52815255952281381</v>
      </c>
      <c r="S2502" t="b">
        <f t="shared" si="397"/>
        <v>0</v>
      </c>
      <c r="T2502" t="b">
        <f t="shared" si="398"/>
        <v>0</v>
      </c>
      <c r="U2502" t="b">
        <f t="shared" si="399"/>
        <v>0</v>
      </c>
    </row>
    <row r="2503" spans="1:21" x14ac:dyDescent="0.25">
      <c r="A2503" t="s">
        <v>6431</v>
      </c>
      <c r="B2503" t="s">
        <v>5718</v>
      </c>
      <c r="C2503" t="s">
        <v>2</v>
      </c>
      <c r="D2503" t="s">
        <v>7</v>
      </c>
      <c r="E2503" t="s">
        <v>2</v>
      </c>
      <c r="F2503" t="s">
        <v>6432</v>
      </c>
      <c r="G2503" t="s">
        <v>5720</v>
      </c>
      <c r="H2503">
        <f t="shared" si="390"/>
        <v>0</v>
      </c>
      <c r="I2503">
        <f t="shared" si="391"/>
        <v>0.5</v>
      </c>
      <c r="J2503">
        <f t="shared" si="392"/>
        <v>0</v>
      </c>
      <c r="K2503" t="b">
        <f t="shared" si="393"/>
        <v>0</v>
      </c>
      <c r="L2503" t="b">
        <f t="shared" si="394"/>
        <v>0</v>
      </c>
      <c r="M2503">
        <f t="shared" si="395"/>
        <v>0.5</v>
      </c>
      <c r="N2503">
        <v>0</v>
      </c>
      <c r="O2503" t="str">
        <f t="shared" si="396"/>
        <v>dbpedia_487dataworld_939</v>
      </c>
      <c r="P2503" t="e">
        <f>INDEX(dbpedia_dw_old!$N$2:$N$2225,MATCH(O2503,dbpedia_dw_old!$P$2:$P$2225,0))</f>
        <v>#N/A</v>
      </c>
      <c r="Q2503" t="s">
        <v>7404</v>
      </c>
      <c r="R2503" s="2">
        <v>1.0211311124957434E-2</v>
      </c>
      <c r="S2503" t="b">
        <f t="shared" si="397"/>
        <v>0</v>
      </c>
      <c r="T2503" t="b">
        <f t="shared" si="398"/>
        <v>0</v>
      </c>
      <c r="U2503" t="b">
        <f t="shared" si="399"/>
        <v>0</v>
      </c>
    </row>
    <row r="2504" spans="1:21" x14ac:dyDescent="0.25">
      <c r="A2504" t="s">
        <v>6437</v>
      </c>
      <c r="B2504" t="s">
        <v>6442</v>
      </c>
      <c r="C2504" t="s">
        <v>2</v>
      </c>
      <c r="D2504" t="s">
        <v>7</v>
      </c>
      <c r="E2504" t="s">
        <v>2</v>
      </c>
      <c r="F2504" t="s">
        <v>6434</v>
      </c>
      <c r="G2504" t="s">
        <v>6443</v>
      </c>
      <c r="H2504">
        <f t="shared" si="390"/>
        <v>0</v>
      </c>
      <c r="I2504">
        <f t="shared" si="391"/>
        <v>0.5</v>
      </c>
      <c r="J2504">
        <f t="shared" si="392"/>
        <v>0</v>
      </c>
      <c r="K2504" t="b">
        <f t="shared" si="393"/>
        <v>0</v>
      </c>
      <c r="L2504" t="b">
        <f t="shared" si="394"/>
        <v>0</v>
      </c>
      <c r="M2504">
        <f t="shared" si="395"/>
        <v>0.5</v>
      </c>
      <c r="N2504">
        <v>0</v>
      </c>
      <c r="O2504" t="str">
        <f t="shared" si="396"/>
        <v>dbpedia_489dataworld_81</v>
      </c>
      <c r="P2504" t="e">
        <f>INDEX(dbpedia_dw_old!$N$2:$N$2225,MATCH(O2504,dbpedia_dw_old!$P$2:$P$2225,0))</f>
        <v>#N/A</v>
      </c>
      <c r="Q2504" t="s">
        <v>7404</v>
      </c>
      <c r="R2504" s="2">
        <v>0.44331107313340701</v>
      </c>
      <c r="S2504" t="b">
        <f t="shared" si="397"/>
        <v>0</v>
      </c>
      <c r="T2504" t="b">
        <f t="shared" si="398"/>
        <v>0</v>
      </c>
      <c r="U2504" t="b">
        <f t="shared" si="399"/>
        <v>0</v>
      </c>
    </row>
    <row r="2505" spans="1:21" x14ac:dyDescent="0.25">
      <c r="A2505" t="s">
        <v>6446</v>
      </c>
      <c r="B2505" t="s">
        <v>4985</v>
      </c>
      <c r="C2505" t="s">
        <v>2</v>
      </c>
      <c r="D2505" t="s">
        <v>7</v>
      </c>
      <c r="E2505" t="s">
        <v>2</v>
      </c>
      <c r="F2505" t="s">
        <v>6447</v>
      </c>
      <c r="G2505" t="s">
        <v>4987</v>
      </c>
      <c r="H2505">
        <f t="shared" si="390"/>
        <v>0</v>
      </c>
      <c r="I2505">
        <f t="shared" si="391"/>
        <v>0.5</v>
      </c>
      <c r="J2505">
        <f t="shared" si="392"/>
        <v>0</v>
      </c>
      <c r="K2505" t="b">
        <f t="shared" si="393"/>
        <v>0</v>
      </c>
      <c r="L2505" t="b">
        <f t="shared" si="394"/>
        <v>0</v>
      </c>
      <c r="M2505">
        <f t="shared" si="395"/>
        <v>0.5</v>
      </c>
      <c r="N2505">
        <v>0</v>
      </c>
      <c r="O2505" t="str">
        <f t="shared" si="396"/>
        <v>dbpedia_48dataworld_1341</v>
      </c>
      <c r="P2505" t="e">
        <f>INDEX(dbpedia_dw_old!$N$2:$N$2225,MATCH(O2505,dbpedia_dw_old!$P$2:$P$2225,0))</f>
        <v>#N/A</v>
      </c>
      <c r="Q2505" t="s">
        <v>7404</v>
      </c>
      <c r="R2505" s="2">
        <v>0.1690095749627667</v>
      </c>
      <c r="S2505" t="b">
        <f t="shared" si="397"/>
        <v>0</v>
      </c>
      <c r="T2505" t="b">
        <f t="shared" si="398"/>
        <v>0</v>
      </c>
      <c r="U2505" t="b">
        <f t="shared" si="399"/>
        <v>0</v>
      </c>
    </row>
    <row r="2506" spans="1:21" x14ac:dyDescent="0.25">
      <c r="A2506" t="s">
        <v>6454</v>
      </c>
      <c r="B2506" t="s">
        <v>6412</v>
      </c>
      <c r="C2506" t="s">
        <v>2</v>
      </c>
      <c r="D2506" t="s">
        <v>7</v>
      </c>
      <c r="E2506" t="s">
        <v>2</v>
      </c>
      <c r="F2506" t="s">
        <v>6455</v>
      </c>
      <c r="G2506" t="s">
        <v>6413</v>
      </c>
      <c r="H2506">
        <f t="shared" si="390"/>
        <v>0</v>
      </c>
      <c r="I2506">
        <f t="shared" si="391"/>
        <v>0.5</v>
      </c>
      <c r="J2506">
        <f t="shared" si="392"/>
        <v>0</v>
      </c>
      <c r="K2506" t="b">
        <f t="shared" si="393"/>
        <v>0</v>
      </c>
      <c r="L2506" t="b">
        <f t="shared" si="394"/>
        <v>0</v>
      </c>
      <c r="M2506">
        <f t="shared" si="395"/>
        <v>0.5</v>
      </c>
      <c r="N2506">
        <v>0</v>
      </c>
      <c r="O2506" t="str">
        <f t="shared" si="396"/>
        <v>dbpedia_491dataworld_1393</v>
      </c>
      <c r="P2506" t="e">
        <f>INDEX(dbpedia_dw_old!$N$2:$N$2225,MATCH(O2506,dbpedia_dw_old!$P$2:$P$2225,0))</f>
        <v>#N/A</v>
      </c>
      <c r="Q2506" t="s">
        <v>7404</v>
      </c>
      <c r="R2506" s="2">
        <v>0.92875083029860384</v>
      </c>
      <c r="S2506" t="b">
        <f t="shared" si="397"/>
        <v>0</v>
      </c>
      <c r="T2506" t="b">
        <f t="shared" si="398"/>
        <v>0</v>
      </c>
      <c r="U2506" t="b">
        <f t="shared" si="399"/>
        <v>1</v>
      </c>
    </row>
    <row r="2507" spans="1:21" x14ac:dyDescent="0.25">
      <c r="A2507" t="s">
        <v>6454</v>
      </c>
      <c r="B2507" t="s">
        <v>6111</v>
      </c>
      <c r="C2507" t="s">
        <v>2</v>
      </c>
      <c r="D2507" t="s">
        <v>7</v>
      </c>
      <c r="E2507" t="s">
        <v>2</v>
      </c>
      <c r="F2507" t="s">
        <v>6455</v>
      </c>
      <c r="G2507" t="s">
        <v>6113</v>
      </c>
      <c r="H2507">
        <f t="shared" si="390"/>
        <v>0</v>
      </c>
      <c r="I2507">
        <f t="shared" si="391"/>
        <v>0.5</v>
      </c>
      <c r="J2507">
        <f t="shared" si="392"/>
        <v>0</v>
      </c>
      <c r="K2507" t="b">
        <f t="shared" si="393"/>
        <v>0</v>
      </c>
      <c r="L2507" t="b">
        <f t="shared" si="394"/>
        <v>0</v>
      </c>
      <c r="M2507">
        <f t="shared" si="395"/>
        <v>0.5</v>
      </c>
      <c r="N2507">
        <v>0</v>
      </c>
      <c r="O2507" t="str">
        <f t="shared" si="396"/>
        <v>dbpedia_491dataworld_1521</v>
      </c>
      <c r="P2507" t="e">
        <f>INDEX(dbpedia_dw_old!$N$2:$N$2225,MATCH(O2507,dbpedia_dw_old!$P$2:$P$2225,0))</f>
        <v>#N/A</v>
      </c>
      <c r="Q2507" t="s">
        <v>7404</v>
      </c>
      <c r="R2507" s="2">
        <v>0.50066277468911979</v>
      </c>
      <c r="S2507" t="b">
        <f t="shared" si="397"/>
        <v>0</v>
      </c>
      <c r="T2507" t="b">
        <f t="shared" si="398"/>
        <v>0</v>
      </c>
      <c r="U2507" t="b">
        <f t="shared" si="399"/>
        <v>0</v>
      </c>
    </row>
    <row r="2508" spans="1:21" x14ac:dyDescent="0.25">
      <c r="A2508" t="s">
        <v>6454</v>
      </c>
      <c r="B2508" t="s">
        <v>6456</v>
      </c>
      <c r="C2508" t="s">
        <v>2</v>
      </c>
      <c r="D2508" t="s">
        <v>7</v>
      </c>
      <c r="E2508" t="s">
        <v>2</v>
      </c>
      <c r="F2508" t="s">
        <v>6455</v>
      </c>
      <c r="G2508" t="s">
        <v>6457</v>
      </c>
      <c r="H2508">
        <f t="shared" si="390"/>
        <v>0</v>
      </c>
      <c r="I2508">
        <f t="shared" si="391"/>
        <v>0.5</v>
      </c>
      <c r="J2508">
        <f t="shared" si="392"/>
        <v>0</v>
      </c>
      <c r="K2508" t="b">
        <f t="shared" si="393"/>
        <v>0</v>
      </c>
      <c r="L2508" t="b">
        <f t="shared" si="394"/>
        <v>0</v>
      </c>
      <c r="M2508">
        <f t="shared" si="395"/>
        <v>0.5</v>
      </c>
      <c r="N2508">
        <v>0</v>
      </c>
      <c r="O2508" t="str">
        <f t="shared" si="396"/>
        <v>dbpedia_491dataworld_1543</v>
      </c>
      <c r="P2508" t="e">
        <f>INDEX(dbpedia_dw_old!$N$2:$N$2225,MATCH(O2508,dbpedia_dw_old!$P$2:$P$2225,0))</f>
        <v>#N/A</v>
      </c>
      <c r="Q2508" t="s">
        <v>7404</v>
      </c>
      <c r="R2508" s="2">
        <v>0.8716989110554727</v>
      </c>
      <c r="S2508" t="b">
        <f t="shared" si="397"/>
        <v>0</v>
      </c>
      <c r="T2508" t="b">
        <f t="shared" si="398"/>
        <v>0</v>
      </c>
      <c r="U2508" t="b">
        <f t="shared" si="399"/>
        <v>0</v>
      </c>
    </row>
    <row r="2509" spans="1:21" x14ac:dyDescent="0.25">
      <c r="A2509" t="s">
        <v>6454</v>
      </c>
      <c r="B2509" t="s">
        <v>6350</v>
      </c>
      <c r="C2509" t="s">
        <v>2</v>
      </c>
      <c r="D2509" t="s">
        <v>7</v>
      </c>
      <c r="E2509" t="s">
        <v>2</v>
      </c>
      <c r="F2509" t="s">
        <v>6455</v>
      </c>
      <c r="G2509" t="s">
        <v>6351</v>
      </c>
      <c r="H2509">
        <f t="shared" si="390"/>
        <v>0</v>
      </c>
      <c r="I2509">
        <f t="shared" si="391"/>
        <v>0.5</v>
      </c>
      <c r="J2509">
        <f t="shared" si="392"/>
        <v>0</v>
      </c>
      <c r="K2509" t="b">
        <f t="shared" si="393"/>
        <v>0</v>
      </c>
      <c r="L2509" t="b">
        <f t="shared" si="394"/>
        <v>0</v>
      </c>
      <c r="M2509">
        <f t="shared" si="395"/>
        <v>0.5</v>
      </c>
      <c r="N2509">
        <v>0</v>
      </c>
      <c r="O2509" t="str">
        <f t="shared" si="396"/>
        <v>dbpedia_491dataworld_988</v>
      </c>
      <c r="P2509" t="e">
        <f>INDEX(dbpedia_dw_old!$N$2:$N$2225,MATCH(O2509,dbpedia_dw_old!$P$2:$P$2225,0))</f>
        <v>#N/A</v>
      </c>
      <c r="Q2509" t="s">
        <v>7404</v>
      </c>
      <c r="R2509" s="2">
        <v>0.2817683954184026</v>
      </c>
      <c r="S2509" t="b">
        <f t="shared" si="397"/>
        <v>0</v>
      </c>
      <c r="T2509" t="b">
        <f t="shared" si="398"/>
        <v>0</v>
      </c>
      <c r="U2509" t="b">
        <f t="shared" si="399"/>
        <v>0</v>
      </c>
    </row>
    <row r="2510" spans="1:21" x14ac:dyDescent="0.25">
      <c r="A2510" t="s">
        <v>6458</v>
      </c>
      <c r="B2510" t="s">
        <v>6459</v>
      </c>
      <c r="C2510" t="s">
        <v>2</v>
      </c>
      <c r="D2510" t="s">
        <v>7</v>
      </c>
      <c r="E2510" t="s">
        <v>2</v>
      </c>
      <c r="F2510" t="s">
        <v>6460</v>
      </c>
      <c r="G2510" t="s">
        <v>6461</v>
      </c>
      <c r="H2510">
        <f t="shared" si="390"/>
        <v>0</v>
      </c>
      <c r="I2510">
        <f t="shared" si="391"/>
        <v>0.5</v>
      </c>
      <c r="J2510">
        <f t="shared" si="392"/>
        <v>0</v>
      </c>
      <c r="K2510" t="b">
        <f t="shared" si="393"/>
        <v>0</v>
      </c>
      <c r="L2510" t="b">
        <f t="shared" si="394"/>
        <v>0</v>
      </c>
      <c r="M2510">
        <f t="shared" si="395"/>
        <v>0.5</v>
      </c>
      <c r="N2510">
        <v>0</v>
      </c>
      <c r="O2510" t="str">
        <f t="shared" si="396"/>
        <v>dbpedia_492dataworld_42</v>
      </c>
      <c r="P2510" t="e">
        <f>INDEX(dbpedia_dw_old!$N$2:$N$2225,MATCH(O2510,dbpedia_dw_old!$P$2:$P$2225,0))</f>
        <v>#N/A</v>
      </c>
      <c r="Q2510" t="s">
        <v>7404</v>
      </c>
      <c r="R2510" s="2">
        <v>1.9135626091524083E-2</v>
      </c>
      <c r="S2510" t="b">
        <f t="shared" si="397"/>
        <v>0</v>
      </c>
      <c r="T2510" t="b">
        <f t="shared" si="398"/>
        <v>0</v>
      </c>
      <c r="U2510" t="b">
        <f t="shared" si="399"/>
        <v>0</v>
      </c>
    </row>
    <row r="2511" spans="1:21" x14ac:dyDescent="0.25">
      <c r="A2511" t="s">
        <v>6458</v>
      </c>
      <c r="B2511" t="s">
        <v>6464</v>
      </c>
      <c r="C2511" t="s">
        <v>2</v>
      </c>
      <c r="D2511" t="s">
        <v>7</v>
      </c>
      <c r="E2511" t="s">
        <v>2</v>
      </c>
      <c r="F2511" t="s">
        <v>6460</v>
      </c>
      <c r="G2511" t="s">
        <v>6465</v>
      </c>
      <c r="H2511">
        <f t="shared" si="390"/>
        <v>0</v>
      </c>
      <c r="I2511">
        <f t="shared" si="391"/>
        <v>0.5</v>
      </c>
      <c r="J2511">
        <f t="shared" si="392"/>
        <v>0</v>
      </c>
      <c r="K2511" t="b">
        <f t="shared" si="393"/>
        <v>0</v>
      </c>
      <c r="L2511" t="b">
        <f t="shared" si="394"/>
        <v>0</v>
      </c>
      <c r="M2511">
        <f t="shared" si="395"/>
        <v>0.5</v>
      </c>
      <c r="N2511">
        <v>0</v>
      </c>
      <c r="O2511" t="str">
        <f t="shared" si="396"/>
        <v>dbpedia_492dataworld_815</v>
      </c>
      <c r="P2511" t="e">
        <f>INDEX(dbpedia_dw_old!$N$2:$N$2225,MATCH(O2511,dbpedia_dw_old!$P$2:$P$2225,0))</f>
        <v>#N/A</v>
      </c>
      <c r="Q2511" t="s">
        <v>7404</v>
      </c>
      <c r="R2511" s="2">
        <v>0.13219434427198828</v>
      </c>
      <c r="S2511" t="b">
        <f t="shared" si="397"/>
        <v>0</v>
      </c>
      <c r="T2511" t="b">
        <f t="shared" si="398"/>
        <v>0</v>
      </c>
      <c r="U2511" t="b">
        <f t="shared" si="399"/>
        <v>0</v>
      </c>
    </row>
    <row r="2512" spans="1:21" x14ac:dyDescent="0.25">
      <c r="A2512" t="s">
        <v>6466</v>
      </c>
      <c r="B2512" t="s">
        <v>6467</v>
      </c>
      <c r="C2512" t="s">
        <v>2</v>
      </c>
      <c r="D2512" t="s">
        <v>7</v>
      </c>
      <c r="E2512" t="s">
        <v>2</v>
      </c>
      <c r="F2512" t="s">
        <v>6468</v>
      </c>
      <c r="G2512" t="s">
        <v>6469</v>
      </c>
      <c r="H2512">
        <f t="shared" si="390"/>
        <v>0</v>
      </c>
      <c r="I2512">
        <f t="shared" si="391"/>
        <v>0.5</v>
      </c>
      <c r="J2512">
        <f t="shared" si="392"/>
        <v>0</v>
      </c>
      <c r="K2512" t="b">
        <f t="shared" si="393"/>
        <v>0</v>
      </c>
      <c r="L2512" t="b">
        <f t="shared" si="394"/>
        <v>0</v>
      </c>
      <c r="M2512">
        <f t="shared" si="395"/>
        <v>0.5</v>
      </c>
      <c r="N2512">
        <v>0</v>
      </c>
      <c r="O2512" t="str">
        <f t="shared" si="396"/>
        <v>dbpedia_494dataworld_1690</v>
      </c>
      <c r="P2512" t="e">
        <f>INDEX(dbpedia_dw_old!$N$2:$N$2225,MATCH(O2512,dbpedia_dw_old!$P$2:$P$2225,0))</f>
        <v>#N/A</v>
      </c>
      <c r="Q2512" t="s">
        <v>7404</v>
      </c>
      <c r="R2512" s="2">
        <v>0.16185544715029598</v>
      </c>
      <c r="S2512" t="b">
        <f t="shared" si="397"/>
        <v>0</v>
      </c>
      <c r="T2512" t="b">
        <f t="shared" si="398"/>
        <v>0</v>
      </c>
      <c r="U2512" t="b">
        <f t="shared" si="399"/>
        <v>0</v>
      </c>
    </row>
    <row r="2513" spans="1:21" x14ac:dyDescent="0.25">
      <c r="A2513" t="s">
        <v>6466</v>
      </c>
      <c r="B2513" t="s">
        <v>6208</v>
      </c>
      <c r="C2513" t="s">
        <v>2</v>
      </c>
      <c r="D2513" t="s">
        <v>7</v>
      </c>
      <c r="E2513" t="s">
        <v>2</v>
      </c>
      <c r="F2513" t="s">
        <v>6468</v>
      </c>
      <c r="G2513" t="s">
        <v>6210</v>
      </c>
      <c r="H2513">
        <f t="shared" si="390"/>
        <v>0</v>
      </c>
      <c r="I2513">
        <f t="shared" si="391"/>
        <v>0.5</v>
      </c>
      <c r="J2513">
        <f t="shared" si="392"/>
        <v>0</v>
      </c>
      <c r="K2513" t="b">
        <f t="shared" si="393"/>
        <v>0</v>
      </c>
      <c r="L2513" t="b">
        <f t="shared" si="394"/>
        <v>0</v>
      </c>
      <c r="M2513">
        <f t="shared" si="395"/>
        <v>0.5</v>
      </c>
      <c r="N2513">
        <v>0</v>
      </c>
      <c r="O2513" t="str">
        <f t="shared" si="396"/>
        <v>dbpedia_494dataworld_702</v>
      </c>
      <c r="P2513" t="e">
        <f>INDEX(dbpedia_dw_old!$N$2:$N$2225,MATCH(O2513,dbpedia_dw_old!$P$2:$P$2225,0))</f>
        <v>#N/A</v>
      </c>
      <c r="Q2513" t="s">
        <v>7404</v>
      </c>
      <c r="R2513" s="2">
        <v>0.94386227910252496</v>
      </c>
      <c r="S2513" t="b">
        <f t="shared" si="397"/>
        <v>0</v>
      </c>
      <c r="T2513" t="b">
        <f t="shared" si="398"/>
        <v>0</v>
      </c>
      <c r="U2513" t="b">
        <f t="shared" si="399"/>
        <v>1</v>
      </c>
    </row>
    <row r="2514" spans="1:21" x14ac:dyDescent="0.25">
      <c r="A2514" t="s">
        <v>6470</v>
      </c>
      <c r="B2514" t="s">
        <v>6440</v>
      </c>
      <c r="C2514" t="s">
        <v>2</v>
      </c>
      <c r="D2514" t="s">
        <v>7</v>
      </c>
      <c r="E2514" t="s">
        <v>2</v>
      </c>
      <c r="F2514" t="s">
        <v>6472</v>
      </c>
      <c r="G2514" t="s">
        <v>6441</v>
      </c>
      <c r="H2514">
        <f t="shared" si="390"/>
        <v>0</v>
      </c>
      <c r="I2514">
        <f t="shared" si="391"/>
        <v>0.5</v>
      </c>
      <c r="J2514">
        <f t="shared" si="392"/>
        <v>0</v>
      </c>
      <c r="K2514" t="b">
        <f t="shared" si="393"/>
        <v>0</v>
      </c>
      <c r="L2514" t="b">
        <f t="shared" si="394"/>
        <v>0</v>
      </c>
      <c r="M2514">
        <f t="shared" si="395"/>
        <v>0.5</v>
      </c>
      <c r="N2514">
        <v>0</v>
      </c>
      <c r="O2514" t="str">
        <f t="shared" si="396"/>
        <v>dbpedia_495dataworld_775</v>
      </c>
      <c r="P2514" t="e">
        <f>INDEX(dbpedia_dw_old!$N$2:$N$2225,MATCH(O2514,dbpedia_dw_old!$P$2:$P$2225,0))</f>
        <v>#N/A</v>
      </c>
      <c r="Q2514" t="s">
        <v>7404</v>
      </c>
      <c r="R2514" s="2">
        <v>0.96577712249461645</v>
      </c>
      <c r="S2514" t="b">
        <f t="shared" si="397"/>
        <v>0</v>
      </c>
      <c r="T2514" t="b">
        <f t="shared" si="398"/>
        <v>0</v>
      </c>
      <c r="U2514" t="b">
        <f t="shared" si="399"/>
        <v>1</v>
      </c>
    </row>
    <row r="2515" spans="1:21" x14ac:dyDescent="0.25">
      <c r="A2515" t="s">
        <v>6478</v>
      </c>
      <c r="B2515" t="s">
        <v>6405</v>
      </c>
      <c r="C2515" t="s">
        <v>2</v>
      </c>
      <c r="D2515" t="s">
        <v>7</v>
      </c>
      <c r="E2515" t="s">
        <v>2</v>
      </c>
      <c r="F2515" t="s">
        <v>6479</v>
      </c>
      <c r="G2515" t="s">
        <v>6407</v>
      </c>
      <c r="H2515">
        <f t="shared" si="390"/>
        <v>0</v>
      </c>
      <c r="I2515">
        <f t="shared" si="391"/>
        <v>0.5</v>
      </c>
      <c r="J2515">
        <f t="shared" si="392"/>
        <v>0</v>
      </c>
      <c r="K2515" t="b">
        <f t="shared" si="393"/>
        <v>0</v>
      </c>
      <c r="L2515" t="b">
        <f t="shared" si="394"/>
        <v>0</v>
      </c>
      <c r="M2515">
        <f t="shared" si="395"/>
        <v>0.5</v>
      </c>
      <c r="N2515">
        <v>0</v>
      </c>
      <c r="O2515" t="str">
        <f t="shared" si="396"/>
        <v>dbpedia_497dataworld_11</v>
      </c>
      <c r="P2515" t="e">
        <f>INDEX(dbpedia_dw_old!$N$2:$N$2225,MATCH(O2515,dbpedia_dw_old!$P$2:$P$2225,0))</f>
        <v>#N/A</v>
      </c>
      <c r="Q2515" t="s">
        <v>7404</v>
      </c>
      <c r="R2515" s="2">
        <v>0.20871109367009877</v>
      </c>
      <c r="S2515" t="b">
        <f t="shared" si="397"/>
        <v>0</v>
      </c>
      <c r="T2515" t="b">
        <f t="shared" si="398"/>
        <v>0</v>
      </c>
      <c r="U2515" t="b">
        <f t="shared" si="399"/>
        <v>0</v>
      </c>
    </row>
    <row r="2516" spans="1:21" x14ac:dyDescent="0.25">
      <c r="A2516" t="s">
        <v>6478</v>
      </c>
      <c r="B2516" t="s">
        <v>6471</v>
      </c>
      <c r="C2516" t="s">
        <v>2</v>
      </c>
      <c r="D2516" t="s">
        <v>7</v>
      </c>
      <c r="E2516" t="s">
        <v>2</v>
      </c>
      <c r="F2516" t="s">
        <v>6479</v>
      </c>
      <c r="G2516" t="s">
        <v>6473</v>
      </c>
      <c r="H2516">
        <f t="shared" si="390"/>
        <v>0</v>
      </c>
      <c r="I2516">
        <f t="shared" si="391"/>
        <v>0.5</v>
      </c>
      <c r="J2516">
        <f t="shared" si="392"/>
        <v>0</v>
      </c>
      <c r="K2516" t="b">
        <f t="shared" si="393"/>
        <v>0</v>
      </c>
      <c r="L2516" t="b">
        <f t="shared" si="394"/>
        <v>0</v>
      </c>
      <c r="M2516">
        <f t="shared" si="395"/>
        <v>0.5</v>
      </c>
      <c r="N2516">
        <v>0</v>
      </c>
      <c r="O2516" t="str">
        <f t="shared" si="396"/>
        <v>dbpedia_497dataworld_1262</v>
      </c>
      <c r="P2516" t="e">
        <f>INDEX(dbpedia_dw_old!$N$2:$N$2225,MATCH(O2516,dbpedia_dw_old!$P$2:$P$2225,0))</f>
        <v>#N/A</v>
      </c>
      <c r="Q2516" t="s">
        <v>7404</v>
      </c>
      <c r="R2516" s="2">
        <v>0.5742381275556111</v>
      </c>
      <c r="S2516" t="b">
        <f t="shared" si="397"/>
        <v>0</v>
      </c>
      <c r="T2516" t="b">
        <f t="shared" si="398"/>
        <v>0</v>
      </c>
      <c r="U2516" t="b">
        <f t="shared" si="399"/>
        <v>0</v>
      </c>
    </row>
    <row r="2517" spans="1:21" x14ac:dyDescent="0.25">
      <c r="A2517" t="s">
        <v>6478</v>
      </c>
      <c r="B2517" t="s">
        <v>6474</v>
      </c>
      <c r="C2517" t="s">
        <v>2</v>
      </c>
      <c r="D2517" t="s">
        <v>7</v>
      </c>
      <c r="E2517" t="s">
        <v>2</v>
      </c>
      <c r="F2517" t="s">
        <v>6479</v>
      </c>
      <c r="G2517" t="s">
        <v>6475</v>
      </c>
      <c r="H2517">
        <f t="shared" si="390"/>
        <v>0</v>
      </c>
      <c r="I2517">
        <f t="shared" si="391"/>
        <v>0.5</v>
      </c>
      <c r="J2517">
        <f t="shared" si="392"/>
        <v>0</v>
      </c>
      <c r="K2517" t="b">
        <f t="shared" si="393"/>
        <v>0</v>
      </c>
      <c r="L2517" t="b">
        <f t="shared" si="394"/>
        <v>0</v>
      </c>
      <c r="M2517">
        <f t="shared" si="395"/>
        <v>0.5</v>
      </c>
      <c r="N2517">
        <v>0</v>
      </c>
      <c r="O2517" t="str">
        <f t="shared" si="396"/>
        <v>dbpedia_497dataworld_1463</v>
      </c>
      <c r="P2517" t="e">
        <f>INDEX(dbpedia_dw_old!$N$2:$N$2225,MATCH(O2517,dbpedia_dw_old!$P$2:$P$2225,0))</f>
        <v>#N/A</v>
      </c>
      <c r="Q2517" t="s">
        <v>7404</v>
      </c>
      <c r="R2517" s="2">
        <v>0.85223219705061082</v>
      </c>
      <c r="S2517" t="b">
        <f t="shared" si="397"/>
        <v>0</v>
      </c>
      <c r="T2517" t="b">
        <f t="shared" si="398"/>
        <v>0</v>
      </c>
      <c r="U2517" t="b">
        <f t="shared" si="399"/>
        <v>0</v>
      </c>
    </row>
    <row r="2518" spans="1:21" x14ac:dyDescent="0.25">
      <c r="A2518" t="s">
        <v>6478</v>
      </c>
      <c r="B2518" t="s">
        <v>6480</v>
      </c>
      <c r="C2518" t="s">
        <v>2</v>
      </c>
      <c r="D2518" t="s">
        <v>7</v>
      </c>
      <c r="E2518" t="s">
        <v>2</v>
      </c>
      <c r="F2518" t="s">
        <v>6479</v>
      </c>
      <c r="G2518" t="s">
        <v>6481</v>
      </c>
      <c r="H2518">
        <f t="shared" si="390"/>
        <v>0</v>
      </c>
      <c r="I2518">
        <f t="shared" si="391"/>
        <v>0.5</v>
      </c>
      <c r="J2518">
        <f t="shared" si="392"/>
        <v>0</v>
      </c>
      <c r="K2518" t="b">
        <f t="shared" si="393"/>
        <v>0</v>
      </c>
      <c r="L2518" t="b">
        <f t="shared" si="394"/>
        <v>0</v>
      </c>
      <c r="M2518">
        <f t="shared" si="395"/>
        <v>0.5</v>
      </c>
      <c r="N2518">
        <v>0</v>
      </c>
      <c r="O2518" t="str">
        <f t="shared" si="396"/>
        <v>dbpedia_497dataworld_1729</v>
      </c>
      <c r="P2518" t="e">
        <f>INDEX(dbpedia_dw_old!$N$2:$N$2225,MATCH(O2518,dbpedia_dw_old!$P$2:$P$2225,0))</f>
        <v>#N/A</v>
      </c>
      <c r="Q2518" t="s">
        <v>7404</v>
      </c>
      <c r="R2518" s="2">
        <v>0.77501542738206053</v>
      </c>
      <c r="S2518" t="b">
        <f t="shared" si="397"/>
        <v>0</v>
      </c>
      <c r="T2518" t="b">
        <f t="shared" si="398"/>
        <v>0</v>
      </c>
      <c r="U2518" t="b">
        <f t="shared" si="399"/>
        <v>0</v>
      </c>
    </row>
    <row r="2519" spans="1:21" x14ac:dyDescent="0.25">
      <c r="A2519" t="s">
        <v>6478</v>
      </c>
      <c r="B2519" t="s">
        <v>6452</v>
      </c>
      <c r="C2519" t="s">
        <v>2</v>
      </c>
      <c r="D2519" t="s">
        <v>7</v>
      </c>
      <c r="E2519" t="s">
        <v>2</v>
      </c>
      <c r="F2519" t="s">
        <v>6479</v>
      </c>
      <c r="G2519" t="s">
        <v>6453</v>
      </c>
      <c r="H2519">
        <f t="shared" si="390"/>
        <v>0</v>
      </c>
      <c r="I2519">
        <f t="shared" si="391"/>
        <v>0.5</v>
      </c>
      <c r="J2519">
        <f t="shared" si="392"/>
        <v>0</v>
      </c>
      <c r="K2519" t="b">
        <f t="shared" si="393"/>
        <v>0</v>
      </c>
      <c r="L2519" t="b">
        <f t="shared" si="394"/>
        <v>0</v>
      </c>
      <c r="M2519">
        <f t="shared" si="395"/>
        <v>0.5</v>
      </c>
      <c r="N2519">
        <v>0</v>
      </c>
      <c r="O2519" t="str">
        <f t="shared" si="396"/>
        <v>dbpedia_497dataworld_1919</v>
      </c>
      <c r="P2519" t="e">
        <f>INDEX(dbpedia_dw_old!$N$2:$N$2225,MATCH(O2519,dbpedia_dw_old!$P$2:$P$2225,0))</f>
        <v>#N/A</v>
      </c>
      <c r="Q2519" t="s">
        <v>7404</v>
      </c>
      <c r="R2519" s="2">
        <v>0.45156175268343401</v>
      </c>
      <c r="S2519" t="b">
        <f t="shared" si="397"/>
        <v>0</v>
      </c>
      <c r="T2519" t="b">
        <f t="shared" si="398"/>
        <v>0</v>
      </c>
      <c r="U2519" t="b">
        <f t="shared" si="399"/>
        <v>0</v>
      </c>
    </row>
    <row r="2520" spans="1:21" x14ac:dyDescent="0.25">
      <c r="A2520" t="s">
        <v>6478</v>
      </c>
      <c r="B2520" t="s">
        <v>6482</v>
      </c>
      <c r="C2520" t="s">
        <v>2</v>
      </c>
      <c r="D2520" t="s">
        <v>7</v>
      </c>
      <c r="E2520" t="s">
        <v>2</v>
      </c>
      <c r="F2520" t="s">
        <v>6479</v>
      </c>
      <c r="G2520" t="s">
        <v>6483</v>
      </c>
      <c r="H2520">
        <f t="shared" si="390"/>
        <v>0</v>
      </c>
      <c r="I2520">
        <f t="shared" si="391"/>
        <v>0.5</v>
      </c>
      <c r="J2520">
        <f t="shared" si="392"/>
        <v>0</v>
      </c>
      <c r="K2520" t="b">
        <f t="shared" si="393"/>
        <v>0</v>
      </c>
      <c r="L2520" t="b">
        <f t="shared" si="394"/>
        <v>0</v>
      </c>
      <c r="M2520">
        <f t="shared" si="395"/>
        <v>0.5</v>
      </c>
      <c r="N2520">
        <v>0</v>
      </c>
      <c r="O2520" t="str">
        <f t="shared" si="396"/>
        <v>dbpedia_497dataworld_429</v>
      </c>
      <c r="P2520" t="e">
        <f>INDEX(dbpedia_dw_old!$N$2:$N$2225,MATCH(O2520,dbpedia_dw_old!$P$2:$P$2225,0))</f>
        <v>#N/A</v>
      </c>
      <c r="Q2520" t="s">
        <v>7404</v>
      </c>
      <c r="R2520" s="2">
        <v>0.31370802673156828</v>
      </c>
      <c r="S2520" t="b">
        <f t="shared" si="397"/>
        <v>0</v>
      </c>
      <c r="T2520" t="b">
        <f t="shared" si="398"/>
        <v>0</v>
      </c>
      <c r="U2520" t="b">
        <f t="shared" si="399"/>
        <v>0</v>
      </c>
    </row>
    <row r="2521" spans="1:21" x14ac:dyDescent="0.25">
      <c r="A2521" t="s">
        <v>6478</v>
      </c>
      <c r="B2521" t="s">
        <v>6435</v>
      </c>
      <c r="C2521" t="s">
        <v>2</v>
      </c>
      <c r="D2521" t="s">
        <v>7</v>
      </c>
      <c r="E2521" t="s">
        <v>2</v>
      </c>
      <c r="F2521" t="s">
        <v>6479</v>
      </c>
      <c r="G2521" t="s">
        <v>6436</v>
      </c>
      <c r="H2521">
        <f t="shared" si="390"/>
        <v>0</v>
      </c>
      <c r="I2521">
        <f t="shared" si="391"/>
        <v>0.5</v>
      </c>
      <c r="J2521">
        <f t="shared" si="392"/>
        <v>0</v>
      </c>
      <c r="K2521" t="b">
        <f t="shared" si="393"/>
        <v>0</v>
      </c>
      <c r="L2521" t="b">
        <f t="shared" si="394"/>
        <v>0</v>
      </c>
      <c r="M2521">
        <f t="shared" si="395"/>
        <v>0.5</v>
      </c>
      <c r="N2521">
        <v>0</v>
      </c>
      <c r="O2521" t="str">
        <f t="shared" si="396"/>
        <v>dbpedia_497dataworld_587</v>
      </c>
      <c r="P2521" t="e">
        <f>INDEX(dbpedia_dw_old!$N$2:$N$2225,MATCH(O2521,dbpedia_dw_old!$P$2:$P$2225,0))</f>
        <v>#N/A</v>
      </c>
      <c r="Q2521" t="s">
        <v>7404</v>
      </c>
      <c r="R2521" s="2">
        <v>0.20070571866127196</v>
      </c>
      <c r="S2521" t="b">
        <f t="shared" si="397"/>
        <v>0</v>
      </c>
      <c r="T2521" t="b">
        <f t="shared" si="398"/>
        <v>0</v>
      </c>
      <c r="U2521" t="b">
        <f t="shared" si="399"/>
        <v>0</v>
      </c>
    </row>
    <row r="2522" spans="1:21" x14ac:dyDescent="0.25">
      <c r="A2522" t="s">
        <v>6478</v>
      </c>
      <c r="B2522" t="s">
        <v>6208</v>
      </c>
      <c r="C2522" t="s">
        <v>2</v>
      </c>
      <c r="D2522" t="s">
        <v>7</v>
      </c>
      <c r="E2522" t="s">
        <v>2</v>
      </c>
      <c r="F2522" t="s">
        <v>6479</v>
      </c>
      <c r="G2522" t="s">
        <v>6210</v>
      </c>
      <c r="H2522">
        <f t="shared" si="390"/>
        <v>0</v>
      </c>
      <c r="I2522">
        <f t="shared" si="391"/>
        <v>0.5</v>
      </c>
      <c r="J2522">
        <f t="shared" si="392"/>
        <v>0</v>
      </c>
      <c r="K2522" t="b">
        <f t="shared" si="393"/>
        <v>0</v>
      </c>
      <c r="L2522" t="b">
        <f t="shared" si="394"/>
        <v>0</v>
      </c>
      <c r="M2522">
        <f t="shared" si="395"/>
        <v>0.5</v>
      </c>
      <c r="N2522">
        <v>0</v>
      </c>
      <c r="O2522" t="str">
        <f t="shared" si="396"/>
        <v>dbpedia_497dataworld_702</v>
      </c>
      <c r="P2522" t="e">
        <f>INDEX(dbpedia_dw_old!$N$2:$N$2225,MATCH(O2522,dbpedia_dw_old!$P$2:$P$2225,0))</f>
        <v>#N/A</v>
      </c>
      <c r="Q2522" t="s">
        <v>7404</v>
      </c>
      <c r="R2522" s="2">
        <v>0.60825326385629153</v>
      </c>
      <c r="S2522" t="b">
        <f t="shared" si="397"/>
        <v>0</v>
      </c>
      <c r="T2522" t="b">
        <f t="shared" si="398"/>
        <v>0</v>
      </c>
      <c r="U2522" t="b">
        <f t="shared" si="399"/>
        <v>0</v>
      </c>
    </row>
    <row r="2523" spans="1:21" x14ac:dyDescent="0.25">
      <c r="A2523" t="s">
        <v>6478</v>
      </c>
      <c r="B2523" t="s">
        <v>6440</v>
      </c>
      <c r="C2523" t="s">
        <v>2</v>
      </c>
      <c r="D2523" t="s">
        <v>7</v>
      </c>
      <c r="E2523" t="s">
        <v>2</v>
      </c>
      <c r="F2523" t="s">
        <v>6479</v>
      </c>
      <c r="G2523" t="s">
        <v>6441</v>
      </c>
      <c r="H2523">
        <f t="shared" si="390"/>
        <v>0</v>
      </c>
      <c r="I2523">
        <f t="shared" si="391"/>
        <v>0.5</v>
      </c>
      <c r="J2523">
        <f t="shared" si="392"/>
        <v>0</v>
      </c>
      <c r="K2523" t="b">
        <f t="shared" si="393"/>
        <v>0</v>
      </c>
      <c r="L2523" t="b">
        <f t="shared" si="394"/>
        <v>0</v>
      </c>
      <c r="M2523">
        <f t="shared" si="395"/>
        <v>0.5</v>
      </c>
      <c r="N2523">
        <v>0</v>
      </c>
      <c r="O2523" t="str">
        <f t="shared" si="396"/>
        <v>dbpedia_497dataworld_775</v>
      </c>
      <c r="P2523" t="e">
        <f>INDEX(dbpedia_dw_old!$N$2:$N$2225,MATCH(O2523,dbpedia_dw_old!$P$2:$P$2225,0))</f>
        <v>#N/A</v>
      </c>
      <c r="Q2523" t="s">
        <v>7404</v>
      </c>
      <c r="R2523" s="2">
        <v>9.4489500120175318E-2</v>
      </c>
      <c r="S2523" t="b">
        <f t="shared" si="397"/>
        <v>0</v>
      </c>
      <c r="T2523" t="b">
        <f t="shared" si="398"/>
        <v>0</v>
      </c>
      <c r="U2523" t="b">
        <f t="shared" si="399"/>
        <v>0</v>
      </c>
    </row>
    <row r="2524" spans="1:21" x14ac:dyDescent="0.25">
      <c r="A2524" t="s">
        <v>6478</v>
      </c>
      <c r="B2524" t="s">
        <v>6464</v>
      </c>
      <c r="C2524" t="s">
        <v>2</v>
      </c>
      <c r="D2524" t="s">
        <v>7</v>
      </c>
      <c r="E2524" t="s">
        <v>2</v>
      </c>
      <c r="F2524" t="s">
        <v>6479</v>
      </c>
      <c r="G2524" t="s">
        <v>6465</v>
      </c>
      <c r="H2524">
        <f t="shared" si="390"/>
        <v>0</v>
      </c>
      <c r="I2524">
        <f t="shared" si="391"/>
        <v>0.5</v>
      </c>
      <c r="J2524">
        <f t="shared" si="392"/>
        <v>0</v>
      </c>
      <c r="K2524" t="b">
        <f t="shared" si="393"/>
        <v>0</v>
      </c>
      <c r="L2524" t="b">
        <f t="shared" si="394"/>
        <v>0</v>
      </c>
      <c r="M2524">
        <f t="shared" si="395"/>
        <v>0.5</v>
      </c>
      <c r="N2524">
        <v>0</v>
      </c>
      <c r="O2524" t="str">
        <f t="shared" si="396"/>
        <v>dbpedia_497dataworld_815</v>
      </c>
      <c r="P2524" t="e">
        <f>INDEX(dbpedia_dw_old!$N$2:$N$2225,MATCH(O2524,dbpedia_dw_old!$P$2:$P$2225,0))</f>
        <v>#N/A</v>
      </c>
      <c r="Q2524" t="s">
        <v>7404</v>
      </c>
      <c r="R2524" s="2">
        <v>0.19878102322144153</v>
      </c>
      <c r="S2524" t="b">
        <f t="shared" si="397"/>
        <v>0</v>
      </c>
      <c r="T2524" t="b">
        <f t="shared" si="398"/>
        <v>0</v>
      </c>
      <c r="U2524" t="b">
        <f t="shared" si="399"/>
        <v>0</v>
      </c>
    </row>
    <row r="2525" spans="1:21" x14ac:dyDescent="0.25">
      <c r="A2525" t="s">
        <v>6478</v>
      </c>
      <c r="B2525" t="s">
        <v>5718</v>
      </c>
      <c r="C2525" t="s">
        <v>2</v>
      </c>
      <c r="D2525" t="s">
        <v>7</v>
      </c>
      <c r="E2525" t="s">
        <v>2</v>
      </c>
      <c r="F2525" t="s">
        <v>6479</v>
      </c>
      <c r="G2525" t="s">
        <v>5720</v>
      </c>
      <c r="H2525">
        <f t="shared" si="390"/>
        <v>0</v>
      </c>
      <c r="I2525">
        <f t="shared" si="391"/>
        <v>0.5</v>
      </c>
      <c r="J2525">
        <f t="shared" si="392"/>
        <v>0</v>
      </c>
      <c r="K2525" t="b">
        <f t="shared" si="393"/>
        <v>0</v>
      </c>
      <c r="L2525" t="b">
        <f t="shared" si="394"/>
        <v>0</v>
      </c>
      <c r="M2525">
        <f t="shared" si="395"/>
        <v>0.5</v>
      </c>
      <c r="N2525">
        <v>0</v>
      </c>
      <c r="O2525" t="str">
        <f t="shared" si="396"/>
        <v>dbpedia_497dataworld_939</v>
      </c>
      <c r="P2525" t="e">
        <f>INDEX(dbpedia_dw_old!$N$2:$N$2225,MATCH(O2525,dbpedia_dw_old!$P$2:$P$2225,0))</f>
        <v>#N/A</v>
      </c>
      <c r="Q2525" t="s">
        <v>7404</v>
      </c>
      <c r="R2525" s="2">
        <v>0.64093759247544091</v>
      </c>
      <c r="S2525" t="b">
        <f t="shared" si="397"/>
        <v>0</v>
      </c>
      <c r="T2525" t="b">
        <f t="shared" si="398"/>
        <v>0</v>
      </c>
      <c r="U2525" t="b">
        <f t="shared" si="399"/>
        <v>0</v>
      </c>
    </row>
    <row r="2526" spans="1:21" x14ac:dyDescent="0.25">
      <c r="A2526" t="s">
        <v>6478</v>
      </c>
      <c r="B2526" t="s">
        <v>6484</v>
      </c>
      <c r="C2526" t="s">
        <v>2</v>
      </c>
      <c r="D2526" t="s">
        <v>7</v>
      </c>
      <c r="E2526" t="s">
        <v>2</v>
      </c>
      <c r="F2526" t="s">
        <v>6479</v>
      </c>
      <c r="G2526" t="s">
        <v>6485</v>
      </c>
      <c r="H2526">
        <f t="shared" si="390"/>
        <v>0</v>
      </c>
      <c r="I2526">
        <f t="shared" si="391"/>
        <v>0.5</v>
      </c>
      <c r="J2526">
        <f t="shared" si="392"/>
        <v>0</v>
      </c>
      <c r="K2526" t="b">
        <f t="shared" si="393"/>
        <v>0</v>
      </c>
      <c r="L2526" t="b">
        <f t="shared" si="394"/>
        <v>0</v>
      </c>
      <c r="M2526">
        <f t="shared" si="395"/>
        <v>0.5</v>
      </c>
      <c r="N2526">
        <v>0</v>
      </c>
      <c r="O2526" t="str">
        <f t="shared" si="396"/>
        <v>dbpedia_497dataworld_979</v>
      </c>
      <c r="P2526" t="e">
        <f>INDEX(dbpedia_dw_old!$N$2:$N$2225,MATCH(O2526,dbpedia_dw_old!$P$2:$P$2225,0))</f>
        <v>#N/A</v>
      </c>
      <c r="Q2526" t="s">
        <v>7404</v>
      </c>
      <c r="R2526" s="2">
        <v>0.86857194682999239</v>
      </c>
      <c r="S2526" t="b">
        <f t="shared" si="397"/>
        <v>0</v>
      </c>
      <c r="T2526" t="b">
        <f t="shared" si="398"/>
        <v>0</v>
      </c>
      <c r="U2526" t="b">
        <f t="shared" si="399"/>
        <v>0</v>
      </c>
    </row>
    <row r="2527" spans="1:21" x14ac:dyDescent="0.25">
      <c r="A2527" t="s">
        <v>6486</v>
      </c>
      <c r="B2527" t="s">
        <v>6488</v>
      </c>
      <c r="C2527" t="s">
        <v>2</v>
      </c>
      <c r="D2527" t="s">
        <v>7</v>
      </c>
      <c r="E2527" t="s">
        <v>2</v>
      </c>
      <c r="F2527" t="s">
        <v>6487</v>
      </c>
      <c r="G2527" t="s">
        <v>6489</v>
      </c>
      <c r="H2527">
        <f t="shared" si="390"/>
        <v>0</v>
      </c>
      <c r="I2527">
        <f t="shared" si="391"/>
        <v>0.5</v>
      </c>
      <c r="J2527">
        <f t="shared" si="392"/>
        <v>0</v>
      </c>
      <c r="K2527" t="b">
        <f t="shared" si="393"/>
        <v>0</v>
      </c>
      <c r="L2527" t="b">
        <f t="shared" si="394"/>
        <v>0</v>
      </c>
      <c r="M2527">
        <f t="shared" si="395"/>
        <v>0.5</v>
      </c>
      <c r="N2527">
        <v>0</v>
      </c>
      <c r="O2527" t="str">
        <f t="shared" si="396"/>
        <v>dbpedia_498dataworld_126</v>
      </c>
      <c r="P2527" t="e">
        <f>INDEX(dbpedia_dw_old!$N$2:$N$2225,MATCH(O2527,dbpedia_dw_old!$P$2:$P$2225,0))</f>
        <v>#N/A</v>
      </c>
      <c r="Q2527" t="s">
        <v>7404</v>
      </c>
      <c r="R2527" s="2">
        <v>0.29595385856213885</v>
      </c>
      <c r="S2527" t="b">
        <f t="shared" si="397"/>
        <v>0</v>
      </c>
      <c r="T2527" t="b">
        <f t="shared" si="398"/>
        <v>0</v>
      </c>
      <c r="U2527" t="b">
        <f t="shared" si="399"/>
        <v>0</v>
      </c>
    </row>
    <row r="2528" spans="1:21" x14ac:dyDescent="0.25">
      <c r="A2528" t="s">
        <v>6486</v>
      </c>
      <c r="B2528" t="s">
        <v>6474</v>
      </c>
      <c r="C2528" t="s">
        <v>2</v>
      </c>
      <c r="D2528" t="s">
        <v>7</v>
      </c>
      <c r="E2528" t="s">
        <v>2</v>
      </c>
      <c r="F2528" t="s">
        <v>6487</v>
      </c>
      <c r="G2528" t="s">
        <v>6475</v>
      </c>
      <c r="H2528">
        <f t="shared" si="390"/>
        <v>0</v>
      </c>
      <c r="I2528">
        <f t="shared" si="391"/>
        <v>0.5</v>
      </c>
      <c r="J2528">
        <f t="shared" si="392"/>
        <v>0</v>
      </c>
      <c r="K2528" t="b">
        <f t="shared" si="393"/>
        <v>0</v>
      </c>
      <c r="L2528" t="b">
        <f t="shared" si="394"/>
        <v>0</v>
      </c>
      <c r="M2528">
        <f t="shared" si="395"/>
        <v>0.5</v>
      </c>
      <c r="N2528">
        <v>0</v>
      </c>
      <c r="O2528" t="str">
        <f t="shared" si="396"/>
        <v>dbpedia_498dataworld_1463</v>
      </c>
      <c r="P2528" t="e">
        <f>INDEX(dbpedia_dw_old!$N$2:$N$2225,MATCH(O2528,dbpedia_dw_old!$P$2:$P$2225,0))</f>
        <v>#N/A</v>
      </c>
      <c r="Q2528" t="s">
        <v>7404</v>
      </c>
      <c r="R2528" s="2">
        <v>0.95902663875829475</v>
      </c>
      <c r="S2528" t="b">
        <f t="shared" si="397"/>
        <v>0</v>
      </c>
      <c r="T2528" t="b">
        <f t="shared" si="398"/>
        <v>0</v>
      </c>
      <c r="U2528" t="b">
        <f t="shared" si="399"/>
        <v>1</v>
      </c>
    </row>
    <row r="2529" spans="1:21" x14ac:dyDescent="0.25">
      <c r="A2529" t="s">
        <v>6486</v>
      </c>
      <c r="B2529" t="s">
        <v>6459</v>
      </c>
      <c r="C2529" t="s">
        <v>2</v>
      </c>
      <c r="D2529" t="s">
        <v>7</v>
      </c>
      <c r="E2529" t="s">
        <v>2</v>
      </c>
      <c r="F2529" t="s">
        <v>6487</v>
      </c>
      <c r="G2529" t="s">
        <v>6461</v>
      </c>
      <c r="H2529">
        <f t="shared" si="390"/>
        <v>0</v>
      </c>
      <c r="I2529">
        <f t="shared" si="391"/>
        <v>0.5</v>
      </c>
      <c r="J2529">
        <f t="shared" si="392"/>
        <v>0</v>
      </c>
      <c r="K2529" t="b">
        <f t="shared" si="393"/>
        <v>0</v>
      </c>
      <c r="L2529" t="b">
        <f t="shared" si="394"/>
        <v>0</v>
      </c>
      <c r="M2529">
        <f t="shared" si="395"/>
        <v>0.5</v>
      </c>
      <c r="N2529">
        <v>0</v>
      </c>
      <c r="O2529" t="str">
        <f t="shared" si="396"/>
        <v>dbpedia_498dataworld_42</v>
      </c>
      <c r="P2529" t="e">
        <f>INDEX(dbpedia_dw_old!$N$2:$N$2225,MATCH(O2529,dbpedia_dw_old!$P$2:$P$2225,0))</f>
        <v>#N/A</v>
      </c>
      <c r="Q2529" t="s">
        <v>7404</v>
      </c>
      <c r="R2529" s="2">
        <v>0.82632947189991435</v>
      </c>
      <c r="S2529" t="b">
        <f t="shared" si="397"/>
        <v>0</v>
      </c>
      <c r="T2529" t="b">
        <f t="shared" si="398"/>
        <v>0</v>
      </c>
      <c r="U2529" t="b">
        <f t="shared" si="399"/>
        <v>0</v>
      </c>
    </row>
    <row r="2530" spans="1:21" x14ac:dyDescent="0.25">
      <c r="A2530" t="s">
        <v>6486</v>
      </c>
      <c r="B2530" t="s">
        <v>6208</v>
      </c>
      <c r="C2530" t="s">
        <v>2</v>
      </c>
      <c r="D2530" t="s">
        <v>7</v>
      </c>
      <c r="E2530" t="s">
        <v>2</v>
      </c>
      <c r="F2530" t="s">
        <v>6487</v>
      </c>
      <c r="G2530" t="s">
        <v>6210</v>
      </c>
      <c r="H2530">
        <f t="shared" si="390"/>
        <v>0</v>
      </c>
      <c r="I2530">
        <f t="shared" si="391"/>
        <v>0.5</v>
      </c>
      <c r="J2530">
        <f t="shared" si="392"/>
        <v>0</v>
      </c>
      <c r="K2530" t="b">
        <f t="shared" si="393"/>
        <v>0</v>
      </c>
      <c r="L2530" t="b">
        <f t="shared" si="394"/>
        <v>0</v>
      </c>
      <c r="M2530">
        <f t="shared" si="395"/>
        <v>0.5</v>
      </c>
      <c r="N2530">
        <v>0</v>
      </c>
      <c r="O2530" t="str">
        <f t="shared" si="396"/>
        <v>dbpedia_498dataworld_702</v>
      </c>
      <c r="P2530" t="e">
        <f>INDEX(dbpedia_dw_old!$N$2:$N$2225,MATCH(O2530,dbpedia_dw_old!$P$2:$P$2225,0))</f>
        <v>#N/A</v>
      </c>
      <c r="Q2530" t="s">
        <v>7404</v>
      </c>
      <c r="R2530" s="2">
        <v>0.256143689840724</v>
      </c>
      <c r="S2530" t="b">
        <f t="shared" si="397"/>
        <v>0</v>
      </c>
      <c r="T2530" t="b">
        <f t="shared" si="398"/>
        <v>0</v>
      </c>
      <c r="U2530" t="b">
        <f t="shared" si="399"/>
        <v>0</v>
      </c>
    </row>
    <row r="2531" spans="1:21" x14ac:dyDescent="0.25">
      <c r="A2531" t="s">
        <v>6486</v>
      </c>
      <c r="B2531" t="s">
        <v>6484</v>
      </c>
      <c r="C2531" t="s">
        <v>2</v>
      </c>
      <c r="D2531" t="s">
        <v>7</v>
      </c>
      <c r="E2531" t="s">
        <v>2</v>
      </c>
      <c r="F2531" t="s">
        <v>6487</v>
      </c>
      <c r="G2531" t="s">
        <v>6485</v>
      </c>
      <c r="H2531">
        <f t="shared" si="390"/>
        <v>0</v>
      </c>
      <c r="I2531">
        <f t="shared" si="391"/>
        <v>0.5</v>
      </c>
      <c r="J2531">
        <f t="shared" si="392"/>
        <v>0</v>
      </c>
      <c r="K2531" t="b">
        <f t="shared" si="393"/>
        <v>0</v>
      </c>
      <c r="L2531" t="b">
        <f t="shared" si="394"/>
        <v>0</v>
      </c>
      <c r="M2531">
        <f t="shared" si="395"/>
        <v>0.5</v>
      </c>
      <c r="N2531">
        <v>0</v>
      </c>
      <c r="O2531" t="str">
        <f t="shared" si="396"/>
        <v>dbpedia_498dataworld_979</v>
      </c>
      <c r="P2531" t="e">
        <f>INDEX(dbpedia_dw_old!$N$2:$N$2225,MATCH(O2531,dbpedia_dw_old!$P$2:$P$2225,0))</f>
        <v>#N/A</v>
      </c>
      <c r="Q2531" t="s">
        <v>7404</v>
      </c>
      <c r="R2531" s="2">
        <v>0.64664460205129948</v>
      </c>
      <c r="S2531" t="b">
        <f t="shared" si="397"/>
        <v>0</v>
      </c>
      <c r="T2531" t="b">
        <f t="shared" si="398"/>
        <v>0</v>
      </c>
      <c r="U2531" t="b">
        <f t="shared" si="399"/>
        <v>0</v>
      </c>
    </row>
    <row r="2532" spans="1:21" x14ac:dyDescent="0.25">
      <c r="A2532" t="s">
        <v>6490</v>
      </c>
      <c r="B2532" t="s">
        <v>6442</v>
      </c>
      <c r="C2532" t="s">
        <v>2</v>
      </c>
      <c r="D2532" t="s">
        <v>7</v>
      </c>
      <c r="E2532" t="s">
        <v>2</v>
      </c>
      <c r="F2532" t="s">
        <v>6492</v>
      </c>
      <c r="G2532" t="s">
        <v>6443</v>
      </c>
      <c r="H2532">
        <f t="shared" si="390"/>
        <v>0</v>
      </c>
      <c r="I2532">
        <f t="shared" si="391"/>
        <v>0.5</v>
      </c>
      <c r="J2532">
        <f t="shared" si="392"/>
        <v>0</v>
      </c>
      <c r="K2532" t="b">
        <f t="shared" si="393"/>
        <v>0</v>
      </c>
      <c r="L2532" t="b">
        <f t="shared" si="394"/>
        <v>0</v>
      </c>
      <c r="M2532">
        <f t="shared" si="395"/>
        <v>0.5</v>
      </c>
      <c r="N2532">
        <v>0</v>
      </c>
      <c r="O2532" t="str">
        <f t="shared" si="396"/>
        <v>dbpedia_499dataworld_81</v>
      </c>
      <c r="P2532" t="e">
        <f>INDEX(dbpedia_dw_old!$N$2:$N$2225,MATCH(O2532,dbpedia_dw_old!$P$2:$P$2225,0))</f>
        <v>#N/A</v>
      </c>
      <c r="Q2532" t="s">
        <v>7404</v>
      </c>
      <c r="R2532" s="2">
        <v>0.42393972154378357</v>
      </c>
      <c r="S2532" t="b">
        <f t="shared" si="397"/>
        <v>0</v>
      </c>
      <c r="T2532" t="b">
        <f t="shared" si="398"/>
        <v>0</v>
      </c>
      <c r="U2532" t="b">
        <f t="shared" si="399"/>
        <v>0</v>
      </c>
    </row>
    <row r="2533" spans="1:21" x14ac:dyDescent="0.25">
      <c r="A2533" t="s">
        <v>6495</v>
      </c>
      <c r="B2533" t="s">
        <v>4985</v>
      </c>
      <c r="C2533" t="s">
        <v>2</v>
      </c>
      <c r="D2533" t="s">
        <v>7</v>
      </c>
      <c r="E2533" t="s">
        <v>2</v>
      </c>
      <c r="F2533" t="s">
        <v>6447</v>
      </c>
      <c r="G2533" t="s">
        <v>4987</v>
      </c>
      <c r="H2533">
        <f t="shared" si="390"/>
        <v>0</v>
      </c>
      <c r="I2533">
        <f t="shared" si="391"/>
        <v>0.5</v>
      </c>
      <c r="J2533">
        <f t="shared" si="392"/>
        <v>0</v>
      </c>
      <c r="K2533" t="b">
        <f t="shared" si="393"/>
        <v>0</v>
      </c>
      <c r="L2533" t="b">
        <f t="shared" si="394"/>
        <v>0</v>
      </c>
      <c r="M2533">
        <f t="shared" si="395"/>
        <v>0.5</v>
      </c>
      <c r="N2533">
        <v>0</v>
      </c>
      <c r="O2533" t="str">
        <f t="shared" si="396"/>
        <v>dbpedia_49dataworld_1341</v>
      </c>
      <c r="P2533" t="e">
        <f>INDEX(dbpedia_dw_old!$N$2:$N$2225,MATCH(O2533,dbpedia_dw_old!$P$2:$P$2225,0))</f>
        <v>#N/A</v>
      </c>
      <c r="Q2533" t="s">
        <v>7404</v>
      </c>
      <c r="R2533" s="2">
        <v>0.35948634700401028</v>
      </c>
      <c r="S2533" t="b">
        <f t="shared" si="397"/>
        <v>0</v>
      </c>
      <c r="T2533" t="b">
        <f t="shared" si="398"/>
        <v>0</v>
      </c>
      <c r="U2533" t="b">
        <f t="shared" si="399"/>
        <v>0</v>
      </c>
    </row>
    <row r="2534" spans="1:21" x14ac:dyDescent="0.25">
      <c r="A2534" t="s">
        <v>6496</v>
      </c>
      <c r="B2534" t="s">
        <v>6208</v>
      </c>
      <c r="C2534" t="s">
        <v>2</v>
      </c>
      <c r="D2534" t="s">
        <v>7</v>
      </c>
      <c r="E2534" t="s">
        <v>2</v>
      </c>
      <c r="F2534" t="s">
        <v>6497</v>
      </c>
      <c r="G2534" t="s">
        <v>6210</v>
      </c>
      <c r="H2534">
        <f t="shared" si="390"/>
        <v>0</v>
      </c>
      <c r="I2534">
        <f t="shared" si="391"/>
        <v>0.5</v>
      </c>
      <c r="J2534">
        <f t="shared" si="392"/>
        <v>0</v>
      </c>
      <c r="K2534" t="b">
        <f t="shared" si="393"/>
        <v>0</v>
      </c>
      <c r="L2534" t="b">
        <f t="shared" si="394"/>
        <v>0</v>
      </c>
      <c r="M2534">
        <f t="shared" si="395"/>
        <v>0.5</v>
      </c>
      <c r="N2534">
        <v>0</v>
      </c>
      <c r="O2534" t="str">
        <f t="shared" si="396"/>
        <v>dbpedia_500dataworld_702</v>
      </c>
      <c r="P2534" t="e">
        <f>INDEX(dbpedia_dw_old!$N$2:$N$2225,MATCH(O2534,dbpedia_dw_old!$P$2:$P$2225,0))</f>
        <v>#N/A</v>
      </c>
      <c r="Q2534" t="s">
        <v>7404</v>
      </c>
      <c r="R2534" s="2">
        <v>0.8706405991434768</v>
      </c>
      <c r="S2534" t="b">
        <f t="shared" si="397"/>
        <v>0</v>
      </c>
      <c r="T2534" t="b">
        <f t="shared" si="398"/>
        <v>0</v>
      </c>
      <c r="U2534" t="b">
        <f t="shared" si="399"/>
        <v>0</v>
      </c>
    </row>
    <row r="2535" spans="1:21" x14ac:dyDescent="0.25">
      <c r="A2535" t="s">
        <v>6496</v>
      </c>
      <c r="B2535" t="s">
        <v>6464</v>
      </c>
      <c r="C2535" t="s">
        <v>2</v>
      </c>
      <c r="D2535" t="s">
        <v>7</v>
      </c>
      <c r="E2535" t="s">
        <v>2</v>
      </c>
      <c r="F2535" t="s">
        <v>6497</v>
      </c>
      <c r="G2535" t="s">
        <v>6465</v>
      </c>
      <c r="H2535">
        <f t="shared" si="390"/>
        <v>0</v>
      </c>
      <c r="I2535">
        <f t="shared" si="391"/>
        <v>0.5</v>
      </c>
      <c r="J2535">
        <f t="shared" si="392"/>
        <v>0</v>
      </c>
      <c r="K2535" t="b">
        <f t="shared" si="393"/>
        <v>0</v>
      </c>
      <c r="L2535" t="b">
        <f t="shared" si="394"/>
        <v>0</v>
      </c>
      <c r="M2535">
        <f t="shared" si="395"/>
        <v>0.5</v>
      </c>
      <c r="N2535">
        <v>0</v>
      </c>
      <c r="O2535" t="str">
        <f t="shared" si="396"/>
        <v>dbpedia_500dataworld_815</v>
      </c>
      <c r="P2535" t="e">
        <f>INDEX(dbpedia_dw_old!$N$2:$N$2225,MATCH(O2535,dbpedia_dw_old!$P$2:$P$2225,0))</f>
        <v>#N/A</v>
      </c>
      <c r="Q2535" t="s">
        <v>7404</v>
      </c>
      <c r="R2535" s="2">
        <v>0.65176588139569591</v>
      </c>
      <c r="S2535" t="b">
        <f t="shared" si="397"/>
        <v>0</v>
      </c>
      <c r="T2535" t="b">
        <f t="shared" si="398"/>
        <v>0</v>
      </c>
      <c r="U2535" t="b">
        <f t="shared" si="399"/>
        <v>0</v>
      </c>
    </row>
    <row r="2536" spans="1:21" x14ac:dyDescent="0.25">
      <c r="A2536" t="s">
        <v>6500</v>
      </c>
      <c r="B2536" t="s">
        <v>6474</v>
      </c>
      <c r="C2536" t="s">
        <v>2</v>
      </c>
      <c r="D2536" t="s">
        <v>7</v>
      </c>
      <c r="E2536" t="s">
        <v>2</v>
      </c>
      <c r="F2536" t="s">
        <v>6501</v>
      </c>
      <c r="G2536" t="s">
        <v>6475</v>
      </c>
      <c r="H2536">
        <f t="shared" si="390"/>
        <v>0</v>
      </c>
      <c r="I2536">
        <f t="shared" si="391"/>
        <v>0.5</v>
      </c>
      <c r="J2536">
        <f t="shared" si="392"/>
        <v>0</v>
      </c>
      <c r="K2536" t="b">
        <f t="shared" si="393"/>
        <v>0</v>
      </c>
      <c r="L2536" t="b">
        <f t="shared" si="394"/>
        <v>0</v>
      </c>
      <c r="M2536">
        <f t="shared" si="395"/>
        <v>0.5</v>
      </c>
      <c r="N2536">
        <v>0</v>
      </c>
      <c r="O2536" t="str">
        <f t="shared" si="396"/>
        <v>dbpedia_501dataworld_1463</v>
      </c>
      <c r="P2536" t="e">
        <f>INDEX(dbpedia_dw_old!$N$2:$N$2225,MATCH(O2536,dbpedia_dw_old!$P$2:$P$2225,0))</f>
        <v>#N/A</v>
      </c>
      <c r="Q2536" t="s">
        <v>7404</v>
      </c>
      <c r="R2536" s="2">
        <v>0.66098098800936567</v>
      </c>
      <c r="S2536" t="b">
        <f t="shared" si="397"/>
        <v>0</v>
      </c>
      <c r="T2536" t="b">
        <f t="shared" si="398"/>
        <v>0</v>
      </c>
      <c r="U2536" t="b">
        <f t="shared" si="399"/>
        <v>0</v>
      </c>
    </row>
    <row r="2537" spans="1:21" x14ac:dyDescent="0.25">
      <c r="A2537" t="s">
        <v>6500</v>
      </c>
      <c r="B2537" t="s">
        <v>6502</v>
      </c>
      <c r="C2537" t="s">
        <v>2</v>
      </c>
      <c r="D2537" t="s">
        <v>7</v>
      </c>
      <c r="E2537" t="s">
        <v>2</v>
      </c>
      <c r="F2537" t="s">
        <v>6501</v>
      </c>
      <c r="G2537" t="s">
        <v>6503</v>
      </c>
      <c r="H2537">
        <f t="shared" si="390"/>
        <v>0</v>
      </c>
      <c r="I2537">
        <f t="shared" si="391"/>
        <v>0.5</v>
      </c>
      <c r="J2537">
        <f t="shared" si="392"/>
        <v>0</v>
      </c>
      <c r="K2537" t="b">
        <f t="shared" si="393"/>
        <v>0</v>
      </c>
      <c r="L2537" t="b">
        <f t="shared" si="394"/>
        <v>0</v>
      </c>
      <c r="M2537">
        <f t="shared" si="395"/>
        <v>0.5</v>
      </c>
      <c r="N2537">
        <v>0</v>
      </c>
      <c r="O2537" t="str">
        <f t="shared" si="396"/>
        <v>dbpedia_501dataworld_1620</v>
      </c>
      <c r="P2537" t="e">
        <f>INDEX(dbpedia_dw_old!$N$2:$N$2225,MATCH(O2537,dbpedia_dw_old!$P$2:$P$2225,0))</f>
        <v>#N/A</v>
      </c>
      <c r="Q2537" t="s">
        <v>7404</v>
      </c>
      <c r="R2537" s="2">
        <v>0.55288159593635411</v>
      </c>
      <c r="S2537" t="b">
        <f t="shared" si="397"/>
        <v>0</v>
      </c>
      <c r="T2537" t="b">
        <f t="shared" si="398"/>
        <v>0</v>
      </c>
      <c r="U2537" t="b">
        <f t="shared" si="399"/>
        <v>0</v>
      </c>
    </row>
    <row r="2538" spans="1:21" x14ac:dyDescent="0.25">
      <c r="A2538" t="s">
        <v>6500</v>
      </c>
      <c r="B2538" t="s">
        <v>6480</v>
      </c>
      <c r="C2538" t="s">
        <v>2</v>
      </c>
      <c r="D2538" t="s">
        <v>7</v>
      </c>
      <c r="E2538" t="s">
        <v>2</v>
      </c>
      <c r="F2538" t="s">
        <v>6501</v>
      </c>
      <c r="G2538" t="s">
        <v>6481</v>
      </c>
      <c r="H2538">
        <f t="shared" si="390"/>
        <v>0</v>
      </c>
      <c r="I2538">
        <f t="shared" si="391"/>
        <v>0.5</v>
      </c>
      <c r="J2538">
        <f t="shared" si="392"/>
        <v>0</v>
      </c>
      <c r="K2538" t="b">
        <f t="shared" si="393"/>
        <v>0</v>
      </c>
      <c r="L2538" t="b">
        <f t="shared" si="394"/>
        <v>0</v>
      </c>
      <c r="M2538">
        <f t="shared" si="395"/>
        <v>0.5</v>
      </c>
      <c r="N2538">
        <v>0</v>
      </c>
      <c r="O2538" t="str">
        <f t="shared" si="396"/>
        <v>dbpedia_501dataworld_1729</v>
      </c>
      <c r="P2538" t="e">
        <f>INDEX(dbpedia_dw_old!$N$2:$N$2225,MATCH(O2538,dbpedia_dw_old!$P$2:$P$2225,0))</f>
        <v>#N/A</v>
      </c>
      <c r="Q2538" t="s">
        <v>7404</v>
      </c>
      <c r="R2538" s="2">
        <v>0.83923650248618864</v>
      </c>
      <c r="S2538" t="b">
        <f t="shared" si="397"/>
        <v>0</v>
      </c>
      <c r="T2538" t="b">
        <f t="shared" si="398"/>
        <v>0</v>
      </c>
      <c r="U2538" t="b">
        <f t="shared" si="399"/>
        <v>0</v>
      </c>
    </row>
    <row r="2539" spans="1:21" x14ac:dyDescent="0.25">
      <c r="A2539" t="s">
        <v>6500</v>
      </c>
      <c r="B2539" t="s">
        <v>6452</v>
      </c>
      <c r="C2539" t="s">
        <v>2</v>
      </c>
      <c r="D2539" t="s">
        <v>7</v>
      </c>
      <c r="E2539" t="s">
        <v>2</v>
      </c>
      <c r="F2539" t="s">
        <v>6501</v>
      </c>
      <c r="G2539" t="s">
        <v>6453</v>
      </c>
      <c r="H2539">
        <f t="shared" si="390"/>
        <v>0</v>
      </c>
      <c r="I2539">
        <f t="shared" si="391"/>
        <v>0.5</v>
      </c>
      <c r="J2539">
        <f t="shared" si="392"/>
        <v>0</v>
      </c>
      <c r="K2539" t="b">
        <f t="shared" si="393"/>
        <v>0</v>
      </c>
      <c r="L2539" t="b">
        <f t="shared" si="394"/>
        <v>0</v>
      </c>
      <c r="M2539">
        <f t="shared" si="395"/>
        <v>0.5</v>
      </c>
      <c r="N2539">
        <v>0</v>
      </c>
      <c r="O2539" t="str">
        <f t="shared" si="396"/>
        <v>dbpedia_501dataworld_1919</v>
      </c>
      <c r="P2539" t="e">
        <f>INDEX(dbpedia_dw_old!$N$2:$N$2225,MATCH(O2539,dbpedia_dw_old!$P$2:$P$2225,0))</f>
        <v>#N/A</v>
      </c>
      <c r="Q2539" t="s">
        <v>7404</v>
      </c>
      <c r="R2539" s="2">
        <v>0.3106113708829128</v>
      </c>
      <c r="S2539" t="b">
        <f t="shared" si="397"/>
        <v>0</v>
      </c>
      <c r="T2539" t="b">
        <f t="shared" si="398"/>
        <v>0</v>
      </c>
      <c r="U2539" t="b">
        <f t="shared" si="399"/>
        <v>0</v>
      </c>
    </row>
    <row r="2540" spans="1:21" x14ac:dyDescent="0.25">
      <c r="A2540" t="s">
        <v>6500</v>
      </c>
      <c r="B2540" t="s">
        <v>6504</v>
      </c>
      <c r="C2540" t="s">
        <v>2</v>
      </c>
      <c r="D2540" t="s">
        <v>7</v>
      </c>
      <c r="E2540" t="s">
        <v>2</v>
      </c>
      <c r="F2540" t="s">
        <v>6501</v>
      </c>
      <c r="G2540" t="s">
        <v>6505</v>
      </c>
      <c r="H2540">
        <f t="shared" si="390"/>
        <v>0</v>
      </c>
      <c r="I2540">
        <f t="shared" si="391"/>
        <v>0.5</v>
      </c>
      <c r="J2540">
        <f t="shared" si="392"/>
        <v>0</v>
      </c>
      <c r="K2540" t="b">
        <f t="shared" si="393"/>
        <v>0</v>
      </c>
      <c r="L2540" t="b">
        <f t="shared" si="394"/>
        <v>0</v>
      </c>
      <c r="M2540">
        <f t="shared" si="395"/>
        <v>0.5</v>
      </c>
      <c r="N2540">
        <v>0</v>
      </c>
      <c r="O2540" t="str">
        <f t="shared" si="396"/>
        <v>dbpedia_501dataworld_385</v>
      </c>
      <c r="P2540" t="e">
        <f>INDEX(dbpedia_dw_old!$N$2:$N$2225,MATCH(O2540,dbpedia_dw_old!$P$2:$P$2225,0))</f>
        <v>#N/A</v>
      </c>
      <c r="Q2540" t="s">
        <v>7404</v>
      </c>
      <c r="R2540" s="2">
        <v>0.14565510612220911</v>
      </c>
      <c r="S2540" t="b">
        <f t="shared" si="397"/>
        <v>0</v>
      </c>
      <c r="T2540" t="b">
        <f t="shared" si="398"/>
        <v>0</v>
      </c>
      <c r="U2540" t="b">
        <f t="shared" si="399"/>
        <v>0</v>
      </c>
    </row>
    <row r="2541" spans="1:21" x14ac:dyDescent="0.25">
      <c r="A2541" t="s">
        <v>6507</v>
      </c>
      <c r="B2541" t="s">
        <v>6191</v>
      </c>
      <c r="C2541" t="s">
        <v>2</v>
      </c>
      <c r="D2541" t="s">
        <v>7</v>
      </c>
      <c r="E2541" t="s">
        <v>2</v>
      </c>
      <c r="F2541" t="s">
        <v>6508</v>
      </c>
      <c r="G2541" t="s">
        <v>6192</v>
      </c>
      <c r="H2541">
        <f t="shared" si="390"/>
        <v>0</v>
      </c>
      <c r="I2541">
        <f t="shared" si="391"/>
        <v>0.5</v>
      </c>
      <c r="J2541">
        <f t="shared" si="392"/>
        <v>0</v>
      </c>
      <c r="K2541" t="b">
        <f t="shared" si="393"/>
        <v>0</v>
      </c>
      <c r="L2541" t="b">
        <f t="shared" si="394"/>
        <v>0</v>
      </c>
      <c r="M2541">
        <f t="shared" si="395"/>
        <v>0.5</v>
      </c>
      <c r="N2541">
        <v>0</v>
      </c>
      <c r="O2541" t="str">
        <f t="shared" si="396"/>
        <v>dbpedia_502dataworld_1573</v>
      </c>
      <c r="P2541" t="e">
        <f>INDEX(dbpedia_dw_old!$N$2:$N$2225,MATCH(O2541,dbpedia_dw_old!$P$2:$P$2225,0))</f>
        <v>#N/A</v>
      </c>
      <c r="Q2541" t="s">
        <v>7404</v>
      </c>
      <c r="R2541" s="2">
        <v>0.81030523825362355</v>
      </c>
      <c r="S2541" t="b">
        <f t="shared" si="397"/>
        <v>0</v>
      </c>
      <c r="T2541" t="b">
        <f t="shared" si="398"/>
        <v>0</v>
      </c>
      <c r="U2541" t="b">
        <f t="shared" si="399"/>
        <v>0</v>
      </c>
    </row>
    <row r="2542" spans="1:21" x14ac:dyDescent="0.25">
      <c r="A2542" t="s">
        <v>6507</v>
      </c>
      <c r="B2542" t="s">
        <v>6482</v>
      </c>
      <c r="C2542" t="s">
        <v>2</v>
      </c>
      <c r="D2542" t="s">
        <v>7</v>
      </c>
      <c r="E2542" t="s">
        <v>2</v>
      </c>
      <c r="F2542" t="s">
        <v>6508</v>
      </c>
      <c r="G2542" t="s">
        <v>6483</v>
      </c>
      <c r="H2542">
        <f t="shared" si="390"/>
        <v>0</v>
      </c>
      <c r="I2542">
        <f t="shared" si="391"/>
        <v>0.5</v>
      </c>
      <c r="J2542">
        <f t="shared" si="392"/>
        <v>0</v>
      </c>
      <c r="K2542" t="b">
        <f t="shared" si="393"/>
        <v>0</v>
      </c>
      <c r="L2542" t="b">
        <f t="shared" si="394"/>
        <v>0</v>
      </c>
      <c r="M2542">
        <f t="shared" si="395"/>
        <v>0.5</v>
      </c>
      <c r="N2542">
        <v>0</v>
      </c>
      <c r="O2542" t="str">
        <f t="shared" si="396"/>
        <v>dbpedia_502dataworld_429</v>
      </c>
      <c r="P2542" t="e">
        <f>INDEX(dbpedia_dw_old!$N$2:$N$2225,MATCH(O2542,dbpedia_dw_old!$P$2:$P$2225,0))</f>
        <v>#N/A</v>
      </c>
      <c r="Q2542" t="s">
        <v>7404</v>
      </c>
      <c r="R2542" s="2">
        <v>0.27816359107789446</v>
      </c>
      <c r="S2542" t="b">
        <f t="shared" si="397"/>
        <v>0</v>
      </c>
      <c r="T2542" t="b">
        <f t="shared" si="398"/>
        <v>0</v>
      </c>
      <c r="U2542" t="b">
        <f t="shared" si="399"/>
        <v>0</v>
      </c>
    </row>
    <row r="2543" spans="1:21" x14ac:dyDescent="0.25">
      <c r="A2543" t="s">
        <v>6510</v>
      </c>
      <c r="B2543" t="s">
        <v>6464</v>
      </c>
      <c r="C2543" t="s">
        <v>2</v>
      </c>
      <c r="D2543" t="s">
        <v>7</v>
      </c>
      <c r="E2543" t="s">
        <v>2</v>
      </c>
      <c r="F2543" t="s">
        <v>6483</v>
      </c>
      <c r="G2543" t="s">
        <v>6465</v>
      </c>
      <c r="H2543">
        <f t="shared" si="390"/>
        <v>0</v>
      </c>
      <c r="I2543">
        <f t="shared" si="391"/>
        <v>0.5</v>
      </c>
      <c r="J2543">
        <f t="shared" si="392"/>
        <v>0</v>
      </c>
      <c r="K2543" t="b">
        <f t="shared" si="393"/>
        <v>0</v>
      </c>
      <c r="L2543" t="b">
        <f t="shared" si="394"/>
        <v>0</v>
      </c>
      <c r="M2543">
        <f t="shared" si="395"/>
        <v>0.5</v>
      </c>
      <c r="N2543">
        <v>0</v>
      </c>
      <c r="O2543" t="str">
        <f t="shared" si="396"/>
        <v>dbpedia_504dataworld_815</v>
      </c>
      <c r="P2543" t="e">
        <f>INDEX(dbpedia_dw_old!$N$2:$N$2225,MATCH(O2543,dbpedia_dw_old!$P$2:$P$2225,0))</f>
        <v>#N/A</v>
      </c>
      <c r="Q2543" t="s">
        <v>7404</v>
      </c>
      <c r="R2543" s="2">
        <v>0.32271587085748787</v>
      </c>
      <c r="S2543" t="b">
        <f t="shared" si="397"/>
        <v>0</v>
      </c>
      <c r="T2543" t="b">
        <f t="shared" si="398"/>
        <v>0</v>
      </c>
      <c r="U2543" t="b">
        <f t="shared" si="399"/>
        <v>0</v>
      </c>
    </row>
    <row r="2544" spans="1:21" x14ac:dyDescent="0.25">
      <c r="A2544" t="s">
        <v>6516</v>
      </c>
      <c r="B2544" t="s">
        <v>6471</v>
      </c>
      <c r="C2544" t="s">
        <v>2</v>
      </c>
      <c r="D2544" t="s">
        <v>7</v>
      </c>
      <c r="E2544" t="s">
        <v>2</v>
      </c>
      <c r="F2544" t="s">
        <v>6517</v>
      </c>
      <c r="G2544" t="s">
        <v>6473</v>
      </c>
      <c r="H2544">
        <f t="shared" si="390"/>
        <v>0</v>
      </c>
      <c r="I2544">
        <f t="shared" si="391"/>
        <v>0.5</v>
      </c>
      <c r="J2544">
        <f t="shared" si="392"/>
        <v>0</v>
      </c>
      <c r="K2544" t="b">
        <f t="shared" si="393"/>
        <v>0</v>
      </c>
      <c r="L2544" t="b">
        <f t="shared" si="394"/>
        <v>0</v>
      </c>
      <c r="M2544">
        <f t="shared" si="395"/>
        <v>0.5</v>
      </c>
      <c r="N2544">
        <v>0</v>
      </c>
      <c r="O2544" t="str">
        <f t="shared" si="396"/>
        <v>dbpedia_506dataworld_1262</v>
      </c>
      <c r="P2544" t="e">
        <f>INDEX(dbpedia_dw_old!$N$2:$N$2225,MATCH(O2544,dbpedia_dw_old!$P$2:$P$2225,0))</f>
        <v>#N/A</v>
      </c>
      <c r="Q2544" t="s">
        <v>7404</v>
      </c>
      <c r="R2544" s="2">
        <v>0.55388259245958538</v>
      </c>
      <c r="S2544" t="b">
        <f t="shared" si="397"/>
        <v>0</v>
      </c>
      <c r="T2544" t="b">
        <f t="shared" si="398"/>
        <v>0</v>
      </c>
      <c r="U2544" t="b">
        <f t="shared" si="399"/>
        <v>0</v>
      </c>
    </row>
    <row r="2545" spans="1:21" x14ac:dyDescent="0.25">
      <c r="A2545" t="s">
        <v>6516</v>
      </c>
      <c r="B2545" t="s">
        <v>6484</v>
      </c>
      <c r="C2545" t="s">
        <v>2</v>
      </c>
      <c r="D2545" t="s">
        <v>7</v>
      </c>
      <c r="E2545" t="s">
        <v>2</v>
      </c>
      <c r="F2545" t="s">
        <v>6517</v>
      </c>
      <c r="G2545" t="s">
        <v>6485</v>
      </c>
      <c r="H2545">
        <f t="shared" si="390"/>
        <v>0</v>
      </c>
      <c r="I2545">
        <f t="shared" si="391"/>
        <v>0.5</v>
      </c>
      <c r="J2545">
        <f t="shared" si="392"/>
        <v>0</v>
      </c>
      <c r="K2545" t="b">
        <f t="shared" si="393"/>
        <v>0</v>
      </c>
      <c r="L2545" t="b">
        <f t="shared" si="394"/>
        <v>0</v>
      </c>
      <c r="M2545">
        <f t="shared" si="395"/>
        <v>0.5</v>
      </c>
      <c r="N2545">
        <v>0</v>
      </c>
      <c r="O2545" t="str">
        <f t="shared" si="396"/>
        <v>dbpedia_506dataworld_979</v>
      </c>
      <c r="P2545" t="e">
        <f>INDEX(dbpedia_dw_old!$N$2:$N$2225,MATCH(O2545,dbpedia_dw_old!$P$2:$P$2225,0))</f>
        <v>#N/A</v>
      </c>
      <c r="Q2545" t="s">
        <v>7404</v>
      </c>
      <c r="R2545" s="2">
        <v>0.81782018535493262</v>
      </c>
      <c r="S2545" t="b">
        <f t="shared" si="397"/>
        <v>0</v>
      </c>
      <c r="T2545" t="b">
        <f t="shared" si="398"/>
        <v>0</v>
      </c>
      <c r="U2545" t="b">
        <f t="shared" si="399"/>
        <v>0</v>
      </c>
    </row>
    <row r="2546" spans="1:21" x14ac:dyDescent="0.25">
      <c r="A2546" t="s">
        <v>6518</v>
      </c>
      <c r="B2546" t="s">
        <v>6471</v>
      </c>
      <c r="C2546" t="s">
        <v>2</v>
      </c>
      <c r="D2546" t="s">
        <v>7</v>
      </c>
      <c r="E2546" t="s">
        <v>2</v>
      </c>
      <c r="F2546" t="s">
        <v>6517</v>
      </c>
      <c r="G2546" t="s">
        <v>6473</v>
      </c>
      <c r="H2546">
        <f t="shared" si="390"/>
        <v>0</v>
      </c>
      <c r="I2546">
        <f t="shared" si="391"/>
        <v>0.5</v>
      </c>
      <c r="J2546">
        <f t="shared" si="392"/>
        <v>0</v>
      </c>
      <c r="K2546" t="b">
        <f t="shared" si="393"/>
        <v>0</v>
      </c>
      <c r="L2546" t="b">
        <f t="shared" si="394"/>
        <v>0</v>
      </c>
      <c r="M2546">
        <f t="shared" si="395"/>
        <v>0.5</v>
      </c>
      <c r="N2546">
        <v>0</v>
      </c>
      <c r="O2546" t="str">
        <f t="shared" si="396"/>
        <v>dbpedia_507dataworld_1262</v>
      </c>
      <c r="P2546" t="e">
        <f>INDEX(dbpedia_dw_old!$N$2:$N$2225,MATCH(O2546,dbpedia_dw_old!$P$2:$P$2225,0))</f>
        <v>#N/A</v>
      </c>
      <c r="Q2546" t="s">
        <v>7404</v>
      </c>
      <c r="R2546" s="2">
        <v>0.63302047559992058</v>
      </c>
      <c r="S2546" t="b">
        <f t="shared" si="397"/>
        <v>0</v>
      </c>
      <c r="T2546" t="b">
        <f t="shared" si="398"/>
        <v>0</v>
      </c>
      <c r="U2546" t="b">
        <f t="shared" si="399"/>
        <v>0</v>
      </c>
    </row>
    <row r="2547" spans="1:21" x14ac:dyDescent="0.25">
      <c r="A2547" t="s">
        <v>6518</v>
      </c>
      <c r="B2547" t="s">
        <v>6484</v>
      </c>
      <c r="C2547" t="s">
        <v>2</v>
      </c>
      <c r="D2547" t="s">
        <v>7</v>
      </c>
      <c r="E2547" t="s">
        <v>2</v>
      </c>
      <c r="F2547" t="s">
        <v>6517</v>
      </c>
      <c r="G2547" t="s">
        <v>6485</v>
      </c>
      <c r="H2547">
        <f t="shared" si="390"/>
        <v>0</v>
      </c>
      <c r="I2547">
        <f t="shared" si="391"/>
        <v>0.5</v>
      </c>
      <c r="J2547">
        <f t="shared" si="392"/>
        <v>0</v>
      </c>
      <c r="K2547" t="b">
        <f t="shared" si="393"/>
        <v>0</v>
      </c>
      <c r="L2547" t="b">
        <f t="shared" si="394"/>
        <v>0</v>
      </c>
      <c r="M2547">
        <f t="shared" si="395"/>
        <v>0.5</v>
      </c>
      <c r="N2547">
        <v>0</v>
      </c>
      <c r="O2547" t="str">
        <f t="shared" si="396"/>
        <v>dbpedia_507dataworld_979</v>
      </c>
      <c r="P2547" t="e">
        <f>INDEX(dbpedia_dw_old!$N$2:$N$2225,MATCH(O2547,dbpedia_dw_old!$P$2:$P$2225,0))</f>
        <v>#N/A</v>
      </c>
      <c r="Q2547" t="s">
        <v>7404</v>
      </c>
      <c r="R2547" s="2">
        <v>0.17887039332467902</v>
      </c>
      <c r="S2547" t="b">
        <f t="shared" si="397"/>
        <v>0</v>
      </c>
      <c r="T2547" t="b">
        <f t="shared" si="398"/>
        <v>0</v>
      </c>
      <c r="U2547" t="b">
        <f t="shared" si="399"/>
        <v>0</v>
      </c>
    </row>
    <row r="2548" spans="1:21" x14ac:dyDescent="0.25">
      <c r="A2548" t="s">
        <v>6519</v>
      </c>
      <c r="B2548" t="s">
        <v>6474</v>
      </c>
      <c r="C2548" t="s">
        <v>2</v>
      </c>
      <c r="D2548" t="s">
        <v>7</v>
      </c>
      <c r="E2548" t="s">
        <v>2</v>
      </c>
      <c r="F2548" t="s">
        <v>6503</v>
      </c>
      <c r="G2548" t="s">
        <v>6475</v>
      </c>
      <c r="H2548">
        <f t="shared" si="390"/>
        <v>0</v>
      </c>
      <c r="I2548">
        <f t="shared" si="391"/>
        <v>0.5</v>
      </c>
      <c r="J2548">
        <f t="shared" si="392"/>
        <v>0</v>
      </c>
      <c r="K2548" t="b">
        <f t="shared" si="393"/>
        <v>0</v>
      </c>
      <c r="L2548" t="b">
        <f t="shared" si="394"/>
        <v>0</v>
      </c>
      <c r="M2548">
        <f t="shared" si="395"/>
        <v>0.5</v>
      </c>
      <c r="N2548">
        <v>0</v>
      </c>
      <c r="O2548" t="str">
        <f t="shared" si="396"/>
        <v>dbpedia_509dataworld_1463</v>
      </c>
      <c r="P2548" t="e">
        <f>INDEX(dbpedia_dw_old!$N$2:$N$2225,MATCH(O2548,dbpedia_dw_old!$P$2:$P$2225,0))</f>
        <v>#N/A</v>
      </c>
      <c r="Q2548" t="s">
        <v>7404</v>
      </c>
      <c r="R2548" s="2">
        <v>0.85465849101747782</v>
      </c>
      <c r="S2548" t="b">
        <f t="shared" si="397"/>
        <v>0</v>
      </c>
      <c r="T2548" t="b">
        <f t="shared" si="398"/>
        <v>0</v>
      </c>
      <c r="U2548" t="b">
        <f t="shared" si="399"/>
        <v>0</v>
      </c>
    </row>
    <row r="2549" spans="1:21" x14ac:dyDescent="0.25">
      <c r="A2549" t="s">
        <v>6519</v>
      </c>
      <c r="B2549" t="s">
        <v>6452</v>
      </c>
      <c r="C2549" t="s">
        <v>2</v>
      </c>
      <c r="D2549" t="s">
        <v>7</v>
      </c>
      <c r="E2549" t="s">
        <v>2</v>
      </c>
      <c r="F2549" t="s">
        <v>6503</v>
      </c>
      <c r="G2549" t="s">
        <v>6453</v>
      </c>
      <c r="H2549">
        <f t="shared" si="390"/>
        <v>0</v>
      </c>
      <c r="I2549">
        <f t="shared" si="391"/>
        <v>0.5</v>
      </c>
      <c r="J2549">
        <f t="shared" si="392"/>
        <v>0</v>
      </c>
      <c r="K2549" t="b">
        <f t="shared" si="393"/>
        <v>0</v>
      </c>
      <c r="L2549" t="b">
        <f t="shared" si="394"/>
        <v>0</v>
      </c>
      <c r="M2549">
        <f t="shared" si="395"/>
        <v>0.5</v>
      </c>
      <c r="N2549">
        <v>0</v>
      </c>
      <c r="O2549" t="str">
        <f t="shared" si="396"/>
        <v>dbpedia_509dataworld_1919</v>
      </c>
      <c r="P2549" t="e">
        <f>INDEX(dbpedia_dw_old!$N$2:$N$2225,MATCH(O2549,dbpedia_dw_old!$P$2:$P$2225,0))</f>
        <v>#N/A</v>
      </c>
      <c r="Q2549" t="s">
        <v>7404</v>
      </c>
      <c r="R2549" s="2">
        <v>3.4842838838649026E-2</v>
      </c>
      <c r="S2549" t="b">
        <f t="shared" si="397"/>
        <v>0</v>
      </c>
      <c r="T2549" t="b">
        <f t="shared" si="398"/>
        <v>0</v>
      </c>
      <c r="U2549" t="b">
        <f t="shared" si="399"/>
        <v>0</v>
      </c>
    </row>
    <row r="2550" spans="1:21" x14ac:dyDescent="0.25">
      <c r="A2550" t="s">
        <v>6519</v>
      </c>
      <c r="B2550" t="s">
        <v>6484</v>
      </c>
      <c r="C2550" t="s">
        <v>2</v>
      </c>
      <c r="D2550" t="s">
        <v>7</v>
      </c>
      <c r="E2550" t="s">
        <v>2</v>
      </c>
      <c r="F2550" t="s">
        <v>6503</v>
      </c>
      <c r="G2550" t="s">
        <v>6485</v>
      </c>
      <c r="H2550">
        <f t="shared" si="390"/>
        <v>0</v>
      </c>
      <c r="I2550">
        <f t="shared" si="391"/>
        <v>0.5</v>
      </c>
      <c r="J2550">
        <f t="shared" si="392"/>
        <v>0</v>
      </c>
      <c r="K2550" t="b">
        <f t="shared" si="393"/>
        <v>0</v>
      </c>
      <c r="L2550" t="b">
        <f t="shared" si="394"/>
        <v>0</v>
      </c>
      <c r="M2550">
        <f t="shared" si="395"/>
        <v>0.5</v>
      </c>
      <c r="N2550">
        <v>0</v>
      </c>
      <c r="O2550" t="str">
        <f t="shared" si="396"/>
        <v>dbpedia_509dataworld_979</v>
      </c>
      <c r="P2550" t="e">
        <f>INDEX(dbpedia_dw_old!$N$2:$N$2225,MATCH(O2550,dbpedia_dw_old!$P$2:$P$2225,0))</f>
        <v>#N/A</v>
      </c>
      <c r="Q2550" t="s">
        <v>7404</v>
      </c>
      <c r="R2550" s="2">
        <v>0.38377225186364738</v>
      </c>
      <c r="S2550" t="b">
        <f t="shared" si="397"/>
        <v>0</v>
      </c>
      <c r="T2550" t="b">
        <f t="shared" si="398"/>
        <v>0</v>
      </c>
      <c r="U2550" t="b">
        <f t="shared" si="399"/>
        <v>0</v>
      </c>
    </row>
    <row r="2551" spans="1:21" x14ac:dyDescent="0.25">
      <c r="A2551" t="s">
        <v>6520</v>
      </c>
      <c r="B2551" t="s">
        <v>453</v>
      </c>
      <c r="C2551" t="s">
        <v>2</v>
      </c>
      <c r="D2551" t="s">
        <v>7</v>
      </c>
      <c r="E2551" t="s">
        <v>2</v>
      </c>
      <c r="F2551" t="s">
        <v>6521</v>
      </c>
      <c r="G2551" t="s">
        <v>454</v>
      </c>
      <c r="H2551">
        <f t="shared" si="390"/>
        <v>0</v>
      </c>
      <c r="I2551">
        <f t="shared" si="391"/>
        <v>0.5</v>
      </c>
      <c r="J2551">
        <f t="shared" si="392"/>
        <v>0</v>
      </c>
      <c r="K2551" t="b">
        <f t="shared" si="393"/>
        <v>0</v>
      </c>
      <c r="L2551" t="b">
        <f t="shared" si="394"/>
        <v>0</v>
      </c>
      <c r="M2551">
        <f t="shared" si="395"/>
        <v>0.5</v>
      </c>
      <c r="N2551">
        <v>0</v>
      </c>
      <c r="O2551" t="str">
        <f t="shared" si="396"/>
        <v>dbpedia_50dataworld_1271</v>
      </c>
      <c r="P2551" t="e">
        <f>INDEX(dbpedia_dw_old!$N$2:$N$2225,MATCH(O2551,dbpedia_dw_old!$P$2:$P$2225,0))</f>
        <v>#N/A</v>
      </c>
      <c r="Q2551" t="s">
        <v>7404</v>
      </c>
      <c r="R2551" s="2">
        <v>0.86666944187138717</v>
      </c>
      <c r="S2551" t="b">
        <f t="shared" si="397"/>
        <v>0</v>
      </c>
      <c r="T2551" t="b">
        <f t="shared" si="398"/>
        <v>0</v>
      </c>
      <c r="U2551" t="b">
        <f t="shared" si="399"/>
        <v>0</v>
      </c>
    </row>
    <row r="2552" spans="1:21" x14ac:dyDescent="0.25">
      <c r="A2552" t="s">
        <v>6520</v>
      </c>
      <c r="B2552" t="s">
        <v>459</v>
      </c>
      <c r="C2552" t="s">
        <v>2</v>
      </c>
      <c r="D2552" t="s">
        <v>7</v>
      </c>
      <c r="E2552" t="s">
        <v>2</v>
      </c>
      <c r="F2552" t="s">
        <v>6521</v>
      </c>
      <c r="G2552" t="s">
        <v>460</v>
      </c>
      <c r="H2552">
        <f t="shared" si="390"/>
        <v>0</v>
      </c>
      <c r="I2552">
        <f t="shared" si="391"/>
        <v>0.5</v>
      </c>
      <c r="J2552">
        <f t="shared" si="392"/>
        <v>0</v>
      </c>
      <c r="K2552" t="b">
        <f t="shared" si="393"/>
        <v>0</v>
      </c>
      <c r="L2552" t="b">
        <f t="shared" si="394"/>
        <v>0</v>
      </c>
      <c r="M2552">
        <f t="shared" si="395"/>
        <v>0.5</v>
      </c>
      <c r="N2552">
        <v>0</v>
      </c>
      <c r="O2552" t="str">
        <f t="shared" si="396"/>
        <v>dbpedia_50dataworld_1553</v>
      </c>
      <c r="P2552" t="e">
        <f>INDEX(dbpedia_dw_old!$N$2:$N$2225,MATCH(O2552,dbpedia_dw_old!$P$2:$P$2225,0))</f>
        <v>#N/A</v>
      </c>
      <c r="Q2552" t="s">
        <v>7404</v>
      </c>
      <c r="R2552" s="2">
        <v>0.89238509306659386</v>
      </c>
      <c r="S2552" t="b">
        <f t="shared" si="397"/>
        <v>0</v>
      </c>
      <c r="T2552" t="b">
        <f t="shared" si="398"/>
        <v>0</v>
      </c>
      <c r="U2552" t="b">
        <f t="shared" si="399"/>
        <v>1</v>
      </c>
    </row>
    <row r="2553" spans="1:21" x14ac:dyDescent="0.25">
      <c r="A2553" t="s">
        <v>6520</v>
      </c>
      <c r="B2553" t="s">
        <v>2299</v>
      </c>
      <c r="C2553" t="s">
        <v>2</v>
      </c>
      <c r="D2553" t="s">
        <v>7</v>
      </c>
      <c r="E2553" t="s">
        <v>2</v>
      </c>
      <c r="F2553" t="s">
        <v>6521</v>
      </c>
      <c r="G2553" t="s">
        <v>2300</v>
      </c>
      <c r="H2553">
        <f t="shared" si="390"/>
        <v>0</v>
      </c>
      <c r="I2553">
        <f t="shared" si="391"/>
        <v>0.5</v>
      </c>
      <c r="J2553">
        <f t="shared" si="392"/>
        <v>0</v>
      </c>
      <c r="K2553" t="b">
        <f t="shared" si="393"/>
        <v>0</v>
      </c>
      <c r="L2553" t="b">
        <f t="shared" si="394"/>
        <v>0</v>
      </c>
      <c r="M2553">
        <f t="shared" si="395"/>
        <v>0.5</v>
      </c>
      <c r="N2553">
        <v>0</v>
      </c>
      <c r="O2553" t="str">
        <f t="shared" si="396"/>
        <v>dbpedia_50dataworld_1757</v>
      </c>
      <c r="P2553" t="e">
        <f>INDEX(dbpedia_dw_old!$N$2:$N$2225,MATCH(O2553,dbpedia_dw_old!$P$2:$P$2225,0))</f>
        <v>#N/A</v>
      </c>
      <c r="Q2553" t="s">
        <v>7404</v>
      </c>
      <c r="R2553" s="2">
        <v>9.4890311593669341E-2</v>
      </c>
      <c r="S2553" t="b">
        <f t="shared" si="397"/>
        <v>0</v>
      </c>
      <c r="T2553" t="b">
        <f t="shared" si="398"/>
        <v>0</v>
      </c>
      <c r="U2553" t="b">
        <f t="shared" si="399"/>
        <v>0</v>
      </c>
    </row>
    <row r="2554" spans="1:21" x14ac:dyDescent="0.25">
      <c r="A2554" t="s">
        <v>6520</v>
      </c>
      <c r="B2554" t="s">
        <v>2301</v>
      </c>
      <c r="C2554" t="s">
        <v>2</v>
      </c>
      <c r="D2554" t="s">
        <v>7</v>
      </c>
      <c r="E2554" t="s">
        <v>2</v>
      </c>
      <c r="F2554" t="s">
        <v>6521</v>
      </c>
      <c r="G2554" t="s">
        <v>2302</v>
      </c>
      <c r="H2554">
        <f t="shared" si="390"/>
        <v>0</v>
      </c>
      <c r="I2554">
        <f t="shared" si="391"/>
        <v>0.5</v>
      </c>
      <c r="J2554">
        <f t="shared" si="392"/>
        <v>0</v>
      </c>
      <c r="K2554" t="b">
        <f t="shared" si="393"/>
        <v>0</v>
      </c>
      <c r="L2554" t="b">
        <f t="shared" si="394"/>
        <v>0</v>
      </c>
      <c r="M2554">
        <f t="shared" si="395"/>
        <v>0.5</v>
      </c>
      <c r="N2554">
        <v>0</v>
      </c>
      <c r="O2554" t="str">
        <f t="shared" si="396"/>
        <v>dbpedia_50dataworld_1876</v>
      </c>
      <c r="P2554" t="e">
        <f>INDEX(dbpedia_dw_old!$N$2:$N$2225,MATCH(O2554,dbpedia_dw_old!$P$2:$P$2225,0))</f>
        <v>#N/A</v>
      </c>
      <c r="Q2554" t="s">
        <v>7404</v>
      </c>
      <c r="R2554" s="2">
        <v>0.69303507596657032</v>
      </c>
      <c r="S2554" t="b">
        <f t="shared" si="397"/>
        <v>0</v>
      </c>
      <c r="T2554" t="b">
        <f t="shared" si="398"/>
        <v>0</v>
      </c>
      <c r="U2554" t="b">
        <f t="shared" si="399"/>
        <v>0</v>
      </c>
    </row>
    <row r="2555" spans="1:21" x14ac:dyDescent="0.25">
      <c r="A2555" t="s">
        <v>6520</v>
      </c>
      <c r="B2555" t="s">
        <v>1241</v>
      </c>
      <c r="C2555" t="s">
        <v>2</v>
      </c>
      <c r="D2555" t="s">
        <v>7</v>
      </c>
      <c r="E2555" t="s">
        <v>2</v>
      </c>
      <c r="F2555" t="s">
        <v>6521</v>
      </c>
      <c r="G2555" t="s">
        <v>1242</v>
      </c>
      <c r="H2555">
        <f t="shared" si="390"/>
        <v>0</v>
      </c>
      <c r="I2555">
        <f t="shared" si="391"/>
        <v>0.5</v>
      </c>
      <c r="J2555">
        <f t="shared" si="392"/>
        <v>0</v>
      </c>
      <c r="K2555" t="b">
        <f t="shared" si="393"/>
        <v>0</v>
      </c>
      <c r="L2555" t="b">
        <f t="shared" si="394"/>
        <v>0</v>
      </c>
      <c r="M2555">
        <f t="shared" si="395"/>
        <v>0.5</v>
      </c>
      <c r="N2555">
        <v>0</v>
      </c>
      <c r="O2555" t="str">
        <f t="shared" si="396"/>
        <v>dbpedia_50dataworld_372</v>
      </c>
      <c r="P2555" t="e">
        <f>INDEX(dbpedia_dw_old!$N$2:$N$2225,MATCH(O2555,dbpedia_dw_old!$P$2:$P$2225,0))</f>
        <v>#N/A</v>
      </c>
      <c r="Q2555" t="s">
        <v>7404</v>
      </c>
      <c r="R2555" s="2">
        <v>0.40587653028031745</v>
      </c>
      <c r="S2555" t="b">
        <f t="shared" si="397"/>
        <v>0</v>
      </c>
      <c r="T2555" t="b">
        <f t="shared" si="398"/>
        <v>0</v>
      </c>
      <c r="U2555" t="b">
        <f t="shared" si="399"/>
        <v>0</v>
      </c>
    </row>
    <row r="2556" spans="1:21" x14ac:dyDescent="0.25">
      <c r="A2556" t="s">
        <v>6520</v>
      </c>
      <c r="B2556" t="s">
        <v>468</v>
      </c>
      <c r="C2556" t="s">
        <v>2</v>
      </c>
      <c r="D2556" t="s">
        <v>7</v>
      </c>
      <c r="E2556" t="s">
        <v>2</v>
      </c>
      <c r="F2556" t="s">
        <v>6521</v>
      </c>
      <c r="G2556" t="s">
        <v>469</v>
      </c>
      <c r="H2556">
        <f t="shared" si="390"/>
        <v>0</v>
      </c>
      <c r="I2556">
        <f t="shared" si="391"/>
        <v>0.5</v>
      </c>
      <c r="J2556">
        <f t="shared" si="392"/>
        <v>0</v>
      </c>
      <c r="K2556" t="b">
        <f t="shared" si="393"/>
        <v>0</v>
      </c>
      <c r="L2556" t="b">
        <f t="shared" si="394"/>
        <v>0</v>
      </c>
      <c r="M2556">
        <f t="shared" si="395"/>
        <v>0.5</v>
      </c>
      <c r="N2556">
        <v>0</v>
      </c>
      <c r="O2556" t="str">
        <f t="shared" si="396"/>
        <v>dbpedia_50dataworld_768</v>
      </c>
      <c r="P2556" t="e">
        <f>INDEX(dbpedia_dw_old!$N$2:$N$2225,MATCH(O2556,dbpedia_dw_old!$P$2:$P$2225,0))</f>
        <v>#N/A</v>
      </c>
      <c r="Q2556" t="s">
        <v>7404</v>
      </c>
      <c r="R2556" s="2">
        <v>0.73233452414166245</v>
      </c>
      <c r="S2556" t="b">
        <f t="shared" si="397"/>
        <v>0</v>
      </c>
      <c r="T2556" t="b">
        <f t="shared" si="398"/>
        <v>0</v>
      </c>
      <c r="U2556" t="b">
        <f t="shared" si="399"/>
        <v>0</v>
      </c>
    </row>
    <row r="2557" spans="1:21" x14ac:dyDescent="0.25">
      <c r="A2557" t="s">
        <v>6525</v>
      </c>
      <c r="B2557" t="s">
        <v>6474</v>
      </c>
      <c r="C2557" t="s">
        <v>2</v>
      </c>
      <c r="D2557" t="s">
        <v>7</v>
      </c>
      <c r="E2557" t="s">
        <v>2</v>
      </c>
      <c r="F2557" t="s">
        <v>6526</v>
      </c>
      <c r="G2557" t="s">
        <v>6475</v>
      </c>
      <c r="H2557">
        <f t="shared" si="390"/>
        <v>0</v>
      </c>
      <c r="I2557">
        <f t="shared" si="391"/>
        <v>0.5</v>
      </c>
      <c r="J2557">
        <f t="shared" si="392"/>
        <v>0</v>
      </c>
      <c r="K2557" t="b">
        <f t="shared" si="393"/>
        <v>0</v>
      </c>
      <c r="L2557" t="b">
        <f t="shared" si="394"/>
        <v>0</v>
      </c>
      <c r="M2557">
        <f t="shared" si="395"/>
        <v>0.5</v>
      </c>
      <c r="N2557">
        <v>0</v>
      </c>
      <c r="O2557" t="str">
        <f t="shared" si="396"/>
        <v>dbpedia_511dataworld_1463</v>
      </c>
      <c r="P2557" t="e">
        <f>INDEX(dbpedia_dw_old!$N$2:$N$2225,MATCH(O2557,dbpedia_dw_old!$P$2:$P$2225,0))</f>
        <v>#N/A</v>
      </c>
      <c r="Q2557" t="s">
        <v>7404</v>
      </c>
      <c r="R2557" s="2">
        <v>0.42582861884969203</v>
      </c>
      <c r="S2557" t="b">
        <f t="shared" si="397"/>
        <v>0</v>
      </c>
      <c r="T2557" t="b">
        <f t="shared" si="398"/>
        <v>0</v>
      </c>
      <c r="U2557" t="b">
        <f t="shared" si="399"/>
        <v>0</v>
      </c>
    </row>
    <row r="2558" spans="1:21" x14ac:dyDescent="0.25">
      <c r="A2558" t="s">
        <v>6527</v>
      </c>
      <c r="B2558" t="s">
        <v>5683</v>
      </c>
      <c r="C2558" t="s">
        <v>2</v>
      </c>
      <c r="D2558" t="s">
        <v>7</v>
      </c>
      <c r="E2558" t="s">
        <v>2</v>
      </c>
      <c r="F2558" t="s">
        <v>6528</v>
      </c>
      <c r="G2558" t="s">
        <v>5685</v>
      </c>
      <c r="H2558">
        <f t="shared" si="390"/>
        <v>0</v>
      </c>
      <c r="I2558">
        <f t="shared" si="391"/>
        <v>0.5</v>
      </c>
      <c r="J2558">
        <f t="shared" si="392"/>
        <v>0</v>
      </c>
      <c r="K2558" t="b">
        <f t="shared" si="393"/>
        <v>0</v>
      </c>
      <c r="L2558" t="b">
        <f t="shared" si="394"/>
        <v>0</v>
      </c>
      <c r="M2558">
        <f t="shared" si="395"/>
        <v>0.5</v>
      </c>
      <c r="N2558">
        <v>0</v>
      </c>
      <c r="O2558" t="str">
        <f t="shared" si="396"/>
        <v>dbpedia_512dataworld_1481</v>
      </c>
      <c r="P2558" t="e">
        <f>INDEX(dbpedia_dw_old!$N$2:$N$2225,MATCH(O2558,dbpedia_dw_old!$P$2:$P$2225,0))</f>
        <v>#N/A</v>
      </c>
      <c r="Q2558" t="s">
        <v>7404</v>
      </c>
      <c r="R2558" s="2">
        <v>0.12205258420524134</v>
      </c>
      <c r="S2558" t="b">
        <f t="shared" si="397"/>
        <v>0</v>
      </c>
      <c r="T2558" t="b">
        <f t="shared" si="398"/>
        <v>0</v>
      </c>
      <c r="U2558" t="b">
        <f t="shared" si="399"/>
        <v>0</v>
      </c>
    </row>
    <row r="2559" spans="1:21" x14ac:dyDescent="0.25">
      <c r="A2559" t="s">
        <v>6527</v>
      </c>
      <c r="B2559" t="s">
        <v>5686</v>
      </c>
      <c r="C2559" t="s">
        <v>2</v>
      </c>
      <c r="D2559" t="s">
        <v>7</v>
      </c>
      <c r="E2559" t="s">
        <v>2</v>
      </c>
      <c r="F2559" t="s">
        <v>6528</v>
      </c>
      <c r="G2559" t="s">
        <v>5687</v>
      </c>
      <c r="H2559">
        <f t="shared" si="390"/>
        <v>0</v>
      </c>
      <c r="I2559">
        <f t="shared" si="391"/>
        <v>0.5</v>
      </c>
      <c r="J2559">
        <f t="shared" si="392"/>
        <v>0</v>
      </c>
      <c r="K2559" t="b">
        <f t="shared" si="393"/>
        <v>0</v>
      </c>
      <c r="L2559" t="b">
        <f t="shared" si="394"/>
        <v>0</v>
      </c>
      <c r="M2559">
        <f t="shared" si="395"/>
        <v>0.5</v>
      </c>
      <c r="N2559">
        <v>0</v>
      </c>
      <c r="O2559" t="str">
        <f t="shared" si="396"/>
        <v>dbpedia_512dataworld_155</v>
      </c>
      <c r="P2559" t="e">
        <f>INDEX(dbpedia_dw_old!$N$2:$N$2225,MATCH(O2559,dbpedia_dw_old!$P$2:$P$2225,0))</f>
        <v>#N/A</v>
      </c>
      <c r="Q2559" t="s">
        <v>7404</v>
      </c>
      <c r="R2559" s="2">
        <v>0.3785215380861332</v>
      </c>
      <c r="S2559" t="b">
        <f t="shared" si="397"/>
        <v>0</v>
      </c>
      <c r="T2559" t="b">
        <f t="shared" si="398"/>
        <v>0</v>
      </c>
      <c r="U2559" t="b">
        <f t="shared" si="399"/>
        <v>0</v>
      </c>
    </row>
    <row r="2560" spans="1:21" x14ac:dyDescent="0.25">
      <c r="A2560" t="s">
        <v>6527</v>
      </c>
      <c r="B2560" t="s">
        <v>5688</v>
      </c>
      <c r="C2560" t="s">
        <v>2</v>
      </c>
      <c r="D2560" t="s">
        <v>7</v>
      </c>
      <c r="E2560" t="s">
        <v>2</v>
      </c>
      <c r="F2560" t="s">
        <v>6528</v>
      </c>
      <c r="G2560" t="s">
        <v>5689</v>
      </c>
      <c r="H2560">
        <f t="shared" si="390"/>
        <v>0</v>
      </c>
      <c r="I2560">
        <f t="shared" si="391"/>
        <v>0.5</v>
      </c>
      <c r="J2560">
        <f t="shared" si="392"/>
        <v>0</v>
      </c>
      <c r="K2560" t="b">
        <f t="shared" si="393"/>
        <v>0</v>
      </c>
      <c r="L2560" t="b">
        <f t="shared" si="394"/>
        <v>0</v>
      </c>
      <c r="M2560">
        <f t="shared" si="395"/>
        <v>0.5</v>
      </c>
      <c r="N2560">
        <v>0</v>
      </c>
      <c r="O2560" t="str">
        <f t="shared" si="396"/>
        <v>dbpedia_512dataworld_212</v>
      </c>
      <c r="P2560" t="e">
        <f>INDEX(dbpedia_dw_old!$N$2:$N$2225,MATCH(O2560,dbpedia_dw_old!$P$2:$P$2225,0))</f>
        <v>#N/A</v>
      </c>
      <c r="Q2560" t="s">
        <v>7404</v>
      </c>
      <c r="R2560" s="2">
        <v>0.99005384048057077</v>
      </c>
      <c r="S2560" t="b">
        <f t="shared" si="397"/>
        <v>0</v>
      </c>
      <c r="T2560" t="b">
        <f t="shared" si="398"/>
        <v>0</v>
      </c>
      <c r="U2560" t="b">
        <f t="shared" si="399"/>
        <v>1</v>
      </c>
    </row>
    <row r="2561" spans="1:21" x14ac:dyDescent="0.25">
      <c r="A2561" t="s">
        <v>6527</v>
      </c>
      <c r="B2561" t="s">
        <v>5690</v>
      </c>
      <c r="C2561" t="s">
        <v>2</v>
      </c>
      <c r="D2561" t="s">
        <v>7</v>
      </c>
      <c r="E2561" t="s">
        <v>2</v>
      </c>
      <c r="F2561" t="s">
        <v>6528</v>
      </c>
      <c r="G2561" t="s">
        <v>5691</v>
      </c>
      <c r="H2561">
        <f t="shared" si="390"/>
        <v>0</v>
      </c>
      <c r="I2561">
        <f t="shared" si="391"/>
        <v>0.5</v>
      </c>
      <c r="J2561">
        <f t="shared" si="392"/>
        <v>0</v>
      </c>
      <c r="K2561" t="b">
        <f t="shared" si="393"/>
        <v>0</v>
      </c>
      <c r="L2561" t="b">
        <f t="shared" si="394"/>
        <v>0</v>
      </c>
      <c r="M2561">
        <f t="shared" si="395"/>
        <v>0.5</v>
      </c>
      <c r="N2561">
        <v>0</v>
      </c>
      <c r="O2561" t="str">
        <f t="shared" si="396"/>
        <v>dbpedia_512dataworld_54</v>
      </c>
      <c r="P2561" t="e">
        <f>INDEX(dbpedia_dw_old!$N$2:$N$2225,MATCH(O2561,dbpedia_dw_old!$P$2:$P$2225,0))</f>
        <v>#N/A</v>
      </c>
      <c r="Q2561" t="s">
        <v>7404</v>
      </c>
      <c r="R2561" s="2">
        <v>0.23108707942027018</v>
      </c>
      <c r="S2561" t="b">
        <f t="shared" si="397"/>
        <v>0</v>
      </c>
      <c r="T2561" t="b">
        <f t="shared" si="398"/>
        <v>0</v>
      </c>
      <c r="U2561" t="b">
        <f t="shared" si="399"/>
        <v>0</v>
      </c>
    </row>
    <row r="2562" spans="1:21" x14ac:dyDescent="0.25">
      <c r="A2562" t="s">
        <v>6527</v>
      </c>
      <c r="B2562" t="s">
        <v>5692</v>
      </c>
      <c r="C2562" t="s">
        <v>2</v>
      </c>
      <c r="D2562" t="s">
        <v>7</v>
      </c>
      <c r="E2562" t="s">
        <v>2</v>
      </c>
      <c r="F2562" t="s">
        <v>6528</v>
      </c>
      <c r="G2562" t="s">
        <v>5693</v>
      </c>
      <c r="H2562">
        <f t="shared" ref="H2562:H2625" si="400">_xlfn.NUMBERVALUE(C2562, ".")</f>
        <v>0</v>
      </c>
      <c r="I2562">
        <f t="shared" ref="I2562:I2625" si="401">_xlfn.NUMBERVALUE(D2562, ".")</f>
        <v>0.5</v>
      </c>
      <c r="J2562">
        <f t="shared" ref="J2562:J2625" si="402">_xlfn.NUMBERVALUE(E2562, ".")</f>
        <v>0</v>
      </c>
      <c r="K2562" t="b">
        <f t="shared" ref="K2562:K2625" si="403">OR(H2562=1, I2562=1)</f>
        <v>0</v>
      </c>
      <c r="L2562" t="b">
        <f t="shared" ref="L2562:L2625" si="404">OR($H$2=0, $I$2=0)</f>
        <v>0</v>
      </c>
      <c r="M2562">
        <f t="shared" ref="M2562:M2625" si="405">ABS(I2562-H2562)</f>
        <v>0.5</v>
      </c>
      <c r="N2562">
        <v>0</v>
      </c>
      <c r="O2562" t="str">
        <f t="shared" ref="O2562:O2625" si="406">A2562&amp;B2562</f>
        <v>dbpedia_512dataworld_952</v>
      </c>
      <c r="P2562" t="e">
        <f>INDEX(dbpedia_dw_old!$N$2:$N$2225,MATCH(O2562,dbpedia_dw_old!$P$2:$P$2225,0))</f>
        <v>#N/A</v>
      </c>
      <c r="Q2562" t="s">
        <v>7404</v>
      </c>
      <c r="R2562" s="2">
        <v>0.22152041692147839</v>
      </c>
      <c r="S2562" t="b">
        <f t="shared" si="397"/>
        <v>0</v>
      </c>
      <c r="T2562" t="b">
        <f t="shared" si="398"/>
        <v>0</v>
      </c>
      <c r="U2562" t="b">
        <f t="shared" si="399"/>
        <v>0</v>
      </c>
    </row>
    <row r="2563" spans="1:21" x14ac:dyDescent="0.25">
      <c r="A2563" t="s">
        <v>6529</v>
      </c>
      <c r="B2563" t="s">
        <v>6279</v>
      </c>
      <c r="C2563" t="s">
        <v>2</v>
      </c>
      <c r="D2563" t="s">
        <v>7</v>
      </c>
      <c r="E2563" t="s">
        <v>2</v>
      </c>
      <c r="F2563" t="s">
        <v>6530</v>
      </c>
      <c r="G2563" t="s">
        <v>6281</v>
      </c>
      <c r="H2563">
        <f t="shared" si="400"/>
        <v>0</v>
      </c>
      <c r="I2563">
        <f t="shared" si="401"/>
        <v>0.5</v>
      </c>
      <c r="J2563">
        <f t="shared" si="402"/>
        <v>0</v>
      </c>
      <c r="K2563" t="b">
        <f t="shared" si="403"/>
        <v>0</v>
      </c>
      <c r="L2563" t="b">
        <f t="shared" si="404"/>
        <v>0</v>
      </c>
      <c r="M2563">
        <f t="shared" si="405"/>
        <v>0.5</v>
      </c>
      <c r="N2563">
        <v>0</v>
      </c>
      <c r="O2563" t="str">
        <f t="shared" si="406"/>
        <v>dbpedia_514dataworld_313</v>
      </c>
      <c r="P2563" t="e">
        <f>INDEX(dbpedia_dw_old!$N$2:$N$2225,MATCH(O2563,dbpedia_dw_old!$P$2:$P$2225,0))</f>
        <v>#N/A</v>
      </c>
      <c r="Q2563" t="s">
        <v>7404</v>
      </c>
      <c r="R2563" s="2">
        <v>2.459666183654674E-2</v>
      </c>
      <c r="S2563" t="b">
        <f t="shared" ref="S2563:S2626" si="407">AND(Q2563="fuzzy")</f>
        <v>0</v>
      </c>
      <c r="T2563" t="b">
        <f t="shared" ref="T2563:T2626" si="408">AND($Q2563="non-fuzzy",R2563&lt;0.5,N2563=1)</f>
        <v>0</v>
      </c>
      <c r="U2563" t="b">
        <f t="shared" ref="U2563:U2626" si="409">AND($Q2563="non-fuzzy",R2563&gt;0.875,N2563=0)</f>
        <v>0</v>
      </c>
    </row>
    <row r="2564" spans="1:21" x14ac:dyDescent="0.25">
      <c r="A2564" t="s">
        <v>6535</v>
      </c>
      <c r="B2564" t="s">
        <v>6536</v>
      </c>
      <c r="C2564" t="s">
        <v>2</v>
      </c>
      <c r="D2564" t="s">
        <v>7</v>
      </c>
      <c r="E2564" t="s">
        <v>2</v>
      </c>
      <c r="F2564" t="s">
        <v>6537</v>
      </c>
      <c r="G2564" t="s">
        <v>6538</v>
      </c>
      <c r="H2564">
        <f t="shared" si="400"/>
        <v>0</v>
      </c>
      <c r="I2564">
        <f t="shared" si="401"/>
        <v>0.5</v>
      </c>
      <c r="J2564">
        <f t="shared" si="402"/>
        <v>0</v>
      </c>
      <c r="K2564" t="b">
        <f t="shared" si="403"/>
        <v>0</v>
      </c>
      <c r="L2564" t="b">
        <f t="shared" si="404"/>
        <v>0</v>
      </c>
      <c r="M2564">
        <f t="shared" si="405"/>
        <v>0.5</v>
      </c>
      <c r="N2564">
        <v>0</v>
      </c>
      <c r="O2564" t="str">
        <f t="shared" si="406"/>
        <v>dbpedia_516dataworld_1047</v>
      </c>
      <c r="P2564" t="e">
        <f>INDEX(dbpedia_dw_old!$N$2:$N$2225,MATCH(O2564,dbpedia_dw_old!$P$2:$P$2225,0))</f>
        <v>#N/A</v>
      </c>
      <c r="Q2564" t="s">
        <v>7404</v>
      </c>
      <c r="R2564" s="2">
        <v>0.5574336665229821</v>
      </c>
      <c r="S2564" t="b">
        <f t="shared" si="407"/>
        <v>0</v>
      </c>
      <c r="T2564" t="b">
        <f t="shared" si="408"/>
        <v>0</v>
      </c>
      <c r="U2564" t="b">
        <f t="shared" si="409"/>
        <v>0</v>
      </c>
    </row>
    <row r="2565" spans="1:21" x14ac:dyDescent="0.25">
      <c r="A2565" t="s">
        <v>6535</v>
      </c>
      <c r="B2565" t="s">
        <v>6452</v>
      </c>
      <c r="C2565" t="s">
        <v>2</v>
      </c>
      <c r="D2565" t="s">
        <v>7</v>
      </c>
      <c r="E2565" t="s">
        <v>2</v>
      </c>
      <c r="F2565" t="s">
        <v>6537</v>
      </c>
      <c r="G2565" t="s">
        <v>6453</v>
      </c>
      <c r="H2565">
        <f t="shared" si="400"/>
        <v>0</v>
      </c>
      <c r="I2565">
        <f t="shared" si="401"/>
        <v>0.5</v>
      </c>
      <c r="J2565">
        <f t="shared" si="402"/>
        <v>0</v>
      </c>
      <c r="K2565" t="b">
        <f t="shared" si="403"/>
        <v>0</v>
      </c>
      <c r="L2565" t="b">
        <f t="shared" si="404"/>
        <v>0</v>
      </c>
      <c r="M2565">
        <f t="shared" si="405"/>
        <v>0.5</v>
      </c>
      <c r="N2565">
        <v>0</v>
      </c>
      <c r="O2565" t="str">
        <f t="shared" si="406"/>
        <v>dbpedia_516dataworld_1919</v>
      </c>
      <c r="P2565" t="e">
        <f>INDEX(dbpedia_dw_old!$N$2:$N$2225,MATCH(O2565,dbpedia_dw_old!$P$2:$P$2225,0))</f>
        <v>#N/A</v>
      </c>
      <c r="Q2565" t="s">
        <v>7404</v>
      </c>
      <c r="R2565" s="2">
        <v>0.76877927276917446</v>
      </c>
      <c r="S2565" t="b">
        <f t="shared" si="407"/>
        <v>0</v>
      </c>
      <c r="T2565" t="b">
        <f t="shared" si="408"/>
        <v>0</v>
      </c>
      <c r="U2565" t="b">
        <f t="shared" si="409"/>
        <v>0</v>
      </c>
    </row>
    <row r="2566" spans="1:21" x14ac:dyDescent="0.25">
      <c r="A2566" t="s">
        <v>6535</v>
      </c>
      <c r="B2566" t="s">
        <v>5718</v>
      </c>
      <c r="C2566" t="s">
        <v>2</v>
      </c>
      <c r="D2566" t="s">
        <v>7</v>
      </c>
      <c r="E2566" t="s">
        <v>2</v>
      </c>
      <c r="F2566" t="s">
        <v>6537</v>
      </c>
      <c r="G2566" t="s">
        <v>5720</v>
      </c>
      <c r="H2566">
        <f t="shared" si="400"/>
        <v>0</v>
      </c>
      <c r="I2566">
        <f t="shared" si="401"/>
        <v>0.5</v>
      </c>
      <c r="J2566">
        <f t="shared" si="402"/>
        <v>0</v>
      </c>
      <c r="K2566" t="b">
        <f t="shared" si="403"/>
        <v>0</v>
      </c>
      <c r="L2566" t="b">
        <f t="shared" si="404"/>
        <v>0</v>
      </c>
      <c r="M2566">
        <f t="shared" si="405"/>
        <v>0.5</v>
      </c>
      <c r="N2566">
        <v>0</v>
      </c>
      <c r="O2566" t="str">
        <f t="shared" si="406"/>
        <v>dbpedia_516dataworld_939</v>
      </c>
      <c r="P2566" t="e">
        <f>INDEX(dbpedia_dw_old!$N$2:$N$2225,MATCH(O2566,dbpedia_dw_old!$P$2:$P$2225,0))</f>
        <v>#N/A</v>
      </c>
      <c r="Q2566" t="s">
        <v>7404</v>
      </c>
      <c r="R2566" s="2">
        <v>0.8966024998250558</v>
      </c>
      <c r="S2566" t="b">
        <f t="shared" si="407"/>
        <v>0</v>
      </c>
      <c r="T2566" t="b">
        <f t="shared" si="408"/>
        <v>0</v>
      </c>
      <c r="U2566" t="b">
        <f t="shared" si="409"/>
        <v>1</v>
      </c>
    </row>
    <row r="2567" spans="1:21" x14ac:dyDescent="0.25">
      <c r="A2567" t="s">
        <v>6539</v>
      </c>
      <c r="B2567" t="s">
        <v>6488</v>
      </c>
      <c r="C2567" t="s">
        <v>2</v>
      </c>
      <c r="D2567" t="s">
        <v>7</v>
      </c>
      <c r="E2567" t="s">
        <v>2</v>
      </c>
      <c r="F2567" t="s">
        <v>6540</v>
      </c>
      <c r="G2567" t="s">
        <v>6489</v>
      </c>
      <c r="H2567">
        <f t="shared" si="400"/>
        <v>0</v>
      </c>
      <c r="I2567">
        <f t="shared" si="401"/>
        <v>0.5</v>
      </c>
      <c r="J2567">
        <f t="shared" si="402"/>
        <v>0</v>
      </c>
      <c r="K2567" t="b">
        <f t="shared" si="403"/>
        <v>0</v>
      </c>
      <c r="L2567" t="b">
        <f t="shared" si="404"/>
        <v>0</v>
      </c>
      <c r="M2567">
        <f t="shared" si="405"/>
        <v>0.5</v>
      </c>
      <c r="N2567">
        <v>0</v>
      </c>
      <c r="O2567" t="str">
        <f t="shared" si="406"/>
        <v>dbpedia_517dataworld_126</v>
      </c>
      <c r="P2567" t="e">
        <f>INDEX(dbpedia_dw_old!$N$2:$N$2225,MATCH(O2567,dbpedia_dw_old!$P$2:$P$2225,0))</f>
        <v>#N/A</v>
      </c>
      <c r="Q2567" t="s">
        <v>7404</v>
      </c>
      <c r="R2567" s="2">
        <v>6.5291438522947165E-2</v>
      </c>
      <c r="S2567" t="b">
        <f t="shared" si="407"/>
        <v>0</v>
      </c>
      <c r="T2567" t="b">
        <f t="shared" si="408"/>
        <v>0</v>
      </c>
      <c r="U2567" t="b">
        <f t="shared" si="409"/>
        <v>0</v>
      </c>
    </row>
    <row r="2568" spans="1:21" x14ac:dyDescent="0.25">
      <c r="A2568" t="s">
        <v>6539</v>
      </c>
      <c r="B2568" t="s">
        <v>6467</v>
      </c>
      <c r="C2568" t="s">
        <v>2</v>
      </c>
      <c r="D2568" t="s">
        <v>7</v>
      </c>
      <c r="E2568" t="s">
        <v>2</v>
      </c>
      <c r="F2568" t="s">
        <v>6540</v>
      </c>
      <c r="G2568" t="s">
        <v>6469</v>
      </c>
      <c r="H2568">
        <f t="shared" si="400"/>
        <v>0</v>
      </c>
      <c r="I2568">
        <f t="shared" si="401"/>
        <v>0.5</v>
      </c>
      <c r="J2568">
        <f t="shared" si="402"/>
        <v>0</v>
      </c>
      <c r="K2568" t="b">
        <f t="shared" si="403"/>
        <v>0</v>
      </c>
      <c r="L2568" t="b">
        <f t="shared" si="404"/>
        <v>0</v>
      </c>
      <c r="M2568">
        <f t="shared" si="405"/>
        <v>0.5</v>
      </c>
      <c r="N2568">
        <v>0</v>
      </c>
      <c r="O2568" t="str">
        <f t="shared" si="406"/>
        <v>dbpedia_517dataworld_1690</v>
      </c>
      <c r="P2568" t="e">
        <f>INDEX(dbpedia_dw_old!$N$2:$N$2225,MATCH(O2568,dbpedia_dw_old!$P$2:$P$2225,0))</f>
        <v>#N/A</v>
      </c>
      <c r="Q2568" t="s">
        <v>7404</v>
      </c>
      <c r="R2568" s="2">
        <v>0.37998035724814472</v>
      </c>
      <c r="S2568" t="b">
        <f t="shared" si="407"/>
        <v>0</v>
      </c>
      <c r="T2568" t="b">
        <f t="shared" si="408"/>
        <v>0</v>
      </c>
      <c r="U2568" t="b">
        <f t="shared" si="409"/>
        <v>0</v>
      </c>
    </row>
    <row r="2569" spans="1:21" x14ac:dyDescent="0.25">
      <c r="A2569" t="s">
        <v>6539</v>
      </c>
      <c r="B2569" t="s">
        <v>6544</v>
      </c>
      <c r="C2569" t="s">
        <v>2</v>
      </c>
      <c r="D2569" t="s">
        <v>7</v>
      </c>
      <c r="E2569" t="s">
        <v>2</v>
      </c>
      <c r="F2569" t="s">
        <v>6540</v>
      </c>
      <c r="G2569" t="s">
        <v>6545</v>
      </c>
      <c r="H2569">
        <f t="shared" si="400"/>
        <v>0</v>
      </c>
      <c r="I2569">
        <f t="shared" si="401"/>
        <v>0.5</v>
      </c>
      <c r="J2569">
        <f t="shared" si="402"/>
        <v>0</v>
      </c>
      <c r="K2569" t="b">
        <f t="shared" si="403"/>
        <v>0</v>
      </c>
      <c r="L2569" t="b">
        <f t="shared" si="404"/>
        <v>0</v>
      </c>
      <c r="M2569">
        <f t="shared" si="405"/>
        <v>0.5</v>
      </c>
      <c r="N2569">
        <v>0</v>
      </c>
      <c r="O2569" t="str">
        <f t="shared" si="406"/>
        <v>dbpedia_517dataworld_53</v>
      </c>
      <c r="P2569" t="e">
        <f>INDEX(dbpedia_dw_old!$N$2:$N$2225,MATCH(O2569,dbpedia_dw_old!$P$2:$P$2225,0))</f>
        <v>#N/A</v>
      </c>
      <c r="Q2569" t="s">
        <v>7404</v>
      </c>
      <c r="R2569" s="2">
        <v>0.63774898668042435</v>
      </c>
      <c r="S2569" t="b">
        <f t="shared" si="407"/>
        <v>0</v>
      </c>
      <c r="T2569" t="b">
        <f t="shared" si="408"/>
        <v>0</v>
      </c>
      <c r="U2569" t="b">
        <f t="shared" si="409"/>
        <v>0</v>
      </c>
    </row>
    <row r="2570" spans="1:21" x14ac:dyDescent="0.25">
      <c r="A2570" t="s">
        <v>6539</v>
      </c>
      <c r="B2570" t="s">
        <v>6442</v>
      </c>
      <c r="C2570" t="s">
        <v>2</v>
      </c>
      <c r="D2570" t="s">
        <v>7</v>
      </c>
      <c r="E2570" t="s">
        <v>2</v>
      </c>
      <c r="F2570" t="s">
        <v>6540</v>
      </c>
      <c r="G2570" t="s">
        <v>6443</v>
      </c>
      <c r="H2570">
        <f t="shared" si="400"/>
        <v>0</v>
      </c>
      <c r="I2570">
        <f t="shared" si="401"/>
        <v>0.5</v>
      </c>
      <c r="J2570">
        <f t="shared" si="402"/>
        <v>0</v>
      </c>
      <c r="K2570" t="b">
        <f t="shared" si="403"/>
        <v>0</v>
      </c>
      <c r="L2570" t="b">
        <f t="shared" si="404"/>
        <v>0</v>
      </c>
      <c r="M2570">
        <f t="shared" si="405"/>
        <v>0.5</v>
      </c>
      <c r="N2570">
        <v>0</v>
      </c>
      <c r="O2570" t="str">
        <f t="shared" si="406"/>
        <v>dbpedia_517dataworld_81</v>
      </c>
      <c r="P2570" t="e">
        <f>INDEX(dbpedia_dw_old!$N$2:$N$2225,MATCH(O2570,dbpedia_dw_old!$P$2:$P$2225,0))</f>
        <v>#N/A</v>
      </c>
      <c r="Q2570" t="s">
        <v>7404</v>
      </c>
      <c r="R2570" s="2">
        <v>0.23852203005288264</v>
      </c>
      <c r="S2570" t="b">
        <f t="shared" si="407"/>
        <v>0</v>
      </c>
      <c r="T2570" t="b">
        <f t="shared" si="408"/>
        <v>0</v>
      </c>
      <c r="U2570" t="b">
        <f t="shared" si="409"/>
        <v>0</v>
      </c>
    </row>
    <row r="2571" spans="1:21" x14ac:dyDescent="0.25">
      <c r="A2571" t="s">
        <v>6539</v>
      </c>
      <c r="B2571" t="s">
        <v>6546</v>
      </c>
      <c r="C2571" t="s">
        <v>2</v>
      </c>
      <c r="D2571" t="s">
        <v>7</v>
      </c>
      <c r="E2571" t="s">
        <v>2</v>
      </c>
      <c r="F2571" t="s">
        <v>6540</v>
      </c>
      <c r="G2571" t="s">
        <v>6547</v>
      </c>
      <c r="H2571">
        <f t="shared" si="400"/>
        <v>0</v>
      </c>
      <c r="I2571">
        <f t="shared" si="401"/>
        <v>0.5</v>
      </c>
      <c r="J2571">
        <f t="shared" si="402"/>
        <v>0</v>
      </c>
      <c r="K2571" t="b">
        <f t="shared" si="403"/>
        <v>0</v>
      </c>
      <c r="L2571" t="b">
        <f t="shared" si="404"/>
        <v>0</v>
      </c>
      <c r="M2571">
        <f t="shared" si="405"/>
        <v>0.5</v>
      </c>
      <c r="N2571">
        <v>0</v>
      </c>
      <c r="O2571" t="str">
        <f t="shared" si="406"/>
        <v>dbpedia_517dataworld_853</v>
      </c>
      <c r="P2571" t="e">
        <f>INDEX(dbpedia_dw_old!$N$2:$N$2225,MATCH(O2571,dbpedia_dw_old!$P$2:$P$2225,0))</f>
        <v>#N/A</v>
      </c>
      <c r="Q2571" t="s">
        <v>7404</v>
      </c>
      <c r="R2571" s="2">
        <v>0.55611364759884008</v>
      </c>
      <c r="S2571" t="b">
        <f t="shared" si="407"/>
        <v>0</v>
      </c>
      <c r="T2571" t="b">
        <f t="shared" si="408"/>
        <v>0</v>
      </c>
      <c r="U2571" t="b">
        <f t="shared" si="409"/>
        <v>0</v>
      </c>
    </row>
    <row r="2572" spans="1:21" x14ac:dyDescent="0.25">
      <c r="A2572" t="s">
        <v>6548</v>
      </c>
      <c r="B2572" t="s">
        <v>6488</v>
      </c>
      <c r="C2572" t="s">
        <v>2</v>
      </c>
      <c r="D2572" t="s">
        <v>7</v>
      </c>
      <c r="E2572" t="s">
        <v>2</v>
      </c>
      <c r="F2572" t="s">
        <v>6540</v>
      </c>
      <c r="G2572" t="s">
        <v>6489</v>
      </c>
      <c r="H2572">
        <f t="shared" si="400"/>
        <v>0</v>
      </c>
      <c r="I2572">
        <f t="shared" si="401"/>
        <v>0.5</v>
      </c>
      <c r="J2572">
        <f t="shared" si="402"/>
        <v>0</v>
      </c>
      <c r="K2572" t="b">
        <f t="shared" si="403"/>
        <v>0</v>
      </c>
      <c r="L2572" t="b">
        <f t="shared" si="404"/>
        <v>0</v>
      </c>
      <c r="M2572">
        <f t="shared" si="405"/>
        <v>0.5</v>
      </c>
      <c r="N2572">
        <v>0</v>
      </c>
      <c r="O2572" t="str">
        <f t="shared" si="406"/>
        <v>dbpedia_518dataworld_126</v>
      </c>
      <c r="P2572" t="e">
        <f>INDEX(dbpedia_dw_old!$N$2:$N$2225,MATCH(O2572,dbpedia_dw_old!$P$2:$P$2225,0))</f>
        <v>#N/A</v>
      </c>
      <c r="Q2572" t="s">
        <v>7404</v>
      </c>
      <c r="R2572" s="2">
        <v>2.5467358684127306E-2</v>
      </c>
      <c r="S2572" t="b">
        <f t="shared" si="407"/>
        <v>0</v>
      </c>
      <c r="T2572" t="b">
        <f t="shared" si="408"/>
        <v>0</v>
      </c>
      <c r="U2572" t="b">
        <f t="shared" si="409"/>
        <v>0</v>
      </c>
    </row>
    <row r="2573" spans="1:21" x14ac:dyDescent="0.25">
      <c r="A2573" t="s">
        <v>6548</v>
      </c>
      <c r="B2573" t="s">
        <v>6467</v>
      </c>
      <c r="C2573" t="s">
        <v>2</v>
      </c>
      <c r="D2573" t="s">
        <v>7</v>
      </c>
      <c r="E2573" t="s">
        <v>2</v>
      </c>
      <c r="F2573" t="s">
        <v>6540</v>
      </c>
      <c r="G2573" t="s">
        <v>6469</v>
      </c>
      <c r="H2573">
        <f t="shared" si="400"/>
        <v>0</v>
      </c>
      <c r="I2573">
        <f t="shared" si="401"/>
        <v>0.5</v>
      </c>
      <c r="J2573">
        <f t="shared" si="402"/>
        <v>0</v>
      </c>
      <c r="K2573" t="b">
        <f t="shared" si="403"/>
        <v>0</v>
      </c>
      <c r="L2573" t="b">
        <f t="shared" si="404"/>
        <v>0</v>
      </c>
      <c r="M2573">
        <f t="shared" si="405"/>
        <v>0.5</v>
      </c>
      <c r="N2573">
        <v>0</v>
      </c>
      <c r="O2573" t="str">
        <f t="shared" si="406"/>
        <v>dbpedia_518dataworld_1690</v>
      </c>
      <c r="P2573" t="e">
        <f>INDEX(dbpedia_dw_old!$N$2:$N$2225,MATCH(O2573,dbpedia_dw_old!$P$2:$P$2225,0))</f>
        <v>#N/A</v>
      </c>
      <c r="Q2573" t="s">
        <v>7404</v>
      </c>
      <c r="R2573" s="2">
        <v>0.31234671595906538</v>
      </c>
      <c r="S2573" t="b">
        <f t="shared" si="407"/>
        <v>0</v>
      </c>
      <c r="T2573" t="b">
        <f t="shared" si="408"/>
        <v>0</v>
      </c>
      <c r="U2573" t="b">
        <f t="shared" si="409"/>
        <v>0</v>
      </c>
    </row>
    <row r="2574" spans="1:21" x14ac:dyDescent="0.25">
      <c r="A2574" t="s">
        <v>6548</v>
      </c>
      <c r="B2574" t="s">
        <v>6544</v>
      </c>
      <c r="C2574" t="s">
        <v>2</v>
      </c>
      <c r="D2574" t="s">
        <v>7</v>
      </c>
      <c r="E2574" t="s">
        <v>2</v>
      </c>
      <c r="F2574" t="s">
        <v>6540</v>
      </c>
      <c r="G2574" t="s">
        <v>6545</v>
      </c>
      <c r="H2574">
        <f t="shared" si="400"/>
        <v>0</v>
      </c>
      <c r="I2574">
        <f t="shared" si="401"/>
        <v>0.5</v>
      </c>
      <c r="J2574">
        <f t="shared" si="402"/>
        <v>0</v>
      </c>
      <c r="K2574" t="b">
        <f t="shared" si="403"/>
        <v>0</v>
      </c>
      <c r="L2574" t="b">
        <f t="shared" si="404"/>
        <v>0</v>
      </c>
      <c r="M2574">
        <f t="shared" si="405"/>
        <v>0.5</v>
      </c>
      <c r="N2574">
        <v>0</v>
      </c>
      <c r="O2574" t="str">
        <f t="shared" si="406"/>
        <v>dbpedia_518dataworld_53</v>
      </c>
      <c r="P2574" t="e">
        <f>INDEX(dbpedia_dw_old!$N$2:$N$2225,MATCH(O2574,dbpedia_dw_old!$P$2:$P$2225,0))</f>
        <v>#N/A</v>
      </c>
      <c r="Q2574" t="s">
        <v>7404</v>
      </c>
      <c r="R2574" s="2">
        <v>1.3399110830101479E-2</v>
      </c>
      <c r="S2574" t="b">
        <f t="shared" si="407"/>
        <v>0</v>
      </c>
      <c r="T2574" t="b">
        <f t="shared" si="408"/>
        <v>0</v>
      </c>
      <c r="U2574" t="b">
        <f t="shared" si="409"/>
        <v>0</v>
      </c>
    </row>
    <row r="2575" spans="1:21" x14ac:dyDescent="0.25">
      <c r="A2575" t="s">
        <v>6548</v>
      </c>
      <c r="B2575" t="s">
        <v>6442</v>
      </c>
      <c r="C2575" t="s">
        <v>2</v>
      </c>
      <c r="D2575" t="s">
        <v>7</v>
      </c>
      <c r="E2575" t="s">
        <v>2</v>
      </c>
      <c r="F2575" t="s">
        <v>6540</v>
      </c>
      <c r="G2575" t="s">
        <v>6443</v>
      </c>
      <c r="H2575">
        <f t="shared" si="400"/>
        <v>0</v>
      </c>
      <c r="I2575">
        <f t="shared" si="401"/>
        <v>0.5</v>
      </c>
      <c r="J2575">
        <f t="shared" si="402"/>
        <v>0</v>
      </c>
      <c r="K2575" t="b">
        <f t="shared" si="403"/>
        <v>0</v>
      </c>
      <c r="L2575" t="b">
        <f t="shared" si="404"/>
        <v>0</v>
      </c>
      <c r="M2575">
        <f t="shared" si="405"/>
        <v>0.5</v>
      </c>
      <c r="N2575">
        <v>0</v>
      </c>
      <c r="O2575" t="str">
        <f t="shared" si="406"/>
        <v>dbpedia_518dataworld_81</v>
      </c>
      <c r="P2575" t="e">
        <f>INDEX(dbpedia_dw_old!$N$2:$N$2225,MATCH(O2575,dbpedia_dw_old!$P$2:$P$2225,0))</f>
        <v>#N/A</v>
      </c>
      <c r="Q2575" t="s">
        <v>7404</v>
      </c>
      <c r="R2575" s="2">
        <v>0.47626241805408698</v>
      </c>
      <c r="S2575" t="b">
        <f t="shared" si="407"/>
        <v>0</v>
      </c>
      <c r="T2575" t="b">
        <f t="shared" si="408"/>
        <v>0</v>
      </c>
      <c r="U2575" t="b">
        <f t="shared" si="409"/>
        <v>0</v>
      </c>
    </row>
    <row r="2576" spans="1:21" x14ac:dyDescent="0.25">
      <c r="A2576" t="s">
        <v>6548</v>
      </c>
      <c r="B2576" t="s">
        <v>6546</v>
      </c>
      <c r="C2576" t="s">
        <v>2</v>
      </c>
      <c r="D2576" t="s">
        <v>7</v>
      </c>
      <c r="E2576" t="s">
        <v>2</v>
      </c>
      <c r="F2576" t="s">
        <v>6540</v>
      </c>
      <c r="G2576" t="s">
        <v>6547</v>
      </c>
      <c r="H2576">
        <f t="shared" si="400"/>
        <v>0</v>
      </c>
      <c r="I2576">
        <f t="shared" si="401"/>
        <v>0.5</v>
      </c>
      <c r="J2576">
        <f t="shared" si="402"/>
        <v>0</v>
      </c>
      <c r="K2576" t="b">
        <f t="shared" si="403"/>
        <v>0</v>
      </c>
      <c r="L2576" t="b">
        <f t="shared" si="404"/>
        <v>0</v>
      </c>
      <c r="M2576">
        <f t="shared" si="405"/>
        <v>0.5</v>
      </c>
      <c r="N2576">
        <v>0</v>
      </c>
      <c r="O2576" t="str">
        <f t="shared" si="406"/>
        <v>dbpedia_518dataworld_853</v>
      </c>
      <c r="P2576" t="e">
        <f>INDEX(dbpedia_dw_old!$N$2:$N$2225,MATCH(O2576,dbpedia_dw_old!$P$2:$P$2225,0))</f>
        <v>#N/A</v>
      </c>
      <c r="Q2576" t="s">
        <v>7404</v>
      </c>
      <c r="R2576" s="2">
        <v>0.91700327987628394</v>
      </c>
      <c r="S2576" t="b">
        <f t="shared" si="407"/>
        <v>0</v>
      </c>
      <c r="T2576" t="b">
        <f t="shared" si="408"/>
        <v>0</v>
      </c>
      <c r="U2576" t="b">
        <f t="shared" si="409"/>
        <v>1</v>
      </c>
    </row>
    <row r="2577" spans="1:21" x14ac:dyDescent="0.25">
      <c r="A2577" t="s">
        <v>6549</v>
      </c>
      <c r="B2577" t="s">
        <v>6488</v>
      </c>
      <c r="C2577" t="s">
        <v>2</v>
      </c>
      <c r="D2577" t="s">
        <v>7</v>
      </c>
      <c r="E2577" t="s">
        <v>2</v>
      </c>
      <c r="F2577" t="s">
        <v>6540</v>
      </c>
      <c r="G2577" t="s">
        <v>6489</v>
      </c>
      <c r="H2577">
        <f t="shared" si="400"/>
        <v>0</v>
      </c>
      <c r="I2577">
        <f t="shared" si="401"/>
        <v>0.5</v>
      </c>
      <c r="J2577">
        <f t="shared" si="402"/>
        <v>0</v>
      </c>
      <c r="K2577" t="b">
        <f t="shared" si="403"/>
        <v>0</v>
      </c>
      <c r="L2577" t="b">
        <f t="shared" si="404"/>
        <v>0</v>
      </c>
      <c r="M2577">
        <f t="shared" si="405"/>
        <v>0.5</v>
      </c>
      <c r="N2577">
        <v>0</v>
      </c>
      <c r="O2577" t="str">
        <f t="shared" si="406"/>
        <v>dbpedia_519dataworld_126</v>
      </c>
      <c r="P2577" t="e">
        <f>INDEX(dbpedia_dw_old!$N$2:$N$2225,MATCH(O2577,dbpedia_dw_old!$P$2:$P$2225,0))</f>
        <v>#N/A</v>
      </c>
      <c r="Q2577" t="s">
        <v>7404</v>
      </c>
      <c r="R2577" s="2">
        <v>0.17631615972659576</v>
      </c>
      <c r="S2577" t="b">
        <f t="shared" si="407"/>
        <v>0</v>
      </c>
      <c r="T2577" t="b">
        <f t="shared" si="408"/>
        <v>0</v>
      </c>
      <c r="U2577" t="b">
        <f t="shared" si="409"/>
        <v>0</v>
      </c>
    </row>
    <row r="2578" spans="1:21" x14ac:dyDescent="0.25">
      <c r="A2578" t="s">
        <v>6549</v>
      </c>
      <c r="B2578" t="s">
        <v>6467</v>
      </c>
      <c r="C2578" t="s">
        <v>2</v>
      </c>
      <c r="D2578" t="s">
        <v>7</v>
      </c>
      <c r="E2578" t="s">
        <v>2</v>
      </c>
      <c r="F2578" t="s">
        <v>6540</v>
      </c>
      <c r="G2578" t="s">
        <v>6469</v>
      </c>
      <c r="H2578">
        <f t="shared" si="400"/>
        <v>0</v>
      </c>
      <c r="I2578">
        <f t="shared" si="401"/>
        <v>0.5</v>
      </c>
      <c r="J2578">
        <f t="shared" si="402"/>
        <v>0</v>
      </c>
      <c r="K2578" t="b">
        <f t="shared" si="403"/>
        <v>0</v>
      </c>
      <c r="L2578" t="b">
        <f t="shared" si="404"/>
        <v>0</v>
      </c>
      <c r="M2578">
        <f t="shared" si="405"/>
        <v>0.5</v>
      </c>
      <c r="N2578">
        <v>0</v>
      </c>
      <c r="O2578" t="str">
        <f t="shared" si="406"/>
        <v>dbpedia_519dataworld_1690</v>
      </c>
      <c r="P2578" t="e">
        <f>INDEX(dbpedia_dw_old!$N$2:$N$2225,MATCH(O2578,dbpedia_dw_old!$P$2:$P$2225,0))</f>
        <v>#N/A</v>
      </c>
      <c r="Q2578" t="s">
        <v>7404</v>
      </c>
      <c r="R2578" s="2">
        <v>0.99472864560551044</v>
      </c>
      <c r="S2578" t="b">
        <f t="shared" si="407"/>
        <v>0</v>
      </c>
      <c r="T2578" t="b">
        <f t="shared" si="408"/>
        <v>0</v>
      </c>
      <c r="U2578" t="b">
        <f t="shared" si="409"/>
        <v>1</v>
      </c>
    </row>
    <row r="2579" spans="1:21" x14ac:dyDescent="0.25">
      <c r="A2579" t="s">
        <v>6549</v>
      </c>
      <c r="B2579" t="s">
        <v>6544</v>
      </c>
      <c r="C2579" t="s">
        <v>2</v>
      </c>
      <c r="D2579" t="s">
        <v>7</v>
      </c>
      <c r="E2579" t="s">
        <v>2</v>
      </c>
      <c r="F2579" t="s">
        <v>6540</v>
      </c>
      <c r="G2579" t="s">
        <v>6545</v>
      </c>
      <c r="H2579">
        <f t="shared" si="400"/>
        <v>0</v>
      </c>
      <c r="I2579">
        <f t="shared" si="401"/>
        <v>0.5</v>
      </c>
      <c r="J2579">
        <f t="shared" si="402"/>
        <v>0</v>
      </c>
      <c r="K2579" t="b">
        <f t="shared" si="403"/>
        <v>0</v>
      </c>
      <c r="L2579" t="b">
        <f t="shared" si="404"/>
        <v>0</v>
      </c>
      <c r="M2579">
        <f t="shared" si="405"/>
        <v>0.5</v>
      </c>
      <c r="N2579">
        <v>0</v>
      </c>
      <c r="O2579" t="str">
        <f t="shared" si="406"/>
        <v>dbpedia_519dataworld_53</v>
      </c>
      <c r="P2579" t="e">
        <f>INDEX(dbpedia_dw_old!$N$2:$N$2225,MATCH(O2579,dbpedia_dw_old!$P$2:$P$2225,0))</f>
        <v>#N/A</v>
      </c>
      <c r="Q2579" t="s">
        <v>7404</v>
      </c>
      <c r="R2579" s="2">
        <v>0.91097624724720794</v>
      </c>
      <c r="S2579" t="b">
        <f t="shared" si="407"/>
        <v>0</v>
      </c>
      <c r="T2579" t="b">
        <f t="shared" si="408"/>
        <v>0</v>
      </c>
      <c r="U2579" t="b">
        <f t="shared" si="409"/>
        <v>1</v>
      </c>
    </row>
    <row r="2580" spans="1:21" x14ac:dyDescent="0.25">
      <c r="A2580" t="s">
        <v>6549</v>
      </c>
      <c r="B2580" t="s">
        <v>6442</v>
      </c>
      <c r="C2580" t="s">
        <v>2</v>
      </c>
      <c r="D2580" t="s">
        <v>7</v>
      </c>
      <c r="E2580" t="s">
        <v>2</v>
      </c>
      <c r="F2580" t="s">
        <v>6540</v>
      </c>
      <c r="G2580" t="s">
        <v>6443</v>
      </c>
      <c r="H2580">
        <f t="shared" si="400"/>
        <v>0</v>
      </c>
      <c r="I2580">
        <f t="shared" si="401"/>
        <v>0.5</v>
      </c>
      <c r="J2580">
        <f t="shared" si="402"/>
        <v>0</v>
      </c>
      <c r="K2580" t="b">
        <f t="shared" si="403"/>
        <v>0</v>
      </c>
      <c r="L2580" t="b">
        <f t="shared" si="404"/>
        <v>0</v>
      </c>
      <c r="M2580">
        <f t="shared" si="405"/>
        <v>0.5</v>
      </c>
      <c r="N2580">
        <v>0</v>
      </c>
      <c r="O2580" t="str">
        <f t="shared" si="406"/>
        <v>dbpedia_519dataworld_81</v>
      </c>
      <c r="P2580" t="e">
        <f>INDEX(dbpedia_dw_old!$N$2:$N$2225,MATCH(O2580,dbpedia_dw_old!$P$2:$P$2225,0))</f>
        <v>#N/A</v>
      </c>
      <c r="Q2580" t="s">
        <v>7404</v>
      </c>
      <c r="R2580" s="2">
        <v>0.2620845754362624</v>
      </c>
      <c r="S2580" t="b">
        <f t="shared" si="407"/>
        <v>0</v>
      </c>
      <c r="T2580" t="b">
        <f t="shared" si="408"/>
        <v>0</v>
      </c>
      <c r="U2580" t="b">
        <f t="shared" si="409"/>
        <v>0</v>
      </c>
    </row>
    <row r="2581" spans="1:21" x14ac:dyDescent="0.25">
      <c r="A2581" t="s">
        <v>6549</v>
      </c>
      <c r="B2581" t="s">
        <v>6546</v>
      </c>
      <c r="C2581" t="s">
        <v>2</v>
      </c>
      <c r="D2581" t="s">
        <v>7</v>
      </c>
      <c r="E2581" t="s">
        <v>2</v>
      </c>
      <c r="F2581" t="s">
        <v>6540</v>
      </c>
      <c r="G2581" t="s">
        <v>6547</v>
      </c>
      <c r="H2581">
        <f t="shared" si="400"/>
        <v>0</v>
      </c>
      <c r="I2581">
        <f t="shared" si="401"/>
        <v>0.5</v>
      </c>
      <c r="J2581">
        <f t="shared" si="402"/>
        <v>0</v>
      </c>
      <c r="K2581" t="b">
        <f t="shared" si="403"/>
        <v>0</v>
      </c>
      <c r="L2581" t="b">
        <f t="shared" si="404"/>
        <v>0</v>
      </c>
      <c r="M2581">
        <f t="shared" si="405"/>
        <v>0.5</v>
      </c>
      <c r="N2581">
        <v>0</v>
      </c>
      <c r="O2581" t="str">
        <f t="shared" si="406"/>
        <v>dbpedia_519dataworld_853</v>
      </c>
      <c r="P2581" t="e">
        <f>INDEX(dbpedia_dw_old!$N$2:$N$2225,MATCH(O2581,dbpedia_dw_old!$P$2:$P$2225,0))</f>
        <v>#N/A</v>
      </c>
      <c r="Q2581" t="s">
        <v>7404</v>
      </c>
      <c r="R2581" s="2">
        <v>0.6540619291223887</v>
      </c>
      <c r="S2581" t="b">
        <f t="shared" si="407"/>
        <v>0</v>
      </c>
      <c r="T2581" t="b">
        <f t="shared" si="408"/>
        <v>0</v>
      </c>
      <c r="U2581" t="b">
        <f t="shared" si="409"/>
        <v>0</v>
      </c>
    </row>
    <row r="2582" spans="1:21" x14ac:dyDescent="0.25">
      <c r="A2582" t="s">
        <v>6550</v>
      </c>
      <c r="B2582" t="s">
        <v>6541</v>
      </c>
      <c r="C2582" t="s">
        <v>2</v>
      </c>
      <c r="D2582" t="s">
        <v>7</v>
      </c>
      <c r="E2582" t="s">
        <v>2</v>
      </c>
      <c r="F2582" t="s">
        <v>6210</v>
      </c>
      <c r="G2582" t="s">
        <v>6542</v>
      </c>
      <c r="H2582">
        <f t="shared" si="400"/>
        <v>0</v>
      </c>
      <c r="I2582">
        <f t="shared" si="401"/>
        <v>0.5</v>
      </c>
      <c r="J2582">
        <f t="shared" si="402"/>
        <v>0</v>
      </c>
      <c r="K2582" t="b">
        <f t="shared" si="403"/>
        <v>0</v>
      </c>
      <c r="L2582" t="b">
        <f t="shared" si="404"/>
        <v>0</v>
      </c>
      <c r="M2582">
        <f t="shared" si="405"/>
        <v>0.5</v>
      </c>
      <c r="N2582">
        <v>0</v>
      </c>
      <c r="O2582" t="str">
        <f t="shared" si="406"/>
        <v>dbpedia_520dataworld_1078</v>
      </c>
      <c r="P2582" t="e">
        <f>INDEX(dbpedia_dw_old!$N$2:$N$2225,MATCH(O2582,dbpedia_dw_old!$P$2:$P$2225,0))</f>
        <v>#N/A</v>
      </c>
      <c r="Q2582" t="s">
        <v>7404</v>
      </c>
      <c r="R2582" s="2">
        <v>0.55247726865646407</v>
      </c>
      <c r="S2582" t="b">
        <f t="shared" si="407"/>
        <v>0</v>
      </c>
      <c r="T2582" t="b">
        <f t="shared" si="408"/>
        <v>0</v>
      </c>
      <c r="U2582" t="b">
        <f t="shared" si="409"/>
        <v>0</v>
      </c>
    </row>
    <row r="2583" spans="1:21" x14ac:dyDescent="0.25">
      <c r="A2583" t="s">
        <v>6550</v>
      </c>
      <c r="B2583" t="s">
        <v>6369</v>
      </c>
      <c r="C2583" t="s">
        <v>2</v>
      </c>
      <c r="D2583" t="s">
        <v>7</v>
      </c>
      <c r="E2583" t="s">
        <v>2</v>
      </c>
      <c r="F2583" t="s">
        <v>6210</v>
      </c>
      <c r="G2583" t="s">
        <v>6371</v>
      </c>
      <c r="H2583">
        <f t="shared" si="400"/>
        <v>0</v>
      </c>
      <c r="I2583">
        <f t="shared" si="401"/>
        <v>0.5</v>
      </c>
      <c r="J2583">
        <f t="shared" si="402"/>
        <v>0</v>
      </c>
      <c r="K2583" t="b">
        <f t="shared" si="403"/>
        <v>0</v>
      </c>
      <c r="L2583" t="b">
        <f t="shared" si="404"/>
        <v>0</v>
      </c>
      <c r="M2583">
        <f t="shared" si="405"/>
        <v>0.5</v>
      </c>
      <c r="N2583">
        <v>0</v>
      </c>
      <c r="O2583" t="str">
        <f t="shared" si="406"/>
        <v>dbpedia_520dataworld_1146</v>
      </c>
      <c r="P2583" t="e">
        <f>INDEX(dbpedia_dw_old!$N$2:$N$2225,MATCH(O2583,dbpedia_dw_old!$P$2:$P$2225,0))</f>
        <v>#N/A</v>
      </c>
      <c r="Q2583" t="s">
        <v>7404</v>
      </c>
      <c r="R2583" s="2">
        <v>7.5074712254817544E-2</v>
      </c>
      <c r="S2583" t="b">
        <f t="shared" si="407"/>
        <v>0</v>
      </c>
      <c r="T2583" t="b">
        <f t="shared" si="408"/>
        <v>0</v>
      </c>
      <c r="U2583" t="b">
        <f t="shared" si="409"/>
        <v>0</v>
      </c>
    </row>
    <row r="2584" spans="1:21" x14ac:dyDescent="0.25">
      <c r="A2584" t="s">
        <v>6550</v>
      </c>
      <c r="B2584" t="s">
        <v>6488</v>
      </c>
      <c r="C2584" t="s">
        <v>2</v>
      </c>
      <c r="D2584" t="s">
        <v>7</v>
      </c>
      <c r="E2584" t="s">
        <v>2</v>
      </c>
      <c r="F2584" t="s">
        <v>6210</v>
      </c>
      <c r="G2584" t="s">
        <v>6489</v>
      </c>
      <c r="H2584">
        <f t="shared" si="400"/>
        <v>0</v>
      </c>
      <c r="I2584">
        <f t="shared" si="401"/>
        <v>0.5</v>
      </c>
      <c r="J2584">
        <f t="shared" si="402"/>
        <v>0</v>
      </c>
      <c r="K2584" t="b">
        <f t="shared" si="403"/>
        <v>0</v>
      </c>
      <c r="L2584" t="b">
        <f t="shared" si="404"/>
        <v>0</v>
      </c>
      <c r="M2584">
        <f t="shared" si="405"/>
        <v>0.5</v>
      </c>
      <c r="N2584">
        <v>0</v>
      </c>
      <c r="O2584" t="str">
        <f t="shared" si="406"/>
        <v>dbpedia_520dataworld_126</v>
      </c>
      <c r="P2584" t="e">
        <f>INDEX(dbpedia_dw_old!$N$2:$N$2225,MATCH(O2584,dbpedia_dw_old!$P$2:$P$2225,0))</f>
        <v>#N/A</v>
      </c>
      <c r="Q2584" t="s">
        <v>7404</v>
      </c>
      <c r="R2584" s="2">
        <v>0.97286932464803133</v>
      </c>
      <c r="S2584" t="b">
        <f t="shared" si="407"/>
        <v>0</v>
      </c>
      <c r="T2584" t="b">
        <f t="shared" si="408"/>
        <v>0</v>
      </c>
      <c r="U2584" t="b">
        <f t="shared" si="409"/>
        <v>1</v>
      </c>
    </row>
    <row r="2585" spans="1:21" x14ac:dyDescent="0.25">
      <c r="A2585" t="s">
        <v>6550</v>
      </c>
      <c r="B2585" t="s">
        <v>6474</v>
      </c>
      <c r="C2585" t="s">
        <v>2</v>
      </c>
      <c r="D2585" t="s">
        <v>7</v>
      </c>
      <c r="E2585" t="s">
        <v>2</v>
      </c>
      <c r="F2585" t="s">
        <v>6210</v>
      </c>
      <c r="G2585" t="s">
        <v>6475</v>
      </c>
      <c r="H2585">
        <f t="shared" si="400"/>
        <v>0</v>
      </c>
      <c r="I2585">
        <f t="shared" si="401"/>
        <v>0.5</v>
      </c>
      <c r="J2585">
        <f t="shared" si="402"/>
        <v>0</v>
      </c>
      <c r="K2585" t="b">
        <f t="shared" si="403"/>
        <v>0</v>
      </c>
      <c r="L2585" t="b">
        <f t="shared" si="404"/>
        <v>0</v>
      </c>
      <c r="M2585">
        <f t="shared" si="405"/>
        <v>0.5</v>
      </c>
      <c r="N2585">
        <v>0</v>
      </c>
      <c r="O2585" t="str">
        <f t="shared" si="406"/>
        <v>dbpedia_520dataworld_1463</v>
      </c>
      <c r="P2585" t="e">
        <f>INDEX(dbpedia_dw_old!$N$2:$N$2225,MATCH(O2585,dbpedia_dw_old!$P$2:$P$2225,0))</f>
        <v>#N/A</v>
      </c>
      <c r="Q2585" t="s">
        <v>7404</v>
      </c>
      <c r="R2585" s="2">
        <v>0.28824219752588154</v>
      </c>
      <c r="S2585" t="b">
        <f t="shared" si="407"/>
        <v>0</v>
      </c>
      <c r="T2585" t="b">
        <f t="shared" si="408"/>
        <v>0</v>
      </c>
      <c r="U2585" t="b">
        <f t="shared" si="409"/>
        <v>0</v>
      </c>
    </row>
    <row r="2586" spans="1:21" x14ac:dyDescent="0.25">
      <c r="A2586" t="s">
        <v>6550</v>
      </c>
      <c r="B2586" t="s">
        <v>6450</v>
      </c>
      <c r="C2586" t="s">
        <v>2</v>
      </c>
      <c r="D2586" t="s">
        <v>7</v>
      </c>
      <c r="E2586" t="s">
        <v>2</v>
      </c>
      <c r="F2586" t="s">
        <v>6210</v>
      </c>
      <c r="G2586" t="s">
        <v>6451</v>
      </c>
      <c r="H2586">
        <f t="shared" si="400"/>
        <v>0</v>
      </c>
      <c r="I2586">
        <f t="shared" si="401"/>
        <v>0.5</v>
      </c>
      <c r="J2586">
        <f t="shared" si="402"/>
        <v>0</v>
      </c>
      <c r="K2586" t="b">
        <f t="shared" si="403"/>
        <v>0</v>
      </c>
      <c r="L2586" t="b">
        <f t="shared" si="404"/>
        <v>0</v>
      </c>
      <c r="M2586">
        <f t="shared" si="405"/>
        <v>0.5</v>
      </c>
      <c r="N2586">
        <v>0</v>
      </c>
      <c r="O2586" t="str">
        <f t="shared" si="406"/>
        <v>dbpedia_520dataworld_1594</v>
      </c>
      <c r="P2586" t="e">
        <f>INDEX(dbpedia_dw_old!$N$2:$N$2225,MATCH(O2586,dbpedia_dw_old!$P$2:$P$2225,0))</f>
        <v>#N/A</v>
      </c>
      <c r="Q2586" t="s">
        <v>7404</v>
      </c>
      <c r="R2586" s="2">
        <v>0.82662869485006141</v>
      </c>
      <c r="S2586" t="b">
        <f t="shared" si="407"/>
        <v>0</v>
      </c>
      <c r="T2586" t="b">
        <f t="shared" si="408"/>
        <v>0</v>
      </c>
      <c r="U2586" t="b">
        <f t="shared" si="409"/>
        <v>0</v>
      </c>
    </row>
    <row r="2587" spans="1:21" x14ac:dyDescent="0.25">
      <c r="A2587" t="s">
        <v>6550</v>
      </c>
      <c r="B2587" t="s">
        <v>6347</v>
      </c>
      <c r="C2587" t="s">
        <v>2</v>
      </c>
      <c r="D2587" t="s">
        <v>7</v>
      </c>
      <c r="E2587" t="s">
        <v>2</v>
      </c>
      <c r="F2587" t="s">
        <v>6210</v>
      </c>
      <c r="G2587" t="s">
        <v>6349</v>
      </c>
      <c r="H2587">
        <f t="shared" si="400"/>
        <v>0</v>
      </c>
      <c r="I2587">
        <f t="shared" si="401"/>
        <v>0.5</v>
      </c>
      <c r="J2587">
        <f t="shared" si="402"/>
        <v>0</v>
      </c>
      <c r="K2587" t="b">
        <f t="shared" si="403"/>
        <v>0</v>
      </c>
      <c r="L2587" t="b">
        <f t="shared" si="404"/>
        <v>0</v>
      </c>
      <c r="M2587">
        <f t="shared" si="405"/>
        <v>0.5</v>
      </c>
      <c r="N2587">
        <v>0</v>
      </c>
      <c r="O2587" t="str">
        <f t="shared" si="406"/>
        <v>dbpedia_520dataworld_1728</v>
      </c>
      <c r="P2587" t="e">
        <f>INDEX(dbpedia_dw_old!$N$2:$N$2225,MATCH(O2587,dbpedia_dw_old!$P$2:$P$2225,0))</f>
        <v>#N/A</v>
      </c>
      <c r="Q2587" t="s">
        <v>7404</v>
      </c>
      <c r="R2587" s="2">
        <v>0.45688274023021314</v>
      </c>
      <c r="S2587" t="b">
        <f t="shared" si="407"/>
        <v>0</v>
      </c>
      <c r="T2587" t="b">
        <f t="shared" si="408"/>
        <v>0</v>
      </c>
      <c r="U2587" t="b">
        <f t="shared" si="409"/>
        <v>0</v>
      </c>
    </row>
    <row r="2588" spans="1:21" x14ac:dyDescent="0.25">
      <c r="A2588" t="s">
        <v>6550</v>
      </c>
      <c r="B2588" t="s">
        <v>6462</v>
      </c>
      <c r="C2588" t="s">
        <v>2</v>
      </c>
      <c r="D2588" t="s">
        <v>7</v>
      </c>
      <c r="E2588" t="s">
        <v>2</v>
      </c>
      <c r="F2588" t="s">
        <v>6210</v>
      </c>
      <c r="G2588" t="s">
        <v>6463</v>
      </c>
      <c r="H2588">
        <f t="shared" si="400"/>
        <v>0</v>
      </c>
      <c r="I2588">
        <f t="shared" si="401"/>
        <v>0.5</v>
      </c>
      <c r="J2588">
        <f t="shared" si="402"/>
        <v>0</v>
      </c>
      <c r="K2588" t="b">
        <f t="shared" si="403"/>
        <v>0</v>
      </c>
      <c r="L2588" t="b">
        <f t="shared" si="404"/>
        <v>0</v>
      </c>
      <c r="M2588">
        <f t="shared" si="405"/>
        <v>0.5</v>
      </c>
      <c r="N2588">
        <v>0</v>
      </c>
      <c r="O2588" t="str">
        <f t="shared" si="406"/>
        <v>dbpedia_520dataworld_619</v>
      </c>
      <c r="P2588" t="e">
        <f>INDEX(dbpedia_dw_old!$N$2:$N$2225,MATCH(O2588,dbpedia_dw_old!$P$2:$P$2225,0))</f>
        <v>#N/A</v>
      </c>
      <c r="Q2588" t="s">
        <v>7404</v>
      </c>
      <c r="R2588" s="2">
        <v>0.61404716246512259</v>
      </c>
      <c r="S2588" t="b">
        <f t="shared" si="407"/>
        <v>0</v>
      </c>
      <c r="T2588" t="b">
        <f t="shared" si="408"/>
        <v>0</v>
      </c>
      <c r="U2588" t="b">
        <f t="shared" si="409"/>
        <v>0</v>
      </c>
    </row>
    <row r="2589" spans="1:21" x14ac:dyDescent="0.25">
      <c r="A2589" t="s">
        <v>6551</v>
      </c>
      <c r="B2589" t="s">
        <v>6541</v>
      </c>
      <c r="C2589" t="s">
        <v>2</v>
      </c>
      <c r="D2589" t="s">
        <v>7</v>
      </c>
      <c r="E2589" t="s">
        <v>2</v>
      </c>
      <c r="F2589" t="s">
        <v>6407</v>
      </c>
      <c r="G2589" t="s">
        <v>6542</v>
      </c>
      <c r="H2589">
        <f t="shared" si="400"/>
        <v>0</v>
      </c>
      <c r="I2589">
        <f t="shared" si="401"/>
        <v>0.5</v>
      </c>
      <c r="J2589">
        <f t="shared" si="402"/>
        <v>0</v>
      </c>
      <c r="K2589" t="b">
        <f t="shared" si="403"/>
        <v>0</v>
      </c>
      <c r="L2589" t="b">
        <f t="shared" si="404"/>
        <v>0</v>
      </c>
      <c r="M2589">
        <f t="shared" si="405"/>
        <v>0.5</v>
      </c>
      <c r="N2589">
        <v>0</v>
      </c>
      <c r="O2589" t="str">
        <f t="shared" si="406"/>
        <v>dbpedia_521dataworld_1078</v>
      </c>
      <c r="P2589" t="e">
        <f>INDEX(dbpedia_dw_old!$N$2:$N$2225,MATCH(O2589,dbpedia_dw_old!$P$2:$P$2225,0))</f>
        <v>#N/A</v>
      </c>
      <c r="Q2589" t="s">
        <v>7404</v>
      </c>
      <c r="R2589" s="2">
        <v>0.50299429454764111</v>
      </c>
      <c r="S2589" t="b">
        <f t="shared" si="407"/>
        <v>0</v>
      </c>
      <c r="T2589" t="b">
        <f t="shared" si="408"/>
        <v>0</v>
      </c>
      <c r="U2589" t="b">
        <f t="shared" si="409"/>
        <v>0</v>
      </c>
    </row>
    <row r="2590" spans="1:21" x14ac:dyDescent="0.25">
      <c r="A2590" t="s">
        <v>6551</v>
      </c>
      <c r="B2590" t="s">
        <v>6488</v>
      </c>
      <c r="C2590" t="s">
        <v>2</v>
      </c>
      <c r="D2590" t="s">
        <v>7</v>
      </c>
      <c r="E2590" t="s">
        <v>2</v>
      </c>
      <c r="F2590" t="s">
        <v>6407</v>
      </c>
      <c r="G2590" t="s">
        <v>6489</v>
      </c>
      <c r="H2590">
        <f t="shared" si="400"/>
        <v>0</v>
      </c>
      <c r="I2590">
        <f t="shared" si="401"/>
        <v>0.5</v>
      </c>
      <c r="J2590">
        <f t="shared" si="402"/>
        <v>0</v>
      </c>
      <c r="K2590" t="b">
        <f t="shared" si="403"/>
        <v>0</v>
      </c>
      <c r="L2590" t="b">
        <f t="shared" si="404"/>
        <v>0</v>
      </c>
      <c r="M2590">
        <f t="shared" si="405"/>
        <v>0.5</v>
      </c>
      <c r="N2590">
        <v>0</v>
      </c>
      <c r="O2590" t="str">
        <f t="shared" si="406"/>
        <v>dbpedia_521dataworld_126</v>
      </c>
      <c r="P2590" t="e">
        <f>INDEX(dbpedia_dw_old!$N$2:$N$2225,MATCH(O2590,dbpedia_dw_old!$P$2:$P$2225,0))</f>
        <v>#N/A</v>
      </c>
      <c r="Q2590" t="s">
        <v>7404</v>
      </c>
      <c r="R2590" s="2">
        <v>0.3409493068780679</v>
      </c>
      <c r="S2590" t="b">
        <f t="shared" si="407"/>
        <v>0</v>
      </c>
      <c r="T2590" t="b">
        <f t="shared" si="408"/>
        <v>0</v>
      </c>
      <c r="U2590" t="b">
        <f t="shared" si="409"/>
        <v>0</v>
      </c>
    </row>
    <row r="2591" spans="1:21" x14ac:dyDescent="0.25">
      <c r="A2591" t="s">
        <v>6551</v>
      </c>
      <c r="B2591" t="s">
        <v>6467</v>
      </c>
      <c r="C2591" t="s">
        <v>2</v>
      </c>
      <c r="D2591" t="s">
        <v>7</v>
      </c>
      <c r="E2591" t="s">
        <v>2</v>
      </c>
      <c r="F2591" t="s">
        <v>6407</v>
      </c>
      <c r="G2591" t="s">
        <v>6469</v>
      </c>
      <c r="H2591">
        <f t="shared" si="400"/>
        <v>0</v>
      </c>
      <c r="I2591">
        <f t="shared" si="401"/>
        <v>0.5</v>
      </c>
      <c r="J2591">
        <f t="shared" si="402"/>
        <v>0</v>
      </c>
      <c r="K2591" t="b">
        <f t="shared" si="403"/>
        <v>0</v>
      </c>
      <c r="L2591" t="b">
        <f t="shared" si="404"/>
        <v>0</v>
      </c>
      <c r="M2591">
        <f t="shared" si="405"/>
        <v>0.5</v>
      </c>
      <c r="N2591">
        <v>0</v>
      </c>
      <c r="O2591" t="str">
        <f t="shared" si="406"/>
        <v>dbpedia_521dataworld_1690</v>
      </c>
      <c r="P2591" t="e">
        <f>INDEX(dbpedia_dw_old!$N$2:$N$2225,MATCH(O2591,dbpedia_dw_old!$P$2:$P$2225,0))</f>
        <v>#N/A</v>
      </c>
      <c r="Q2591" t="s">
        <v>7404</v>
      </c>
      <c r="R2591" s="2">
        <v>0.23429044408842747</v>
      </c>
      <c r="S2591" t="b">
        <f t="shared" si="407"/>
        <v>0</v>
      </c>
      <c r="T2591" t="b">
        <f t="shared" si="408"/>
        <v>0</v>
      </c>
      <c r="U2591" t="b">
        <f t="shared" si="409"/>
        <v>0</v>
      </c>
    </row>
    <row r="2592" spans="1:21" x14ac:dyDescent="0.25">
      <c r="A2592" t="s">
        <v>6551</v>
      </c>
      <c r="B2592" t="s">
        <v>6440</v>
      </c>
      <c r="C2592" t="s">
        <v>2</v>
      </c>
      <c r="D2592" t="s">
        <v>7</v>
      </c>
      <c r="E2592" t="s">
        <v>2</v>
      </c>
      <c r="F2592" t="s">
        <v>6407</v>
      </c>
      <c r="G2592" t="s">
        <v>6441</v>
      </c>
      <c r="H2592">
        <f t="shared" si="400"/>
        <v>0</v>
      </c>
      <c r="I2592">
        <f t="shared" si="401"/>
        <v>0.5</v>
      </c>
      <c r="J2592">
        <f t="shared" si="402"/>
        <v>0</v>
      </c>
      <c r="K2592" t="b">
        <f t="shared" si="403"/>
        <v>0</v>
      </c>
      <c r="L2592" t="b">
        <f t="shared" si="404"/>
        <v>0</v>
      </c>
      <c r="M2592">
        <f t="shared" si="405"/>
        <v>0.5</v>
      </c>
      <c r="N2592">
        <v>0</v>
      </c>
      <c r="O2592" t="str">
        <f t="shared" si="406"/>
        <v>dbpedia_521dataworld_775</v>
      </c>
      <c r="P2592" t="e">
        <f>INDEX(dbpedia_dw_old!$N$2:$N$2225,MATCH(O2592,dbpedia_dw_old!$P$2:$P$2225,0))</f>
        <v>#N/A</v>
      </c>
      <c r="Q2592" t="s">
        <v>7404</v>
      </c>
      <c r="R2592" s="2">
        <v>0.79349638004259959</v>
      </c>
      <c r="S2592" t="b">
        <f t="shared" si="407"/>
        <v>0</v>
      </c>
      <c r="T2592" t="b">
        <f t="shared" si="408"/>
        <v>0</v>
      </c>
      <c r="U2592" t="b">
        <f t="shared" si="409"/>
        <v>0</v>
      </c>
    </row>
    <row r="2593" spans="1:21" x14ac:dyDescent="0.25">
      <c r="A2593" t="s">
        <v>6551</v>
      </c>
      <c r="B2593" t="s">
        <v>6442</v>
      </c>
      <c r="C2593" t="s">
        <v>2</v>
      </c>
      <c r="D2593" t="s">
        <v>7</v>
      </c>
      <c r="E2593" t="s">
        <v>2</v>
      </c>
      <c r="F2593" t="s">
        <v>6407</v>
      </c>
      <c r="G2593" t="s">
        <v>6443</v>
      </c>
      <c r="H2593">
        <f t="shared" si="400"/>
        <v>0</v>
      </c>
      <c r="I2593">
        <f t="shared" si="401"/>
        <v>0.5</v>
      </c>
      <c r="J2593">
        <f t="shared" si="402"/>
        <v>0</v>
      </c>
      <c r="K2593" t="b">
        <f t="shared" si="403"/>
        <v>0</v>
      </c>
      <c r="L2593" t="b">
        <f t="shared" si="404"/>
        <v>0</v>
      </c>
      <c r="M2593">
        <f t="shared" si="405"/>
        <v>0.5</v>
      </c>
      <c r="N2593">
        <v>0</v>
      </c>
      <c r="O2593" t="str">
        <f t="shared" si="406"/>
        <v>dbpedia_521dataworld_81</v>
      </c>
      <c r="P2593" t="e">
        <f>INDEX(dbpedia_dw_old!$N$2:$N$2225,MATCH(O2593,dbpedia_dw_old!$P$2:$P$2225,0))</f>
        <v>#N/A</v>
      </c>
      <c r="Q2593" t="s">
        <v>7404</v>
      </c>
      <c r="R2593" s="2">
        <v>0.85278303121141008</v>
      </c>
      <c r="S2593" t="b">
        <f t="shared" si="407"/>
        <v>0</v>
      </c>
      <c r="T2593" t="b">
        <f t="shared" si="408"/>
        <v>0</v>
      </c>
      <c r="U2593" t="b">
        <f t="shared" si="409"/>
        <v>0</v>
      </c>
    </row>
    <row r="2594" spans="1:21" x14ac:dyDescent="0.25">
      <c r="A2594" t="s">
        <v>6552</v>
      </c>
      <c r="B2594" t="s">
        <v>6541</v>
      </c>
      <c r="C2594" t="s">
        <v>2</v>
      </c>
      <c r="D2594" t="s">
        <v>7</v>
      </c>
      <c r="E2594" t="s">
        <v>2</v>
      </c>
      <c r="F2594" t="s">
        <v>6407</v>
      </c>
      <c r="G2594" t="s">
        <v>6542</v>
      </c>
      <c r="H2594">
        <f t="shared" si="400"/>
        <v>0</v>
      </c>
      <c r="I2594">
        <f t="shared" si="401"/>
        <v>0.5</v>
      </c>
      <c r="J2594">
        <f t="shared" si="402"/>
        <v>0</v>
      </c>
      <c r="K2594" t="b">
        <f t="shared" si="403"/>
        <v>0</v>
      </c>
      <c r="L2594" t="b">
        <f t="shared" si="404"/>
        <v>0</v>
      </c>
      <c r="M2594">
        <f t="shared" si="405"/>
        <v>0.5</v>
      </c>
      <c r="N2594">
        <v>0</v>
      </c>
      <c r="O2594" t="str">
        <f t="shared" si="406"/>
        <v>dbpedia_522dataworld_1078</v>
      </c>
      <c r="P2594" t="e">
        <f>INDEX(dbpedia_dw_old!$N$2:$N$2225,MATCH(O2594,dbpedia_dw_old!$P$2:$P$2225,0))</f>
        <v>#N/A</v>
      </c>
      <c r="Q2594" t="s">
        <v>7404</v>
      </c>
      <c r="R2594" s="2">
        <v>0.22473615863520224</v>
      </c>
      <c r="S2594" t="b">
        <f t="shared" si="407"/>
        <v>0</v>
      </c>
      <c r="T2594" t="b">
        <f t="shared" si="408"/>
        <v>0</v>
      </c>
      <c r="U2594" t="b">
        <f t="shared" si="409"/>
        <v>0</v>
      </c>
    </row>
    <row r="2595" spans="1:21" x14ac:dyDescent="0.25">
      <c r="A2595" t="s">
        <v>6552</v>
      </c>
      <c r="B2595" t="s">
        <v>6488</v>
      </c>
      <c r="C2595" t="s">
        <v>2</v>
      </c>
      <c r="D2595" t="s">
        <v>7</v>
      </c>
      <c r="E2595" t="s">
        <v>2</v>
      </c>
      <c r="F2595" t="s">
        <v>6407</v>
      </c>
      <c r="G2595" t="s">
        <v>6489</v>
      </c>
      <c r="H2595">
        <f t="shared" si="400"/>
        <v>0</v>
      </c>
      <c r="I2595">
        <f t="shared" si="401"/>
        <v>0.5</v>
      </c>
      <c r="J2595">
        <f t="shared" si="402"/>
        <v>0</v>
      </c>
      <c r="K2595" t="b">
        <f t="shared" si="403"/>
        <v>0</v>
      </c>
      <c r="L2595" t="b">
        <f t="shared" si="404"/>
        <v>0</v>
      </c>
      <c r="M2595">
        <f t="shared" si="405"/>
        <v>0.5</v>
      </c>
      <c r="N2595">
        <v>0</v>
      </c>
      <c r="O2595" t="str">
        <f t="shared" si="406"/>
        <v>dbpedia_522dataworld_126</v>
      </c>
      <c r="P2595" t="e">
        <f>INDEX(dbpedia_dw_old!$N$2:$N$2225,MATCH(O2595,dbpedia_dw_old!$P$2:$P$2225,0))</f>
        <v>#N/A</v>
      </c>
      <c r="Q2595" t="s">
        <v>7404</v>
      </c>
      <c r="R2595" s="2">
        <v>0.74120826701547793</v>
      </c>
      <c r="S2595" t="b">
        <f t="shared" si="407"/>
        <v>0</v>
      </c>
      <c r="T2595" t="b">
        <f t="shared" si="408"/>
        <v>0</v>
      </c>
      <c r="U2595" t="b">
        <f t="shared" si="409"/>
        <v>0</v>
      </c>
    </row>
    <row r="2596" spans="1:21" x14ac:dyDescent="0.25">
      <c r="A2596" t="s">
        <v>6552</v>
      </c>
      <c r="B2596" t="s">
        <v>6467</v>
      </c>
      <c r="C2596" t="s">
        <v>2</v>
      </c>
      <c r="D2596" t="s">
        <v>7</v>
      </c>
      <c r="E2596" t="s">
        <v>2</v>
      </c>
      <c r="F2596" t="s">
        <v>6407</v>
      </c>
      <c r="G2596" t="s">
        <v>6469</v>
      </c>
      <c r="H2596">
        <f t="shared" si="400"/>
        <v>0</v>
      </c>
      <c r="I2596">
        <f t="shared" si="401"/>
        <v>0.5</v>
      </c>
      <c r="J2596">
        <f t="shared" si="402"/>
        <v>0</v>
      </c>
      <c r="K2596" t="b">
        <f t="shared" si="403"/>
        <v>0</v>
      </c>
      <c r="L2596" t="b">
        <f t="shared" si="404"/>
        <v>0</v>
      </c>
      <c r="M2596">
        <f t="shared" si="405"/>
        <v>0.5</v>
      </c>
      <c r="N2596">
        <v>0</v>
      </c>
      <c r="O2596" t="str">
        <f t="shared" si="406"/>
        <v>dbpedia_522dataworld_1690</v>
      </c>
      <c r="P2596" t="e">
        <f>INDEX(dbpedia_dw_old!$N$2:$N$2225,MATCH(O2596,dbpedia_dw_old!$P$2:$P$2225,0))</f>
        <v>#N/A</v>
      </c>
      <c r="Q2596" t="s">
        <v>7404</v>
      </c>
      <c r="R2596" s="2">
        <v>0.71969739471083782</v>
      </c>
      <c r="S2596" t="b">
        <f t="shared" si="407"/>
        <v>0</v>
      </c>
      <c r="T2596" t="b">
        <f t="shared" si="408"/>
        <v>0</v>
      </c>
      <c r="U2596" t="b">
        <f t="shared" si="409"/>
        <v>0</v>
      </c>
    </row>
    <row r="2597" spans="1:21" x14ac:dyDescent="0.25">
      <c r="A2597" t="s">
        <v>6552</v>
      </c>
      <c r="B2597" t="s">
        <v>6440</v>
      </c>
      <c r="C2597" t="s">
        <v>2</v>
      </c>
      <c r="D2597" t="s">
        <v>7</v>
      </c>
      <c r="E2597" t="s">
        <v>2</v>
      </c>
      <c r="F2597" t="s">
        <v>6407</v>
      </c>
      <c r="G2597" t="s">
        <v>6441</v>
      </c>
      <c r="H2597">
        <f t="shared" si="400"/>
        <v>0</v>
      </c>
      <c r="I2597">
        <f t="shared" si="401"/>
        <v>0.5</v>
      </c>
      <c r="J2597">
        <f t="shared" si="402"/>
        <v>0</v>
      </c>
      <c r="K2597" t="b">
        <f t="shared" si="403"/>
        <v>0</v>
      </c>
      <c r="L2597" t="b">
        <f t="shared" si="404"/>
        <v>0</v>
      </c>
      <c r="M2597">
        <f t="shared" si="405"/>
        <v>0.5</v>
      </c>
      <c r="N2597">
        <v>0</v>
      </c>
      <c r="O2597" t="str">
        <f t="shared" si="406"/>
        <v>dbpedia_522dataworld_775</v>
      </c>
      <c r="P2597" t="e">
        <f>INDEX(dbpedia_dw_old!$N$2:$N$2225,MATCH(O2597,dbpedia_dw_old!$P$2:$P$2225,0))</f>
        <v>#N/A</v>
      </c>
      <c r="Q2597" t="s">
        <v>7404</v>
      </c>
      <c r="R2597" s="2">
        <v>0.43874959129749325</v>
      </c>
      <c r="S2597" t="b">
        <f t="shared" si="407"/>
        <v>0</v>
      </c>
      <c r="T2597" t="b">
        <f t="shared" si="408"/>
        <v>0</v>
      </c>
      <c r="U2597" t="b">
        <f t="shared" si="409"/>
        <v>0</v>
      </c>
    </row>
    <row r="2598" spans="1:21" x14ac:dyDescent="0.25">
      <c r="A2598" t="s">
        <v>6552</v>
      </c>
      <c r="B2598" t="s">
        <v>6442</v>
      </c>
      <c r="C2598" t="s">
        <v>2</v>
      </c>
      <c r="D2598" t="s">
        <v>7</v>
      </c>
      <c r="E2598" t="s">
        <v>2</v>
      </c>
      <c r="F2598" t="s">
        <v>6407</v>
      </c>
      <c r="G2598" t="s">
        <v>6443</v>
      </c>
      <c r="H2598">
        <f t="shared" si="400"/>
        <v>0</v>
      </c>
      <c r="I2598">
        <f t="shared" si="401"/>
        <v>0.5</v>
      </c>
      <c r="J2598">
        <f t="shared" si="402"/>
        <v>0</v>
      </c>
      <c r="K2598" t="b">
        <f t="shared" si="403"/>
        <v>0</v>
      </c>
      <c r="L2598" t="b">
        <f t="shared" si="404"/>
        <v>0</v>
      </c>
      <c r="M2598">
        <f t="shared" si="405"/>
        <v>0.5</v>
      </c>
      <c r="N2598">
        <v>0</v>
      </c>
      <c r="O2598" t="str">
        <f t="shared" si="406"/>
        <v>dbpedia_522dataworld_81</v>
      </c>
      <c r="P2598" t="e">
        <f>INDEX(dbpedia_dw_old!$N$2:$N$2225,MATCH(O2598,dbpedia_dw_old!$P$2:$P$2225,0))</f>
        <v>#N/A</v>
      </c>
      <c r="Q2598" t="s">
        <v>7404</v>
      </c>
      <c r="R2598" s="2">
        <v>0.35889006125926248</v>
      </c>
      <c r="S2598" t="b">
        <f t="shared" si="407"/>
        <v>0</v>
      </c>
      <c r="T2598" t="b">
        <f t="shared" si="408"/>
        <v>0</v>
      </c>
      <c r="U2598" t="b">
        <f t="shared" si="409"/>
        <v>0</v>
      </c>
    </row>
    <row r="2599" spans="1:21" x14ac:dyDescent="0.25">
      <c r="A2599" t="s">
        <v>6553</v>
      </c>
      <c r="B2599" t="s">
        <v>6541</v>
      </c>
      <c r="C2599" t="s">
        <v>2</v>
      </c>
      <c r="D2599" t="s">
        <v>7</v>
      </c>
      <c r="E2599" t="s">
        <v>2</v>
      </c>
      <c r="F2599" t="s">
        <v>6407</v>
      </c>
      <c r="G2599" t="s">
        <v>6542</v>
      </c>
      <c r="H2599">
        <f t="shared" si="400"/>
        <v>0</v>
      </c>
      <c r="I2599">
        <f t="shared" si="401"/>
        <v>0.5</v>
      </c>
      <c r="J2599">
        <f t="shared" si="402"/>
        <v>0</v>
      </c>
      <c r="K2599" t="b">
        <f t="shared" si="403"/>
        <v>0</v>
      </c>
      <c r="L2599" t="b">
        <f t="shared" si="404"/>
        <v>0</v>
      </c>
      <c r="M2599">
        <f t="shared" si="405"/>
        <v>0.5</v>
      </c>
      <c r="N2599">
        <v>0</v>
      </c>
      <c r="O2599" t="str">
        <f t="shared" si="406"/>
        <v>dbpedia_523dataworld_1078</v>
      </c>
      <c r="P2599" t="e">
        <f>INDEX(dbpedia_dw_old!$N$2:$N$2225,MATCH(O2599,dbpedia_dw_old!$P$2:$P$2225,0))</f>
        <v>#N/A</v>
      </c>
      <c r="Q2599" t="s">
        <v>7404</v>
      </c>
      <c r="R2599" s="2">
        <v>0.16129676787100145</v>
      </c>
      <c r="S2599" t="b">
        <f t="shared" si="407"/>
        <v>0</v>
      </c>
      <c r="T2599" t="b">
        <f t="shared" si="408"/>
        <v>0</v>
      </c>
      <c r="U2599" t="b">
        <f t="shared" si="409"/>
        <v>0</v>
      </c>
    </row>
    <row r="2600" spans="1:21" x14ac:dyDescent="0.25">
      <c r="A2600" t="s">
        <v>6553</v>
      </c>
      <c r="B2600" t="s">
        <v>6488</v>
      </c>
      <c r="C2600" t="s">
        <v>2</v>
      </c>
      <c r="D2600" t="s">
        <v>7</v>
      </c>
      <c r="E2600" t="s">
        <v>2</v>
      </c>
      <c r="F2600" t="s">
        <v>6407</v>
      </c>
      <c r="G2600" t="s">
        <v>6489</v>
      </c>
      <c r="H2600">
        <f t="shared" si="400"/>
        <v>0</v>
      </c>
      <c r="I2600">
        <f t="shared" si="401"/>
        <v>0.5</v>
      </c>
      <c r="J2600">
        <f t="shared" si="402"/>
        <v>0</v>
      </c>
      <c r="K2600" t="b">
        <f t="shared" si="403"/>
        <v>0</v>
      </c>
      <c r="L2600" t="b">
        <f t="shared" si="404"/>
        <v>0</v>
      </c>
      <c r="M2600">
        <f t="shared" si="405"/>
        <v>0.5</v>
      </c>
      <c r="N2600">
        <v>0</v>
      </c>
      <c r="O2600" t="str">
        <f t="shared" si="406"/>
        <v>dbpedia_523dataworld_126</v>
      </c>
      <c r="P2600" t="e">
        <f>INDEX(dbpedia_dw_old!$N$2:$N$2225,MATCH(O2600,dbpedia_dw_old!$P$2:$P$2225,0))</f>
        <v>#N/A</v>
      </c>
      <c r="Q2600" t="s">
        <v>7404</v>
      </c>
      <c r="R2600" s="2">
        <v>0.51248379285181522</v>
      </c>
      <c r="S2600" t="b">
        <f t="shared" si="407"/>
        <v>0</v>
      </c>
      <c r="T2600" t="b">
        <f t="shared" si="408"/>
        <v>0</v>
      </c>
      <c r="U2600" t="b">
        <f t="shared" si="409"/>
        <v>0</v>
      </c>
    </row>
    <row r="2601" spans="1:21" x14ac:dyDescent="0.25">
      <c r="A2601" t="s">
        <v>6553</v>
      </c>
      <c r="B2601" t="s">
        <v>6467</v>
      </c>
      <c r="C2601" t="s">
        <v>2</v>
      </c>
      <c r="D2601" t="s">
        <v>7</v>
      </c>
      <c r="E2601" t="s">
        <v>2</v>
      </c>
      <c r="F2601" t="s">
        <v>6407</v>
      </c>
      <c r="G2601" t="s">
        <v>6469</v>
      </c>
      <c r="H2601">
        <f t="shared" si="400"/>
        <v>0</v>
      </c>
      <c r="I2601">
        <f t="shared" si="401"/>
        <v>0.5</v>
      </c>
      <c r="J2601">
        <f t="shared" si="402"/>
        <v>0</v>
      </c>
      <c r="K2601" t="b">
        <f t="shared" si="403"/>
        <v>0</v>
      </c>
      <c r="L2601" t="b">
        <f t="shared" si="404"/>
        <v>0</v>
      </c>
      <c r="M2601">
        <f t="shared" si="405"/>
        <v>0.5</v>
      </c>
      <c r="N2601">
        <v>0</v>
      </c>
      <c r="O2601" t="str">
        <f t="shared" si="406"/>
        <v>dbpedia_523dataworld_1690</v>
      </c>
      <c r="P2601" t="e">
        <f>INDEX(dbpedia_dw_old!$N$2:$N$2225,MATCH(O2601,dbpedia_dw_old!$P$2:$P$2225,0))</f>
        <v>#N/A</v>
      </c>
      <c r="Q2601" t="s">
        <v>7404</v>
      </c>
      <c r="R2601" s="2">
        <v>0.91066180993351653</v>
      </c>
      <c r="S2601" t="b">
        <f t="shared" si="407"/>
        <v>0</v>
      </c>
      <c r="T2601" t="b">
        <f t="shared" si="408"/>
        <v>0</v>
      </c>
      <c r="U2601" t="b">
        <f t="shared" si="409"/>
        <v>1</v>
      </c>
    </row>
    <row r="2602" spans="1:21" x14ac:dyDescent="0.25">
      <c r="A2602" t="s">
        <v>6553</v>
      </c>
      <c r="B2602" t="s">
        <v>6440</v>
      </c>
      <c r="C2602" t="s">
        <v>2</v>
      </c>
      <c r="D2602" t="s">
        <v>7</v>
      </c>
      <c r="E2602" t="s">
        <v>2</v>
      </c>
      <c r="F2602" t="s">
        <v>6407</v>
      </c>
      <c r="G2602" t="s">
        <v>6441</v>
      </c>
      <c r="H2602">
        <f t="shared" si="400"/>
        <v>0</v>
      </c>
      <c r="I2602">
        <f t="shared" si="401"/>
        <v>0.5</v>
      </c>
      <c r="J2602">
        <f t="shared" si="402"/>
        <v>0</v>
      </c>
      <c r="K2602" t="b">
        <f t="shared" si="403"/>
        <v>0</v>
      </c>
      <c r="L2602" t="b">
        <f t="shared" si="404"/>
        <v>0</v>
      </c>
      <c r="M2602">
        <f t="shared" si="405"/>
        <v>0.5</v>
      </c>
      <c r="N2602">
        <v>0</v>
      </c>
      <c r="O2602" t="str">
        <f t="shared" si="406"/>
        <v>dbpedia_523dataworld_775</v>
      </c>
      <c r="P2602" t="e">
        <f>INDEX(dbpedia_dw_old!$N$2:$N$2225,MATCH(O2602,dbpedia_dw_old!$P$2:$P$2225,0))</f>
        <v>#N/A</v>
      </c>
      <c r="Q2602" t="s">
        <v>7404</v>
      </c>
      <c r="R2602" s="2">
        <v>0.59038748838183364</v>
      </c>
      <c r="S2602" t="b">
        <f t="shared" si="407"/>
        <v>0</v>
      </c>
      <c r="T2602" t="b">
        <f t="shared" si="408"/>
        <v>0</v>
      </c>
      <c r="U2602" t="b">
        <f t="shared" si="409"/>
        <v>0</v>
      </c>
    </row>
    <row r="2603" spans="1:21" x14ac:dyDescent="0.25">
      <c r="A2603" t="s">
        <v>6553</v>
      </c>
      <c r="B2603" t="s">
        <v>6442</v>
      </c>
      <c r="C2603" t="s">
        <v>2</v>
      </c>
      <c r="D2603" t="s">
        <v>7</v>
      </c>
      <c r="E2603" t="s">
        <v>2</v>
      </c>
      <c r="F2603" t="s">
        <v>6407</v>
      </c>
      <c r="G2603" t="s">
        <v>6443</v>
      </c>
      <c r="H2603">
        <f t="shared" si="400"/>
        <v>0</v>
      </c>
      <c r="I2603">
        <f t="shared" si="401"/>
        <v>0.5</v>
      </c>
      <c r="J2603">
        <f t="shared" si="402"/>
        <v>0</v>
      </c>
      <c r="K2603" t="b">
        <f t="shared" si="403"/>
        <v>0</v>
      </c>
      <c r="L2603" t="b">
        <f t="shared" si="404"/>
        <v>0</v>
      </c>
      <c r="M2603">
        <f t="shared" si="405"/>
        <v>0.5</v>
      </c>
      <c r="N2603">
        <v>0</v>
      </c>
      <c r="O2603" t="str">
        <f t="shared" si="406"/>
        <v>dbpedia_523dataworld_81</v>
      </c>
      <c r="P2603" t="e">
        <f>INDEX(dbpedia_dw_old!$N$2:$N$2225,MATCH(O2603,dbpedia_dw_old!$P$2:$P$2225,0))</f>
        <v>#N/A</v>
      </c>
      <c r="Q2603" t="s">
        <v>7404</v>
      </c>
      <c r="R2603" s="2">
        <v>0.21137493885898107</v>
      </c>
      <c r="S2603" t="b">
        <f t="shared" si="407"/>
        <v>0</v>
      </c>
      <c r="T2603" t="b">
        <f t="shared" si="408"/>
        <v>0</v>
      </c>
      <c r="U2603" t="b">
        <f t="shared" si="409"/>
        <v>0</v>
      </c>
    </row>
    <row r="2604" spans="1:21" x14ac:dyDescent="0.25">
      <c r="A2604" t="s">
        <v>6554</v>
      </c>
      <c r="B2604" t="s">
        <v>6541</v>
      </c>
      <c r="C2604" t="s">
        <v>2</v>
      </c>
      <c r="D2604" t="s">
        <v>7</v>
      </c>
      <c r="E2604" t="s">
        <v>2</v>
      </c>
      <c r="F2604" t="s">
        <v>6407</v>
      </c>
      <c r="G2604" t="s">
        <v>6542</v>
      </c>
      <c r="H2604">
        <f t="shared" si="400"/>
        <v>0</v>
      </c>
      <c r="I2604">
        <f t="shared" si="401"/>
        <v>0.5</v>
      </c>
      <c r="J2604">
        <f t="shared" si="402"/>
        <v>0</v>
      </c>
      <c r="K2604" t="b">
        <f t="shared" si="403"/>
        <v>0</v>
      </c>
      <c r="L2604" t="b">
        <f t="shared" si="404"/>
        <v>0</v>
      </c>
      <c r="M2604">
        <f t="shared" si="405"/>
        <v>0.5</v>
      </c>
      <c r="N2604">
        <v>0</v>
      </c>
      <c r="O2604" t="str">
        <f t="shared" si="406"/>
        <v>dbpedia_524dataworld_1078</v>
      </c>
      <c r="P2604" t="e">
        <f>INDEX(dbpedia_dw_old!$N$2:$N$2225,MATCH(O2604,dbpedia_dw_old!$P$2:$P$2225,0))</f>
        <v>#N/A</v>
      </c>
      <c r="Q2604" t="s">
        <v>7404</v>
      </c>
      <c r="R2604" s="2">
        <v>2.068037054262295E-2</v>
      </c>
      <c r="S2604" t="b">
        <f t="shared" si="407"/>
        <v>0</v>
      </c>
      <c r="T2604" t="b">
        <f t="shared" si="408"/>
        <v>0</v>
      </c>
      <c r="U2604" t="b">
        <f t="shared" si="409"/>
        <v>0</v>
      </c>
    </row>
    <row r="2605" spans="1:21" x14ac:dyDescent="0.25">
      <c r="A2605" t="s">
        <v>6554</v>
      </c>
      <c r="B2605" t="s">
        <v>6488</v>
      </c>
      <c r="C2605" t="s">
        <v>2</v>
      </c>
      <c r="D2605" t="s">
        <v>7</v>
      </c>
      <c r="E2605" t="s">
        <v>2</v>
      </c>
      <c r="F2605" t="s">
        <v>6407</v>
      </c>
      <c r="G2605" t="s">
        <v>6489</v>
      </c>
      <c r="H2605">
        <f t="shared" si="400"/>
        <v>0</v>
      </c>
      <c r="I2605">
        <f t="shared" si="401"/>
        <v>0.5</v>
      </c>
      <c r="J2605">
        <f t="shared" si="402"/>
        <v>0</v>
      </c>
      <c r="K2605" t="b">
        <f t="shared" si="403"/>
        <v>0</v>
      </c>
      <c r="L2605" t="b">
        <f t="shared" si="404"/>
        <v>0</v>
      </c>
      <c r="M2605">
        <f t="shared" si="405"/>
        <v>0.5</v>
      </c>
      <c r="N2605">
        <v>0</v>
      </c>
      <c r="O2605" t="str">
        <f t="shared" si="406"/>
        <v>dbpedia_524dataworld_126</v>
      </c>
      <c r="P2605" t="e">
        <f>INDEX(dbpedia_dw_old!$N$2:$N$2225,MATCH(O2605,dbpedia_dw_old!$P$2:$P$2225,0))</f>
        <v>#N/A</v>
      </c>
      <c r="Q2605" t="s">
        <v>7404</v>
      </c>
      <c r="R2605" s="2">
        <v>0.30553502807185451</v>
      </c>
      <c r="S2605" t="b">
        <f t="shared" si="407"/>
        <v>0</v>
      </c>
      <c r="T2605" t="b">
        <f t="shared" si="408"/>
        <v>0</v>
      </c>
      <c r="U2605" t="b">
        <f t="shared" si="409"/>
        <v>0</v>
      </c>
    </row>
    <row r="2606" spans="1:21" x14ac:dyDescent="0.25">
      <c r="A2606" t="s">
        <v>6554</v>
      </c>
      <c r="B2606" t="s">
        <v>6467</v>
      </c>
      <c r="C2606" t="s">
        <v>2</v>
      </c>
      <c r="D2606" t="s">
        <v>7</v>
      </c>
      <c r="E2606" t="s">
        <v>2</v>
      </c>
      <c r="F2606" t="s">
        <v>6407</v>
      </c>
      <c r="G2606" t="s">
        <v>6469</v>
      </c>
      <c r="H2606">
        <f t="shared" si="400"/>
        <v>0</v>
      </c>
      <c r="I2606">
        <f t="shared" si="401"/>
        <v>0.5</v>
      </c>
      <c r="J2606">
        <f t="shared" si="402"/>
        <v>0</v>
      </c>
      <c r="K2606" t="b">
        <f t="shared" si="403"/>
        <v>0</v>
      </c>
      <c r="L2606" t="b">
        <f t="shared" si="404"/>
        <v>0</v>
      </c>
      <c r="M2606">
        <f t="shared" si="405"/>
        <v>0.5</v>
      </c>
      <c r="N2606">
        <v>0</v>
      </c>
      <c r="O2606" t="str">
        <f t="shared" si="406"/>
        <v>dbpedia_524dataworld_1690</v>
      </c>
      <c r="P2606" t="e">
        <f>INDEX(dbpedia_dw_old!$N$2:$N$2225,MATCH(O2606,dbpedia_dw_old!$P$2:$P$2225,0))</f>
        <v>#N/A</v>
      </c>
      <c r="Q2606" t="s">
        <v>7404</v>
      </c>
      <c r="R2606" s="2">
        <v>0.86309898797259477</v>
      </c>
      <c r="S2606" t="b">
        <f t="shared" si="407"/>
        <v>0</v>
      </c>
      <c r="T2606" t="b">
        <f t="shared" si="408"/>
        <v>0</v>
      </c>
      <c r="U2606" t="b">
        <f t="shared" si="409"/>
        <v>0</v>
      </c>
    </row>
    <row r="2607" spans="1:21" x14ac:dyDescent="0.25">
      <c r="A2607" t="s">
        <v>6554</v>
      </c>
      <c r="B2607" t="s">
        <v>6440</v>
      </c>
      <c r="C2607" t="s">
        <v>2</v>
      </c>
      <c r="D2607" t="s">
        <v>7</v>
      </c>
      <c r="E2607" t="s">
        <v>2</v>
      </c>
      <c r="F2607" t="s">
        <v>6407</v>
      </c>
      <c r="G2607" t="s">
        <v>6441</v>
      </c>
      <c r="H2607">
        <f t="shared" si="400"/>
        <v>0</v>
      </c>
      <c r="I2607">
        <f t="shared" si="401"/>
        <v>0.5</v>
      </c>
      <c r="J2607">
        <f t="shared" si="402"/>
        <v>0</v>
      </c>
      <c r="K2607" t="b">
        <f t="shared" si="403"/>
        <v>0</v>
      </c>
      <c r="L2607" t="b">
        <f t="shared" si="404"/>
        <v>0</v>
      </c>
      <c r="M2607">
        <f t="shared" si="405"/>
        <v>0.5</v>
      </c>
      <c r="N2607">
        <v>0</v>
      </c>
      <c r="O2607" t="str">
        <f t="shared" si="406"/>
        <v>dbpedia_524dataworld_775</v>
      </c>
      <c r="P2607" t="e">
        <f>INDEX(dbpedia_dw_old!$N$2:$N$2225,MATCH(O2607,dbpedia_dw_old!$P$2:$P$2225,0))</f>
        <v>#N/A</v>
      </c>
      <c r="Q2607" t="s">
        <v>7404</v>
      </c>
      <c r="R2607" s="2">
        <v>0.2162775551120697</v>
      </c>
      <c r="S2607" t="b">
        <f t="shared" si="407"/>
        <v>0</v>
      </c>
      <c r="T2607" t="b">
        <f t="shared" si="408"/>
        <v>0</v>
      </c>
      <c r="U2607" t="b">
        <f t="shared" si="409"/>
        <v>0</v>
      </c>
    </row>
    <row r="2608" spans="1:21" x14ac:dyDescent="0.25">
      <c r="A2608" t="s">
        <v>6554</v>
      </c>
      <c r="B2608" t="s">
        <v>6442</v>
      </c>
      <c r="C2608" t="s">
        <v>2</v>
      </c>
      <c r="D2608" t="s">
        <v>7</v>
      </c>
      <c r="E2608" t="s">
        <v>2</v>
      </c>
      <c r="F2608" t="s">
        <v>6407</v>
      </c>
      <c r="G2608" t="s">
        <v>6443</v>
      </c>
      <c r="H2608">
        <f t="shared" si="400"/>
        <v>0</v>
      </c>
      <c r="I2608">
        <f t="shared" si="401"/>
        <v>0.5</v>
      </c>
      <c r="J2608">
        <f t="shared" si="402"/>
        <v>0</v>
      </c>
      <c r="K2608" t="b">
        <f t="shared" si="403"/>
        <v>0</v>
      </c>
      <c r="L2608" t="b">
        <f t="shared" si="404"/>
        <v>0</v>
      </c>
      <c r="M2608">
        <f t="shared" si="405"/>
        <v>0.5</v>
      </c>
      <c r="N2608">
        <v>0</v>
      </c>
      <c r="O2608" t="str">
        <f t="shared" si="406"/>
        <v>dbpedia_524dataworld_81</v>
      </c>
      <c r="P2608" t="e">
        <f>INDEX(dbpedia_dw_old!$N$2:$N$2225,MATCH(O2608,dbpedia_dw_old!$P$2:$P$2225,0))</f>
        <v>#N/A</v>
      </c>
      <c r="Q2608" t="s">
        <v>7404</v>
      </c>
      <c r="R2608" s="2">
        <v>0.98959148974713818</v>
      </c>
      <c r="S2608" t="b">
        <f t="shared" si="407"/>
        <v>0</v>
      </c>
      <c r="T2608" t="b">
        <f t="shared" si="408"/>
        <v>0</v>
      </c>
      <c r="U2608" t="b">
        <f t="shared" si="409"/>
        <v>1</v>
      </c>
    </row>
    <row r="2609" spans="1:21" x14ac:dyDescent="0.25">
      <c r="A2609" t="s">
        <v>6555</v>
      </c>
      <c r="B2609" t="s">
        <v>6541</v>
      </c>
      <c r="C2609" t="s">
        <v>2</v>
      </c>
      <c r="D2609" t="s">
        <v>7</v>
      </c>
      <c r="E2609" t="s">
        <v>2</v>
      </c>
      <c r="F2609" t="s">
        <v>6407</v>
      </c>
      <c r="G2609" t="s">
        <v>6542</v>
      </c>
      <c r="H2609">
        <f t="shared" si="400"/>
        <v>0</v>
      </c>
      <c r="I2609">
        <f t="shared" si="401"/>
        <v>0.5</v>
      </c>
      <c r="J2609">
        <f t="shared" si="402"/>
        <v>0</v>
      </c>
      <c r="K2609" t="b">
        <f t="shared" si="403"/>
        <v>0</v>
      </c>
      <c r="L2609" t="b">
        <f t="shared" si="404"/>
        <v>0</v>
      </c>
      <c r="M2609">
        <f t="shared" si="405"/>
        <v>0.5</v>
      </c>
      <c r="N2609">
        <v>0</v>
      </c>
      <c r="O2609" t="str">
        <f t="shared" si="406"/>
        <v>dbpedia_525dataworld_1078</v>
      </c>
      <c r="P2609" t="e">
        <f>INDEX(dbpedia_dw_old!$N$2:$N$2225,MATCH(O2609,dbpedia_dw_old!$P$2:$P$2225,0))</f>
        <v>#N/A</v>
      </c>
      <c r="Q2609" t="s">
        <v>7404</v>
      </c>
      <c r="R2609" s="2">
        <v>0.17860380316594304</v>
      </c>
      <c r="S2609" t="b">
        <f t="shared" si="407"/>
        <v>0</v>
      </c>
      <c r="T2609" t="b">
        <f t="shared" si="408"/>
        <v>0</v>
      </c>
      <c r="U2609" t="b">
        <f t="shared" si="409"/>
        <v>0</v>
      </c>
    </row>
    <row r="2610" spans="1:21" x14ac:dyDescent="0.25">
      <c r="A2610" t="s">
        <v>6555</v>
      </c>
      <c r="B2610" t="s">
        <v>6488</v>
      </c>
      <c r="C2610" t="s">
        <v>2</v>
      </c>
      <c r="D2610" t="s">
        <v>7</v>
      </c>
      <c r="E2610" t="s">
        <v>2</v>
      </c>
      <c r="F2610" t="s">
        <v>6407</v>
      </c>
      <c r="G2610" t="s">
        <v>6489</v>
      </c>
      <c r="H2610">
        <f t="shared" si="400"/>
        <v>0</v>
      </c>
      <c r="I2610">
        <f t="shared" si="401"/>
        <v>0.5</v>
      </c>
      <c r="J2610">
        <f t="shared" si="402"/>
        <v>0</v>
      </c>
      <c r="K2610" t="b">
        <f t="shared" si="403"/>
        <v>0</v>
      </c>
      <c r="L2610" t="b">
        <f t="shared" si="404"/>
        <v>0</v>
      </c>
      <c r="M2610">
        <f t="shared" si="405"/>
        <v>0.5</v>
      </c>
      <c r="N2610">
        <v>0</v>
      </c>
      <c r="O2610" t="str">
        <f t="shared" si="406"/>
        <v>dbpedia_525dataworld_126</v>
      </c>
      <c r="P2610" t="e">
        <f>INDEX(dbpedia_dw_old!$N$2:$N$2225,MATCH(O2610,dbpedia_dw_old!$P$2:$P$2225,0))</f>
        <v>#N/A</v>
      </c>
      <c r="Q2610" t="s">
        <v>7404</v>
      </c>
      <c r="R2610" s="2">
        <v>4.2932800382078362E-4</v>
      </c>
      <c r="S2610" t="b">
        <f t="shared" si="407"/>
        <v>0</v>
      </c>
      <c r="T2610" t="b">
        <f t="shared" si="408"/>
        <v>0</v>
      </c>
      <c r="U2610" t="b">
        <f t="shared" si="409"/>
        <v>0</v>
      </c>
    </row>
    <row r="2611" spans="1:21" x14ac:dyDescent="0.25">
      <c r="A2611" t="s">
        <v>6555</v>
      </c>
      <c r="B2611" t="s">
        <v>6467</v>
      </c>
      <c r="C2611" t="s">
        <v>2</v>
      </c>
      <c r="D2611" t="s">
        <v>7</v>
      </c>
      <c r="E2611" t="s">
        <v>2</v>
      </c>
      <c r="F2611" t="s">
        <v>6407</v>
      </c>
      <c r="G2611" t="s">
        <v>6469</v>
      </c>
      <c r="H2611">
        <f t="shared" si="400"/>
        <v>0</v>
      </c>
      <c r="I2611">
        <f t="shared" si="401"/>
        <v>0.5</v>
      </c>
      <c r="J2611">
        <f t="shared" si="402"/>
        <v>0</v>
      </c>
      <c r="K2611" t="b">
        <f t="shared" si="403"/>
        <v>0</v>
      </c>
      <c r="L2611" t="b">
        <f t="shared" si="404"/>
        <v>0</v>
      </c>
      <c r="M2611">
        <f t="shared" si="405"/>
        <v>0.5</v>
      </c>
      <c r="N2611">
        <v>0</v>
      </c>
      <c r="O2611" t="str">
        <f t="shared" si="406"/>
        <v>dbpedia_525dataworld_1690</v>
      </c>
      <c r="P2611" t="e">
        <f>INDEX(dbpedia_dw_old!$N$2:$N$2225,MATCH(O2611,dbpedia_dw_old!$P$2:$P$2225,0))</f>
        <v>#N/A</v>
      </c>
      <c r="Q2611" t="s">
        <v>7404</v>
      </c>
      <c r="R2611" s="2">
        <v>6.6679715322244704E-2</v>
      </c>
      <c r="S2611" t="b">
        <f t="shared" si="407"/>
        <v>0</v>
      </c>
      <c r="T2611" t="b">
        <f t="shared" si="408"/>
        <v>0</v>
      </c>
      <c r="U2611" t="b">
        <f t="shared" si="409"/>
        <v>0</v>
      </c>
    </row>
    <row r="2612" spans="1:21" x14ac:dyDescent="0.25">
      <c r="A2612" t="s">
        <v>6555</v>
      </c>
      <c r="B2612" t="s">
        <v>6440</v>
      </c>
      <c r="C2612" t="s">
        <v>2</v>
      </c>
      <c r="D2612" t="s">
        <v>7</v>
      </c>
      <c r="E2612" t="s">
        <v>2</v>
      </c>
      <c r="F2612" t="s">
        <v>6407</v>
      </c>
      <c r="G2612" t="s">
        <v>6441</v>
      </c>
      <c r="H2612">
        <f t="shared" si="400"/>
        <v>0</v>
      </c>
      <c r="I2612">
        <f t="shared" si="401"/>
        <v>0.5</v>
      </c>
      <c r="J2612">
        <f t="shared" si="402"/>
        <v>0</v>
      </c>
      <c r="K2612" t="b">
        <f t="shared" si="403"/>
        <v>0</v>
      </c>
      <c r="L2612" t="b">
        <f t="shared" si="404"/>
        <v>0</v>
      </c>
      <c r="M2612">
        <f t="shared" si="405"/>
        <v>0.5</v>
      </c>
      <c r="N2612">
        <v>0</v>
      </c>
      <c r="O2612" t="str">
        <f t="shared" si="406"/>
        <v>dbpedia_525dataworld_775</v>
      </c>
      <c r="P2612" t="e">
        <f>INDEX(dbpedia_dw_old!$N$2:$N$2225,MATCH(O2612,dbpedia_dw_old!$P$2:$P$2225,0))</f>
        <v>#N/A</v>
      </c>
      <c r="Q2612" t="s">
        <v>7404</v>
      </c>
      <c r="R2612" s="2">
        <v>0.97395003024462024</v>
      </c>
      <c r="S2612" t="b">
        <f t="shared" si="407"/>
        <v>0</v>
      </c>
      <c r="T2612" t="b">
        <f t="shared" si="408"/>
        <v>0</v>
      </c>
      <c r="U2612" t="b">
        <f t="shared" si="409"/>
        <v>1</v>
      </c>
    </row>
    <row r="2613" spans="1:21" x14ac:dyDescent="0.25">
      <c r="A2613" t="s">
        <v>6555</v>
      </c>
      <c r="B2613" t="s">
        <v>6442</v>
      </c>
      <c r="C2613" t="s">
        <v>2</v>
      </c>
      <c r="D2613" t="s">
        <v>7</v>
      </c>
      <c r="E2613" t="s">
        <v>2</v>
      </c>
      <c r="F2613" t="s">
        <v>6407</v>
      </c>
      <c r="G2613" t="s">
        <v>6443</v>
      </c>
      <c r="H2613">
        <f t="shared" si="400"/>
        <v>0</v>
      </c>
      <c r="I2613">
        <f t="shared" si="401"/>
        <v>0.5</v>
      </c>
      <c r="J2613">
        <f t="shared" si="402"/>
        <v>0</v>
      </c>
      <c r="K2613" t="b">
        <f t="shared" si="403"/>
        <v>0</v>
      </c>
      <c r="L2613" t="b">
        <f t="shared" si="404"/>
        <v>0</v>
      </c>
      <c r="M2613">
        <f t="shared" si="405"/>
        <v>0.5</v>
      </c>
      <c r="N2613">
        <v>0</v>
      </c>
      <c r="O2613" t="str">
        <f t="shared" si="406"/>
        <v>dbpedia_525dataworld_81</v>
      </c>
      <c r="P2613" t="e">
        <f>INDEX(dbpedia_dw_old!$N$2:$N$2225,MATCH(O2613,dbpedia_dw_old!$P$2:$P$2225,0))</f>
        <v>#N/A</v>
      </c>
      <c r="Q2613" t="s">
        <v>7404</v>
      </c>
      <c r="R2613" s="2">
        <v>0.75625267156603615</v>
      </c>
      <c r="S2613" t="b">
        <f t="shared" si="407"/>
        <v>0</v>
      </c>
      <c r="T2613" t="b">
        <f t="shared" si="408"/>
        <v>0</v>
      </c>
      <c r="U2613" t="b">
        <f t="shared" si="409"/>
        <v>0</v>
      </c>
    </row>
    <row r="2614" spans="1:21" x14ac:dyDescent="0.25">
      <c r="A2614" t="s">
        <v>6556</v>
      </c>
      <c r="B2614" t="s">
        <v>6541</v>
      </c>
      <c r="C2614" t="s">
        <v>2</v>
      </c>
      <c r="D2614" t="s">
        <v>7</v>
      </c>
      <c r="E2614" t="s">
        <v>2</v>
      </c>
      <c r="F2614" t="s">
        <v>6407</v>
      </c>
      <c r="G2614" t="s">
        <v>6542</v>
      </c>
      <c r="H2614">
        <f t="shared" si="400"/>
        <v>0</v>
      </c>
      <c r="I2614">
        <f t="shared" si="401"/>
        <v>0.5</v>
      </c>
      <c r="J2614">
        <f t="shared" si="402"/>
        <v>0</v>
      </c>
      <c r="K2614" t="b">
        <f t="shared" si="403"/>
        <v>0</v>
      </c>
      <c r="L2614" t="b">
        <f t="shared" si="404"/>
        <v>0</v>
      </c>
      <c r="M2614">
        <f t="shared" si="405"/>
        <v>0.5</v>
      </c>
      <c r="N2614">
        <v>0</v>
      </c>
      <c r="O2614" t="str">
        <f t="shared" si="406"/>
        <v>dbpedia_526dataworld_1078</v>
      </c>
      <c r="P2614" t="e">
        <f>INDEX(dbpedia_dw_old!$N$2:$N$2225,MATCH(O2614,dbpedia_dw_old!$P$2:$P$2225,0))</f>
        <v>#N/A</v>
      </c>
      <c r="Q2614" t="s">
        <v>7404</v>
      </c>
      <c r="R2614" s="2">
        <v>2.8795713643909648E-2</v>
      </c>
      <c r="S2614" t="b">
        <f t="shared" si="407"/>
        <v>0</v>
      </c>
      <c r="T2614" t="b">
        <f t="shared" si="408"/>
        <v>0</v>
      </c>
      <c r="U2614" t="b">
        <f t="shared" si="409"/>
        <v>0</v>
      </c>
    </row>
    <row r="2615" spans="1:21" x14ac:dyDescent="0.25">
      <c r="A2615" t="s">
        <v>6556</v>
      </c>
      <c r="B2615" t="s">
        <v>6488</v>
      </c>
      <c r="C2615" t="s">
        <v>2</v>
      </c>
      <c r="D2615" t="s">
        <v>7</v>
      </c>
      <c r="E2615" t="s">
        <v>2</v>
      </c>
      <c r="F2615" t="s">
        <v>6407</v>
      </c>
      <c r="G2615" t="s">
        <v>6489</v>
      </c>
      <c r="H2615">
        <f t="shared" si="400"/>
        <v>0</v>
      </c>
      <c r="I2615">
        <f t="shared" si="401"/>
        <v>0.5</v>
      </c>
      <c r="J2615">
        <f t="shared" si="402"/>
        <v>0</v>
      </c>
      <c r="K2615" t="b">
        <f t="shared" si="403"/>
        <v>0</v>
      </c>
      <c r="L2615" t="b">
        <f t="shared" si="404"/>
        <v>0</v>
      </c>
      <c r="M2615">
        <f t="shared" si="405"/>
        <v>0.5</v>
      </c>
      <c r="N2615">
        <v>0</v>
      </c>
      <c r="O2615" t="str">
        <f t="shared" si="406"/>
        <v>dbpedia_526dataworld_126</v>
      </c>
      <c r="P2615" t="e">
        <f>INDEX(dbpedia_dw_old!$N$2:$N$2225,MATCH(O2615,dbpedia_dw_old!$P$2:$P$2225,0))</f>
        <v>#N/A</v>
      </c>
      <c r="Q2615" t="s">
        <v>7404</v>
      </c>
      <c r="R2615" s="2">
        <v>0.88691790912761304</v>
      </c>
      <c r="S2615" t="b">
        <f t="shared" si="407"/>
        <v>0</v>
      </c>
      <c r="T2615" t="b">
        <f t="shared" si="408"/>
        <v>0</v>
      </c>
      <c r="U2615" t="b">
        <f t="shared" si="409"/>
        <v>1</v>
      </c>
    </row>
    <row r="2616" spans="1:21" x14ac:dyDescent="0.25">
      <c r="A2616" t="s">
        <v>6556</v>
      </c>
      <c r="B2616" t="s">
        <v>6467</v>
      </c>
      <c r="C2616" t="s">
        <v>2</v>
      </c>
      <c r="D2616" t="s">
        <v>7</v>
      </c>
      <c r="E2616" t="s">
        <v>2</v>
      </c>
      <c r="F2616" t="s">
        <v>6407</v>
      </c>
      <c r="G2616" t="s">
        <v>6469</v>
      </c>
      <c r="H2616">
        <f t="shared" si="400"/>
        <v>0</v>
      </c>
      <c r="I2616">
        <f t="shared" si="401"/>
        <v>0.5</v>
      </c>
      <c r="J2616">
        <f t="shared" si="402"/>
        <v>0</v>
      </c>
      <c r="K2616" t="b">
        <f t="shared" si="403"/>
        <v>0</v>
      </c>
      <c r="L2616" t="b">
        <f t="shared" si="404"/>
        <v>0</v>
      </c>
      <c r="M2616">
        <f t="shared" si="405"/>
        <v>0.5</v>
      </c>
      <c r="N2616">
        <v>0</v>
      </c>
      <c r="O2616" t="str">
        <f t="shared" si="406"/>
        <v>dbpedia_526dataworld_1690</v>
      </c>
      <c r="P2616" t="e">
        <f>INDEX(dbpedia_dw_old!$N$2:$N$2225,MATCH(O2616,dbpedia_dw_old!$P$2:$P$2225,0))</f>
        <v>#N/A</v>
      </c>
      <c r="Q2616" t="s">
        <v>7404</v>
      </c>
      <c r="R2616" s="2">
        <v>0.50903762781790041</v>
      </c>
      <c r="S2616" t="b">
        <f t="shared" si="407"/>
        <v>0</v>
      </c>
      <c r="T2616" t="b">
        <f t="shared" si="408"/>
        <v>0</v>
      </c>
      <c r="U2616" t="b">
        <f t="shared" si="409"/>
        <v>0</v>
      </c>
    </row>
    <row r="2617" spans="1:21" x14ac:dyDescent="0.25">
      <c r="A2617" t="s">
        <v>6556</v>
      </c>
      <c r="B2617" t="s">
        <v>6440</v>
      </c>
      <c r="C2617" t="s">
        <v>2</v>
      </c>
      <c r="D2617" t="s">
        <v>7</v>
      </c>
      <c r="E2617" t="s">
        <v>2</v>
      </c>
      <c r="F2617" t="s">
        <v>6407</v>
      </c>
      <c r="G2617" t="s">
        <v>6441</v>
      </c>
      <c r="H2617">
        <f t="shared" si="400"/>
        <v>0</v>
      </c>
      <c r="I2617">
        <f t="shared" si="401"/>
        <v>0.5</v>
      </c>
      <c r="J2617">
        <f t="shared" si="402"/>
        <v>0</v>
      </c>
      <c r="K2617" t="b">
        <f t="shared" si="403"/>
        <v>0</v>
      </c>
      <c r="L2617" t="b">
        <f t="shared" si="404"/>
        <v>0</v>
      </c>
      <c r="M2617">
        <f t="shared" si="405"/>
        <v>0.5</v>
      </c>
      <c r="N2617">
        <v>0</v>
      </c>
      <c r="O2617" t="str">
        <f t="shared" si="406"/>
        <v>dbpedia_526dataworld_775</v>
      </c>
      <c r="P2617" t="e">
        <f>INDEX(dbpedia_dw_old!$N$2:$N$2225,MATCH(O2617,dbpedia_dw_old!$P$2:$P$2225,0))</f>
        <v>#N/A</v>
      </c>
      <c r="Q2617" t="s">
        <v>7404</v>
      </c>
      <c r="R2617" s="2">
        <v>0.83562228901485491</v>
      </c>
      <c r="S2617" t="b">
        <f t="shared" si="407"/>
        <v>0</v>
      </c>
      <c r="T2617" t="b">
        <f t="shared" si="408"/>
        <v>0</v>
      </c>
      <c r="U2617" t="b">
        <f t="shared" si="409"/>
        <v>0</v>
      </c>
    </row>
    <row r="2618" spans="1:21" x14ac:dyDescent="0.25">
      <c r="A2618" t="s">
        <v>6556</v>
      </c>
      <c r="B2618" t="s">
        <v>6442</v>
      </c>
      <c r="C2618" t="s">
        <v>2</v>
      </c>
      <c r="D2618" t="s">
        <v>7</v>
      </c>
      <c r="E2618" t="s">
        <v>2</v>
      </c>
      <c r="F2618" t="s">
        <v>6407</v>
      </c>
      <c r="G2618" t="s">
        <v>6443</v>
      </c>
      <c r="H2618">
        <f t="shared" si="400"/>
        <v>0</v>
      </c>
      <c r="I2618">
        <f t="shared" si="401"/>
        <v>0.5</v>
      </c>
      <c r="J2618">
        <f t="shared" si="402"/>
        <v>0</v>
      </c>
      <c r="K2618" t="b">
        <f t="shared" si="403"/>
        <v>0</v>
      </c>
      <c r="L2618" t="b">
        <f t="shared" si="404"/>
        <v>0</v>
      </c>
      <c r="M2618">
        <f t="shared" si="405"/>
        <v>0.5</v>
      </c>
      <c r="N2618">
        <v>0</v>
      </c>
      <c r="O2618" t="str">
        <f t="shared" si="406"/>
        <v>dbpedia_526dataworld_81</v>
      </c>
      <c r="P2618" t="e">
        <f>INDEX(dbpedia_dw_old!$N$2:$N$2225,MATCH(O2618,dbpedia_dw_old!$P$2:$P$2225,0))</f>
        <v>#N/A</v>
      </c>
      <c r="Q2618" t="s">
        <v>7404</v>
      </c>
      <c r="R2618" s="2">
        <v>0.48879291958178372</v>
      </c>
      <c r="S2618" t="b">
        <f t="shared" si="407"/>
        <v>0</v>
      </c>
      <c r="T2618" t="b">
        <f t="shared" si="408"/>
        <v>0</v>
      </c>
      <c r="U2618" t="b">
        <f t="shared" si="409"/>
        <v>0</v>
      </c>
    </row>
    <row r="2619" spans="1:21" x14ac:dyDescent="0.25">
      <c r="A2619" t="s">
        <v>6557</v>
      </c>
      <c r="B2619" t="s">
        <v>6541</v>
      </c>
      <c r="C2619" t="s">
        <v>2</v>
      </c>
      <c r="D2619" t="s">
        <v>7</v>
      </c>
      <c r="E2619" t="s">
        <v>2</v>
      </c>
      <c r="F2619" t="s">
        <v>6407</v>
      </c>
      <c r="G2619" t="s">
        <v>6542</v>
      </c>
      <c r="H2619">
        <f t="shared" si="400"/>
        <v>0</v>
      </c>
      <c r="I2619">
        <f t="shared" si="401"/>
        <v>0.5</v>
      </c>
      <c r="J2619">
        <f t="shared" si="402"/>
        <v>0</v>
      </c>
      <c r="K2619" t="b">
        <f t="shared" si="403"/>
        <v>0</v>
      </c>
      <c r="L2619" t="b">
        <f t="shared" si="404"/>
        <v>0</v>
      </c>
      <c r="M2619">
        <f t="shared" si="405"/>
        <v>0.5</v>
      </c>
      <c r="N2619">
        <v>0</v>
      </c>
      <c r="O2619" t="str">
        <f t="shared" si="406"/>
        <v>dbpedia_527dataworld_1078</v>
      </c>
      <c r="P2619" t="e">
        <f>INDEX(dbpedia_dw_old!$N$2:$N$2225,MATCH(O2619,dbpedia_dw_old!$P$2:$P$2225,0))</f>
        <v>#N/A</v>
      </c>
      <c r="Q2619" t="s">
        <v>7404</v>
      </c>
      <c r="R2619" s="2">
        <v>0.3523713195562953</v>
      </c>
      <c r="S2619" t="b">
        <f t="shared" si="407"/>
        <v>0</v>
      </c>
      <c r="T2619" t="b">
        <f t="shared" si="408"/>
        <v>0</v>
      </c>
      <c r="U2619" t="b">
        <f t="shared" si="409"/>
        <v>0</v>
      </c>
    </row>
    <row r="2620" spans="1:21" x14ac:dyDescent="0.25">
      <c r="A2620" t="s">
        <v>6557</v>
      </c>
      <c r="B2620" t="s">
        <v>6488</v>
      </c>
      <c r="C2620" t="s">
        <v>2</v>
      </c>
      <c r="D2620" t="s">
        <v>7</v>
      </c>
      <c r="E2620" t="s">
        <v>2</v>
      </c>
      <c r="F2620" t="s">
        <v>6407</v>
      </c>
      <c r="G2620" t="s">
        <v>6489</v>
      </c>
      <c r="H2620">
        <f t="shared" si="400"/>
        <v>0</v>
      </c>
      <c r="I2620">
        <f t="shared" si="401"/>
        <v>0.5</v>
      </c>
      <c r="J2620">
        <f t="shared" si="402"/>
        <v>0</v>
      </c>
      <c r="K2620" t="b">
        <f t="shared" si="403"/>
        <v>0</v>
      </c>
      <c r="L2620" t="b">
        <f t="shared" si="404"/>
        <v>0</v>
      </c>
      <c r="M2620">
        <f t="shared" si="405"/>
        <v>0.5</v>
      </c>
      <c r="N2620">
        <v>0</v>
      </c>
      <c r="O2620" t="str">
        <f t="shared" si="406"/>
        <v>dbpedia_527dataworld_126</v>
      </c>
      <c r="P2620" t="e">
        <f>INDEX(dbpedia_dw_old!$N$2:$N$2225,MATCH(O2620,dbpedia_dw_old!$P$2:$P$2225,0))</f>
        <v>#N/A</v>
      </c>
      <c r="Q2620" t="s">
        <v>7404</v>
      </c>
      <c r="R2620" s="2">
        <v>0.18753202437949568</v>
      </c>
      <c r="S2620" t="b">
        <f t="shared" si="407"/>
        <v>0</v>
      </c>
      <c r="T2620" t="b">
        <f t="shared" si="408"/>
        <v>0</v>
      </c>
      <c r="U2620" t="b">
        <f t="shared" si="409"/>
        <v>0</v>
      </c>
    </row>
    <row r="2621" spans="1:21" x14ac:dyDescent="0.25">
      <c r="A2621" t="s">
        <v>6557</v>
      </c>
      <c r="B2621" t="s">
        <v>6467</v>
      </c>
      <c r="C2621" t="s">
        <v>2</v>
      </c>
      <c r="D2621" t="s">
        <v>7</v>
      </c>
      <c r="E2621" t="s">
        <v>2</v>
      </c>
      <c r="F2621" t="s">
        <v>6407</v>
      </c>
      <c r="G2621" t="s">
        <v>6469</v>
      </c>
      <c r="H2621">
        <f t="shared" si="400"/>
        <v>0</v>
      </c>
      <c r="I2621">
        <f t="shared" si="401"/>
        <v>0.5</v>
      </c>
      <c r="J2621">
        <f t="shared" si="402"/>
        <v>0</v>
      </c>
      <c r="K2621" t="b">
        <f t="shared" si="403"/>
        <v>0</v>
      </c>
      <c r="L2621" t="b">
        <f t="shared" si="404"/>
        <v>0</v>
      </c>
      <c r="M2621">
        <f t="shared" si="405"/>
        <v>0.5</v>
      </c>
      <c r="N2621">
        <v>0</v>
      </c>
      <c r="O2621" t="str">
        <f t="shared" si="406"/>
        <v>dbpedia_527dataworld_1690</v>
      </c>
      <c r="P2621" t="e">
        <f>INDEX(dbpedia_dw_old!$N$2:$N$2225,MATCH(O2621,dbpedia_dw_old!$P$2:$P$2225,0))</f>
        <v>#N/A</v>
      </c>
      <c r="Q2621" t="s">
        <v>7404</v>
      </c>
      <c r="R2621" s="2">
        <v>0.62658939344174902</v>
      </c>
      <c r="S2621" t="b">
        <f t="shared" si="407"/>
        <v>0</v>
      </c>
      <c r="T2621" t="b">
        <f t="shared" si="408"/>
        <v>0</v>
      </c>
      <c r="U2621" t="b">
        <f t="shared" si="409"/>
        <v>0</v>
      </c>
    </row>
    <row r="2622" spans="1:21" x14ac:dyDescent="0.25">
      <c r="A2622" t="s">
        <v>6557</v>
      </c>
      <c r="B2622" t="s">
        <v>6440</v>
      </c>
      <c r="C2622" t="s">
        <v>2</v>
      </c>
      <c r="D2622" t="s">
        <v>7</v>
      </c>
      <c r="E2622" t="s">
        <v>2</v>
      </c>
      <c r="F2622" t="s">
        <v>6407</v>
      </c>
      <c r="G2622" t="s">
        <v>6441</v>
      </c>
      <c r="H2622">
        <f t="shared" si="400"/>
        <v>0</v>
      </c>
      <c r="I2622">
        <f t="shared" si="401"/>
        <v>0.5</v>
      </c>
      <c r="J2622">
        <f t="shared" si="402"/>
        <v>0</v>
      </c>
      <c r="K2622" t="b">
        <f t="shared" si="403"/>
        <v>0</v>
      </c>
      <c r="L2622" t="b">
        <f t="shared" si="404"/>
        <v>0</v>
      </c>
      <c r="M2622">
        <f t="shared" si="405"/>
        <v>0.5</v>
      </c>
      <c r="N2622">
        <v>0</v>
      </c>
      <c r="O2622" t="str">
        <f t="shared" si="406"/>
        <v>dbpedia_527dataworld_775</v>
      </c>
      <c r="P2622" t="e">
        <f>INDEX(dbpedia_dw_old!$N$2:$N$2225,MATCH(O2622,dbpedia_dw_old!$P$2:$P$2225,0))</f>
        <v>#N/A</v>
      </c>
      <c r="Q2622" t="s">
        <v>7404</v>
      </c>
      <c r="R2622" s="2">
        <v>0.17578385348648329</v>
      </c>
      <c r="S2622" t="b">
        <f t="shared" si="407"/>
        <v>0</v>
      </c>
      <c r="T2622" t="b">
        <f t="shared" si="408"/>
        <v>0</v>
      </c>
      <c r="U2622" t="b">
        <f t="shared" si="409"/>
        <v>0</v>
      </c>
    </row>
    <row r="2623" spans="1:21" x14ac:dyDescent="0.25">
      <c r="A2623" t="s">
        <v>6557</v>
      </c>
      <c r="B2623" t="s">
        <v>6442</v>
      </c>
      <c r="C2623" t="s">
        <v>2</v>
      </c>
      <c r="D2623" t="s">
        <v>7</v>
      </c>
      <c r="E2623" t="s">
        <v>2</v>
      </c>
      <c r="F2623" t="s">
        <v>6407</v>
      </c>
      <c r="G2623" t="s">
        <v>6443</v>
      </c>
      <c r="H2623">
        <f t="shared" si="400"/>
        <v>0</v>
      </c>
      <c r="I2623">
        <f t="shared" si="401"/>
        <v>0.5</v>
      </c>
      <c r="J2623">
        <f t="shared" si="402"/>
        <v>0</v>
      </c>
      <c r="K2623" t="b">
        <f t="shared" si="403"/>
        <v>0</v>
      </c>
      <c r="L2623" t="b">
        <f t="shared" si="404"/>
        <v>0</v>
      </c>
      <c r="M2623">
        <f t="shared" si="405"/>
        <v>0.5</v>
      </c>
      <c r="N2623">
        <v>0</v>
      </c>
      <c r="O2623" t="str">
        <f t="shared" si="406"/>
        <v>dbpedia_527dataworld_81</v>
      </c>
      <c r="P2623" t="e">
        <f>INDEX(dbpedia_dw_old!$N$2:$N$2225,MATCH(O2623,dbpedia_dw_old!$P$2:$P$2225,0))</f>
        <v>#N/A</v>
      </c>
      <c r="Q2623" t="s">
        <v>7404</v>
      </c>
      <c r="R2623" s="2">
        <v>0.27484955429695956</v>
      </c>
      <c r="S2623" t="b">
        <f t="shared" si="407"/>
        <v>0</v>
      </c>
      <c r="T2623" t="b">
        <f t="shared" si="408"/>
        <v>0</v>
      </c>
      <c r="U2623" t="b">
        <f t="shared" si="409"/>
        <v>0</v>
      </c>
    </row>
    <row r="2624" spans="1:21" x14ac:dyDescent="0.25">
      <c r="A2624" t="s">
        <v>6558</v>
      </c>
      <c r="B2624" t="s">
        <v>6541</v>
      </c>
      <c r="C2624" t="s">
        <v>2</v>
      </c>
      <c r="D2624" t="s">
        <v>7</v>
      </c>
      <c r="E2624" t="s">
        <v>2</v>
      </c>
      <c r="F2624" t="s">
        <v>6407</v>
      </c>
      <c r="G2624" t="s">
        <v>6542</v>
      </c>
      <c r="H2624">
        <f t="shared" si="400"/>
        <v>0</v>
      </c>
      <c r="I2624">
        <f t="shared" si="401"/>
        <v>0.5</v>
      </c>
      <c r="J2624">
        <f t="shared" si="402"/>
        <v>0</v>
      </c>
      <c r="K2624" t="b">
        <f t="shared" si="403"/>
        <v>0</v>
      </c>
      <c r="L2624" t="b">
        <f t="shared" si="404"/>
        <v>0</v>
      </c>
      <c r="M2624">
        <f t="shared" si="405"/>
        <v>0.5</v>
      </c>
      <c r="N2624">
        <v>0</v>
      </c>
      <c r="O2624" t="str">
        <f t="shared" si="406"/>
        <v>dbpedia_528dataworld_1078</v>
      </c>
      <c r="P2624" t="e">
        <f>INDEX(dbpedia_dw_old!$N$2:$N$2225,MATCH(O2624,dbpedia_dw_old!$P$2:$P$2225,0))</f>
        <v>#N/A</v>
      </c>
      <c r="Q2624" t="s">
        <v>7404</v>
      </c>
      <c r="R2624" s="2">
        <v>5.516756426549041E-2</v>
      </c>
      <c r="S2624" t="b">
        <f t="shared" si="407"/>
        <v>0</v>
      </c>
      <c r="T2624" t="b">
        <f t="shared" si="408"/>
        <v>0</v>
      </c>
      <c r="U2624" t="b">
        <f t="shared" si="409"/>
        <v>0</v>
      </c>
    </row>
    <row r="2625" spans="1:21" x14ac:dyDescent="0.25">
      <c r="A2625" t="s">
        <v>6558</v>
      </c>
      <c r="B2625" t="s">
        <v>6488</v>
      </c>
      <c r="C2625" t="s">
        <v>2</v>
      </c>
      <c r="D2625" t="s">
        <v>7</v>
      </c>
      <c r="E2625" t="s">
        <v>2</v>
      </c>
      <c r="F2625" t="s">
        <v>6407</v>
      </c>
      <c r="G2625" t="s">
        <v>6489</v>
      </c>
      <c r="H2625">
        <f t="shared" si="400"/>
        <v>0</v>
      </c>
      <c r="I2625">
        <f t="shared" si="401"/>
        <v>0.5</v>
      </c>
      <c r="J2625">
        <f t="shared" si="402"/>
        <v>0</v>
      </c>
      <c r="K2625" t="b">
        <f t="shared" si="403"/>
        <v>0</v>
      </c>
      <c r="L2625" t="b">
        <f t="shared" si="404"/>
        <v>0</v>
      </c>
      <c r="M2625">
        <f t="shared" si="405"/>
        <v>0.5</v>
      </c>
      <c r="N2625">
        <v>0</v>
      </c>
      <c r="O2625" t="str">
        <f t="shared" si="406"/>
        <v>dbpedia_528dataworld_126</v>
      </c>
      <c r="P2625" t="e">
        <f>INDEX(dbpedia_dw_old!$N$2:$N$2225,MATCH(O2625,dbpedia_dw_old!$P$2:$P$2225,0))</f>
        <v>#N/A</v>
      </c>
      <c r="Q2625" t="s">
        <v>7404</v>
      </c>
      <c r="R2625" s="2">
        <v>0.20556299693852242</v>
      </c>
      <c r="S2625" t="b">
        <f t="shared" si="407"/>
        <v>0</v>
      </c>
      <c r="T2625" t="b">
        <f t="shared" si="408"/>
        <v>0</v>
      </c>
      <c r="U2625" t="b">
        <f t="shared" si="409"/>
        <v>0</v>
      </c>
    </row>
    <row r="2626" spans="1:21" x14ac:dyDescent="0.25">
      <c r="A2626" t="s">
        <v>6558</v>
      </c>
      <c r="B2626" t="s">
        <v>6467</v>
      </c>
      <c r="C2626" t="s">
        <v>2</v>
      </c>
      <c r="D2626" t="s">
        <v>7</v>
      </c>
      <c r="E2626" t="s">
        <v>2</v>
      </c>
      <c r="F2626" t="s">
        <v>6407</v>
      </c>
      <c r="G2626" t="s">
        <v>6469</v>
      </c>
      <c r="H2626">
        <f t="shared" ref="H2626:H2689" si="410">_xlfn.NUMBERVALUE(C2626, ".")</f>
        <v>0</v>
      </c>
      <c r="I2626">
        <f t="shared" ref="I2626:I2689" si="411">_xlfn.NUMBERVALUE(D2626, ".")</f>
        <v>0.5</v>
      </c>
      <c r="J2626">
        <f t="shared" ref="J2626:J2689" si="412">_xlfn.NUMBERVALUE(E2626, ".")</f>
        <v>0</v>
      </c>
      <c r="K2626" t="b">
        <f t="shared" ref="K2626:K2689" si="413">OR(H2626=1, I2626=1)</f>
        <v>0</v>
      </c>
      <c r="L2626" t="b">
        <f t="shared" ref="L2626:L2689" si="414">OR($H$2=0, $I$2=0)</f>
        <v>0</v>
      </c>
      <c r="M2626">
        <f t="shared" ref="M2626:M2689" si="415">ABS(I2626-H2626)</f>
        <v>0.5</v>
      </c>
      <c r="N2626">
        <v>0</v>
      </c>
      <c r="O2626" t="str">
        <f t="shared" ref="O2626:O2689" si="416">A2626&amp;B2626</f>
        <v>dbpedia_528dataworld_1690</v>
      </c>
      <c r="P2626" t="e">
        <f>INDEX(dbpedia_dw_old!$N$2:$N$2225,MATCH(O2626,dbpedia_dw_old!$P$2:$P$2225,0))</f>
        <v>#N/A</v>
      </c>
      <c r="Q2626" t="s">
        <v>7404</v>
      </c>
      <c r="R2626" s="2">
        <v>0.37009501768805364</v>
      </c>
      <c r="S2626" t="b">
        <f t="shared" si="407"/>
        <v>0</v>
      </c>
      <c r="T2626" t="b">
        <f t="shared" si="408"/>
        <v>0</v>
      </c>
      <c r="U2626" t="b">
        <f t="shared" si="409"/>
        <v>0</v>
      </c>
    </row>
    <row r="2627" spans="1:21" x14ac:dyDescent="0.25">
      <c r="A2627" t="s">
        <v>6558</v>
      </c>
      <c r="B2627" t="s">
        <v>6440</v>
      </c>
      <c r="C2627" t="s">
        <v>2</v>
      </c>
      <c r="D2627" t="s">
        <v>7</v>
      </c>
      <c r="E2627" t="s">
        <v>2</v>
      </c>
      <c r="F2627" t="s">
        <v>6407</v>
      </c>
      <c r="G2627" t="s">
        <v>6441</v>
      </c>
      <c r="H2627">
        <f t="shared" si="410"/>
        <v>0</v>
      </c>
      <c r="I2627">
        <f t="shared" si="411"/>
        <v>0.5</v>
      </c>
      <c r="J2627">
        <f t="shared" si="412"/>
        <v>0</v>
      </c>
      <c r="K2627" t="b">
        <f t="shared" si="413"/>
        <v>0</v>
      </c>
      <c r="L2627" t="b">
        <f t="shared" si="414"/>
        <v>0</v>
      </c>
      <c r="M2627">
        <f t="shared" si="415"/>
        <v>0.5</v>
      </c>
      <c r="N2627">
        <v>0</v>
      </c>
      <c r="O2627" t="str">
        <f t="shared" si="416"/>
        <v>dbpedia_528dataworld_775</v>
      </c>
      <c r="P2627" t="e">
        <f>INDEX(dbpedia_dw_old!$N$2:$N$2225,MATCH(O2627,dbpedia_dw_old!$P$2:$P$2225,0))</f>
        <v>#N/A</v>
      </c>
      <c r="Q2627" t="s">
        <v>7404</v>
      </c>
      <c r="R2627" s="2">
        <v>0.52458280566161442</v>
      </c>
      <c r="S2627" t="b">
        <f t="shared" ref="S2627:S2690" si="417">AND(Q2627="fuzzy")</f>
        <v>0</v>
      </c>
      <c r="T2627" t="b">
        <f t="shared" ref="T2627:T2690" si="418">AND($Q2627="non-fuzzy",R2627&lt;0.5,N2627=1)</f>
        <v>0</v>
      </c>
      <c r="U2627" t="b">
        <f t="shared" ref="U2627:U2690" si="419">AND($Q2627="non-fuzzy",R2627&gt;0.875,N2627=0)</f>
        <v>0</v>
      </c>
    </row>
    <row r="2628" spans="1:21" x14ac:dyDescent="0.25">
      <c r="A2628" t="s">
        <v>6558</v>
      </c>
      <c r="B2628" t="s">
        <v>6442</v>
      </c>
      <c r="C2628" t="s">
        <v>2</v>
      </c>
      <c r="D2628" t="s">
        <v>7</v>
      </c>
      <c r="E2628" t="s">
        <v>2</v>
      </c>
      <c r="F2628" t="s">
        <v>6407</v>
      </c>
      <c r="G2628" t="s">
        <v>6443</v>
      </c>
      <c r="H2628">
        <f t="shared" si="410"/>
        <v>0</v>
      </c>
      <c r="I2628">
        <f t="shared" si="411"/>
        <v>0.5</v>
      </c>
      <c r="J2628">
        <f t="shared" si="412"/>
        <v>0</v>
      </c>
      <c r="K2628" t="b">
        <f t="shared" si="413"/>
        <v>0</v>
      </c>
      <c r="L2628" t="b">
        <f t="shared" si="414"/>
        <v>0</v>
      </c>
      <c r="M2628">
        <f t="shared" si="415"/>
        <v>0.5</v>
      </c>
      <c r="N2628">
        <v>0</v>
      </c>
      <c r="O2628" t="str">
        <f t="shared" si="416"/>
        <v>dbpedia_528dataworld_81</v>
      </c>
      <c r="P2628" t="e">
        <f>INDEX(dbpedia_dw_old!$N$2:$N$2225,MATCH(O2628,dbpedia_dw_old!$P$2:$P$2225,0))</f>
        <v>#N/A</v>
      </c>
      <c r="Q2628" t="s">
        <v>7404</v>
      </c>
      <c r="R2628" s="2">
        <v>0.53020745152849136</v>
      </c>
      <c r="S2628" t="b">
        <f t="shared" si="417"/>
        <v>0</v>
      </c>
      <c r="T2628" t="b">
        <f t="shared" si="418"/>
        <v>0</v>
      </c>
      <c r="U2628" t="b">
        <f t="shared" si="419"/>
        <v>0</v>
      </c>
    </row>
    <row r="2629" spans="1:21" x14ac:dyDescent="0.25">
      <c r="A2629" t="s">
        <v>6559</v>
      </c>
      <c r="B2629" t="s">
        <v>6541</v>
      </c>
      <c r="C2629" t="s">
        <v>2</v>
      </c>
      <c r="D2629" t="s">
        <v>7</v>
      </c>
      <c r="E2629" t="s">
        <v>2</v>
      </c>
      <c r="F2629" t="s">
        <v>6407</v>
      </c>
      <c r="G2629" t="s">
        <v>6542</v>
      </c>
      <c r="H2629">
        <f t="shared" si="410"/>
        <v>0</v>
      </c>
      <c r="I2629">
        <f t="shared" si="411"/>
        <v>0.5</v>
      </c>
      <c r="J2629">
        <f t="shared" si="412"/>
        <v>0</v>
      </c>
      <c r="K2629" t="b">
        <f t="shared" si="413"/>
        <v>0</v>
      </c>
      <c r="L2629" t="b">
        <f t="shared" si="414"/>
        <v>0</v>
      </c>
      <c r="M2629">
        <f t="shared" si="415"/>
        <v>0.5</v>
      </c>
      <c r="N2629">
        <v>0</v>
      </c>
      <c r="O2629" t="str">
        <f t="shared" si="416"/>
        <v>dbpedia_529dataworld_1078</v>
      </c>
      <c r="P2629" t="e">
        <f>INDEX(dbpedia_dw_old!$N$2:$N$2225,MATCH(O2629,dbpedia_dw_old!$P$2:$P$2225,0))</f>
        <v>#N/A</v>
      </c>
      <c r="Q2629" t="s">
        <v>7404</v>
      </c>
      <c r="R2629" s="2">
        <v>0.62607960303211929</v>
      </c>
      <c r="S2629" t="b">
        <f t="shared" si="417"/>
        <v>0</v>
      </c>
      <c r="T2629" t="b">
        <f t="shared" si="418"/>
        <v>0</v>
      </c>
      <c r="U2629" t="b">
        <f t="shared" si="419"/>
        <v>0</v>
      </c>
    </row>
    <row r="2630" spans="1:21" x14ac:dyDescent="0.25">
      <c r="A2630" t="s">
        <v>6559</v>
      </c>
      <c r="B2630" t="s">
        <v>6488</v>
      </c>
      <c r="C2630" t="s">
        <v>2</v>
      </c>
      <c r="D2630" t="s">
        <v>7</v>
      </c>
      <c r="E2630" t="s">
        <v>2</v>
      </c>
      <c r="F2630" t="s">
        <v>6407</v>
      </c>
      <c r="G2630" t="s">
        <v>6489</v>
      </c>
      <c r="H2630">
        <f t="shared" si="410"/>
        <v>0</v>
      </c>
      <c r="I2630">
        <f t="shared" si="411"/>
        <v>0.5</v>
      </c>
      <c r="J2630">
        <f t="shared" si="412"/>
        <v>0</v>
      </c>
      <c r="K2630" t="b">
        <f t="shared" si="413"/>
        <v>0</v>
      </c>
      <c r="L2630" t="b">
        <f t="shared" si="414"/>
        <v>0</v>
      </c>
      <c r="M2630">
        <f t="shared" si="415"/>
        <v>0.5</v>
      </c>
      <c r="N2630">
        <v>0</v>
      </c>
      <c r="O2630" t="str">
        <f t="shared" si="416"/>
        <v>dbpedia_529dataworld_126</v>
      </c>
      <c r="P2630" t="e">
        <f>INDEX(dbpedia_dw_old!$N$2:$N$2225,MATCH(O2630,dbpedia_dw_old!$P$2:$P$2225,0))</f>
        <v>#N/A</v>
      </c>
      <c r="Q2630" t="s">
        <v>7404</v>
      </c>
      <c r="R2630" s="2">
        <v>0.58075760251513908</v>
      </c>
      <c r="S2630" t="b">
        <f t="shared" si="417"/>
        <v>0</v>
      </c>
      <c r="T2630" t="b">
        <f t="shared" si="418"/>
        <v>0</v>
      </c>
      <c r="U2630" t="b">
        <f t="shared" si="419"/>
        <v>0</v>
      </c>
    </row>
    <row r="2631" spans="1:21" x14ac:dyDescent="0.25">
      <c r="A2631" t="s">
        <v>6559</v>
      </c>
      <c r="B2631" t="s">
        <v>6467</v>
      </c>
      <c r="C2631" t="s">
        <v>2</v>
      </c>
      <c r="D2631" t="s">
        <v>7</v>
      </c>
      <c r="E2631" t="s">
        <v>2</v>
      </c>
      <c r="F2631" t="s">
        <v>6407</v>
      </c>
      <c r="G2631" t="s">
        <v>6469</v>
      </c>
      <c r="H2631">
        <f t="shared" si="410"/>
        <v>0</v>
      </c>
      <c r="I2631">
        <f t="shared" si="411"/>
        <v>0.5</v>
      </c>
      <c r="J2631">
        <f t="shared" si="412"/>
        <v>0</v>
      </c>
      <c r="K2631" t="b">
        <f t="shared" si="413"/>
        <v>0</v>
      </c>
      <c r="L2631" t="b">
        <f t="shared" si="414"/>
        <v>0</v>
      </c>
      <c r="M2631">
        <f t="shared" si="415"/>
        <v>0.5</v>
      </c>
      <c r="N2631">
        <v>0</v>
      </c>
      <c r="O2631" t="str">
        <f t="shared" si="416"/>
        <v>dbpedia_529dataworld_1690</v>
      </c>
      <c r="P2631" t="e">
        <f>INDEX(dbpedia_dw_old!$N$2:$N$2225,MATCH(O2631,dbpedia_dw_old!$P$2:$P$2225,0))</f>
        <v>#N/A</v>
      </c>
      <c r="Q2631" t="s">
        <v>7404</v>
      </c>
      <c r="R2631" s="2">
        <v>0.79025786487877581</v>
      </c>
      <c r="S2631" t="b">
        <f t="shared" si="417"/>
        <v>0</v>
      </c>
      <c r="T2631" t="b">
        <f t="shared" si="418"/>
        <v>0</v>
      </c>
      <c r="U2631" t="b">
        <f t="shared" si="419"/>
        <v>0</v>
      </c>
    </row>
    <row r="2632" spans="1:21" x14ac:dyDescent="0.25">
      <c r="A2632" t="s">
        <v>6559</v>
      </c>
      <c r="B2632" t="s">
        <v>6440</v>
      </c>
      <c r="C2632" t="s">
        <v>2</v>
      </c>
      <c r="D2632" t="s">
        <v>7</v>
      </c>
      <c r="E2632" t="s">
        <v>2</v>
      </c>
      <c r="F2632" t="s">
        <v>6407</v>
      </c>
      <c r="G2632" t="s">
        <v>6441</v>
      </c>
      <c r="H2632">
        <f t="shared" si="410"/>
        <v>0</v>
      </c>
      <c r="I2632">
        <f t="shared" si="411"/>
        <v>0.5</v>
      </c>
      <c r="J2632">
        <f t="shared" si="412"/>
        <v>0</v>
      </c>
      <c r="K2632" t="b">
        <f t="shared" si="413"/>
        <v>0</v>
      </c>
      <c r="L2632" t="b">
        <f t="shared" si="414"/>
        <v>0</v>
      </c>
      <c r="M2632">
        <f t="shared" si="415"/>
        <v>0.5</v>
      </c>
      <c r="N2632">
        <v>0</v>
      </c>
      <c r="O2632" t="str">
        <f t="shared" si="416"/>
        <v>dbpedia_529dataworld_775</v>
      </c>
      <c r="P2632" t="e">
        <f>INDEX(dbpedia_dw_old!$N$2:$N$2225,MATCH(O2632,dbpedia_dw_old!$P$2:$P$2225,0))</f>
        <v>#N/A</v>
      </c>
      <c r="Q2632" t="s">
        <v>7404</v>
      </c>
      <c r="R2632" s="2">
        <v>0.2831043246386602</v>
      </c>
      <c r="S2632" t="b">
        <f t="shared" si="417"/>
        <v>0</v>
      </c>
      <c r="T2632" t="b">
        <f t="shared" si="418"/>
        <v>0</v>
      </c>
      <c r="U2632" t="b">
        <f t="shared" si="419"/>
        <v>0</v>
      </c>
    </row>
    <row r="2633" spans="1:21" x14ac:dyDescent="0.25">
      <c r="A2633" t="s">
        <v>6559</v>
      </c>
      <c r="B2633" t="s">
        <v>6442</v>
      </c>
      <c r="C2633" t="s">
        <v>2</v>
      </c>
      <c r="D2633" t="s">
        <v>7</v>
      </c>
      <c r="E2633" t="s">
        <v>2</v>
      </c>
      <c r="F2633" t="s">
        <v>6407</v>
      </c>
      <c r="G2633" t="s">
        <v>6443</v>
      </c>
      <c r="H2633">
        <f t="shared" si="410"/>
        <v>0</v>
      </c>
      <c r="I2633">
        <f t="shared" si="411"/>
        <v>0.5</v>
      </c>
      <c r="J2633">
        <f t="shared" si="412"/>
        <v>0</v>
      </c>
      <c r="K2633" t="b">
        <f t="shared" si="413"/>
        <v>0</v>
      </c>
      <c r="L2633" t="b">
        <f t="shared" si="414"/>
        <v>0</v>
      </c>
      <c r="M2633">
        <f t="shared" si="415"/>
        <v>0.5</v>
      </c>
      <c r="N2633">
        <v>0</v>
      </c>
      <c r="O2633" t="str">
        <f t="shared" si="416"/>
        <v>dbpedia_529dataworld_81</v>
      </c>
      <c r="P2633" t="e">
        <f>INDEX(dbpedia_dw_old!$N$2:$N$2225,MATCH(O2633,dbpedia_dw_old!$P$2:$P$2225,0))</f>
        <v>#N/A</v>
      </c>
      <c r="Q2633" t="s">
        <v>7404</v>
      </c>
      <c r="R2633" s="2">
        <v>0.66943874841632534</v>
      </c>
      <c r="S2633" t="b">
        <f t="shared" si="417"/>
        <v>0</v>
      </c>
      <c r="T2633" t="b">
        <f t="shared" si="418"/>
        <v>0</v>
      </c>
      <c r="U2633" t="b">
        <f t="shared" si="419"/>
        <v>0</v>
      </c>
    </row>
    <row r="2634" spans="1:21" x14ac:dyDescent="0.25">
      <c r="A2634" t="s">
        <v>6560</v>
      </c>
      <c r="B2634" t="s">
        <v>4985</v>
      </c>
      <c r="C2634" t="s">
        <v>2</v>
      </c>
      <c r="D2634" t="s">
        <v>7</v>
      </c>
      <c r="E2634" t="s">
        <v>2</v>
      </c>
      <c r="F2634" t="s">
        <v>6561</v>
      </c>
      <c r="G2634" t="s">
        <v>4987</v>
      </c>
      <c r="H2634">
        <f t="shared" si="410"/>
        <v>0</v>
      </c>
      <c r="I2634">
        <f t="shared" si="411"/>
        <v>0.5</v>
      </c>
      <c r="J2634">
        <f t="shared" si="412"/>
        <v>0</v>
      </c>
      <c r="K2634" t="b">
        <f t="shared" si="413"/>
        <v>0</v>
      </c>
      <c r="L2634" t="b">
        <f t="shared" si="414"/>
        <v>0</v>
      </c>
      <c r="M2634">
        <f t="shared" si="415"/>
        <v>0.5</v>
      </c>
      <c r="N2634">
        <v>0</v>
      </c>
      <c r="O2634" t="str">
        <f t="shared" si="416"/>
        <v>dbpedia_52dataworld_1341</v>
      </c>
      <c r="P2634" t="e">
        <f>INDEX(dbpedia_dw_old!$N$2:$N$2225,MATCH(O2634,dbpedia_dw_old!$P$2:$P$2225,0))</f>
        <v>#N/A</v>
      </c>
      <c r="Q2634" t="s">
        <v>7404</v>
      </c>
      <c r="R2634" s="2">
        <v>0.39103719577366203</v>
      </c>
      <c r="S2634" t="b">
        <f t="shared" si="417"/>
        <v>0</v>
      </c>
      <c r="T2634" t="b">
        <f t="shared" si="418"/>
        <v>0</v>
      </c>
      <c r="U2634" t="b">
        <f t="shared" si="419"/>
        <v>0</v>
      </c>
    </row>
    <row r="2635" spans="1:21" x14ac:dyDescent="0.25">
      <c r="A2635" t="s">
        <v>6562</v>
      </c>
      <c r="B2635" t="s">
        <v>6541</v>
      </c>
      <c r="C2635" t="s">
        <v>2</v>
      </c>
      <c r="D2635" t="s">
        <v>7</v>
      </c>
      <c r="E2635" t="s">
        <v>2</v>
      </c>
      <c r="F2635" t="s">
        <v>6407</v>
      </c>
      <c r="G2635" t="s">
        <v>6542</v>
      </c>
      <c r="H2635">
        <f t="shared" si="410"/>
        <v>0</v>
      </c>
      <c r="I2635">
        <f t="shared" si="411"/>
        <v>0.5</v>
      </c>
      <c r="J2635">
        <f t="shared" si="412"/>
        <v>0</v>
      </c>
      <c r="K2635" t="b">
        <f t="shared" si="413"/>
        <v>0</v>
      </c>
      <c r="L2635" t="b">
        <f t="shared" si="414"/>
        <v>0</v>
      </c>
      <c r="M2635">
        <f t="shared" si="415"/>
        <v>0.5</v>
      </c>
      <c r="N2635">
        <v>0</v>
      </c>
      <c r="O2635" t="str">
        <f t="shared" si="416"/>
        <v>dbpedia_530dataworld_1078</v>
      </c>
      <c r="P2635" t="e">
        <f>INDEX(dbpedia_dw_old!$N$2:$N$2225,MATCH(O2635,dbpedia_dw_old!$P$2:$P$2225,0))</f>
        <v>#N/A</v>
      </c>
      <c r="Q2635" t="s">
        <v>7404</v>
      </c>
      <c r="R2635" s="2">
        <v>0.90108832168182806</v>
      </c>
      <c r="S2635" t="b">
        <f t="shared" si="417"/>
        <v>0</v>
      </c>
      <c r="T2635" t="b">
        <f t="shared" si="418"/>
        <v>0</v>
      </c>
      <c r="U2635" t="b">
        <f t="shared" si="419"/>
        <v>1</v>
      </c>
    </row>
    <row r="2636" spans="1:21" x14ac:dyDescent="0.25">
      <c r="A2636" t="s">
        <v>6562</v>
      </c>
      <c r="B2636" t="s">
        <v>6488</v>
      </c>
      <c r="C2636" t="s">
        <v>2</v>
      </c>
      <c r="D2636" t="s">
        <v>7</v>
      </c>
      <c r="E2636" t="s">
        <v>2</v>
      </c>
      <c r="F2636" t="s">
        <v>6407</v>
      </c>
      <c r="G2636" t="s">
        <v>6489</v>
      </c>
      <c r="H2636">
        <f t="shared" si="410"/>
        <v>0</v>
      </c>
      <c r="I2636">
        <f t="shared" si="411"/>
        <v>0.5</v>
      </c>
      <c r="J2636">
        <f t="shared" si="412"/>
        <v>0</v>
      </c>
      <c r="K2636" t="b">
        <f t="shared" si="413"/>
        <v>0</v>
      </c>
      <c r="L2636" t="b">
        <f t="shared" si="414"/>
        <v>0</v>
      </c>
      <c r="M2636">
        <f t="shared" si="415"/>
        <v>0.5</v>
      </c>
      <c r="N2636">
        <v>0</v>
      </c>
      <c r="O2636" t="str">
        <f t="shared" si="416"/>
        <v>dbpedia_530dataworld_126</v>
      </c>
      <c r="P2636" t="e">
        <f>INDEX(dbpedia_dw_old!$N$2:$N$2225,MATCH(O2636,dbpedia_dw_old!$P$2:$P$2225,0))</f>
        <v>#N/A</v>
      </c>
      <c r="Q2636" t="s">
        <v>7404</v>
      </c>
      <c r="R2636" s="2">
        <v>0.45501215287466823</v>
      </c>
      <c r="S2636" t="b">
        <f t="shared" si="417"/>
        <v>0</v>
      </c>
      <c r="T2636" t="b">
        <f t="shared" si="418"/>
        <v>0</v>
      </c>
      <c r="U2636" t="b">
        <f t="shared" si="419"/>
        <v>0</v>
      </c>
    </row>
    <row r="2637" spans="1:21" x14ac:dyDescent="0.25">
      <c r="A2637" t="s">
        <v>6562</v>
      </c>
      <c r="B2637" t="s">
        <v>6467</v>
      </c>
      <c r="C2637" t="s">
        <v>2</v>
      </c>
      <c r="D2637" t="s">
        <v>7</v>
      </c>
      <c r="E2637" t="s">
        <v>2</v>
      </c>
      <c r="F2637" t="s">
        <v>6407</v>
      </c>
      <c r="G2637" t="s">
        <v>6469</v>
      </c>
      <c r="H2637">
        <f t="shared" si="410"/>
        <v>0</v>
      </c>
      <c r="I2637">
        <f t="shared" si="411"/>
        <v>0.5</v>
      </c>
      <c r="J2637">
        <f t="shared" si="412"/>
        <v>0</v>
      </c>
      <c r="K2637" t="b">
        <f t="shared" si="413"/>
        <v>0</v>
      </c>
      <c r="L2637" t="b">
        <f t="shared" si="414"/>
        <v>0</v>
      </c>
      <c r="M2637">
        <f t="shared" si="415"/>
        <v>0.5</v>
      </c>
      <c r="N2637">
        <v>0</v>
      </c>
      <c r="O2637" t="str">
        <f t="shared" si="416"/>
        <v>dbpedia_530dataworld_1690</v>
      </c>
      <c r="P2637" t="e">
        <f>INDEX(dbpedia_dw_old!$N$2:$N$2225,MATCH(O2637,dbpedia_dw_old!$P$2:$P$2225,0))</f>
        <v>#N/A</v>
      </c>
      <c r="Q2637" t="s">
        <v>7404</v>
      </c>
      <c r="R2637" s="2">
        <v>0.22435735830959769</v>
      </c>
      <c r="S2637" t="b">
        <f t="shared" si="417"/>
        <v>0</v>
      </c>
      <c r="T2637" t="b">
        <f t="shared" si="418"/>
        <v>0</v>
      </c>
      <c r="U2637" t="b">
        <f t="shared" si="419"/>
        <v>0</v>
      </c>
    </row>
    <row r="2638" spans="1:21" x14ac:dyDescent="0.25">
      <c r="A2638" t="s">
        <v>6562</v>
      </c>
      <c r="B2638" t="s">
        <v>6440</v>
      </c>
      <c r="C2638" t="s">
        <v>2</v>
      </c>
      <c r="D2638" t="s">
        <v>7</v>
      </c>
      <c r="E2638" t="s">
        <v>2</v>
      </c>
      <c r="F2638" t="s">
        <v>6407</v>
      </c>
      <c r="G2638" t="s">
        <v>6441</v>
      </c>
      <c r="H2638">
        <f t="shared" si="410"/>
        <v>0</v>
      </c>
      <c r="I2638">
        <f t="shared" si="411"/>
        <v>0.5</v>
      </c>
      <c r="J2638">
        <f t="shared" si="412"/>
        <v>0</v>
      </c>
      <c r="K2638" t="b">
        <f t="shared" si="413"/>
        <v>0</v>
      </c>
      <c r="L2638" t="b">
        <f t="shared" si="414"/>
        <v>0</v>
      </c>
      <c r="M2638">
        <f t="shared" si="415"/>
        <v>0.5</v>
      </c>
      <c r="N2638">
        <v>0</v>
      </c>
      <c r="O2638" t="str">
        <f t="shared" si="416"/>
        <v>dbpedia_530dataworld_775</v>
      </c>
      <c r="P2638" t="e">
        <f>INDEX(dbpedia_dw_old!$N$2:$N$2225,MATCH(O2638,dbpedia_dw_old!$P$2:$P$2225,0))</f>
        <v>#N/A</v>
      </c>
      <c r="Q2638" t="s">
        <v>7404</v>
      </c>
      <c r="R2638" s="2">
        <v>0.51133272303792865</v>
      </c>
      <c r="S2638" t="b">
        <f t="shared" si="417"/>
        <v>0</v>
      </c>
      <c r="T2638" t="b">
        <f t="shared" si="418"/>
        <v>0</v>
      </c>
      <c r="U2638" t="b">
        <f t="shared" si="419"/>
        <v>0</v>
      </c>
    </row>
    <row r="2639" spans="1:21" x14ac:dyDescent="0.25">
      <c r="A2639" t="s">
        <v>6562</v>
      </c>
      <c r="B2639" t="s">
        <v>6442</v>
      </c>
      <c r="C2639" t="s">
        <v>2</v>
      </c>
      <c r="D2639" t="s">
        <v>7</v>
      </c>
      <c r="E2639" t="s">
        <v>2</v>
      </c>
      <c r="F2639" t="s">
        <v>6407</v>
      </c>
      <c r="G2639" t="s">
        <v>6443</v>
      </c>
      <c r="H2639">
        <f t="shared" si="410"/>
        <v>0</v>
      </c>
      <c r="I2639">
        <f t="shared" si="411"/>
        <v>0.5</v>
      </c>
      <c r="J2639">
        <f t="shared" si="412"/>
        <v>0</v>
      </c>
      <c r="K2639" t="b">
        <f t="shared" si="413"/>
        <v>0</v>
      </c>
      <c r="L2639" t="b">
        <f t="shared" si="414"/>
        <v>0</v>
      </c>
      <c r="M2639">
        <f t="shared" si="415"/>
        <v>0.5</v>
      </c>
      <c r="N2639">
        <v>0</v>
      </c>
      <c r="O2639" t="str">
        <f t="shared" si="416"/>
        <v>dbpedia_530dataworld_81</v>
      </c>
      <c r="P2639" t="e">
        <f>INDEX(dbpedia_dw_old!$N$2:$N$2225,MATCH(O2639,dbpedia_dw_old!$P$2:$P$2225,0))</f>
        <v>#N/A</v>
      </c>
      <c r="Q2639" t="s">
        <v>7404</v>
      </c>
      <c r="R2639" s="2">
        <v>0.69247586775822068</v>
      </c>
      <c r="S2639" t="b">
        <f t="shared" si="417"/>
        <v>0</v>
      </c>
      <c r="T2639" t="b">
        <f t="shared" si="418"/>
        <v>0</v>
      </c>
      <c r="U2639" t="b">
        <f t="shared" si="419"/>
        <v>0</v>
      </c>
    </row>
    <row r="2640" spans="1:21" x14ac:dyDescent="0.25">
      <c r="A2640" t="s">
        <v>6563</v>
      </c>
      <c r="B2640" t="s">
        <v>6541</v>
      </c>
      <c r="C2640" t="s">
        <v>2</v>
      </c>
      <c r="D2640" t="s">
        <v>7</v>
      </c>
      <c r="E2640" t="s">
        <v>2</v>
      </c>
      <c r="F2640" t="s">
        <v>6407</v>
      </c>
      <c r="G2640" t="s">
        <v>6542</v>
      </c>
      <c r="H2640">
        <f t="shared" si="410"/>
        <v>0</v>
      </c>
      <c r="I2640">
        <f t="shared" si="411"/>
        <v>0.5</v>
      </c>
      <c r="J2640">
        <f t="shared" si="412"/>
        <v>0</v>
      </c>
      <c r="K2640" t="b">
        <f t="shared" si="413"/>
        <v>0</v>
      </c>
      <c r="L2640" t="b">
        <f t="shared" si="414"/>
        <v>0</v>
      </c>
      <c r="M2640">
        <f t="shared" si="415"/>
        <v>0.5</v>
      </c>
      <c r="N2640">
        <v>0</v>
      </c>
      <c r="O2640" t="str">
        <f t="shared" si="416"/>
        <v>dbpedia_531dataworld_1078</v>
      </c>
      <c r="P2640" t="e">
        <f>INDEX(dbpedia_dw_old!$N$2:$N$2225,MATCH(O2640,dbpedia_dw_old!$P$2:$P$2225,0))</f>
        <v>#N/A</v>
      </c>
      <c r="Q2640" t="s">
        <v>7404</v>
      </c>
      <c r="R2640" s="2">
        <v>4.5815209756755348E-2</v>
      </c>
      <c r="S2640" t="b">
        <f t="shared" si="417"/>
        <v>0</v>
      </c>
      <c r="T2640" t="b">
        <f t="shared" si="418"/>
        <v>0</v>
      </c>
      <c r="U2640" t="b">
        <f t="shared" si="419"/>
        <v>0</v>
      </c>
    </row>
    <row r="2641" spans="1:21" x14ac:dyDescent="0.25">
      <c r="A2641" t="s">
        <v>6563</v>
      </c>
      <c r="B2641" t="s">
        <v>6488</v>
      </c>
      <c r="C2641" t="s">
        <v>2</v>
      </c>
      <c r="D2641" t="s">
        <v>7</v>
      </c>
      <c r="E2641" t="s">
        <v>2</v>
      </c>
      <c r="F2641" t="s">
        <v>6407</v>
      </c>
      <c r="G2641" t="s">
        <v>6489</v>
      </c>
      <c r="H2641">
        <f t="shared" si="410"/>
        <v>0</v>
      </c>
      <c r="I2641">
        <f t="shared" si="411"/>
        <v>0.5</v>
      </c>
      <c r="J2641">
        <f t="shared" si="412"/>
        <v>0</v>
      </c>
      <c r="K2641" t="b">
        <f t="shared" si="413"/>
        <v>0</v>
      </c>
      <c r="L2641" t="b">
        <f t="shared" si="414"/>
        <v>0</v>
      </c>
      <c r="M2641">
        <f t="shared" si="415"/>
        <v>0.5</v>
      </c>
      <c r="N2641">
        <v>0</v>
      </c>
      <c r="O2641" t="str">
        <f t="shared" si="416"/>
        <v>dbpedia_531dataworld_126</v>
      </c>
      <c r="P2641" t="e">
        <f>INDEX(dbpedia_dw_old!$N$2:$N$2225,MATCH(O2641,dbpedia_dw_old!$P$2:$P$2225,0))</f>
        <v>#N/A</v>
      </c>
      <c r="Q2641" t="s">
        <v>7404</v>
      </c>
      <c r="R2641" s="2">
        <v>0.73460776182887866</v>
      </c>
      <c r="S2641" t="b">
        <f t="shared" si="417"/>
        <v>0</v>
      </c>
      <c r="T2641" t="b">
        <f t="shared" si="418"/>
        <v>0</v>
      </c>
      <c r="U2641" t="b">
        <f t="shared" si="419"/>
        <v>0</v>
      </c>
    </row>
    <row r="2642" spans="1:21" x14ac:dyDescent="0.25">
      <c r="A2642" t="s">
        <v>6563</v>
      </c>
      <c r="B2642" t="s">
        <v>6467</v>
      </c>
      <c r="C2642" t="s">
        <v>2</v>
      </c>
      <c r="D2642" t="s">
        <v>7</v>
      </c>
      <c r="E2642" t="s">
        <v>2</v>
      </c>
      <c r="F2642" t="s">
        <v>6407</v>
      </c>
      <c r="G2642" t="s">
        <v>6469</v>
      </c>
      <c r="H2642">
        <f t="shared" si="410"/>
        <v>0</v>
      </c>
      <c r="I2642">
        <f t="shared" si="411"/>
        <v>0.5</v>
      </c>
      <c r="J2642">
        <f t="shared" si="412"/>
        <v>0</v>
      </c>
      <c r="K2642" t="b">
        <f t="shared" si="413"/>
        <v>0</v>
      </c>
      <c r="L2642" t="b">
        <f t="shared" si="414"/>
        <v>0</v>
      </c>
      <c r="M2642">
        <f t="shared" si="415"/>
        <v>0.5</v>
      </c>
      <c r="N2642">
        <v>0</v>
      </c>
      <c r="O2642" t="str">
        <f t="shared" si="416"/>
        <v>dbpedia_531dataworld_1690</v>
      </c>
      <c r="P2642" t="e">
        <f>INDEX(dbpedia_dw_old!$N$2:$N$2225,MATCH(O2642,dbpedia_dw_old!$P$2:$P$2225,0))</f>
        <v>#N/A</v>
      </c>
      <c r="Q2642" t="s">
        <v>7404</v>
      </c>
      <c r="R2642" s="2">
        <v>0.64779932839035559</v>
      </c>
      <c r="S2642" t="b">
        <f t="shared" si="417"/>
        <v>0</v>
      </c>
      <c r="T2642" t="b">
        <f t="shared" si="418"/>
        <v>0</v>
      </c>
      <c r="U2642" t="b">
        <f t="shared" si="419"/>
        <v>0</v>
      </c>
    </row>
    <row r="2643" spans="1:21" x14ac:dyDescent="0.25">
      <c r="A2643" t="s">
        <v>6563</v>
      </c>
      <c r="B2643" t="s">
        <v>6440</v>
      </c>
      <c r="C2643" t="s">
        <v>2</v>
      </c>
      <c r="D2643" t="s">
        <v>7</v>
      </c>
      <c r="E2643" t="s">
        <v>2</v>
      </c>
      <c r="F2643" t="s">
        <v>6407</v>
      </c>
      <c r="G2643" t="s">
        <v>6441</v>
      </c>
      <c r="H2643">
        <f t="shared" si="410"/>
        <v>0</v>
      </c>
      <c r="I2643">
        <f t="shared" si="411"/>
        <v>0.5</v>
      </c>
      <c r="J2643">
        <f t="shared" si="412"/>
        <v>0</v>
      </c>
      <c r="K2643" t="b">
        <f t="shared" si="413"/>
        <v>0</v>
      </c>
      <c r="L2643" t="b">
        <f t="shared" si="414"/>
        <v>0</v>
      </c>
      <c r="M2643">
        <f t="shared" si="415"/>
        <v>0.5</v>
      </c>
      <c r="N2643">
        <v>0</v>
      </c>
      <c r="O2643" t="str">
        <f t="shared" si="416"/>
        <v>dbpedia_531dataworld_775</v>
      </c>
      <c r="P2643" t="e">
        <f>INDEX(dbpedia_dw_old!$N$2:$N$2225,MATCH(O2643,dbpedia_dw_old!$P$2:$P$2225,0))</f>
        <v>#N/A</v>
      </c>
      <c r="Q2643" t="s">
        <v>7404</v>
      </c>
      <c r="R2643" s="2">
        <v>0.15483551663103334</v>
      </c>
      <c r="S2643" t="b">
        <f t="shared" si="417"/>
        <v>0</v>
      </c>
      <c r="T2643" t="b">
        <f t="shared" si="418"/>
        <v>0</v>
      </c>
      <c r="U2643" t="b">
        <f t="shared" si="419"/>
        <v>0</v>
      </c>
    </row>
    <row r="2644" spans="1:21" x14ac:dyDescent="0.25">
      <c r="A2644" t="s">
        <v>6563</v>
      </c>
      <c r="B2644" t="s">
        <v>6442</v>
      </c>
      <c r="C2644" t="s">
        <v>2</v>
      </c>
      <c r="D2644" t="s">
        <v>7</v>
      </c>
      <c r="E2644" t="s">
        <v>2</v>
      </c>
      <c r="F2644" t="s">
        <v>6407</v>
      </c>
      <c r="G2644" t="s">
        <v>6443</v>
      </c>
      <c r="H2644">
        <f t="shared" si="410"/>
        <v>0</v>
      </c>
      <c r="I2644">
        <f t="shared" si="411"/>
        <v>0.5</v>
      </c>
      <c r="J2644">
        <f t="shared" si="412"/>
        <v>0</v>
      </c>
      <c r="K2644" t="b">
        <f t="shared" si="413"/>
        <v>0</v>
      </c>
      <c r="L2644" t="b">
        <f t="shared" si="414"/>
        <v>0</v>
      </c>
      <c r="M2644">
        <f t="shared" si="415"/>
        <v>0.5</v>
      </c>
      <c r="N2644">
        <v>0</v>
      </c>
      <c r="O2644" t="str">
        <f t="shared" si="416"/>
        <v>dbpedia_531dataworld_81</v>
      </c>
      <c r="P2644" t="e">
        <f>INDEX(dbpedia_dw_old!$N$2:$N$2225,MATCH(O2644,dbpedia_dw_old!$P$2:$P$2225,0))</f>
        <v>#N/A</v>
      </c>
      <c r="Q2644" t="s">
        <v>7404</v>
      </c>
      <c r="R2644" s="2">
        <v>0.43028921450135726</v>
      </c>
      <c r="S2644" t="b">
        <f t="shared" si="417"/>
        <v>0</v>
      </c>
      <c r="T2644" t="b">
        <f t="shared" si="418"/>
        <v>0</v>
      </c>
      <c r="U2644" t="b">
        <f t="shared" si="419"/>
        <v>0</v>
      </c>
    </row>
    <row r="2645" spans="1:21" x14ac:dyDescent="0.25">
      <c r="A2645" t="s">
        <v>6564</v>
      </c>
      <c r="B2645" t="s">
        <v>6541</v>
      </c>
      <c r="C2645" t="s">
        <v>2</v>
      </c>
      <c r="D2645" t="s">
        <v>7</v>
      </c>
      <c r="E2645" t="s">
        <v>2</v>
      </c>
      <c r="F2645" t="s">
        <v>6407</v>
      </c>
      <c r="G2645" t="s">
        <v>6542</v>
      </c>
      <c r="H2645">
        <f t="shared" si="410"/>
        <v>0</v>
      </c>
      <c r="I2645">
        <f t="shared" si="411"/>
        <v>0.5</v>
      </c>
      <c r="J2645">
        <f t="shared" si="412"/>
        <v>0</v>
      </c>
      <c r="K2645" t="b">
        <f t="shared" si="413"/>
        <v>0</v>
      </c>
      <c r="L2645" t="b">
        <f t="shared" si="414"/>
        <v>0</v>
      </c>
      <c r="M2645">
        <f t="shared" si="415"/>
        <v>0.5</v>
      </c>
      <c r="N2645">
        <v>0</v>
      </c>
      <c r="O2645" t="str">
        <f t="shared" si="416"/>
        <v>dbpedia_532dataworld_1078</v>
      </c>
      <c r="P2645" t="e">
        <f>INDEX(dbpedia_dw_old!$N$2:$N$2225,MATCH(O2645,dbpedia_dw_old!$P$2:$P$2225,0))</f>
        <v>#N/A</v>
      </c>
      <c r="Q2645" t="s">
        <v>7404</v>
      </c>
      <c r="R2645" s="2">
        <v>0.48642041956779047</v>
      </c>
      <c r="S2645" t="b">
        <f t="shared" si="417"/>
        <v>0</v>
      </c>
      <c r="T2645" t="b">
        <f t="shared" si="418"/>
        <v>0</v>
      </c>
      <c r="U2645" t="b">
        <f t="shared" si="419"/>
        <v>0</v>
      </c>
    </row>
    <row r="2646" spans="1:21" x14ac:dyDescent="0.25">
      <c r="A2646" t="s">
        <v>6564</v>
      </c>
      <c r="B2646" t="s">
        <v>6488</v>
      </c>
      <c r="C2646" t="s">
        <v>2</v>
      </c>
      <c r="D2646" t="s">
        <v>7</v>
      </c>
      <c r="E2646" t="s">
        <v>2</v>
      </c>
      <c r="F2646" t="s">
        <v>6407</v>
      </c>
      <c r="G2646" t="s">
        <v>6489</v>
      </c>
      <c r="H2646">
        <f t="shared" si="410"/>
        <v>0</v>
      </c>
      <c r="I2646">
        <f t="shared" si="411"/>
        <v>0.5</v>
      </c>
      <c r="J2646">
        <f t="shared" si="412"/>
        <v>0</v>
      </c>
      <c r="K2646" t="b">
        <f t="shared" si="413"/>
        <v>0</v>
      </c>
      <c r="L2646" t="b">
        <f t="shared" si="414"/>
        <v>0</v>
      </c>
      <c r="M2646">
        <f t="shared" si="415"/>
        <v>0.5</v>
      </c>
      <c r="N2646">
        <v>0</v>
      </c>
      <c r="O2646" t="str">
        <f t="shared" si="416"/>
        <v>dbpedia_532dataworld_126</v>
      </c>
      <c r="P2646" t="e">
        <f>INDEX(dbpedia_dw_old!$N$2:$N$2225,MATCH(O2646,dbpedia_dw_old!$P$2:$P$2225,0))</f>
        <v>#N/A</v>
      </c>
      <c r="Q2646" t="s">
        <v>7404</v>
      </c>
      <c r="R2646" s="2">
        <v>0.1579623988841824</v>
      </c>
      <c r="S2646" t="b">
        <f t="shared" si="417"/>
        <v>0</v>
      </c>
      <c r="T2646" t="b">
        <f t="shared" si="418"/>
        <v>0</v>
      </c>
      <c r="U2646" t="b">
        <f t="shared" si="419"/>
        <v>0</v>
      </c>
    </row>
    <row r="2647" spans="1:21" x14ac:dyDescent="0.25">
      <c r="A2647" t="s">
        <v>6564</v>
      </c>
      <c r="B2647" t="s">
        <v>6467</v>
      </c>
      <c r="C2647" t="s">
        <v>2</v>
      </c>
      <c r="D2647" t="s">
        <v>7</v>
      </c>
      <c r="E2647" t="s">
        <v>2</v>
      </c>
      <c r="F2647" t="s">
        <v>6407</v>
      </c>
      <c r="G2647" t="s">
        <v>6469</v>
      </c>
      <c r="H2647">
        <f t="shared" si="410"/>
        <v>0</v>
      </c>
      <c r="I2647">
        <f t="shared" si="411"/>
        <v>0.5</v>
      </c>
      <c r="J2647">
        <f t="shared" si="412"/>
        <v>0</v>
      </c>
      <c r="K2647" t="b">
        <f t="shared" si="413"/>
        <v>0</v>
      </c>
      <c r="L2647" t="b">
        <f t="shared" si="414"/>
        <v>0</v>
      </c>
      <c r="M2647">
        <f t="shared" si="415"/>
        <v>0.5</v>
      </c>
      <c r="N2647">
        <v>0</v>
      </c>
      <c r="O2647" t="str">
        <f t="shared" si="416"/>
        <v>dbpedia_532dataworld_1690</v>
      </c>
      <c r="P2647" t="e">
        <f>INDEX(dbpedia_dw_old!$N$2:$N$2225,MATCH(O2647,dbpedia_dw_old!$P$2:$P$2225,0))</f>
        <v>#N/A</v>
      </c>
      <c r="Q2647" t="s">
        <v>7404</v>
      </c>
      <c r="R2647" s="2">
        <v>0.16468151733470693</v>
      </c>
      <c r="S2647" t="b">
        <f t="shared" si="417"/>
        <v>0</v>
      </c>
      <c r="T2647" t="b">
        <f t="shared" si="418"/>
        <v>0</v>
      </c>
      <c r="U2647" t="b">
        <f t="shared" si="419"/>
        <v>0</v>
      </c>
    </row>
    <row r="2648" spans="1:21" x14ac:dyDescent="0.25">
      <c r="A2648" t="s">
        <v>6564</v>
      </c>
      <c r="B2648" t="s">
        <v>6440</v>
      </c>
      <c r="C2648" t="s">
        <v>2</v>
      </c>
      <c r="D2648" t="s">
        <v>7</v>
      </c>
      <c r="E2648" t="s">
        <v>2</v>
      </c>
      <c r="F2648" t="s">
        <v>6407</v>
      </c>
      <c r="G2648" t="s">
        <v>6441</v>
      </c>
      <c r="H2648">
        <f t="shared" si="410"/>
        <v>0</v>
      </c>
      <c r="I2648">
        <f t="shared" si="411"/>
        <v>0.5</v>
      </c>
      <c r="J2648">
        <f t="shared" si="412"/>
        <v>0</v>
      </c>
      <c r="K2648" t="b">
        <f t="shared" si="413"/>
        <v>0</v>
      </c>
      <c r="L2648" t="b">
        <f t="shared" si="414"/>
        <v>0</v>
      </c>
      <c r="M2648">
        <f t="shared" si="415"/>
        <v>0.5</v>
      </c>
      <c r="N2648">
        <v>0</v>
      </c>
      <c r="O2648" t="str">
        <f t="shared" si="416"/>
        <v>dbpedia_532dataworld_775</v>
      </c>
      <c r="P2648" t="e">
        <f>INDEX(dbpedia_dw_old!$N$2:$N$2225,MATCH(O2648,dbpedia_dw_old!$P$2:$P$2225,0))</f>
        <v>#N/A</v>
      </c>
      <c r="Q2648" t="s">
        <v>7404</v>
      </c>
      <c r="R2648" s="2">
        <v>0.65408485538632399</v>
      </c>
      <c r="S2648" t="b">
        <f t="shared" si="417"/>
        <v>0</v>
      </c>
      <c r="T2648" t="b">
        <f t="shared" si="418"/>
        <v>0</v>
      </c>
      <c r="U2648" t="b">
        <f t="shared" si="419"/>
        <v>0</v>
      </c>
    </row>
    <row r="2649" spans="1:21" x14ac:dyDescent="0.25">
      <c r="A2649" t="s">
        <v>6564</v>
      </c>
      <c r="B2649" t="s">
        <v>6442</v>
      </c>
      <c r="C2649" t="s">
        <v>2</v>
      </c>
      <c r="D2649" t="s">
        <v>7</v>
      </c>
      <c r="E2649" t="s">
        <v>2</v>
      </c>
      <c r="F2649" t="s">
        <v>6407</v>
      </c>
      <c r="G2649" t="s">
        <v>6443</v>
      </c>
      <c r="H2649">
        <f t="shared" si="410"/>
        <v>0</v>
      </c>
      <c r="I2649">
        <f t="shared" si="411"/>
        <v>0.5</v>
      </c>
      <c r="J2649">
        <f t="shared" si="412"/>
        <v>0</v>
      </c>
      <c r="K2649" t="b">
        <f t="shared" si="413"/>
        <v>0</v>
      </c>
      <c r="L2649" t="b">
        <f t="shared" si="414"/>
        <v>0</v>
      </c>
      <c r="M2649">
        <f t="shared" si="415"/>
        <v>0.5</v>
      </c>
      <c r="N2649">
        <v>0</v>
      </c>
      <c r="O2649" t="str">
        <f t="shared" si="416"/>
        <v>dbpedia_532dataworld_81</v>
      </c>
      <c r="P2649" t="e">
        <f>INDEX(dbpedia_dw_old!$N$2:$N$2225,MATCH(O2649,dbpedia_dw_old!$P$2:$P$2225,0))</f>
        <v>#N/A</v>
      </c>
      <c r="Q2649" t="s">
        <v>7404</v>
      </c>
      <c r="R2649" s="2">
        <v>0.45180480678686041</v>
      </c>
      <c r="S2649" t="b">
        <f t="shared" si="417"/>
        <v>0</v>
      </c>
      <c r="T2649" t="b">
        <f t="shared" si="418"/>
        <v>0</v>
      </c>
      <c r="U2649" t="b">
        <f t="shared" si="419"/>
        <v>0</v>
      </c>
    </row>
    <row r="2650" spans="1:21" x14ac:dyDescent="0.25">
      <c r="A2650" t="s">
        <v>6565</v>
      </c>
      <c r="B2650" t="s">
        <v>6541</v>
      </c>
      <c r="C2650" t="s">
        <v>2</v>
      </c>
      <c r="D2650" t="s">
        <v>7</v>
      </c>
      <c r="E2650" t="s">
        <v>2</v>
      </c>
      <c r="F2650" t="s">
        <v>6407</v>
      </c>
      <c r="G2650" t="s">
        <v>6542</v>
      </c>
      <c r="H2650">
        <f t="shared" si="410"/>
        <v>0</v>
      </c>
      <c r="I2650">
        <f t="shared" si="411"/>
        <v>0.5</v>
      </c>
      <c r="J2650">
        <f t="shared" si="412"/>
        <v>0</v>
      </c>
      <c r="K2650" t="b">
        <f t="shared" si="413"/>
        <v>0</v>
      </c>
      <c r="L2650" t="b">
        <f t="shared" si="414"/>
        <v>0</v>
      </c>
      <c r="M2650">
        <f t="shared" si="415"/>
        <v>0.5</v>
      </c>
      <c r="N2650">
        <v>0</v>
      </c>
      <c r="O2650" t="str">
        <f t="shared" si="416"/>
        <v>dbpedia_533dataworld_1078</v>
      </c>
      <c r="P2650" t="e">
        <f>INDEX(dbpedia_dw_old!$N$2:$N$2225,MATCH(O2650,dbpedia_dw_old!$P$2:$P$2225,0))</f>
        <v>#N/A</v>
      </c>
      <c r="Q2650" t="s">
        <v>7404</v>
      </c>
      <c r="R2650" s="2">
        <v>0.81278177699260634</v>
      </c>
      <c r="S2650" t="b">
        <f t="shared" si="417"/>
        <v>0</v>
      </c>
      <c r="T2650" t="b">
        <f t="shared" si="418"/>
        <v>0</v>
      </c>
      <c r="U2650" t="b">
        <f t="shared" si="419"/>
        <v>0</v>
      </c>
    </row>
    <row r="2651" spans="1:21" x14ac:dyDescent="0.25">
      <c r="A2651" t="s">
        <v>6565</v>
      </c>
      <c r="B2651" t="s">
        <v>6488</v>
      </c>
      <c r="C2651" t="s">
        <v>2</v>
      </c>
      <c r="D2651" t="s">
        <v>7</v>
      </c>
      <c r="E2651" t="s">
        <v>2</v>
      </c>
      <c r="F2651" t="s">
        <v>6407</v>
      </c>
      <c r="G2651" t="s">
        <v>6489</v>
      </c>
      <c r="H2651">
        <f t="shared" si="410"/>
        <v>0</v>
      </c>
      <c r="I2651">
        <f t="shared" si="411"/>
        <v>0.5</v>
      </c>
      <c r="J2651">
        <f t="shared" si="412"/>
        <v>0</v>
      </c>
      <c r="K2651" t="b">
        <f t="shared" si="413"/>
        <v>0</v>
      </c>
      <c r="L2651" t="b">
        <f t="shared" si="414"/>
        <v>0</v>
      </c>
      <c r="M2651">
        <f t="shared" si="415"/>
        <v>0.5</v>
      </c>
      <c r="N2651">
        <v>0</v>
      </c>
      <c r="O2651" t="str">
        <f t="shared" si="416"/>
        <v>dbpedia_533dataworld_126</v>
      </c>
      <c r="P2651" t="e">
        <f>INDEX(dbpedia_dw_old!$N$2:$N$2225,MATCH(O2651,dbpedia_dw_old!$P$2:$P$2225,0))</f>
        <v>#N/A</v>
      </c>
      <c r="Q2651" t="s">
        <v>7404</v>
      </c>
      <c r="R2651" s="2">
        <v>0.2971376779820476</v>
      </c>
      <c r="S2651" t="b">
        <f t="shared" si="417"/>
        <v>0</v>
      </c>
      <c r="T2651" t="b">
        <f t="shared" si="418"/>
        <v>0</v>
      </c>
      <c r="U2651" t="b">
        <f t="shared" si="419"/>
        <v>0</v>
      </c>
    </row>
    <row r="2652" spans="1:21" x14ac:dyDescent="0.25">
      <c r="A2652" t="s">
        <v>6565</v>
      </c>
      <c r="B2652" t="s">
        <v>6467</v>
      </c>
      <c r="C2652" t="s">
        <v>2</v>
      </c>
      <c r="D2652" t="s">
        <v>7</v>
      </c>
      <c r="E2652" t="s">
        <v>2</v>
      </c>
      <c r="F2652" t="s">
        <v>6407</v>
      </c>
      <c r="G2652" t="s">
        <v>6469</v>
      </c>
      <c r="H2652">
        <f t="shared" si="410"/>
        <v>0</v>
      </c>
      <c r="I2652">
        <f t="shared" si="411"/>
        <v>0.5</v>
      </c>
      <c r="J2652">
        <f t="shared" si="412"/>
        <v>0</v>
      </c>
      <c r="K2652" t="b">
        <f t="shared" si="413"/>
        <v>0</v>
      </c>
      <c r="L2652" t="b">
        <f t="shared" si="414"/>
        <v>0</v>
      </c>
      <c r="M2652">
        <f t="shared" si="415"/>
        <v>0.5</v>
      </c>
      <c r="N2652">
        <v>0</v>
      </c>
      <c r="O2652" t="str">
        <f t="shared" si="416"/>
        <v>dbpedia_533dataworld_1690</v>
      </c>
      <c r="P2652" t="e">
        <f>INDEX(dbpedia_dw_old!$N$2:$N$2225,MATCH(O2652,dbpedia_dw_old!$P$2:$P$2225,0))</f>
        <v>#N/A</v>
      </c>
      <c r="Q2652" t="s">
        <v>7404</v>
      </c>
      <c r="R2652" s="2">
        <v>0.45084640779437268</v>
      </c>
      <c r="S2652" t="b">
        <f t="shared" si="417"/>
        <v>0</v>
      </c>
      <c r="T2652" t="b">
        <f t="shared" si="418"/>
        <v>0</v>
      </c>
      <c r="U2652" t="b">
        <f t="shared" si="419"/>
        <v>0</v>
      </c>
    </row>
    <row r="2653" spans="1:21" x14ac:dyDescent="0.25">
      <c r="A2653" t="s">
        <v>6565</v>
      </c>
      <c r="B2653" t="s">
        <v>6440</v>
      </c>
      <c r="C2653" t="s">
        <v>2</v>
      </c>
      <c r="D2653" t="s">
        <v>7</v>
      </c>
      <c r="E2653" t="s">
        <v>2</v>
      </c>
      <c r="F2653" t="s">
        <v>6407</v>
      </c>
      <c r="G2653" t="s">
        <v>6441</v>
      </c>
      <c r="H2653">
        <f t="shared" si="410"/>
        <v>0</v>
      </c>
      <c r="I2653">
        <f t="shared" si="411"/>
        <v>0.5</v>
      </c>
      <c r="J2653">
        <f t="shared" si="412"/>
        <v>0</v>
      </c>
      <c r="K2653" t="b">
        <f t="shared" si="413"/>
        <v>0</v>
      </c>
      <c r="L2653" t="b">
        <f t="shared" si="414"/>
        <v>0</v>
      </c>
      <c r="M2653">
        <f t="shared" si="415"/>
        <v>0.5</v>
      </c>
      <c r="N2653">
        <v>0</v>
      </c>
      <c r="O2653" t="str">
        <f t="shared" si="416"/>
        <v>dbpedia_533dataworld_775</v>
      </c>
      <c r="P2653" t="e">
        <f>INDEX(dbpedia_dw_old!$N$2:$N$2225,MATCH(O2653,dbpedia_dw_old!$P$2:$P$2225,0))</f>
        <v>#N/A</v>
      </c>
      <c r="Q2653" t="s">
        <v>7404</v>
      </c>
      <c r="R2653" s="2">
        <v>0.59373480371001153</v>
      </c>
      <c r="S2653" t="b">
        <f t="shared" si="417"/>
        <v>0</v>
      </c>
      <c r="T2653" t="b">
        <f t="shared" si="418"/>
        <v>0</v>
      </c>
      <c r="U2653" t="b">
        <f t="shared" si="419"/>
        <v>0</v>
      </c>
    </row>
    <row r="2654" spans="1:21" x14ac:dyDescent="0.25">
      <c r="A2654" t="s">
        <v>6565</v>
      </c>
      <c r="B2654" t="s">
        <v>6442</v>
      </c>
      <c r="C2654" t="s">
        <v>2</v>
      </c>
      <c r="D2654" t="s">
        <v>7</v>
      </c>
      <c r="E2654" t="s">
        <v>2</v>
      </c>
      <c r="F2654" t="s">
        <v>6407</v>
      </c>
      <c r="G2654" t="s">
        <v>6443</v>
      </c>
      <c r="H2654">
        <f t="shared" si="410"/>
        <v>0</v>
      </c>
      <c r="I2654">
        <f t="shared" si="411"/>
        <v>0.5</v>
      </c>
      <c r="J2654">
        <f t="shared" si="412"/>
        <v>0</v>
      </c>
      <c r="K2654" t="b">
        <f t="shared" si="413"/>
        <v>0</v>
      </c>
      <c r="L2654" t="b">
        <f t="shared" si="414"/>
        <v>0</v>
      </c>
      <c r="M2654">
        <f t="shared" si="415"/>
        <v>0.5</v>
      </c>
      <c r="N2654">
        <v>0</v>
      </c>
      <c r="O2654" t="str">
        <f t="shared" si="416"/>
        <v>dbpedia_533dataworld_81</v>
      </c>
      <c r="P2654" t="e">
        <f>INDEX(dbpedia_dw_old!$N$2:$N$2225,MATCH(O2654,dbpedia_dw_old!$P$2:$P$2225,0))</f>
        <v>#N/A</v>
      </c>
      <c r="Q2654" t="s">
        <v>7404</v>
      </c>
      <c r="R2654" s="2">
        <v>0.78567127469986886</v>
      </c>
      <c r="S2654" t="b">
        <f t="shared" si="417"/>
        <v>0</v>
      </c>
      <c r="T2654" t="b">
        <f t="shared" si="418"/>
        <v>0</v>
      </c>
      <c r="U2654" t="b">
        <f t="shared" si="419"/>
        <v>0</v>
      </c>
    </row>
    <row r="2655" spans="1:21" x14ac:dyDescent="0.25">
      <c r="A2655" t="s">
        <v>6566</v>
      </c>
      <c r="B2655" t="s">
        <v>6541</v>
      </c>
      <c r="C2655" t="s">
        <v>2</v>
      </c>
      <c r="D2655" t="s">
        <v>7</v>
      </c>
      <c r="E2655" t="s">
        <v>2</v>
      </c>
      <c r="F2655" t="s">
        <v>6407</v>
      </c>
      <c r="G2655" t="s">
        <v>6542</v>
      </c>
      <c r="H2655">
        <f t="shared" si="410"/>
        <v>0</v>
      </c>
      <c r="I2655">
        <f t="shared" si="411"/>
        <v>0.5</v>
      </c>
      <c r="J2655">
        <f t="shared" si="412"/>
        <v>0</v>
      </c>
      <c r="K2655" t="b">
        <f t="shared" si="413"/>
        <v>0</v>
      </c>
      <c r="L2655" t="b">
        <f t="shared" si="414"/>
        <v>0</v>
      </c>
      <c r="M2655">
        <f t="shared" si="415"/>
        <v>0.5</v>
      </c>
      <c r="N2655">
        <v>0</v>
      </c>
      <c r="O2655" t="str">
        <f t="shared" si="416"/>
        <v>dbpedia_534dataworld_1078</v>
      </c>
      <c r="P2655" t="e">
        <f>INDEX(dbpedia_dw_old!$N$2:$N$2225,MATCH(O2655,dbpedia_dw_old!$P$2:$P$2225,0))</f>
        <v>#N/A</v>
      </c>
      <c r="Q2655" t="s">
        <v>7404</v>
      </c>
      <c r="R2655" s="2">
        <v>0.56750589912472016</v>
      </c>
      <c r="S2655" t="b">
        <f t="shared" si="417"/>
        <v>0</v>
      </c>
      <c r="T2655" t="b">
        <f t="shared" si="418"/>
        <v>0</v>
      </c>
      <c r="U2655" t="b">
        <f t="shared" si="419"/>
        <v>0</v>
      </c>
    </row>
    <row r="2656" spans="1:21" x14ac:dyDescent="0.25">
      <c r="A2656" t="s">
        <v>6566</v>
      </c>
      <c r="B2656" t="s">
        <v>6488</v>
      </c>
      <c r="C2656" t="s">
        <v>2</v>
      </c>
      <c r="D2656" t="s">
        <v>7</v>
      </c>
      <c r="E2656" t="s">
        <v>2</v>
      </c>
      <c r="F2656" t="s">
        <v>6407</v>
      </c>
      <c r="G2656" t="s">
        <v>6489</v>
      </c>
      <c r="H2656">
        <f t="shared" si="410"/>
        <v>0</v>
      </c>
      <c r="I2656">
        <f t="shared" si="411"/>
        <v>0.5</v>
      </c>
      <c r="J2656">
        <f t="shared" si="412"/>
        <v>0</v>
      </c>
      <c r="K2656" t="b">
        <f t="shared" si="413"/>
        <v>0</v>
      </c>
      <c r="L2656" t="b">
        <f t="shared" si="414"/>
        <v>0</v>
      </c>
      <c r="M2656">
        <f t="shared" si="415"/>
        <v>0.5</v>
      </c>
      <c r="N2656">
        <v>0</v>
      </c>
      <c r="O2656" t="str">
        <f t="shared" si="416"/>
        <v>dbpedia_534dataworld_126</v>
      </c>
      <c r="P2656" t="e">
        <f>INDEX(dbpedia_dw_old!$N$2:$N$2225,MATCH(O2656,dbpedia_dw_old!$P$2:$P$2225,0))</f>
        <v>#N/A</v>
      </c>
      <c r="Q2656" t="s">
        <v>7404</v>
      </c>
      <c r="R2656" s="2">
        <v>4.6262319508670768E-2</v>
      </c>
      <c r="S2656" t="b">
        <f t="shared" si="417"/>
        <v>0</v>
      </c>
      <c r="T2656" t="b">
        <f t="shared" si="418"/>
        <v>0</v>
      </c>
      <c r="U2656" t="b">
        <f t="shared" si="419"/>
        <v>0</v>
      </c>
    </row>
    <row r="2657" spans="1:21" x14ac:dyDescent="0.25">
      <c r="A2657" t="s">
        <v>6566</v>
      </c>
      <c r="B2657" t="s">
        <v>6467</v>
      </c>
      <c r="C2657" t="s">
        <v>2</v>
      </c>
      <c r="D2657" t="s">
        <v>7</v>
      </c>
      <c r="E2657" t="s">
        <v>2</v>
      </c>
      <c r="F2657" t="s">
        <v>6407</v>
      </c>
      <c r="G2657" t="s">
        <v>6469</v>
      </c>
      <c r="H2657">
        <f t="shared" si="410"/>
        <v>0</v>
      </c>
      <c r="I2657">
        <f t="shared" si="411"/>
        <v>0.5</v>
      </c>
      <c r="J2657">
        <f t="shared" si="412"/>
        <v>0</v>
      </c>
      <c r="K2657" t="b">
        <f t="shared" si="413"/>
        <v>0</v>
      </c>
      <c r="L2657" t="b">
        <f t="shared" si="414"/>
        <v>0</v>
      </c>
      <c r="M2657">
        <f t="shared" si="415"/>
        <v>0.5</v>
      </c>
      <c r="N2657">
        <v>0</v>
      </c>
      <c r="O2657" t="str">
        <f t="shared" si="416"/>
        <v>dbpedia_534dataworld_1690</v>
      </c>
      <c r="P2657" t="e">
        <f>INDEX(dbpedia_dw_old!$N$2:$N$2225,MATCH(O2657,dbpedia_dw_old!$P$2:$P$2225,0))</f>
        <v>#N/A</v>
      </c>
      <c r="Q2657" t="s">
        <v>7404</v>
      </c>
      <c r="R2657" s="2">
        <v>2.5396051693391652E-2</v>
      </c>
      <c r="S2657" t="b">
        <f t="shared" si="417"/>
        <v>0</v>
      </c>
      <c r="T2657" t="b">
        <f t="shared" si="418"/>
        <v>0</v>
      </c>
      <c r="U2657" t="b">
        <f t="shared" si="419"/>
        <v>0</v>
      </c>
    </row>
    <row r="2658" spans="1:21" x14ac:dyDescent="0.25">
      <c r="A2658" t="s">
        <v>6566</v>
      </c>
      <c r="B2658" t="s">
        <v>6440</v>
      </c>
      <c r="C2658" t="s">
        <v>2</v>
      </c>
      <c r="D2658" t="s">
        <v>7</v>
      </c>
      <c r="E2658" t="s">
        <v>2</v>
      </c>
      <c r="F2658" t="s">
        <v>6407</v>
      </c>
      <c r="G2658" t="s">
        <v>6441</v>
      </c>
      <c r="H2658">
        <f t="shared" si="410"/>
        <v>0</v>
      </c>
      <c r="I2658">
        <f t="shared" si="411"/>
        <v>0.5</v>
      </c>
      <c r="J2658">
        <f t="shared" si="412"/>
        <v>0</v>
      </c>
      <c r="K2658" t="b">
        <f t="shared" si="413"/>
        <v>0</v>
      </c>
      <c r="L2658" t="b">
        <f t="shared" si="414"/>
        <v>0</v>
      </c>
      <c r="M2658">
        <f t="shared" si="415"/>
        <v>0.5</v>
      </c>
      <c r="N2658">
        <v>0</v>
      </c>
      <c r="O2658" t="str">
        <f t="shared" si="416"/>
        <v>dbpedia_534dataworld_775</v>
      </c>
      <c r="P2658" t="e">
        <f>INDEX(dbpedia_dw_old!$N$2:$N$2225,MATCH(O2658,dbpedia_dw_old!$P$2:$P$2225,0))</f>
        <v>#N/A</v>
      </c>
      <c r="Q2658" t="s">
        <v>7404</v>
      </c>
      <c r="R2658" s="2">
        <v>0.99713200410815794</v>
      </c>
      <c r="S2658" t="b">
        <f t="shared" si="417"/>
        <v>0</v>
      </c>
      <c r="T2658" t="b">
        <f t="shared" si="418"/>
        <v>0</v>
      </c>
      <c r="U2658" t="b">
        <f t="shared" si="419"/>
        <v>1</v>
      </c>
    </row>
    <row r="2659" spans="1:21" x14ac:dyDescent="0.25">
      <c r="A2659" t="s">
        <v>6566</v>
      </c>
      <c r="B2659" t="s">
        <v>6442</v>
      </c>
      <c r="C2659" t="s">
        <v>2</v>
      </c>
      <c r="D2659" t="s">
        <v>7</v>
      </c>
      <c r="E2659" t="s">
        <v>2</v>
      </c>
      <c r="F2659" t="s">
        <v>6407</v>
      </c>
      <c r="G2659" t="s">
        <v>6443</v>
      </c>
      <c r="H2659">
        <f t="shared" si="410"/>
        <v>0</v>
      </c>
      <c r="I2659">
        <f t="shared" si="411"/>
        <v>0.5</v>
      </c>
      <c r="J2659">
        <f t="shared" si="412"/>
        <v>0</v>
      </c>
      <c r="K2659" t="b">
        <f t="shared" si="413"/>
        <v>0</v>
      </c>
      <c r="L2659" t="b">
        <f t="shared" si="414"/>
        <v>0</v>
      </c>
      <c r="M2659">
        <f t="shared" si="415"/>
        <v>0.5</v>
      </c>
      <c r="N2659">
        <v>0</v>
      </c>
      <c r="O2659" t="str">
        <f t="shared" si="416"/>
        <v>dbpedia_534dataworld_81</v>
      </c>
      <c r="P2659" t="e">
        <f>INDEX(dbpedia_dw_old!$N$2:$N$2225,MATCH(O2659,dbpedia_dw_old!$P$2:$P$2225,0))</f>
        <v>#N/A</v>
      </c>
      <c r="Q2659" t="s">
        <v>7404</v>
      </c>
      <c r="R2659" s="2">
        <v>0.78657699786541158</v>
      </c>
      <c r="S2659" t="b">
        <f t="shared" si="417"/>
        <v>0</v>
      </c>
      <c r="T2659" t="b">
        <f t="shared" si="418"/>
        <v>0</v>
      </c>
      <c r="U2659" t="b">
        <f t="shared" si="419"/>
        <v>0</v>
      </c>
    </row>
    <row r="2660" spans="1:21" x14ac:dyDescent="0.25">
      <c r="A2660" t="s">
        <v>6567</v>
      </c>
      <c r="B2660" t="s">
        <v>6541</v>
      </c>
      <c r="C2660" t="s">
        <v>2</v>
      </c>
      <c r="D2660" t="s">
        <v>7</v>
      </c>
      <c r="E2660" t="s">
        <v>2</v>
      </c>
      <c r="F2660" t="s">
        <v>6407</v>
      </c>
      <c r="G2660" t="s">
        <v>6542</v>
      </c>
      <c r="H2660">
        <f t="shared" si="410"/>
        <v>0</v>
      </c>
      <c r="I2660">
        <f t="shared" si="411"/>
        <v>0.5</v>
      </c>
      <c r="J2660">
        <f t="shared" si="412"/>
        <v>0</v>
      </c>
      <c r="K2660" t="b">
        <f t="shared" si="413"/>
        <v>0</v>
      </c>
      <c r="L2660" t="b">
        <f t="shared" si="414"/>
        <v>0</v>
      </c>
      <c r="M2660">
        <f t="shared" si="415"/>
        <v>0.5</v>
      </c>
      <c r="N2660">
        <v>0</v>
      </c>
      <c r="O2660" t="str">
        <f t="shared" si="416"/>
        <v>dbpedia_535dataworld_1078</v>
      </c>
      <c r="P2660" t="e">
        <f>INDEX(dbpedia_dw_old!$N$2:$N$2225,MATCH(O2660,dbpedia_dw_old!$P$2:$P$2225,0))</f>
        <v>#N/A</v>
      </c>
      <c r="Q2660" t="s">
        <v>7404</v>
      </c>
      <c r="R2660" s="2">
        <v>5.0685796893772506E-2</v>
      </c>
      <c r="S2660" t="b">
        <f t="shared" si="417"/>
        <v>0</v>
      </c>
      <c r="T2660" t="b">
        <f t="shared" si="418"/>
        <v>0</v>
      </c>
      <c r="U2660" t="b">
        <f t="shared" si="419"/>
        <v>0</v>
      </c>
    </row>
    <row r="2661" spans="1:21" x14ac:dyDescent="0.25">
      <c r="A2661" t="s">
        <v>6567</v>
      </c>
      <c r="B2661" t="s">
        <v>6488</v>
      </c>
      <c r="C2661" t="s">
        <v>2</v>
      </c>
      <c r="D2661" t="s">
        <v>7</v>
      </c>
      <c r="E2661" t="s">
        <v>2</v>
      </c>
      <c r="F2661" t="s">
        <v>6407</v>
      </c>
      <c r="G2661" t="s">
        <v>6489</v>
      </c>
      <c r="H2661">
        <f t="shared" si="410"/>
        <v>0</v>
      </c>
      <c r="I2661">
        <f t="shared" si="411"/>
        <v>0.5</v>
      </c>
      <c r="J2661">
        <f t="shared" si="412"/>
        <v>0</v>
      </c>
      <c r="K2661" t="b">
        <f t="shared" si="413"/>
        <v>0</v>
      </c>
      <c r="L2661" t="b">
        <f t="shared" si="414"/>
        <v>0</v>
      </c>
      <c r="M2661">
        <f t="shared" si="415"/>
        <v>0.5</v>
      </c>
      <c r="N2661">
        <v>0</v>
      </c>
      <c r="O2661" t="str">
        <f t="shared" si="416"/>
        <v>dbpedia_535dataworld_126</v>
      </c>
      <c r="P2661" t="e">
        <f>INDEX(dbpedia_dw_old!$N$2:$N$2225,MATCH(O2661,dbpedia_dw_old!$P$2:$P$2225,0))</f>
        <v>#N/A</v>
      </c>
      <c r="Q2661" t="s">
        <v>7404</v>
      </c>
      <c r="R2661" s="2">
        <v>0.93713836048430255</v>
      </c>
      <c r="S2661" t="b">
        <f t="shared" si="417"/>
        <v>0</v>
      </c>
      <c r="T2661" t="b">
        <f t="shared" si="418"/>
        <v>0</v>
      </c>
      <c r="U2661" t="b">
        <f t="shared" si="419"/>
        <v>1</v>
      </c>
    </row>
    <row r="2662" spans="1:21" x14ac:dyDescent="0.25">
      <c r="A2662" t="s">
        <v>6567</v>
      </c>
      <c r="B2662" t="s">
        <v>6467</v>
      </c>
      <c r="C2662" t="s">
        <v>2</v>
      </c>
      <c r="D2662" t="s">
        <v>7</v>
      </c>
      <c r="E2662" t="s">
        <v>2</v>
      </c>
      <c r="F2662" t="s">
        <v>6407</v>
      </c>
      <c r="G2662" t="s">
        <v>6469</v>
      </c>
      <c r="H2662">
        <f t="shared" si="410"/>
        <v>0</v>
      </c>
      <c r="I2662">
        <f t="shared" si="411"/>
        <v>0.5</v>
      </c>
      <c r="J2662">
        <f t="shared" si="412"/>
        <v>0</v>
      </c>
      <c r="K2662" t="b">
        <f t="shared" si="413"/>
        <v>0</v>
      </c>
      <c r="L2662" t="b">
        <f t="shared" si="414"/>
        <v>0</v>
      </c>
      <c r="M2662">
        <f t="shared" si="415"/>
        <v>0.5</v>
      </c>
      <c r="N2662">
        <v>0</v>
      </c>
      <c r="O2662" t="str">
        <f t="shared" si="416"/>
        <v>dbpedia_535dataworld_1690</v>
      </c>
      <c r="P2662" t="e">
        <f>INDEX(dbpedia_dw_old!$N$2:$N$2225,MATCH(O2662,dbpedia_dw_old!$P$2:$P$2225,0))</f>
        <v>#N/A</v>
      </c>
      <c r="Q2662" t="s">
        <v>7404</v>
      </c>
      <c r="R2662" s="2">
        <v>0.99686159504526561</v>
      </c>
      <c r="S2662" t="b">
        <f t="shared" si="417"/>
        <v>0</v>
      </c>
      <c r="T2662" t="b">
        <f t="shared" si="418"/>
        <v>0</v>
      </c>
      <c r="U2662" t="b">
        <f t="shared" si="419"/>
        <v>1</v>
      </c>
    </row>
    <row r="2663" spans="1:21" x14ac:dyDescent="0.25">
      <c r="A2663" t="s">
        <v>6567</v>
      </c>
      <c r="B2663" t="s">
        <v>6440</v>
      </c>
      <c r="C2663" t="s">
        <v>2</v>
      </c>
      <c r="D2663" t="s">
        <v>7</v>
      </c>
      <c r="E2663" t="s">
        <v>2</v>
      </c>
      <c r="F2663" t="s">
        <v>6407</v>
      </c>
      <c r="G2663" t="s">
        <v>6441</v>
      </c>
      <c r="H2663">
        <f t="shared" si="410"/>
        <v>0</v>
      </c>
      <c r="I2663">
        <f t="shared" si="411"/>
        <v>0.5</v>
      </c>
      <c r="J2663">
        <f t="shared" si="412"/>
        <v>0</v>
      </c>
      <c r="K2663" t="b">
        <f t="shared" si="413"/>
        <v>0</v>
      </c>
      <c r="L2663" t="b">
        <f t="shared" si="414"/>
        <v>0</v>
      </c>
      <c r="M2663">
        <f t="shared" si="415"/>
        <v>0.5</v>
      </c>
      <c r="N2663">
        <v>0</v>
      </c>
      <c r="O2663" t="str">
        <f t="shared" si="416"/>
        <v>dbpedia_535dataworld_775</v>
      </c>
      <c r="P2663" t="e">
        <f>INDEX(dbpedia_dw_old!$N$2:$N$2225,MATCH(O2663,dbpedia_dw_old!$P$2:$P$2225,0))</f>
        <v>#N/A</v>
      </c>
      <c r="Q2663" t="s">
        <v>7404</v>
      </c>
      <c r="R2663" s="2">
        <v>0.86668510608348115</v>
      </c>
      <c r="S2663" t="b">
        <f t="shared" si="417"/>
        <v>0</v>
      </c>
      <c r="T2663" t="b">
        <f t="shared" si="418"/>
        <v>0</v>
      </c>
      <c r="U2663" t="b">
        <f t="shared" si="419"/>
        <v>0</v>
      </c>
    </row>
    <row r="2664" spans="1:21" x14ac:dyDescent="0.25">
      <c r="A2664" t="s">
        <v>6567</v>
      </c>
      <c r="B2664" t="s">
        <v>6442</v>
      </c>
      <c r="C2664" t="s">
        <v>2</v>
      </c>
      <c r="D2664" t="s">
        <v>7</v>
      </c>
      <c r="E2664" t="s">
        <v>2</v>
      </c>
      <c r="F2664" t="s">
        <v>6407</v>
      </c>
      <c r="G2664" t="s">
        <v>6443</v>
      </c>
      <c r="H2664">
        <f t="shared" si="410"/>
        <v>0</v>
      </c>
      <c r="I2664">
        <f t="shared" si="411"/>
        <v>0.5</v>
      </c>
      <c r="J2664">
        <f t="shared" si="412"/>
        <v>0</v>
      </c>
      <c r="K2664" t="b">
        <f t="shared" si="413"/>
        <v>0</v>
      </c>
      <c r="L2664" t="b">
        <f t="shared" si="414"/>
        <v>0</v>
      </c>
      <c r="M2664">
        <f t="shared" si="415"/>
        <v>0.5</v>
      </c>
      <c r="N2664">
        <v>0</v>
      </c>
      <c r="O2664" t="str">
        <f t="shared" si="416"/>
        <v>dbpedia_535dataworld_81</v>
      </c>
      <c r="P2664" t="e">
        <f>INDEX(dbpedia_dw_old!$N$2:$N$2225,MATCH(O2664,dbpedia_dw_old!$P$2:$P$2225,0))</f>
        <v>#N/A</v>
      </c>
      <c r="Q2664" t="s">
        <v>7404</v>
      </c>
      <c r="R2664" s="2">
        <v>0.79406770460890508</v>
      </c>
      <c r="S2664" t="b">
        <f t="shared" si="417"/>
        <v>0</v>
      </c>
      <c r="T2664" t="b">
        <f t="shared" si="418"/>
        <v>0</v>
      </c>
      <c r="U2664" t="b">
        <f t="shared" si="419"/>
        <v>0</v>
      </c>
    </row>
    <row r="2665" spans="1:21" x14ac:dyDescent="0.25">
      <c r="A2665" t="s">
        <v>6568</v>
      </c>
      <c r="B2665" t="s">
        <v>6541</v>
      </c>
      <c r="C2665" t="s">
        <v>2</v>
      </c>
      <c r="D2665" t="s">
        <v>7</v>
      </c>
      <c r="E2665" t="s">
        <v>2</v>
      </c>
      <c r="F2665" t="s">
        <v>6407</v>
      </c>
      <c r="G2665" t="s">
        <v>6542</v>
      </c>
      <c r="H2665">
        <f t="shared" si="410"/>
        <v>0</v>
      </c>
      <c r="I2665">
        <f t="shared" si="411"/>
        <v>0.5</v>
      </c>
      <c r="J2665">
        <f t="shared" si="412"/>
        <v>0</v>
      </c>
      <c r="K2665" t="b">
        <f t="shared" si="413"/>
        <v>0</v>
      </c>
      <c r="L2665" t="b">
        <f t="shared" si="414"/>
        <v>0</v>
      </c>
      <c r="M2665">
        <f t="shared" si="415"/>
        <v>0.5</v>
      </c>
      <c r="N2665">
        <v>0</v>
      </c>
      <c r="O2665" t="str">
        <f t="shared" si="416"/>
        <v>dbpedia_536dataworld_1078</v>
      </c>
      <c r="P2665" t="e">
        <f>INDEX(dbpedia_dw_old!$N$2:$N$2225,MATCH(O2665,dbpedia_dw_old!$P$2:$P$2225,0))</f>
        <v>#N/A</v>
      </c>
      <c r="Q2665" t="s">
        <v>7404</v>
      </c>
      <c r="R2665" s="2">
        <v>0.34364495237956716</v>
      </c>
      <c r="S2665" t="b">
        <f t="shared" si="417"/>
        <v>0</v>
      </c>
      <c r="T2665" t="b">
        <f t="shared" si="418"/>
        <v>0</v>
      </c>
      <c r="U2665" t="b">
        <f t="shared" si="419"/>
        <v>0</v>
      </c>
    </row>
    <row r="2666" spans="1:21" x14ac:dyDescent="0.25">
      <c r="A2666" t="s">
        <v>6568</v>
      </c>
      <c r="B2666" t="s">
        <v>6488</v>
      </c>
      <c r="C2666" t="s">
        <v>2</v>
      </c>
      <c r="D2666" t="s">
        <v>7</v>
      </c>
      <c r="E2666" t="s">
        <v>2</v>
      </c>
      <c r="F2666" t="s">
        <v>6407</v>
      </c>
      <c r="G2666" t="s">
        <v>6489</v>
      </c>
      <c r="H2666">
        <f t="shared" si="410"/>
        <v>0</v>
      </c>
      <c r="I2666">
        <f t="shared" si="411"/>
        <v>0.5</v>
      </c>
      <c r="J2666">
        <f t="shared" si="412"/>
        <v>0</v>
      </c>
      <c r="K2666" t="b">
        <f t="shared" si="413"/>
        <v>0</v>
      </c>
      <c r="L2666" t="b">
        <f t="shared" si="414"/>
        <v>0</v>
      </c>
      <c r="M2666">
        <f t="shared" si="415"/>
        <v>0.5</v>
      </c>
      <c r="N2666">
        <v>0</v>
      </c>
      <c r="O2666" t="str">
        <f t="shared" si="416"/>
        <v>dbpedia_536dataworld_126</v>
      </c>
      <c r="P2666" t="e">
        <f>INDEX(dbpedia_dw_old!$N$2:$N$2225,MATCH(O2666,dbpedia_dw_old!$P$2:$P$2225,0))</f>
        <v>#N/A</v>
      </c>
      <c r="Q2666" t="s">
        <v>7404</v>
      </c>
      <c r="R2666" s="2">
        <v>8.463841400998906E-2</v>
      </c>
      <c r="S2666" t="b">
        <f t="shared" si="417"/>
        <v>0</v>
      </c>
      <c r="T2666" t="b">
        <f t="shared" si="418"/>
        <v>0</v>
      </c>
      <c r="U2666" t="b">
        <f t="shared" si="419"/>
        <v>0</v>
      </c>
    </row>
    <row r="2667" spans="1:21" x14ac:dyDescent="0.25">
      <c r="A2667" t="s">
        <v>6568</v>
      </c>
      <c r="B2667" t="s">
        <v>6467</v>
      </c>
      <c r="C2667" t="s">
        <v>2</v>
      </c>
      <c r="D2667" t="s">
        <v>7</v>
      </c>
      <c r="E2667" t="s">
        <v>2</v>
      </c>
      <c r="F2667" t="s">
        <v>6407</v>
      </c>
      <c r="G2667" t="s">
        <v>6469</v>
      </c>
      <c r="H2667">
        <f t="shared" si="410"/>
        <v>0</v>
      </c>
      <c r="I2667">
        <f t="shared" si="411"/>
        <v>0.5</v>
      </c>
      <c r="J2667">
        <f t="shared" si="412"/>
        <v>0</v>
      </c>
      <c r="K2667" t="b">
        <f t="shared" si="413"/>
        <v>0</v>
      </c>
      <c r="L2667" t="b">
        <f t="shared" si="414"/>
        <v>0</v>
      </c>
      <c r="M2667">
        <f t="shared" si="415"/>
        <v>0.5</v>
      </c>
      <c r="N2667">
        <v>0</v>
      </c>
      <c r="O2667" t="str">
        <f t="shared" si="416"/>
        <v>dbpedia_536dataworld_1690</v>
      </c>
      <c r="P2667" t="e">
        <f>INDEX(dbpedia_dw_old!$N$2:$N$2225,MATCH(O2667,dbpedia_dw_old!$P$2:$P$2225,0))</f>
        <v>#N/A</v>
      </c>
      <c r="Q2667" t="s">
        <v>7404</v>
      </c>
      <c r="R2667" s="2">
        <v>0.89221027928525709</v>
      </c>
      <c r="S2667" t="b">
        <f t="shared" si="417"/>
        <v>0</v>
      </c>
      <c r="T2667" t="b">
        <f t="shared" si="418"/>
        <v>0</v>
      </c>
      <c r="U2667" t="b">
        <f t="shared" si="419"/>
        <v>1</v>
      </c>
    </row>
    <row r="2668" spans="1:21" x14ac:dyDescent="0.25">
      <c r="A2668" t="s">
        <v>6568</v>
      </c>
      <c r="B2668" t="s">
        <v>6440</v>
      </c>
      <c r="C2668" t="s">
        <v>2</v>
      </c>
      <c r="D2668" t="s">
        <v>7</v>
      </c>
      <c r="E2668" t="s">
        <v>2</v>
      </c>
      <c r="F2668" t="s">
        <v>6407</v>
      </c>
      <c r="G2668" t="s">
        <v>6441</v>
      </c>
      <c r="H2668">
        <f t="shared" si="410"/>
        <v>0</v>
      </c>
      <c r="I2668">
        <f t="shared" si="411"/>
        <v>0.5</v>
      </c>
      <c r="J2668">
        <f t="shared" si="412"/>
        <v>0</v>
      </c>
      <c r="K2668" t="b">
        <f t="shared" si="413"/>
        <v>0</v>
      </c>
      <c r="L2668" t="b">
        <f t="shared" si="414"/>
        <v>0</v>
      </c>
      <c r="M2668">
        <f t="shared" si="415"/>
        <v>0.5</v>
      </c>
      <c r="N2668">
        <v>0</v>
      </c>
      <c r="O2668" t="str">
        <f t="shared" si="416"/>
        <v>dbpedia_536dataworld_775</v>
      </c>
      <c r="P2668" t="e">
        <f>INDEX(dbpedia_dw_old!$N$2:$N$2225,MATCH(O2668,dbpedia_dw_old!$P$2:$P$2225,0))</f>
        <v>#N/A</v>
      </c>
      <c r="Q2668" t="s">
        <v>7404</v>
      </c>
      <c r="R2668" s="2">
        <v>0.78443088181484122</v>
      </c>
      <c r="S2668" t="b">
        <f t="shared" si="417"/>
        <v>0</v>
      </c>
      <c r="T2668" t="b">
        <f t="shared" si="418"/>
        <v>0</v>
      </c>
      <c r="U2668" t="b">
        <f t="shared" si="419"/>
        <v>0</v>
      </c>
    </row>
    <row r="2669" spans="1:21" x14ac:dyDescent="0.25">
      <c r="A2669" t="s">
        <v>6568</v>
      </c>
      <c r="B2669" t="s">
        <v>6442</v>
      </c>
      <c r="C2669" t="s">
        <v>2</v>
      </c>
      <c r="D2669" t="s">
        <v>7</v>
      </c>
      <c r="E2669" t="s">
        <v>2</v>
      </c>
      <c r="F2669" t="s">
        <v>6407</v>
      </c>
      <c r="G2669" t="s">
        <v>6443</v>
      </c>
      <c r="H2669">
        <f t="shared" si="410"/>
        <v>0</v>
      </c>
      <c r="I2669">
        <f t="shared" si="411"/>
        <v>0.5</v>
      </c>
      <c r="J2669">
        <f t="shared" si="412"/>
        <v>0</v>
      </c>
      <c r="K2669" t="b">
        <f t="shared" si="413"/>
        <v>0</v>
      </c>
      <c r="L2669" t="b">
        <f t="shared" si="414"/>
        <v>0</v>
      </c>
      <c r="M2669">
        <f t="shared" si="415"/>
        <v>0.5</v>
      </c>
      <c r="N2669">
        <v>0</v>
      </c>
      <c r="O2669" t="str">
        <f t="shared" si="416"/>
        <v>dbpedia_536dataworld_81</v>
      </c>
      <c r="P2669" t="e">
        <f>INDEX(dbpedia_dw_old!$N$2:$N$2225,MATCH(O2669,dbpedia_dw_old!$P$2:$P$2225,0))</f>
        <v>#N/A</v>
      </c>
      <c r="Q2669" t="s">
        <v>7404</v>
      </c>
      <c r="R2669" s="2">
        <v>0.4413120628724756</v>
      </c>
      <c r="S2669" t="b">
        <f t="shared" si="417"/>
        <v>0</v>
      </c>
      <c r="T2669" t="b">
        <f t="shared" si="418"/>
        <v>0</v>
      </c>
      <c r="U2669" t="b">
        <f t="shared" si="419"/>
        <v>0</v>
      </c>
    </row>
    <row r="2670" spans="1:21" x14ac:dyDescent="0.25">
      <c r="A2670" t="s">
        <v>6569</v>
      </c>
      <c r="B2670" t="s">
        <v>6543</v>
      </c>
      <c r="C2670" t="s">
        <v>2</v>
      </c>
      <c r="D2670" t="s">
        <v>7</v>
      </c>
      <c r="E2670" t="s">
        <v>2</v>
      </c>
      <c r="F2670" t="s">
        <v>6545</v>
      </c>
      <c r="G2670" t="s">
        <v>6540</v>
      </c>
      <c r="H2670">
        <f t="shared" si="410"/>
        <v>0</v>
      </c>
      <c r="I2670">
        <f t="shared" si="411"/>
        <v>0.5</v>
      </c>
      <c r="J2670">
        <f t="shared" si="412"/>
        <v>0</v>
      </c>
      <c r="K2670" t="b">
        <f t="shared" si="413"/>
        <v>0</v>
      </c>
      <c r="L2670" t="b">
        <f t="shared" si="414"/>
        <v>0</v>
      </c>
      <c r="M2670">
        <f t="shared" si="415"/>
        <v>0.5</v>
      </c>
      <c r="N2670">
        <v>0</v>
      </c>
      <c r="O2670" t="str">
        <f t="shared" si="416"/>
        <v>dbpedia_537dataworld_28</v>
      </c>
      <c r="P2670" t="e">
        <f>INDEX(dbpedia_dw_old!$N$2:$N$2225,MATCH(O2670,dbpedia_dw_old!$P$2:$P$2225,0))</f>
        <v>#N/A</v>
      </c>
      <c r="Q2670" t="s">
        <v>7404</v>
      </c>
      <c r="R2670" s="2">
        <v>9.3429781292577174E-2</v>
      </c>
      <c r="S2670" t="b">
        <f t="shared" si="417"/>
        <v>0</v>
      </c>
      <c r="T2670" t="b">
        <f t="shared" si="418"/>
        <v>0</v>
      </c>
      <c r="U2670" t="b">
        <f t="shared" si="419"/>
        <v>0</v>
      </c>
    </row>
    <row r="2671" spans="1:21" x14ac:dyDescent="0.25">
      <c r="A2671" t="s">
        <v>6569</v>
      </c>
      <c r="B2671" t="s">
        <v>6442</v>
      </c>
      <c r="C2671" t="s">
        <v>2</v>
      </c>
      <c r="D2671" t="s">
        <v>7</v>
      </c>
      <c r="E2671" t="s">
        <v>2</v>
      </c>
      <c r="F2671" t="s">
        <v>6545</v>
      </c>
      <c r="G2671" t="s">
        <v>6443</v>
      </c>
      <c r="H2671">
        <f t="shared" si="410"/>
        <v>0</v>
      </c>
      <c r="I2671">
        <f t="shared" si="411"/>
        <v>0.5</v>
      </c>
      <c r="J2671">
        <f t="shared" si="412"/>
        <v>0</v>
      </c>
      <c r="K2671" t="b">
        <f t="shared" si="413"/>
        <v>0</v>
      </c>
      <c r="L2671" t="b">
        <f t="shared" si="414"/>
        <v>0</v>
      </c>
      <c r="M2671">
        <f t="shared" si="415"/>
        <v>0.5</v>
      </c>
      <c r="N2671">
        <v>0</v>
      </c>
      <c r="O2671" t="str">
        <f t="shared" si="416"/>
        <v>dbpedia_537dataworld_81</v>
      </c>
      <c r="P2671" t="e">
        <f>INDEX(dbpedia_dw_old!$N$2:$N$2225,MATCH(O2671,dbpedia_dw_old!$P$2:$P$2225,0))</f>
        <v>#N/A</v>
      </c>
      <c r="Q2671" t="s">
        <v>7404</v>
      </c>
      <c r="R2671" s="2">
        <v>0.34882063190124568</v>
      </c>
      <c r="S2671" t="b">
        <f t="shared" si="417"/>
        <v>0</v>
      </c>
      <c r="T2671" t="b">
        <f t="shared" si="418"/>
        <v>0</v>
      </c>
      <c r="U2671" t="b">
        <f t="shared" si="419"/>
        <v>0</v>
      </c>
    </row>
    <row r="2672" spans="1:21" x14ac:dyDescent="0.25">
      <c r="A2672" t="s">
        <v>6570</v>
      </c>
      <c r="B2672" t="s">
        <v>6543</v>
      </c>
      <c r="C2672" t="s">
        <v>2</v>
      </c>
      <c r="D2672" t="s">
        <v>7</v>
      </c>
      <c r="E2672" t="s">
        <v>2</v>
      </c>
      <c r="F2672" t="s">
        <v>6545</v>
      </c>
      <c r="G2672" t="s">
        <v>6540</v>
      </c>
      <c r="H2672">
        <f t="shared" si="410"/>
        <v>0</v>
      </c>
      <c r="I2672">
        <f t="shared" si="411"/>
        <v>0.5</v>
      </c>
      <c r="J2672">
        <f t="shared" si="412"/>
        <v>0</v>
      </c>
      <c r="K2672" t="b">
        <f t="shared" si="413"/>
        <v>0</v>
      </c>
      <c r="L2672" t="b">
        <f t="shared" si="414"/>
        <v>0</v>
      </c>
      <c r="M2672">
        <f t="shared" si="415"/>
        <v>0.5</v>
      </c>
      <c r="N2672">
        <v>0</v>
      </c>
      <c r="O2672" t="str">
        <f t="shared" si="416"/>
        <v>dbpedia_538dataworld_28</v>
      </c>
      <c r="P2672" t="e">
        <f>INDEX(dbpedia_dw_old!$N$2:$N$2225,MATCH(O2672,dbpedia_dw_old!$P$2:$P$2225,0))</f>
        <v>#N/A</v>
      </c>
      <c r="Q2672" t="s">
        <v>7404</v>
      </c>
      <c r="R2672" s="2">
        <v>0.35639098677947456</v>
      </c>
      <c r="S2672" t="b">
        <f t="shared" si="417"/>
        <v>0</v>
      </c>
      <c r="T2672" t="b">
        <f t="shared" si="418"/>
        <v>0</v>
      </c>
      <c r="U2672" t="b">
        <f t="shared" si="419"/>
        <v>0</v>
      </c>
    </row>
    <row r="2673" spans="1:21" x14ac:dyDescent="0.25">
      <c r="A2673" t="s">
        <v>6570</v>
      </c>
      <c r="B2673" t="s">
        <v>6442</v>
      </c>
      <c r="C2673" t="s">
        <v>2</v>
      </c>
      <c r="D2673" t="s">
        <v>7</v>
      </c>
      <c r="E2673" t="s">
        <v>2</v>
      </c>
      <c r="F2673" t="s">
        <v>6545</v>
      </c>
      <c r="G2673" t="s">
        <v>6443</v>
      </c>
      <c r="H2673">
        <f t="shared" si="410"/>
        <v>0</v>
      </c>
      <c r="I2673">
        <f t="shared" si="411"/>
        <v>0.5</v>
      </c>
      <c r="J2673">
        <f t="shared" si="412"/>
        <v>0</v>
      </c>
      <c r="K2673" t="b">
        <f t="shared" si="413"/>
        <v>0</v>
      </c>
      <c r="L2673" t="b">
        <f t="shared" si="414"/>
        <v>0</v>
      </c>
      <c r="M2673">
        <f t="shared" si="415"/>
        <v>0.5</v>
      </c>
      <c r="N2673">
        <v>0</v>
      </c>
      <c r="O2673" t="str">
        <f t="shared" si="416"/>
        <v>dbpedia_538dataworld_81</v>
      </c>
      <c r="P2673" t="e">
        <f>INDEX(dbpedia_dw_old!$N$2:$N$2225,MATCH(O2673,dbpedia_dw_old!$P$2:$P$2225,0))</f>
        <v>#N/A</v>
      </c>
      <c r="Q2673" t="s">
        <v>7404</v>
      </c>
      <c r="R2673" s="2">
        <v>0.19206496118128458</v>
      </c>
      <c r="S2673" t="b">
        <f t="shared" si="417"/>
        <v>0</v>
      </c>
      <c r="T2673" t="b">
        <f t="shared" si="418"/>
        <v>0</v>
      </c>
      <c r="U2673" t="b">
        <f t="shared" si="419"/>
        <v>0</v>
      </c>
    </row>
    <row r="2674" spans="1:21" x14ac:dyDescent="0.25">
      <c r="A2674" t="s">
        <v>6571</v>
      </c>
      <c r="B2674" t="s">
        <v>6543</v>
      </c>
      <c r="C2674" t="s">
        <v>2</v>
      </c>
      <c r="D2674" t="s">
        <v>7</v>
      </c>
      <c r="E2674" t="s">
        <v>2</v>
      </c>
      <c r="F2674" t="s">
        <v>6545</v>
      </c>
      <c r="G2674" t="s">
        <v>6540</v>
      </c>
      <c r="H2674">
        <f t="shared" si="410"/>
        <v>0</v>
      </c>
      <c r="I2674">
        <f t="shared" si="411"/>
        <v>0.5</v>
      </c>
      <c r="J2674">
        <f t="shared" si="412"/>
        <v>0</v>
      </c>
      <c r="K2674" t="b">
        <f t="shared" si="413"/>
        <v>0</v>
      </c>
      <c r="L2674" t="b">
        <f t="shared" si="414"/>
        <v>0</v>
      </c>
      <c r="M2674">
        <f t="shared" si="415"/>
        <v>0.5</v>
      </c>
      <c r="N2674">
        <v>0</v>
      </c>
      <c r="O2674" t="str">
        <f t="shared" si="416"/>
        <v>dbpedia_539dataworld_28</v>
      </c>
      <c r="P2674" t="e">
        <f>INDEX(dbpedia_dw_old!$N$2:$N$2225,MATCH(O2674,dbpedia_dw_old!$P$2:$P$2225,0))</f>
        <v>#N/A</v>
      </c>
      <c r="Q2674" t="s">
        <v>7404</v>
      </c>
      <c r="R2674" s="2">
        <v>0.15422142132687333</v>
      </c>
      <c r="S2674" t="b">
        <f t="shared" si="417"/>
        <v>0</v>
      </c>
      <c r="T2674" t="b">
        <f t="shared" si="418"/>
        <v>0</v>
      </c>
      <c r="U2674" t="b">
        <f t="shared" si="419"/>
        <v>0</v>
      </c>
    </row>
    <row r="2675" spans="1:21" x14ac:dyDescent="0.25">
      <c r="A2675" t="s">
        <v>6571</v>
      </c>
      <c r="B2675" t="s">
        <v>6442</v>
      </c>
      <c r="C2675" t="s">
        <v>2</v>
      </c>
      <c r="D2675" t="s">
        <v>7</v>
      </c>
      <c r="E2675" t="s">
        <v>2</v>
      </c>
      <c r="F2675" t="s">
        <v>6545</v>
      </c>
      <c r="G2675" t="s">
        <v>6443</v>
      </c>
      <c r="H2675">
        <f t="shared" si="410"/>
        <v>0</v>
      </c>
      <c r="I2675">
        <f t="shared" si="411"/>
        <v>0.5</v>
      </c>
      <c r="J2675">
        <f t="shared" si="412"/>
        <v>0</v>
      </c>
      <c r="K2675" t="b">
        <f t="shared" si="413"/>
        <v>0</v>
      </c>
      <c r="L2675" t="b">
        <f t="shared" si="414"/>
        <v>0</v>
      </c>
      <c r="M2675">
        <f t="shared" si="415"/>
        <v>0.5</v>
      </c>
      <c r="N2675">
        <v>0</v>
      </c>
      <c r="O2675" t="str">
        <f t="shared" si="416"/>
        <v>dbpedia_539dataworld_81</v>
      </c>
      <c r="P2675" t="e">
        <f>INDEX(dbpedia_dw_old!$N$2:$N$2225,MATCH(O2675,dbpedia_dw_old!$P$2:$P$2225,0))</f>
        <v>#N/A</v>
      </c>
      <c r="Q2675" t="s">
        <v>7404</v>
      </c>
      <c r="R2675" s="2">
        <v>8.9353500775001038E-2</v>
      </c>
      <c r="S2675" t="b">
        <f t="shared" si="417"/>
        <v>0</v>
      </c>
      <c r="T2675" t="b">
        <f t="shared" si="418"/>
        <v>0</v>
      </c>
      <c r="U2675" t="b">
        <f t="shared" si="419"/>
        <v>0</v>
      </c>
    </row>
    <row r="2676" spans="1:21" x14ac:dyDescent="0.25">
      <c r="A2676" t="s">
        <v>6572</v>
      </c>
      <c r="B2676" t="s">
        <v>2022</v>
      </c>
      <c r="C2676" t="s">
        <v>2</v>
      </c>
      <c r="D2676" t="s">
        <v>7</v>
      </c>
      <c r="E2676" t="s">
        <v>2</v>
      </c>
      <c r="F2676" t="s">
        <v>6573</v>
      </c>
      <c r="G2676" t="s">
        <v>2023</v>
      </c>
      <c r="H2676">
        <f t="shared" si="410"/>
        <v>0</v>
      </c>
      <c r="I2676">
        <f t="shared" si="411"/>
        <v>0.5</v>
      </c>
      <c r="J2676">
        <f t="shared" si="412"/>
        <v>0</v>
      </c>
      <c r="K2676" t="b">
        <f t="shared" si="413"/>
        <v>0</v>
      </c>
      <c r="L2676" t="b">
        <f t="shared" si="414"/>
        <v>0</v>
      </c>
      <c r="M2676">
        <f t="shared" si="415"/>
        <v>0.5</v>
      </c>
      <c r="N2676">
        <v>0</v>
      </c>
      <c r="O2676" t="str">
        <f t="shared" si="416"/>
        <v>dbpedia_53dataworld_1522</v>
      </c>
      <c r="P2676" t="e">
        <f>INDEX(dbpedia_dw_old!$N$2:$N$2225,MATCH(O2676,dbpedia_dw_old!$P$2:$P$2225,0))</f>
        <v>#N/A</v>
      </c>
      <c r="Q2676" t="s">
        <v>7404</v>
      </c>
      <c r="R2676" s="2">
        <v>0.15562147353850686</v>
      </c>
      <c r="S2676" t="b">
        <f t="shared" si="417"/>
        <v>0</v>
      </c>
      <c r="T2676" t="b">
        <f t="shared" si="418"/>
        <v>0</v>
      </c>
      <c r="U2676" t="b">
        <f t="shared" si="419"/>
        <v>0</v>
      </c>
    </row>
    <row r="2677" spans="1:21" x14ac:dyDescent="0.25">
      <c r="A2677" t="s">
        <v>6574</v>
      </c>
      <c r="B2677" t="s">
        <v>6543</v>
      </c>
      <c r="C2677" t="s">
        <v>2</v>
      </c>
      <c r="D2677" t="s">
        <v>7</v>
      </c>
      <c r="E2677" t="s">
        <v>2</v>
      </c>
      <c r="F2677" t="s">
        <v>6545</v>
      </c>
      <c r="G2677" t="s">
        <v>6540</v>
      </c>
      <c r="H2677">
        <f t="shared" si="410"/>
        <v>0</v>
      </c>
      <c r="I2677">
        <f t="shared" si="411"/>
        <v>0.5</v>
      </c>
      <c r="J2677">
        <f t="shared" si="412"/>
        <v>0</v>
      </c>
      <c r="K2677" t="b">
        <f t="shared" si="413"/>
        <v>0</v>
      </c>
      <c r="L2677" t="b">
        <f t="shared" si="414"/>
        <v>0</v>
      </c>
      <c r="M2677">
        <f t="shared" si="415"/>
        <v>0.5</v>
      </c>
      <c r="N2677">
        <v>0</v>
      </c>
      <c r="O2677" t="str">
        <f t="shared" si="416"/>
        <v>dbpedia_540dataworld_28</v>
      </c>
      <c r="P2677" t="e">
        <f>INDEX(dbpedia_dw_old!$N$2:$N$2225,MATCH(O2677,dbpedia_dw_old!$P$2:$P$2225,0))</f>
        <v>#N/A</v>
      </c>
      <c r="Q2677" t="s">
        <v>7404</v>
      </c>
      <c r="R2677" s="2">
        <v>0.54323378522273913</v>
      </c>
      <c r="S2677" t="b">
        <f t="shared" si="417"/>
        <v>0</v>
      </c>
      <c r="T2677" t="b">
        <f t="shared" si="418"/>
        <v>0</v>
      </c>
      <c r="U2677" t="b">
        <f t="shared" si="419"/>
        <v>0</v>
      </c>
    </row>
    <row r="2678" spans="1:21" x14ac:dyDescent="0.25">
      <c r="A2678" t="s">
        <v>6574</v>
      </c>
      <c r="B2678" t="s">
        <v>6442</v>
      </c>
      <c r="C2678" t="s">
        <v>2</v>
      </c>
      <c r="D2678" t="s">
        <v>7</v>
      </c>
      <c r="E2678" t="s">
        <v>2</v>
      </c>
      <c r="F2678" t="s">
        <v>6545</v>
      </c>
      <c r="G2678" t="s">
        <v>6443</v>
      </c>
      <c r="H2678">
        <f t="shared" si="410"/>
        <v>0</v>
      </c>
      <c r="I2678">
        <f t="shared" si="411"/>
        <v>0.5</v>
      </c>
      <c r="J2678">
        <f t="shared" si="412"/>
        <v>0</v>
      </c>
      <c r="K2678" t="b">
        <f t="shared" si="413"/>
        <v>0</v>
      </c>
      <c r="L2678" t="b">
        <f t="shared" si="414"/>
        <v>0</v>
      </c>
      <c r="M2678">
        <f t="shared" si="415"/>
        <v>0.5</v>
      </c>
      <c r="N2678">
        <v>0</v>
      </c>
      <c r="O2678" t="str">
        <f t="shared" si="416"/>
        <v>dbpedia_540dataworld_81</v>
      </c>
      <c r="P2678" t="e">
        <f>INDEX(dbpedia_dw_old!$N$2:$N$2225,MATCH(O2678,dbpedia_dw_old!$P$2:$P$2225,0))</f>
        <v>#N/A</v>
      </c>
      <c r="Q2678" t="s">
        <v>7404</v>
      </c>
      <c r="R2678" s="2">
        <v>0.29275753213382971</v>
      </c>
      <c r="S2678" t="b">
        <f t="shared" si="417"/>
        <v>0</v>
      </c>
      <c r="T2678" t="b">
        <f t="shared" si="418"/>
        <v>0</v>
      </c>
      <c r="U2678" t="b">
        <f t="shared" si="419"/>
        <v>0</v>
      </c>
    </row>
    <row r="2679" spans="1:21" x14ac:dyDescent="0.25">
      <c r="A2679" t="s">
        <v>6575</v>
      </c>
      <c r="B2679" t="s">
        <v>6541</v>
      </c>
      <c r="C2679" t="s">
        <v>2</v>
      </c>
      <c r="D2679" t="s">
        <v>7</v>
      </c>
      <c r="E2679" t="s">
        <v>2</v>
      </c>
      <c r="F2679" t="s">
        <v>6576</v>
      </c>
      <c r="G2679" t="s">
        <v>6542</v>
      </c>
      <c r="H2679">
        <f t="shared" si="410"/>
        <v>0</v>
      </c>
      <c r="I2679">
        <f t="shared" si="411"/>
        <v>0.5</v>
      </c>
      <c r="J2679">
        <f t="shared" si="412"/>
        <v>0</v>
      </c>
      <c r="K2679" t="b">
        <f t="shared" si="413"/>
        <v>0</v>
      </c>
      <c r="L2679" t="b">
        <f t="shared" si="414"/>
        <v>0</v>
      </c>
      <c r="M2679">
        <f t="shared" si="415"/>
        <v>0.5</v>
      </c>
      <c r="N2679">
        <v>0</v>
      </c>
      <c r="O2679" t="str">
        <f t="shared" si="416"/>
        <v>dbpedia_541dataworld_1078</v>
      </c>
      <c r="P2679" t="e">
        <f>INDEX(dbpedia_dw_old!$N$2:$N$2225,MATCH(O2679,dbpedia_dw_old!$P$2:$P$2225,0))</f>
        <v>#N/A</v>
      </c>
      <c r="Q2679" t="s">
        <v>7404</v>
      </c>
      <c r="R2679" s="2">
        <v>0.82175032178134921</v>
      </c>
      <c r="S2679" t="b">
        <f t="shared" si="417"/>
        <v>0</v>
      </c>
      <c r="T2679" t="b">
        <f t="shared" si="418"/>
        <v>0</v>
      </c>
      <c r="U2679" t="b">
        <f t="shared" si="419"/>
        <v>0</v>
      </c>
    </row>
    <row r="2680" spans="1:21" x14ac:dyDescent="0.25">
      <c r="A2680" t="s">
        <v>6575</v>
      </c>
      <c r="B2680" t="s">
        <v>6369</v>
      </c>
      <c r="C2680" t="s">
        <v>2</v>
      </c>
      <c r="D2680" t="s">
        <v>7</v>
      </c>
      <c r="E2680" t="s">
        <v>2</v>
      </c>
      <c r="F2680" t="s">
        <v>6576</v>
      </c>
      <c r="G2680" t="s">
        <v>6371</v>
      </c>
      <c r="H2680">
        <f t="shared" si="410"/>
        <v>0</v>
      </c>
      <c r="I2680">
        <f t="shared" si="411"/>
        <v>0.5</v>
      </c>
      <c r="J2680">
        <f t="shared" si="412"/>
        <v>0</v>
      </c>
      <c r="K2680" t="b">
        <f t="shared" si="413"/>
        <v>0</v>
      </c>
      <c r="L2680" t="b">
        <f t="shared" si="414"/>
        <v>0</v>
      </c>
      <c r="M2680">
        <f t="shared" si="415"/>
        <v>0.5</v>
      </c>
      <c r="N2680">
        <v>0</v>
      </c>
      <c r="O2680" t="str">
        <f t="shared" si="416"/>
        <v>dbpedia_541dataworld_1146</v>
      </c>
      <c r="P2680" t="e">
        <f>INDEX(dbpedia_dw_old!$N$2:$N$2225,MATCH(O2680,dbpedia_dw_old!$P$2:$P$2225,0))</f>
        <v>#N/A</v>
      </c>
      <c r="Q2680" t="s">
        <v>7404</v>
      </c>
      <c r="R2680" s="2">
        <v>0.83305499327947885</v>
      </c>
      <c r="S2680" t="b">
        <f t="shared" si="417"/>
        <v>0</v>
      </c>
      <c r="T2680" t="b">
        <f t="shared" si="418"/>
        <v>0</v>
      </c>
      <c r="U2680" t="b">
        <f t="shared" si="419"/>
        <v>0</v>
      </c>
    </row>
    <row r="2681" spans="1:21" x14ac:dyDescent="0.25">
      <c r="A2681" t="s">
        <v>6575</v>
      </c>
      <c r="B2681" t="s">
        <v>6488</v>
      </c>
      <c r="C2681" t="s">
        <v>2</v>
      </c>
      <c r="D2681" t="s">
        <v>7</v>
      </c>
      <c r="E2681" t="s">
        <v>2</v>
      </c>
      <c r="F2681" t="s">
        <v>6576</v>
      </c>
      <c r="G2681" t="s">
        <v>6489</v>
      </c>
      <c r="H2681">
        <f t="shared" si="410"/>
        <v>0</v>
      </c>
      <c r="I2681">
        <f t="shared" si="411"/>
        <v>0.5</v>
      </c>
      <c r="J2681">
        <f t="shared" si="412"/>
        <v>0</v>
      </c>
      <c r="K2681" t="b">
        <f t="shared" si="413"/>
        <v>0</v>
      </c>
      <c r="L2681" t="b">
        <f t="shared" si="414"/>
        <v>0</v>
      </c>
      <c r="M2681">
        <f t="shared" si="415"/>
        <v>0.5</v>
      </c>
      <c r="N2681">
        <v>0</v>
      </c>
      <c r="O2681" t="str">
        <f t="shared" si="416"/>
        <v>dbpedia_541dataworld_126</v>
      </c>
      <c r="P2681" t="e">
        <f>INDEX(dbpedia_dw_old!$N$2:$N$2225,MATCH(O2681,dbpedia_dw_old!$P$2:$P$2225,0))</f>
        <v>#N/A</v>
      </c>
      <c r="Q2681" t="s">
        <v>7404</v>
      </c>
      <c r="R2681" s="2">
        <v>0.18394615108154055</v>
      </c>
      <c r="S2681" t="b">
        <f t="shared" si="417"/>
        <v>0</v>
      </c>
      <c r="T2681" t="b">
        <f t="shared" si="418"/>
        <v>0</v>
      </c>
      <c r="U2681" t="b">
        <f t="shared" si="419"/>
        <v>0</v>
      </c>
    </row>
    <row r="2682" spans="1:21" x14ac:dyDescent="0.25">
      <c r="A2682" t="s">
        <v>6575</v>
      </c>
      <c r="B2682" t="s">
        <v>6347</v>
      </c>
      <c r="C2682" t="s">
        <v>2</v>
      </c>
      <c r="D2682" t="s">
        <v>7</v>
      </c>
      <c r="E2682" t="s">
        <v>2</v>
      </c>
      <c r="F2682" t="s">
        <v>6576</v>
      </c>
      <c r="G2682" t="s">
        <v>6349</v>
      </c>
      <c r="H2682">
        <f t="shared" si="410"/>
        <v>0</v>
      </c>
      <c r="I2682">
        <f t="shared" si="411"/>
        <v>0.5</v>
      </c>
      <c r="J2682">
        <f t="shared" si="412"/>
        <v>0</v>
      </c>
      <c r="K2682" t="b">
        <f t="shared" si="413"/>
        <v>0</v>
      </c>
      <c r="L2682" t="b">
        <f t="shared" si="414"/>
        <v>0</v>
      </c>
      <c r="M2682">
        <f t="shared" si="415"/>
        <v>0.5</v>
      </c>
      <c r="N2682">
        <v>0</v>
      </c>
      <c r="O2682" t="str">
        <f t="shared" si="416"/>
        <v>dbpedia_541dataworld_1728</v>
      </c>
      <c r="P2682" t="e">
        <f>INDEX(dbpedia_dw_old!$N$2:$N$2225,MATCH(O2682,dbpedia_dw_old!$P$2:$P$2225,0))</f>
        <v>#N/A</v>
      </c>
      <c r="Q2682" t="s">
        <v>7404</v>
      </c>
      <c r="R2682" s="2">
        <v>0.13271261087213193</v>
      </c>
      <c r="S2682" t="b">
        <f t="shared" si="417"/>
        <v>0</v>
      </c>
      <c r="T2682" t="b">
        <f t="shared" si="418"/>
        <v>0</v>
      </c>
      <c r="U2682" t="b">
        <f t="shared" si="419"/>
        <v>0</v>
      </c>
    </row>
    <row r="2683" spans="1:21" x14ac:dyDescent="0.25">
      <c r="A2683" t="s">
        <v>6575</v>
      </c>
      <c r="B2683" t="s">
        <v>6480</v>
      </c>
      <c r="C2683" t="s">
        <v>2</v>
      </c>
      <c r="D2683" t="s">
        <v>7</v>
      </c>
      <c r="E2683" t="s">
        <v>2</v>
      </c>
      <c r="F2683" t="s">
        <v>6576</v>
      </c>
      <c r="G2683" t="s">
        <v>6481</v>
      </c>
      <c r="H2683">
        <f t="shared" si="410"/>
        <v>0</v>
      </c>
      <c r="I2683">
        <f t="shared" si="411"/>
        <v>0.5</v>
      </c>
      <c r="J2683">
        <f t="shared" si="412"/>
        <v>0</v>
      </c>
      <c r="K2683" t="b">
        <f t="shared" si="413"/>
        <v>0</v>
      </c>
      <c r="L2683" t="b">
        <f t="shared" si="414"/>
        <v>0</v>
      </c>
      <c r="M2683">
        <f t="shared" si="415"/>
        <v>0.5</v>
      </c>
      <c r="N2683">
        <v>0</v>
      </c>
      <c r="O2683" t="str">
        <f t="shared" si="416"/>
        <v>dbpedia_541dataworld_1729</v>
      </c>
      <c r="P2683" t="e">
        <f>INDEX(dbpedia_dw_old!$N$2:$N$2225,MATCH(O2683,dbpedia_dw_old!$P$2:$P$2225,0))</f>
        <v>#N/A</v>
      </c>
      <c r="Q2683" t="s">
        <v>7404</v>
      </c>
      <c r="R2683" s="2">
        <v>0.78975280982210083</v>
      </c>
      <c r="S2683" t="b">
        <f t="shared" si="417"/>
        <v>0</v>
      </c>
      <c r="T2683" t="b">
        <f t="shared" si="418"/>
        <v>0</v>
      </c>
      <c r="U2683" t="b">
        <f t="shared" si="419"/>
        <v>0</v>
      </c>
    </row>
    <row r="2684" spans="1:21" x14ac:dyDescent="0.25">
      <c r="A2684" t="s">
        <v>6575</v>
      </c>
      <c r="B2684" t="s">
        <v>6452</v>
      </c>
      <c r="C2684" t="s">
        <v>2</v>
      </c>
      <c r="D2684" t="s">
        <v>7</v>
      </c>
      <c r="E2684" t="s">
        <v>2</v>
      </c>
      <c r="F2684" t="s">
        <v>6576</v>
      </c>
      <c r="G2684" t="s">
        <v>6453</v>
      </c>
      <c r="H2684">
        <f t="shared" si="410"/>
        <v>0</v>
      </c>
      <c r="I2684">
        <f t="shared" si="411"/>
        <v>0.5</v>
      </c>
      <c r="J2684">
        <f t="shared" si="412"/>
        <v>0</v>
      </c>
      <c r="K2684" t="b">
        <f t="shared" si="413"/>
        <v>0</v>
      </c>
      <c r="L2684" t="b">
        <f t="shared" si="414"/>
        <v>0</v>
      </c>
      <c r="M2684">
        <f t="shared" si="415"/>
        <v>0.5</v>
      </c>
      <c r="N2684">
        <v>0</v>
      </c>
      <c r="O2684" t="str">
        <f t="shared" si="416"/>
        <v>dbpedia_541dataworld_1919</v>
      </c>
      <c r="P2684" t="e">
        <f>INDEX(dbpedia_dw_old!$N$2:$N$2225,MATCH(O2684,dbpedia_dw_old!$P$2:$P$2225,0))</f>
        <v>#N/A</v>
      </c>
      <c r="Q2684" t="s">
        <v>7404</v>
      </c>
      <c r="R2684" s="2">
        <v>0.82165623446858993</v>
      </c>
      <c r="S2684" t="b">
        <f t="shared" si="417"/>
        <v>0</v>
      </c>
      <c r="T2684" t="b">
        <f t="shared" si="418"/>
        <v>0</v>
      </c>
      <c r="U2684" t="b">
        <f t="shared" si="419"/>
        <v>0</v>
      </c>
    </row>
    <row r="2685" spans="1:21" x14ac:dyDescent="0.25">
      <c r="A2685" t="s">
        <v>6575</v>
      </c>
      <c r="B2685" t="s">
        <v>6208</v>
      </c>
      <c r="C2685" t="s">
        <v>2</v>
      </c>
      <c r="D2685" t="s">
        <v>7</v>
      </c>
      <c r="E2685" t="s">
        <v>2</v>
      </c>
      <c r="F2685" t="s">
        <v>6576</v>
      </c>
      <c r="G2685" t="s">
        <v>6210</v>
      </c>
      <c r="H2685">
        <f t="shared" si="410"/>
        <v>0</v>
      </c>
      <c r="I2685">
        <f t="shared" si="411"/>
        <v>0.5</v>
      </c>
      <c r="J2685">
        <f t="shared" si="412"/>
        <v>0</v>
      </c>
      <c r="K2685" t="b">
        <f t="shared" si="413"/>
        <v>0</v>
      </c>
      <c r="L2685" t="b">
        <f t="shared" si="414"/>
        <v>0</v>
      </c>
      <c r="M2685">
        <f t="shared" si="415"/>
        <v>0.5</v>
      </c>
      <c r="N2685">
        <v>0</v>
      </c>
      <c r="O2685" t="str">
        <f t="shared" si="416"/>
        <v>dbpedia_541dataworld_702</v>
      </c>
      <c r="P2685" t="e">
        <f>INDEX(dbpedia_dw_old!$N$2:$N$2225,MATCH(O2685,dbpedia_dw_old!$P$2:$P$2225,0))</f>
        <v>#N/A</v>
      </c>
      <c r="Q2685" t="s">
        <v>7404</v>
      </c>
      <c r="R2685" s="2">
        <v>0.72635236310206275</v>
      </c>
      <c r="S2685" t="b">
        <f t="shared" si="417"/>
        <v>0</v>
      </c>
      <c r="T2685" t="b">
        <f t="shared" si="418"/>
        <v>0</v>
      </c>
      <c r="U2685" t="b">
        <f t="shared" si="419"/>
        <v>0</v>
      </c>
    </row>
    <row r="2686" spans="1:21" x14ac:dyDescent="0.25">
      <c r="A2686" t="s">
        <v>6575</v>
      </c>
      <c r="B2686" t="s">
        <v>6440</v>
      </c>
      <c r="C2686" t="s">
        <v>2</v>
      </c>
      <c r="D2686" t="s">
        <v>7</v>
      </c>
      <c r="E2686" t="s">
        <v>2</v>
      </c>
      <c r="F2686" t="s">
        <v>6576</v>
      </c>
      <c r="G2686" t="s">
        <v>6441</v>
      </c>
      <c r="H2686">
        <f t="shared" si="410"/>
        <v>0</v>
      </c>
      <c r="I2686">
        <f t="shared" si="411"/>
        <v>0.5</v>
      </c>
      <c r="J2686">
        <f t="shared" si="412"/>
        <v>0</v>
      </c>
      <c r="K2686" t="b">
        <f t="shared" si="413"/>
        <v>0</v>
      </c>
      <c r="L2686" t="b">
        <f t="shared" si="414"/>
        <v>0</v>
      </c>
      <c r="M2686">
        <f t="shared" si="415"/>
        <v>0.5</v>
      </c>
      <c r="N2686">
        <v>0</v>
      </c>
      <c r="O2686" t="str">
        <f t="shared" si="416"/>
        <v>dbpedia_541dataworld_775</v>
      </c>
      <c r="P2686" t="e">
        <f>INDEX(dbpedia_dw_old!$N$2:$N$2225,MATCH(O2686,dbpedia_dw_old!$P$2:$P$2225,0))</f>
        <v>#N/A</v>
      </c>
      <c r="Q2686" t="s">
        <v>7404</v>
      </c>
      <c r="R2686" s="2">
        <v>0.48754932751513758</v>
      </c>
      <c r="S2686" t="b">
        <f t="shared" si="417"/>
        <v>0</v>
      </c>
      <c r="T2686" t="b">
        <f t="shared" si="418"/>
        <v>0</v>
      </c>
      <c r="U2686" t="b">
        <f t="shared" si="419"/>
        <v>0</v>
      </c>
    </row>
    <row r="2687" spans="1:21" x14ac:dyDescent="0.25">
      <c r="A2687" t="s">
        <v>6575</v>
      </c>
      <c r="B2687" t="s">
        <v>5718</v>
      </c>
      <c r="C2687" t="s">
        <v>2</v>
      </c>
      <c r="D2687" t="s">
        <v>7</v>
      </c>
      <c r="E2687" t="s">
        <v>2</v>
      </c>
      <c r="F2687" t="s">
        <v>6576</v>
      </c>
      <c r="G2687" t="s">
        <v>5720</v>
      </c>
      <c r="H2687">
        <f t="shared" si="410"/>
        <v>0</v>
      </c>
      <c r="I2687">
        <f t="shared" si="411"/>
        <v>0.5</v>
      </c>
      <c r="J2687">
        <f t="shared" si="412"/>
        <v>0</v>
      </c>
      <c r="K2687" t="b">
        <f t="shared" si="413"/>
        <v>0</v>
      </c>
      <c r="L2687" t="b">
        <f t="shared" si="414"/>
        <v>0</v>
      </c>
      <c r="M2687">
        <f t="shared" si="415"/>
        <v>0.5</v>
      </c>
      <c r="N2687">
        <v>0</v>
      </c>
      <c r="O2687" t="str">
        <f t="shared" si="416"/>
        <v>dbpedia_541dataworld_939</v>
      </c>
      <c r="P2687" t="e">
        <f>INDEX(dbpedia_dw_old!$N$2:$N$2225,MATCH(O2687,dbpedia_dw_old!$P$2:$P$2225,0))</f>
        <v>#N/A</v>
      </c>
      <c r="Q2687" t="s">
        <v>7404</v>
      </c>
      <c r="R2687" s="2">
        <v>0.33240625806212321</v>
      </c>
      <c r="S2687" t="b">
        <f t="shared" si="417"/>
        <v>0</v>
      </c>
      <c r="T2687" t="b">
        <f t="shared" si="418"/>
        <v>0</v>
      </c>
      <c r="U2687" t="b">
        <f t="shared" si="419"/>
        <v>0</v>
      </c>
    </row>
    <row r="2688" spans="1:21" x14ac:dyDescent="0.25">
      <c r="A2688" t="s">
        <v>6577</v>
      </c>
      <c r="B2688" t="s">
        <v>6405</v>
      </c>
      <c r="C2688" t="s">
        <v>2</v>
      </c>
      <c r="D2688" t="s">
        <v>7</v>
      </c>
      <c r="E2688" t="s">
        <v>2</v>
      </c>
      <c r="F2688" t="s">
        <v>6441</v>
      </c>
      <c r="G2688" t="s">
        <v>6407</v>
      </c>
      <c r="H2688">
        <f t="shared" si="410"/>
        <v>0</v>
      </c>
      <c r="I2688">
        <f t="shared" si="411"/>
        <v>0.5</v>
      </c>
      <c r="J2688">
        <f t="shared" si="412"/>
        <v>0</v>
      </c>
      <c r="K2688" t="b">
        <f t="shared" si="413"/>
        <v>0</v>
      </c>
      <c r="L2688" t="b">
        <f t="shared" si="414"/>
        <v>0</v>
      </c>
      <c r="M2688">
        <f t="shared" si="415"/>
        <v>0.5</v>
      </c>
      <c r="N2688">
        <v>0</v>
      </c>
      <c r="O2688" t="str">
        <f t="shared" si="416"/>
        <v>dbpedia_542dataworld_11</v>
      </c>
      <c r="P2688" t="e">
        <f>INDEX(dbpedia_dw_old!$N$2:$N$2225,MATCH(O2688,dbpedia_dw_old!$P$2:$P$2225,0))</f>
        <v>#N/A</v>
      </c>
      <c r="Q2688" t="s">
        <v>7404</v>
      </c>
      <c r="R2688" s="2">
        <v>0.66149963918509469</v>
      </c>
      <c r="S2688" t="b">
        <f t="shared" si="417"/>
        <v>0</v>
      </c>
      <c r="T2688" t="b">
        <f t="shared" si="418"/>
        <v>0</v>
      </c>
      <c r="U2688" t="b">
        <f t="shared" si="419"/>
        <v>0</v>
      </c>
    </row>
    <row r="2689" spans="1:21" x14ac:dyDescent="0.25">
      <c r="A2689" t="s">
        <v>6577</v>
      </c>
      <c r="B2689" t="s">
        <v>6408</v>
      </c>
      <c r="C2689" t="s">
        <v>2</v>
      </c>
      <c r="D2689" t="s">
        <v>7</v>
      </c>
      <c r="E2689" t="s">
        <v>2</v>
      </c>
      <c r="F2689" t="s">
        <v>6441</v>
      </c>
      <c r="G2689" t="s">
        <v>6409</v>
      </c>
      <c r="H2689">
        <f t="shared" si="410"/>
        <v>0</v>
      </c>
      <c r="I2689">
        <f t="shared" si="411"/>
        <v>0.5</v>
      </c>
      <c r="J2689">
        <f t="shared" si="412"/>
        <v>0</v>
      </c>
      <c r="K2689" t="b">
        <f t="shared" si="413"/>
        <v>0</v>
      </c>
      <c r="L2689" t="b">
        <f t="shared" si="414"/>
        <v>0</v>
      </c>
      <c r="M2689">
        <f t="shared" si="415"/>
        <v>0.5</v>
      </c>
      <c r="N2689">
        <v>0</v>
      </c>
      <c r="O2689" t="str">
        <f t="shared" si="416"/>
        <v>dbpedia_542dataworld_1204</v>
      </c>
      <c r="P2689" t="e">
        <f>INDEX(dbpedia_dw_old!$N$2:$N$2225,MATCH(O2689,dbpedia_dw_old!$P$2:$P$2225,0))</f>
        <v>#N/A</v>
      </c>
      <c r="Q2689" t="s">
        <v>7404</v>
      </c>
      <c r="R2689" s="2">
        <v>0.91260330263885137</v>
      </c>
      <c r="S2689" t="b">
        <f t="shared" si="417"/>
        <v>0</v>
      </c>
      <c r="T2689" t="b">
        <f t="shared" si="418"/>
        <v>0</v>
      </c>
      <c r="U2689" t="b">
        <f t="shared" si="419"/>
        <v>1</v>
      </c>
    </row>
    <row r="2690" spans="1:21" x14ac:dyDescent="0.25">
      <c r="A2690" t="s">
        <v>6577</v>
      </c>
      <c r="B2690" t="s">
        <v>6488</v>
      </c>
      <c r="C2690" t="s">
        <v>2</v>
      </c>
      <c r="D2690" t="s">
        <v>7</v>
      </c>
      <c r="E2690" t="s">
        <v>2</v>
      </c>
      <c r="F2690" t="s">
        <v>6441</v>
      </c>
      <c r="G2690" t="s">
        <v>6489</v>
      </c>
      <c r="H2690">
        <f t="shared" ref="H2690:H2753" si="420">_xlfn.NUMBERVALUE(C2690, ".")</f>
        <v>0</v>
      </c>
      <c r="I2690">
        <f t="shared" ref="I2690:I2753" si="421">_xlfn.NUMBERVALUE(D2690, ".")</f>
        <v>0.5</v>
      </c>
      <c r="J2690">
        <f t="shared" ref="J2690:J2753" si="422">_xlfn.NUMBERVALUE(E2690, ".")</f>
        <v>0</v>
      </c>
      <c r="K2690" t="b">
        <f t="shared" ref="K2690:K2753" si="423">OR(H2690=1, I2690=1)</f>
        <v>0</v>
      </c>
      <c r="L2690" t="b">
        <f t="shared" ref="L2690:L2753" si="424">OR($H$2=0, $I$2=0)</f>
        <v>0</v>
      </c>
      <c r="M2690">
        <f t="shared" ref="M2690:M2753" si="425">ABS(I2690-H2690)</f>
        <v>0.5</v>
      </c>
      <c r="N2690">
        <v>0</v>
      </c>
      <c r="O2690" t="str">
        <f t="shared" ref="O2690:O2753" si="426">A2690&amp;B2690</f>
        <v>dbpedia_542dataworld_126</v>
      </c>
      <c r="P2690" t="e">
        <f>INDEX(dbpedia_dw_old!$N$2:$N$2225,MATCH(O2690,dbpedia_dw_old!$P$2:$P$2225,0))</f>
        <v>#N/A</v>
      </c>
      <c r="Q2690" t="s">
        <v>7404</v>
      </c>
      <c r="R2690" s="2">
        <v>0.66379545984389166</v>
      </c>
      <c r="S2690" t="b">
        <f t="shared" si="417"/>
        <v>0</v>
      </c>
      <c r="T2690" t="b">
        <f t="shared" si="418"/>
        <v>0</v>
      </c>
      <c r="U2690" t="b">
        <f t="shared" si="419"/>
        <v>0</v>
      </c>
    </row>
    <row r="2691" spans="1:21" x14ac:dyDescent="0.25">
      <c r="A2691" t="s">
        <v>6577</v>
      </c>
      <c r="B2691" t="s">
        <v>6456</v>
      </c>
      <c r="C2691" t="s">
        <v>2</v>
      </c>
      <c r="D2691" t="s">
        <v>7</v>
      </c>
      <c r="E2691" t="s">
        <v>2</v>
      </c>
      <c r="F2691" t="s">
        <v>6441</v>
      </c>
      <c r="G2691" t="s">
        <v>6457</v>
      </c>
      <c r="H2691">
        <f t="shared" si="420"/>
        <v>0</v>
      </c>
      <c r="I2691">
        <f t="shared" si="421"/>
        <v>0.5</v>
      </c>
      <c r="J2691">
        <f t="shared" si="422"/>
        <v>0</v>
      </c>
      <c r="K2691" t="b">
        <f t="shared" si="423"/>
        <v>0</v>
      </c>
      <c r="L2691" t="b">
        <f t="shared" si="424"/>
        <v>0</v>
      </c>
      <c r="M2691">
        <f t="shared" si="425"/>
        <v>0.5</v>
      </c>
      <c r="N2691">
        <v>0</v>
      </c>
      <c r="O2691" t="str">
        <f t="shared" si="426"/>
        <v>dbpedia_542dataworld_1543</v>
      </c>
      <c r="P2691" t="e">
        <f>INDEX(dbpedia_dw_old!$N$2:$N$2225,MATCH(O2691,dbpedia_dw_old!$P$2:$P$2225,0))</f>
        <v>#N/A</v>
      </c>
      <c r="Q2691" t="s">
        <v>7404</v>
      </c>
      <c r="R2691" s="2">
        <v>0.91399161204611434</v>
      </c>
      <c r="S2691" t="b">
        <f t="shared" ref="S2691:S2754" si="427">AND(Q2691="fuzzy")</f>
        <v>0</v>
      </c>
      <c r="T2691" t="b">
        <f t="shared" ref="T2691:T2754" si="428">AND($Q2691="non-fuzzy",R2691&lt;0.5,N2691=1)</f>
        <v>0</v>
      </c>
      <c r="U2691" t="b">
        <f t="shared" ref="U2691:U2754" si="429">AND($Q2691="non-fuzzy",R2691&gt;0.875,N2691=0)</f>
        <v>1</v>
      </c>
    </row>
    <row r="2692" spans="1:21" x14ac:dyDescent="0.25">
      <c r="A2692" t="s">
        <v>6577</v>
      </c>
      <c r="B2692" t="s">
        <v>6467</v>
      </c>
      <c r="C2692" t="s">
        <v>2</v>
      </c>
      <c r="D2692" t="s">
        <v>7</v>
      </c>
      <c r="E2692" t="s">
        <v>2</v>
      </c>
      <c r="F2692" t="s">
        <v>6441</v>
      </c>
      <c r="G2692" t="s">
        <v>6469</v>
      </c>
      <c r="H2692">
        <f t="shared" si="420"/>
        <v>0</v>
      </c>
      <c r="I2692">
        <f t="shared" si="421"/>
        <v>0.5</v>
      </c>
      <c r="J2692">
        <f t="shared" si="422"/>
        <v>0</v>
      </c>
      <c r="K2692" t="b">
        <f t="shared" si="423"/>
        <v>0</v>
      </c>
      <c r="L2692" t="b">
        <f t="shared" si="424"/>
        <v>0</v>
      </c>
      <c r="M2692">
        <f t="shared" si="425"/>
        <v>0.5</v>
      </c>
      <c r="N2692">
        <v>0</v>
      </c>
      <c r="O2692" t="str">
        <f t="shared" si="426"/>
        <v>dbpedia_542dataworld_1690</v>
      </c>
      <c r="P2692" t="e">
        <f>INDEX(dbpedia_dw_old!$N$2:$N$2225,MATCH(O2692,dbpedia_dw_old!$P$2:$P$2225,0))</f>
        <v>#N/A</v>
      </c>
      <c r="Q2692" t="s">
        <v>7404</v>
      </c>
      <c r="R2692" s="2">
        <v>0.78798919390252753</v>
      </c>
      <c r="S2692" t="b">
        <f t="shared" si="427"/>
        <v>0</v>
      </c>
      <c r="T2692" t="b">
        <f t="shared" si="428"/>
        <v>0</v>
      </c>
      <c r="U2692" t="b">
        <f t="shared" si="429"/>
        <v>0</v>
      </c>
    </row>
    <row r="2693" spans="1:21" x14ac:dyDescent="0.25">
      <c r="A2693" t="s">
        <v>6577</v>
      </c>
      <c r="B2693" t="s">
        <v>6347</v>
      </c>
      <c r="C2693" t="s">
        <v>2</v>
      </c>
      <c r="D2693" t="s">
        <v>7</v>
      </c>
      <c r="E2693" t="s">
        <v>2</v>
      </c>
      <c r="F2693" t="s">
        <v>6441</v>
      </c>
      <c r="G2693" t="s">
        <v>6349</v>
      </c>
      <c r="H2693">
        <f t="shared" si="420"/>
        <v>0</v>
      </c>
      <c r="I2693">
        <f t="shared" si="421"/>
        <v>0.5</v>
      </c>
      <c r="J2693">
        <f t="shared" si="422"/>
        <v>0</v>
      </c>
      <c r="K2693" t="b">
        <f t="shared" si="423"/>
        <v>0</v>
      </c>
      <c r="L2693" t="b">
        <f t="shared" si="424"/>
        <v>0</v>
      </c>
      <c r="M2693">
        <f t="shared" si="425"/>
        <v>0.5</v>
      </c>
      <c r="N2693">
        <v>0</v>
      </c>
      <c r="O2693" t="str">
        <f t="shared" si="426"/>
        <v>dbpedia_542dataworld_1728</v>
      </c>
      <c r="P2693" t="e">
        <f>INDEX(dbpedia_dw_old!$N$2:$N$2225,MATCH(O2693,dbpedia_dw_old!$P$2:$P$2225,0))</f>
        <v>#N/A</v>
      </c>
      <c r="Q2693" t="s">
        <v>7404</v>
      </c>
      <c r="R2693" s="2">
        <v>0.5018484125891427</v>
      </c>
      <c r="S2693" t="b">
        <f t="shared" si="427"/>
        <v>0</v>
      </c>
      <c r="T2693" t="b">
        <f t="shared" si="428"/>
        <v>0</v>
      </c>
      <c r="U2693" t="b">
        <f t="shared" si="429"/>
        <v>0</v>
      </c>
    </row>
    <row r="2694" spans="1:21" x14ac:dyDescent="0.25">
      <c r="A2694" t="s">
        <v>6577</v>
      </c>
      <c r="B2694" t="s">
        <v>6578</v>
      </c>
      <c r="C2694" t="s">
        <v>2</v>
      </c>
      <c r="D2694" t="s">
        <v>7</v>
      </c>
      <c r="E2694" t="s">
        <v>2</v>
      </c>
      <c r="F2694" t="s">
        <v>6441</v>
      </c>
      <c r="G2694" t="s">
        <v>6579</v>
      </c>
      <c r="H2694">
        <f t="shared" si="420"/>
        <v>0</v>
      </c>
      <c r="I2694">
        <f t="shared" si="421"/>
        <v>0.5</v>
      </c>
      <c r="J2694">
        <f t="shared" si="422"/>
        <v>0</v>
      </c>
      <c r="K2694" t="b">
        <f t="shared" si="423"/>
        <v>0</v>
      </c>
      <c r="L2694" t="b">
        <f t="shared" si="424"/>
        <v>0</v>
      </c>
      <c r="M2694">
        <f t="shared" si="425"/>
        <v>0.5</v>
      </c>
      <c r="N2694">
        <v>0</v>
      </c>
      <c r="O2694" t="str">
        <f t="shared" si="426"/>
        <v>dbpedia_542dataworld_65</v>
      </c>
      <c r="P2694" t="e">
        <f>INDEX(dbpedia_dw_old!$N$2:$N$2225,MATCH(O2694,dbpedia_dw_old!$P$2:$P$2225,0))</f>
        <v>#N/A</v>
      </c>
      <c r="Q2694" t="s">
        <v>7404</v>
      </c>
      <c r="R2694" s="2">
        <v>0.10191278498379441</v>
      </c>
      <c r="S2694" t="b">
        <f t="shared" si="427"/>
        <v>0</v>
      </c>
      <c r="T2694" t="b">
        <f t="shared" si="428"/>
        <v>0</v>
      </c>
      <c r="U2694" t="b">
        <f t="shared" si="429"/>
        <v>0</v>
      </c>
    </row>
    <row r="2695" spans="1:21" x14ac:dyDescent="0.25">
      <c r="A2695" t="s">
        <v>6577</v>
      </c>
      <c r="B2695" t="s">
        <v>6464</v>
      </c>
      <c r="C2695" t="s">
        <v>2</v>
      </c>
      <c r="D2695" t="s">
        <v>7</v>
      </c>
      <c r="E2695" t="s">
        <v>2</v>
      </c>
      <c r="F2695" t="s">
        <v>6441</v>
      </c>
      <c r="G2695" t="s">
        <v>6465</v>
      </c>
      <c r="H2695">
        <f t="shared" si="420"/>
        <v>0</v>
      </c>
      <c r="I2695">
        <f t="shared" si="421"/>
        <v>0.5</v>
      </c>
      <c r="J2695">
        <f t="shared" si="422"/>
        <v>0</v>
      </c>
      <c r="K2695" t="b">
        <f t="shared" si="423"/>
        <v>0</v>
      </c>
      <c r="L2695" t="b">
        <f t="shared" si="424"/>
        <v>0</v>
      </c>
      <c r="M2695">
        <f t="shared" si="425"/>
        <v>0.5</v>
      </c>
      <c r="N2695">
        <v>0</v>
      </c>
      <c r="O2695" t="str">
        <f t="shared" si="426"/>
        <v>dbpedia_542dataworld_815</v>
      </c>
      <c r="P2695" t="e">
        <f>INDEX(dbpedia_dw_old!$N$2:$N$2225,MATCH(O2695,dbpedia_dw_old!$P$2:$P$2225,0))</f>
        <v>#N/A</v>
      </c>
      <c r="Q2695" t="s">
        <v>7404</v>
      </c>
      <c r="R2695" s="2">
        <v>0.40961645640940525</v>
      </c>
      <c r="S2695" t="b">
        <f t="shared" si="427"/>
        <v>0</v>
      </c>
      <c r="T2695" t="b">
        <f t="shared" si="428"/>
        <v>0</v>
      </c>
      <c r="U2695" t="b">
        <f t="shared" si="429"/>
        <v>0</v>
      </c>
    </row>
    <row r="2696" spans="1:21" x14ac:dyDescent="0.25">
      <c r="A2696" t="s">
        <v>6577</v>
      </c>
      <c r="B2696" t="s">
        <v>6546</v>
      </c>
      <c r="C2696" t="s">
        <v>2</v>
      </c>
      <c r="D2696" t="s">
        <v>7</v>
      </c>
      <c r="E2696" t="s">
        <v>2</v>
      </c>
      <c r="F2696" t="s">
        <v>6441</v>
      </c>
      <c r="G2696" t="s">
        <v>6547</v>
      </c>
      <c r="H2696">
        <f t="shared" si="420"/>
        <v>0</v>
      </c>
      <c r="I2696">
        <f t="shared" si="421"/>
        <v>0.5</v>
      </c>
      <c r="J2696">
        <f t="shared" si="422"/>
        <v>0</v>
      </c>
      <c r="K2696" t="b">
        <f t="shared" si="423"/>
        <v>0</v>
      </c>
      <c r="L2696" t="b">
        <f t="shared" si="424"/>
        <v>0</v>
      </c>
      <c r="M2696">
        <f t="shared" si="425"/>
        <v>0.5</v>
      </c>
      <c r="N2696">
        <v>0</v>
      </c>
      <c r="O2696" t="str">
        <f t="shared" si="426"/>
        <v>dbpedia_542dataworld_853</v>
      </c>
      <c r="P2696" t="e">
        <f>INDEX(dbpedia_dw_old!$N$2:$N$2225,MATCH(O2696,dbpedia_dw_old!$P$2:$P$2225,0))</f>
        <v>#N/A</v>
      </c>
      <c r="Q2696" t="s">
        <v>7404</v>
      </c>
      <c r="R2696" s="2">
        <v>0.1563933108197787</v>
      </c>
      <c r="S2696" t="b">
        <f t="shared" si="427"/>
        <v>0</v>
      </c>
      <c r="T2696" t="b">
        <f t="shared" si="428"/>
        <v>0</v>
      </c>
      <c r="U2696" t="b">
        <f t="shared" si="429"/>
        <v>0</v>
      </c>
    </row>
    <row r="2697" spans="1:21" x14ac:dyDescent="0.25">
      <c r="A2697" t="s">
        <v>6577</v>
      </c>
      <c r="B2697" t="s">
        <v>6416</v>
      </c>
      <c r="C2697" t="s">
        <v>2</v>
      </c>
      <c r="D2697" t="s">
        <v>7</v>
      </c>
      <c r="E2697" t="s">
        <v>2</v>
      </c>
      <c r="F2697" t="s">
        <v>6441</v>
      </c>
      <c r="G2697" t="s">
        <v>6417</v>
      </c>
      <c r="H2697">
        <f t="shared" si="420"/>
        <v>0</v>
      </c>
      <c r="I2697">
        <f t="shared" si="421"/>
        <v>0.5</v>
      </c>
      <c r="J2697">
        <f t="shared" si="422"/>
        <v>0</v>
      </c>
      <c r="K2697" t="b">
        <f t="shared" si="423"/>
        <v>0</v>
      </c>
      <c r="L2697" t="b">
        <f t="shared" si="424"/>
        <v>0</v>
      </c>
      <c r="M2697">
        <f t="shared" si="425"/>
        <v>0.5</v>
      </c>
      <c r="N2697">
        <v>0</v>
      </c>
      <c r="O2697" t="str">
        <f t="shared" si="426"/>
        <v>dbpedia_542dataworld_957</v>
      </c>
      <c r="P2697" t="e">
        <f>INDEX(dbpedia_dw_old!$N$2:$N$2225,MATCH(O2697,dbpedia_dw_old!$P$2:$P$2225,0))</f>
        <v>#N/A</v>
      </c>
      <c r="Q2697" t="s">
        <v>7404</v>
      </c>
      <c r="R2697" s="2">
        <v>0.63881051073901451</v>
      </c>
      <c r="S2697" t="b">
        <f t="shared" si="427"/>
        <v>0</v>
      </c>
      <c r="T2697" t="b">
        <f t="shared" si="428"/>
        <v>0</v>
      </c>
      <c r="U2697" t="b">
        <f t="shared" si="429"/>
        <v>0</v>
      </c>
    </row>
    <row r="2698" spans="1:21" x14ac:dyDescent="0.25">
      <c r="A2698" t="s">
        <v>6580</v>
      </c>
      <c r="B2698" t="s">
        <v>6416</v>
      </c>
      <c r="C2698" t="s">
        <v>2</v>
      </c>
      <c r="D2698" t="s">
        <v>7</v>
      </c>
      <c r="E2698" t="s">
        <v>2</v>
      </c>
      <c r="F2698" t="s">
        <v>6582</v>
      </c>
      <c r="G2698" t="s">
        <v>6417</v>
      </c>
      <c r="H2698">
        <f t="shared" si="420"/>
        <v>0</v>
      </c>
      <c r="I2698">
        <f t="shared" si="421"/>
        <v>0.5</v>
      </c>
      <c r="J2698">
        <f t="shared" si="422"/>
        <v>0</v>
      </c>
      <c r="K2698" t="b">
        <f t="shared" si="423"/>
        <v>0</v>
      </c>
      <c r="L2698" t="b">
        <f t="shared" si="424"/>
        <v>0</v>
      </c>
      <c r="M2698">
        <f t="shared" si="425"/>
        <v>0.5</v>
      </c>
      <c r="N2698">
        <v>0</v>
      </c>
      <c r="O2698" t="str">
        <f t="shared" si="426"/>
        <v>dbpedia_543dataworld_957</v>
      </c>
      <c r="P2698" t="e">
        <f>INDEX(dbpedia_dw_old!$N$2:$N$2225,MATCH(O2698,dbpedia_dw_old!$P$2:$P$2225,0))</f>
        <v>#N/A</v>
      </c>
      <c r="Q2698" t="s">
        <v>7404</v>
      </c>
      <c r="R2698" s="2">
        <v>0.91113324690461617</v>
      </c>
      <c r="S2698" t="b">
        <f t="shared" si="427"/>
        <v>0</v>
      </c>
      <c r="T2698" t="b">
        <f t="shared" si="428"/>
        <v>0</v>
      </c>
      <c r="U2698" t="b">
        <f t="shared" si="429"/>
        <v>1</v>
      </c>
    </row>
    <row r="2699" spans="1:21" x14ac:dyDescent="0.25">
      <c r="A2699" t="s">
        <v>6583</v>
      </c>
      <c r="B2699" t="s">
        <v>6416</v>
      </c>
      <c r="C2699" t="s">
        <v>2</v>
      </c>
      <c r="D2699" t="s">
        <v>7</v>
      </c>
      <c r="E2699" t="s">
        <v>2</v>
      </c>
      <c r="F2699" t="s">
        <v>6582</v>
      </c>
      <c r="G2699" t="s">
        <v>6417</v>
      </c>
      <c r="H2699">
        <f t="shared" si="420"/>
        <v>0</v>
      </c>
      <c r="I2699">
        <f t="shared" si="421"/>
        <v>0.5</v>
      </c>
      <c r="J2699">
        <f t="shared" si="422"/>
        <v>0</v>
      </c>
      <c r="K2699" t="b">
        <f t="shared" si="423"/>
        <v>0</v>
      </c>
      <c r="L2699" t="b">
        <f t="shared" si="424"/>
        <v>0</v>
      </c>
      <c r="M2699">
        <f t="shared" si="425"/>
        <v>0.5</v>
      </c>
      <c r="N2699">
        <v>0</v>
      </c>
      <c r="O2699" t="str">
        <f t="shared" si="426"/>
        <v>dbpedia_544dataworld_957</v>
      </c>
      <c r="P2699" t="e">
        <f>INDEX(dbpedia_dw_old!$N$2:$N$2225,MATCH(O2699,dbpedia_dw_old!$P$2:$P$2225,0))</f>
        <v>#N/A</v>
      </c>
      <c r="Q2699" t="s">
        <v>7404</v>
      </c>
      <c r="R2699" s="2">
        <v>0.7075994421515962</v>
      </c>
      <c r="S2699" t="b">
        <f t="shared" si="427"/>
        <v>0</v>
      </c>
      <c r="T2699" t="b">
        <f t="shared" si="428"/>
        <v>0</v>
      </c>
      <c r="U2699" t="b">
        <f t="shared" si="429"/>
        <v>0</v>
      </c>
    </row>
    <row r="2700" spans="1:21" x14ac:dyDescent="0.25">
      <c r="A2700" t="s">
        <v>6584</v>
      </c>
      <c r="B2700" t="s">
        <v>6369</v>
      </c>
      <c r="C2700" t="s">
        <v>2</v>
      </c>
      <c r="D2700" t="s">
        <v>7</v>
      </c>
      <c r="E2700" t="s">
        <v>2</v>
      </c>
      <c r="F2700" t="s">
        <v>6585</v>
      </c>
      <c r="G2700" t="s">
        <v>6371</v>
      </c>
      <c r="H2700">
        <f t="shared" si="420"/>
        <v>0</v>
      </c>
      <c r="I2700">
        <f t="shared" si="421"/>
        <v>0.5</v>
      </c>
      <c r="J2700">
        <f t="shared" si="422"/>
        <v>0</v>
      </c>
      <c r="K2700" t="b">
        <f t="shared" si="423"/>
        <v>0</v>
      </c>
      <c r="L2700" t="b">
        <f t="shared" si="424"/>
        <v>0</v>
      </c>
      <c r="M2700">
        <f t="shared" si="425"/>
        <v>0.5</v>
      </c>
      <c r="N2700">
        <v>0</v>
      </c>
      <c r="O2700" t="str">
        <f t="shared" si="426"/>
        <v>dbpedia_545dataworld_1146</v>
      </c>
      <c r="P2700" t="e">
        <f>INDEX(dbpedia_dw_old!$N$2:$N$2225,MATCH(O2700,dbpedia_dw_old!$P$2:$P$2225,0))</f>
        <v>#N/A</v>
      </c>
      <c r="Q2700" t="s">
        <v>7404</v>
      </c>
      <c r="R2700" s="2">
        <v>0.98076154114969016</v>
      </c>
      <c r="S2700" t="b">
        <f t="shared" si="427"/>
        <v>0</v>
      </c>
      <c r="T2700" t="b">
        <f t="shared" si="428"/>
        <v>0</v>
      </c>
      <c r="U2700" t="b">
        <f t="shared" si="429"/>
        <v>1</v>
      </c>
    </row>
    <row r="2701" spans="1:21" x14ac:dyDescent="0.25">
      <c r="A2701" t="s">
        <v>6584</v>
      </c>
      <c r="B2701" t="s">
        <v>6412</v>
      </c>
      <c r="C2701" t="s">
        <v>2</v>
      </c>
      <c r="D2701" t="s">
        <v>7</v>
      </c>
      <c r="E2701" t="s">
        <v>2</v>
      </c>
      <c r="F2701" t="s">
        <v>6585</v>
      </c>
      <c r="G2701" t="s">
        <v>6413</v>
      </c>
      <c r="H2701">
        <f t="shared" si="420"/>
        <v>0</v>
      </c>
      <c r="I2701">
        <f t="shared" si="421"/>
        <v>0.5</v>
      </c>
      <c r="J2701">
        <f t="shared" si="422"/>
        <v>0</v>
      </c>
      <c r="K2701" t="b">
        <f t="shared" si="423"/>
        <v>0</v>
      </c>
      <c r="L2701" t="b">
        <f t="shared" si="424"/>
        <v>0</v>
      </c>
      <c r="M2701">
        <f t="shared" si="425"/>
        <v>0.5</v>
      </c>
      <c r="N2701">
        <v>0</v>
      </c>
      <c r="O2701" t="str">
        <f t="shared" si="426"/>
        <v>dbpedia_545dataworld_1393</v>
      </c>
      <c r="P2701" t="e">
        <f>INDEX(dbpedia_dw_old!$N$2:$N$2225,MATCH(O2701,dbpedia_dw_old!$P$2:$P$2225,0))</f>
        <v>#N/A</v>
      </c>
      <c r="Q2701" t="s">
        <v>7404</v>
      </c>
      <c r="R2701" s="2">
        <v>0.10324284119891169</v>
      </c>
      <c r="S2701" t="b">
        <f t="shared" si="427"/>
        <v>0</v>
      </c>
      <c r="T2701" t="b">
        <f t="shared" si="428"/>
        <v>0</v>
      </c>
      <c r="U2701" t="b">
        <f t="shared" si="429"/>
        <v>0</v>
      </c>
    </row>
    <row r="2702" spans="1:21" x14ac:dyDescent="0.25">
      <c r="A2702" t="s">
        <v>6584</v>
      </c>
      <c r="B2702" t="s">
        <v>6546</v>
      </c>
      <c r="C2702" t="s">
        <v>2</v>
      </c>
      <c r="D2702" t="s">
        <v>7</v>
      </c>
      <c r="E2702" t="s">
        <v>2</v>
      </c>
      <c r="F2702" t="s">
        <v>6585</v>
      </c>
      <c r="G2702" t="s">
        <v>6547</v>
      </c>
      <c r="H2702">
        <f t="shared" si="420"/>
        <v>0</v>
      </c>
      <c r="I2702">
        <f t="shared" si="421"/>
        <v>0.5</v>
      </c>
      <c r="J2702">
        <f t="shared" si="422"/>
        <v>0</v>
      </c>
      <c r="K2702" t="b">
        <f t="shared" si="423"/>
        <v>0</v>
      </c>
      <c r="L2702" t="b">
        <f t="shared" si="424"/>
        <v>0</v>
      </c>
      <c r="M2702">
        <f t="shared" si="425"/>
        <v>0.5</v>
      </c>
      <c r="N2702">
        <v>0</v>
      </c>
      <c r="O2702" t="str">
        <f t="shared" si="426"/>
        <v>dbpedia_545dataworld_853</v>
      </c>
      <c r="P2702" t="e">
        <f>INDEX(dbpedia_dw_old!$N$2:$N$2225,MATCH(O2702,dbpedia_dw_old!$P$2:$P$2225,0))</f>
        <v>#N/A</v>
      </c>
      <c r="Q2702" t="s">
        <v>7404</v>
      </c>
      <c r="R2702" s="2">
        <v>0.87171921753364046</v>
      </c>
      <c r="S2702" t="b">
        <f t="shared" si="427"/>
        <v>0</v>
      </c>
      <c r="T2702" t="b">
        <f t="shared" si="428"/>
        <v>0</v>
      </c>
      <c r="U2702" t="b">
        <f t="shared" si="429"/>
        <v>0</v>
      </c>
    </row>
    <row r="2703" spans="1:21" x14ac:dyDescent="0.25">
      <c r="A2703" t="s">
        <v>6586</v>
      </c>
      <c r="B2703" t="s">
        <v>6480</v>
      </c>
      <c r="C2703" t="s">
        <v>2</v>
      </c>
      <c r="D2703" t="s">
        <v>7</v>
      </c>
      <c r="E2703" t="s">
        <v>2</v>
      </c>
      <c r="F2703" t="s">
        <v>6349</v>
      </c>
      <c r="G2703" t="s">
        <v>6481</v>
      </c>
      <c r="H2703">
        <f t="shared" si="420"/>
        <v>0</v>
      </c>
      <c r="I2703">
        <f t="shared" si="421"/>
        <v>0.5</v>
      </c>
      <c r="J2703">
        <f t="shared" si="422"/>
        <v>0</v>
      </c>
      <c r="K2703" t="b">
        <f t="shared" si="423"/>
        <v>0</v>
      </c>
      <c r="L2703" t="b">
        <f t="shared" si="424"/>
        <v>0</v>
      </c>
      <c r="M2703">
        <f t="shared" si="425"/>
        <v>0.5</v>
      </c>
      <c r="N2703">
        <v>0</v>
      </c>
      <c r="O2703" t="str">
        <f t="shared" si="426"/>
        <v>dbpedia_546dataworld_1729</v>
      </c>
      <c r="P2703" t="e">
        <f>INDEX(dbpedia_dw_old!$N$2:$N$2225,MATCH(O2703,dbpedia_dw_old!$P$2:$P$2225,0))</f>
        <v>#N/A</v>
      </c>
      <c r="Q2703" t="s">
        <v>7404</v>
      </c>
      <c r="R2703" s="2">
        <v>0.40023629899468705</v>
      </c>
      <c r="S2703" t="b">
        <f t="shared" si="427"/>
        <v>0</v>
      </c>
      <c r="T2703" t="b">
        <f t="shared" si="428"/>
        <v>0</v>
      </c>
      <c r="U2703" t="b">
        <f t="shared" si="429"/>
        <v>0</v>
      </c>
    </row>
    <row r="2704" spans="1:21" x14ac:dyDescent="0.25">
      <c r="A2704" t="s">
        <v>6586</v>
      </c>
      <c r="B2704" t="s">
        <v>6208</v>
      </c>
      <c r="C2704" t="s">
        <v>2</v>
      </c>
      <c r="D2704" t="s">
        <v>7</v>
      </c>
      <c r="E2704" t="s">
        <v>2</v>
      </c>
      <c r="F2704" t="s">
        <v>6349</v>
      </c>
      <c r="G2704" t="s">
        <v>6210</v>
      </c>
      <c r="H2704">
        <f t="shared" si="420"/>
        <v>0</v>
      </c>
      <c r="I2704">
        <f t="shared" si="421"/>
        <v>0.5</v>
      </c>
      <c r="J2704">
        <f t="shared" si="422"/>
        <v>0</v>
      </c>
      <c r="K2704" t="b">
        <f t="shared" si="423"/>
        <v>0</v>
      </c>
      <c r="L2704" t="b">
        <f t="shared" si="424"/>
        <v>0</v>
      </c>
      <c r="M2704">
        <f t="shared" si="425"/>
        <v>0.5</v>
      </c>
      <c r="N2704">
        <v>0</v>
      </c>
      <c r="O2704" t="str">
        <f t="shared" si="426"/>
        <v>dbpedia_546dataworld_702</v>
      </c>
      <c r="P2704" t="e">
        <f>INDEX(dbpedia_dw_old!$N$2:$N$2225,MATCH(O2704,dbpedia_dw_old!$P$2:$P$2225,0))</f>
        <v>#N/A</v>
      </c>
      <c r="Q2704" t="s">
        <v>7404</v>
      </c>
      <c r="R2704" s="2">
        <v>0.96717307226866445</v>
      </c>
      <c r="S2704" t="b">
        <f t="shared" si="427"/>
        <v>0</v>
      </c>
      <c r="T2704" t="b">
        <f t="shared" si="428"/>
        <v>0</v>
      </c>
      <c r="U2704" t="b">
        <f t="shared" si="429"/>
        <v>1</v>
      </c>
    </row>
    <row r="2705" spans="1:21" x14ac:dyDescent="0.25">
      <c r="A2705" t="s">
        <v>6586</v>
      </c>
      <c r="B2705" t="s">
        <v>6440</v>
      </c>
      <c r="C2705" t="s">
        <v>2</v>
      </c>
      <c r="D2705" t="s">
        <v>7</v>
      </c>
      <c r="E2705" t="s">
        <v>2</v>
      </c>
      <c r="F2705" t="s">
        <v>6349</v>
      </c>
      <c r="G2705" t="s">
        <v>6441</v>
      </c>
      <c r="H2705">
        <f t="shared" si="420"/>
        <v>0</v>
      </c>
      <c r="I2705">
        <f t="shared" si="421"/>
        <v>0.5</v>
      </c>
      <c r="J2705">
        <f t="shared" si="422"/>
        <v>0</v>
      </c>
      <c r="K2705" t="b">
        <f t="shared" si="423"/>
        <v>0</v>
      </c>
      <c r="L2705" t="b">
        <f t="shared" si="424"/>
        <v>0</v>
      </c>
      <c r="M2705">
        <f t="shared" si="425"/>
        <v>0.5</v>
      </c>
      <c r="N2705">
        <v>0</v>
      </c>
      <c r="O2705" t="str">
        <f t="shared" si="426"/>
        <v>dbpedia_546dataworld_775</v>
      </c>
      <c r="P2705" t="e">
        <f>INDEX(dbpedia_dw_old!$N$2:$N$2225,MATCH(O2705,dbpedia_dw_old!$P$2:$P$2225,0))</f>
        <v>#N/A</v>
      </c>
      <c r="Q2705" t="s">
        <v>7404</v>
      </c>
      <c r="R2705" s="2">
        <v>0.43241079151740736</v>
      </c>
      <c r="S2705" t="b">
        <f t="shared" si="427"/>
        <v>0</v>
      </c>
      <c r="T2705" t="b">
        <f t="shared" si="428"/>
        <v>0</v>
      </c>
      <c r="U2705" t="b">
        <f t="shared" si="429"/>
        <v>0</v>
      </c>
    </row>
    <row r="2706" spans="1:21" x14ac:dyDescent="0.25">
      <c r="A2706" t="s">
        <v>6586</v>
      </c>
      <c r="B2706" t="s">
        <v>6442</v>
      </c>
      <c r="C2706" t="s">
        <v>2</v>
      </c>
      <c r="D2706" t="s">
        <v>7</v>
      </c>
      <c r="E2706" t="s">
        <v>2</v>
      </c>
      <c r="F2706" t="s">
        <v>6349</v>
      </c>
      <c r="G2706" t="s">
        <v>6443</v>
      </c>
      <c r="H2706">
        <f t="shared" si="420"/>
        <v>0</v>
      </c>
      <c r="I2706">
        <f t="shared" si="421"/>
        <v>0.5</v>
      </c>
      <c r="J2706">
        <f t="shared" si="422"/>
        <v>0</v>
      </c>
      <c r="K2706" t="b">
        <f t="shared" si="423"/>
        <v>0</v>
      </c>
      <c r="L2706" t="b">
        <f t="shared" si="424"/>
        <v>0</v>
      </c>
      <c r="M2706">
        <f t="shared" si="425"/>
        <v>0.5</v>
      </c>
      <c r="N2706">
        <v>0</v>
      </c>
      <c r="O2706" t="str">
        <f t="shared" si="426"/>
        <v>dbpedia_546dataworld_81</v>
      </c>
      <c r="P2706" t="e">
        <f>INDEX(dbpedia_dw_old!$N$2:$N$2225,MATCH(O2706,dbpedia_dw_old!$P$2:$P$2225,0))</f>
        <v>#N/A</v>
      </c>
      <c r="Q2706" t="s">
        <v>7404</v>
      </c>
      <c r="R2706" s="2">
        <v>0.2949911504789422</v>
      </c>
      <c r="S2706" t="b">
        <f t="shared" si="427"/>
        <v>0</v>
      </c>
      <c r="T2706" t="b">
        <f t="shared" si="428"/>
        <v>0</v>
      </c>
      <c r="U2706" t="b">
        <f t="shared" si="429"/>
        <v>0</v>
      </c>
    </row>
    <row r="2707" spans="1:21" x14ac:dyDescent="0.25">
      <c r="A2707" t="s">
        <v>6586</v>
      </c>
      <c r="B2707" t="s">
        <v>6546</v>
      </c>
      <c r="C2707" t="s">
        <v>2</v>
      </c>
      <c r="D2707" t="s">
        <v>7</v>
      </c>
      <c r="E2707" t="s">
        <v>2</v>
      </c>
      <c r="F2707" t="s">
        <v>6349</v>
      </c>
      <c r="G2707" t="s">
        <v>6547</v>
      </c>
      <c r="H2707">
        <f t="shared" si="420"/>
        <v>0</v>
      </c>
      <c r="I2707">
        <f t="shared" si="421"/>
        <v>0.5</v>
      </c>
      <c r="J2707">
        <f t="shared" si="422"/>
        <v>0</v>
      </c>
      <c r="K2707" t="b">
        <f t="shared" si="423"/>
        <v>0</v>
      </c>
      <c r="L2707" t="b">
        <f t="shared" si="424"/>
        <v>0</v>
      </c>
      <c r="M2707">
        <f t="shared" si="425"/>
        <v>0.5</v>
      </c>
      <c r="N2707">
        <v>0</v>
      </c>
      <c r="O2707" t="str">
        <f t="shared" si="426"/>
        <v>dbpedia_546dataworld_853</v>
      </c>
      <c r="P2707" t="e">
        <f>INDEX(dbpedia_dw_old!$N$2:$N$2225,MATCH(O2707,dbpedia_dw_old!$P$2:$P$2225,0))</f>
        <v>#N/A</v>
      </c>
      <c r="Q2707" t="s">
        <v>7404</v>
      </c>
      <c r="R2707" s="2">
        <v>0.31638956794968576</v>
      </c>
      <c r="S2707" t="b">
        <f t="shared" si="427"/>
        <v>0</v>
      </c>
      <c r="T2707" t="b">
        <f t="shared" si="428"/>
        <v>0</v>
      </c>
      <c r="U2707" t="b">
        <f t="shared" si="429"/>
        <v>0</v>
      </c>
    </row>
    <row r="2708" spans="1:21" x14ac:dyDescent="0.25">
      <c r="A2708" t="s">
        <v>6588</v>
      </c>
      <c r="B2708" t="s">
        <v>6467</v>
      </c>
      <c r="C2708" t="s">
        <v>2</v>
      </c>
      <c r="D2708" t="s">
        <v>7</v>
      </c>
      <c r="E2708" t="s">
        <v>2</v>
      </c>
      <c r="F2708" t="s">
        <v>6589</v>
      </c>
      <c r="G2708" t="s">
        <v>6469</v>
      </c>
      <c r="H2708">
        <f t="shared" si="420"/>
        <v>0</v>
      </c>
      <c r="I2708">
        <f t="shared" si="421"/>
        <v>0.5</v>
      </c>
      <c r="J2708">
        <f t="shared" si="422"/>
        <v>0</v>
      </c>
      <c r="K2708" t="b">
        <f t="shared" si="423"/>
        <v>0</v>
      </c>
      <c r="L2708" t="b">
        <f t="shared" si="424"/>
        <v>0</v>
      </c>
      <c r="M2708">
        <f t="shared" si="425"/>
        <v>0.5</v>
      </c>
      <c r="N2708">
        <v>0</v>
      </c>
      <c r="O2708" t="str">
        <f t="shared" si="426"/>
        <v>dbpedia_547dataworld_1690</v>
      </c>
      <c r="P2708" t="e">
        <f>INDEX(dbpedia_dw_old!$N$2:$N$2225,MATCH(O2708,dbpedia_dw_old!$P$2:$P$2225,0))</f>
        <v>#N/A</v>
      </c>
      <c r="Q2708" t="s">
        <v>7404</v>
      </c>
      <c r="R2708" s="2">
        <v>0.99846210604522989</v>
      </c>
      <c r="S2708" t="b">
        <f t="shared" si="427"/>
        <v>0</v>
      </c>
      <c r="T2708" t="b">
        <f t="shared" si="428"/>
        <v>0</v>
      </c>
      <c r="U2708" t="b">
        <f t="shared" si="429"/>
        <v>1</v>
      </c>
    </row>
    <row r="2709" spans="1:21" x14ac:dyDescent="0.25">
      <c r="A2709" t="s">
        <v>6590</v>
      </c>
      <c r="B2709" t="s">
        <v>6467</v>
      </c>
      <c r="C2709" t="s">
        <v>2</v>
      </c>
      <c r="D2709" t="s">
        <v>7</v>
      </c>
      <c r="E2709" t="s">
        <v>2</v>
      </c>
      <c r="F2709" t="s">
        <v>6591</v>
      </c>
      <c r="G2709" t="s">
        <v>6469</v>
      </c>
      <c r="H2709">
        <f t="shared" si="420"/>
        <v>0</v>
      </c>
      <c r="I2709">
        <f t="shared" si="421"/>
        <v>0.5</v>
      </c>
      <c r="J2709">
        <f t="shared" si="422"/>
        <v>0</v>
      </c>
      <c r="K2709" t="b">
        <f t="shared" si="423"/>
        <v>0</v>
      </c>
      <c r="L2709" t="b">
        <f t="shared" si="424"/>
        <v>0</v>
      </c>
      <c r="M2709">
        <f t="shared" si="425"/>
        <v>0.5</v>
      </c>
      <c r="N2709">
        <v>0</v>
      </c>
      <c r="O2709" t="str">
        <f t="shared" si="426"/>
        <v>dbpedia_548dataworld_1690</v>
      </c>
      <c r="P2709" t="e">
        <f>INDEX(dbpedia_dw_old!$N$2:$N$2225,MATCH(O2709,dbpedia_dw_old!$P$2:$P$2225,0))</f>
        <v>#N/A</v>
      </c>
      <c r="Q2709" t="s">
        <v>7404</v>
      </c>
      <c r="R2709" s="2">
        <v>0.48786981824077469</v>
      </c>
      <c r="S2709" t="b">
        <f t="shared" si="427"/>
        <v>0</v>
      </c>
      <c r="T2709" t="b">
        <f t="shared" si="428"/>
        <v>0</v>
      </c>
      <c r="U2709" t="b">
        <f t="shared" si="429"/>
        <v>0</v>
      </c>
    </row>
    <row r="2710" spans="1:21" x14ac:dyDescent="0.25">
      <c r="A2710" t="s">
        <v>6592</v>
      </c>
      <c r="B2710" t="s">
        <v>6541</v>
      </c>
      <c r="C2710" t="s">
        <v>2</v>
      </c>
      <c r="D2710" t="s">
        <v>7</v>
      </c>
      <c r="E2710" t="s">
        <v>2</v>
      </c>
      <c r="F2710" t="s">
        <v>6593</v>
      </c>
      <c r="G2710" t="s">
        <v>6542</v>
      </c>
      <c r="H2710">
        <f t="shared" si="420"/>
        <v>0</v>
      </c>
      <c r="I2710">
        <f t="shared" si="421"/>
        <v>0.5</v>
      </c>
      <c r="J2710">
        <f t="shared" si="422"/>
        <v>0</v>
      </c>
      <c r="K2710" t="b">
        <f t="shared" si="423"/>
        <v>0</v>
      </c>
      <c r="L2710" t="b">
        <f t="shared" si="424"/>
        <v>0</v>
      </c>
      <c r="M2710">
        <f t="shared" si="425"/>
        <v>0.5</v>
      </c>
      <c r="N2710">
        <v>0</v>
      </c>
      <c r="O2710" t="str">
        <f t="shared" si="426"/>
        <v>dbpedia_549dataworld_1078</v>
      </c>
      <c r="P2710" t="e">
        <f>INDEX(dbpedia_dw_old!$N$2:$N$2225,MATCH(O2710,dbpedia_dw_old!$P$2:$P$2225,0))</f>
        <v>#N/A</v>
      </c>
      <c r="Q2710" t="s">
        <v>7404</v>
      </c>
      <c r="R2710" s="2">
        <v>0.76508663122726706</v>
      </c>
      <c r="S2710" t="b">
        <f t="shared" si="427"/>
        <v>0</v>
      </c>
      <c r="T2710" t="b">
        <f t="shared" si="428"/>
        <v>0</v>
      </c>
      <c r="U2710" t="b">
        <f t="shared" si="429"/>
        <v>0</v>
      </c>
    </row>
    <row r="2711" spans="1:21" x14ac:dyDescent="0.25">
      <c r="A2711" t="s">
        <v>6592</v>
      </c>
      <c r="B2711" t="s">
        <v>6488</v>
      </c>
      <c r="C2711" t="s">
        <v>2</v>
      </c>
      <c r="D2711" t="s">
        <v>7</v>
      </c>
      <c r="E2711" t="s">
        <v>2</v>
      </c>
      <c r="F2711" t="s">
        <v>6593</v>
      </c>
      <c r="G2711" t="s">
        <v>6489</v>
      </c>
      <c r="H2711">
        <f t="shared" si="420"/>
        <v>0</v>
      </c>
      <c r="I2711">
        <f t="shared" si="421"/>
        <v>0.5</v>
      </c>
      <c r="J2711">
        <f t="shared" si="422"/>
        <v>0</v>
      </c>
      <c r="K2711" t="b">
        <f t="shared" si="423"/>
        <v>0</v>
      </c>
      <c r="L2711" t="b">
        <f t="shared" si="424"/>
        <v>0</v>
      </c>
      <c r="M2711">
        <f t="shared" si="425"/>
        <v>0.5</v>
      </c>
      <c r="N2711">
        <v>0</v>
      </c>
      <c r="O2711" t="str">
        <f t="shared" si="426"/>
        <v>dbpedia_549dataworld_126</v>
      </c>
      <c r="P2711" t="e">
        <f>INDEX(dbpedia_dw_old!$N$2:$N$2225,MATCH(O2711,dbpedia_dw_old!$P$2:$P$2225,0))</f>
        <v>#N/A</v>
      </c>
      <c r="Q2711" t="s">
        <v>7404</v>
      </c>
      <c r="R2711" s="2">
        <v>0.45073081760864619</v>
      </c>
      <c r="S2711" t="b">
        <f t="shared" si="427"/>
        <v>0</v>
      </c>
      <c r="T2711" t="b">
        <f t="shared" si="428"/>
        <v>0</v>
      </c>
      <c r="U2711" t="b">
        <f t="shared" si="429"/>
        <v>0</v>
      </c>
    </row>
    <row r="2712" spans="1:21" x14ac:dyDescent="0.25">
      <c r="A2712" t="s">
        <v>6592</v>
      </c>
      <c r="B2712" t="s">
        <v>6462</v>
      </c>
      <c r="C2712" t="s">
        <v>2</v>
      </c>
      <c r="D2712" t="s">
        <v>7</v>
      </c>
      <c r="E2712" t="s">
        <v>2</v>
      </c>
      <c r="F2712" t="s">
        <v>6593</v>
      </c>
      <c r="G2712" t="s">
        <v>6463</v>
      </c>
      <c r="H2712">
        <f t="shared" si="420"/>
        <v>0</v>
      </c>
      <c r="I2712">
        <f t="shared" si="421"/>
        <v>0.5</v>
      </c>
      <c r="J2712">
        <f t="shared" si="422"/>
        <v>0</v>
      </c>
      <c r="K2712" t="b">
        <f t="shared" si="423"/>
        <v>0</v>
      </c>
      <c r="L2712" t="b">
        <f t="shared" si="424"/>
        <v>0</v>
      </c>
      <c r="M2712">
        <f t="shared" si="425"/>
        <v>0.5</v>
      </c>
      <c r="N2712">
        <v>0</v>
      </c>
      <c r="O2712" t="str">
        <f t="shared" si="426"/>
        <v>dbpedia_549dataworld_619</v>
      </c>
      <c r="P2712" t="e">
        <f>INDEX(dbpedia_dw_old!$N$2:$N$2225,MATCH(O2712,dbpedia_dw_old!$P$2:$P$2225,0))</f>
        <v>#N/A</v>
      </c>
      <c r="Q2712" t="s">
        <v>7404</v>
      </c>
      <c r="R2712" s="2">
        <v>0.87327496527937776</v>
      </c>
      <c r="S2712" t="b">
        <f t="shared" si="427"/>
        <v>0</v>
      </c>
      <c r="T2712" t="b">
        <f t="shared" si="428"/>
        <v>0</v>
      </c>
      <c r="U2712" t="b">
        <f t="shared" si="429"/>
        <v>0</v>
      </c>
    </row>
    <row r="2713" spans="1:21" x14ac:dyDescent="0.25">
      <c r="A2713" t="s">
        <v>6592</v>
      </c>
      <c r="B2713" t="s">
        <v>6208</v>
      </c>
      <c r="C2713" t="s">
        <v>2</v>
      </c>
      <c r="D2713" t="s">
        <v>7</v>
      </c>
      <c r="E2713" t="s">
        <v>2</v>
      </c>
      <c r="F2713" t="s">
        <v>6593</v>
      </c>
      <c r="G2713" t="s">
        <v>6210</v>
      </c>
      <c r="H2713">
        <f t="shared" si="420"/>
        <v>0</v>
      </c>
      <c r="I2713">
        <f t="shared" si="421"/>
        <v>0.5</v>
      </c>
      <c r="J2713">
        <f t="shared" si="422"/>
        <v>0</v>
      </c>
      <c r="K2713" t="b">
        <f t="shared" si="423"/>
        <v>0</v>
      </c>
      <c r="L2713" t="b">
        <f t="shared" si="424"/>
        <v>0</v>
      </c>
      <c r="M2713">
        <f t="shared" si="425"/>
        <v>0.5</v>
      </c>
      <c r="N2713">
        <v>0</v>
      </c>
      <c r="O2713" t="str">
        <f t="shared" si="426"/>
        <v>dbpedia_549dataworld_702</v>
      </c>
      <c r="P2713" t="e">
        <f>INDEX(dbpedia_dw_old!$N$2:$N$2225,MATCH(O2713,dbpedia_dw_old!$P$2:$P$2225,0))</f>
        <v>#N/A</v>
      </c>
      <c r="Q2713" t="s">
        <v>7404</v>
      </c>
      <c r="R2713" s="2">
        <v>0.62374914230021328</v>
      </c>
      <c r="S2713" t="b">
        <f t="shared" si="427"/>
        <v>0</v>
      </c>
      <c r="T2713" t="b">
        <f t="shared" si="428"/>
        <v>0</v>
      </c>
      <c r="U2713" t="b">
        <f t="shared" si="429"/>
        <v>0</v>
      </c>
    </row>
    <row r="2714" spans="1:21" x14ac:dyDescent="0.25">
      <c r="A2714" t="s">
        <v>6592</v>
      </c>
      <c r="B2714" t="s">
        <v>6442</v>
      </c>
      <c r="C2714" t="s">
        <v>2</v>
      </c>
      <c r="D2714" t="s">
        <v>7</v>
      </c>
      <c r="E2714" t="s">
        <v>2</v>
      </c>
      <c r="F2714" t="s">
        <v>6593</v>
      </c>
      <c r="G2714" t="s">
        <v>6443</v>
      </c>
      <c r="H2714">
        <f t="shared" si="420"/>
        <v>0</v>
      </c>
      <c r="I2714">
        <f t="shared" si="421"/>
        <v>0.5</v>
      </c>
      <c r="J2714">
        <f t="shared" si="422"/>
        <v>0</v>
      </c>
      <c r="K2714" t="b">
        <f t="shared" si="423"/>
        <v>0</v>
      </c>
      <c r="L2714" t="b">
        <f t="shared" si="424"/>
        <v>0</v>
      </c>
      <c r="M2714">
        <f t="shared" si="425"/>
        <v>0.5</v>
      </c>
      <c r="N2714">
        <v>0</v>
      </c>
      <c r="O2714" t="str">
        <f t="shared" si="426"/>
        <v>dbpedia_549dataworld_81</v>
      </c>
      <c r="P2714" t="e">
        <f>INDEX(dbpedia_dw_old!$N$2:$N$2225,MATCH(O2714,dbpedia_dw_old!$P$2:$P$2225,0))</f>
        <v>#N/A</v>
      </c>
      <c r="Q2714" t="s">
        <v>7404</v>
      </c>
      <c r="R2714" s="2">
        <v>0.6746700037247555</v>
      </c>
      <c r="S2714" t="b">
        <f t="shared" si="427"/>
        <v>0</v>
      </c>
      <c r="T2714" t="b">
        <f t="shared" si="428"/>
        <v>0</v>
      </c>
      <c r="U2714" t="b">
        <f t="shared" si="429"/>
        <v>0</v>
      </c>
    </row>
    <row r="2715" spans="1:21" x14ac:dyDescent="0.25">
      <c r="A2715" t="s">
        <v>6592</v>
      </c>
      <c r="B2715" t="s">
        <v>6464</v>
      </c>
      <c r="C2715" t="s">
        <v>2</v>
      </c>
      <c r="D2715" t="s">
        <v>7</v>
      </c>
      <c r="E2715" t="s">
        <v>2</v>
      </c>
      <c r="F2715" t="s">
        <v>6593</v>
      </c>
      <c r="G2715" t="s">
        <v>6465</v>
      </c>
      <c r="H2715">
        <f t="shared" si="420"/>
        <v>0</v>
      </c>
      <c r="I2715">
        <f t="shared" si="421"/>
        <v>0.5</v>
      </c>
      <c r="J2715">
        <f t="shared" si="422"/>
        <v>0</v>
      </c>
      <c r="K2715" t="b">
        <f t="shared" si="423"/>
        <v>0</v>
      </c>
      <c r="L2715" t="b">
        <f t="shared" si="424"/>
        <v>0</v>
      </c>
      <c r="M2715">
        <f t="shared" si="425"/>
        <v>0.5</v>
      </c>
      <c r="N2715">
        <v>0</v>
      </c>
      <c r="O2715" t="str">
        <f t="shared" si="426"/>
        <v>dbpedia_549dataworld_815</v>
      </c>
      <c r="P2715" t="e">
        <f>INDEX(dbpedia_dw_old!$N$2:$N$2225,MATCH(O2715,dbpedia_dw_old!$P$2:$P$2225,0))</f>
        <v>#N/A</v>
      </c>
      <c r="Q2715" t="s">
        <v>7404</v>
      </c>
      <c r="R2715" s="2">
        <v>0.86243560464410152</v>
      </c>
      <c r="S2715" t="b">
        <f t="shared" si="427"/>
        <v>0</v>
      </c>
      <c r="T2715" t="b">
        <f t="shared" si="428"/>
        <v>0</v>
      </c>
      <c r="U2715" t="b">
        <f t="shared" si="429"/>
        <v>0</v>
      </c>
    </row>
    <row r="2716" spans="1:21" x14ac:dyDescent="0.25">
      <c r="A2716" t="s">
        <v>6592</v>
      </c>
      <c r="B2716" t="s">
        <v>6484</v>
      </c>
      <c r="C2716" t="s">
        <v>2</v>
      </c>
      <c r="D2716" t="s">
        <v>7</v>
      </c>
      <c r="E2716" t="s">
        <v>2</v>
      </c>
      <c r="F2716" t="s">
        <v>6593</v>
      </c>
      <c r="G2716" t="s">
        <v>6485</v>
      </c>
      <c r="H2716">
        <f t="shared" si="420"/>
        <v>0</v>
      </c>
      <c r="I2716">
        <f t="shared" si="421"/>
        <v>0.5</v>
      </c>
      <c r="J2716">
        <f t="shared" si="422"/>
        <v>0</v>
      </c>
      <c r="K2716" t="b">
        <f t="shared" si="423"/>
        <v>0</v>
      </c>
      <c r="L2716" t="b">
        <f t="shared" si="424"/>
        <v>0</v>
      </c>
      <c r="M2716">
        <f t="shared" si="425"/>
        <v>0.5</v>
      </c>
      <c r="N2716">
        <v>0</v>
      </c>
      <c r="O2716" t="str">
        <f t="shared" si="426"/>
        <v>dbpedia_549dataworld_979</v>
      </c>
      <c r="P2716" t="e">
        <f>INDEX(dbpedia_dw_old!$N$2:$N$2225,MATCH(O2716,dbpedia_dw_old!$P$2:$P$2225,0))</f>
        <v>#N/A</v>
      </c>
      <c r="Q2716" t="s">
        <v>7404</v>
      </c>
      <c r="R2716" s="2">
        <v>0.42955387017978164</v>
      </c>
      <c r="S2716" t="b">
        <f t="shared" si="427"/>
        <v>0</v>
      </c>
      <c r="T2716" t="b">
        <f t="shared" si="428"/>
        <v>0</v>
      </c>
      <c r="U2716" t="b">
        <f t="shared" si="429"/>
        <v>0</v>
      </c>
    </row>
    <row r="2717" spans="1:21" x14ac:dyDescent="0.25">
      <c r="A2717" t="s">
        <v>6594</v>
      </c>
      <c r="B2717" t="s">
        <v>2022</v>
      </c>
      <c r="C2717" t="s">
        <v>2</v>
      </c>
      <c r="D2717" t="s">
        <v>7</v>
      </c>
      <c r="E2717" t="s">
        <v>2</v>
      </c>
      <c r="F2717" t="s">
        <v>6573</v>
      </c>
      <c r="G2717" t="s">
        <v>2023</v>
      </c>
      <c r="H2717">
        <f t="shared" si="420"/>
        <v>0</v>
      </c>
      <c r="I2717">
        <f t="shared" si="421"/>
        <v>0.5</v>
      </c>
      <c r="J2717">
        <f t="shared" si="422"/>
        <v>0</v>
      </c>
      <c r="K2717" t="b">
        <f t="shared" si="423"/>
        <v>0</v>
      </c>
      <c r="L2717" t="b">
        <f t="shared" si="424"/>
        <v>0</v>
      </c>
      <c r="M2717">
        <f t="shared" si="425"/>
        <v>0.5</v>
      </c>
      <c r="N2717">
        <v>0</v>
      </c>
      <c r="O2717" t="str">
        <f t="shared" si="426"/>
        <v>dbpedia_54dataworld_1522</v>
      </c>
      <c r="P2717" t="e">
        <f>INDEX(dbpedia_dw_old!$N$2:$N$2225,MATCH(O2717,dbpedia_dw_old!$P$2:$P$2225,0))</f>
        <v>#N/A</v>
      </c>
      <c r="Q2717" t="s">
        <v>7404</v>
      </c>
      <c r="R2717" s="2">
        <v>0.69934231949006165</v>
      </c>
      <c r="S2717" t="b">
        <f t="shared" si="427"/>
        <v>0</v>
      </c>
      <c r="T2717" t="b">
        <f t="shared" si="428"/>
        <v>0</v>
      </c>
      <c r="U2717" t="b">
        <f t="shared" si="429"/>
        <v>0</v>
      </c>
    </row>
    <row r="2718" spans="1:21" x14ac:dyDescent="0.25">
      <c r="A2718" t="s">
        <v>6595</v>
      </c>
      <c r="B2718" t="s">
        <v>6541</v>
      </c>
      <c r="C2718" t="s">
        <v>2</v>
      </c>
      <c r="D2718" t="s">
        <v>7</v>
      </c>
      <c r="E2718" t="s">
        <v>2</v>
      </c>
      <c r="F2718" t="s">
        <v>6469</v>
      </c>
      <c r="G2718" t="s">
        <v>6542</v>
      </c>
      <c r="H2718">
        <f t="shared" si="420"/>
        <v>0</v>
      </c>
      <c r="I2718">
        <f t="shared" si="421"/>
        <v>0.5</v>
      </c>
      <c r="J2718">
        <f t="shared" si="422"/>
        <v>0</v>
      </c>
      <c r="K2718" t="b">
        <f t="shared" si="423"/>
        <v>0</v>
      </c>
      <c r="L2718" t="b">
        <f t="shared" si="424"/>
        <v>0</v>
      </c>
      <c r="M2718">
        <f t="shared" si="425"/>
        <v>0.5</v>
      </c>
      <c r="N2718">
        <v>0</v>
      </c>
      <c r="O2718" t="str">
        <f t="shared" si="426"/>
        <v>dbpedia_550dataworld_1078</v>
      </c>
      <c r="P2718" t="e">
        <f>INDEX(dbpedia_dw_old!$N$2:$N$2225,MATCH(O2718,dbpedia_dw_old!$P$2:$P$2225,0))</f>
        <v>#N/A</v>
      </c>
      <c r="Q2718" t="s">
        <v>7404</v>
      </c>
      <c r="R2718" s="2">
        <v>0.24018207122904578</v>
      </c>
      <c r="S2718" t="b">
        <f t="shared" si="427"/>
        <v>0</v>
      </c>
      <c r="T2718" t="b">
        <f t="shared" si="428"/>
        <v>0</v>
      </c>
      <c r="U2718" t="b">
        <f t="shared" si="429"/>
        <v>0</v>
      </c>
    </row>
    <row r="2719" spans="1:21" x14ac:dyDescent="0.25">
      <c r="A2719" t="s">
        <v>6595</v>
      </c>
      <c r="B2719" t="s">
        <v>6405</v>
      </c>
      <c r="C2719" t="s">
        <v>2</v>
      </c>
      <c r="D2719" t="s">
        <v>7</v>
      </c>
      <c r="E2719" t="s">
        <v>2</v>
      </c>
      <c r="F2719" t="s">
        <v>6469</v>
      </c>
      <c r="G2719" t="s">
        <v>6407</v>
      </c>
      <c r="H2719">
        <f t="shared" si="420"/>
        <v>0</v>
      </c>
      <c r="I2719">
        <f t="shared" si="421"/>
        <v>0.5</v>
      </c>
      <c r="J2719">
        <f t="shared" si="422"/>
        <v>0</v>
      </c>
      <c r="K2719" t="b">
        <f t="shared" si="423"/>
        <v>0</v>
      </c>
      <c r="L2719" t="b">
        <f t="shared" si="424"/>
        <v>0</v>
      </c>
      <c r="M2719">
        <f t="shared" si="425"/>
        <v>0.5</v>
      </c>
      <c r="N2719">
        <v>0</v>
      </c>
      <c r="O2719" t="str">
        <f t="shared" si="426"/>
        <v>dbpedia_550dataworld_11</v>
      </c>
      <c r="P2719" t="e">
        <f>INDEX(dbpedia_dw_old!$N$2:$N$2225,MATCH(O2719,dbpedia_dw_old!$P$2:$P$2225,0))</f>
        <v>#N/A</v>
      </c>
      <c r="Q2719" t="s">
        <v>7404</v>
      </c>
      <c r="R2719" s="2">
        <v>0.35324096239505853</v>
      </c>
      <c r="S2719" t="b">
        <f t="shared" si="427"/>
        <v>0</v>
      </c>
      <c r="T2719" t="b">
        <f t="shared" si="428"/>
        <v>0</v>
      </c>
      <c r="U2719" t="b">
        <f t="shared" si="429"/>
        <v>0</v>
      </c>
    </row>
    <row r="2720" spans="1:21" x14ac:dyDescent="0.25">
      <c r="A2720" t="s">
        <v>6595</v>
      </c>
      <c r="B2720" t="s">
        <v>6408</v>
      </c>
      <c r="C2720" t="s">
        <v>2</v>
      </c>
      <c r="D2720" t="s">
        <v>7</v>
      </c>
      <c r="E2720" t="s">
        <v>2</v>
      </c>
      <c r="F2720" t="s">
        <v>6469</v>
      </c>
      <c r="G2720" t="s">
        <v>6409</v>
      </c>
      <c r="H2720">
        <f t="shared" si="420"/>
        <v>0</v>
      </c>
      <c r="I2720">
        <f t="shared" si="421"/>
        <v>0.5</v>
      </c>
      <c r="J2720">
        <f t="shared" si="422"/>
        <v>0</v>
      </c>
      <c r="K2720" t="b">
        <f t="shared" si="423"/>
        <v>0</v>
      </c>
      <c r="L2720" t="b">
        <f t="shared" si="424"/>
        <v>0</v>
      </c>
      <c r="M2720">
        <f t="shared" si="425"/>
        <v>0.5</v>
      </c>
      <c r="N2720">
        <v>0</v>
      </c>
      <c r="O2720" t="str">
        <f t="shared" si="426"/>
        <v>dbpedia_550dataworld_1204</v>
      </c>
      <c r="P2720" t="e">
        <f>INDEX(dbpedia_dw_old!$N$2:$N$2225,MATCH(O2720,dbpedia_dw_old!$P$2:$P$2225,0))</f>
        <v>#N/A</v>
      </c>
      <c r="Q2720" t="s">
        <v>7404</v>
      </c>
      <c r="R2720" s="2">
        <v>0.50205354303488625</v>
      </c>
      <c r="S2720" t="b">
        <f t="shared" si="427"/>
        <v>0</v>
      </c>
      <c r="T2720" t="b">
        <f t="shared" si="428"/>
        <v>0</v>
      </c>
      <c r="U2720" t="b">
        <f t="shared" si="429"/>
        <v>0</v>
      </c>
    </row>
    <row r="2721" spans="1:21" x14ac:dyDescent="0.25">
      <c r="A2721" t="s">
        <v>6595</v>
      </c>
      <c r="B2721" t="s">
        <v>6452</v>
      </c>
      <c r="C2721" t="s">
        <v>2</v>
      </c>
      <c r="D2721" t="s">
        <v>7</v>
      </c>
      <c r="E2721" t="s">
        <v>2</v>
      </c>
      <c r="F2721" t="s">
        <v>6469</v>
      </c>
      <c r="G2721" t="s">
        <v>6453</v>
      </c>
      <c r="H2721">
        <f t="shared" si="420"/>
        <v>0</v>
      </c>
      <c r="I2721">
        <f t="shared" si="421"/>
        <v>0.5</v>
      </c>
      <c r="J2721">
        <f t="shared" si="422"/>
        <v>0</v>
      </c>
      <c r="K2721" t="b">
        <f t="shared" si="423"/>
        <v>0</v>
      </c>
      <c r="L2721" t="b">
        <f t="shared" si="424"/>
        <v>0</v>
      </c>
      <c r="M2721">
        <f t="shared" si="425"/>
        <v>0.5</v>
      </c>
      <c r="N2721">
        <v>0</v>
      </c>
      <c r="O2721" t="str">
        <f t="shared" si="426"/>
        <v>dbpedia_550dataworld_1919</v>
      </c>
      <c r="P2721" t="e">
        <f>INDEX(dbpedia_dw_old!$N$2:$N$2225,MATCH(O2721,dbpedia_dw_old!$P$2:$P$2225,0))</f>
        <v>#N/A</v>
      </c>
      <c r="Q2721" t="s">
        <v>7404</v>
      </c>
      <c r="R2721" s="2">
        <v>0.41514527657077183</v>
      </c>
      <c r="S2721" t="b">
        <f t="shared" si="427"/>
        <v>0</v>
      </c>
      <c r="T2721" t="b">
        <f t="shared" si="428"/>
        <v>0</v>
      </c>
      <c r="U2721" t="b">
        <f t="shared" si="429"/>
        <v>0</v>
      </c>
    </row>
    <row r="2722" spans="1:21" x14ac:dyDescent="0.25">
      <c r="A2722" t="s">
        <v>6595</v>
      </c>
      <c r="B2722" t="s">
        <v>6543</v>
      </c>
      <c r="C2722" t="s">
        <v>2</v>
      </c>
      <c r="D2722" t="s">
        <v>7</v>
      </c>
      <c r="E2722" t="s">
        <v>2</v>
      </c>
      <c r="F2722" t="s">
        <v>6469</v>
      </c>
      <c r="G2722" t="s">
        <v>6540</v>
      </c>
      <c r="H2722">
        <f t="shared" si="420"/>
        <v>0</v>
      </c>
      <c r="I2722">
        <f t="shared" si="421"/>
        <v>0.5</v>
      </c>
      <c r="J2722">
        <f t="shared" si="422"/>
        <v>0</v>
      </c>
      <c r="K2722" t="b">
        <f t="shared" si="423"/>
        <v>0</v>
      </c>
      <c r="L2722" t="b">
        <f t="shared" si="424"/>
        <v>0</v>
      </c>
      <c r="M2722">
        <f t="shared" si="425"/>
        <v>0.5</v>
      </c>
      <c r="N2722">
        <v>0</v>
      </c>
      <c r="O2722" t="str">
        <f t="shared" si="426"/>
        <v>dbpedia_550dataworld_28</v>
      </c>
      <c r="P2722" t="e">
        <f>INDEX(dbpedia_dw_old!$N$2:$N$2225,MATCH(O2722,dbpedia_dw_old!$P$2:$P$2225,0))</f>
        <v>#N/A</v>
      </c>
      <c r="Q2722" t="s">
        <v>7404</v>
      </c>
      <c r="R2722" s="2">
        <v>0.9355467417300487</v>
      </c>
      <c r="S2722" t="b">
        <f t="shared" si="427"/>
        <v>0</v>
      </c>
      <c r="T2722" t="b">
        <f t="shared" si="428"/>
        <v>0</v>
      </c>
      <c r="U2722" t="b">
        <f t="shared" si="429"/>
        <v>1</v>
      </c>
    </row>
    <row r="2723" spans="1:21" x14ac:dyDescent="0.25">
      <c r="A2723" t="s">
        <v>6595</v>
      </c>
      <c r="B2723" t="s">
        <v>6414</v>
      </c>
      <c r="C2723" t="s">
        <v>2</v>
      </c>
      <c r="D2723" t="s">
        <v>7</v>
      </c>
      <c r="E2723" t="s">
        <v>2</v>
      </c>
      <c r="F2723" t="s">
        <v>6469</v>
      </c>
      <c r="G2723" t="s">
        <v>6415</v>
      </c>
      <c r="H2723">
        <f t="shared" si="420"/>
        <v>0</v>
      </c>
      <c r="I2723">
        <f t="shared" si="421"/>
        <v>0.5</v>
      </c>
      <c r="J2723">
        <f t="shared" si="422"/>
        <v>0</v>
      </c>
      <c r="K2723" t="b">
        <f t="shared" si="423"/>
        <v>0</v>
      </c>
      <c r="L2723" t="b">
        <f t="shared" si="424"/>
        <v>0</v>
      </c>
      <c r="M2723">
        <f t="shared" si="425"/>
        <v>0.5</v>
      </c>
      <c r="N2723">
        <v>0</v>
      </c>
      <c r="O2723" t="str">
        <f t="shared" si="426"/>
        <v>dbpedia_550dataworld_469</v>
      </c>
      <c r="P2723" t="e">
        <f>INDEX(dbpedia_dw_old!$N$2:$N$2225,MATCH(O2723,dbpedia_dw_old!$P$2:$P$2225,0))</f>
        <v>#N/A</v>
      </c>
      <c r="Q2723" t="s">
        <v>7404</v>
      </c>
      <c r="R2723" s="2">
        <v>0.31515659685876118</v>
      </c>
      <c r="S2723" t="b">
        <f t="shared" si="427"/>
        <v>0</v>
      </c>
      <c r="T2723" t="b">
        <f t="shared" si="428"/>
        <v>0</v>
      </c>
      <c r="U2723" t="b">
        <f t="shared" si="429"/>
        <v>0</v>
      </c>
    </row>
    <row r="2724" spans="1:21" x14ac:dyDescent="0.25">
      <c r="A2724" t="s">
        <v>6595</v>
      </c>
      <c r="B2724" t="s">
        <v>6440</v>
      </c>
      <c r="C2724" t="s">
        <v>2</v>
      </c>
      <c r="D2724" t="s">
        <v>7</v>
      </c>
      <c r="E2724" t="s">
        <v>2</v>
      </c>
      <c r="F2724" t="s">
        <v>6469</v>
      </c>
      <c r="G2724" t="s">
        <v>6441</v>
      </c>
      <c r="H2724">
        <f t="shared" si="420"/>
        <v>0</v>
      </c>
      <c r="I2724">
        <f t="shared" si="421"/>
        <v>0.5</v>
      </c>
      <c r="J2724">
        <f t="shared" si="422"/>
        <v>0</v>
      </c>
      <c r="K2724" t="b">
        <f t="shared" si="423"/>
        <v>0</v>
      </c>
      <c r="L2724" t="b">
        <f t="shared" si="424"/>
        <v>0</v>
      </c>
      <c r="M2724">
        <f t="shared" si="425"/>
        <v>0.5</v>
      </c>
      <c r="N2724">
        <v>0</v>
      </c>
      <c r="O2724" t="str">
        <f t="shared" si="426"/>
        <v>dbpedia_550dataworld_775</v>
      </c>
      <c r="P2724" t="e">
        <f>INDEX(dbpedia_dw_old!$N$2:$N$2225,MATCH(O2724,dbpedia_dw_old!$P$2:$P$2225,0))</f>
        <v>#N/A</v>
      </c>
      <c r="Q2724" t="s">
        <v>7404</v>
      </c>
      <c r="R2724" s="2">
        <v>0.47647760841344744</v>
      </c>
      <c r="S2724" t="b">
        <f t="shared" si="427"/>
        <v>0</v>
      </c>
      <c r="T2724" t="b">
        <f t="shared" si="428"/>
        <v>0</v>
      </c>
      <c r="U2724" t="b">
        <f t="shared" si="429"/>
        <v>0</v>
      </c>
    </row>
    <row r="2725" spans="1:21" x14ac:dyDescent="0.25">
      <c r="A2725" t="s">
        <v>6595</v>
      </c>
      <c r="B2725" t="s">
        <v>5718</v>
      </c>
      <c r="C2725" t="s">
        <v>2</v>
      </c>
      <c r="D2725" t="s">
        <v>7</v>
      </c>
      <c r="E2725" t="s">
        <v>2</v>
      </c>
      <c r="F2725" t="s">
        <v>6469</v>
      </c>
      <c r="G2725" t="s">
        <v>5720</v>
      </c>
      <c r="H2725">
        <f t="shared" si="420"/>
        <v>0</v>
      </c>
      <c r="I2725">
        <f t="shared" si="421"/>
        <v>0.5</v>
      </c>
      <c r="J2725">
        <f t="shared" si="422"/>
        <v>0</v>
      </c>
      <c r="K2725" t="b">
        <f t="shared" si="423"/>
        <v>0</v>
      </c>
      <c r="L2725" t="b">
        <f t="shared" si="424"/>
        <v>0</v>
      </c>
      <c r="M2725">
        <f t="shared" si="425"/>
        <v>0.5</v>
      </c>
      <c r="N2725">
        <v>0</v>
      </c>
      <c r="O2725" t="str">
        <f t="shared" si="426"/>
        <v>dbpedia_550dataworld_939</v>
      </c>
      <c r="P2725" t="e">
        <f>INDEX(dbpedia_dw_old!$N$2:$N$2225,MATCH(O2725,dbpedia_dw_old!$P$2:$P$2225,0))</f>
        <v>#N/A</v>
      </c>
      <c r="Q2725" t="s">
        <v>7404</v>
      </c>
      <c r="R2725" s="2">
        <v>0.3618668222099749</v>
      </c>
      <c r="S2725" t="b">
        <f t="shared" si="427"/>
        <v>0</v>
      </c>
      <c r="T2725" t="b">
        <f t="shared" si="428"/>
        <v>0</v>
      </c>
      <c r="U2725" t="b">
        <f t="shared" si="429"/>
        <v>0</v>
      </c>
    </row>
    <row r="2726" spans="1:21" x14ac:dyDescent="0.25">
      <c r="A2726" t="s">
        <v>6597</v>
      </c>
      <c r="B2726" t="s">
        <v>6467</v>
      </c>
      <c r="C2726" t="s">
        <v>2</v>
      </c>
      <c r="D2726" t="s">
        <v>7</v>
      </c>
      <c r="E2726" t="s">
        <v>2</v>
      </c>
      <c r="F2726" t="s">
        <v>6598</v>
      </c>
      <c r="G2726" t="s">
        <v>6469</v>
      </c>
      <c r="H2726">
        <f t="shared" si="420"/>
        <v>0</v>
      </c>
      <c r="I2726">
        <f t="shared" si="421"/>
        <v>0.5</v>
      </c>
      <c r="J2726">
        <f t="shared" si="422"/>
        <v>0</v>
      </c>
      <c r="K2726" t="b">
        <f t="shared" si="423"/>
        <v>0</v>
      </c>
      <c r="L2726" t="b">
        <f t="shared" si="424"/>
        <v>0</v>
      </c>
      <c r="M2726">
        <f t="shared" si="425"/>
        <v>0.5</v>
      </c>
      <c r="N2726">
        <v>0</v>
      </c>
      <c r="O2726" t="str">
        <f t="shared" si="426"/>
        <v>dbpedia_551dataworld_1690</v>
      </c>
      <c r="P2726" t="e">
        <f>INDEX(dbpedia_dw_old!$N$2:$N$2225,MATCH(O2726,dbpedia_dw_old!$P$2:$P$2225,0))</f>
        <v>#N/A</v>
      </c>
      <c r="Q2726" t="s">
        <v>7404</v>
      </c>
      <c r="R2726" s="2">
        <v>0.73400523443978316</v>
      </c>
      <c r="S2726" t="b">
        <f t="shared" si="427"/>
        <v>0</v>
      </c>
      <c r="T2726" t="b">
        <f t="shared" si="428"/>
        <v>0</v>
      </c>
      <c r="U2726" t="b">
        <f t="shared" si="429"/>
        <v>0</v>
      </c>
    </row>
    <row r="2727" spans="1:21" x14ac:dyDescent="0.25">
      <c r="A2727" t="s">
        <v>6599</v>
      </c>
      <c r="B2727" t="s">
        <v>6467</v>
      </c>
      <c r="C2727" t="s">
        <v>2</v>
      </c>
      <c r="D2727" t="s">
        <v>7</v>
      </c>
      <c r="E2727" t="s">
        <v>2</v>
      </c>
      <c r="F2727" t="s">
        <v>6598</v>
      </c>
      <c r="G2727" t="s">
        <v>6469</v>
      </c>
      <c r="H2727">
        <f t="shared" si="420"/>
        <v>0</v>
      </c>
      <c r="I2727">
        <f t="shared" si="421"/>
        <v>0.5</v>
      </c>
      <c r="J2727">
        <f t="shared" si="422"/>
        <v>0</v>
      </c>
      <c r="K2727" t="b">
        <f t="shared" si="423"/>
        <v>0</v>
      </c>
      <c r="L2727" t="b">
        <f t="shared" si="424"/>
        <v>0</v>
      </c>
      <c r="M2727">
        <f t="shared" si="425"/>
        <v>0.5</v>
      </c>
      <c r="N2727">
        <v>0</v>
      </c>
      <c r="O2727" t="str">
        <f t="shared" si="426"/>
        <v>dbpedia_552dataworld_1690</v>
      </c>
      <c r="P2727" t="e">
        <f>INDEX(dbpedia_dw_old!$N$2:$N$2225,MATCH(O2727,dbpedia_dw_old!$P$2:$P$2225,0))</f>
        <v>#N/A</v>
      </c>
      <c r="Q2727" t="s">
        <v>7404</v>
      </c>
      <c r="R2727" s="2">
        <v>0.62690110488816864</v>
      </c>
      <c r="S2727" t="b">
        <f t="shared" si="427"/>
        <v>0</v>
      </c>
      <c r="T2727" t="b">
        <f t="shared" si="428"/>
        <v>0</v>
      </c>
      <c r="U2727" t="b">
        <f t="shared" si="429"/>
        <v>0</v>
      </c>
    </row>
    <row r="2728" spans="1:21" x14ac:dyDescent="0.25">
      <c r="A2728" t="s">
        <v>6600</v>
      </c>
      <c r="B2728" t="s">
        <v>6536</v>
      </c>
      <c r="C2728" t="s">
        <v>2</v>
      </c>
      <c r="D2728" t="s">
        <v>7</v>
      </c>
      <c r="E2728" t="s">
        <v>2</v>
      </c>
      <c r="F2728" t="s">
        <v>6601</v>
      </c>
      <c r="G2728" t="s">
        <v>6538</v>
      </c>
      <c r="H2728">
        <f t="shared" si="420"/>
        <v>0</v>
      </c>
      <c r="I2728">
        <f t="shared" si="421"/>
        <v>0.5</v>
      </c>
      <c r="J2728">
        <f t="shared" si="422"/>
        <v>0</v>
      </c>
      <c r="K2728" t="b">
        <f t="shared" si="423"/>
        <v>0</v>
      </c>
      <c r="L2728" t="b">
        <f t="shared" si="424"/>
        <v>0</v>
      </c>
      <c r="M2728">
        <f t="shared" si="425"/>
        <v>0.5</v>
      </c>
      <c r="N2728">
        <v>0</v>
      </c>
      <c r="O2728" t="str">
        <f t="shared" si="426"/>
        <v>dbpedia_553dataworld_1047</v>
      </c>
      <c r="P2728" t="e">
        <f>INDEX(dbpedia_dw_old!$N$2:$N$2225,MATCH(O2728,dbpedia_dw_old!$P$2:$P$2225,0))</f>
        <v>#N/A</v>
      </c>
      <c r="Q2728" t="s">
        <v>7404</v>
      </c>
      <c r="R2728" s="2">
        <v>0.19013119923666766</v>
      </c>
      <c r="S2728" t="b">
        <f t="shared" si="427"/>
        <v>0</v>
      </c>
      <c r="T2728" t="b">
        <f t="shared" si="428"/>
        <v>0</v>
      </c>
      <c r="U2728" t="b">
        <f t="shared" si="429"/>
        <v>0</v>
      </c>
    </row>
    <row r="2729" spans="1:21" x14ac:dyDescent="0.25">
      <c r="A2729" t="s">
        <v>6600</v>
      </c>
      <c r="B2729" t="s">
        <v>6543</v>
      </c>
      <c r="C2729" t="s">
        <v>2</v>
      </c>
      <c r="D2729" t="s">
        <v>7</v>
      </c>
      <c r="E2729" t="s">
        <v>2</v>
      </c>
      <c r="F2729" t="s">
        <v>6601</v>
      </c>
      <c r="G2729" t="s">
        <v>6540</v>
      </c>
      <c r="H2729">
        <f t="shared" si="420"/>
        <v>0</v>
      </c>
      <c r="I2729">
        <f t="shared" si="421"/>
        <v>0.5</v>
      </c>
      <c r="J2729">
        <f t="shared" si="422"/>
        <v>0</v>
      </c>
      <c r="K2729" t="b">
        <f t="shared" si="423"/>
        <v>0</v>
      </c>
      <c r="L2729" t="b">
        <f t="shared" si="424"/>
        <v>0</v>
      </c>
      <c r="M2729">
        <f t="shared" si="425"/>
        <v>0.5</v>
      </c>
      <c r="N2729">
        <v>0</v>
      </c>
      <c r="O2729" t="str">
        <f t="shared" si="426"/>
        <v>dbpedia_553dataworld_28</v>
      </c>
      <c r="P2729" t="e">
        <f>INDEX(dbpedia_dw_old!$N$2:$N$2225,MATCH(O2729,dbpedia_dw_old!$P$2:$P$2225,0))</f>
        <v>#N/A</v>
      </c>
      <c r="Q2729" t="s">
        <v>7404</v>
      </c>
      <c r="R2729" s="2">
        <v>0.76255677882616435</v>
      </c>
      <c r="S2729" t="b">
        <f t="shared" si="427"/>
        <v>0</v>
      </c>
      <c r="T2729" t="b">
        <f t="shared" si="428"/>
        <v>0</v>
      </c>
      <c r="U2729" t="b">
        <f t="shared" si="429"/>
        <v>0</v>
      </c>
    </row>
    <row r="2730" spans="1:21" x14ac:dyDescent="0.25">
      <c r="A2730" t="s">
        <v>6602</v>
      </c>
      <c r="B2730" t="s">
        <v>6369</v>
      </c>
      <c r="C2730" t="s">
        <v>2</v>
      </c>
      <c r="D2730" t="s">
        <v>7</v>
      </c>
      <c r="E2730" t="s">
        <v>2</v>
      </c>
      <c r="F2730" t="s">
        <v>6603</v>
      </c>
      <c r="G2730" t="s">
        <v>6371</v>
      </c>
      <c r="H2730">
        <f t="shared" si="420"/>
        <v>0</v>
      </c>
      <c r="I2730">
        <f t="shared" si="421"/>
        <v>0.5</v>
      </c>
      <c r="J2730">
        <f t="shared" si="422"/>
        <v>0</v>
      </c>
      <c r="K2730" t="b">
        <f t="shared" si="423"/>
        <v>0</v>
      </c>
      <c r="L2730" t="b">
        <f t="shared" si="424"/>
        <v>0</v>
      </c>
      <c r="M2730">
        <f t="shared" si="425"/>
        <v>0.5</v>
      </c>
      <c r="N2730">
        <v>0</v>
      </c>
      <c r="O2730" t="str">
        <f t="shared" si="426"/>
        <v>dbpedia_554dataworld_1146</v>
      </c>
      <c r="P2730" t="e">
        <f>INDEX(dbpedia_dw_old!$N$2:$N$2225,MATCH(O2730,dbpedia_dw_old!$P$2:$P$2225,0))</f>
        <v>#N/A</v>
      </c>
      <c r="Q2730" t="s">
        <v>7404</v>
      </c>
      <c r="R2730" s="2">
        <v>0.58196426470424667</v>
      </c>
      <c r="S2730" t="b">
        <f t="shared" si="427"/>
        <v>0</v>
      </c>
      <c r="T2730" t="b">
        <f t="shared" si="428"/>
        <v>0</v>
      </c>
      <c r="U2730" t="b">
        <f t="shared" si="429"/>
        <v>0</v>
      </c>
    </row>
    <row r="2731" spans="1:21" x14ac:dyDescent="0.25">
      <c r="A2731" t="s">
        <v>6602</v>
      </c>
      <c r="B2731" t="s">
        <v>6474</v>
      </c>
      <c r="C2731" t="s">
        <v>2</v>
      </c>
      <c r="D2731" t="s">
        <v>7</v>
      </c>
      <c r="E2731" t="s">
        <v>2</v>
      </c>
      <c r="F2731" t="s">
        <v>6603</v>
      </c>
      <c r="G2731" t="s">
        <v>6475</v>
      </c>
      <c r="H2731">
        <f t="shared" si="420"/>
        <v>0</v>
      </c>
      <c r="I2731">
        <f t="shared" si="421"/>
        <v>0.5</v>
      </c>
      <c r="J2731">
        <f t="shared" si="422"/>
        <v>0</v>
      </c>
      <c r="K2731" t="b">
        <f t="shared" si="423"/>
        <v>0</v>
      </c>
      <c r="L2731" t="b">
        <f t="shared" si="424"/>
        <v>0</v>
      </c>
      <c r="M2731">
        <f t="shared" si="425"/>
        <v>0.5</v>
      </c>
      <c r="N2731">
        <v>0</v>
      </c>
      <c r="O2731" t="str">
        <f t="shared" si="426"/>
        <v>dbpedia_554dataworld_1463</v>
      </c>
      <c r="P2731" t="e">
        <f>INDEX(dbpedia_dw_old!$N$2:$N$2225,MATCH(O2731,dbpedia_dw_old!$P$2:$P$2225,0))</f>
        <v>#N/A</v>
      </c>
      <c r="Q2731" t="s">
        <v>7404</v>
      </c>
      <c r="R2731" s="2">
        <v>0.71708073118351345</v>
      </c>
      <c r="S2731" t="b">
        <f t="shared" si="427"/>
        <v>0</v>
      </c>
      <c r="T2731" t="b">
        <f t="shared" si="428"/>
        <v>0</v>
      </c>
      <c r="U2731" t="b">
        <f t="shared" si="429"/>
        <v>0</v>
      </c>
    </row>
    <row r="2732" spans="1:21" x14ac:dyDescent="0.25">
      <c r="A2732" t="s">
        <v>6602</v>
      </c>
      <c r="B2732" t="s">
        <v>6484</v>
      </c>
      <c r="C2732" t="s">
        <v>2</v>
      </c>
      <c r="D2732" t="s">
        <v>7</v>
      </c>
      <c r="E2732" t="s">
        <v>2</v>
      </c>
      <c r="F2732" t="s">
        <v>6603</v>
      </c>
      <c r="G2732" t="s">
        <v>6485</v>
      </c>
      <c r="H2732">
        <f t="shared" si="420"/>
        <v>0</v>
      </c>
      <c r="I2732">
        <f t="shared" si="421"/>
        <v>0.5</v>
      </c>
      <c r="J2732">
        <f t="shared" si="422"/>
        <v>0</v>
      </c>
      <c r="K2732" t="b">
        <f t="shared" si="423"/>
        <v>0</v>
      </c>
      <c r="L2732" t="b">
        <f t="shared" si="424"/>
        <v>0</v>
      </c>
      <c r="M2732">
        <f t="shared" si="425"/>
        <v>0.5</v>
      </c>
      <c r="N2732">
        <v>0</v>
      </c>
      <c r="O2732" t="str">
        <f t="shared" si="426"/>
        <v>dbpedia_554dataworld_979</v>
      </c>
      <c r="P2732" t="e">
        <f>INDEX(dbpedia_dw_old!$N$2:$N$2225,MATCH(O2732,dbpedia_dw_old!$P$2:$P$2225,0))</f>
        <v>#N/A</v>
      </c>
      <c r="Q2732" t="s">
        <v>7404</v>
      </c>
      <c r="R2732" s="2">
        <v>0.56179843506106064</v>
      </c>
      <c r="S2732" t="b">
        <f t="shared" si="427"/>
        <v>0</v>
      </c>
      <c r="T2732" t="b">
        <f t="shared" si="428"/>
        <v>0</v>
      </c>
      <c r="U2732" t="b">
        <f t="shared" si="429"/>
        <v>0</v>
      </c>
    </row>
    <row r="2733" spans="1:21" x14ac:dyDescent="0.25">
      <c r="A2733" t="s">
        <v>6611</v>
      </c>
      <c r="B2733" t="s">
        <v>6613</v>
      </c>
      <c r="C2733" t="s">
        <v>2</v>
      </c>
      <c r="D2733" t="s">
        <v>7</v>
      </c>
      <c r="E2733" t="s">
        <v>2</v>
      </c>
      <c r="F2733" t="s">
        <v>6612</v>
      </c>
      <c r="G2733" t="s">
        <v>6614</v>
      </c>
      <c r="H2733">
        <f t="shared" si="420"/>
        <v>0</v>
      </c>
      <c r="I2733">
        <f t="shared" si="421"/>
        <v>0.5</v>
      </c>
      <c r="J2733">
        <f t="shared" si="422"/>
        <v>0</v>
      </c>
      <c r="K2733" t="b">
        <f t="shared" si="423"/>
        <v>0</v>
      </c>
      <c r="L2733" t="b">
        <f t="shared" si="424"/>
        <v>0</v>
      </c>
      <c r="M2733">
        <f t="shared" si="425"/>
        <v>0.5</v>
      </c>
      <c r="N2733">
        <v>0</v>
      </c>
      <c r="O2733" t="str">
        <f t="shared" si="426"/>
        <v>dbpedia_55dataworld_306</v>
      </c>
      <c r="P2733" t="e">
        <f>INDEX(dbpedia_dw_old!$N$2:$N$2225,MATCH(O2733,dbpedia_dw_old!$P$2:$P$2225,0))</f>
        <v>#N/A</v>
      </c>
      <c r="Q2733" t="s">
        <v>7404</v>
      </c>
      <c r="R2733" s="2">
        <v>0.79933714859511085</v>
      </c>
      <c r="S2733" t="b">
        <f t="shared" si="427"/>
        <v>0</v>
      </c>
      <c r="T2733" t="b">
        <f t="shared" si="428"/>
        <v>0</v>
      </c>
      <c r="U2733" t="b">
        <f t="shared" si="429"/>
        <v>0</v>
      </c>
    </row>
    <row r="2734" spans="1:21" x14ac:dyDescent="0.25">
      <c r="A2734" t="s">
        <v>6619</v>
      </c>
      <c r="B2734" t="s">
        <v>5683</v>
      </c>
      <c r="C2734" t="s">
        <v>2</v>
      </c>
      <c r="D2734" t="s">
        <v>7</v>
      </c>
      <c r="E2734" t="s">
        <v>2</v>
      </c>
      <c r="F2734" t="s">
        <v>6620</v>
      </c>
      <c r="G2734" t="s">
        <v>5685</v>
      </c>
      <c r="H2734">
        <f t="shared" si="420"/>
        <v>0</v>
      </c>
      <c r="I2734">
        <f t="shared" si="421"/>
        <v>0.5</v>
      </c>
      <c r="J2734">
        <f t="shared" si="422"/>
        <v>0</v>
      </c>
      <c r="K2734" t="b">
        <f t="shared" si="423"/>
        <v>0</v>
      </c>
      <c r="L2734" t="b">
        <f t="shared" si="424"/>
        <v>0</v>
      </c>
      <c r="M2734">
        <f t="shared" si="425"/>
        <v>0.5</v>
      </c>
      <c r="N2734">
        <v>0</v>
      </c>
      <c r="O2734" t="str">
        <f t="shared" si="426"/>
        <v>dbpedia_562dataworld_1481</v>
      </c>
      <c r="P2734" t="e">
        <f>INDEX(dbpedia_dw_old!$N$2:$N$2225,MATCH(O2734,dbpedia_dw_old!$P$2:$P$2225,0))</f>
        <v>#N/A</v>
      </c>
      <c r="Q2734" t="s">
        <v>7404</v>
      </c>
      <c r="R2734" s="2">
        <v>0.7385009270782279</v>
      </c>
      <c r="S2734" t="b">
        <f t="shared" si="427"/>
        <v>0</v>
      </c>
      <c r="T2734" t="b">
        <f t="shared" si="428"/>
        <v>0</v>
      </c>
      <c r="U2734" t="b">
        <f t="shared" si="429"/>
        <v>0</v>
      </c>
    </row>
    <row r="2735" spans="1:21" x14ac:dyDescent="0.25">
      <c r="A2735" t="s">
        <v>6619</v>
      </c>
      <c r="B2735" t="s">
        <v>5692</v>
      </c>
      <c r="C2735" t="s">
        <v>2</v>
      </c>
      <c r="D2735" t="s">
        <v>7</v>
      </c>
      <c r="E2735" t="s">
        <v>2</v>
      </c>
      <c r="F2735" t="s">
        <v>6620</v>
      </c>
      <c r="G2735" t="s">
        <v>5693</v>
      </c>
      <c r="H2735">
        <f t="shared" si="420"/>
        <v>0</v>
      </c>
      <c r="I2735">
        <f t="shared" si="421"/>
        <v>0.5</v>
      </c>
      <c r="J2735">
        <f t="shared" si="422"/>
        <v>0</v>
      </c>
      <c r="K2735" t="b">
        <f t="shared" si="423"/>
        <v>0</v>
      </c>
      <c r="L2735" t="b">
        <f t="shared" si="424"/>
        <v>0</v>
      </c>
      <c r="M2735">
        <f t="shared" si="425"/>
        <v>0.5</v>
      </c>
      <c r="N2735">
        <v>0</v>
      </c>
      <c r="O2735" t="str">
        <f t="shared" si="426"/>
        <v>dbpedia_562dataworld_952</v>
      </c>
      <c r="P2735" t="e">
        <f>INDEX(dbpedia_dw_old!$N$2:$N$2225,MATCH(O2735,dbpedia_dw_old!$P$2:$P$2225,0))</f>
        <v>#N/A</v>
      </c>
      <c r="Q2735" t="s">
        <v>7404</v>
      </c>
      <c r="R2735" s="2">
        <v>0.75123280967864925</v>
      </c>
      <c r="S2735" t="b">
        <f t="shared" si="427"/>
        <v>0</v>
      </c>
      <c r="T2735" t="b">
        <f t="shared" si="428"/>
        <v>0</v>
      </c>
      <c r="U2735" t="b">
        <f t="shared" si="429"/>
        <v>0</v>
      </c>
    </row>
    <row r="2736" spans="1:21" x14ac:dyDescent="0.25">
      <c r="A2736" t="s">
        <v>6626</v>
      </c>
      <c r="B2736" t="s">
        <v>5686</v>
      </c>
      <c r="C2736" t="s">
        <v>2</v>
      </c>
      <c r="D2736" t="s">
        <v>7</v>
      </c>
      <c r="E2736" t="s">
        <v>2</v>
      </c>
      <c r="F2736" t="s">
        <v>6627</v>
      </c>
      <c r="G2736" t="s">
        <v>5687</v>
      </c>
      <c r="H2736">
        <f t="shared" si="420"/>
        <v>0</v>
      </c>
      <c r="I2736">
        <f t="shared" si="421"/>
        <v>0.5</v>
      </c>
      <c r="J2736">
        <f t="shared" si="422"/>
        <v>0</v>
      </c>
      <c r="K2736" t="b">
        <f t="shared" si="423"/>
        <v>0</v>
      </c>
      <c r="L2736" t="b">
        <f t="shared" si="424"/>
        <v>0</v>
      </c>
      <c r="M2736">
        <f t="shared" si="425"/>
        <v>0.5</v>
      </c>
      <c r="N2736">
        <v>0</v>
      </c>
      <c r="O2736" t="str">
        <f t="shared" si="426"/>
        <v>dbpedia_579dataworld_155</v>
      </c>
      <c r="P2736" t="e">
        <f>INDEX(dbpedia_dw_old!$N$2:$N$2225,MATCH(O2736,dbpedia_dw_old!$P$2:$P$2225,0))</f>
        <v>#N/A</v>
      </c>
      <c r="Q2736" t="s">
        <v>7404</v>
      </c>
      <c r="R2736" s="2">
        <v>0.59462646013384524</v>
      </c>
      <c r="S2736" t="b">
        <f t="shared" si="427"/>
        <v>0</v>
      </c>
      <c r="T2736" t="b">
        <f t="shared" si="428"/>
        <v>0</v>
      </c>
      <c r="U2736" t="b">
        <f t="shared" si="429"/>
        <v>0</v>
      </c>
    </row>
    <row r="2737" spans="1:21" x14ac:dyDescent="0.25">
      <c r="A2737" t="s">
        <v>6626</v>
      </c>
      <c r="B2737" t="s">
        <v>5688</v>
      </c>
      <c r="C2737" t="s">
        <v>2</v>
      </c>
      <c r="D2737" t="s">
        <v>7</v>
      </c>
      <c r="E2737" t="s">
        <v>2</v>
      </c>
      <c r="F2737" t="s">
        <v>6627</v>
      </c>
      <c r="G2737" t="s">
        <v>5689</v>
      </c>
      <c r="H2737">
        <f t="shared" si="420"/>
        <v>0</v>
      </c>
      <c r="I2737">
        <f t="shared" si="421"/>
        <v>0.5</v>
      </c>
      <c r="J2737">
        <f t="shared" si="422"/>
        <v>0</v>
      </c>
      <c r="K2737" t="b">
        <f t="shared" si="423"/>
        <v>0</v>
      </c>
      <c r="L2737" t="b">
        <f t="shared" si="424"/>
        <v>0</v>
      </c>
      <c r="M2737">
        <f t="shared" si="425"/>
        <v>0.5</v>
      </c>
      <c r="N2737">
        <v>0</v>
      </c>
      <c r="O2737" t="str">
        <f t="shared" si="426"/>
        <v>dbpedia_579dataworld_212</v>
      </c>
      <c r="P2737" t="e">
        <f>INDEX(dbpedia_dw_old!$N$2:$N$2225,MATCH(O2737,dbpedia_dw_old!$P$2:$P$2225,0))</f>
        <v>#N/A</v>
      </c>
      <c r="Q2737" t="s">
        <v>7404</v>
      </c>
      <c r="R2737" s="2">
        <v>0.83987256273548627</v>
      </c>
      <c r="S2737" t="b">
        <f t="shared" si="427"/>
        <v>0</v>
      </c>
      <c r="T2737" t="b">
        <f t="shared" si="428"/>
        <v>0</v>
      </c>
      <c r="U2737" t="b">
        <f t="shared" si="429"/>
        <v>0</v>
      </c>
    </row>
    <row r="2738" spans="1:21" x14ac:dyDescent="0.25">
      <c r="A2738" t="s">
        <v>6626</v>
      </c>
      <c r="B2738" t="s">
        <v>5690</v>
      </c>
      <c r="C2738" t="s">
        <v>2</v>
      </c>
      <c r="D2738" t="s">
        <v>7</v>
      </c>
      <c r="E2738" t="s">
        <v>2</v>
      </c>
      <c r="F2738" t="s">
        <v>6627</v>
      </c>
      <c r="G2738" t="s">
        <v>5691</v>
      </c>
      <c r="H2738">
        <f t="shared" si="420"/>
        <v>0</v>
      </c>
      <c r="I2738">
        <f t="shared" si="421"/>
        <v>0.5</v>
      </c>
      <c r="J2738">
        <f t="shared" si="422"/>
        <v>0</v>
      </c>
      <c r="K2738" t="b">
        <f t="shared" si="423"/>
        <v>0</v>
      </c>
      <c r="L2738" t="b">
        <f t="shared" si="424"/>
        <v>0</v>
      </c>
      <c r="M2738">
        <f t="shared" si="425"/>
        <v>0.5</v>
      </c>
      <c r="N2738">
        <v>0</v>
      </c>
      <c r="O2738" t="str">
        <f t="shared" si="426"/>
        <v>dbpedia_579dataworld_54</v>
      </c>
      <c r="P2738" t="e">
        <f>INDEX(dbpedia_dw_old!$N$2:$N$2225,MATCH(O2738,dbpedia_dw_old!$P$2:$P$2225,0))</f>
        <v>#N/A</v>
      </c>
      <c r="Q2738" t="s">
        <v>7404</v>
      </c>
      <c r="R2738" s="2">
        <v>0.65392818706342482</v>
      </c>
      <c r="S2738" t="b">
        <f t="shared" si="427"/>
        <v>0</v>
      </c>
      <c r="T2738" t="b">
        <f t="shared" si="428"/>
        <v>0</v>
      </c>
      <c r="U2738" t="b">
        <f t="shared" si="429"/>
        <v>0</v>
      </c>
    </row>
    <row r="2739" spans="1:21" x14ac:dyDescent="0.25">
      <c r="A2739" t="s">
        <v>6626</v>
      </c>
      <c r="B2739" t="s">
        <v>5692</v>
      </c>
      <c r="C2739" t="s">
        <v>2</v>
      </c>
      <c r="D2739" t="s">
        <v>7</v>
      </c>
      <c r="E2739" t="s">
        <v>2</v>
      </c>
      <c r="F2739" t="s">
        <v>6627</v>
      </c>
      <c r="G2739" t="s">
        <v>5693</v>
      </c>
      <c r="H2739">
        <f t="shared" si="420"/>
        <v>0</v>
      </c>
      <c r="I2739">
        <f t="shared" si="421"/>
        <v>0.5</v>
      </c>
      <c r="J2739">
        <f t="shared" si="422"/>
        <v>0</v>
      </c>
      <c r="K2739" t="b">
        <f t="shared" si="423"/>
        <v>0</v>
      </c>
      <c r="L2739" t="b">
        <f t="shared" si="424"/>
        <v>0</v>
      </c>
      <c r="M2739">
        <f t="shared" si="425"/>
        <v>0.5</v>
      </c>
      <c r="N2739">
        <v>0</v>
      </c>
      <c r="O2739" t="str">
        <f t="shared" si="426"/>
        <v>dbpedia_579dataworld_952</v>
      </c>
      <c r="P2739" t="e">
        <f>INDEX(dbpedia_dw_old!$N$2:$N$2225,MATCH(O2739,dbpedia_dw_old!$P$2:$P$2225,0))</f>
        <v>#N/A</v>
      </c>
      <c r="Q2739" t="s">
        <v>7404</v>
      </c>
      <c r="R2739" s="2">
        <v>0.77800449689536033</v>
      </c>
      <c r="S2739" t="b">
        <f t="shared" si="427"/>
        <v>0</v>
      </c>
      <c r="T2739" t="b">
        <f t="shared" si="428"/>
        <v>0</v>
      </c>
      <c r="U2739" t="b">
        <f t="shared" si="429"/>
        <v>0</v>
      </c>
    </row>
    <row r="2740" spans="1:21" x14ac:dyDescent="0.25">
      <c r="A2740" t="s">
        <v>6629</v>
      </c>
      <c r="B2740" t="s">
        <v>6630</v>
      </c>
      <c r="C2740" t="s">
        <v>2</v>
      </c>
      <c r="D2740" t="s">
        <v>7</v>
      </c>
      <c r="E2740" t="s">
        <v>2</v>
      </c>
      <c r="F2740" t="s">
        <v>6631</v>
      </c>
      <c r="G2740" t="s">
        <v>6632</v>
      </c>
      <c r="H2740">
        <f t="shared" si="420"/>
        <v>0</v>
      </c>
      <c r="I2740">
        <f t="shared" si="421"/>
        <v>0.5</v>
      </c>
      <c r="J2740">
        <f t="shared" si="422"/>
        <v>0</v>
      </c>
      <c r="K2740" t="b">
        <f t="shared" si="423"/>
        <v>0</v>
      </c>
      <c r="L2740" t="b">
        <f t="shared" si="424"/>
        <v>0</v>
      </c>
      <c r="M2740">
        <f t="shared" si="425"/>
        <v>0.5</v>
      </c>
      <c r="N2740">
        <v>0</v>
      </c>
      <c r="O2740" t="str">
        <f t="shared" si="426"/>
        <v>dbpedia_580dataworld_898</v>
      </c>
      <c r="P2740" t="e">
        <f>INDEX(dbpedia_dw_old!$N$2:$N$2225,MATCH(O2740,dbpedia_dw_old!$P$2:$P$2225,0))</f>
        <v>#N/A</v>
      </c>
      <c r="Q2740" t="s">
        <v>7404</v>
      </c>
      <c r="R2740" s="2">
        <v>0.3800887675969622</v>
      </c>
      <c r="S2740" t="b">
        <f t="shared" si="427"/>
        <v>0</v>
      </c>
      <c r="T2740" t="b">
        <f t="shared" si="428"/>
        <v>0</v>
      </c>
      <c r="U2740" t="b">
        <f t="shared" si="429"/>
        <v>0</v>
      </c>
    </row>
    <row r="2741" spans="1:21" x14ac:dyDescent="0.25">
      <c r="A2741" t="s">
        <v>6638</v>
      </c>
      <c r="B2741" t="s">
        <v>6639</v>
      </c>
      <c r="C2741" t="s">
        <v>2</v>
      </c>
      <c r="D2741" t="s">
        <v>7</v>
      </c>
      <c r="E2741" t="s">
        <v>2</v>
      </c>
      <c r="F2741" t="s">
        <v>6640</v>
      </c>
      <c r="G2741" t="s">
        <v>6641</v>
      </c>
      <c r="H2741">
        <f t="shared" si="420"/>
        <v>0</v>
      </c>
      <c r="I2741">
        <f t="shared" si="421"/>
        <v>0.5</v>
      </c>
      <c r="J2741">
        <f t="shared" si="422"/>
        <v>0</v>
      </c>
      <c r="K2741" t="b">
        <f t="shared" si="423"/>
        <v>0</v>
      </c>
      <c r="L2741" t="b">
        <f t="shared" si="424"/>
        <v>0</v>
      </c>
      <c r="M2741">
        <f t="shared" si="425"/>
        <v>0.5</v>
      </c>
      <c r="N2741">
        <v>0</v>
      </c>
      <c r="O2741" t="str">
        <f t="shared" si="426"/>
        <v>dbpedia_588dataworld_1593</v>
      </c>
      <c r="P2741" t="e">
        <f>INDEX(dbpedia_dw_old!$N$2:$N$2225,MATCH(O2741,dbpedia_dw_old!$P$2:$P$2225,0))</f>
        <v>#N/A</v>
      </c>
      <c r="Q2741" t="s">
        <v>7404</v>
      </c>
      <c r="R2741" s="2">
        <v>0.25107334788544344</v>
      </c>
      <c r="S2741" t="b">
        <f t="shared" si="427"/>
        <v>0</v>
      </c>
      <c r="T2741" t="b">
        <f t="shared" si="428"/>
        <v>0</v>
      </c>
      <c r="U2741" t="b">
        <f t="shared" si="429"/>
        <v>0</v>
      </c>
    </row>
    <row r="2742" spans="1:21" x14ac:dyDescent="0.25">
      <c r="A2742" t="s">
        <v>6647</v>
      </c>
      <c r="B2742" t="s">
        <v>5683</v>
      </c>
      <c r="C2742" t="s">
        <v>2</v>
      </c>
      <c r="D2742" t="s">
        <v>7</v>
      </c>
      <c r="E2742" t="s">
        <v>2</v>
      </c>
      <c r="F2742" t="s">
        <v>6648</v>
      </c>
      <c r="G2742" t="s">
        <v>5685</v>
      </c>
      <c r="H2742">
        <f t="shared" si="420"/>
        <v>0</v>
      </c>
      <c r="I2742">
        <f t="shared" si="421"/>
        <v>0.5</v>
      </c>
      <c r="J2742">
        <f t="shared" si="422"/>
        <v>0</v>
      </c>
      <c r="K2742" t="b">
        <f t="shared" si="423"/>
        <v>0</v>
      </c>
      <c r="L2742" t="b">
        <f t="shared" si="424"/>
        <v>0</v>
      </c>
      <c r="M2742">
        <f t="shared" si="425"/>
        <v>0.5</v>
      </c>
      <c r="N2742">
        <v>0</v>
      </c>
      <c r="O2742" t="str">
        <f t="shared" si="426"/>
        <v>dbpedia_594dataworld_1481</v>
      </c>
      <c r="P2742" t="e">
        <f>INDEX(dbpedia_dw_old!$N$2:$N$2225,MATCH(O2742,dbpedia_dw_old!$P$2:$P$2225,0))</f>
        <v>#N/A</v>
      </c>
      <c r="Q2742" t="s">
        <v>7404</v>
      </c>
      <c r="R2742" s="2">
        <v>0.96993375397153891</v>
      </c>
      <c r="S2742" t="b">
        <f t="shared" si="427"/>
        <v>0</v>
      </c>
      <c r="T2742" t="b">
        <f t="shared" si="428"/>
        <v>0</v>
      </c>
      <c r="U2742" t="b">
        <f t="shared" si="429"/>
        <v>1</v>
      </c>
    </row>
    <row r="2743" spans="1:21" x14ac:dyDescent="0.25">
      <c r="A2743" t="s">
        <v>6647</v>
      </c>
      <c r="B2743" t="s">
        <v>5686</v>
      </c>
      <c r="C2743" t="s">
        <v>2</v>
      </c>
      <c r="D2743" t="s">
        <v>7</v>
      </c>
      <c r="E2743" t="s">
        <v>2</v>
      </c>
      <c r="F2743" t="s">
        <v>6648</v>
      </c>
      <c r="G2743" t="s">
        <v>5687</v>
      </c>
      <c r="H2743">
        <f t="shared" si="420"/>
        <v>0</v>
      </c>
      <c r="I2743">
        <f t="shared" si="421"/>
        <v>0.5</v>
      </c>
      <c r="J2743">
        <f t="shared" si="422"/>
        <v>0</v>
      </c>
      <c r="K2743" t="b">
        <f t="shared" si="423"/>
        <v>0</v>
      </c>
      <c r="L2743" t="b">
        <f t="shared" si="424"/>
        <v>0</v>
      </c>
      <c r="M2743">
        <f t="shared" si="425"/>
        <v>0.5</v>
      </c>
      <c r="N2743">
        <v>0</v>
      </c>
      <c r="O2743" t="str">
        <f t="shared" si="426"/>
        <v>dbpedia_594dataworld_155</v>
      </c>
      <c r="P2743" t="e">
        <f>INDEX(dbpedia_dw_old!$N$2:$N$2225,MATCH(O2743,dbpedia_dw_old!$P$2:$P$2225,0))</f>
        <v>#N/A</v>
      </c>
      <c r="Q2743" t="s">
        <v>7404</v>
      </c>
      <c r="R2743" s="2">
        <v>0.59049783430082747</v>
      </c>
      <c r="S2743" t="b">
        <f t="shared" si="427"/>
        <v>0</v>
      </c>
      <c r="T2743" t="b">
        <f t="shared" si="428"/>
        <v>0</v>
      </c>
      <c r="U2743" t="b">
        <f t="shared" si="429"/>
        <v>0</v>
      </c>
    </row>
    <row r="2744" spans="1:21" x14ac:dyDescent="0.25">
      <c r="A2744" t="s">
        <v>6647</v>
      </c>
      <c r="B2744" t="s">
        <v>5690</v>
      </c>
      <c r="C2744" t="s">
        <v>2</v>
      </c>
      <c r="D2744" t="s">
        <v>7</v>
      </c>
      <c r="E2744" t="s">
        <v>2</v>
      </c>
      <c r="F2744" t="s">
        <v>6648</v>
      </c>
      <c r="G2744" t="s">
        <v>5691</v>
      </c>
      <c r="H2744">
        <f t="shared" si="420"/>
        <v>0</v>
      </c>
      <c r="I2744">
        <f t="shared" si="421"/>
        <v>0.5</v>
      </c>
      <c r="J2744">
        <f t="shared" si="422"/>
        <v>0</v>
      </c>
      <c r="K2744" t="b">
        <f t="shared" si="423"/>
        <v>0</v>
      </c>
      <c r="L2744" t="b">
        <f t="shared" si="424"/>
        <v>0</v>
      </c>
      <c r="M2744">
        <f t="shared" si="425"/>
        <v>0.5</v>
      </c>
      <c r="N2744">
        <v>0</v>
      </c>
      <c r="O2744" t="str">
        <f t="shared" si="426"/>
        <v>dbpedia_594dataworld_54</v>
      </c>
      <c r="P2744" t="e">
        <f>INDEX(dbpedia_dw_old!$N$2:$N$2225,MATCH(O2744,dbpedia_dw_old!$P$2:$P$2225,0))</f>
        <v>#N/A</v>
      </c>
      <c r="Q2744" t="s">
        <v>7404</v>
      </c>
      <c r="R2744" s="2">
        <v>0.7037452111879603</v>
      </c>
      <c r="S2744" t="b">
        <f t="shared" si="427"/>
        <v>0</v>
      </c>
      <c r="T2744" t="b">
        <f t="shared" si="428"/>
        <v>0</v>
      </c>
      <c r="U2744" t="b">
        <f t="shared" si="429"/>
        <v>0</v>
      </c>
    </row>
    <row r="2745" spans="1:21" x14ac:dyDescent="0.25">
      <c r="A2745" t="s">
        <v>6647</v>
      </c>
      <c r="B2745" t="s">
        <v>5692</v>
      </c>
      <c r="C2745" t="s">
        <v>2</v>
      </c>
      <c r="D2745" t="s">
        <v>7</v>
      </c>
      <c r="E2745" t="s">
        <v>2</v>
      </c>
      <c r="F2745" t="s">
        <v>6648</v>
      </c>
      <c r="G2745" t="s">
        <v>5693</v>
      </c>
      <c r="H2745">
        <f t="shared" si="420"/>
        <v>0</v>
      </c>
      <c r="I2745">
        <f t="shared" si="421"/>
        <v>0.5</v>
      </c>
      <c r="J2745">
        <f t="shared" si="422"/>
        <v>0</v>
      </c>
      <c r="K2745" t="b">
        <f t="shared" si="423"/>
        <v>0</v>
      </c>
      <c r="L2745" t="b">
        <f t="shared" si="424"/>
        <v>0</v>
      </c>
      <c r="M2745">
        <f t="shared" si="425"/>
        <v>0.5</v>
      </c>
      <c r="N2745">
        <v>0</v>
      </c>
      <c r="O2745" t="str">
        <f t="shared" si="426"/>
        <v>dbpedia_594dataworld_952</v>
      </c>
      <c r="P2745" t="e">
        <f>INDEX(dbpedia_dw_old!$N$2:$N$2225,MATCH(O2745,dbpedia_dw_old!$P$2:$P$2225,0))</f>
        <v>#N/A</v>
      </c>
      <c r="Q2745" t="s">
        <v>7404</v>
      </c>
      <c r="R2745" s="2">
        <v>0.17773356202740065</v>
      </c>
      <c r="S2745" t="b">
        <f t="shared" si="427"/>
        <v>0</v>
      </c>
      <c r="T2745" t="b">
        <f t="shared" si="428"/>
        <v>0</v>
      </c>
      <c r="U2745" t="b">
        <f t="shared" si="429"/>
        <v>0</v>
      </c>
    </row>
    <row r="2746" spans="1:21" x14ac:dyDescent="0.25">
      <c r="A2746" t="s">
        <v>6649</v>
      </c>
      <c r="B2746" t="s">
        <v>5683</v>
      </c>
      <c r="C2746" t="s">
        <v>2</v>
      </c>
      <c r="D2746" t="s">
        <v>7</v>
      </c>
      <c r="E2746" t="s">
        <v>2</v>
      </c>
      <c r="F2746" t="s">
        <v>6648</v>
      </c>
      <c r="G2746" t="s">
        <v>5685</v>
      </c>
      <c r="H2746">
        <f t="shared" si="420"/>
        <v>0</v>
      </c>
      <c r="I2746">
        <f t="shared" si="421"/>
        <v>0.5</v>
      </c>
      <c r="J2746">
        <f t="shared" si="422"/>
        <v>0</v>
      </c>
      <c r="K2746" t="b">
        <f t="shared" si="423"/>
        <v>0</v>
      </c>
      <c r="L2746" t="b">
        <f t="shared" si="424"/>
        <v>0</v>
      </c>
      <c r="M2746">
        <f t="shared" si="425"/>
        <v>0.5</v>
      </c>
      <c r="N2746">
        <v>0</v>
      </c>
      <c r="O2746" t="str">
        <f t="shared" si="426"/>
        <v>dbpedia_595dataworld_1481</v>
      </c>
      <c r="P2746" t="e">
        <f>INDEX(dbpedia_dw_old!$N$2:$N$2225,MATCH(O2746,dbpedia_dw_old!$P$2:$P$2225,0))</f>
        <v>#N/A</v>
      </c>
      <c r="Q2746" t="s">
        <v>7404</v>
      </c>
      <c r="R2746" s="2">
        <v>0.91910202002418873</v>
      </c>
      <c r="S2746" t="b">
        <f t="shared" si="427"/>
        <v>0</v>
      </c>
      <c r="T2746" t="b">
        <f t="shared" si="428"/>
        <v>0</v>
      </c>
      <c r="U2746" t="b">
        <f t="shared" si="429"/>
        <v>1</v>
      </c>
    </row>
    <row r="2747" spans="1:21" x14ac:dyDescent="0.25">
      <c r="A2747" t="s">
        <v>6649</v>
      </c>
      <c r="B2747" t="s">
        <v>5686</v>
      </c>
      <c r="C2747" t="s">
        <v>2</v>
      </c>
      <c r="D2747" t="s">
        <v>7</v>
      </c>
      <c r="E2747" t="s">
        <v>2</v>
      </c>
      <c r="F2747" t="s">
        <v>6648</v>
      </c>
      <c r="G2747" t="s">
        <v>5687</v>
      </c>
      <c r="H2747">
        <f t="shared" si="420"/>
        <v>0</v>
      </c>
      <c r="I2747">
        <f t="shared" si="421"/>
        <v>0.5</v>
      </c>
      <c r="J2747">
        <f t="shared" si="422"/>
        <v>0</v>
      </c>
      <c r="K2747" t="b">
        <f t="shared" si="423"/>
        <v>0</v>
      </c>
      <c r="L2747" t="b">
        <f t="shared" si="424"/>
        <v>0</v>
      </c>
      <c r="M2747">
        <f t="shared" si="425"/>
        <v>0.5</v>
      </c>
      <c r="N2747">
        <v>0</v>
      </c>
      <c r="O2747" t="str">
        <f t="shared" si="426"/>
        <v>dbpedia_595dataworld_155</v>
      </c>
      <c r="P2747" t="e">
        <f>INDEX(dbpedia_dw_old!$N$2:$N$2225,MATCH(O2747,dbpedia_dw_old!$P$2:$P$2225,0))</f>
        <v>#N/A</v>
      </c>
      <c r="Q2747" t="s">
        <v>7404</v>
      </c>
      <c r="R2747" s="2">
        <v>0.3938887747604144</v>
      </c>
      <c r="S2747" t="b">
        <f t="shared" si="427"/>
        <v>0</v>
      </c>
      <c r="T2747" t="b">
        <f t="shared" si="428"/>
        <v>0</v>
      </c>
      <c r="U2747" t="b">
        <f t="shared" si="429"/>
        <v>0</v>
      </c>
    </row>
    <row r="2748" spans="1:21" x14ac:dyDescent="0.25">
      <c r="A2748" t="s">
        <v>6649</v>
      </c>
      <c r="B2748" t="s">
        <v>5690</v>
      </c>
      <c r="C2748" t="s">
        <v>2</v>
      </c>
      <c r="D2748" t="s">
        <v>7</v>
      </c>
      <c r="E2748" t="s">
        <v>2</v>
      </c>
      <c r="F2748" t="s">
        <v>6648</v>
      </c>
      <c r="G2748" t="s">
        <v>5691</v>
      </c>
      <c r="H2748">
        <f t="shared" si="420"/>
        <v>0</v>
      </c>
      <c r="I2748">
        <f t="shared" si="421"/>
        <v>0.5</v>
      </c>
      <c r="J2748">
        <f t="shared" si="422"/>
        <v>0</v>
      </c>
      <c r="K2748" t="b">
        <f t="shared" si="423"/>
        <v>0</v>
      </c>
      <c r="L2748" t="b">
        <f t="shared" si="424"/>
        <v>0</v>
      </c>
      <c r="M2748">
        <f t="shared" si="425"/>
        <v>0.5</v>
      </c>
      <c r="N2748">
        <v>0</v>
      </c>
      <c r="O2748" t="str">
        <f t="shared" si="426"/>
        <v>dbpedia_595dataworld_54</v>
      </c>
      <c r="P2748" t="e">
        <f>INDEX(dbpedia_dw_old!$N$2:$N$2225,MATCH(O2748,dbpedia_dw_old!$P$2:$P$2225,0))</f>
        <v>#N/A</v>
      </c>
      <c r="Q2748" t="s">
        <v>7404</v>
      </c>
      <c r="R2748" s="2">
        <v>0.87116208951401308</v>
      </c>
      <c r="S2748" t="b">
        <f t="shared" si="427"/>
        <v>0</v>
      </c>
      <c r="T2748" t="b">
        <f t="shared" si="428"/>
        <v>0</v>
      </c>
      <c r="U2748" t="b">
        <f t="shared" si="429"/>
        <v>0</v>
      </c>
    </row>
    <row r="2749" spans="1:21" x14ac:dyDescent="0.25">
      <c r="A2749" t="s">
        <v>6649</v>
      </c>
      <c r="B2749" t="s">
        <v>5692</v>
      </c>
      <c r="C2749" t="s">
        <v>2</v>
      </c>
      <c r="D2749" t="s">
        <v>7</v>
      </c>
      <c r="E2749" t="s">
        <v>2</v>
      </c>
      <c r="F2749" t="s">
        <v>6648</v>
      </c>
      <c r="G2749" t="s">
        <v>5693</v>
      </c>
      <c r="H2749">
        <f t="shared" si="420"/>
        <v>0</v>
      </c>
      <c r="I2749">
        <f t="shared" si="421"/>
        <v>0.5</v>
      </c>
      <c r="J2749">
        <f t="shared" si="422"/>
        <v>0</v>
      </c>
      <c r="K2749" t="b">
        <f t="shared" si="423"/>
        <v>0</v>
      </c>
      <c r="L2749" t="b">
        <f t="shared" si="424"/>
        <v>0</v>
      </c>
      <c r="M2749">
        <f t="shared" si="425"/>
        <v>0.5</v>
      </c>
      <c r="N2749">
        <v>0</v>
      </c>
      <c r="O2749" t="str">
        <f t="shared" si="426"/>
        <v>dbpedia_595dataworld_952</v>
      </c>
      <c r="P2749" t="e">
        <f>INDEX(dbpedia_dw_old!$N$2:$N$2225,MATCH(O2749,dbpedia_dw_old!$P$2:$P$2225,0))</f>
        <v>#N/A</v>
      </c>
      <c r="Q2749" t="s">
        <v>7404</v>
      </c>
      <c r="R2749" s="2">
        <v>8.8407538034060651E-2</v>
      </c>
      <c r="S2749" t="b">
        <f t="shared" si="427"/>
        <v>0</v>
      </c>
      <c r="T2749" t="b">
        <f t="shared" si="428"/>
        <v>0</v>
      </c>
      <c r="U2749" t="b">
        <f t="shared" si="429"/>
        <v>0</v>
      </c>
    </row>
    <row r="2750" spans="1:21" x14ac:dyDescent="0.25">
      <c r="A2750" t="s">
        <v>6650</v>
      </c>
      <c r="B2750" t="s">
        <v>5683</v>
      </c>
      <c r="C2750" t="s">
        <v>2</v>
      </c>
      <c r="D2750" t="s">
        <v>7</v>
      </c>
      <c r="E2750" t="s">
        <v>2</v>
      </c>
      <c r="F2750" t="s">
        <v>6648</v>
      </c>
      <c r="G2750" t="s">
        <v>5685</v>
      </c>
      <c r="H2750">
        <f t="shared" si="420"/>
        <v>0</v>
      </c>
      <c r="I2750">
        <f t="shared" si="421"/>
        <v>0.5</v>
      </c>
      <c r="J2750">
        <f t="shared" si="422"/>
        <v>0</v>
      </c>
      <c r="K2750" t="b">
        <f t="shared" si="423"/>
        <v>0</v>
      </c>
      <c r="L2750" t="b">
        <f t="shared" si="424"/>
        <v>0</v>
      </c>
      <c r="M2750">
        <f t="shared" si="425"/>
        <v>0.5</v>
      </c>
      <c r="N2750">
        <v>0</v>
      </c>
      <c r="O2750" t="str">
        <f t="shared" si="426"/>
        <v>dbpedia_596dataworld_1481</v>
      </c>
      <c r="P2750" t="e">
        <f>INDEX(dbpedia_dw_old!$N$2:$N$2225,MATCH(O2750,dbpedia_dw_old!$P$2:$P$2225,0))</f>
        <v>#N/A</v>
      </c>
      <c r="Q2750" t="s">
        <v>7404</v>
      </c>
      <c r="R2750" s="2">
        <v>8.3923372405670937E-3</v>
      </c>
      <c r="S2750" t="b">
        <f t="shared" si="427"/>
        <v>0</v>
      </c>
      <c r="T2750" t="b">
        <f t="shared" si="428"/>
        <v>0</v>
      </c>
      <c r="U2750" t="b">
        <f t="shared" si="429"/>
        <v>0</v>
      </c>
    </row>
    <row r="2751" spans="1:21" x14ac:dyDescent="0.25">
      <c r="A2751" t="s">
        <v>6650</v>
      </c>
      <c r="B2751" t="s">
        <v>5686</v>
      </c>
      <c r="C2751" t="s">
        <v>2</v>
      </c>
      <c r="D2751" t="s">
        <v>7</v>
      </c>
      <c r="E2751" t="s">
        <v>2</v>
      </c>
      <c r="F2751" t="s">
        <v>6648</v>
      </c>
      <c r="G2751" t="s">
        <v>5687</v>
      </c>
      <c r="H2751">
        <f t="shared" si="420"/>
        <v>0</v>
      </c>
      <c r="I2751">
        <f t="shared" si="421"/>
        <v>0.5</v>
      </c>
      <c r="J2751">
        <f t="shared" si="422"/>
        <v>0</v>
      </c>
      <c r="K2751" t="b">
        <f t="shared" si="423"/>
        <v>0</v>
      </c>
      <c r="L2751" t="b">
        <f t="shared" si="424"/>
        <v>0</v>
      </c>
      <c r="M2751">
        <f t="shared" si="425"/>
        <v>0.5</v>
      </c>
      <c r="N2751">
        <v>0</v>
      </c>
      <c r="O2751" t="str">
        <f t="shared" si="426"/>
        <v>dbpedia_596dataworld_155</v>
      </c>
      <c r="P2751" t="e">
        <f>INDEX(dbpedia_dw_old!$N$2:$N$2225,MATCH(O2751,dbpedia_dw_old!$P$2:$P$2225,0))</f>
        <v>#N/A</v>
      </c>
      <c r="Q2751" t="s">
        <v>7404</v>
      </c>
      <c r="R2751" s="2">
        <v>0.53279085481299693</v>
      </c>
      <c r="S2751" t="b">
        <f t="shared" si="427"/>
        <v>0</v>
      </c>
      <c r="T2751" t="b">
        <f t="shared" si="428"/>
        <v>0</v>
      </c>
      <c r="U2751" t="b">
        <f t="shared" si="429"/>
        <v>0</v>
      </c>
    </row>
    <row r="2752" spans="1:21" x14ac:dyDescent="0.25">
      <c r="A2752" t="s">
        <v>6650</v>
      </c>
      <c r="B2752" t="s">
        <v>5690</v>
      </c>
      <c r="C2752" t="s">
        <v>2</v>
      </c>
      <c r="D2752" t="s">
        <v>7</v>
      </c>
      <c r="E2752" t="s">
        <v>2</v>
      </c>
      <c r="F2752" t="s">
        <v>6648</v>
      </c>
      <c r="G2752" t="s">
        <v>5691</v>
      </c>
      <c r="H2752">
        <f t="shared" si="420"/>
        <v>0</v>
      </c>
      <c r="I2752">
        <f t="shared" si="421"/>
        <v>0.5</v>
      </c>
      <c r="J2752">
        <f t="shared" si="422"/>
        <v>0</v>
      </c>
      <c r="K2752" t="b">
        <f t="shared" si="423"/>
        <v>0</v>
      </c>
      <c r="L2752" t="b">
        <f t="shared" si="424"/>
        <v>0</v>
      </c>
      <c r="M2752">
        <f t="shared" si="425"/>
        <v>0.5</v>
      </c>
      <c r="N2752">
        <v>0</v>
      </c>
      <c r="O2752" t="str">
        <f t="shared" si="426"/>
        <v>dbpedia_596dataworld_54</v>
      </c>
      <c r="P2752" t="e">
        <f>INDEX(dbpedia_dw_old!$N$2:$N$2225,MATCH(O2752,dbpedia_dw_old!$P$2:$P$2225,0))</f>
        <v>#N/A</v>
      </c>
      <c r="Q2752" t="s">
        <v>7404</v>
      </c>
      <c r="R2752" s="2">
        <v>0.11870272648139157</v>
      </c>
      <c r="S2752" t="b">
        <f t="shared" si="427"/>
        <v>0</v>
      </c>
      <c r="T2752" t="b">
        <f t="shared" si="428"/>
        <v>0</v>
      </c>
      <c r="U2752" t="b">
        <f t="shared" si="429"/>
        <v>0</v>
      </c>
    </row>
    <row r="2753" spans="1:21" x14ac:dyDescent="0.25">
      <c r="A2753" t="s">
        <v>6650</v>
      </c>
      <c r="B2753" t="s">
        <v>5692</v>
      </c>
      <c r="C2753" t="s">
        <v>2</v>
      </c>
      <c r="D2753" t="s">
        <v>7</v>
      </c>
      <c r="E2753" t="s">
        <v>2</v>
      </c>
      <c r="F2753" t="s">
        <v>6648</v>
      </c>
      <c r="G2753" t="s">
        <v>5693</v>
      </c>
      <c r="H2753">
        <f t="shared" si="420"/>
        <v>0</v>
      </c>
      <c r="I2753">
        <f t="shared" si="421"/>
        <v>0.5</v>
      </c>
      <c r="J2753">
        <f t="shared" si="422"/>
        <v>0</v>
      </c>
      <c r="K2753" t="b">
        <f t="shared" si="423"/>
        <v>0</v>
      </c>
      <c r="L2753" t="b">
        <f t="shared" si="424"/>
        <v>0</v>
      </c>
      <c r="M2753">
        <f t="shared" si="425"/>
        <v>0.5</v>
      </c>
      <c r="N2753">
        <v>0</v>
      </c>
      <c r="O2753" t="str">
        <f t="shared" si="426"/>
        <v>dbpedia_596dataworld_952</v>
      </c>
      <c r="P2753" t="e">
        <f>INDEX(dbpedia_dw_old!$N$2:$N$2225,MATCH(O2753,dbpedia_dw_old!$P$2:$P$2225,0))</f>
        <v>#N/A</v>
      </c>
      <c r="Q2753" t="s">
        <v>7404</v>
      </c>
      <c r="R2753" s="2">
        <v>0.60671911628728747</v>
      </c>
      <c r="S2753" t="b">
        <f t="shared" si="427"/>
        <v>0</v>
      </c>
      <c r="T2753" t="b">
        <f t="shared" si="428"/>
        <v>0</v>
      </c>
      <c r="U2753" t="b">
        <f t="shared" si="429"/>
        <v>0</v>
      </c>
    </row>
    <row r="2754" spans="1:21" x14ac:dyDescent="0.25">
      <c r="A2754" t="s">
        <v>6651</v>
      </c>
      <c r="B2754" t="s">
        <v>5683</v>
      </c>
      <c r="C2754" t="s">
        <v>2</v>
      </c>
      <c r="D2754" t="s">
        <v>7</v>
      </c>
      <c r="E2754" t="s">
        <v>2</v>
      </c>
      <c r="F2754" t="s">
        <v>6648</v>
      </c>
      <c r="G2754" t="s">
        <v>5685</v>
      </c>
      <c r="H2754">
        <f t="shared" ref="H2754:H2817" si="430">_xlfn.NUMBERVALUE(C2754, ".")</f>
        <v>0</v>
      </c>
      <c r="I2754">
        <f t="shared" ref="I2754:I2817" si="431">_xlfn.NUMBERVALUE(D2754, ".")</f>
        <v>0.5</v>
      </c>
      <c r="J2754">
        <f t="shared" ref="J2754:J2817" si="432">_xlfn.NUMBERVALUE(E2754, ".")</f>
        <v>0</v>
      </c>
      <c r="K2754" t="b">
        <f t="shared" ref="K2754:K2817" si="433">OR(H2754=1, I2754=1)</f>
        <v>0</v>
      </c>
      <c r="L2754" t="b">
        <f t="shared" ref="L2754:L2817" si="434">OR($H$2=0, $I$2=0)</f>
        <v>0</v>
      </c>
      <c r="M2754">
        <f t="shared" ref="M2754:M2817" si="435">ABS(I2754-H2754)</f>
        <v>0.5</v>
      </c>
      <c r="N2754">
        <v>0</v>
      </c>
      <c r="O2754" t="str">
        <f t="shared" ref="O2754:O2817" si="436">A2754&amp;B2754</f>
        <v>dbpedia_597dataworld_1481</v>
      </c>
      <c r="P2754" t="e">
        <f>INDEX(dbpedia_dw_old!$N$2:$N$2225,MATCH(O2754,dbpedia_dw_old!$P$2:$P$2225,0))</f>
        <v>#N/A</v>
      </c>
      <c r="Q2754" t="s">
        <v>7404</v>
      </c>
      <c r="R2754" s="2">
        <v>0.13082246531538999</v>
      </c>
      <c r="S2754" t="b">
        <f t="shared" si="427"/>
        <v>0</v>
      </c>
      <c r="T2754" t="b">
        <f t="shared" si="428"/>
        <v>0</v>
      </c>
      <c r="U2754" t="b">
        <f t="shared" si="429"/>
        <v>0</v>
      </c>
    </row>
    <row r="2755" spans="1:21" x14ac:dyDescent="0.25">
      <c r="A2755" t="s">
        <v>6651</v>
      </c>
      <c r="B2755" t="s">
        <v>5686</v>
      </c>
      <c r="C2755" t="s">
        <v>2</v>
      </c>
      <c r="D2755" t="s">
        <v>7</v>
      </c>
      <c r="E2755" t="s">
        <v>2</v>
      </c>
      <c r="F2755" t="s">
        <v>6648</v>
      </c>
      <c r="G2755" t="s">
        <v>5687</v>
      </c>
      <c r="H2755">
        <f t="shared" si="430"/>
        <v>0</v>
      </c>
      <c r="I2755">
        <f t="shared" si="431"/>
        <v>0.5</v>
      </c>
      <c r="J2755">
        <f t="shared" si="432"/>
        <v>0</v>
      </c>
      <c r="K2755" t="b">
        <f t="shared" si="433"/>
        <v>0</v>
      </c>
      <c r="L2755" t="b">
        <f t="shared" si="434"/>
        <v>0</v>
      </c>
      <c r="M2755">
        <f t="shared" si="435"/>
        <v>0.5</v>
      </c>
      <c r="N2755">
        <v>0</v>
      </c>
      <c r="O2755" t="str">
        <f t="shared" si="436"/>
        <v>dbpedia_597dataworld_155</v>
      </c>
      <c r="P2755" t="e">
        <f>INDEX(dbpedia_dw_old!$N$2:$N$2225,MATCH(O2755,dbpedia_dw_old!$P$2:$P$2225,0))</f>
        <v>#N/A</v>
      </c>
      <c r="Q2755" t="s">
        <v>7404</v>
      </c>
      <c r="R2755" s="2">
        <v>2.1036463330379562E-2</v>
      </c>
      <c r="S2755" t="b">
        <f t="shared" ref="S2755:S2818" si="437">AND(Q2755="fuzzy")</f>
        <v>0</v>
      </c>
      <c r="T2755" t="b">
        <f t="shared" ref="T2755:T2818" si="438">AND($Q2755="non-fuzzy",R2755&lt;0.5,N2755=1)</f>
        <v>0</v>
      </c>
      <c r="U2755" t="b">
        <f t="shared" ref="U2755:U2818" si="439">AND($Q2755="non-fuzzy",R2755&gt;0.875,N2755=0)</f>
        <v>0</v>
      </c>
    </row>
    <row r="2756" spans="1:21" x14ac:dyDescent="0.25">
      <c r="A2756" t="s">
        <v>6651</v>
      </c>
      <c r="B2756" t="s">
        <v>5690</v>
      </c>
      <c r="C2756" t="s">
        <v>2</v>
      </c>
      <c r="D2756" t="s">
        <v>7</v>
      </c>
      <c r="E2756" t="s">
        <v>2</v>
      </c>
      <c r="F2756" t="s">
        <v>6648</v>
      </c>
      <c r="G2756" t="s">
        <v>5691</v>
      </c>
      <c r="H2756">
        <f t="shared" si="430"/>
        <v>0</v>
      </c>
      <c r="I2756">
        <f t="shared" si="431"/>
        <v>0.5</v>
      </c>
      <c r="J2756">
        <f t="shared" si="432"/>
        <v>0</v>
      </c>
      <c r="K2756" t="b">
        <f t="shared" si="433"/>
        <v>0</v>
      </c>
      <c r="L2756" t="b">
        <f t="shared" si="434"/>
        <v>0</v>
      </c>
      <c r="M2756">
        <f t="shared" si="435"/>
        <v>0.5</v>
      </c>
      <c r="N2756">
        <v>0</v>
      </c>
      <c r="O2756" t="str">
        <f t="shared" si="436"/>
        <v>dbpedia_597dataworld_54</v>
      </c>
      <c r="P2756" t="e">
        <f>INDEX(dbpedia_dw_old!$N$2:$N$2225,MATCH(O2756,dbpedia_dw_old!$P$2:$P$2225,0))</f>
        <v>#N/A</v>
      </c>
      <c r="Q2756" t="s">
        <v>7404</v>
      </c>
      <c r="R2756" s="2">
        <v>0.96455775528415255</v>
      </c>
      <c r="S2756" t="b">
        <f t="shared" si="437"/>
        <v>0</v>
      </c>
      <c r="T2756" t="b">
        <f t="shared" si="438"/>
        <v>0</v>
      </c>
      <c r="U2756" t="b">
        <f t="shared" si="439"/>
        <v>1</v>
      </c>
    </row>
    <row r="2757" spans="1:21" x14ac:dyDescent="0.25">
      <c r="A2757" t="s">
        <v>6651</v>
      </c>
      <c r="B2757" t="s">
        <v>5692</v>
      </c>
      <c r="C2757" t="s">
        <v>2</v>
      </c>
      <c r="D2757" t="s">
        <v>7</v>
      </c>
      <c r="E2757" t="s">
        <v>2</v>
      </c>
      <c r="F2757" t="s">
        <v>6648</v>
      </c>
      <c r="G2757" t="s">
        <v>5693</v>
      </c>
      <c r="H2757">
        <f t="shared" si="430"/>
        <v>0</v>
      </c>
      <c r="I2757">
        <f t="shared" si="431"/>
        <v>0.5</v>
      </c>
      <c r="J2757">
        <f t="shared" si="432"/>
        <v>0</v>
      </c>
      <c r="K2757" t="b">
        <f t="shared" si="433"/>
        <v>0</v>
      </c>
      <c r="L2757" t="b">
        <f t="shared" si="434"/>
        <v>0</v>
      </c>
      <c r="M2757">
        <f t="shared" si="435"/>
        <v>0.5</v>
      </c>
      <c r="N2757">
        <v>0</v>
      </c>
      <c r="O2757" t="str">
        <f t="shared" si="436"/>
        <v>dbpedia_597dataworld_952</v>
      </c>
      <c r="P2757" t="e">
        <f>INDEX(dbpedia_dw_old!$N$2:$N$2225,MATCH(O2757,dbpedia_dw_old!$P$2:$P$2225,0))</f>
        <v>#N/A</v>
      </c>
      <c r="Q2757" t="s">
        <v>7404</v>
      </c>
      <c r="R2757" s="2">
        <v>0.2713763504149056</v>
      </c>
      <c r="S2757" t="b">
        <f t="shared" si="437"/>
        <v>0</v>
      </c>
      <c r="T2757" t="b">
        <f t="shared" si="438"/>
        <v>0</v>
      </c>
      <c r="U2757" t="b">
        <f t="shared" si="439"/>
        <v>0</v>
      </c>
    </row>
    <row r="2758" spans="1:21" x14ac:dyDescent="0.25">
      <c r="A2758" t="s">
        <v>6656</v>
      </c>
      <c r="B2758" t="s">
        <v>6279</v>
      </c>
      <c r="C2758" t="s">
        <v>2</v>
      </c>
      <c r="D2758" t="s">
        <v>7</v>
      </c>
      <c r="E2758" t="s">
        <v>2</v>
      </c>
      <c r="F2758" t="s">
        <v>6657</v>
      </c>
      <c r="G2758" t="s">
        <v>6281</v>
      </c>
      <c r="H2758">
        <f t="shared" si="430"/>
        <v>0</v>
      </c>
      <c r="I2758">
        <f t="shared" si="431"/>
        <v>0.5</v>
      </c>
      <c r="J2758">
        <f t="shared" si="432"/>
        <v>0</v>
      </c>
      <c r="K2758" t="b">
        <f t="shared" si="433"/>
        <v>0</v>
      </c>
      <c r="L2758" t="b">
        <f t="shared" si="434"/>
        <v>0</v>
      </c>
      <c r="M2758">
        <f t="shared" si="435"/>
        <v>0.5</v>
      </c>
      <c r="N2758">
        <v>0</v>
      </c>
      <c r="O2758" t="str">
        <f t="shared" si="436"/>
        <v>dbpedia_601dataworld_313</v>
      </c>
      <c r="P2758" t="e">
        <f>INDEX(dbpedia_dw_old!$N$2:$N$2225,MATCH(O2758,dbpedia_dw_old!$P$2:$P$2225,0))</f>
        <v>#N/A</v>
      </c>
      <c r="Q2758" t="s">
        <v>7404</v>
      </c>
      <c r="R2758" s="2">
        <v>0.26808154481178714</v>
      </c>
      <c r="S2758" t="b">
        <f t="shared" si="437"/>
        <v>0</v>
      </c>
      <c r="T2758" t="b">
        <f t="shared" si="438"/>
        <v>0</v>
      </c>
      <c r="U2758" t="b">
        <f t="shared" si="439"/>
        <v>0</v>
      </c>
    </row>
    <row r="2759" spans="1:21" x14ac:dyDescent="0.25">
      <c r="A2759" t="s">
        <v>6656</v>
      </c>
      <c r="B2759" t="s">
        <v>6658</v>
      </c>
      <c r="C2759" t="s">
        <v>2</v>
      </c>
      <c r="D2759" t="s">
        <v>7</v>
      </c>
      <c r="E2759" t="s">
        <v>2</v>
      </c>
      <c r="F2759" t="s">
        <v>6657</v>
      </c>
      <c r="G2759" t="s">
        <v>6659</v>
      </c>
      <c r="H2759">
        <f t="shared" si="430"/>
        <v>0</v>
      </c>
      <c r="I2759">
        <f t="shared" si="431"/>
        <v>0.5</v>
      </c>
      <c r="J2759">
        <f t="shared" si="432"/>
        <v>0</v>
      </c>
      <c r="K2759" t="b">
        <f t="shared" si="433"/>
        <v>0</v>
      </c>
      <c r="L2759" t="b">
        <f t="shared" si="434"/>
        <v>0</v>
      </c>
      <c r="M2759">
        <f t="shared" si="435"/>
        <v>0.5</v>
      </c>
      <c r="N2759">
        <v>0</v>
      </c>
      <c r="O2759" t="str">
        <f t="shared" si="436"/>
        <v>dbpedia_601dataworld_913</v>
      </c>
      <c r="P2759" t="e">
        <f>INDEX(dbpedia_dw_old!$N$2:$N$2225,MATCH(O2759,dbpedia_dw_old!$P$2:$P$2225,0))</f>
        <v>#N/A</v>
      </c>
      <c r="Q2759" t="s">
        <v>7404</v>
      </c>
      <c r="R2759" s="2">
        <v>0.71609525290113629</v>
      </c>
      <c r="S2759" t="b">
        <f t="shared" si="437"/>
        <v>0</v>
      </c>
      <c r="T2759" t="b">
        <f t="shared" si="438"/>
        <v>0</v>
      </c>
      <c r="U2759" t="b">
        <f t="shared" si="439"/>
        <v>0</v>
      </c>
    </row>
    <row r="2760" spans="1:21" x14ac:dyDescent="0.25">
      <c r="A2760" t="s">
        <v>6661</v>
      </c>
      <c r="B2760" t="s">
        <v>6662</v>
      </c>
      <c r="C2760" t="s">
        <v>2</v>
      </c>
      <c r="D2760" t="s">
        <v>7</v>
      </c>
      <c r="E2760" t="s">
        <v>2</v>
      </c>
      <c r="F2760" t="s">
        <v>6663</v>
      </c>
      <c r="G2760" t="s">
        <v>6664</v>
      </c>
      <c r="H2760">
        <f t="shared" si="430"/>
        <v>0</v>
      </c>
      <c r="I2760">
        <f t="shared" si="431"/>
        <v>0.5</v>
      </c>
      <c r="J2760">
        <f t="shared" si="432"/>
        <v>0</v>
      </c>
      <c r="K2760" t="b">
        <f t="shared" si="433"/>
        <v>0</v>
      </c>
      <c r="L2760" t="b">
        <f t="shared" si="434"/>
        <v>0</v>
      </c>
      <c r="M2760">
        <f t="shared" si="435"/>
        <v>0.5</v>
      </c>
      <c r="N2760">
        <v>0</v>
      </c>
      <c r="O2760" t="str">
        <f t="shared" si="436"/>
        <v>dbpedia_604dataworld_1222</v>
      </c>
      <c r="P2760" t="e">
        <f>INDEX(dbpedia_dw_old!$N$2:$N$2225,MATCH(O2760,dbpedia_dw_old!$P$2:$P$2225,0))</f>
        <v>#N/A</v>
      </c>
      <c r="Q2760" t="s">
        <v>7404</v>
      </c>
      <c r="R2760" s="2">
        <v>0.51208423354996313</v>
      </c>
      <c r="S2760" t="b">
        <f t="shared" si="437"/>
        <v>0</v>
      </c>
      <c r="T2760" t="b">
        <f t="shared" si="438"/>
        <v>0</v>
      </c>
      <c r="U2760" t="b">
        <f t="shared" si="439"/>
        <v>0</v>
      </c>
    </row>
    <row r="2761" spans="1:21" x14ac:dyDescent="0.25">
      <c r="A2761" t="s">
        <v>6667</v>
      </c>
      <c r="B2761" t="s">
        <v>6668</v>
      </c>
      <c r="C2761" t="s">
        <v>2</v>
      </c>
      <c r="D2761" t="s">
        <v>7</v>
      </c>
      <c r="E2761" t="s">
        <v>2</v>
      </c>
      <c r="F2761" t="s">
        <v>6669</v>
      </c>
      <c r="G2761" t="s">
        <v>6670</v>
      </c>
      <c r="H2761">
        <f t="shared" si="430"/>
        <v>0</v>
      </c>
      <c r="I2761">
        <f t="shared" si="431"/>
        <v>0.5</v>
      </c>
      <c r="J2761">
        <f t="shared" si="432"/>
        <v>0</v>
      </c>
      <c r="K2761" t="b">
        <f t="shared" si="433"/>
        <v>0</v>
      </c>
      <c r="L2761" t="b">
        <f t="shared" si="434"/>
        <v>0</v>
      </c>
      <c r="M2761">
        <f t="shared" si="435"/>
        <v>0.5</v>
      </c>
      <c r="N2761">
        <v>0</v>
      </c>
      <c r="O2761" t="str">
        <f t="shared" si="436"/>
        <v>dbpedia_617dataworld_761</v>
      </c>
      <c r="P2761" t="e">
        <f>INDEX(dbpedia_dw_old!$N$2:$N$2225,MATCH(O2761,dbpedia_dw_old!$P$2:$P$2225,0))</f>
        <v>#N/A</v>
      </c>
      <c r="Q2761" t="s">
        <v>7404</v>
      </c>
      <c r="R2761" s="2">
        <v>0.77705237139091266</v>
      </c>
      <c r="S2761" t="b">
        <f t="shared" si="437"/>
        <v>0</v>
      </c>
      <c r="T2761" t="b">
        <f t="shared" si="438"/>
        <v>0</v>
      </c>
      <c r="U2761" t="b">
        <f t="shared" si="439"/>
        <v>0</v>
      </c>
    </row>
    <row r="2762" spans="1:21" x14ac:dyDescent="0.25">
      <c r="A2762" t="s">
        <v>6673</v>
      </c>
      <c r="B2762" t="s">
        <v>3880</v>
      </c>
      <c r="C2762" t="s">
        <v>2</v>
      </c>
      <c r="D2762" t="s">
        <v>7</v>
      </c>
      <c r="E2762" t="s">
        <v>2</v>
      </c>
      <c r="F2762" t="s">
        <v>6674</v>
      </c>
      <c r="G2762" t="s">
        <v>3881</v>
      </c>
      <c r="H2762">
        <f t="shared" si="430"/>
        <v>0</v>
      </c>
      <c r="I2762">
        <f t="shared" si="431"/>
        <v>0.5</v>
      </c>
      <c r="J2762">
        <f t="shared" si="432"/>
        <v>0</v>
      </c>
      <c r="K2762" t="b">
        <f t="shared" si="433"/>
        <v>0</v>
      </c>
      <c r="L2762" t="b">
        <f t="shared" si="434"/>
        <v>0</v>
      </c>
      <c r="M2762">
        <f t="shared" si="435"/>
        <v>0.5</v>
      </c>
      <c r="N2762">
        <v>0</v>
      </c>
      <c r="O2762" t="str">
        <f t="shared" si="436"/>
        <v>dbpedia_61dataworld_713</v>
      </c>
      <c r="P2762" t="e">
        <f>INDEX(dbpedia_dw_old!$N$2:$N$2225,MATCH(O2762,dbpedia_dw_old!$P$2:$P$2225,0))</f>
        <v>#N/A</v>
      </c>
      <c r="Q2762" t="s">
        <v>7404</v>
      </c>
      <c r="R2762" s="2">
        <v>0.61075402519190336</v>
      </c>
      <c r="S2762" t="b">
        <f t="shared" si="437"/>
        <v>0</v>
      </c>
      <c r="T2762" t="b">
        <f t="shared" si="438"/>
        <v>0</v>
      </c>
      <c r="U2762" t="b">
        <f t="shared" si="439"/>
        <v>0</v>
      </c>
    </row>
    <row r="2763" spans="1:21" x14ac:dyDescent="0.25">
      <c r="A2763" t="s">
        <v>6673</v>
      </c>
      <c r="B2763" t="s">
        <v>5199</v>
      </c>
      <c r="C2763" t="s">
        <v>2</v>
      </c>
      <c r="D2763" t="s">
        <v>7</v>
      </c>
      <c r="E2763" t="s">
        <v>2</v>
      </c>
      <c r="F2763" t="s">
        <v>6674</v>
      </c>
      <c r="G2763" t="s">
        <v>5200</v>
      </c>
      <c r="H2763">
        <f t="shared" si="430"/>
        <v>0</v>
      </c>
      <c r="I2763">
        <f t="shared" si="431"/>
        <v>0.5</v>
      </c>
      <c r="J2763">
        <f t="shared" si="432"/>
        <v>0</v>
      </c>
      <c r="K2763" t="b">
        <f t="shared" si="433"/>
        <v>0</v>
      </c>
      <c r="L2763" t="b">
        <f t="shared" si="434"/>
        <v>0</v>
      </c>
      <c r="M2763">
        <f t="shared" si="435"/>
        <v>0.5</v>
      </c>
      <c r="N2763">
        <v>0</v>
      </c>
      <c r="O2763" t="str">
        <f t="shared" si="436"/>
        <v>dbpedia_61dataworld_962</v>
      </c>
      <c r="P2763" t="e">
        <f>INDEX(dbpedia_dw_old!$N$2:$N$2225,MATCH(O2763,dbpedia_dw_old!$P$2:$P$2225,0))</f>
        <v>#N/A</v>
      </c>
      <c r="Q2763" t="s">
        <v>7404</v>
      </c>
      <c r="R2763" s="2">
        <v>3.2123494868532387E-2</v>
      </c>
      <c r="S2763" t="b">
        <f t="shared" si="437"/>
        <v>0</v>
      </c>
      <c r="T2763" t="b">
        <f t="shared" si="438"/>
        <v>0</v>
      </c>
      <c r="U2763" t="b">
        <f t="shared" si="439"/>
        <v>0</v>
      </c>
    </row>
    <row r="2764" spans="1:21" x14ac:dyDescent="0.25">
      <c r="A2764" t="s">
        <v>6675</v>
      </c>
      <c r="B2764" t="s">
        <v>6679</v>
      </c>
      <c r="C2764" t="s">
        <v>2</v>
      </c>
      <c r="D2764" t="s">
        <v>7</v>
      </c>
      <c r="E2764" t="s">
        <v>2</v>
      </c>
      <c r="F2764" t="s">
        <v>6677</v>
      </c>
      <c r="G2764" t="s">
        <v>6680</v>
      </c>
      <c r="H2764">
        <f t="shared" si="430"/>
        <v>0</v>
      </c>
      <c r="I2764">
        <f t="shared" si="431"/>
        <v>0.5</v>
      </c>
      <c r="J2764">
        <f t="shared" si="432"/>
        <v>0</v>
      </c>
      <c r="K2764" t="b">
        <f t="shared" si="433"/>
        <v>0</v>
      </c>
      <c r="L2764" t="b">
        <f t="shared" si="434"/>
        <v>0</v>
      </c>
      <c r="M2764">
        <f t="shared" si="435"/>
        <v>0.5</v>
      </c>
      <c r="N2764">
        <v>0</v>
      </c>
      <c r="O2764" t="str">
        <f t="shared" si="436"/>
        <v>dbpedia_620dataworld_729</v>
      </c>
      <c r="P2764" t="e">
        <f>INDEX(dbpedia_dw_old!$N$2:$N$2225,MATCH(O2764,dbpedia_dw_old!$P$2:$P$2225,0))</f>
        <v>#N/A</v>
      </c>
      <c r="Q2764" t="s">
        <v>7404</v>
      </c>
      <c r="R2764" s="2">
        <v>2.2184556371421027E-2</v>
      </c>
      <c r="S2764" t="b">
        <f t="shared" si="437"/>
        <v>0</v>
      </c>
      <c r="T2764" t="b">
        <f t="shared" si="438"/>
        <v>0</v>
      </c>
      <c r="U2764" t="b">
        <f t="shared" si="439"/>
        <v>0</v>
      </c>
    </row>
    <row r="2765" spans="1:21" x14ac:dyDescent="0.25">
      <c r="A2765" t="s">
        <v>6681</v>
      </c>
      <c r="B2765" t="s">
        <v>6682</v>
      </c>
      <c r="C2765" t="s">
        <v>2</v>
      </c>
      <c r="D2765" t="s">
        <v>7</v>
      </c>
      <c r="E2765" t="s">
        <v>2</v>
      </c>
      <c r="F2765" t="s">
        <v>6683</v>
      </c>
      <c r="G2765" t="s">
        <v>6684</v>
      </c>
      <c r="H2765">
        <f t="shared" si="430"/>
        <v>0</v>
      </c>
      <c r="I2765">
        <f t="shared" si="431"/>
        <v>0.5</v>
      </c>
      <c r="J2765">
        <f t="shared" si="432"/>
        <v>0</v>
      </c>
      <c r="K2765" t="b">
        <f t="shared" si="433"/>
        <v>0</v>
      </c>
      <c r="L2765" t="b">
        <f t="shared" si="434"/>
        <v>0</v>
      </c>
      <c r="M2765">
        <f t="shared" si="435"/>
        <v>0.5</v>
      </c>
      <c r="N2765">
        <v>0</v>
      </c>
      <c r="O2765" t="str">
        <f t="shared" si="436"/>
        <v>dbpedia_626dataworld_1118</v>
      </c>
      <c r="P2765" t="e">
        <f>INDEX(dbpedia_dw_old!$N$2:$N$2225,MATCH(O2765,dbpedia_dw_old!$P$2:$P$2225,0))</f>
        <v>#N/A</v>
      </c>
      <c r="Q2765" t="s">
        <v>7404</v>
      </c>
      <c r="R2765" s="2">
        <v>0.91402849431542621</v>
      </c>
      <c r="S2765" t="b">
        <f t="shared" si="437"/>
        <v>0</v>
      </c>
      <c r="T2765" t="b">
        <f t="shared" si="438"/>
        <v>0</v>
      </c>
      <c r="U2765" t="b">
        <f t="shared" si="439"/>
        <v>1</v>
      </c>
    </row>
    <row r="2766" spans="1:21" x14ac:dyDescent="0.25">
      <c r="A2766" t="s">
        <v>6681</v>
      </c>
      <c r="B2766" t="s">
        <v>5692</v>
      </c>
      <c r="C2766" t="s">
        <v>2</v>
      </c>
      <c r="D2766" t="s">
        <v>7</v>
      </c>
      <c r="E2766" t="s">
        <v>2</v>
      </c>
      <c r="F2766" t="s">
        <v>6683</v>
      </c>
      <c r="G2766" t="s">
        <v>5693</v>
      </c>
      <c r="H2766">
        <f t="shared" si="430"/>
        <v>0</v>
      </c>
      <c r="I2766">
        <f t="shared" si="431"/>
        <v>0.5</v>
      </c>
      <c r="J2766">
        <f t="shared" si="432"/>
        <v>0</v>
      </c>
      <c r="K2766" t="b">
        <f t="shared" si="433"/>
        <v>0</v>
      </c>
      <c r="L2766" t="b">
        <f t="shared" si="434"/>
        <v>0</v>
      </c>
      <c r="M2766">
        <f t="shared" si="435"/>
        <v>0.5</v>
      </c>
      <c r="N2766">
        <v>0</v>
      </c>
      <c r="O2766" t="str">
        <f t="shared" si="436"/>
        <v>dbpedia_626dataworld_952</v>
      </c>
      <c r="P2766" t="e">
        <f>INDEX(dbpedia_dw_old!$N$2:$N$2225,MATCH(O2766,dbpedia_dw_old!$P$2:$P$2225,0))</f>
        <v>#N/A</v>
      </c>
      <c r="Q2766" t="s">
        <v>7404</v>
      </c>
      <c r="R2766" s="2">
        <v>0.16023233785186686</v>
      </c>
      <c r="S2766" t="b">
        <f t="shared" si="437"/>
        <v>0</v>
      </c>
      <c r="T2766" t="b">
        <f t="shared" si="438"/>
        <v>0</v>
      </c>
      <c r="U2766" t="b">
        <f t="shared" si="439"/>
        <v>0</v>
      </c>
    </row>
    <row r="2767" spans="1:21" x14ac:dyDescent="0.25">
      <c r="A2767" t="s">
        <v>6685</v>
      </c>
      <c r="B2767" t="s">
        <v>6676</v>
      </c>
      <c r="C2767" t="s">
        <v>2</v>
      </c>
      <c r="D2767" t="s">
        <v>7</v>
      </c>
      <c r="E2767" t="s">
        <v>2</v>
      </c>
      <c r="F2767" t="s">
        <v>6686</v>
      </c>
      <c r="G2767" t="s">
        <v>6678</v>
      </c>
      <c r="H2767">
        <f t="shared" si="430"/>
        <v>0</v>
      </c>
      <c r="I2767">
        <f t="shared" si="431"/>
        <v>0.5</v>
      </c>
      <c r="J2767">
        <f t="shared" si="432"/>
        <v>0</v>
      </c>
      <c r="K2767" t="b">
        <f t="shared" si="433"/>
        <v>0</v>
      </c>
      <c r="L2767" t="b">
        <f t="shared" si="434"/>
        <v>0</v>
      </c>
      <c r="M2767">
        <f t="shared" si="435"/>
        <v>0.5</v>
      </c>
      <c r="N2767">
        <v>0</v>
      </c>
      <c r="O2767" t="str">
        <f t="shared" si="436"/>
        <v>dbpedia_629dataworld_722</v>
      </c>
      <c r="P2767" t="e">
        <f>INDEX(dbpedia_dw_old!$N$2:$N$2225,MATCH(O2767,dbpedia_dw_old!$P$2:$P$2225,0))</f>
        <v>#N/A</v>
      </c>
      <c r="Q2767" t="s">
        <v>7404</v>
      </c>
      <c r="R2767" s="2">
        <v>0.52428291947348471</v>
      </c>
      <c r="S2767" t="b">
        <f t="shared" si="437"/>
        <v>0</v>
      </c>
      <c r="T2767" t="b">
        <f t="shared" si="438"/>
        <v>0</v>
      </c>
      <c r="U2767" t="b">
        <f t="shared" si="439"/>
        <v>0</v>
      </c>
    </row>
    <row r="2768" spans="1:21" x14ac:dyDescent="0.25">
      <c r="A2768" t="s">
        <v>6690</v>
      </c>
      <c r="B2768" t="s">
        <v>6691</v>
      </c>
      <c r="C2768" t="s">
        <v>2</v>
      </c>
      <c r="D2768" t="s">
        <v>7</v>
      </c>
      <c r="E2768" t="s">
        <v>2</v>
      </c>
      <c r="F2768" t="s">
        <v>6692</v>
      </c>
      <c r="G2768" t="s">
        <v>6693</v>
      </c>
      <c r="H2768">
        <f t="shared" si="430"/>
        <v>0</v>
      </c>
      <c r="I2768">
        <f t="shared" si="431"/>
        <v>0.5</v>
      </c>
      <c r="J2768">
        <f t="shared" si="432"/>
        <v>0</v>
      </c>
      <c r="K2768" t="b">
        <f t="shared" si="433"/>
        <v>0</v>
      </c>
      <c r="L2768" t="b">
        <f t="shared" si="434"/>
        <v>0</v>
      </c>
      <c r="M2768">
        <f t="shared" si="435"/>
        <v>0.5</v>
      </c>
      <c r="N2768">
        <v>0</v>
      </c>
      <c r="O2768" t="str">
        <f t="shared" si="436"/>
        <v>dbpedia_635dataworld_1506</v>
      </c>
      <c r="P2768" t="e">
        <f>INDEX(dbpedia_dw_old!$N$2:$N$2225,MATCH(O2768,dbpedia_dw_old!$P$2:$P$2225,0))</f>
        <v>#N/A</v>
      </c>
      <c r="Q2768" t="s">
        <v>7404</v>
      </c>
      <c r="R2768" s="2">
        <v>0.37835160671294954</v>
      </c>
      <c r="S2768" t="b">
        <f t="shared" si="437"/>
        <v>0</v>
      </c>
      <c r="T2768" t="b">
        <f t="shared" si="438"/>
        <v>0</v>
      </c>
      <c r="U2768" t="b">
        <f t="shared" si="439"/>
        <v>0</v>
      </c>
    </row>
    <row r="2769" spans="1:21" x14ac:dyDescent="0.25">
      <c r="A2769" t="s">
        <v>6690</v>
      </c>
      <c r="B2769" t="s">
        <v>6026</v>
      </c>
      <c r="C2769" t="s">
        <v>2</v>
      </c>
      <c r="D2769" t="s">
        <v>7</v>
      </c>
      <c r="E2769" t="s">
        <v>2</v>
      </c>
      <c r="F2769" t="s">
        <v>6692</v>
      </c>
      <c r="G2769" t="s">
        <v>6028</v>
      </c>
      <c r="H2769">
        <f t="shared" si="430"/>
        <v>0</v>
      </c>
      <c r="I2769">
        <f t="shared" si="431"/>
        <v>0.5</v>
      </c>
      <c r="J2769">
        <f t="shared" si="432"/>
        <v>0</v>
      </c>
      <c r="K2769" t="b">
        <f t="shared" si="433"/>
        <v>0</v>
      </c>
      <c r="L2769" t="b">
        <f t="shared" si="434"/>
        <v>0</v>
      </c>
      <c r="M2769">
        <f t="shared" si="435"/>
        <v>0.5</v>
      </c>
      <c r="N2769">
        <v>0</v>
      </c>
      <c r="O2769" t="str">
        <f t="shared" si="436"/>
        <v>dbpedia_635dataworld_1605</v>
      </c>
      <c r="P2769" t="e">
        <f>INDEX(dbpedia_dw_old!$N$2:$N$2225,MATCH(O2769,dbpedia_dw_old!$P$2:$P$2225,0))</f>
        <v>#N/A</v>
      </c>
      <c r="Q2769" t="s">
        <v>7404</v>
      </c>
      <c r="R2769" s="2">
        <v>0.30858189084046395</v>
      </c>
      <c r="S2769" t="b">
        <f t="shared" si="437"/>
        <v>0</v>
      </c>
      <c r="T2769" t="b">
        <f t="shared" si="438"/>
        <v>0</v>
      </c>
      <c r="U2769" t="b">
        <f t="shared" si="439"/>
        <v>0</v>
      </c>
    </row>
    <row r="2770" spans="1:21" x14ac:dyDescent="0.25">
      <c r="A2770" t="s">
        <v>6690</v>
      </c>
      <c r="B2770" t="s">
        <v>6671</v>
      </c>
      <c r="C2770" t="s">
        <v>2</v>
      </c>
      <c r="D2770" t="s">
        <v>7</v>
      </c>
      <c r="E2770" t="s">
        <v>2</v>
      </c>
      <c r="F2770" t="s">
        <v>6692</v>
      </c>
      <c r="G2770" t="s">
        <v>6672</v>
      </c>
      <c r="H2770">
        <f t="shared" si="430"/>
        <v>0</v>
      </c>
      <c r="I2770">
        <f t="shared" si="431"/>
        <v>0.5</v>
      </c>
      <c r="J2770">
        <f t="shared" si="432"/>
        <v>0</v>
      </c>
      <c r="K2770" t="b">
        <f t="shared" si="433"/>
        <v>0</v>
      </c>
      <c r="L2770" t="b">
        <f t="shared" si="434"/>
        <v>0</v>
      </c>
      <c r="M2770">
        <f t="shared" si="435"/>
        <v>0.5</v>
      </c>
      <c r="N2770">
        <v>0</v>
      </c>
      <c r="O2770" t="str">
        <f t="shared" si="436"/>
        <v>dbpedia_635dataworld_856</v>
      </c>
      <c r="P2770" t="e">
        <f>INDEX(dbpedia_dw_old!$N$2:$N$2225,MATCH(O2770,dbpedia_dw_old!$P$2:$P$2225,0))</f>
        <v>#N/A</v>
      </c>
      <c r="Q2770" t="s">
        <v>7404</v>
      </c>
      <c r="R2770" s="2">
        <v>0.42940512311316492</v>
      </c>
      <c r="S2770" t="b">
        <f t="shared" si="437"/>
        <v>0</v>
      </c>
      <c r="T2770" t="b">
        <f t="shared" si="438"/>
        <v>0</v>
      </c>
      <c r="U2770" t="b">
        <f t="shared" si="439"/>
        <v>0</v>
      </c>
    </row>
    <row r="2771" spans="1:21" x14ac:dyDescent="0.25">
      <c r="A2771" t="s">
        <v>6694</v>
      </c>
      <c r="B2771" t="s">
        <v>6691</v>
      </c>
      <c r="C2771" t="s">
        <v>2</v>
      </c>
      <c r="D2771" t="s">
        <v>7</v>
      </c>
      <c r="E2771" t="s">
        <v>2</v>
      </c>
      <c r="F2771" t="s">
        <v>6692</v>
      </c>
      <c r="G2771" t="s">
        <v>6693</v>
      </c>
      <c r="H2771">
        <f t="shared" si="430"/>
        <v>0</v>
      </c>
      <c r="I2771">
        <f t="shared" si="431"/>
        <v>0.5</v>
      </c>
      <c r="J2771">
        <f t="shared" si="432"/>
        <v>0</v>
      </c>
      <c r="K2771" t="b">
        <f t="shared" si="433"/>
        <v>0</v>
      </c>
      <c r="L2771" t="b">
        <f t="shared" si="434"/>
        <v>0</v>
      </c>
      <c r="M2771">
        <f t="shared" si="435"/>
        <v>0.5</v>
      </c>
      <c r="N2771">
        <v>0</v>
      </c>
      <c r="O2771" t="str">
        <f t="shared" si="436"/>
        <v>dbpedia_636dataworld_1506</v>
      </c>
      <c r="P2771" t="e">
        <f>INDEX(dbpedia_dw_old!$N$2:$N$2225,MATCH(O2771,dbpedia_dw_old!$P$2:$P$2225,0))</f>
        <v>#N/A</v>
      </c>
      <c r="Q2771" t="s">
        <v>7404</v>
      </c>
      <c r="R2771" s="2">
        <v>0.27715710754917477</v>
      </c>
      <c r="S2771" t="b">
        <f t="shared" si="437"/>
        <v>0</v>
      </c>
      <c r="T2771" t="b">
        <f t="shared" si="438"/>
        <v>0</v>
      </c>
      <c r="U2771" t="b">
        <f t="shared" si="439"/>
        <v>0</v>
      </c>
    </row>
    <row r="2772" spans="1:21" x14ac:dyDescent="0.25">
      <c r="A2772" t="s">
        <v>6694</v>
      </c>
      <c r="B2772" t="s">
        <v>6026</v>
      </c>
      <c r="C2772" t="s">
        <v>2</v>
      </c>
      <c r="D2772" t="s">
        <v>7</v>
      </c>
      <c r="E2772" t="s">
        <v>2</v>
      </c>
      <c r="F2772" t="s">
        <v>6692</v>
      </c>
      <c r="G2772" t="s">
        <v>6028</v>
      </c>
      <c r="H2772">
        <f t="shared" si="430"/>
        <v>0</v>
      </c>
      <c r="I2772">
        <f t="shared" si="431"/>
        <v>0.5</v>
      </c>
      <c r="J2772">
        <f t="shared" si="432"/>
        <v>0</v>
      </c>
      <c r="K2772" t="b">
        <f t="shared" si="433"/>
        <v>0</v>
      </c>
      <c r="L2772" t="b">
        <f t="shared" si="434"/>
        <v>0</v>
      </c>
      <c r="M2772">
        <f t="shared" si="435"/>
        <v>0.5</v>
      </c>
      <c r="N2772">
        <v>0</v>
      </c>
      <c r="O2772" t="str">
        <f t="shared" si="436"/>
        <v>dbpedia_636dataworld_1605</v>
      </c>
      <c r="P2772" t="e">
        <f>INDEX(dbpedia_dw_old!$N$2:$N$2225,MATCH(O2772,dbpedia_dw_old!$P$2:$P$2225,0))</f>
        <v>#N/A</v>
      </c>
      <c r="Q2772" t="s">
        <v>7404</v>
      </c>
      <c r="R2772" s="2">
        <v>0.95231467705038242</v>
      </c>
      <c r="S2772" t="b">
        <f t="shared" si="437"/>
        <v>0</v>
      </c>
      <c r="T2772" t="b">
        <f t="shared" si="438"/>
        <v>0</v>
      </c>
      <c r="U2772" t="b">
        <f t="shared" si="439"/>
        <v>1</v>
      </c>
    </row>
    <row r="2773" spans="1:21" x14ac:dyDescent="0.25">
      <c r="A2773" t="s">
        <v>6694</v>
      </c>
      <c r="B2773" t="s">
        <v>6671</v>
      </c>
      <c r="C2773" t="s">
        <v>2</v>
      </c>
      <c r="D2773" t="s">
        <v>7</v>
      </c>
      <c r="E2773" t="s">
        <v>2</v>
      </c>
      <c r="F2773" t="s">
        <v>6692</v>
      </c>
      <c r="G2773" t="s">
        <v>6672</v>
      </c>
      <c r="H2773">
        <f t="shared" si="430"/>
        <v>0</v>
      </c>
      <c r="I2773">
        <f t="shared" si="431"/>
        <v>0.5</v>
      </c>
      <c r="J2773">
        <f t="shared" si="432"/>
        <v>0</v>
      </c>
      <c r="K2773" t="b">
        <f t="shared" si="433"/>
        <v>0</v>
      </c>
      <c r="L2773" t="b">
        <f t="shared" si="434"/>
        <v>0</v>
      </c>
      <c r="M2773">
        <f t="shared" si="435"/>
        <v>0.5</v>
      </c>
      <c r="N2773">
        <v>0</v>
      </c>
      <c r="O2773" t="str">
        <f t="shared" si="436"/>
        <v>dbpedia_636dataworld_856</v>
      </c>
      <c r="P2773" t="e">
        <f>INDEX(dbpedia_dw_old!$N$2:$N$2225,MATCH(O2773,dbpedia_dw_old!$P$2:$P$2225,0))</f>
        <v>#N/A</v>
      </c>
      <c r="Q2773" t="s">
        <v>7404</v>
      </c>
      <c r="R2773" s="2">
        <v>0.5972407602245976</v>
      </c>
      <c r="S2773" t="b">
        <f t="shared" si="437"/>
        <v>0</v>
      </c>
      <c r="T2773" t="b">
        <f t="shared" si="438"/>
        <v>0</v>
      </c>
      <c r="U2773" t="b">
        <f t="shared" si="439"/>
        <v>0</v>
      </c>
    </row>
    <row r="2774" spans="1:21" x14ac:dyDescent="0.25">
      <c r="A2774" t="s">
        <v>6697</v>
      </c>
      <c r="B2774" t="s">
        <v>6698</v>
      </c>
      <c r="C2774" t="s">
        <v>2</v>
      </c>
      <c r="D2774" t="s">
        <v>7</v>
      </c>
      <c r="E2774" t="s">
        <v>2</v>
      </c>
      <c r="F2774" t="s">
        <v>5763</v>
      </c>
      <c r="G2774" t="s">
        <v>6699</v>
      </c>
      <c r="H2774">
        <f t="shared" si="430"/>
        <v>0</v>
      </c>
      <c r="I2774">
        <f t="shared" si="431"/>
        <v>0.5</v>
      </c>
      <c r="J2774">
        <f t="shared" si="432"/>
        <v>0</v>
      </c>
      <c r="K2774" t="b">
        <f t="shared" si="433"/>
        <v>0</v>
      </c>
      <c r="L2774" t="b">
        <f t="shared" si="434"/>
        <v>0</v>
      </c>
      <c r="M2774">
        <f t="shared" si="435"/>
        <v>0.5</v>
      </c>
      <c r="N2774">
        <v>0</v>
      </c>
      <c r="O2774" t="str">
        <f t="shared" si="436"/>
        <v>dbpedia_649dataworld_1092</v>
      </c>
      <c r="P2774" t="e">
        <f>INDEX(dbpedia_dw_old!$N$2:$N$2225,MATCH(O2774,dbpedia_dw_old!$P$2:$P$2225,0))</f>
        <v>#N/A</v>
      </c>
      <c r="Q2774" t="s">
        <v>7404</v>
      </c>
      <c r="R2774" s="2">
        <v>0.72299487008039776</v>
      </c>
      <c r="S2774" t="b">
        <f t="shared" si="437"/>
        <v>0</v>
      </c>
      <c r="T2774" t="b">
        <f t="shared" si="438"/>
        <v>0</v>
      </c>
      <c r="U2774" t="b">
        <f t="shared" si="439"/>
        <v>0</v>
      </c>
    </row>
    <row r="2775" spans="1:21" x14ac:dyDescent="0.25">
      <c r="A2775" t="s">
        <v>6710</v>
      </c>
      <c r="B2775" t="s">
        <v>459</v>
      </c>
      <c r="C2775" t="s">
        <v>2</v>
      </c>
      <c r="D2775" t="s">
        <v>7</v>
      </c>
      <c r="E2775" t="s">
        <v>2</v>
      </c>
      <c r="F2775" t="s">
        <v>6711</v>
      </c>
      <c r="G2775" t="s">
        <v>460</v>
      </c>
      <c r="H2775">
        <f t="shared" si="430"/>
        <v>0</v>
      </c>
      <c r="I2775">
        <f t="shared" si="431"/>
        <v>0.5</v>
      </c>
      <c r="J2775">
        <f t="shared" si="432"/>
        <v>0</v>
      </c>
      <c r="K2775" t="b">
        <f t="shared" si="433"/>
        <v>0</v>
      </c>
      <c r="L2775" t="b">
        <f t="shared" si="434"/>
        <v>0</v>
      </c>
      <c r="M2775">
        <f t="shared" si="435"/>
        <v>0.5</v>
      </c>
      <c r="N2775">
        <v>0</v>
      </c>
      <c r="O2775" t="str">
        <f t="shared" si="436"/>
        <v>dbpedia_65dataworld_1553</v>
      </c>
      <c r="P2775" t="e">
        <f>INDEX(dbpedia_dw_old!$N$2:$N$2225,MATCH(O2775,dbpedia_dw_old!$P$2:$P$2225,0))</f>
        <v>#N/A</v>
      </c>
      <c r="Q2775" t="s">
        <v>7404</v>
      </c>
      <c r="R2775" s="2">
        <v>0.38325228365850761</v>
      </c>
      <c r="S2775" t="b">
        <f t="shared" si="437"/>
        <v>0</v>
      </c>
      <c r="T2775" t="b">
        <f t="shared" si="438"/>
        <v>0</v>
      </c>
      <c r="U2775" t="b">
        <f t="shared" si="439"/>
        <v>0</v>
      </c>
    </row>
    <row r="2776" spans="1:21" x14ac:dyDescent="0.25">
      <c r="A2776" t="s">
        <v>6714</v>
      </c>
      <c r="B2776" t="s">
        <v>6715</v>
      </c>
      <c r="C2776" t="s">
        <v>2</v>
      </c>
      <c r="D2776" t="s">
        <v>7</v>
      </c>
      <c r="E2776" t="s">
        <v>2</v>
      </c>
      <c r="F2776" t="s">
        <v>6716</v>
      </c>
      <c r="G2776" t="s">
        <v>6717</v>
      </c>
      <c r="H2776">
        <f t="shared" si="430"/>
        <v>0</v>
      </c>
      <c r="I2776">
        <f t="shared" si="431"/>
        <v>0.5</v>
      </c>
      <c r="J2776">
        <f t="shared" si="432"/>
        <v>0</v>
      </c>
      <c r="K2776" t="b">
        <f t="shared" si="433"/>
        <v>0</v>
      </c>
      <c r="L2776" t="b">
        <f t="shared" si="434"/>
        <v>0</v>
      </c>
      <c r="M2776">
        <f t="shared" si="435"/>
        <v>0.5</v>
      </c>
      <c r="N2776">
        <v>0</v>
      </c>
      <c r="O2776" t="str">
        <f t="shared" si="436"/>
        <v>dbpedia_661dataworld_1076</v>
      </c>
      <c r="P2776" t="e">
        <f>INDEX(dbpedia_dw_old!$N$2:$N$2225,MATCH(O2776,dbpedia_dw_old!$P$2:$P$2225,0))</f>
        <v>#N/A</v>
      </c>
      <c r="Q2776" t="s">
        <v>7404</v>
      </c>
      <c r="R2776" s="2">
        <v>0.8812497901192935</v>
      </c>
      <c r="S2776" t="b">
        <f t="shared" si="437"/>
        <v>0</v>
      </c>
      <c r="T2776" t="b">
        <f t="shared" si="438"/>
        <v>0</v>
      </c>
      <c r="U2776" t="b">
        <f t="shared" si="439"/>
        <v>1</v>
      </c>
    </row>
    <row r="2777" spans="1:21" x14ac:dyDescent="0.25">
      <c r="A2777" t="s">
        <v>6714</v>
      </c>
      <c r="B2777" t="s">
        <v>6718</v>
      </c>
      <c r="C2777" t="s">
        <v>2</v>
      </c>
      <c r="D2777" t="s">
        <v>7</v>
      </c>
      <c r="E2777" t="s">
        <v>2</v>
      </c>
      <c r="F2777" t="s">
        <v>6716</v>
      </c>
      <c r="G2777" t="s">
        <v>6719</v>
      </c>
      <c r="H2777">
        <f t="shared" si="430"/>
        <v>0</v>
      </c>
      <c r="I2777">
        <f t="shared" si="431"/>
        <v>0.5</v>
      </c>
      <c r="J2777">
        <f t="shared" si="432"/>
        <v>0</v>
      </c>
      <c r="K2777" t="b">
        <f t="shared" si="433"/>
        <v>0</v>
      </c>
      <c r="L2777" t="b">
        <f t="shared" si="434"/>
        <v>0</v>
      </c>
      <c r="M2777">
        <f t="shared" si="435"/>
        <v>0.5</v>
      </c>
      <c r="N2777">
        <v>0</v>
      </c>
      <c r="O2777" t="str">
        <f t="shared" si="436"/>
        <v>dbpedia_661dataworld_1175</v>
      </c>
      <c r="P2777" t="e">
        <f>INDEX(dbpedia_dw_old!$N$2:$N$2225,MATCH(O2777,dbpedia_dw_old!$P$2:$P$2225,0))</f>
        <v>#N/A</v>
      </c>
      <c r="Q2777" t="s">
        <v>7404</v>
      </c>
      <c r="R2777" s="2">
        <v>2.3584950312847131E-2</v>
      </c>
      <c r="S2777" t="b">
        <f t="shared" si="437"/>
        <v>0</v>
      </c>
      <c r="T2777" t="b">
        <f t="shared" si="438"/>
        <v>0</v>
      </c>
      <c r="U2777" t="b">
        <f t="shared" si="439"/>
        <v>0</v>
      </c>
    </row>
    <row r="2778" spans="1:21" x14ac:dyDescent="0.25">
      <c r="A2778" t="s">
        <v>6720</v>
      </c>
      <c r="B2778" t="s">
        <v>6111</v>
      </c>
      <c r="C2778" t="s">
        <v>2</v>
      </c>
      <c r="D2778" t="s">
        <v>7</v>
      </c>
      <c r="E2778" t="s">
        <v>2</v>
      </c>
      <c r="F2778" t="s">
        <v>6721</v>
      </c>
      <c r="G2778" t="s">
        <v>6113</v>
      </c>
      <c r="H2778">
        <f t="shared" si="430"/>
        <v>0</v>
      </c>
      <c r="I2778">
        <f t="shared" si="431"/>
        <v>0.5</v>
      </c>
      <c r="J2778">
        <f t="shared" si="432"/>
        <v>0</v>
      </c>
      <c r="K2778" t="b">
        <f t="shared" si="433"/>
        <v>0</v>
      </c>
      <c r="L2778" t="b">
        <f t="shared" si="434"/>
        <v>0</v>
      </c>
      <c r="M2778">
        <f t="shared" si="435"/>
        <v>0.5</v>
      </c>
      <c r="N2778">
        <v>0</v>
      </c>
      <c r="O2778" t="str">
        <f t="shared" si="436"/>
        <v>dbpedia_663dataworld_1521</v>
      </c>
      <c r="P2778" t="e">
        <f>INDEX(dbpedia_dw_old!$N$2:$N$2225,MATCH(O2778,dbpedia_dw_old!$P$2:$P$2225,0))</f>
        <v>#N/A</v>
      </c>
      <c r="Q2778" t="s">
        <v>7404</v>
      </c>
      <c r="R2778" s="2">
        <v>0.91384909977526807</v>
      </c>
      <c r="S2778" t="b">
        <f t="shared" si="437"/>
        <v>0</v>
      </c>
      <c r="T2778" t="b">
        <f t="shared" si="438"/>
        <v>0</v>
      </c>
      <c r="U2778" t="b">
        <f t="shared" si="439"/>
        <v>1</v>
      </c>
    </row>
    <row r="2779" spans="1:21" x14ac:dyDescent="0.25">
      <c r="A2779" t="s">
        <v>6727</v>
      </c>
      <c r="B2779" t="s">
        <v>6728</v>
      </c>
      <c r="C2779" t="s">
        <v>2</v>
      </c>
      <c r="D2779" t="s">
        <v>7</v>
      </c>
      <c r="E2779" t="s">
        <v>2</v>
      </c>
      <c r="F2779" t="s">
        <v>6664</v>
      </c>
      <c r="G2779" t="s">
        <v>6729</v>
      </c>
      <c r="H2779">
        <f t="shared" si="430"/>
        <v>0</v>
      </c>
      <c r="I2779">
        <f t="shared" si="431"/>
        <v>0.5</v>
      </c>
      <c r="J2779">
        <f t="shared" si="432"/>
        <v>0</v>
      </c>
      <c r="K2779" t="b">
        <f t="shared" si="433"/>
        <v>0</v>
      </c>
      <c r="L2779" t="b">
        <f t="shared" si="434"/>
        <v>0</v>
      </c>
      <c r="M2779">
        <f t="shared" si="435"/>
        <v>0.5</v>
      </c>
      <c r="N2779">
        <v>0</v>
      </c>
      <c r="O2779" t="str">
        <f t="shared" si="436"/>
        <v>dbpedia_668dataworld_1129</v>
      </c>
      <c r="P2779" t="e">
        <f>INDEX(dbpedia_dw_old!$N$2:$N$2225,MATCH(O2779,dbpedia_dw_old!$P$2:$P$2225,0))</f>
        <v>#N/A</v>
      </c>
      <c r="Q2779" t="s">
        <v>7404</v>
      </c>
      <c r="R2779" s="2">
        <v>0.17483145192055938</v>
      </c>
      <c r="S2779" t="b">
        <f t="shared" si="437"/>
        <v>0</v>
      </c>
      <c r="T2779" t="b">
        <f t="shared" si="438"/>
        <v>0</v>
      </c>
      <c r="U2779" t="b">
        <f t="shared" si="439"/>
        <v>0</v>
      </c>
    </row>
    <row r="2780" spans="1:21" x14ac:dyDescent="0.25">
      <c r="A2780" t="s">
        <v>6730</v>
      </c>
      <c r="B2780" t="s">
        <v>1396</v>
      </c>
      <c r="C2780" t="s">
        <v>2</v>
      </c>
      <c r="D2780" t="s">
        <v>7</v>
      </c>
      <c r="E2780" t="s">
        <v>2</v>
      </c>
      <c r="F2780" t="s">
        <v>6713</v>
      </c>
      <c r="G2780" t="s">
        <v>1398</v>
      </c>
      <c r="H2780">
        <f t="shared" si="430"/>
        <v>0</v>
      </c>
      <c r="I2780">
        <f t="shared" si="431"/>
        <v>0.5</v>
      </c>
      <c r="J2780">
        <f t="shared" si="432"/>
        <v>0</v>
      </c>
      <c r="K2780" t="b">
        <f t="shared" si="433"/>
        <v>0</v>
      </c>
      <c r="L2780" t="b">
        <f t="shared" si="434"/>
        <v>0</v>
      </c>
      <c r="M2780">
        <f t="shared" si="435"/>
        <v>0.5</v>
      </c>
      <c r="N2780">
        <v>0</v>
      </c>
      <c r="O2780" t="str">
        <f t="shared" si="436"/>
        <v>dbpedia_66dataworld_1303</v>
      </c>
      <c r="P2780" t="e">
        <f>INDEX(dbpedia_dw_old!$N$2:$N$2225,MATCH(O2780,dbpedia_dw_old!$P$2:$P$2225,0))</f>
        <v>#N/A</v>
      </c>
      <c r="Q2780" t="s">
        <v>7404</v>
      </c>
      <c r="R2780" s="2">
        <v>0.59558841637159587</v>
      </c>
      <c r="S2780" t="b">
        <f t="shared" si="437"/>
        <v>0</v>
      </c>
      <c r="T2780" t="b">
        <f t="shared" si="438"/>
        <v>0</v>
      </c>
      <c r="U2780" t="b">
        <f t="shared" si="439"/>
        <v>0</v>
      </c>
    </row>
    <row r="2781" spans="1:21" x14ac:dyDescent="0.25">
      <c r="A2781" t="s">
        <v>6730</v>
      </c>
      <c r="B2781" t="s">
        <v>459</v>
      </c>
      <c r="C2781" t="s">
        <v>2</v>
      </c>
      <c r="D2781" t="s">
        <v>7</v>
      </c>
      <c r="E2781" t="s">
        <v>2</v>
      </c>
      <c r="F2781" t="s">
        <v>6713</v>
      </c>
      <c r="G2781" t="s">
        <v>460</v>
      </c>
      <c r="H2781">
        <f t="shared" si="430"/>
        <v>0</v>
      </c>
      <c r="I2781">
        <f t="shared" si="431"/>
        <v>0.5</v>
      </c>
      <c r="J2781">
        <f t="shared" si="432"/>
        <v>0</v>
      </c>
      <c r="K2781" t="b">
        <f t="shared" si="433"/>
        <v>0</v>
      </c>
      <c r="L2781" t="b">
        <f t="shared" si="434"/>
        <v>0</v>
      </c>
      <c r="M2781">
        <f t="shared" si="435"/>
        <v>0.5</v>
      </c>
      <c r="N2781">
        <v>0</v>
      </c>
      <c r="O2781" t="str">
        <f t="shared" si="436"/>
        <v>dbpedia_66dataworld_1553</v>
      </c>
      <c r="P2781" t="e">
        <f>INDEX(dbpedia_dw_old!$N$2:$N$2225,MATCH(O2781,dbpedia_dw_old!$P$2:$P$2225,0))</f>
        <v>#N/A</v>
      </c>
      <c r="Q2781" t="s">
        <v>7404</v>
      </c>
      <c r="R2781" s="2">
        <v>1.745085486071507E-2</v>
      </c>
      <c r="S2781" t="b">
        <f t="shared" si="437"/>
        <v>0</v>
      </c>
      <c r="T2781" t="b">
        <f t="shared" si="438"/>
        <v>0</v>
      </c>
      <c r="U2781" t="b">
        <f t="shared" si="439"/>
        <v>0</v>
      </c>
    </row>
    <row r="2782" spans="1:21" x14ac:dyDescent="0.25">
      <c r="A2782" t="s">
        <v>6731</v>
      </c>
      <c r="B2782" t="s">
        <v>6732</v>
      </c>
      <c r="C2782" t="s">
        <v>2</v>
      </c>
      <c r="D2782" t="s">
        <v>7</v>
      </c>
      <c r="E2782" t="s">
        <v>2</v>
      </c>
      <c r="F2782" t="s">
        <v>6733</v>
      </c>
      <c r="G2782" t="s">
        <v>6734</v>
      </c>
      <c r="H2782">
        <f t="shared" si="430"/>
        <v>0</v>
      </c>
      <c r="I2782">
        <f t="shared" si="431"/>
        <v>0.5</v>
      </c>
      <c r="J2782">
        <f t="shared" si="432"/>
        <v>0</v>
      </c>
      <c r="K2782" t="b">
        <f t="shared" si="433"/>
        <v>0</v>
      </c>
      <c r="L2782" t="b">
        <f t="shared" si="434"/>
        <v>0</v>
      </c>
      <c r="M2782">
        <f t="shared" si="435"/>
        <v>0.5</v>
      </c>
      <c r="N2782">
        <v>0</v>
      </c>
      <c r="O2782" t="str">
        <f t="shared" si="436"/>
        <v>dbpedia_671dataworld_410</v>
      </c>
      <c r="P2782" t="e">
        <f>INDEX(dbpedia_dw_old!$N$2:$N$2225,MATCH(O2782,dbpedia_dw_old!$P$2:$P$2225,0))</f>
        <v>#N/A</v>
      </c>
      <c r="Q2782" t="s">
        <v>7404</v>
      </c>
      <c r="R2782" s="2">
        <v>0.66002957677307295</v>
      </c>
      <c r="S2782" t="b">
        <f t="shared" si="437"/>
        <v>0</v>
      </c>
      <c r="T2782" t="b">
        <f t="shared" si="438"/>
        <v>0</v>
      </c>
      <c r="U2782" t="b">
        <f t="shared" si="439"/>
        <v>0</v>
      </c>
    </row>
    <row r="2783" spans="1:21" x14ac:dyDescent="0.25">
      <c r="A2783" t="s">
        <v>6735</v>
      </c>
      <c r="B2783" t="s">
        <v>6679</v>
      </c>
      <c r="C2783" t="s">
        <v>2</v>
      </c>
      <c r="D2783" t="s">
        <v>7</v>
      </c>
      <c r="E2783" t="s">
        <v>2</v>
      </c>
      <c r="F2783" t="s">
        <v>6734</v>
      </c>
      <c r="G2783" t="s">
        <v>6680</v>
      </c>
      <c r="H2783">
        <f t="shared" si="430"/>
        <v>0</v>
      </c>
      <c r="I2783">
        <f t="shared" si="431"/>
        <v>0.5</v>
      </c>
      <c r="J2783">
        <f t="shared" si="432"/>
        <v>0</v>
      </c>
      <c r="K2783" t="b">
        <f t="shared" si="433"/>
        <v>0</v>
      </c>
      <c r="L2783" t="b">
        <f t="shared" si="434"/>
        <v>0</v>
      </c>
      <c r="M2783">
        <f t="shared" si="435"/>
        <v>0.5</v>
      </c>
      <c r="N2783">
        <v>0</v>
      </c>
      <c r="O2783" t="str">
        <f t="shared" si="436"/>
        <v>dbpedia_672dataworld_729</v>
      </c>
      <c r="P2783" t="e">
        <f>INDEX(dbpedia_dw_old!$N$2:$N$2225,MATCH(O2783,dbpedia_dw_old!$P$2:$P$2225,0))</f>
        <v>#N/A</v>
      </c>
      <c r="Q2783" t="s">
        <v>7404</v>
      </c>
      <c r="R2783" s="2">
        <v>0.31883234347473866</v>
      </c>
      <c r="S2783" t="b">
        <f t="shared" si="437"/>
        <v>0</v>
      </c>
      <c r="T2783" t="b">
        <f t="shared" si="438"/>
        <v>0</v>
      </c>
      <c r="U2783" t="b">
        <f t="shared" si="439"/>
        <v>0</v>
      </c>
    </row>
    <row r="2784" spans="1:21" x14ac:dyDescent="0.25">
      <c r="A2784" t="s">
        <v>6736</v>
      </c>
      <c r="B2784" t="s">
        <v>6504</v>
      </c>
      <c r="C2784" t="s">
        <v>2</v>
      </c>
      <c r="D2784" t="s">
        <v>7</v>
      </c>
      <c r="E2784" t="s">
        <v>2</v>
      </c>
      <c r="F2784" t="s">
        <v>6737</v>
      </c>
      <c r="G2784" t="s">
        <v>6505</v>
      </c>
      <c r="H2784">
        <f t="shared" si="430"/>
        <v>0</v>
      </c>
      <c r="I2784">
        <f t="shared" si="431"/>
        <v>0.5</v>
      </c>
      <c r="J2784">
        <f t="shared" si="432"/>
        <v>0</v>
      </c>
      <c r="K2784" t="b">
        <f t="shared" si="433"/>
        <v>0</v>
      </c>
      <c r="L2784" t="b">
        <f t="shared" si="434"/>
        <v>0</v>
      </c>
      <c r="M2784">
        <f t="shared" si="435"/>
        <v>0.5</v>
      </c>
      <c r="N2784">
        <v>0</v>
      </c>
      <c r="O2784" t="str">
        <f t="shared" si="436"/>
        <v>dbpedia_674dataworld_385</v>
      </c>
      <c r="P2784" t="e">
        <f>INDEX(dbpedia_dw_old!$N$2:$N$2225,MATCH(O2784,dbpedia_dw_old!$P$2:$P$2225,0))</f>
        <v>#N/A</v>
      </c>
      <c r="Q2784" t="s">
        <v>7404</v>
      </c>
      <c r="R2784" s="2">
        <v>0.97135698059016085</v>
      </c>
      <c r="S2784" t="b">
        <f t="shared" si="437"/>
        <v>0</v>
      </c>
      <c r="T2784" t="b">
        <f t="shared" si="438"/>
        <v>0</v>
      </c>
      <c r="U2784" t="b">
        <f t="shared" si="439"/>
        <v>1</v>
      </c>
    </row>
    <row r="2785" spans="1:21" x14ac:dyDescent="0.25">
      <c r="A2785" t="s">
        <v>6740</v>
      </c>
      <c r="B2785" t="s">
        <v>6488</v>
      </c>
      <c r="C2785" t="s">
        <v>2</v>
      </c>
      <c r="D2785" t="s">
        <v>7</v>
      </c>
      <c r="E2785" t="s">
        <v>2</v>
      </c>
      <c r="F2785" t="s">
        <v>6741</v>
      </c>
      <c r="G2785" t="s">
        <v>6489</v>
      </c>
      <c r="H2785">
        <f t="shared" si="430"/>
        <v>0</v>
      </c>
      <c r="I2785">
        <f t="shared" si="431"/>
        <v>0.5</v>
      </c>
      <c r="J2785">
        <f t="shared" si="432"/>
        <v>0</v>
      </c>
      <c r="K2785" t="b">
        <f t="shared" si="433"/>
        <v>0</v>
      </c>
      <c r="L2785" t="b">
        <f t="shared" si="434"/>
        <v>0</v>
      </c>
      <c r="M2785">
        <f t="shared" si="435"/>
        <v>0.5</v>
      </c>
      <c r="N2785">
        <v>0</v>
      </c>
      <c r="O2785" t="str">
        <f t="shared" si="436"/>
        <v>dbpedia_678dataworld_126</v>
      </c>
      <c r="P2785" t="e">
        <f>INDEX(dbpedia_dw_old!$N$2:$N$2225,MATCH(O2785,dbpedia_dw_old!$P$2:$P$2225,0))</f>
        <v>#N/A</v>
      </c>
      <c r="Q2785" t="s">
        <v>7404</v>
      </c>
      <c r="R2785" s="2">
        <v>0.11273287893898043</v>
      </c>
      <c r="S2785" t="b">
        <f t="shared" si="437"/>
        <v>0</v>
      </c>
      <c r="T2785" t="b">
        <f t="shared" si="438"/>
        <v>0</v>
      </c>
      <c r="U2785" t="b">
        <f t="shared" si="439"/>
        <v>0</v>
      </c>
    </row>
    <row r="2786" spans="1:21" x14ac:dyDescent="0.25">
      <c r="A2786" t="s">
        <v>6742</v>
      </c>
      <c r="B2786" t="s">
        <v>1396</v>
      </c>
      <c r="C2786" t="s">
        <v>2</v>
      </c>
      <c r="D2786" t="s">
        <v>7</v>
      </c>
      <c r="E2786" t="s">
        <v>2</v>
      </c>
      <c r="F2786" t="s">
        <v>6743</v>
      </c>
      <c r="G2786" t="s">
        <v>1398</v>
      </c>
      <c r="H2786">
        <f t="shared" si="430"/>
        <v>0</v>
      </c>
      <c r="I2786">
        <f t="shared" si="431"/>
        <v>0.5</v>
      </c>
      <c r="J2786">
        <f t="shared" si="432"/>
        <v>0</v>
      </c>
      <c r="K2786" t="b">
        <f t="shared" si="433"/>
        <v>0</v>
      </c>
      <c r="L2786" t="b">
        <f t="shared" si="434"/>
        <v>0</v>
      </c>
      <c r="M2786">
        <f t="shared" si="435"/>
        <v>0.5</v>
      </c>
      <c r="N2786">
        <v>0</v>
      </c>
      <c r="O2786" t="str">
        <f t="shared" si="436"/>
        <v>dbpedia_67dataworld_1303</v>
      </c>
      <c r="P2786" t="e">
        <f>INDEX(dbpedia_dw_old!$N$2:$N$2225,MATCH(O2786,dbpedia_dw_old!$P$2:$P$2225,0))</f>
        <v>#N/A</v>
      </c>
      <c r="Q2786" t="s">
        <v>7404</v>
      </c>
      <c r="R2786" s="2">
        <v>6.6068722659248236E-3</v>
      </c>
      <c r="S2786" t="b">
        <f t="shared" si="437"/>
        <v>0</v>
      </c>
      <c r="T2786" t="b">
        <f t="shared" si="438"/>
        <v>0</v>
      </c>
      <c r="U2786" t="b">
        <f t="shared" si="439"/>
        <v>0</v>
      </c>
    </row>
    <row r="2787" spans="1:21" x14ac:dyDescent="0.25">
      <c r="A2787" t="s">
        <v>6742</v>
      </c>
      <c r="B2787" t="s">
        <v>6712</v>
      </c>
      <c r="C2787" t="s">
        <v>2</v>
      </c>
      <c r="D2787" t="s">
        <v>7</v>
      </c>
      <c r="E2787" t="s">
        <v>2</v>
      </c>
      <c r="F2787" t="s">
        <v>6743</v>
      </c>
      <c r="G2787" t="s">
        <v>6713</v>
      </c>
      <c r="H2787">
        <f t="shared" si="430"/>
        <v>0</v>
      </c>
      <c r="I2787">
        <f t="shared" si="431"/>
        <v>0.5</v>
      </c>
      <c r="J2787">
        <f t="shared" si="432"/>
        <v>0</v>
      </c>
      <c r="K2787" t="b">
        <f t="shared" si="433"/>
        <v>0</v>
      </c>
      <c r="L2787" t="b">
        <f t="shared" si="434"/>
        <v>0</v>
      </c>
      <c r="M2787">
        <f t="shared" si="435"/>
        <v>0.5</v>
      </c>
      <c r="N2787">
        <v>0</v>
      </c>
      <c r="O2787" t="str">
        <f t="shared" si="436"/>
        <v>dbpedia_67dataworld_24</v>
      </c>
      <c r="P2787" t="e">
        <f>INDEX(dbpedia_dw_old!$N$2:$N$2225,MATCH(O2787,dbpedia_dw_old!$P$2:$P$2225,0))</f>
        <v>#N/A</v>
      </c>
      <c r="Q2787" t="s">
        <v>7404</v>
      </c>
      <c r="R2787" s="2">
        <v>0.18405986910121552</v>
      </c>
      <c r="S2787" t="b">
        <f t="shared" si="437"/>
        <v>0</v>
      </c>
      <c r="T2787" t="b">
        <f t="shared" si="438"/>
        <v>0</v>
      </c>
      <c r="U2787" t="b">
        <f t="shared" si="439"/>
        <v>0</v>
      </c>
    </row>
    <row r="2788" spans="1:21" x14ac:dyDescent="0.25">
      <c r="A2788" t="s">
        <v>6744</v>
      </c>
      <c r="B2788" t="s">
        <v>5762</v>
      </c>
      <c r="C2788" t="s">
        <v>2</v>
      </c>
      <c r="D2788" t="s">
        <v>7</v>
      </c>
      <c r="E2788" t="s">
        <v>2</v>
      </c>
      <c r="F2788" t="s">
        <v>6745</v>
      </c>
      <c r="G2788" t="s">
        <v>5763</v>
      </c>
      <c r="H2788">
        <f t="shared" si="430"/>
        <v>0</v>
      </c>
      <c r="I2788">
        <f t="shared" si="431"/>
        <v>0.5</v>
      </c>
      <c r="J2788">
        <f t="shared" si="432"/>
        <v>0</v>
      </c>
      <c r="K2788" t="b">
        <f t="shared" si="433"/>
        <v>0</v>
      </c>
      <c r="L2788" t="b">
        <f t="shared" si="434"/>
        <v>0</v>
      </c>
      <c r="M2788">
        <f t="shared" si="435"/>
        <v>0.5</v>
      </c>
      <c r="N2788">
        <v>0</v>
      </c>
      <c r="O2788" t="str">
        <f t="shared" si="436"/>
        <v>dbpedia_681dataworld_92</v>
      </c>
      <c r="P2788" t="e">
        <f>INDEX(dbpedia_dw_old!$N$2:$N$2225,MATCH(O2788,dbpedia_dw_old!$P$2:$P$2225,0))</f>
        <v>#N/A</v>
      </c>
      <c r="Q2788" t="s">
        <v>7404</v>
      </c>
      <c r="R2788" s="2">
        <v>0.26965862233839721</v>
      </c>
      <c r="S2788" t="b">
        <f t="shared" si="437"/>
        <v>0</v>
      </c>
      <c r="T2788" t="b">
        <f t="shared" si="438"/>
        <v>0</v>
      </c>
      <c r="U2788" t="b">
        <f t="shared" si="439"/>
        <v>0</v>
      </c>
    </row>
    <row r="2789" spans="1:21" x14ac:dyDescent="0.25">
      <c r="A2789" t="s">
        <v>6746</v>
      </c>
      <c r="B2789" t="s">
        <v>6026</v>
      </c>
      <c r="C2789" t="s">
        <v>2</v>
      </c>
      <c r="D2789" t="s">
        <v>7</v>
      </c>
      <c r="E2789" t="s">
        <v>2</v>
      </c>
      <c r="F2789" t="s">
        <v>6747</v>
      </c>
      <c r="G2789" t="s">
        <v>6028</v>
      </c>
      <c r="H2789">
        <f t="shared" si="430"/>
        <v>0</v>
      </c>
      <c r="I2789">
        <f t="shared" si="431"/>
        <v>0.5</v>
      </c>
      <c r="J2789">
        <f t="shared" si="432"/>
        <v>0</v>
      </c>
      <c r="K2789" t="b">
        <f t="shared" si="433"/>
        <v>0</v>
      </c>
      <c r="L2789" t="b">
        <f t="shared" si="434"/>
        <v>0</v>
      </c>
      <c r="M2789">
        <f t="shared" si="435"/>
        <v>0.5</v>
      </c>
      <c r="N2789">
        <v>0</v>
      </c>
      <c r="O2789" t="str">
        <f t="shared" si="436"/>
        <v>dbpedia_682dataworld_1605</v>
      </c>
      <c r="P2789" t="e">
        <f>INDEX(dbpedia_dw_old!$N$2:$N$2225,MATCH(O2789,dbpedia_dw_old!$P$2:$P$2225,0))</f>
        <v>#N/A</v>
      </c>
      <c r="Q2789" t="s">
        <v>7404</v>
      </c>
      <c r="R2789" s="2">
        <v>0.47910664608945408</v>
      </c>
      <c r="S2789" t="b">
        <f t="shared" si="437"/>
        <v>0</v>
      </c>
      <c r="T2789" t="b">
        <f t="shared" si="438"/>
        <v>0</v>
      </c>
      <c r="U2789" t="b">
        <f t="shared" si="439"/>
        <v>0</v>
      </c>
    </row>
    <row r="2790" spans="1:21" x14ac:dyDescent="0.25">
      <c r="A2790" t="s">
        <v>6750</v>
      </c>
      <c r="B2790" t="s">
        <v>5692</v>
      </c>
      <c r="C2790" t="s">
        <v>2</v>
      </c>
      <c r="D2790" t="s">
        <v>7</v>
      </c>
      <c r="E2790" t="s">
        <v>2</v>
      </c>
      <c r="F2790" t="s">
        <v>6752</v>
      </c>
      <c r="G2790" t="s">
        <v>5693</v>
      </c>
      <c r="H2790">
        <f t="shared" si="430"/>
        <v>0</v>
      </c>
      <c r="I2790">
        <f t="shared" si="431"/>
        <v>0.5</v>
      </c>
      <c r="J2790">
        <f t="shared" si="432"/>
        <v>0</v>
      </c>
      <c r="K2790" t="b">
        <f t="shared" si="433"/>
        <v>0</v>
      </c>
      <c r="L2790" t="b">
        <f t="shared" si="434"/>
        <v>0</v>
      </c>
      <c r="M2790">
        <f t="shared" si="435"/>
        <v>0.5</v>
      </c>
      <c r="N2790">
        <v>0</v>
      </c>
      <c r="O2790" t="str">
        <f t="shared" si="436"/>
        <v>dbpedia_687dataworld_952</v>
      </c>
      <c r="P2790" t="e">
        <f>INDEX(dbpedia_dw_old!$N$2:$N$2225,MATCH(O2790,dbpedia_dw_old!$P$2:$P$2225,0))</f>
        <v>#N/A</v>
      </c>
      <c r="Q2790" t="s">
        <v>7404</v>
      </c>
      <c r="R2790" s="2">
        <v>0.84893215342253847</v>
      </c>
      <c r="S2790" t="b">
        <f t="shared" si="437"/>
        <v>0</v>
      </c>
      <c r="T2790" t="b">
        <f t="shared" si="438"/>
        <v>0</v>
      </c>
      <c r="U2790" t="b">
        <f t="shared" si="439"/>
        <v>0</v>
      </c>
    </row>
    <row r="2791" spans="1:21" x14ac:dyDescent="0.25">
      <c r="A2791" t="s">
        <v>6755</v>
      </c>
      <c r="B2791" t="s">
        <v>5683</v>
      </c>
      <c r="C2791" t="s">
        <v>2</v>
      </c>
      <c r="D2791" t="s">
        <v>7</v>
      </c>
      <c r="E2791" t="s">
        <v>2</v>
      </c>
      <c r="F2791" t="s">
        <v>6756</v>
      </c>
      <c r="G2791" t="s">
        <v>5685</v>
      </c>
      <c r="H2791">
        <f t="shared" si="430"/>
        <v>0</v>
      </c>
      <c r="I2791">
        <f t="shared" si="431"/>
        <v>0.5</v>
      </c>
      <c r="J2791">
        <f t="shared" si="432"/>
        <v>0</v>
      </c>
      <c r="K2791" t="b">
        <f t="shared" si="433"/>
        <v>0</v>
      </c>
      <c r="L2791" t="b">
        <f t="shared" si="434"/>
        <v>0</v>
      </c>
      <c r="M2791">
        <f t="shared" si="435"/>
        <v>0.5</v>
      </c>
      <c r="N2791">
        <v>0</v>
      </c>
      <c r="O2791" t="str">
        <f t="shared" si="436"/>
        <v>dbpedia_689dataworld_1481</v>
      </c>
      <c r="P2791" t="e">
        <f>INDEX(dbpedia_dw_old!$N$2:$N$2225,MATCH(O2791,dbpedia_dw_old!$P$2:$P$2225,0))</f>
        <v>#N/A</v>
      </c>
      <c r="Q2791" t="s">
        <v>7404</v>
      </c>
      <c r="R2791" s="2">
        <v>8.3771087367201402E-2</v>
      </c>
      <c r="S2791" t="b">
        <f t="shared" si="437"/>
        <v>0</v>
      </c>
      <c r="T2791" t="b">
        <f t="shared" si="438"/>
        <v>0</v>
      </c>
      <c r="U2791" t="b">
        <f t="shared" si="439"/>
        <v>0</v>
      </c>
    </row>
    <row r="2792" spans="1:21" x14ac:dyDescent="0.25">
      <c r="A2792" t="s">
        <v>6755</v>
      </c>
      <c r="B2792" t="s">
        <v>5688</v>
      </c>
      <c r="C2792" t="s">
        <v>2</v>
      </c>
      <c r="D2792" t="s">
        <v>7</v>
      </c>
      <c r="E2792" t="s">
        <v>2</v>
      </c>
      <c r="F2792" t="s">
        <v>6756</v>
      </c>
      <c r="G2792" t="s">
        <v>5689</v>
      </c>
      <c r="H2792">
        <f t="shared" si="430"/>
        <v>0</v>
      </c>
      <c r="I2792">
        <f t="shared" si="431"/>
        <v>0.5</v>
      </c>
      <c r="J2792">
        <f t="shared" si="432"/>
        <v>0</v>
      </c>
      <c r="K2792" t="b">
        <f t="shared" si="433"/>
        <v>0</v>
      </c>
      <c r="L2792" t="b">
        <f t="shared" si="434"/>
        <v>0</v>
      </c>
      <c r="M2792">
        <f t="shared" si="435"/>
        <v>0.5</v>
      </c>
      <c r="N2792">
        <v>0</v>
      </c>
      <c r="O2792" t="str">
        <f t="shared" si="436"/>
        <v>dbpedia_689dataworld_212</v>
      </c>
      <c r="P2792" t="e">
        <f>INDEX(dbpedia_dw_old!$N$2:$N$2225,MATCH(O2792,dbpedia_dw_old!$P$2:$P$2225,0))</f>
        <v>#N/A</v>
      </c>
      <c r="Q2792" t="s">
        <v>7404</v>
      </c>
      <c r="R2792" s="2">
        <v>0.35019159449279924</v>
      </c>
      <c r="S2792" t="b">
        <f t="shared" si="437"/>
        <v>0</v>
      </c>
      <c r="T2792" t="b">
        <f t="shared" si="438"/>
        <v>0</v>
      </c>
      <c r="U2792" t="b">
        <f t="shared" si="439"/>
        <v>0</v>
      </c>
    </row>
    <row r="2793" spans="1:21" x14ac:dyDescent="0.25">
      <c r="A2793" t="s">
        <v>6755</v>
      </c>
      <c r="B2793" t="s">
        <v>5690</v>
      </c>
      <c r="C2793" t="s">
        <v>2</v>
      </c>
      <c r="D2793" t="s">
        <v>7</v>
      </c>
      <c r="E2793" t="s">
        <v>2</v>
      </c>
      <c r="F2793" t="s">
        <v>6756</v>
      </c>
      <c r="G2793" t="s">
        <v>5691</v>
      </c>
      <c r="H2793">
        <f t="shared" si="430"/>
        <v>0</v>
      </c>
      <c r="I2793">
        <f t="shared" si="431"/>
        <v>0.5</v>
      </c>
      <c r="J2793">
        <f t="shared" si="432"/>
        <v>0</v>
      </c>
      <c r="K2793" t="b">
        <f t="shared" si="433"/>
        <v>0</v>
      </c>
      <c r="L2793" t="b">
        <f t="shared" si="434"/>
        <v>0</v>
      </c>
      <c r="M2793">
        <f t="shared" si="435"/>
        <v>0.5</v>
      </c>
      <c r="N2793">
        <v>0</v>
      </c>
      <c r="O2793" t="str">
        <f t="shared" si="436"/>
        <v>dbpedia_689dataworld_54</v>
      </c>
      <c r="P2793" t="e">
        <f>INDEX(dbpedia_dw_old!$N$2:$N$2225,MATCH(O2793,dbpedia_dw_old!$P$2:$P$2225,0))</f>
        <v>#N/A</v>
      </c>
      <c r="Q2793" t="s">
        <v>7404</v>
      </c>
      <c r="R2793" s="2">
        <v>0.33907275595340414</v>
      </c>
      <c r="S2793" t="b">
        <f t="shared" si="437"/>
        <v>0</v>
      </c>
      <c r="T2793" t="b">
        <f t="shared" si="438"/>
        <v>0</v>
      </c>
      <c r="U2793" t="b">
        <f t="shared" si="439"/>
        <v>0</v>
      </c>
    </row>
    <row r="2794" spans="1:21" x14ac:dyDescent="0.25">
      <c r="A2794" t="s">
        <v>6755</v>
      </c>
      <c r="B2794" t="s">
        <v>5692</v>
      </c>
      <c r="C2794" t="s">
        <v>2</v>
      </c>
      <c r="D2794" t="s">
        <v>7</v>
      </c>
      <c r="E2794" t="s">
        <v>2</v>
      </c>
      <c r="F2794" t="s">
        <v>6756</v>
      </c>
      <c r="G2794" t="s">
        <v>5693</v>
      </c>
      <c r="H2794">
        <f t="shared" si="430"/>
        <v>0</v>
      </c>
      <c r="I2794">
        <f t="shared" si="431"/>
        <v>0.5</v>
      </c>
      <c r="J2794">
        <f t="shared" si="432"/>
        <v>0</v>
      </c>
      <c r="K2794" t="b">
        <f t="shared" si="433"/>
        <v>0</v>
      </c>
      <c r="L2794" t="b">
        <f t="shared" si="434"/>
        <v>0</v>
      </c>
      <c r="M2794">
        <f t="shared" si="435"/>
        <v>0.5</v>
      </c>
      <c r="N2794">
        <v>0</v>
      </c>
      <c r="O2794" t="str">
        <f t="shared" si="436"/>
        <v>dbpedia_689dataworld_952</v>
      </c>
      <c r="P2794" t="e">
        <f>INDEX(dbpedia_dw_old!$N$2:$N$2225,MATCH(O2794,dbpedia_dw_old!$P$2:$P$2225,0))</f>
        <v>#N/A</v>
      </c>
      <c r="Q2794" t="s">
        <v>7404</v>
      </c>
      <c r="R2794" s="2">
        <v>0.74358659023539153</v>
      </c>
      <c r="S2794" t="b">
        <f t="shared" si="437"/>
        <v>0</v>
      </c>
      <c r="T2794" t="b">
        <f t="shared" si="438"/>
        <v>0</v>
      </c>
      <c r="U2794" t="b">
        <f t="shared" si="439"/>
        <v>0</v>
      </c>
    </row>
    <row r="2795" spans="1:21" x14ac:dyDescent="0.25">
      <c r="A2795" t="s">
        <v>6760</v>
      </c>
      <c r="B2795" t="s">
        <v>6761</v>
      </c>
      <c r="C2795" t="s">
        <v>2</v>
      </c>
      <c r="D2795" t="s">
        <v>7</v>
      </c>
      <c r="E2795" t="s">
        <v>2</v>
      </c>
      <c r="F2795" t="s">
        <v>6762</v>
      </c>
      <c r="G2795" t="s">
        <v>6763</v>
      </c>
      <c r="H2795">
        <f t="shared" si="430"/>
        <v>0</v>
      </c>
      <c r="I2795">
        <f t="shared" si="431"/>
        <v>0.5</v>
      </c>
      <c r="J2795">
        <f t="shared" si="432"/>
        <v>0</v>
      </c>
      <c r="K2795" t="b">
        <f t="shared" si="433"/>
        <v>0</v>
      </c>
      <c r="L2795" t="b">
        <f t="shared" si="434"/>
        <v>0</v>
      </c>
      <c r="M2795">
        <f t="shared" si="435"/>
        <v>0.5</v>
      </c>
      <c r="N2795">
        <v>0</v>
      </c>
      <c r="O2795" t="str">
        <f t="shared" si="436"/>
        <v>dbpedia_691dataworld_1042</v>
      </c>
      <c r="P2795" t="e">
        <f>INDEX(dbpedia_dw_old!$N$2:$N$2225,MATCH(O2795,dbpedia_dw_old!$P$2:$P$2225,0))</f>
        <v>#N/A</v>
      </c>
      <c r="Q2795" t="s">
        <v>7404</v>
      </c>
      <c r="R2795" s="2">
        <v>0.79793254200120989</v>
      </c>
      <c r="S2795" t="b">
        <f t="shared" si="437"/>
        <v>0</v>
      </c>
      <c r="T2795" t="b">
        <f t="shared" si="438"/>
        <v>0</v>
      </c>
      <c r="U2795" t="b">
        <f t="shared" si="439"/>
        <v>0</v>
      </c>
    </row>
    <row r="2796" spans="1:21" x14ac:dyDescent="0.25">
      <c r="A2796" t="s">
        <v>6771</v>
      </c>
      <c r="B2796" t="s">
        <v>6616</v>
      </c>
      <c r="C2796" t="s">
        <v>2</v>
      </c>
      <c r="D2796" t="s">
        <v>7</v>
      </c>
      <c r="E2796" t="s">
        <v>2</v>
      </c>
      <c r="F2796" t="s">
        <v>6772</v>
      </c>
      <c r="G2796" t="s">
        <v>6618</v>
      </c>
      <c r="H2796">
        <f t="shared" si="430"/>
        <v>0</v>
      </c>
      <c r="I2796">
        <f t="shared" si="431"/>
        <v>0.5</v>
      </c>
      <c r="J2796">
        <f t="shared" si="432"/>
        <v>0</v>
      </c>
      <c r="K2796" t="b">
        <f t="shared" si="433"/>
        <v>0</v>
      </c>
      <c r="L2796" t="b">
        <f t="shared" si="434"/>
        <v>0</v>
      </c>
      <c r="M2796">
        <f t="shared" si="435"/>
        <v>0.5</v>
      </c>
      <c r="N2796">
        <v>0</v>
      </c>
      <c r="O2796" t="str">
        <f t="shared" si="436"/>
        <v>dbpedia_696dataworld_1518</v>
      </c>
      <c r="P2796" t="e">
        <f>INDEX(dbpedia_dw_old!$N$2:$N$2225,MATCH(O2796,dbpedia_dw_old!$P$2:$P$2225,0))</f>
        <v>#N/A</v>
      </c>
      <c r="Q2796" t="s">
        <v>7404</v>
      </c>
      <c r="R2796" s="2">
        <v>0.16702336917529192</v>
      </c>
      <c r="S2796" t="b">
        <f t="shared" si="437"/>
        <v>0</v>
      </c>
      <c r="T2796" t="b">
        <f t="shared" si="438"/>
        <v>0</v>
      </c>
      <c r="U2796" t="b">
        <f t="shared" si="439"/>
        <v>0</v>
      </c>
    </row>
    <row r="2797" spans="1:21" x14ac:dyDescent="0.25">
      <c r="A2797" t="s">
        <v>6782</v>
      </c>
      <c r="B2797" t="s">
        <v>6783</v>
      </c>
      <c r="C2797" t="s">
        <v>2</v>
      </c>
      <c r="D2797" t="s">
        <v>7</v>
      </c>
      <c r="E2797" t="s">
        <v>2</v>
      </c>
      <c r="F2797" t="s">
        <v>6784</v>
      </c>
      <c r="G2797" t="s">
        <v>6785</v>
      </c>
      <c r="H2797">
        <f t="shared" si="430"/>
        <v>0</v>
      </c>
      <c r="I2797">
        <f t="shared" si="431"/>
        <v>0.5</v>
      </c>
      <c r="J2797">
        <f t="shared" si="432"/>
        <v>0</v>
      </c>
      <c r="K2797" t="b">
        <f t="shared" si="433"/>
        <v>0</v>
      </c>
      <c r="L2797" t="b">
        <f t="shared" si="434"/>
        <v>0</v>
      </c>
      <c r="M2797">
        <f t="shared" si="435"/>
        <v>0.5</v>
      </c>
      <c r="N2797">
        <v>0</v>
      </c>
      <c r="O2797" t="str">
        <f t="shared" si="436"/>
        <v>dbpedia_712dataworld_22</v>
      </c>
      <c r="P2797" t="e">
        <f>INDEX(dbpedia_dw_old!$N$2:$N$2225,MATCH(O2797,dbpedia_dw_old!$P$2:$P$2225,0))</f>
        <v>#N/A</v>
      </c>
      <c r="Q2797" t="s">
        <v>7404</v>
      </c>
      <c r="R2797" s="2">
        <v>0.45628589568778943</v>
      </c>
      <c r="S2797" t="b">
        <f t="shared" si="437"/>
        <v>0</v>
      </c>
      <c r="T2797" t="b">
        <f t="shared" si="438"/>
        <v>0</v>
      </c>
      <c r="U2797" t="b">
        <f t="shared" si="439"/>
        <v>0</v>
      </c>
    </row>
    <row r="2798" spans="1:21" x14ac:dyDescent="0.25">
      <c r="A2798" t="s">
        <v>6792</v>
      </c>
      <c r="B2798" t="s">
        <v>6639</v>
      </c>
      <c r="C2798" t="s">
        <v>2</v>
      </c>
      <c r="D2798" t="s">
        <v>7</v>
      </c>
      <c r="E2798" t="s">
        <v>2</v>
      </c>
      <c r="F2798" t="s">
        <v>6793</v>
      </c>
      <c r="G2798" t="s">
        <v>6641</v>
      </c>
      <c r="H2798">
        <f t="shared" si="430"/>
        <v>0</v>
      </c>
      <c r="I2798">
        <f t="shared" si="431"/>
        <v>0.5</v>
      </c>
      <c r="J2798">
        <f t="shared" si="432"/>
        <v>0</v>
      </c>
      <c r="K2798" t="b">
        <f t="shared" si="433"/>
        <v>0</v>
      </c>
      <c r="L2798" t="b">
        <f t="shared" si="434"/>
        <v>0</v>
      </c>
      <c r="M2798">
        <f t="shared" si="435"/>
        <v>0.5</v>
      </c>
      <c r="N2798">
        <v>0</v>
      </c>
      <c r="O2798" t="str">
        <f t="shared" si="436"/>
        <v>dbpedia_719dataworld_1593</v>
      </c>
      <c r="P2798" t="e">
        <f>INDEX(dbpedia_dw_old!$N$2:$N$2225,MATCH(O2798,dbpedia_dw_old!$P$2:$P$2225,0))</f>
        <v>#N/A</v>
      </c>
      <c r="Q2798" t="s">
        <v>7404</v>
      </c>
      <c r="R2798" s="2">
        <v>0.11758925394847575</v>
      </c>
      <c r="S2798" t="b">
        <f t="shared" si="437"/>
        <v>0</v>
      </c>
      <c r="T2798" t="b">
        <f t="shared" si="438"/>
        <v>0</v>
      </c>
      <c r="U2798" t="b">
        <f t="shared" si="439"/>
        <v>0</v>
      </c>
    </row>
    <row r="2799" spans="1:21" x14ac:dyDescent="0.25">
      <c r="A2799" t="s">
        <v>6794</v>
      </c>
      <c r="B2799" t="s">
        <v>907</v>
      </c>
      <c r="C2799" t="s">
        <v>2</v>
      </c>
      <c r="D2799" t="s">
        <v>7</v>
      </c>
      <c r="E2799" t="s">
        <v>2</v>
      </c>
      <c r="F2799" t="s">
        <v>6795</v>
      </c>
      <c r="G2799" t="s">
        <v>908</v>
      </c>
      <c r="H2799">
        <f t="shared" si="430"/>
        <v>0</v>
      </c>
      <c r="I2799">
        <f t="shared" si="431"/>
        <v>0.5</v>
      </c>
      <c r="J2799">
        <f t="shared" si="432"/>
        <v>0</v>
      </c>
      <c r="K2799" t="b">
        <f t="shared" si="433"/>
        <v>0</v>
      </c>
      <c r="L2799" t="b">
        <f t="shared" si="434"/>
        <v>0</v>
      </c>
      <c r="M2799">
        <f t="shared" si="435"/>
        <v>0.5</v>
      </c>
      <c r="N2799">
        <v>0</v>
      </c>
      <c r="O2799" t="str">
        <f t="shared" si="436"/>
        <v>dbpedia_71dataworld_731</v>
      </c>
      <c r="P2799" t="e">
        <f>INDEX(dbpedia_dw_old!$N$2:$N$2225,MATCH(O2799,dbpedia_dw_old!$P$2:$P$2225,0))</f>
        <v>#N/A</v>
      </c>
      <c r="Q2799" t="s">
        <v>7404</v>
      </c>
      <c r="R2799" s="2">
        <v>0.71801748442629143</v>
      </c>
      <c r="S2799" t="b">
        <f t="shared" si="437"/>
        <v>0</v>
      </c>
      <c r="T2799" t="b">
        <f t="shared" si="438"/>
        <v>0</v>
      </c>
      <c r="U2799" t="b">
        <f t="shared" si="439"/>
        <v>0</v>
      </c>
    </row>
    <row r="2800" spans="1:21" x14ac:dyDescent="0.25">
      <c r="A2800" t="s">
        <v>6801</v>
      </c>
      <c r="B2800" t="s">
        <v>6802</v>
      </c>
      <c r="C2800" t="s">
        <v>2</v>
      </c>
      <c r="D2800" t="s">
        <v>7</v>
      </c>
      <c r="E2800" t="s">
        <v>2</v>
      </c>
      <c r="F2800" t="s">
        <v>6803</v>
      </c>
      <c r="G2800" t="s">
        <v>6804</v>
      </c>
      <c r="H2800">
        <f t="shared" si="430"/>
        <v>0</v>
      </c>
      <c r="I2800">
        <f t="shared" si="431"/>
        <v>0.5</v>
      </c>
      <c r="J2800">
        <f t="shared" si="432"/>
        <v>0</v>
      </c>
      <c r="K2800" t="b">
        <f t="shared" si="433"/>
        <v>0</v>
      </c>
      <c r="L2800" t="b">
        <f t="shared" si="434"/>
        <v>0</v>
      </c>
      <c r="M2800">
        <f t="shared" si="435"/>
        <v>0.5</v>
      </c>
      <c r="N2800">
        <v>0</v>
      </c>
      <c r="O2800" t="str">
        <f t="shared" si="436"/>
        <v>dbpedia_722dataworld_577</v>
      </c>
      <c r="P2800" t="e">
        <f>INDEX(dbpedia_dw_old!$N$2:$N$2225,MATCH(O2800,dbpedia_dw_old!$P$2:$P$2225,0))</f>
        <v>#N/A</v>
      </c>
      <c r="Q2800" t="s">
        <v>7404</v>
      </c>
      <c r="R2800" s="2">
        <v>0.91793735837080248</v>
      </c>
      <c r="S2800" t="b">
        <f t="shared" si="437"/>
        <v>0</v>
      </c>
      <c r="T2800" t="b">
        <f t="shared" si="438"/>
        <v>0</v>
      </c>
      <c r="U2800" t="b">
        <f t="shared" si="439"/>
        <v>1</v>
      </c>
    </row>
    <row r="2801" spans="1:21" x14ac:dyDescent="0.25">
      <c r="A2801" t="s">
        <v>6810</v>
      </c>
      <c r="B2801" t="s">
        <v>6812</v>
      </c>
      <c r="C2801" t="s">
        <v>2</v>
      </c>
      <c r="D2801" t="s">
        <v>7</v>
      </c>
      <c r="E2801" t="s">
        <v>2</v>
      </c>
      <c r="F2801" t="s">
        <v>6811</v>
      </c>
      <c r="G2801" t="s">
        <v>6813</v>
      </c>
      <c r="H2801">
        <f t="shared" si="430"/>
        <v>0</v>
      </c>
      <c r="I2801">
        <f t="shared" si="431"/>
        <v>0.5</v>
      </c>
      <c r="J2801">
        <f t="shared" si="432"/>
        <v>0</v>
      </c>
      <c r="K2801" t="b">
        <f t="shared" si="433"/>
        <v>0</v>
      </c>
      <c r="L2801" t="b">
        <f t="shared" si="434"/>
        <v>0</v>
      </c>
      <c r="M2801">
        <f t="shared" si="435"/>
        <v>0.5</v>
      </c>
      <c r="N2801">
        <v>0</v>
      </c>
      <c r="O2801" t="str">
        <f t="shared" si="436"/>
        <v>dbpedia_724dataworld_1192</v>
      </c>
      <c r="P2801" t="e">
        <f>INDEX(dbpedia_dw_old!$N$2:$N$2225,MATCH(O2801,dbpedia_dw_old!$P$2:$P$2225,0))</f>
        <v>#N/A</v>
      </c>
      <c r="Q2801" t="s">
        <v>7404</v>
      </c>
      <c r="R2801" s="2">
        <v>0.99782130540010183</v>
      </c>
      <c r="S2801" t="b">
        <f t="shared" si="437"/>
        <v>0</v>
      </c>
      <c r="T2801" t="b">
        <f t="shared" si="438"/>
        <v>0</v>
      </c>
      <c r="U2801" t="b">
        <f t="shared" si="439"/>
        <v>1</v>
      </c>
    </row>
    <row r="2802" spans="1:21" x14ac:dyDescent="0.25">
      <c r="A2802" t="s">
        <v>6810</v>
      </c>
      <c r="B2802" t="s">
        <v>263</v>
      </c>
      <c r="C2802" t="s">
        <v>2</v>
      </c>
      <c r="D2802" t="s">
        <v>7</v>
      </c>
      <c r="E2802" t="s">
        <v>2</v>
      </c>
      <c r="F2802" t="s">
        <v>6811</v>
      </c>
      <c r="G2802" t="s">
        <v>264</v>
      </c>
      <c r="H2802">
        <f t="shared" si="430"/>
        <v>0</v>
      </c>
      <c r="I2802">
        <f t="shared" si="431"/>
        <v>0.5</v>
      </c>
      <c r="J2802">
        <f t="shared" si="432"/>
        <v>0</v>
      </c>
      <c r="K2802" t="b">
        <f t="shared" si="433"/>
        <v>0</v>
      </c>
      <c r="L2802" t="b">
        <f t="shared" si="434"/>
        <v>0</v>
      </c>
      <c r="M2802">
        <f t="shared" si="435"/>
        <v>0.5</v>
      </c>
      <c r="N2802">
        <v>0</v>
      </c>
      <c r="O2802" t="str">
        <f t="shared" si="436"/>
        <v>dbpedia_724dataworld_1413</v>
      </c>
      <c r="P2802" t="e">
        <f>INDEX(dbpedia_dw_old!$N$2:$N$2225,MATCH(O2802,dbpedia_dw_old!$P$2:$P$2225,0))</f>
        <v>#N/A</v>
      </c>
      <c r="Q2802" t="s">
        <v>7404</v>
      </c>
      <c r="R2802" s="2">
        <v>0.99457967037365735</v>
      </c>
      <c r="S2802" t="b">
        <f t="shared" si="437"/>
        <v>0</v>
      </c>
      <c r="T2802" t="b">
        <f t="shared" si="438"/>
        <v>0</v>
      </c>
      <c r="U2802" t="b">
        <f t="shared" si="439"/>
        <v>1</v>
      </c>
    </row>
    <row r="2803" spans="1:21" x14ac:dyDescent="0.25">
      <c r="A2803" t="s">
        <v>6810</v>
      </c>
      <c r="B2803" t="s">
        <v>6797</v>
      </c>
      <c r="C2803" t="s">
        <v>2</v>
      </c>
      <c r="D2803" t="s">
        <v>7</v>
      </c>
      <c r="E2803" t="s">
        <v>2</v>
      </c>
      <c r="F2803" t="s">
        <v>6811</v>
      </c>
      <c r="G2803" t="s">
        <v>6799</v>
      </c>
      <c r="H2803">
        <f t="shared" si="430"/>
        <v>0</v>
      </c>
      <c r="I2803">
        <f t="shared" si="431"/>
        <v>0.5</v>
      </c>
      <c r="J2803">
        <f t="shared" si="432"/>
        <v>0</v>
      </c>
      <c r="K2803" t="b">
        <f t="shared" si="433"/>
        <v>0</v>
      </c>
      <c r="L2803" t="b">
        <f t="shared" si="434"/>
        <v>0</v>
      </c>
      <c r="M2803">
        <f t="shared" si="435"/>
        <v>0.5</v>
      </c>
      <c r="N2803">
        <v>0</v>
      </c>
      <c r="O2803" t="str">
        <f t="shared" si="436"/>
        <v>dbpedia_724dataworld_958</v>
      </c>
      <c r="P2803" t="e">
        <f>INDEX(dbpedia_dw_old!$N$2:$N$2225,MATCH(O2803,dbpedia_dw_old!$P$2:$P$2225,0))</f>
        <v>#N/A</v>
      </c>
      <c r="Q2803" t="s">
        <v>7404</v>
      </c>
      <c r="R2803" s="2">
        <v>0.29145932041651113</v>
      </c>
      <c r="S2803" t="b">
        <f t="shared" si="437"/>
        <v>0</v>
      </c>
      <c r="T2803" t="b">
        <f t="shared" si="438"/>
        <v>0</v>
      </c>
      <c r="U2803" t="b">
        <f t="shared" si="439"/>
        <v>0</v>
      </c>
    </row>
    <row r="2804" spans="1:21" x14ac:dyDescent="0.25">
      <c r="A2804" t="s">
        <v>6814</v>
      </c>
      <c r="B2804" t="s">
        <v>263</v>
      </c>
      <c r="C2804" t="s">
        <v>2</v>
      </c>
      <c r="D2804" t="s">
        <v>7</v>
      </c>
      <c r="E2804" t="s">
        <v>2</v>
      </c>
      <c r="F2804" t="s">
        <v>6816</v>
      </c>
      <c r="G2804" t="s">
        <v>264</v>
      </c>
      <c r="H2804">
        <f t="shared" si="430"/>
        <v>0</v>
      </c>
      <c r="I2804">
        <f t="shared" si="431"/>
        <v>0.5</v>
      </c>
      <c r="J2804">
        <f t="shared" si="432"/>
        <v>0</v>
      </c>
      <c r="K2804" t="b">
        <f t="shared" si="433"/>
        <v>0</v>
      </c>
      <c r="L2804" t="b">
        <f t="shared" si="434"/>
        <v>0</v>
      </c>
      <c r="M2804">
        <f t="shared" si="435"/>
        <v>0.5</v>
      </c>
      <c r="N2804">
        <v>0</v>
      </c>
      <c r="O2804" t="str">
        <f t="shared" si="436"/>
        <v>dbpedia_725dataworld_1413</v>
      </c>
      <c r="P2804" t="e">
        <f>INDEX(dbpedia_dw_old!$N$2:$N$2225,MATCH(O2804,dbpedia_dw_old!$P$2:$P$2225,0))</f>
        <v>#N/A</v>
      </c>
      <c r="Q2804" t="s">
        <v>7404</v>
      </c>
      <c r="R2804" s="2">
        <v>0.56901427748480649</v>
      </c>
      <c r="S2804" t="b">
        <f t="shared" si="437"/>
        <v>0</v>
      </c>
      <c r="T2804" t="b">
        <f t="shared" si="438"/>
        <v>0</v>
      </c>
      <c r="U2804" t="b">
        <f t="shared" si="439"/>
        <v>0</v>
      </c>
    </row>
    <row r="2805" spans="1:21" x14ac:dyDescent="0.25">
      <c r="A2805" t="s">
        <v>6814</v>
      </c>
      <c r="B2805" t="s">
        <v>6818</v>
      </c>
      <c r="C2805" t="s">
        <v>2</v>
      </c>
      <c r="D2805" t="s">
        <v>7</v>
      </c>
      <c r="E2805" t="s">
        <v>2</v>
      </c>
      <c r="F2805" t="s">
        <v>6816</v>
      </c>
      <c r="G2805" t="s">
        <v>6819</v>
      </c>
      <c r="H2805">
        <f t="shared" si="430"/>
        <v>0</v>
      </c>
      <c r="I2805">
        <f t="shared" si="431"/>
        <v>0.5</v>
      </c>
      <c r="J2805">
        <f t="shared" si="432"/>
        <v>0</v>
      </c>
      <c r="K2805" t="b">
        <f t="shared" si="433"/>
        <v>0</v>
      </c>
      <c r="L2805" t="b">
        <f t="shared" si="434"/>
        <v>0</v>
      </c>
      <c r="M2805">
        <f t="shared" si="435"/>
        <v>0.5</v>
      </c>
      <c r="N2805">
        <v>0</v>
      </c>
      <c r="O2805" t="str">
        <f t="shared" si="436"/>
        <v>dbpedia_725dataworld_173</v>
      </c>
      <c r="P2805" t="e">
        <f>INDEX(dbpedia_dw_old!$N$2:$N$2225,MATCH(O2805,dbpedia_dw_old!$P$2:$P$2225,0))</f>
        <v>#N/A</v>
      </c>
      <c r="Q2805" t="s">
        <v>7404</v>
      </c>
      <c r="R2805" s="2">
        <v>0.1419278613057442</v>
      </c>
      <c r="S2805" t="b">
        <f t="shared" si="437"/>
        <v>0</v>
      </c>
      <c r="T2805" t="b">
        <f t="shared" si="438"/>
        <v>0</v>
      </c>
      <c r="U2805" t="b">
        <f t="shared" si="439"/>
        <v>0</v>
      </c>
    </row>
    <row r="2806" spans="1:21" x14ac:dyDescent="0.25">
      <c r="A2806" t="s">
        <v>6820</v>
      </c>
      <c r="B2806" t="s">
        <v>263</v>
      </c>
      <c r="C2806" t="s">
        <v>2</v>
      </c>
      <c r="D2806" t="s">
        <v>7</v>
      </c>
      <c r="E2806" t="s">
        <v>2</v>
      </c>
      <c r="F2806" t="s">
        <v>6821</v>
      </c>
      <c r="G2806" t="s">
        <v>264</v>
      </c>
      <c r="H2806">
        <f t="shared" si="430"/>
        <v>0</v>
      </c>
      <c r="I2806">
        <f t="shared" si="431"/>
        <v>0.5</v>
      </c>
      <c r="J2806">
        <f t="shared" si="432"/>
        <v>0</v>
      </c>
      <c r="K2806" t="b">
        <f t="shared" si="433"/>
        <v>0</v>
      </c>
      <c r="L2806" t="b">
        <f t="shared" si="434"/>
        <v>0</v>
      </c>
      <c r="M2806">
        <f t="shared" si="435"/>
        <v>0.5</v>
      </c>
      <c r="N2806">
        <v>0</v>
      </c>
      <c r="O2806" t="str">
        <f t="shared" si="436"/>
        <v>dbpedia_726dataworld_1413</v>
      </c>
      <c r="P2806" t="e">
        <f>INDEX(dbpedia_dw_old!$N$2:$N$2225,MATCH(O2806,dbpedia_dw_old!$P$2:$P$2225,0))</f>
        <v>#N/A</v>
      </c>
      <c r="Q2806" t="s">
        <v>7404</v>
      </c>
      <c r="R2806" s="2">
        <v>0.79623731084169402</v>
      </c>
      <c r="S2806" t="b">
        <f t="shared" si="437"/>
        <v>0</v>
      </c>
      <c r="T2806" t="b">
        <f t="shared" si="438"/>
        <v>0</v>
      </c>
      <c r="U2806" t="b">
        <f t="shared" si="439"/>
        <v>0</v>
      </c>
    </row>
    <row r="2807" spans="1:21" x14ac:dyDescent="0.25">
      <c r="A2807" t="s">
        <v>6820</v>
      </c>
      <c r="B2807" t="s">
        <v>161</v>
      </c>
      <c r="C2807" t="s">
        <v>2</v>
      </c>
      <c r="D2807" t="s">
        <v>7</v>
      </c>
      <c r="E2807" t="s">
        <v>2</v>
      </c>
      <c r="F2807" t="s">
        <v>6821</v>
      </c>
      <c r="G2807" t="s">
        <v>164</v>
      </c>
      <c r="H2807">
        <f t="shared" si="430"/>
        <v>0</v>
      </c>
      <c r="I2807">
        <f t="shared" si="431"/>
        <v>0.5</v>
      </c>
      <c r="J2807">
        <f t="shared" si="432"/>
        <v>0</v>
      </c>
      <c r="K2807" t="b">
        <f t="shared" si="433"/>
        <v>0</v>
      </c>
      <c r="L2807" t="b">
        <f t="shared" si="434"/>
        <v>0</v>
      </c>
      <c r="M2807">
        <f t="shared" si="435"/>
        <v>0.5</v>
      </c>
      <c r="N2807">
        <v>0</v>
      </c>
      <c r="O2807" t="str">
        <f t="shared" si="436"/>
        <v>dbpedia_726dataworld_752</v>
      </c>
      <c r="P2807" t="e">
        <f>INDEX(dbpedia_dw_old!$N$2:$N$2225,MATCH(O2807,dbpedia_dw_old!$P$2:$P$2225,0))</f>
        <v>#N/A</v>
      </c>
      <c r="Q2807" t="s">
        <v>7404</v>
      </c>
      <c r="R2807" s="2">
        <v>0.16913024667843246</v>
      </c>
      <c r="S2807" t="b">
        <f t="shared" si="437"/>
        <v>0</v>
      </c>
      <c r="T2807" t="b">
        <f t="shared" si="438"/>
        <v>0</v>
      </c>
      <c r="U2807" t="b">
        <f t="shared" si="439"/>
        <v>0</v>
      </c>
    </row>
    <row r="2808" spans="1:21" x14ac:dyDescent="0.25">
      <c r="A2808" t="s">
        <v>6822</v>
      </c>
      <c r="B2808" t="s">
        <v>263</v>
      </c>
      <c r="C2808" t="s">
        <v>2</v>
      </c>
      <c r="D2808" t="s">
        <v>7</v>
      </c>
      <c r="E2808" t="s">
        <v>2</v>
      </c>
      <c r="F2808" t="s">
        <v>6821</v>
      </c>
      <c r="G2808" t="s">
        <v>264</v>
      </c>
      <c r="H2808">
        <f t="shared" si="430"/>
        <v>0</v>
      </c>
      <c r="I2808">
        <f t="shared" si="431"/>
        <v>0.5</v>
      </c>
      <c r="J2808">
        <f t="shared" si="432"/>
        <v>0</v>
      </c>
      <c r="K2808" t="b">
        <f t="shared" si="433"/>
        <v>0</v>
      </c>
      <c r="L2808" t="b">
        <f t="shared" si="434"/>
        <v>0</v>
      </c>
      <c r="M2808">
        <f t="shared" si="435"/>
        <v>0.5</v>
      </c>
      <c r="N2808">
        <v>0</v>
      </c>
      <c r="O2808" t="str">
        <f t="shared" si="436"/>
        <v>dbpedia_727dataworld_1413</v>
      </c>
      <c r="P2808" t="e">
        <f>INDEX(dbpedia_dw_old!$N$2:$N$2225,MATCH(O2808,dbpedia_dw_old!$P$2:$P$2225,0))</f>
        <v>#N/A</v>
      </c>
      <c r="Q2808" t="s">
        <v>7404</v>
      </c>
      <c r="R2808" s="2">
        <v>0.34563682688864605</v>
      </c>
      <c r="S2808" t="b">
        <f t="shared" si="437"/>
        <v>0</v>
      </c>
      <c r="T2808" t="b">
        <f t="shared" si="438"/>
        <v>0</v>
      </c>
      <c r="U2808" t="b">
        <f t="shared" si="439"/>
        <v>0</v>
      </c>
    </row>
    <row r="2809" spans="1:21" x14ac:dyDescent="0.25">
      <c r="A2809" t="s">
        <v>6822</v>
      </c>
      <c r="B2809" t="s">
        <v>161</v>
      </c>
      <c r="C2809" t="s">
        <v>2</v>
      </c>
      <c r="D2809" t="s">
        <v>7</v>
      </c>
      <c r="E2809" t="s">
        <v>2</v>
      </c>
      <c r="F2809" t="s">
        <v>6821</v>
      </c>
      <c r="G2809" t="s">
        <v>164</v>
      </c>
      <c r="H2809">
        <f t="shared" si="430"/>
        <v>0</v>
      </c>
      <c r="I2809">
        <f t="shared" si="431"/>
        <v>0.5</v>
      </c>
      <c r="J2809">
        <f t="shared" si="432"/>
        <v>0</v>
      </c>
      <c r="K2809" t="b">
        <f t="shared" si="433"/>
        <v>0</v>
      </c>
      <c r="L2809" t="b">
        <f t="shared" si="434"/>
        <v>0</v>
      </c>
      <c r="M2809">
        <f t="shared" si="435"/>
        <v>0.5</v>
      </c>
      <c r="N2809">
        <v>0</v>
      </c>
      <c r="O2809" t="str">
        <f t="shared" si="436"/>
        <v>dbpedia_727dataworld_752</v>
      </c>
      <c r="P2809" t="e">
        <f>INDEX(dbpedia_dw_old!$N$2:$N$2225,MATCH(O2809,dbpedia_dw_old!$P$2:$P$2225,0))</f>
        <v>#N/A</v>
      </c>
      <c r="Q2809" t="s">
        <v>7404</v>
      </c>
      <c r="R2809" s="2">
        <v>0.80777908041708124</v>
      </c>
      <c r="S2809" t="b">
        <f t="shared" si="437"/>
        <v>0</v>
      </c>
      <c r="T2809" t="b">
        <f t="shared" si="438"/>
        <v>0</v>
      </c>
      <c r="U2809" t="b">
        <f t="shared" si="439"/>
        <v>0</v>
      </c>
    </row>
    <row r="2810" spans="1:21" x14ac:dyDescent="0.25">
      <c r="A2810" t="s">
        <v>6823</v>
      </c>
      <c r="B2810" t="s">
        <v>263</v>
      </c>
      <c r="C2810" t="s">
        <v>2</v>
      </c>
      <c r="D2810" t="s">
        <v>7</v>
      </c>
      <c r="E2810" t="s">
        <v>2</v>
      </c>
      <c r="F2810" t="s">
        <v>6824</v>
      </c>
      <c r="G2810" t="s">
        <v>264</v>
      </c>
      <c r="H2810">
        <f t="shared" si="430"/>
        <v>0</v>
      </c>
      <c r="I2810">
        <f t="shared" si="431"/>
        <v>0.5</v>
      </c>
      <c r="J2810">
        <f t="shared" si="432"/>
        <v>0</v>
      </c>
      <c r="K2810" t="b">
        <f t="shared" si="433"/>
        <v>0</v>
      </c>
      <c r="L2810" t="b">
        <f t="shared" si="434"/>
        <v>0</v>
      </c>
      <c r="M2810">
        <f t="shared" si="435"/>
        <v>0.5</v>
      </c>
      <c r="N2810">
        <v>0</v>
      </c>
      <c r="O2810" t="str">
        <f t="shared" si="436"/>
        <v>dbpedia_728dataworld_1413</v>
      </c>
      <c r="P2810" t="e">
        <f>INDEX(dbpedia_dw_old!$N$2:$N$2225,MATCH(O2810,dbpedia_dw_old!$P$2:$P$2225,0))</f>
        <v>#N/A</v>
      </c>
      <c r="Q2810" t="s">
        <v>7404</v>
      </c>
      <c r="R2810" s="2">
        <v>0.44028987068732273</v>
      </c>
      <c r="S2810" t="b">
        <f t="shared" si="437"/>
        <v>0</v>
      </c>
      <c r="T2810" t="b">
        <f t="shared" si="438"/>
        <v>0</v>
      </c>
      <c r="U2810" t="b">
        <f t="shared" si="439"/>
        <v>0</v>
      </c>
    </row>
    <row r="2811" spans="1:21" x14ac:dyDescent="0.25">
      <c r="A2811" t="s">
        <v>6823</v>
      </c>
      <c r="B2811" t="s">
        <v>6</v>
      </c>
      <c r="C2811" t="s">
        <v>2</v>
      </c>
      <c r="D2811" t="s">
        <v>7</v>
      </c>
      <c r="E2811" t="s">
        <v>2</v>
      </c>
      <c r="F2811" t="s">
        <v>6824</v>
      </c>
      <c r="G2811" t="s">
        <v>8</v>
      </c>
      <c r="H2811">
        <f t="shared" si="430"/>
        <v>0</v>
      </c>
      <c r="I2811">
        <f t="shared" si="431"/>
        <v>0.5</v>
      </c>
      <c r="J2811">
        <f t="shared" si="432"/>
        <v>0</v>
      </c>
      <c r="K2811" t="b">
        <f t="shared" si="433"/>
        <v>0</v>
      </c>
      <c r="L2811" t="b">
        <f t="shared" si="434"/>
        <v>0</v>
      </c>
      <c r="M2811">
        <f t="shared" si="435"/>
        <v>0.5</v>
      </c>
      <c r="N2811">
        <v>0</v>
      </c>
      <c r="O2811" t="str">
        <f t="shared" si="436"/>
        <v>dbpedia_728dataworld_326</v>
      </c>
      <c r="P2811" t="e">
        <f>INDEX(dbpedia_dw_old!$N$2:$N$2225,MATCH(O2811,dbpedia_dw_old!$P$2:$P$2225,0))</f>
        <v>#N/A</v>
      </c>
      <c r="Q2811" t="s">
        <v>7404</v>
      </c>
      <c r="R2811" s="2">
        <v>0.42562005833071881</v>
      </c>
      <c r="S2811" t="b">
        <f t="shared" si="437"/>
        <v>0</v>
      </c>
      <c r="T2811" t="b">
        <f t="shared" si="438"/>
        <v>0</v>
      </c>
      <c r="U2811" t="b">
        <f t="shared" si="439"/>
        <v>0</v>
      </c>
    </row>
    <row r="2812" spans="1:21" x14ac:dyDescent="0.25">
      <c r="A2812" t="s">
        <v>6825</v>
      </c>
      <c r="B2812" t="s">
        <v>6828</v>
      </c>
      <c r="C2812" t="s">
        <v>2</v>
      </c>
      <c r="D2812" t="s">
        <v>7</v>
      </c>
      <c r="E2812" t="s">
        <v>2</v>
      </c>
      <c r="F2812" t="s">
        <v>6826</v>
      </c>
      <c r="G2812" t="s">
        <v>6829</v>
      </c>
      <c r="H2812">
        <f t="shared" si="430"/>
        <v>0</v>
      </c>
      <c r="I2812">
        <f t="shared" si="431"/>
        <v>0.5</v>
      </c>
      <c r="J2812">
        <f t="shared" si="432"/>
        <v>0</v>
      </c>
      <c r="K2812" t="b">
        <f t="shared" si="433"/>
        <v>0</v>
      </c>
      <c r="L2812" t="b">
        <f t="shared" si="434"/>
        <v>0</v>
      </c>
      <c r="M2812">
        <f t="shared" si="435"/>
        <v>0.5</v>
      </c>
      <c r="N2812">
        <v>0</v>
      </c>
      <c r="O2812" t="str">
        <f t="shared" si="436"/>
        <v>dbpedia_72dataworld_1406</v>
      </c>
      <c r="P2812" t="e">
        <f>INDEX(dbpedia_dw_old!$N$2:$N$2225,MATCH(O2812,dbpedia_dw_old!$P$2:$P$2225,0))</f>
        <v>#N/A</v>
      </c>
      <c r="Q2812" t="s">
        <v>7404</v>
      </c>
      <c r="R2812" s="2">
        <v>0.40061503401331944</v>
      </c>
      <c r="S2812" t="b">
        <f t="shared" si="437"/>
        <v>0</v>
      </c>
      <c r="T2812" t="b">
        <f t="shared" si="438"/>
        <v>0</v>
      </c>
      <c r="U2812" t="b">
        <f t="shared" si="439"/>
        <v>0</v>
      </c>
    </row>
    <row r="2813" spans="1:21" x14ac:dyDescent="0.25">
      <c r="A2813" t="s">
        <v>6830</v>
      </c>
      <c r="B2813" t="s">
        <v>263</v>
      </c>
      <c r="C2813" t="s">
        <v>2</v>
      </c>
      <c r="D2813" t="s">
        <v>7</v>
      </c>
      <c r="E2813" t="s">
        <v>2</v>
      </c>
      <c r="F2813" t="s">
        <v>6831</v>
      </c>
      <c r="G2813" t="s">
        <v>264</v>
      </c>
      <c r="H2813">
        <f t="shared" si="430"/>
        <v>0</v>
      </c>
      <c r="I2813">
        <f t="shared" si="431"/>
        <v>0.5</v>
      </c>
      <c r="J2813">
        <f t="shared" si="432"/>
        <v>0</v>
      </c>
      <c r="K2813" t="b">
        <f t="shared" si="433"/>
        <v>0</v>
      </c>
      <c r="L2813" t="b">
        <f t="shared" si="434"/>
        <v>0</v>
      </c>
      <c r="M2813">
        <f t="shared" si="435"/>
        <v>0.5</v>
      </c>
      <c r="N2813">
        <v>0</v>
      </c>
      <c r="O2813" t="str">
        <f t="shared" si="436"/>
        <v>dbpedia_731dataworld_1413</v>
      </c>
      <c r="P2813" t="e">
        <f>INDEX(dbpedia_dw_old!$N$2:$N$2225,MATCH(O2813,dbpedia_dw_old!$P$2:$P$2225,0))</f>
        <v>#N/A</v>
      </c>
      <c r="Q2813" t="s">
        <v>7404</v>
      </c>
      <c r="R2813" s="2">
        <v>6.9743830201197787E-2</v>
      </c>
      <c r="S2813" t="b">
        <f t="shared" si="437"/>
        <v>0</v>
      </c>
      <c r="T2813" t="b">
        <f t="shared" si="438"/>
        <v>0</v>
      </c>
      <c r="U2813" t="b">
        <f t="shared" si="439"/>
        <v>0</v>
      </c>
    </row>
    <row r="2814" spans="1:21" x14ac:dyDescent="0.25">
      <c r="A2814" t="s">
        <v>6830</v>
      </c>
      <c r="B2814" t="s">
        <v>6797</v>
      </c>
      <c r="C2814" t="s">
        <v>2</v>
      </c>
      <c r="D2814" t="s">
        <v>7</v>
      </c>
      <c r="E2814" t="s">
        <v>2</v>
      </c>
      <c r="F2814" t="s">
        <v>6831</v>
      </c>
      <c r="G2814" t="s">
        <v>6799</v>
      </c>
      <c r="H2814">
        <f t="shared" si="430"/>
        <v>0</v>
      </c>
      <c r="I2814">
        <f t="shared" si="431"/>
        <v>0.5</v>
      </c>
      <c r="J2814">
        <f t="shared" si="432"/>
        <v>0</v>
      </c>
      <c r="K2814" t="b">
        <f t="shared" si="433"/>
        <v>0</v>
      </c>
      <c r="L2814" t="b">
        <f t="shared" si="434"/>
        <v>0</v>
      </c>
      <c r="M2814">
        <f t="shared" si="435"/>
        <v>0.5</v>
      </c>
      <c r="N2814">
        <v>0</v>
      </c>
      <c r="O2814" t="str">
        <f t="shared" si="436"/>
        <v>dbpedia_731dataworld_958</v>
      </c>
      <c r="P2814" t="e">
        <f>INDEX(dbpedia_dw_old!$N$2:$N$2225,MATCH(O2814,dbpedia_dw_old!$P$2:$P$2225,0))</f>
        <v>#N/A</v>
      </c>
      <c r="Q2814" t="s">
        <v>7404</v>
      </c>
      <c r="R2814" s="2">
        <v>0.75484907322394779</v>
      </c>
      <c r="S2814" t="b">
        <f t="shared" si="437"/>
        <v>0</v>
      </c>
      <c r="T2814" t="b">
        <f t="shared" si="438"/>
        <v>0</v>
      </c>
      <c r="U2814" t="b">
        <f t="shared" si="439"/>
        <v>0</v>
      </c>
    </row>
    <row r="2815" spans="1:21" x14ac:dyDescent="0.25">
      <c r="A2815" t="s">
        <v>6832</v>
      </c>
      <c r="B2815" t="s">
        <v>139</v>
      </c>
      <c r="C2815" t="s">
        <v>2</v>
      </c>
      <c r="D2815" t="s">
        <v>7</v>
      </c>
      <c r="E2815" t="s">
        <v>2</v>
      </c>
      <c r="F2815" t="s">
        <v>274</v>
      </c>
      <c r="G2815" t="s">
        <v>141</v>
      </c>
      <c r="H2815">
        <f t="shared" si="430"/>
        <v>0</v>
      </c>
      <c r="I2815">
        <f t="shared" si="431"/>
        <v>0.5</v>
      </c>
      <c r="J2815">
        <f t="shared" si="432"/>
        <v>0</v>
      </c>
      <c r="K2815" t="b">
        <f t="shared" si="433"/>
        <v>0</v>
      </c>
      <c r="L2815" t="b">
        <f t="shared" si="434"/>
        <v>0</v>
      </c>
      <c r="M2815">
        <f t="shared" si="435"/>
        <v>0.5</v>
      </c>
      <c r="N2815">
        <v>0</v>
      </c>
      <c r="O2815" t="str">
        <f t="shared" si="436"/>
        <v>dbpedia_732dataworld_452</v>
      </c>
      <c r="P2815" t="e">
        <f>INDEX(dbpedia_dw_old!$N$2:$N$2225,MATCH(O2815,dbpedia_dw_old!$P$2:$P$2225,0))</f>
        <v>#N/A</v>
      </c>
      <c r="Q2815" t="s">
        <v>7404</v>
      </c>
      <c r="R2815" s="2">
        <v>0.59142891045708768</v>
      </c>
      <c r="S2815" t="b">
        <f t="shared" si="437"/>
        <v>0</v>
      </c>
      <c r="T2815" t="b">
        <f t="shared" si="438"/>
        <v>0</v>
      </c>
      <c r="U2815" t="b">
        <f t="shared" si="439"/>
        <v>0</v>
      </c>
    </row>
    <row r="2816" spans="1:21" x14ac:dyDescent="0.25">
      <c r="A2816" t="s">
        <v>6854</v>
      </c>
      <c r="B2816" t="s">
        <v>179</v>
      </c>
      <c r="C2816" t="s">
        <v>2</v>
      </c>
      <c r="D2816" t="s">
        <v>7</v>
      </c>
      <c r="E2816" t="s">
        <v>2</v>
      </c>
      <c r="F2816" t="s">
        <v>6855</v>
      </c>
      <c r="G2816" t="s">
        <v>180</v>
      </c>
      <c r="H2816">
        <f t="shared" si="430"/>
        <v>0</v>
      </c>
      <c r="I2816">
        <f t="shared" si="431"/>
        <v>0.5</v>
      </c>
      <c r="J2816">
        <f t="shared" si="432"/>
        <v>0</v>
      </c>
      <c r="K2816" t="b">
        <f t="shared" si="433"/>
        <v>0</v>
      </c>
      <c r="L2816" t="b">
        <f t="shared" si="434"/>
        <v>0</v>
      </c>
      <c r="M2816">
        <f t="shared" si="435"/>
        <v>0.5</v>
      </c>
      <c r="N2816">
        <v>0</v>
      </c>
      <c r="O2816" t="str">
        <f t="shared" si="436"/>
        <v>dbpedia_740dataworld_235</v>
      </c>
      <c r="P2816" t="e">
        <f>INDEX(dbpedia_dw_old!$N$2:$N$2225,MATCH(O2816,dbpedia_dw_old!$P$2:$P$2225,0))</f>
        <v>#N/A</v>
      </c>
      <c r="Q2816" t="s">
        <v>7404</v>
      </c>
      <c r="R2816" s="2">
        <v>0.94925726962353529</v>
      </c>
      <c r="S2816" t="b">
        <f t="shared" si="437"/>
        <v>0</v>
      </c>
      <c r="T2816" t="b">
        <f t="shared" si="438"/>
        <v>0</v>
      </c>
      <c r="U2816" t="b">
        <f t="shared" si="439"/>
        <v>1</v>
      </c>
    </row>
    <row r="2817" spans="1:21" x14ac:dyDescent="0.25">
      <c r="A2817" t="s">
        <v>6856</v>
      </c>
      <c r="B2817" t="s">
        <v>6857</v>
      </c>
      <c r="C2817" t="s">
        <v>2</v>
      </c>
      <c r="D2817" t="s">
        <v>7</v>
      </c>
      <c r="E2817" t="s">
        <v>2</v>
      </c>
      <c r="F2817" t="s">
        <v>6858</v>
      </c>
      <c r="G2817" t="s">
        <v>6859</v>
      </c>
      <c r="H2817">
        <f t="shared" si="430"/>
        <v>0</v>
      </c>
      <c r="I2817">
        <f t="shared" si="431"/>
        <v>0.5</v>
      </c>
      <c r="J2817">
        <f t="shared" si="432"/>
        <v>0</v>
      </c>
      <c r="K2817" t="b">
        <f t="shared" si="433"/>
        <v>0</v>
      </c>
      <c r="L2817" t="b">
        <f t="shared" si="434"/>
        <v>0</v>
      </c>
      <c r="M2817">
        <f t="shared" si="435"/>
        <v>0.5</v>
      </c>
      <c r="N2817">
        <v>0</v>
      </c>
      <c r="O2817" t="str">
        <f t="shared" si="436"/>
        <v>dbpedia_741dataworld_280</v>
      </c>
      <c r="P2817" t="e">
        <f>INDEX(dbpedia_dw_old!$N$2:$N$2225,MATCH(O2817,dbpedia_dw_old!$P$2:$P$2225,0))</f>
        <v>#N/A</v>
      </c>
      <c r="Q2817" t="s">
        <v>7404</v>
      </c>
      <c r="R2817" s="2">
        <v>0.39738176041205842</v>
      </c>
      <c r="S2817" t="b">
        <f t="shared" si="437"/>
        <v>0</v>
      </c>
      <c r="T2817" t="b">
        <f t="shared" si="438"/>
        <v>0</v>
      </c>
      <c r="U2817" t="b">
        <f t="shared" si="439"/>
        <v>0</v>
      </c>
    </row>
    <row r="2818" spans="1:21" x14ac:dyDescent="0.25">
      <c r="A2818" t="s">
        <v>6864</v>
      </c>
      <c r="B2818" t="s">
        <v>6869</v>
      </c>
      <c r="C2818" t="s">
        <v>2</v>
      </c>
      <c r="D2818" t="s">
        <v>7</v>
      </c>
      <c r="E2818" t="s">
        <v>2</v>
      </c>
      <c r="F2818" t="s">
        <v>6866</v>
      </c>
      <c r="G2818" t="s">
        <v>6870</v>
      </c>
      <c r="H2818">
        <f t="shared" ref="H2818:H2881" si="440">_xlfn.NUMBERVALUE(C2818, ".")</f>
        <v>0</v>
      </c>
      <c r="I2818">
        <f t="shared" ref="I2818:I2881" si="441">_xlfn.NUMBERVALUE(D2818, ".")</f>
        <v>0.5</v>
      </c>
      <c r="J2818">
        <f t="shared" ref="J2818:J2881" si="442">_xlfn.NUMBERVALUE(E2818, ".")</f>
        <v>0</v>
      </c>
      <c r="K2818" t="b">
        <f t="shared" ref="K2818:K2881" si="443">OR(H2818=1, I2818=1)</f>
        <v>0</v>
      </c>
      <c r="L2818" t="b">
        <f t="shared" ref="L2818:L2881" si="444">OR($H$2=0, $I$2=0)</f>
        <v>0</v>
      </c>
      <c r="M2818">
        <f t="shared" ref="M2818:M2881" si="445">ABS(I2818-H2818)</f>
        <v>0.5</v>
      </c>
      <c r="N2818">
        <v>0</v>
      </c>
      <c r="O2818" t="str">
        <f t="shared" ref="O2818:O2881" si="446">A2818&amp;B2818</f>
        <v>dbpedia_743dataworld_1855</v>
      </c>
      <c r="P2818" t="e">
        <f>INDEX(dbpedia_dw_old!$N$2:$N$2225,MATCH(O2818,dbpedia_dw_old!$P$2:$P$2225,0))</f>
        <v>#N/A</v>
      </c>
      <c r="Q2818" t="s">
        <v>7404</v>
      </c>
      <c r="R2818" s="2">
        <v>0.37313958434760663</v>
      </c>
      <c r="S2818" t="b">
        <f t="shared" si="437"/>
        <v>0</v>
      </c>
      <c r="T2818" t="b">
        <f t="shared" si="438"/>
        <v>0</v>
      </c>
      <c r="U2818" t="b">
        <f t="shared" si="439"/>
        <v>0</v>
      </c>
    </row>
    <row r="2819" spans="1:21" x14ac:dyDescent="0.25">
      <c r="A2819" t="s">
        <v>6873</v>
      </c>
      <c r="B2819" t="s">
        <v>6874</v>
      </c>
      <c r="C2819" t="s">
        <v>2</v>
      </c>
      <c r="D2819" t="s">
        <v>7</v>
      </c>
      <c r="E2819" t="s">
        <v>2</v>
      </c>
      <c r="F2819" t="s">
        <v>6875</v>
      </c>
      <c r="G2819" t="s">
        <v>6876</v>
      </c>
      <c r="H2819">
        <f t="shared" si="440"/>
        <v>0</v>
      </c>
      <c r="I2819">
        <f t="shared" si="441"/>
        <v>0.5</v>
      </c>
      <c r="J2819">
        <f t="shared" si="442"/>
        <v>0</v>
      </c>
      <c r="K2819" t="b">
        <f t="shared" si="443"/>
        <v>0</v>
      </c>
      <c r="L2819" t="b">
        <f t="shared" si="444"/>
        <v>0</v>
      </c>
      <c r="M2819">
        <f t="shared" si="445"/>
        <v>0.5</v>
      </c>
      <c r="N2819">
        <v>0</v>
      </c>
      <c r="O2819" t="str">
        <f t="shared" si="446"/>
        <v>dbpedia_744dataworld_1138</v>
      </c>
      <c r="P2819" t="e">
        <f>INDEX(dbpedia_dw_old!$N$2:$N$2225,MATCH(O2819,dbpedia_dw_old!$P$2:$P$2225,0))</f>
        <v>#N/A</v>
      </c>
      <c r="Q2819" t="s">
        <v>7404</v>
      </c>
      <c r="R2819" s="2">
        <v>0.62254325667983279</v>
      </c>
      <c r="S2819" t="b">
        <f t="shared" ref="S2819:S2882" si="447">AND(Q2819="fuzzy")</f>
        <v>0</v>
      </c>
      <c r="T2819" t="b">
        <f t="shared" ref="T2819:T2882" si="448">AND($Q2819="non-fuzzy",R2819&lt;0.5,N2819=1)</f>
        <v>0</v>
      </c>
      <c r="U2819" t="b">
        <f t="shared" ref="U2819:U2882" si="449">AND($Q2819="non-fuzzy",R2819&gt;0.875,N2819=0)</f>
        <v>0</v>
      </c>
    </row>
    <row r="2820" spans="1:21" x14ac:dyDescent="0.25">
      <c r="A2820" t="s">
        <v>6877</v>
      </c>
      <c r="B2820" t="s">
        <v>6878</v>
      </c>
      <c r="C2820" t="s">
        <v>2</v>
      </c>
      <c r="D2820" t="s">
        <v>7</v>
      </c>
      <c r="E2820" t="s">
        <v>2</v>
      </c>
      <c r="F2820" t="s">
        <v>6879</v>
      </c>
      <c r="G2820" t="s">
        <v>6880</v>
      </c>
      <c r="H2820">
        <f t="shared" si="440"/>
        <v>0</v>
      </c>
      <c r="I2820">
        <f t="shared" si="441"/>
        <v>0.5</v>
      </c>
      <c r="J2820">
        <f t="shared" si="442"/>
        <v>0</v>
      </c>
      <c r="K2820" t="b">
        <f t="shared" si="443"/>
        <v>0</v>
      </c>
      <c r="L2820" t="b">
        <f t="shared" si="444"/>
        <v>0</v>
      </c>
      <c r="M2820">
        <f t="shared" si="445"/>
        <v>0.5</v>
      </c>
      <c r="N2820">
        <v>0</v>
      </c>
      <c r="O2820" t="str">
        <f t="shared" si="446"/>
        <v>dbpedia_745dataworld_1864</v>
      </c>
      <c r="P2820" t="e">
        <f>INDEX(dbpedia_dw_old!$N$2:$N$2225,MATCH(O2820,dbpedia_dw_old!$P$2:$P$2225,0))</f>
        <v>#N/A</v>
      </c>
      <c r="Q2820" t="s">
        <v>7404</v>
      </c>
      <c r="R2820" s="2">
        <v>0.40714479128802383</v>
      </c>
      <c r="S2820" t="b">
        <f t="shared" si="447"/>
        <v>0</v>
      </c>
      <c r="T2820" t="b">
        <f t="shared" si="448"/>
        <v>0</v>
      </c>
      <c r="U2820" t="b">
        <f t="shared" si="449"/>
        <v>0</v>
      </c>
    </row>
    <row r="2821" spans="1:21" x14ac:dyDescent="0.25">
      <c r="A2821" t="s">
        <v>6877</v>
      </c>
      <c r="B2821" t="s">
        <v>45</v>
      </c>
      <c r="C2821" t="s">
        <v>2</v>
      </c>
      <c r="D2821" t="s">
        <v>7</v>
      </c>
      <c r="E2821" t="s">
        <v>2</v>
      </c>
      <c r="F2821" t="s">
        <v>6879</v>
      </c>
      <c r="G2821" t="s">
        <v>47</v>
      </c>
      <c r="H2821">
        <f t="shared" si="440"/>
        <v>0</v>
      </c>
      <c r="I2821">
        <f t="shared" si="441"/>
        <v>0.5</v>
      </c>
      <c r="J2821">
        <f t="shared" si="442"/>
        <v>0</v>
      </c>
      <c r="K2821" t="b">
        <f t="shared" si="443"/>
        <v>0</v>
      </c>
      <c r="L2821" t="b">
        <f t="shared" si="444"/>
        <v>0</v>
      </c>
      <c r="M2821">
        <f t="shared" si="445"/>
        <v>0.5</v>
      </c>
      <c r="N2821">
        <v>0</v>
      </c>
      <c r="O2821" t="str">
        <f t="shared" si="446"/>
        <v>dbpedia_745dataworld_302</v>
      </c>
      <c r="P2821" t="e">
        <f>INDEX(dbpedia_dw_old!$N$2:$N$2225,MATCH(O2821,dbpedia_dw_old!$P$2:$P$2225,0))</f>
        <v>#N/A</v>
      </c>
      <c r="Q2821" t="s">
        <v>7404</v>
      </c>
      <c r="R2821" s="2">
        <v>0.30278036991593194</v>
      </c>
      <c r="S2821" t="b">
        <f t="shared" si="447"/>
        <v>0</v>
      </c>
      <c r="T2821" t="b">
        <f t="shared" si="448"/>
        <v>0</v>
      </c>
      <c r="U2821" t="b">
        <f t="shared" si="449"/>
        <v>0</v>
      </c>
    </row>
    <row r="2822" spans="1:21" x14ac:dyDescent="0.25">
      <c r="A2822" t="s">
        <v>6877</v>
      </c>
      <c r="B2822" t="s">
        <v>173</v>
      </c>
      <c r="C2822" t="s">
        <v>2</v>
      </c>
      <c r="D2822" t="s">
        <v>7</v>
      </c>
      <c r="E2822" t="s">
        <v>2</v>
      </c>
      <c r="F2822" t="s">
        <v>6879</v>
      </c>
      <c r="G2822" t="s">
        <v>174</v>
      </c>
      <c r="H2822">
        <f t="shared" si="440"/>
        <v>0</v>
      </c>
      <c r="I2822">
        <f t="shared" si="441"/>
        <v>0.5</v>
      </c>
      <c r="J2822">
        <f t="shared" si="442"/>
        <v>0</v>
      </c>
      <c r="K2822" t="b">
        <f t="shared" si="443"/>
        <v>0</v>
      </c>
      <c r="L2822" t="b">
        <f t="shared" si="444"/>
        <v>0</v>
      </c>
      <c r="M2822">
        <f t="shared" si="445"/>
        <v>0.5</v>
      </c>
      <c r="N2822">
        <v>0</v>
      </c>
      <c r="O2822" t="str">
        <f t="shared" si="446"/>
        <v>dbpedia_745dataworld_889</v>
      </c>
      <c r="P2822" t="e">
        <f>INDEX(dbpedia_dw_old!$N$2:$N$2225,MATCH(O2822,dbpedia_dw_old!$P$2:$P$2225,0))</f>
        <v>#N/A</v>
      </c>
      <c r="Q2822" t="s">
        <v>7404</v>
      </c>
      <c r="R2822" s="2">
        <v>0.57877288238453084</v>
      </c>
      <c r="S2822" t="b">
        <f t="shared" si="447"/>
        <v>0</v>
      </c>
      <c r="T2822" t="b">
        <f t="shared" si="448"/>
        <v>0</v>
      </c>
      <c r="U2822" t="b">
        <f t="shared" si="449"/>
        <v>0</v>
      </c>
    </row>
    <row r="2823" spans="1:21" x14ac:dyDescent="0.25">
      <c r="A2823" t="s">
        <v>6888</v>
      </c>
      <c r="B2823" t="s">
        <v>366</v>
      </c>
      <c r="C2823" t="s">
        <v>2</v>
      </c>
      <c r="D2823" t="s">
        <v>7</v>
      </c>
      <c r="E2823" t="s">
        <v>2</v>
      </c>
      <c r="F2823" t="s">
        <v>6889</v>
      </c>
      <c r="G2823" t="s">
        <v>367</v>
      </c>
      <c r="H2823">
        <f t="shared" si="440"/>
        <v>0</v>
      </c>
      <c r="I2823">
        <f t="shared" si="441"/>
        <v>0.5</v>
      </c>
      <c r="J2823">
        <f t="shared" si="442"/>
        <v>0</v>
      </c>
      <c r="K2823" t="b">
        <f t="shared" si="443"/>
        <v>0</v>
      </c>
      <c r="L2823" t="b">
        <f t="shared" si="444"/>
        <v>0</v>
      </c>
      <c r="M2823">
        <f t="shared" si="445"/>
        <v>0.5</v>
      </c>
      <c r="N2823">
        <v>0</v>
      </c>
      <c r="O2823" t="str">
        <f t="shared" si="446"/>
        <v>dbpedia_747dataworld_1369</v>
      </c>
      <c r="P2823" t="e">
        <f>INDEX(dbpedia_dw_old!$N$2:$N$2225,MATCH(O2823,dbpedia_dw_old!$P$2:$P$2225,0))</f>
        <v>#N/A</v>
      </c>
      <c r="Q2823" t="s">
        <v>7404</v>
      </c>
      <c r="R2823" s="2">
        <v>3.5482238050456472E-2</v>
      </c>
      <c r="S2823" t="b">
        <f t="shared" si="447"/>
        <v>0</v>
      </c>
      <c r="T2823" t="b">
        <f t="shared" si="448"/>
        <v>0</v>
      </c>
      <c r="U2823" t="b">
        <f t="shared" si="449"/>
        <v>0</v>
      </c>
    </row>
    <row r="2824" spans="1:21" x14ac:dyDescent="0.25">
      <c r="A2824" t="s">
        <v>6888</v>
      </c>
      <c r="B2824" t="s">
        <v>374</v>
      </c>
      <c r="C2824" t="s">
        <v>2</v>
      </c>
      <c r="D2824" t="s">
        <v>7</v>
      </c>
      <c r="E2824" t="s">
        <v>2</v>
      </c>
      <c r="F2824" t="s">
        <v>6889</v>
      </c>
      <c r="G2824" t="s">
        <v>375</v>
      </c>
      <c r="H2824">
        <f t="shared" si="440"/>
        <v>0</v>
      </c>
      <c r="I2824">
        <f t="shared" si="441"/>
        <v>0.5</v>
      </c>
      <c r="J2824">
        <f t="shared" si="442"/>
        <v>0</v>
      </c>
      <c r="K2824" t="b">
        <f t="shared" si="443"/>
        <v>0</v>
      </c>
      <c r="L2824" t="b">
        <f t="shared" si="444"/>
        <v>0</v>
      </c>
      <c r="M2824">
        <f t="shared" si="445"/>
        <v>0.5</v>
      </c>
      <c r="N2824">
        <v>0</v>
      </c>
      <c r="O2824" t="str">
        <f t="shared" si="446"/>
        <v>dbpedia_747dataworld_504</v>
      </c>
      <c r="P2824" t="e">
        <f>INDEX(dbpedia_dw_old!$N$2:$N$2225,MATCH(O2824,dbpedia_dw_old!$P$2:$P$2225,0))</f>
        <v>#N/A</v>
      </c>
      <c r="Q2824" t="s">
        <v>7404</v>
      </c>
      <c r="R2824" s="2">
        <v>0.27863251266509381</v>
      </c>
      <c r="S2824" t="b">
        <f t="shared" si="447"/>
        <v>0</v>
      </c>
      <c r="T2824" t="b">
        <f t="shared" si="448"/>
        <v>0</v>
      </c>
      <c r="U2824" t="b">
        <f t="shared" si="449"/>
        <v>0</v>
      </c>
    </row>
    <row r="2825" spans="1:21" x14ac:dyDescent="0.25">
      <c r="A2825" t="s">
        <v>6888</v>
      </c>
      <c r="B2825" t="s">
        <v>376</v>
      </c>
      <c r="C2825" t="s">
        <v>2</v>
      </c>
      <c r="D2825" t="s">
        <v>7</v>
      </c>
      <c r="E2825" t="s">
        <v>2</v>
      </c>
      <c r="F2825" t="s">
        <v>6889</v>
      </c>
      <c r="G2825" t="s">
        <v>377</v>
      </c>
      <c r="H2825">
        <f t="shared" si="440"/>
        <v>0</v>
      </c>
      <c r="I2825">
        <f t="shared" si="441"/>
        <v>0.5</v>
      </c>
      <c r="J2825">
        <f t="shared" si="442"/>
        <v>0</v>
      </c>
      <c r="K2825" t="b">
        <f t="shared" si="443"/>
        <v>0</v>
      </c>
      <c r="L2825" t="b">
        <f t="shared" si="444"/>
        <v>0</v>
      </c>
      <c r="M2825">
        <f t="shared" si="445"/>
        <v>0.5</v>
      </c>
      <c r="N2825">
        <v>0</v>
      </c>
      <c r="O2825" t="str">
        <f t="shared" si="446"/>
        <v>dbpedia_747dataworld_795</v>
      </c>
      <c r="P2825" t="e">
        <f>INDEX(dbpedia_dw_old!$N$2:$N$2225,MATCH(O2825,dbpedia_dw_old!$P$2:$P$2225,0))</f>
        <v>#N/A</v>
      </c>
      <c r="Q2825" t="s">
        <v>7404</v>
      </c>
      <c r="R2825" s="2">
        <v>0.713418194286775</v>
      </c>
      <c r="S2825" t="b">
        <f t="shared" si="447"/>
        <v>0</v>
      </c>
      <c r="T2825" t="b">
        <f t="shared" si="448"/>
        <v>0</v>
      </c>
      <c r="U2825" t="b">
        <f t="shared" si="449"/>
        <v>0</v>
      </c>
    </row>
    <row r="2826" spans="1:21" x14ac:dyDescent="0.25">
      <c r="A2826" t="s">
        <v>6891</v>
      </c>
      <c r="B2826" t="s">
        <v>653</v>
      </c>
      <c r="C2826" t="s">
        <v>2</v>
      </c>
      <c r="D2826" t="s">
        <v>7</v>
      </c>
      <c r="E2826" t="s">
        <v>2</v>
      </c>
      <c r="F2826" t="s">
        <v>6892</v>
      </c>
      <c r="G2826" t="s">
        <v>654</v>
      </c>
      <c r="H2826">
        <f t="shared" si="440"/>
        <v>0</v>
      </c>
      <c r="I2826">
        <f t="shared" si="441"/>
        <v>0.5</v>
      </c>
      <c r="J2826">
        <f t="shared" si="442"/>
        <v>0</v>
      </c>
      <c r="K2826" t="b">
        <f t="shared" si="443"/>
        <v>0</v>
      </c>
      <c r="L2826" t="b">
        <f t="shared" si="444"/>
        <v>0</v>
      </c>
      <c r="M2826">
        <f t="shared" si="445"/>
        <v>0.5</v>
      </c>
      <c r="N2826">
        <v>0</v>
      </c>
      <c r="O2826" t="str">
        <f t="shared" si="446"/>
        <v>dbpedia_74dataworld_1213</v>
      </c>
      <c r="P2826" t="e">
        <f>INDEX(dbpedia_dw_old!$N$2:$N$2225,MATCH(O2826,dbpedia_dw_old!$P$2:$P$2225,0))</f>
        <v>#N/A</v>
      </c>
      <c r="Q2826" t="s">
        <v>7404</v>
      </c>
      <c r="R2826" s="2">
        <v>0.58399145520581852</v>
      </c>
      <c r="S2826" t="b">
        <f t="shared" si="447"/>
        <v>0</v>
      </c>
      <c r="T2826" t="b">
        <f t="shared" si="448"/>
        <v>0</v>
      </c>
      <c r="U2826" t="b">
        <f t="shared" si="449"/>
        <v>0</v>
      </c>
    </row>
    <row r="2827" spans="1:21" x14ac:dyDescent="0.25">
      <c r="A2827" t="s">
        <v>6895</v>
      </c>
      <c r="B2827" t="s">
        <v>139</v>
      </c>
      <c r="C2827" t="s">
        <v>2</v>
      </c>
      <c r="D2827" t="s">
        <v>7</v>
      </c>
      <c r="E2827" t="s">
        <v>2</v>
      </c>
      <c r="F2827" t="s">
        <v>6896</v>
      </c>
      <c r="G2827" t="s">
        <v>141</v>
      </c>
      <c r="H2827">
        <f t="shared" si="440"/>
        <v>0</v>
      </c>
      <c r="I2827">
        <f t="shared" si="441"/>
        <v>0.5</v>
      </c>
      <c r="J2827">
        <f t="shared" si="442"/>
        <v>0</v>
      </c>
      <c r="K2827" t="b">
        <f t="shared" si="443"/>
        <v>0</v>
      </c>
      <c r="L2827" t="b">
        <f t="shared" si="444"/>
        <v>0</v>
      </c>
      <c r="M2827">
        <f t="shared" si="445"/>
        <v>0.5</v>
      </c>
      <c r="N2827">
        <v>0</v>
      </c>
      <c r="O2827" t="str">
        <f t="shared" si="446"/>
        <v>dbpedia_751dataworld_452</v>
      </c>
      <c r="P2827" t="e">
        <f>INDEX(dbpedia_dw_old!$N$2:$N$2225,MATCH(O2827,dbpedia_dw_old!$P$2:$P$2225,0))</f>
        <v>#N/A</v>
      </c>
      <c r="Q2827" t="s">
        <v>7404</v>
      </c>
      <c r="R2827" s="2">
        <v>0.96868067967134175</v>
      </c>
      <c r="S2827" t="b">
        <f t="shared" si="447"/>
        <v>0</v>
      </c>
      <c r="T2827" t="b">
        <f t="shared" si="448"/>
        <v>0</v>
      </c>
      <c r="U2827" t="b">
        <f t="shared" si="449"/>
        <v>1</v>
      </c>
    </row>
    <row r="2828" spans="1:21" x14ac:dyDescent="0.25">
      <c r="A2828" t="s">
        <v>6899</v>
      </c>
      <c r="B2828" t="s">
        <v>374</v>
      </c>
      <c r="C2828" t="s">
        <v>2</v>
      </c>
      <c r="D2828" t="s">
        <v>7</v>
      </c>
      <c r="E2828" t="s">
        <v>2</v>
      </c>
      <c r="F2828" t="s">
        <v>6900</v>
      </c>
      <c r="G2828" t="s">
        <v>375</v>
      </c>
      <c r="H2828">
        <f t="shared" si="440"/>
        <v>0</v>
      </c>
      <c r="I2828">
        <f t="shared" si="441"/>
        <v>0.5</v>
      </c>
      <c r="J2828">
        <f t="shared" si="442"/>
        <v>0</v>
      </c>
      <c r="K2828" t="b">
        <f t="shared" si="443"/>
        <v>0</v>
      </c>
      <c r="L2828" t="b">
        <f t="shared" si="444"/>
        <v>0</v>
      </c>
      <c r="M2828">
        <f t="shared" si="445"/>
        <v>0.5</v>
      </c>
      <c r="N2828">
        <v>0</v>
      </c>
      <c r="O2828" t="str">
        <f t="shared" si="446"/>
        <v>dbpedia_753dataworld_504</v>
      </c>
      <c r="P2828" t="e">
        <f>INDEX(dbpedia_dw_old!$N$2:$N$2225,MATCH(O2828,dbpedia_dw_old!$P$2:$P$2225,0))</f>
        <v>#N/A</v>
      </c>
      <c r="Q2828" t="s">
        <v>7404</v>
      </c>
      <c r="R2828" s="2">
        <v>0.56820412069876725</v>
      </c>
      <c r="S2828" t="b">
        <f t="shared" si="447"/>
        <v>0</v>
      </c>
      <c r="T2828" t="b">
        <f t="shared" si="448"/>
        <v>0</v>
      </c>
      <c r="U2828" t="b">
        <f t="shared" si="449"/>
        <v>0</v>
      </c>
    </row>
    <row r="2829" spans="1:21" x14ac:dyDescent="0.25">
      <c r="A2829" t="s">
        <v>6899</v>
      </c>
      <c r="B2829" t="s">
        <v>376</v>
      </c>
      <c r="C2829" t="s">
        <v>2</v>
      </c>
      <c r="D2829" t="s">
        <v>7</v>
      </c>
      <c r="E2829" t="s">
        <v>2</v>
      </c>
      <c r="F2829" t="s">
        <v>6900</v>
      </c>
      <c r="G2829" t="s">
        <v>377</v>
      </c>
      <c r="H2829">
        <f t="shared" si="440"/>
        <v>0</v>
      </c>
      <c r="I2829">
        <f t="shared" si="441"/>
        <v>0.5</v>
      </c>
      <c r="J2829">
        <f t="shared" si="442"/>
        <v>0</v>
      </c>
      <c r="K2829" t="b">
        <f t="shared" si="443"/>
        <v>0</v>
      </c>
      <c r="L2829" t="b">
        <f t="shared" si="444"/>
        <v>0</v>
      </c>
      <c r="M2829">
        <f t="shared" si="445"/>
        <v>0.5</v>
      </c>
      <c r="N2829">
        <v>0</v>
      </c>
      <c r="O2829" t="str">
        <f t="shared" si="446"/>
        <v>dbpedia_753dataworld_795</v>
      </c>
      <c r="P2829" t="e">
        <f>INDEX(dbpedia_dw_old!$N$2:$N$2225,MATCH(O2829,dbpedia_dw_old!$P$2:$P$2225,0))</f>
        <v>#N/A</v>
      </c>
      <c r="Q2829" t="s">
        <v>7404</v>
      </c>
      <c r="R2829" s="2">
        <v>0.56834240183673768</v>
      </c>
      <c r="S2829" t="b">
        <f t="shared" si="447"/>
        <v>0</v>
      </c>
      <c r="T2829" t="b">
        <f t="shared" si="448"/>
        <v>0</v>
      </c>
      <c r="U2829" t="b">
        <f t="shared" si="449"/>
        <v>0</v>
      </c>
    </row>
    <row r="2830" spans="1:21" x14ac:dyDescent="0.25">
      <c r="A2830" t="s">
        <v>6903</v>
      </c>
      <c r="B2830" t="s">
        <v>237</v>
      </c>
      <c r="C2830" t="s">
        <v>2</v>
      </c>
      <c r="D2830" t="s">
        <v>7</v>
      </c>
      <c r="E2830" t="s">
        <v>2</v>
      </c>
      <c r="F2830" t="s">
        <v>228</v>
      </c>
      <c r="G2830" t="s">
        <v>238</v>
      </c>
      <c r="H2830">
        <f t="shared" si="440"/>
        <v>0</v>
      </c>
      <c r="I2830">
        <f t="shared" si="441"/>
        <v>0.5</v>
      </c>
      <c r="J2830">
        <f t="shared" si="442"/>
        <v>0</v>
      </c>
      <c r="K2830" t="b">
        <f t="shared" si="443"/>
        <v>0</v>
      </c>
      <c r="L2830" t="b">
        <f t="shared" si="444"/>
        <v>0</v>
      </c>
      <c r="M2830">
        <f t="shared" si="445"/>
        <v>0.5</v>
      </c>
      <c r="N2830">
        <v>0</v>
      </c>
      <c r="O2830" t="str">
        <f t="shared" si="446"/>
        <v>dbpedia_757dataworld_756</v>
      </c>
      <c r="P2830" t="e">
        <f>INDEX(dbpedia_dw_old!$N$2:$N$2225,MATCH(O2830,dbpedia_dw_old!$P$2:$P$2225,0))</f>
        <v>#N/A</v>
      </c>
      <c r="Q2830" t="s">
        <v>7404</v>
      </c>
      <c r="R2830" s="2">
        <v>7.5808691136907691E-2</v>
      </c>
      <c r="S2830" t="b">
        <f t="shared" si="447"/>
        <v>0</v>
      </c>
      <c r="T2830" t="b">
        <f t="shared" si="448"/>
        <v>0</v>
      </c>
      <c r="U2830" t="b">
        <f t="shared" si="449"/>
        <v>0</v>
      </c>
    </row>
    <row r="2831" spans="1:21" x14ac:dyDescent="0.25">
      <c r="A2831" t="s">
        <v>6904</v>
      </c>
      <c r="B2831" t="s">
        <v>6909</v>
      </c>
      <c r="C2831" t="s">
        <v>2</v>
      </c>
      <c r="D2831" t="s">
        <v>7</v>
      </c>
      <c r="E2831" t="s">
        <v>2</v>
      </c>
      <c r="F2831" t="s">
        <v>6906</v>
      </c>
      <c r="G2831" t="s">
        <v>6910</v>
      </c>
      <c r="H2831">
        <f t="shared" si="440"/>
        <v>0</v>
      </c>
      <c r="I2831">
        <f t="shared" si="441"/>
        <v>0.5</v>
      </c>
      <c r="J2831">
        <f t="shared" si="442"/>
        <v>0</v>
      </c>
      <c r="K2831" t="b">
        <f t="shared" si="443"/>
        <v>0</v>
      </c>
      <c r="L2831" t="b">
        <f t="shared" si="444"/>
        <v>0</v>
      </c>
      <c r="M2831">
        <f t="shared" si="445"/>
        <v>0.5</v>
      </c>
      <c r="N2831">
        <v>0</v>
      </c>
      <c r="O2831" t="str">
        <f t="shared" si="446"/>
        <v>dbpedia_758dataworld_1756</v>
      </c>
      <c r="P2831" t="e">
        <f>INDEX(dbpedia_dw_old!$N$2:$N$2225,MATCH(O2831,dbpedia_dw_old!$P$2:$P$2225,0))</f>
        <v>#N/A</v>
      </c>
      <c r="Q2831" t="s">
        <v>7404</v>
      </c>
      <c r="R2831" s="2">
        <v>1.1790421759086178E-2</v>
      </c>
      <c r="S2831" t="b">
        <f t="shared" si="447"/>
        <v>0</v>
      </c>
      <c r="T2831" t="b">
        <f t="shared" si="448"/>
        <v>0</v>
      </c>
      <c r="U2831" t="b">
        <f t="shared" si="449"/>
        <v>0</v>
      </c>
    </row>
    <row r="2832" spans="1:21" x14ac:dyDescent="0.25">
      <c r="A2832" t="s">
        <v>6904</v>
      </c>
      <c r="B2832" t="s">
        <v>242</v>
      </c>
      <c r="C2832" t="s">
        <v>2</v>
      </c>
      <c r="D2832" t="s">
        <v>7</v>
      </c>
      <c r="E2832" t="s">
        <v>2</v>
      </c>
      <c r="F2832" t="s">
        <v>6906</v>
      </c>
      <c r="G2832" t="s">
        <v>245</v>
      </c>
      <c r="H2832">
        <f t="shared" si="440"/>
        <v>0</v>
      </c>
      <c r="I2832">
        <f t="shared" si="441"/>
        <v>0.5</v>
      </c>
      <c r="J2832">
        <f t="shared" si="442"/>
        <v>0</v>
      </c>
      <c r="K2832" t="b">
        <f t="shared" si="443"/>
        <v>0</v>
      </c>
      <c r="L2832" t="b">
        <f t="shared" si="444"/>
        <v>0</v>
      </c>
      <c r="M2832">
        <f t="shared" si="445"/>
        <v>0.5</v>
      </c>
      <c r="N2832">
        <v>0</v>
      </c>
      <c r="O2832" t="str">
        <f t="shared" si="446"/>
        <v>dbpedia_758dataworld_225</v>
      </c>
      <c r="P2832" t="e">
        <f>INDEX(dbpedia_dw_old!$N$2:$N$2225,MATCH(O2832,dbpedia_dw_old!$P$2:$P$2225,0))</f>
        <v>#N/A</v>
      </c>
      <c r="Q2832" t="s">
        <v>7404</v>
      </c>
      <c r="R2832" s="2">
        <v>0.7117487987761878</v>
      </c>
      <c r="S2832" t="b">
        <f t="shared" si="447"/>
        <v>0</v>
      </c>
      <c r="T2832" t="b">
        <f t="shared" si="448"/>
        <v>0</v>
      </c>
      <c r="U2832" t="b">
        <f t="shared" si="449"/>
        <v>0</v>
      </c>
    </row>
    <row r="2833" spans="1:21" x14ac:dyDescent="0.25">
      <c r="A2833" t="s">
        <v>6919</v>
      </c>
      <c r="B2833" t="s">
        <v>135</v>
      </c>
      <c r="C2833" t="s">
        <v>2</v>
      </c>
      <c r="D2833" t="s">
        <v>7</v>
      </c>
      <c r="E2833" t="s">
        <v>2</v>
      </c>
      <c r="F2833" t="s">
        <v>6920</v>
      </c>
      <c r="G2833" t="s">
        <v>136</v>
      </c>
      <c r="H2833">
        <f t="shared" si="440"/>
        <v>0</v>
      </c>
      <c r="I2833">
        <f t="shared" si="441"/>
        <v>0.5</v>
      </c>
      <c r="J2833">
        <f t="shared" si="442"/>
        <v>0</v>
      </c>
      <c r="K2833" t="b">
        <f t="shared" si="443"/>
        <v>0</v>
      </c>
      <c r="L2833" t="b">
        <f t="shared" si="444"/>
        <v>0</v>
      </c>
      <c r="M2833">
        <f t="shared" si="445"/>
        <v>0.5</v>
      </c>
      <c r="N2833">
        <v>0</v>
      </c>
      <c r="O2833" t="str">
        <f t="shared" si="446"/>
        <v>dbpedia_760dataworld_1906</v>
      </c>
      <c r="P2833" t="e">
        <f>INDEX(dbpedia_dw_old!$N$2:$N$2225,MATCH(O2833,dbpedia_dw_old!$P$2:$P$2225,0))</f>
        <v>#N/A</v>
      </c>
      <c r="Q2833" t="s">
        <v>7404</v>
      </c>
      <c r="R2833" s="2">
        <v>0.58362034063699586</v>
      </c>
      <c r="S2833" t="b">
        <f t="shared" si="447"/>
        <v>0</v>
      </c>
      <c r="T2833" t="b">
        <f t="shared" si="448"/>
        <v>0</v>
      </c>
      <c r="U2833" t="b">
        <f t="shared" si="449"/>
        <v>0</v>
      </c>
    </row>
    <row r="2834" spans="1:21" x14ac:dyDescent="0.25">
      <c r="A2834" t="s">
        <v>6919</v>
      </c>
      <c r="B2834" t="s">
        <v>6922</v>
      </c>
      <c r="C2834" t="s">
        <v>2</v>
      </c>
      <c r="D2834" t="s">
        <v>7</v>
      </c>
      <c r="E2834" t="s">
        <v>2</v>
      </c>
      <c r="F2834" t="s">
        <v>6920</v>
      </c>
      <c r="G2834" t="s">
        <v>6923</v>
      </c>
      <c r="H2834">
        <f t="shared" si="440"/>
        <v>0</v>
      </c>
      <c r="I2834">
        <f t="shared" si="441"/>
        <v>0.5</v>
      </c>
      <c r="J2834">
        <f t="shared" si="442"/>
        <v>0</v>
      </c>
      <c r="K2834" t="b">
        <f t="shared" si="443"/>
        <v>0</v>
      </c>
      <c r="L2834" t="b">
        <f t="shared" si="444"/>
        <v>0</v>
      </c>
      <c r="M2834">
        <f t="shared" si="445"/>
        <v>0.5</v>
      </c>
      <c r="N2834">
        <v>0</v>
      </c>
      <c r="O2834" t="str">
        <f t="shared" si="446"/>
        <v>dbpedia_760dataworld_206</v>
      </c>
      <c r="P2834" t="e">
        <f>INDEX(dbpedia_dw_old!$N$2:$N$2225,MATCH(O2834,dbpedia_dw_old!$P$2:$P$2225,0))</f>
        <v>#N/A</v>
      </c>
      <c r="Q2834" t="s">
        <v>7404</v>
      </c>
      <c r="R2834" s="2">
        <v>0.42763597667291742</v>
      </c>
      <c r="S2834" t="b">
        <f t="shared" si="447"/>
        <v>0</v>
      </c>
      <c r="T2834" t="b">
        <f t="shared" si="448"/>
        <v>0</v>
      </c>
      <c r="U2834" t="b">
        <f t="shared" si="449"/>
        <v>0</v>
      </c>
    </row>
    <row r="2835" spans="1:21" x14ac:dyDescent="0.25">
      <c r="A2835" t="s">
        <v>6929</v>
      </c>
      <c r="B2835" t="s">
        <v>6909</v>
      </c>
      <c r="C2835" t="s">
        <v>2</v>
      </c>
      <c r="D2835" t="s">
        <v>7</v>
      </c>
      <c r="E2835" t="s">
        <v>2</v>
      </c>
      <c r="F2835" t="s">
        <v>6931</v>
      </c>
      <c r="G2835" t="s">
        <v>6910</v>
      </c>
      <c r="H2835">
        <f t="shared" si="440"/>
        <v>0</v>
      </c>
      <c r="I2835">
        <f t="shared" si="441"/>
        <v>0.5</v>
      </c>
      <c r="J2835">
        <f t="shared" si="442"/>
        <v>0</v>
      </c>
      <c r="K2835" t="b">
        <f t="shared" si="443"/>
        <v>0</v>
      </c>
      <c r="L2835" t="b">
        <f t="shared" si="444"/>
        <v>0</v>
      </c>
      <c r="M2835">
        <f t="shared" si="445"/>
        <v>0.5</v>
      </c>
      <c r="N2835">
        <v>0</v>
      </c>
      <c r="O2835" t="str">
        <f t="shared" si="446"/>
        <v>dbpedia_765dataworld_1756</v>
      </c>
      <c r="P2835" t="e">
        <f>INDEX(dbpedia_dw_old!$N$2:$N$2225,MATCH(O2835,dbpedia_dw_old!$P$2:$P$2225,0))</f>
        <v>#N/A</v>
      </c>
      <c r="Q2835" t="s">
        <v>7404</v>
      </c>
      <c r="R2835" s="2">
        <v>0.74342068935455052</v>
      </c>
      <c r="S2835" t="b">
        <f t="shared" si="447"/>
        <v>0</v>
      </c>
      <c r="T2835" t="b">
        <f t="shared" si="448"/>
        <v>0</v>
      </c>
      <c r="U2835" t="b">
        <f t="shared" si="449"/>
        <v>0</v>
      </c>
    </row>
    <row r="2836" spans="1:21" x14ac:dyDescent="0.25">
      <c r="A2836" t="s">
        <v>6933</v>
      </c>
      <c r="B2836" t="s">
        <v>280</v>
      </c>
      <c r="C2836" t="s">
        <v>2</v>
      </c>
      <c r="D2836" t="s">
        <v>7</v>
      </c>
      <c r="E2836" t="s">
        <v>2</v>
      </c>
      <c r="F2836" t="s">
        <v>6934</v>
      </c>
      <c r="G2836" t="s">
        <v>282</v>
      </c>
      <c r="H2836">
        <f t="shared" si="440"/>
        <v>0</v>
      </c>
      <c r="I2836">
        <f t="shared" si="441"/>
        <v>0.5</v>
      </c>
      <c r="J2836">
        <f t="shared" si="442"/>
        <v>0</v>
      </c>
      <c r="K2836" t="b">
        <f t="shared" si="443"/>
        <v>0</v>
      </c>
      <c r="L2836" t="b">
        <f t="shared" si="444"/>
        <v>0</v>
      </c>
      <c r="M2836">
        <f t="shared" si="445"/>
        <v>0.5</v>
      </c>
      <c r="N2836">
        <v>0</v>
      </c>
      <c r="O2836" t="str">
        <f t="shared" si="446"/>
        <v>dbpedia_766dataworld_1496</v>
      </c>
      <c r="P2836" t="e">
        <f>INDEX(dbpedia_dw_old!$N$2:$N$2225,MATCH(O2836,dbpedia_dw_old!$P$2:$P$2225,0))</f>
        <v>#N/A</v>
      </c>
      <c r="Q2836" t="s">
        <v>7404</v>
      </c>
      <c r="R2836" s="2">
        <v>0.4062200591002999</v>
      </c>
      <c r="S2836" t="b">
        <f t="shared" si="447"/>
        <v>0</v>
      </c>
      <c r="T2836" t="b">
        <f t="shared" si="448"/>
        <v>0</v>
      </c>
      <c r="U2836" t="b">
        <f t="shared" si="449"/>
        <v>0</v>
      </c>
    </row>
    <row r="2837" spans="1:21" x14ac:dyDescent="0.25">
      <c r="A2837" t="s">
        <v>6933</v>
      </c>
      <c r="B2837" t="s">
        <v>173</v>
      </c>
      <c r="C2837" t="s">
        <v>2</v>
      </c>
      <c r="D2837" t="s">
        <v>7</v>
      </c>
      <c r="E2837" t="s">
        <v>2</v>
      </c>
      <c r="F2837" t="s">
        <v>6934</v>
      </c>
      <c r="G2837" t="s">
        <v>174</v>
      </c>
      <c r="H2837">
        <f t="shared" si="440"/>
        <v>0</v>
      </c>
      <c r="I2837">
        <f t="shared" si="441"/>
        <v>0.5</v>
      </c>
      <c r="J2837">
        <f t="shared" si="442"/>
        <v>0</v>
      </c>
      <c r="K2837" t="b">
        <f t="shared" si="443"/>
        <v>0</v>
      </c>
      <c r="L2837" t="b">
        <f t="shared" si="444"/>
        <v>0</v>
      </c>
      <c r="M2837">
        <f t="shared" si="445"/>
        <v>0.5</v>
      </c>
      <c r="N2837">
        <v>0</v>
      </c>
      <c r="O2837" t="str">
        <f t="shared" si="446"/>
        <v>dbpedia_766dataworld_889</v>
      </c>
      <c r="P2837" t="e">
        <f>INDEX(dbpedia_dw_old!$N$2:$N$2225,MATCH(O2837,dbpedia_dw_old!$P$2:$P$2225,0))</f>
        <v>#N/A</v>
      </c>
      <c r="Q2837" t="s">
        <v>7404</v>
      </c>
      <c r="R2837" s="2">
        <v>0.26594834591070604</v>
      </c>
      <c r="S2837" t="b">
        <f t="shared" si="447"/>
        <v>0</v>
      </c>
      <c r="T2837" t="b">
        <f t="shared" si="448"/>
        <v>0</v>
      </c>
      <c r="U2837" t="b">
        <f t="shared" si="449"/>
        <v>0</v>
      </c>
    </row>
    <row r="2838" spans="1:21" x14ac:dyDescent="0.25">
      <c r="A2838" t="s">
        <v>6935</v>
      </c>
      <c r="B2838" t="s">
        <v>280</v>
      </c>
      <c r="C2838" t="s">
        <v>2</v>
      </c>
      <c r="D2838" t="s">
        <v>7</v>
      </c>
      <c r="E2838" t="s">
        <v>2</v>
      </c>
      <c r="F2838" t="s">
        <v>6934</v>
      </c>
      <c r="G2838" t="s">
        <v>282</v>
      </c>
      <c r="H2838">
        <f t="shared" si="440"/>
        <v>0</v>
      </c>
      <c r="I2838">
        <f t="shared" si="441"/>
        <v>0.5</v>
      </c>
      <c r="J2838">
        <f t="shared" si="442"/>
        <v>0</v>
      </c>
      <c r="K2838" t="b">
        <f t="shared" si="443"/>
        <v>0</v>
      </c>
      <c r="L2838" t="b">
        <f t="shared" si="444"/>
        <v>0</v>
      </c>
      <c r="M2838">
        <f t="shared" si="445"/>
        <v>0.5</v>
      </c>
      <c r="N2838">
        <v>0</v>
      </c>
      <c r="O2838" t="str">
        <f t="shared" si="446"/>
        <v>dbpedia_767dataworld_1496</v>
      </c>
      <c r="P2838" t="e">
        <f>INDEX(dbpedia_dw_old!$N$2:$N$2225,MATCH(O2838,dbpedia_dw_old!$P$2:$P$2225,0))</f>
        <v>#N/A</v>
      </c>
      <c r="Q2838" t="s">
        <v>7404</v>
      </c>
      <c r="R2838" s="2">
        <v>0.61800249127762663</v>
      </c>
      <c r="S2838" t="b">
        <f t="shared" si="447"/>
        <v>0</v>
      </c>
      <c r="T2838" t="b">
        <f t="shared" si="448"/>
        <v>0</v>
      </c>
      <c r="U2838" t="b">
        <f t="shared" si="449"/>
        <v>0</v>
      </c>
    </row>
    <row r="2839" spans="1:21" x14ac:dyDescent="0.25">
      <c r="A2839" t="s">
        <v>6935</v>
      </c>
      <c r="B2839" t="s">
        <v>173</v>
      </c>
      <c r="C2839" t="s">
        <v>2</v>
      </c>
      <c r="D2839" t="s">
        <v>7</v>
      </c>
      <c r="E2839" t="s">
        <v>2</v>
      </c>
      <c r="F2839" t="s">
        <v>6934</v>
      </c>
      <c r="G2839" t="s">
        <v>174</v>
      </c>
      <c r="H2839">
        <f t="shared" si="440"/>
        <v>0</v>
      </c>
      <c r="I2839">
        <f t="shared" si="441"/>
        <v>0.5</v>
      </c>
      <c r="J2839">
        <f t="shared" si="442"/>
        <v>0</v>
      </c>
      <c r="K2839" t="b">
        <f t="shared" si="443"/>
        <v>0</v>
      </c>
      <c r="L2839" t="b">
        <f t="shared" si="444"/>
        <v>0</v>
      </c>
      <c r="M2839">
        <f t="shared" si="445"/>
        <v>0.5</v>
      </c>
      <c r="N2839">
        <v>0</v>
      </c>
      <c r="O2839" t="str">
        <f t="shared" si="446"/>
        <v>dbpedia_767dataworld_889</v>
      </c>
      <c r="P2839" t="e">
        <f>INDEX(dbpedia_dw_old!$N$2:$N$2225,MATCH(O2839,dbpedia_dw_old!$P$2:$P$2225,0))</f>
        <v>#N/A</v>
      </c>
      <c r="Q2839" t="s">
        <v>7404</v>
      </c>
      <c r="R2839" s="2">
        <v>0.60708906042127642</v>
      </c>
      <c r="S2839" t="b">
        <f t="shared" si="447"/>
        <v>0</v>
      </c>
      <c r="T2839" t="b">
        <f t="shared" si="448"/>
        <v>0</v>
      </c>
      <c r="U2839" t="b">
        <f t="shared" si="449"/>
        <v>0</v>
      </c>
    </row>
    <row r="2840" spans="1:21" x14ac:dyDescent="0.25">
      <c r="A2840" t="s">
        <v>6938</v>
      </c>
      <c r="B2840" t="s">
        <v>249</v>
      </c>
      <c r="C2840" t="s">
        <v>2</v>
      </c>
      <c r="D2840" t="s">
        <v>7</v>
      </c>
      <c r="E2840" t="s">
        <v>2</v>
      </c>
      <c r="F2840" t="s">
        <v>6939</v>
      </c>
      <c r="G2840" t="s">
        <v>252</v>
      </c>
      <c r="H2840">
        <f t="shared" si="440"/>
        <v>0</v>
      </c>
      <c r="I2840">
        <f t="shared" si="441"/>
        <v>0.5</v>
      </c>
      <c r="J2840">
        <f t="shared" si="442"/>
        <v>0</v>
      </c>
      <c r="K2840" t="b">
        <f t="shared" si="443"/>
        <v>0</v>
      </c>
      <c r="L2840" t="b">
        <f t="shared" si="444"/>
        <v>0</v>
      </c>
      <c r="M2840">
        <f t="shared" si="445"/>
        <v>0.5</v>
      </c>
      <c r="N2840">
        <v>0</v>
      </c>
      <c r="O2840" t="str">
        <f t="shared" si="446"/>
        <v>dbpedia_770dataworld_953</v>
      </c>
      <c r="P2840" t="e">
        <f>INDEX(dbpedia_dw_old!$N$2:$N$2225,MATCH(O2840,dbpedia_dw_old!$P$2:$P$2225,0))</f>
        <v>#N/A</v>
      </c>
      <c r="Q2840" t="s">
        <v>7404</v>
      </c>
      <c r="R2840" s="2">
        <v>0.48775617792389492</v>
      </c>
      <c r="S2840" t="b">
        <f t="shared" si="447"/>
        <v>0</v>
      </c>
      <c r="T2840" t="b">
        <f t="shared" si="448"/>
        <v>0</v>
      </c>
      <c r="U2840" t="b">
        <f t="shared" si="449"/>
        <v>0</v>
      </c>
    </row>
    <row r="2841" spans="1:21" x14ac:dyDescent="0.25">
      <c r="A2841" t="s">
        <v>6940</v>
      </c>
      <c r="B2841" t="s">
        <v>6818</v>
      </c>
      <c r="C2841" t="s">
        <v>2</v>
      </c>
      <c r="D2841" t="s">
        <v>7</v>
      </c>
      <c r="E2841" t="s">
        <v>2</v>
      </c>
      <c r="F2841" t="s">
        <v>6941</v>
      </c>
      <c r="G2841" t="s">
        <v>6819</v>
      </c>
      <c r="H2841">
        <f t="shared" si="440"/>
        <v>0</v>
      </c>
      <c r="I2841">
        <f t="shared" si="441"/>
        <v>0.5</v>
      </c>
      <c r="J2841">
        <f t="shared" si="442"/>
        <v>0</v>
      </c>
      <c r="K2841" t="b">
        <f t="shared" si="443"/>
        <v>0</v>
      </c>
      <c r="L2841" t="b">
        <f t="shared" si="444"/>
        <v>0</v>
      </c>
      <c r="M2841">
        <f t="shared" si="445"/>
        <v>0.5</v>
      </c>
      <c r="N2841">
        <v>0</v>
      </c>
      <c r="O2841" t="str">
        <f t="shared" si="446"/>
        <v>dbpedia_771dataworld_173</v>
      </c>
      <c r="P2841" t="e">
        <f>INDEX(dbpedia_dw_old!$N$2:$N$2225,MATCH(O2841,dbpedia_dw_old!$P$2:$P$2225,0))</f>
        <v>#N/A</v>
      </c>
      <c r="Q2841" t="s">
        <v>7404</v>
      </c>
      <c r="R2841" s="2">
        <v>0.69868692603650473</v>
      </c>
      <c r="S2841" t="b">
        <f t="shared" si="447"/>
        <v>0</v>
      </c>
      <c r="T2841" t="b">
        <f t="shared" si="448"/>
        <v>0</v>
      </c>
      <c r="U2841" t="b">
        <f t="shared" si="449"/>
        <v>0</v>
      </c>
    </row>
    <row r="2842" spans="1:21" x14ac:dyDescent="0.25">
      <c r="A2842" t="s">
        <v>6940</v>
      </c>
      <c r="B2842" t="s">
        <v>6942</v>
      </c>
      <c r="C2842" t="s">
        <v>2</v>
      </c>
      <c r="D2842" t="s">
        <v>7</v>
      </c>
      <c r="E2842" t="s">
        <v>2</v>
      </c>
      <c r="F2842" t="s">
        <v>6941</v>
      </c>
      <c r="G2842" t="s">
        <v>6943</v>
      </c>
      <c r="H2842">
        <f t="shared" si="440"/>
        <v>0</v>
      </c>
      <c r="I2842">
        <f t="shared" si="441"/>
        <v>0.5</v>
      </c>
      <c r="J2842">
        <f t="shared" si="442"/>
        <v>0</v>
      </c>
      <c r="K2842" t="b">
        <f t="shared" si="443"/>
        <v>0</v>
      </c>
      <c r="L2842" t="b">
        <f t="shared" si="444"/>
        <v>0</v>
      </c>
      <c r="M2842">
        <f t="shared" si="445"/>
        <v>0.5</v>
      </c>
      <c r="N2842">
        <v>0</v>
      </c>
      <c r="O2842" t="str">
        <f t="shared" si="446"/>
        <v>dbpedia_771dataworld_675</v>
      </c>
      <c r="P2842" t="e">
        <f>INDEX(dbpedia_dw_old!$N$2:$N$2225,MATCH(O2842,dbpedia_dw_old!$P$2:$P$2225,0))</f>
        <v>#N/A</v>
      </c>
      <c r="Q2842" t="s">
        <v>7404</v>
      </c>
      <c r="R2842" s="2">
        <v>6.1039535208138096E-2</v>
      </c>
      <c r="S2842" t="b">
        <f t="shared" si="447"/>
        <v>0</v>
      </c>
      <c r="T2842" t="b">
        <f t="shared" si="448"/>
        <v>0</v>
      </c>
      <c r="U2842" t="b">
        <f t="shared" si="449"/>
        <v>0</v>
      </c>
    </row>
    <row r="2843" spans="1:21" x14ac:dyDescent="0.25">
      <c r="A2843" t="s">
        <v>6948</v>
      </c>
      <c r="B2843" t="s">
        <v>6950</v>
      </c>
      <c r="C2843" t="s">
        <v>2</v>
      </c>
      <c r="D2843" t="s">
        <v>7</v>
      </c>
      <c r="E2843" t="s">
        <v>2</v>
      </c>
      <c r="F2843" t="s">
        <v>6949</v>
      </c>
      <c r="G2843" t="s">
        <v>6951</v>
      </c>
      <c r="H2843">
        <f t="shared" si="440"/>
        <v>0</v>
      </c>
      <c r="I2843">
        <f t="shared" si="441"/>
        <v>0.5</v>
      </c>
      <c r="J2843">
        <f t="shared" si="442"/>
        <v>0</v>
      </c>
      <c r="K2843" t="b">
        <f t="shared" si="443"/>
        <v>0</v>
      </c>
      <c r="L2843" t="b">
        <f t="shared" si="444"/>
        <v>0</v>
      </c>
      <c r="M2843">
        <f t="shared" si="445"/>
        <v>0.5</v>
      </c>
      <c r="N2843">
        <v>0</v>
      </c>
      <c r="O2843" t="str">
        <f t="shared" si="446"/>
        <v>dbpedia_776dataworld_1452</v>
      </c>
      <c r="P2843" t="e">
        <f>INDEX(dbpedia_dw_old!$N$2:$N$2225,MATCH(O2843,dbpedia_dw_old!$P$2:$P$2225,0))</f>
        <v>#N/A</v>
      </c>
      <c r="Q2843" t="s">
        <v>7404</v>
      </c>
      <c r="R2843" s="2">
        <v>0.80742194210192653</v>
      </c>
      <c r="S2843" t="b">
        <f t="shared" si="447"/>
        <v>0</v>
      </c>
      <c r="T2843" t="b">
        <f t="shared" si="448"/>
        <v>0</v>
      </c>
      <c r="U2843" t="b">
        <f t="shared" si="449"/>
        <v>0</v>
      </c>
    </row>
    <row r="2844" spans="1:21" x14ac:dyDescent="0.25">
      <c r="A2844" t="s">
        <v>6952</v>
      </c>
      <c r="B2844" t="s">
        <v>6924</v>
      </c>
      <c r="C2844" t="s">
        <v>2</v>
      </c>
      <c r="D2844" t="s">
        <v>7</v>
      </c>
      <c r="E2844" t="s">
        <v>2</v>
      </c>
      <c r="F2844" t="s">
        <v>6953</v>
      </c>
      <c r="G2844" t="s">
        <v>6925</v>
      </c>
      <c r="H2844">
        <f t="shared" si="440"/>
        <v>0</v>
      </c>
      <c r="I2844">
        <f t="shared" si="441"/>
        <v>0.5</v>
      </c>
      <c r="J2844">
        <f t="shared" si="442"/>
        <v>0</v>
      </c>
      <c r="K2844" t="b">
        <f t="shared" si="443"/>
        <v>0</v>
      </c>
      <c r="L2844" t="b">
        <f t="shared" si="444"/>
        <v>0</v>
      </c>
      <c r="M2844">
        <f t="shared" si="445"/>
        <v>0.5</v>
      </c>
      <c r="N2844">
        <v>0</v>
      </c>
      <c r="O2844" t="str">
        <f t="shared" si="446"/>
        <v>dbpedia_777dataworld_636</v>
      </c>
      <c r="P2844" t="e">
        <f>INDEX(dbpedia_dw_old!$N$2:$N$2225,MATCH(O2844,dbpedia_dw_old!$P$2:$P$2225,0))</f>
        <v>#N/A</v>
      </c>
      <c r="Q2844" t="s">
        <v>7404</v>
      </c>
      <c r="R2844" s="2">
        <v>0.39608311877892133</v>
      </c>
      <c r="S2844" t="b">
        <f t="shared" si="447"/>
        <v>0</v>
      </c>
      <c r="T2844" t="b">
        <f t="shared" si="448"/>
        <v>0</v>
      </c>
      <c r="U2844" t="b">
        <f t="shared" si="449"/>
        <v>0</v>
      </c>
    </row>
    <row r="2845" spans="1:21" x14ac:dyDescent="0.25">
      <c r="A2845" t="s">
        <v>6952</v>
      </c>
      <c r="B2845" t="s">
        <v>6954</v>
      </c>
      <c r="C2845" t="s">
        <v>2</v>
      </c>
      <c r="D2845" t="s">
        <v>7</v>
      </c>
      <c r="E2845" t="s">
        <v>2</v>
      </c>
      <c r="F2845" t="s">
        <v>6953</v>
      </c>
      <c r="G2845" t="s">
        <v>6955</v>
      </c>
      <c r="H2845">
        <f t="shared" si="440"/>
        <v>0</v>
      </c>
      <c r="I2845">
        <f t="shared" si="441"/>
        <v>0.5</v>
      </c>
      <c r="J2845">
        <f t="shared" si="442"/>
        <v>0</v>
      </c>
      <c r="K2845" t="b">
        <f t="shared" si="443"/>
        <v>0</v>
      </c>
      <c r="L2845" t="b">
        <f t="shared" si="444"/>
        <v>0</v>
      </c>
      <c r="M2845">
        <f t="shared" si="445"/>
        <v>0.5</v>
      </c>
      <c r="N2845">
        <v>0</v>
      </c>
      <c r="O2845" t="str">
        <f t="shared" si="446"/>
        <v>dbpedia_777dataworld_774</v>
      </c>
      <c r="P2845" t="e">
        <f>INDEX(dbpedia_dw_old!$N$2:$N$2225,MATCH(O2845,dbpedia_dw_old!$P$2:$P$2225,0))</f>
        <v>#N/A</v>
      </c>
      <c r="Q2845" t="s">
        <v>7404</v>
      </c>
      <c r="R2845" s="2">
        <v>0.68209276589255263</v>
      </c>
      <c r="S2845" t="b">
        <f t="shared" si="447"/>
        <v>0</v>
      </c>
      <c r="T2845" t="b">
        <f t="shared" si="448"/>
        <v>0</v>
      </c>
      <c r="U2845" t="b">
        <f t="shared" si="449"/>
        <v>0</v>
      </c>
    </row>
    <row r="2846" spans="1:21" x14ac:dyDescent="0.25">
      <c r="A2846" t="s">
        <v>6958</v>
      </c>
      <c r="B2846" t="s">
        <v>2091</v>
      </c>
      <c r="C2846" t="s">
        <v>2</v>
      </c>
      <c r="D2846" t="s">
        <v>7</v>
      </c>
      <c r="E2846" t="s">
        <v>2</v>
      </c>
      <c r="F2846" t="s">
        <v>6959</v>
      </c>
      <c r="G2846" t="s">
        <v>2093</v>
      </c>
      <c r="H2846">
        <f t="shared" si="440"/>
        <v>0</v>
      </c>
      <c r="I2846">
        <f t="shared" si="441"/>
        <v>0.5</v>
      </c>
      <c r="J2846">
        <f t="shared" si="442"/>
        <v>0</v>
      </c>
      <c r="K2846" t="b">
        <f t="shared" si="443"/>
        <v>0</v>
      </c>
      <c r="L2846" t="b">
        <f t="shared" si="444"/>
        <v>0</v>
      </c>
      <c r="M2846">
        <f t="shared" si="445"/>
        <v>0.5</v>
      </c>
      <c r="N2846">
        <v>0</v>
      </c>
      <c r="O2846" t="str">
        <f t="shared" si="446"/>
        <v>dbpedia_77dataworld_247</v>
      </c>
      <c r="P2846" t="e">
        <f>INDEX(dbpedia_dw_old!$N$2:$N$2225,MATCH(O2846,dbpedia_dw_old!$P$2:$P$2225,0))</f>
        <v>#N/A</v>
      </c>
      <c r="Q2846" t="s">
        <v>7404</v>
      </c>
      <c r="R2846" s="2">
        <v>0.37955816119737429</v>
      </c>
      <c r="S2846" t="b">
        <f t="shared" si="447"/>
        <v>0</v>
      </c>
      <c r="T2846" t="b">
        <f t="shared" si="448"/>
        <v>0</v>
      </c>
      <c r="U2846" t="b">
        <f t="shared" si="449"/>
        <v>0</v>
      </c>
    </row>
    <row r="2847" spans="1:21" x14ac:dyDescent="0.25">
      <c r="A2847" t="s">
        <v>6960</v>
      </c>
      <c r="B2847" t="s">
        <v>6962</v>
      </c>
      <c r="C2847" t="s">
        <v>2</v>
      </c>
      <c r="D2847" t="s">
        <v>7</v>
      </c>
      <c r="E2847" t="s">
        <v>2</v>
      </c>
      <c r="F2847" t="s">
        <v>6961</v>
      </c>
      <c r="G2847" t="s">
        <v>6963</v>
      </c>
      <c r="H2847">
        <f t="shared" si="440"/>
        <v>0</v>
      </c>
      <c r="I2847">
        <f t="shared" si="441"/>
        <v>0.5</v>
      </c>
      <c r="J2847">
        <f t="shared" si="442"/>
        <v>0</v>
      </c>
      <c r="K2847" t="b">
        <f t="shared" si="443"/>
        <v>0</v>
      </c>
      <c r="L2847" t="b">
        <f t="shared" si="444"/>
        <v>0</v>
      </c>
      <c r="M2847">
        <f t="shared" si="445"/>
        <v>0.5</v>
      </c>
      <c r="N2847">
        <v>0</v>
      </c>
      <c r="O2847" t="str">
        <f t="shared" si="446"/>
        <v>dbpedia_782dataworld_153</v>
      </c>
      <c r="P2847" t="e">
        <f>INDEX(dbpedia_dw_old!$N$2:$N$2225,MATCH(O2847,dbpedia_dw_old!$P$2:$P$2225,0))</f>
        <v>#N/A</v>
      </c>
      <c r="Q2847" t="s">
        <v>7404</v>
      </c>
      <c r="R2847" s="2">
        <v>0.85340963951581383</v>
      </c>
      <c r="S2847" t="b">
        <f t="shared" si="447"/>
        <v>0</v>
      </c>
      <c r="T2847" t="b">
        <f t="shared" si="448"/>
        <v>0</v>
      </c>
      <c r="U2847" t="b">
        <f t="shared" si="449"/>
        <v>0</v>
      </c>
    </row>
    <row r="2848" spans="1:21" x14ac:dyDescent="0.25">
      <c r="A2848" t="s">
        <v>6960</v>
      </c>
      <c r="B2848" t="s">
        <v>6869</v>
      </c>
      <c r="C2848" t="s">
        <v>2</v>
      </c>
      <c r="D2848" t="s">
        <v>7</v>
      </c>
      <c r="E2848" t="s">
        <v>2</v>
      </c>
      <c r="F2848" t="s">
        <v>6961</v>
      </c>
      <c r="G2848" t="s">
        <v>6870</v>
      </c>
      <c r="H2848">
        <f t="shared" si="440"/>
        <v>0</v>
      </c>
      <c r="I2848">
        <f t="shared" si="441"/>
        <v>0.5</v>
      </c>
      <c r="J2848">
        <f t="shared" si="442"/>
        <v>0</v>
      </c>
      <c r="K2848" t="b">
        <f t="shared" si="443"/>
        <v>0</v>
      </c>
      <c r="L2848" t="b">
        <f t="shared" si="444"/>
        <v>0</v>
      </c>
      <c r="M2848">
        <f t="shared" si="445"/>
        <v>0.5</v>
      </c>
      <c r="N2848">
        <v>0</v>
      </c>
      <c r="O2848" t="str">
        <f t="shared" si="446"/>
        <v>dbpedia_782dataworld_1855</v>
      </c>
      <c r="P2848" t="e">
        <f>INDEX(dbpedia_dw_old!$N$2:$N$2225,MATCH(O2848,dbpedia_dw_old!$P$2:$P$2225,0))</f>
        <v>#N/A</v>
      </c>
      <c r="Q2848" t="s">
        <v>7404</v>
      </c>
      <c r="R2848" s="2">
        <v>0.27995294819285221</v>
      </c>
      <c r="S2848" t="b">
        <f t="shared" si="447"/>
        <v>0</v>
      </c>
      <c r="T2848" t="b">
        <f t="shared" si="448"/>
        <v>0</v>
      </c>
      <c r="U2848" t="b">
        <f t="shared" si="449"/>
        <v>0</v>
      </c>
    </row>
    <row r="2849" spans="1:21" x14ac:dyDescent="0.25">
      <c r="A2849" t="s">
        <v>6960</v>
      </c>
      <c r="B2849" t="s">
        <v>173</v>
      </c>
      <c r="C2849" t="s">
        <v>2</v>
      </c>
      <c r="D2849" t="s">
        <v>7</v>
      </c>
      <c r="E2849" t="s">
        <v>2</v>
      </c>
      <c r="F2849" t="s">
        <v>6961</v>
      </c>
      <c r="G2849" t="s">
        <v>174</v>
      </c>
      <c r="H2849">
        <f t="shared" si="440"/>
        <v>0</v>
      </c>
      <c r="I2849">
        <f t="shared" si="441"/>
        <v>0.5</v>
      </c>
      <c r="J2849">
        <f t="shared" si="442"/>
        <v>0</v>
      </c>
      <c r="K2849" t="b">
        <f t="shared" si="443"/>
        <v>0</v>
      </c>
      <c r="L2849" t="b">
        <f t="shared" si="444"/>
        <v>0</v>
      </c>
      <c r="M2849">
        <f t="shared" si="445"/>
        <v>0.5</v>
      </c>
      <c r="N2849">
        <v>0</v>
      </c>
      <c r="O2849" t="str">
        <f t="shared" si="446"/>
        <v>dbpedia_782dataworld_889</v>
      </c>
      <c r="P2849" t="e">
        <f>INDEX(dbpedia_dw_old!$N$2:$N$2225,MATCH(O2849,dbpedia_dw_old!$P$2:$P$2225,0))</f>
        <v>#N/A</v>
      </c>
      <c r="Q2849" t="s">
        <v>7404</v>
      </c>
      <c r="R2849" s="2">
        <v>0.3360893851615665</v>
      </c>
      <c r="S2849" t="b">
        <f t="shared" si="447"/>
        <v>0</v>
      </c>
      <c r="T2849" t="b">
        <f t="shared" si="448"/>
        <v>0</v>
      </c>
      <c r="U2849" t="b">
        <f t="shared" si="449"/>
        <v>0</v>
      </c>
    </row>
    <row r="2850" spans="1:21" x14ac:dyDescent="0.25">
      <c r="A2850" t="s">
        <v>6966</v>
      </c>
      <c r="B2850" t="s">
        <v>6967</v>
      </c>
      <c r="C2850" t="s">
        <v>2</v>
      </c>
      <c r="D2850" t="s">
        <v>7</v>
      </c>
      <c r="E2850" t="s">
        <v>2</v>
      </c>
      <c r="F2850" t="s">
        <v>6968</v>
      </c>
      <c r="G2850" t="s">
        <v>6969</v>
      </c>
      <c r="H2850">
        <f t="shared" si="440"/>
        <v>0</v>
      </c>
      <c r="I2850">
        <f t="shared" si="441"/>
        <v>0.5</v>
      </c>
      <c r="J2850">
        <f t="shared" si="442"/>
        <v>0</v>
      </c>
      <c r="K2850" t="b">
        <f t="shared" si="443"/>
        <v>0</v>
      </c>
      <c r="L2850" t="b">
        <f t="shared" si="444"/>
        <v>0</v>
      </c>
      <c r="M2850">
        <f t="shared" si="445"/>
        <v>0.5</v>
      </c>
      <c r="N2850">
        <v>0</v>
      </c>
      <c r="O2850" t="str">
        <f t="shared" si="446"/>
        <v>dbpedia_783dataworld_1037</v>
      </c>
      <c r="P2850" t="e">
        <f>INDEX(dbpedia_dw_old!$N$2:$N$2225,MATCH(O2850,dbpedia_dw_old!$P$2:$P$2225,0))</f>
        <v>#N/A</v>
      </c>
      <c r="Q2850" t="s">
        <v>7404</v>
      </c>
      <c r="R2850" s="2">
        <v>0.93157189826736764</v>
      </c>
      <c r="S2850" t="b">
        <f t="shared" si="447"/>
        <v>0</v>
      </c>
      <c r="T2850" t="b">
        <f t="shared" si="448"/>
        <v>0</v>
      </c>
      <c r="U2850" t="b">
        <f t="shared" si="449"/>
        <v>1</v>
      </c>
    </row>
    <row r="2851" spans="1:21" x14ac:dyDescent="0.25">
      <c r="A2851" t="s">
        <v>6966</v>
      </c>
      <c r="B2851" t="s">
        <v>161</v>
      </c>
      <c r="C2851" t="s">
        <v>2</v>
      </c>
      <c r="D2851" t="s">
        <v>7</v>
      </c>
      <c r="E2851" t="s">
        <v>2</v>
      </c>
      <c r="F2851" t="s">
        <v>6968</v>
      </c>
      <c r="G2851" t="s">
        <v>164</v>
      </c>
      <c r="H2851">
        <f t="shared" si="440"/>
        <v>0</v>
      </c>
      <c r="I2851">
        <f t="shared" si="441"/>
        <v>0.5</v>
      </c>
      <c r="J2851">
        <f t="shared" si="442"/>
        <v>0</v>
      </c>
      <c r="K2851" t="b">
        <f t="shared" si="443"/>
        <v>0</v>
      </c>
      <c r="L2851" t="b">
        <f t="shared" si="444"/>
        <v>0</v>
      </c>
      <c r="M2851">
        <f t="shared" si="445"/>
        <v>0.5</v>
      </c>
      <c r="N2851">
        <v>0</v>
      </c>
      <c r="O2851" t="str">
        <f t="shared" si="446"/>
        <v>dbpedia_783dataworld_752</v>
      </c>
      <c r="P2851" t="e">
        <f>INDEX(dbpedia_dw_old!$N$2:$N$2225,MATCH(O2851,dbpedia_dw_old!$P$2:$P$2225,0))</f>
        <v>#N/A</v>
      </c>
      <c r="Q2851" t="s">
        <v>7404</v>
      </c>
      <c r="R2851" s="2">
        <v>0.55041917233556537</v>
      </c>
      <c r="S2851" t="b">
        <f t="shared" si="447"/>
        <v>0</v>
      </c>
      <c r="T2851" t="b">
        <f t="shared" si="448"/>
        <v>0</v>
      </c>
      <c r="U2851" t="b">
        <f t="shared" si="449"/>
        <v>0</v>
      </c>
    </row>
    <row r="2852" spans="1:21" x14ac:dyDescent="0.25">
      <c r="A2852" t="s">
        <v>6966</v>
      </c>
      <c r="B2852" t="s">
        <v>249</v>
      </c>
      <c r="C2852" t="s">
        <v>2</v>
      </c>
      <c r="D2852" t="s">
        <v>7</v>
      </c>
      <c r="E2852" t="s">
        <v>2</v>
      </c>
      <c r="F2852" t="s">
        <v>6968</v>
      </c>
      <c r="G2852" t="s">
        <v>252</v>
      </c>
      <c r="H2852">
        <f t="shared" si="440"/>
        <v>0</v>
      </c>
      <c r="I2852">
        <f t="shared" si="441"/>
        <v>0.5</v>
      </c>
      <c r="J2852">
        <f t="shared" si="442"/>
        <v>0</v>
      </c>
      <c r="K2852" t="b">
        <f t="shared" si="443"/>
        <v>0</v>
      </c>
      <c r="L2852" t="b">
        <f t="shared" si="444"/>
        <v>0</v>
      </c>
      <c r="M2852">
        <f t="shared" si="445"/>
        <v>0.5</v>
      </c>
      <c r="N2852">
        <v>0</v>
      </c>
      <c r="O2852" t="str">
        <f t="shared" si="446"/>
        <v>dbpedia_783dataworld_953</v>
      </c>
      <c r="P2852" t="e">
        <f>INDEX(dbpedia_dw_old!$N$2:$N$2225,MATCH(O2852,dbpedia_dw_old!$P$2:$P$2225,0))</f>
        <v>#N/A</v>
      </c>
      <c r="Q2852" t="s">
        <v>7404</v>
      </c>
      <c r="R2852" s="2">
        <v>0.56996453849960094</v>
      </c>
      <c r="S2852" t="b">
        <f t="shared" si="447"/>
        <v>0</v>
      </c>
      <c r="T2852" t="b">
        <f t="shared" si="448"/>
        <v>0</v>
      </c>
      <c r="U2852" t="b">
        <f t="shared" si="449"/>
        <v>0</v>
      </c>
    </row>
    <row r="2853" spans="1:21" x14ac:dyDescent="0.25">
      <c r="A2853" t="s">
        <v>6976</v>
      </c>
      <c r="B2853" t="s">
        <v>6977</v>
      </c>
      <c r="C2853" t="s">
        <v>2</v>
      </c>
      <c r="D2853" t="s">
        <v>7</v>
      </c>
      <c r="E2853" t="s">
        <v>2</v>
      </c>
      <c r="F2853" t="s">
        <v>6978</v>
      </c>
      <c r="G2853" t="s">
        <v>6979</v>
      </c>
      <c r="H2853">
        <f t="shared" si="440"/>
        <v>0</v>
      </c>
      <c r="I2853">
        <f t="shared" si="441"/>
        <v>0.5</v>
      </c>
      <c r="J2853">
        <f t="shared" si="442"/>
        <v>0</v>
      </c>
      <c r="K2853" t="b">
        <f t="shared" si="443"/>
        <v>0</v>
      </c>
      <c r="L2853" t="b">
        <f t="shared" si="444"/>
        <v>0</v>
      </c>
      <c r="M2853">
        <f t="shared" si="445"/>
        <v>0.5</v>
      </c>
      <c r="N2853">
        <v>0</v>
      </c>
      <c r="O2853" t="str">
        <f t="shared" si="446"/>
        <v>dbpedia_788dataworld_1348</v>
      </c>
      <c r="P2853" t="e">
        <f>INDEX(dbpedia_dw_old!$N$2:$N$2225,MATCH(O2853,dbpedia_dw_old!$P$2:$P$2225,0))</f>
        <v>#N/A</v>
      </c>
      <c r="Q2853" t="s">
        <v>7404</v>
      </c>
      <c r="R2853" s="2">
        <v>0.49258900123254923</v>
      </c>
      <c r="S2853" t="b">
        <f t="shared" si="447"/>
        <v>0</v>
      </c>
      <c r="T2853" t="b">
        <f t="shared" si="448"/>
        <v>0</v>
      </c>
      <c r="U2853" t="b">
        <f t="shared" si="449"/>
        <v>0</v>
      </c>
    </row>
    <row r="2854" spans="1:21" x14ac:dyDescent="0.25">
      <c r="A2854" t="s">
        <v>6980</v>
      </c>
      <c r="B2854" t="s">
        <v>6981</v>
      </c>
      <c r="C2854" t="s">
        <v>2</v>
      </c>
      <c r="D2854" t="s">
        <v>7</v>
      </c>
      <c r="E2854" t="s">
        <v>2</v>
      </c>
      <c r="F2854" t="s">
        <v>6982</v>
      </c>
      <c r="G2854" t="s">
        <v>6983</v>
      </c>
      <c r="H2854">
        <f t="shared" si="440"/>
        <v>0</v>
      </c>
      <c r="I2854">
        <f t="shared" si="441"/>
        <v>0.5</v>
      </c>
      <c r="J2854">
        <f t="shared" si="442"/>
        <v>0</v>
      </c>
      <c r="K2854" t="b">
        <f t="shared" si="443"/>
        <v>0</v>
      </c>
      <c r="L2854" t="b">
        <f t="shared" si="444"/>
        <v>0</v>
      </c>
      <c r="M2854">
        <f t="shared" si="445"/>
        <v>0.5</v>
      </c>
      <c r="N2854">
        <v>0</v>
      </c>
      <c r="O2854" t="str">
        <f t="shared" si="446"/>
        <v>dbpedia_789dataworld_991</v>
      </c>
      <c r="P2854" t="e">
        <f>INDEX(dbpedia_dw_old!$N$2:$N$2225,MATCH(O2854,dbpedia_dw_old!$P$2:$P$2225,0))</f>
        <v>#N/A</v>
      </c>
      <c r="Q2854" t="s">
        <v>7404</v>
      </c>
      <c r="R2854" s="2">
        <v>0.73634006829661625</v>
      </c>
      <c r="S2854" t="b">
        <f t="shared" si="447"/>
        <v>0</v>
      </c>
      <c r="T2854" t="b">
        <f t="shared" si="448"/>
        <v>0</v>
      </c>
      <c r="U2854" t="b">
        <f t="shared" si="449"/>
        <v>0</v>
      </c>
    </row>
    <row r="2855" spans="1:21" x14ac:dyDescent="0.25">
      <c r="A2855" t="s">
        <v>6984</v>
      </c>
      <c r="B2855" t="s">
        <v>461</v>
      </c>
      <c r="C2855" t="s">
        <v>2</v>
      </c>
      <c r="D2855" t="s">
        <v>7</v>
      </c>
      <c r="E2855" t="s">
        <v>2</v>
      </c>
      <c r="F2855" t="s">
        <v>6985</v>
      </c>
      <c r="G2855" t="s">
        <v>463</v>
      </c>
      <c r="H2855">
        <f t="shared" si="440"/>
        <v>0</v>
      </c>
      <c r="I2855">
        <f t="shared" si="441"/>
        <v>0.5</v>
      </c>
      <c r="J2855">
        <f t="shared" si="442"/>
        <v>0</v>
      </c>
      <c r="K2855" t="b">
        <f t="shared" si="443"/>
        <v>0</v>
      </c>
      <c r="L2855" t="b">
        <f t="shared" si="444"/>
        <v>0</v>
      </c>
      <c r="M2855">
        <f t="shared" si="445"/>
        <v>0.5</v>
      </c>
      <c r="N2855">
        <v>0</v>
      </c>
      <c r="O2855" t="str">
        <f t="shared" si="446"/>
        <v>dbpedia_78dataworld_198</v>
      </c>
      <c r="P2855" t="e">
        <f>INDEX(dbpedia_dw_old!$N$2:$N$2225,MATCH(O2855,dbpedia_dw_old!$P$2:$P$2225,0))</f>
        <v>#N/A</v>
      </c>
      <c r="Q2855" t="s">
        <v>7404</v>
      </c>
      <c r="R2855" s="2">
        <v>0.76653077946829384</v>
      </c>
      <c r="S2855" t="b">
        <f t="shared" si="447"/>
        <v>0</v>
      </c>
      <c r="T2855" t="b">
        <f t="shared" si="448"/>
        <v>0</v>
      </c>
      <c r="U2855" t="b">
        <f t="shared" si="449"/>
        <v>0</v>
      </c>
    </row>
    <row r="2856" spans="1:21" x14ac:dyDescent="0.25">
      <c r="A2856" t="s">
        <v>6984</v>
      </c>
      <c r="B2856" t="s">
        <v>584</v>
      </c>
      <c r="C2856" t="s">
        <v>2</v>
      </c>
      <c r="D2856" t="s">
        <v>7</v>
      </c>
      <c r="E2856" t="s">
        <v>2</v>
      </c>
      <c r="F2856" t="s">
        <v>6985</v>
      </c>
      <c r="G2856" t="s">
        <v>585</v>
      </c>
      <c r="H2856">
        <f t="shared" si="440"/>
        <v>0</v>
      </c>
      <c r="I2856">
        <f t="shared" si="441"/>
        <v>0.5</v>
      </c>
      <c r="J2856">
        <f t="shared" si="442"/>
        <v>0</v>
      </c>
      <c r="K2856" t="b">
        <f t="shared" si="443"/>
        <v>0</v>
      </c>
      <c r="L2856" t="b">
        <f t="shared" si="444"/>
        <v>0</v>
      </c>
      <c r="M2856">
        <f t="shared" si="445"/>
        <v>0.5</v>
      </c>
      <c r="N2856">
        <v>0</v>
      </c>
      <c r="O2856" t="str">
        <f t="shared" si="446"/>
        <v>dbpedia_78dataworld_408</v>
      </c>
      <c r="P2856" t="e">
        <f>INDEX(dbpedia_dw_old!$N$2:$N$2225,MATCH(O2856,dbpedia_dw_old!$P$2:$P$2225,0))</f>
        <v>#N/A</v>
      </c>
      <c r="Q2856" t="s">
        <v>7404</v>
      </c>
      <c r="R2856" s="2">
        <v>0.55595392764628238</v>
      </c>
      <c r="S2856" t="b">
        <f t="shared" si="447"/>
        <v>0</v>
      </c>
      <c r="T2856" t="b">
        <f t="shared" si="448"/>
        <v>0</v>
      </c>
      <c r="U2856" t="b">
        <f t="shared" si="449"/>
        <v>0</v>
      </c>
    </row>
    <row r="2857" spans="1:21" x14ac:dyDescent="0.25">
      <c r="A2857" t="s">
        <v>6984</v>
      </c>
      <c r="B2857" t="s">
        <v>5199</v>
      </c>
      <c r="C2857" t="s">
        <v>2</v>
      </c>
      <c r="D2857" t="s">
        <v>7</v>
      </c>
      <c r="E2857" t="s">
        <v>2</v>
      </c>
      <c r="F2857" t="s">
        <v>6985</v>
      </c>
      <c r="G2857" t="s">
        <v>5200</v>
      </c>
      <c r="H2857">
        <f t="shared" si="440"/>
        <v>0</v>
      </c>
      <c r="I2857">
        <f t="shared" si="441"/>
        <v>0.5</v>
      </c>
      <c r="J2857">
        <f t="shared" si="442"/>
        <v>0</v>
      </c>
      <c r="K2857" t="b">
        <f t="shared" si="443"/>
        <v>0</v>
      </c>
      <c r="L2857" t="b">
        <f t="shared" si="444"/>
        <v>0</v>
      </c>
      <c r="M2857">
        <f t="shared" si="445"/>
        <v>0.5</v>
      </c>
      <c r="N2857">
        <v>0</v>
      </c>
      <c r="O2857" t="str">
        <f t="shared" si="446"/>
        <v>dbpedia_78dataworld_962</v>
      </c>
      <c r="P2857" t="e">
        <f>INDEX(dbpedia_dw_old!$N$2:$N$2225,MATCH(O2857,dbpedia_dw_old!$P$2:$P$2225,0))</f>
        <v>#N/A</v>
      </c>
      <c r="Q2857" t="s">
        <v>7404</v>
      </c>
      <c r="R2857" s="2">
        <v>0.69106069413398863</v>
      </c>
      <c r="S2857" t="b">
        <f t="shared" si="447"/>
        <v>0</v>
      </c>
      <c r="T2857" t="b">
        <f t="shared" si="448"/>
        <v>0</v>
      </c>
      <c r="U2857" t="b">
        <f t="shared" si="449"/>
        <v>0</v>
      </c>
    </row>
    <row r="2858" spans="1:21" x14ac:dyDescent="0.25">
      <c r="A2858" t="s">
        <v>6992</v>
      </c>
      <c r="B2858" t="s">
        <v>6962</v>
      </c>
      <c r="C2858" t="s">
        <v>2</v>
      </c>
      <c r="D2858" t="s">
        <v>7</v>
      </c>
      <c r="E2858" t="s">
        <v>2</v>
      </c>
      <c r="F2858" t="s">
        <v>6993</v>
      </c>
      <c r="G2858" t="s">
        <v>6963</v>
      </c>
      <c r="H2858">
        <f t="shared" si="440"/>
        <v>0</v>
      </c>
      <c r="I2858">
        <f t="shared" si="441"/>
        <v>0.5</v>
      </c>
      <c r="J2858">
        <f t="shared" si="442"/>
        <v>0</v>
      </c>
      <c r="K2858" t="b">
        <f t="shared" si="443"/>
        <v>0</v>
      </c>
      <c r="L2858" t="b">
        <f t="shared" si="444"/>
        <v>0</v>
      </c>
      <c r="M2858">
        <f t="shared" si="445"/>
        <v>0.5</v>
      </c>
      <c r="N2858">
        <v>0</v>
      </c>
      <c r="O2858" t="str">
        <f t="shared" si="446"/>
        <v>dbpedia_794dataworld_153</v>
      </c>
      <c r="P2858" t="e">
        <f>INDEX(dbpedia_dw_old!$N$2:$N$2225,MATCH(O2858,dbpedia_dw_old!$P$2:$P$2225,0))</f>
        <v>#N/A</v>
      </c>
      <c r="Q2858" t="s">
        <v>7404</v>
      </c>
      <c r="R2858" s="2">
        <v>0.81523499354234286</v>
      </c>
      <c r="S2858" t="b">
        <f t="shared" si="447"/>
        <v>0</v>
      </c>
      <c r="T2858" t="b">
        <f t="shared" si="448"/>
        <v>0</v>
      </c>
      <c r="U2858" t="b">
        <f t="shared" si="449"/>
        <v>0</v>
      </c>
    </row>
    <row r="2859" spans="1:21" x14ac:dyDescent="0.25">
      <c r="A2859" t="s">
        <v>7001</v>
      </c>
      <c r="B2859" t="s">
        <v>1</v>
      </c>
      <c r="C2859" t="s">
        <v>2</v>
      </c>
      <c r="D2859" t="s">
        <v>7</v>
      </c>
      <c r="E2859" t="s">
        <v>2</v>
      </c>
      <c r="F2859" t="s">
        <v>7002</v>
      </c>
      <c r="G2859" t="s">
        <v>5</v>
      </c>
      <c r="H2859">
        <f t="shared" si="440"/>
        <v>0</v>
      </c>
      <c r="I2859">
        <f t="shared" si="441"/>
        <v>0.5</v>
      </c>
      <c r="J2859">
        <f t="shared" si="442"/>
        <v>0</v>
      </c>
      <c r="K2859" t="b">
        <f t="shared" si="443"/>
        <v>0</v>
      </c>
      <c r="L2859" t="b">
        <f t="shared" si="444"/>
        <v>0</v>
      </c>
      <c r="M2859">
        <f t="shared" si="445"/>
        <v>0.5</v>
      </c>
      <c r="N2859">
        <v>0</v>
      </c>
      <c r="O2859" t="str">
        <f t="shared" si="446"/>
        <v>dbpedia_798dataworld_107</v>
      </c>
      <c r="P2859" t="e">
        <f>INDEX(dbpedia_dw_old!$N$2:$N$2225,MATCH(O2859,dbpedia_dw_old!$P$2:$P$2225,0))</f>
        <v>#N/A</v>
      </c>
      <c r="Q2859" t="s">
        <v>7404</v>
      </c>
      <c r="R2859" s="2">
        <v>0.85935056139378097</v>
      </c>
      <c r="S2859" t="b">
        <f t="shared" si="447"/>
        <v>0</v>
      </c>
      <c r="T2859" t="b">
        <f t="shared" si="448"/>
        <v>0</v>
      </c>
      <c r="U2859" t="b">
        <f t="shared" si="449"/>
        <v>0</v>
      </c>
    </row>
    <row r="2860" spans="1:21" x14ac:dyDescent="0.25">
      <c r="A2860" t="s">
        <v>7003</v>
      </c>
      <c r="B2860" t="s">
        <v>1</v>
      </c>
      <c r="C2860" t="s">
        <v>2</v>
      </c>
      <c r="D2860" t="s">
        <v>7</v>
      </c>
      <c r="E2860" t="s">
        <v>2</v>
      </c>
      <c r="F2860" t="s">
        <v>7004</v>
      </c>
      <c r="G2860" t="s">
        <v>5</v>
      </c>
      <c r="H2860">
        <f t="shared" si="440"/>
        <v>0</v>
      </c>
      <c r="I2860">
        <f t="shared" si="441"/>
        <v>0.5</v>
      </c>
      <c r="J2860">
        <f t="shared" si="442"/>
        <v>0</v>
      </c>
      <c r="K2860" t="b">
        <f t="shared" si="443"/>
        <v>0</v>
      </c>
      <c r="L2860" t="b">
        <f t="shared" si="444"/>
        <v>0</v>
      </c>
      <c r="M2860">
        <f t="shared" si="445"/>
        <v>0.5</v>
      </c>
      <c r="N2860">
        <v>0</v>
      </c>
      <c r="O2860" t="str">
        <f t="shared" si="446"/>
        <v>dbpedia_799dataworld_107</v>
      </c>
      <c r="P2860" t="e">
        <f>INDEX(dbpedia_dw_old!$N$2:$N$2225,MATCH(O2860,dbpedia_dw_old!$P$2:$P$2225,0))</f>
        <v>#N/A</v>
      </c>
      <c r="Q2860" t="s">
        <v>7404</v>
      </c>
      <c r="R2860" s="2">
        <v>0.73454153508713826</v>
      </c>
      <c r="S2860" t="b">
        <f t="shared" si="447"/>
        <v>0</v>
      </c>
      <c r="T2860" t="b">
        <f t="shared" si="448"/>
        <v>0</v>
      </c>
      <c r="U2860" t="b">
        <f t="shared" si="449"/>
        <v>0</v>
      </c>
    </row>
    <row r="2861" spans="1:21" x14ac:dyDescent="0.25">
      <c r="A2861" t="s">
        <v>7003</v>
      </c>
      <c r="B2861" t="s">
        <v>6815</v>
      </c>
      <c r="C2861" t="s">
        <v>2</v>
      </c>
      <c r="D2861" t="s">
        <v>7</v>
      </c>
      <c r="E2861" t="s">
        <v>2</v>
      </c>
      <c r="F2861" t="s">
        <v>7004</v>
      </c>
      <c r="G2861" t="s">
        <v>6817</v>
      </c>
      <c r="H2861">
        <f t="shared" si="440"/>
        <v>0</v>
      </c>
      <c r="I2861">
        <f t="shared" si="441"/>
        <v>0.5</v>
      </c>
      <c r="J2861">
        <f t="shared" si="442"/>
        <v>0</v>
      </c>
      <c r="K2861" t="b">
        <f t="shared" si="443"/>
        <v>0</v>
      </c>
      <c r="L2861" t="b">
        <f t="shared" si="444"/>
        <v>0</v>
      </c>
      <c r="M2861">
        <f t="shared" si="445"/>
        <v>0.5</v>
      </c>
      <c r="N2861">
        <v>0</v>
      </c>
      <c r="O2861" t="str">
        <f t="shared" si="446"/>
        <v>dbpedia_799dataworld_1312</v>
      </c>
      <c r="P2861" t="e">
        <f>INDEX(dbpedia_dw_old!$N$2:$N$2225,MATCH(O2861,dbpedia_dw_old!$P$2:$P$2225,0))</f>
        <v>#N/A</v>
      </c>
      <c r="Q2861" t="s">
        <v>7404</v>
      </c>
      <c r="R2861" s="2">
        <v>2.1998953066492133E-3</v>
      </c>
      <c r="S2861" t="b">
        <f t="shared" si="447"/>
        <v>0</v>
      </c>
      <c r="T2861" t="b">
        <f t="shared" si="448"/>
        <v>0</v>
      </c>
      <c r="U2861" t="b">
        <f t="shared" si="449"/>
        <v>0</v>
      </c>
    </row>
    <row r="2862" spans="1:21" x14ac:dyDescent="0.25">
      <c r="A2862" t="s">
        <v>7003</v>
      </c>
      <c r="B2862" t="s">
        <v>29</v>
      </c>
      <c r="C2862" t="s">
        <v>2</v>
      </c>
      <c r="D2862" t="s">
        <v>7</v>
      </c>
      <c r="E2862" t="s">
        <v>2</v>
      </c>
      <c r="F2862" t="s">
        <v>7004</v>
      </c>
      <c r="G2862" t="s">
        <v>32</v>
      </c>
      <c r="H2862">
        <f t="shared" si="440"/>
        <v>0</v>
      </c>
      <c r="I2862">
        <f t="shared" si="441"/>
        <v>0.5</v>
      </c>
      <c r="J2862">
        <f t="shared" si="442"/>
        <v>0</v>
      </c>
      <c r="K2862" t="b">
        <f t="shared" si="443"/>
        <v>0</v>
      </c>
      <c r="L2862" t="b">
        <f t="shared" si="444"/>
        <v>0</v>
      </c>
      <c r="M2862">
        <f t="shared" si="445"/>
        <v>0.5</v>
      </c>
      <c r="N2862">
        <v>0</v>
      </c>
      <c r="O2862" t="str">
        <f t="shared" si="446"/>
        <v>dbpedia_799dataworld_482</v>
      </c>
      <c r="P2862" t="e">
        <f>INDEX(dbpedia_dw_old!$N$2:$N$2225,MATCH(O2862,dbpedia_dw_old!$P$2:$P$2225,0))</f>
        <v>#N/A</v>
      </c>
      <c r="Q2862" t="s">
        <v>7404</v>
      </c>
      <c r="R2862" s="2">
        <v>0.32715831237996029</v>
      </c>
      <c r="S2862" t="b">
        <f t="shared" si="447"/>
        <v>0</v>
      </c>
      <c r="T2862" t="b">
        <f t="shared" si="448"/>
        <v>0</v>
      </c>
      <c r="U2862" t="b">
        <f t="shared" si="449"/>
        <v>0</v>
      </c>
    </row>
    <row r="2863" spans="1:21" x14ac:dyDescent="0.25">
      <c r="A2863" t="s">
        <v>7005</v>
      </c>
      <c r="B2863" t="s">
        <v>263</v>
      </c>
      <c r="C2863" t="s">
        <v>2</v>
      </c>
      <c r="D2863" t="s">
        <v>7</v>
      </c>
      <c r="E2863" t="s">
        <v>2</v>
      </c>
      <c r="F2863" t="s">
        <v>7006</v>
      </c>
      <c r="G2863" t="s">
        <v>264</v>
      </c>
      <c r="H2863">
        <f t="shared" si="440"/>
        <v>0</v>
      </c>
      <c r="I2863">
        <f t="shared" si="441"/>
        <v>0.5</v>
      </c>
      <c r="J2863">
        <f t="shared" si="442"/>
        <v>0</v>
      </c>
      <c r="K2863" t="b">
        <f t="shared" si="443"/>
        <v>0</v>
      </c>
      <c r="L2863" t="b">
        <f t="shared" si="444"/>
        <v>0</v>
      </c>
      <c r="M2863">
        <f t="shared" si="445"/>
        <v>0.5</v>
      </c>
      <c r="N2863">
        <v>0</v>
      </c>
      <c r="O2863" t="str">
        <f t="shared" si="446"/>
        <v>dbpedia_800dataworld_1413</v>
      </c>
      <c r="P2863" t="e">
        <f>INDEX(dbpedia_dw_old!$N$2:$N$2225,MATCH(O2863,dbpedia_dw_old!$P$2:$P$2225,0))</f>
        <v>#N/A</v>
      </c>
      <c r="Q2863" t="s">
        <v>7404</v>
      </c>
      <c r="R2863" s="2">
        <v>0.94107040490593252</v>
      </c>
      <c r="S2863" t="b">
        <f t="shared" si="447"/>
        <v>0</v>
      </c>
      <c r="T2863" t="b">
        <f t="shared" si="448"/>
        <v>0</v>
      </c>
      <c r="U2863" t="b">
        <f t="shared" si="449"/>
        <v>1</v>
      </c>
    </row>
    <row r="2864" spans="1:21" x14ac:dyDescent="0.25">
      <c r="A2864" t="s">
        <v>7005</v>
      </c>
      <c r="B2864" t="s">
        <v>6818</v>
      </c>
      <c r="C2864" t="s">
        <v>2</v>
      </c>
      <c r="D2864" t="s">
        <v>7</v>
      </c>
      <c r="E2864" t="s">
        <v>2</v>
      </c>
      <c r="F2864" t="s">
        <v>7006</v>
      </c>
      <c r="G2864" t="s">
        <v>6819</v>
      </c>
      <c r="H2864">
        <f t="shared" si="440"/>
        <v>0</v>
      </c>
      <c r="I2864">
        <f t="shared" si="441"/>
        <v>0.5</v>
      </c>
      <c r="J2864">
        <f t="shared" si="442"/>
        <v>0</v>
      </c>
      <c r="K2864" t="b">
        <f t="shared" si="443"/>
        <v>0</v>
      </c>
      <c r="L2864" t="b">
        <f t="shared" si="444"/>
        <v>0</v>
      </c>
      <c r="M2864">
        <f t="shared" si="445"/>
        <v>0.5</v>
      </c>
      <c r="N2864">
        <v>0</v>
      </c>
      <c r="O2864" t="str">
        <f t="shared" si="446"/>
        <v>dbpedia_800dataworld_173</v>
      </c>
      <c r="P2864" t="e">
        <f>INDEX(dbpedia_dw_old!$N$2:$N$2225,MATCH(O2864,dbpedia_dw_old!$P$2:$P$2225,0))</f>
        <v>#N/A</v>
      </c>
      <c r="Q2864" t="s">
        <v>7404</v>
      </c>
      <c r="R2864" s="2">
        <v>0.9146670122818098</v>
      </c>
      <c r="S2864" t="b">
        <f t="shared" si="447"/>
        <v>0</v>
      </c>
      <c r="T2864" t="b">
        <f t="shared" si="448"/>
        <v>0</v>
      </c>
      <c r="U2864" t="b">
        <f t="shared" si="449"/>
        <v>1</v>
      </c>
    </row>
    <row r="2865" spans="1:21" x14ac:dyDescent="0.25">
      <c r="A2865" t="s">
        <v>7011</v>
      </c>
      <c r="B2865" t="s">
        <v>7013</v>
      </c>
      <c r="C2865" t="s">
        <v>2</v>
      </c>
      <c r="D2865" t="s">
        <v>7</v>
      </c>
      <c r="E2865" t="s">
        <v>2</v>
      </c>
      <c r="F2865" t="s">
        <v>7012</v>
      </c>
      <c r="G2865" t="s">
        <v>7014</v>
      </c>
      <c r="H2865">
        <f t="shared" si="440"/>
        <v>0</v>
      </c>
      <c r="I2865">
        <f t="shared" si="441"/>
        <v>0.5</v>
      </c>
      <c r="J2865">
        <f t="shared" si="442"/>
        <v>0</v>
      </c>
      <c r="K2865" t="b">
        <f t="shared" si="443"/>
        <v>0</v>
      </c>
      <c r="L2865" t="b">
        <f t="shared" si="444"/>
        <v>0</v>
      </c>
      <c r="M2865">
        <f t="shared" si="445"/>
        <v>0.5</v>
      </c>
      <c r="N2865">
        <v>0</v>
      </c>
      <c r="O2865" t="str">
        <f t="shared" si="446"/>
        <v>dbpedia_802dataworld_1648</v>
      </c>
      <c r="P2865" t="e">
        <f>INDEX(dbpedia_dw_old!$N$2:$N$2225,MATCH(O2865,dbpedia_dw_old!$P$2:$P$2225,0))</f>
        <v>#N/A</v>
      </c>
      <c r="Q2865" t="s">
        <v>7404</v>
      </c>
      <c r="R2865" s="2">
        <v>0.41213674819623436</v>
      </c>
      <c r="S2865" t="b">
        <f t="shared" si="447"/>
        <v>0</v>
      </c>
      <c r="T2865" t="b">
        <f t="shared" si="448"/>
        <v>0</v>
      </c>
      <c r="U2865" t="b">
        <f t="shared" si="449"/>
        <v>0</v>
      </c>
    </row>
    <row r="2866" spans="1:21" x14ac:dyDescent="0.25">
      <c r="A2866" t="s">
        <v>7011</v>
      </c>
      <c r="B2866" t="s">
        <v>6881</v>
      </c>
      <c r="C2866" t="s">
        <v>2</v>
      </c>
      <c r="D2866" t="s">
        <v>7</v>
      </c>
      <c r="E2866" t="s">
        <v>2</v>
      </c>
      <c r="F2866" t="s">
        <v>7012</v>
      </c>
      <c r="G2866" t="s">
        <v>6882</v>
      </c>
      <c r="H2866">
        <f t="shared" si="440"/>
        <v>0</v>
      </c>
      <c r="I2866">
        <f t="shared" si="441"/>
        <v>0.5</v>
      </c>
      <c r="J2866">
        <f t="shared" si="442"/>
        <v>0</v>
      </c>
      <c r="K2866" t="b">
        <f t="shared" si="443"/>
        <v>0</v>
      </c>
      <c r="L2866" t="b">
        <f t="shared" si="444"/>
        <v>0</v>
      </c>
      <c r="M2866">
        <f t="shared" si="445"/>
        <v>0.5</v>
      </c>
      <c r="N2866">
        <v>0</v>
      </c>
      <c r="O2866" t="str">
        <f t="shared" si="446"/>
        <v>dbpedia_802dataworld_513</v>
      </c>
      <c r="P2866" t="e">
        <f>INDEX(dbpedia_dw_old!$N$2:$N$2225,MATCH(O2866,dbpedia_dw_old!$P$2:$P$2225,0))</f>
        <v>#N/A</v>
      </c>
      <c r="Q2866" t="s">
        <v>7404</v>
      </c>
      <c r="R2866" s="2">
        <v>0.38156067071832866</v>
      </c>
      <c r="S2866" t="b">
        <f t="shared" si="447"/>
        <v>0</v>
      </c>
      <c r="T2866" t="b">
        <f t="shared" si="448"/>
        <v>0</v>
      </c>
      <c r="U2866" t="b">
        <f t="shared" si="449"/>
        <v>0</v>
      </c>
    </row>
    <row r="2867" spans="1:21" x14ac:dyDescent="0.25">
      <c r="A2867" t="s">
        <v>7017</v>
      </c>
      <c r="B2867" t="s">
        <v>6815</v>
      </c>
      <c r="C2867" t="s">
        <v>2</v>
      </c>
      <c r="D2867" t="s">
        <v>7</v>
      </c>
      <c r="E2867" t="s">
        <v>2</v>
      </c>
      <c r="F2867" t="s">
        <v>7018</v>
      </c>
      <c r="G2867" t="s">
        <v>6817</v>
      </c>
      <c r="H2867">
        <f t="shared" si="440"/>
        <v>0</v>
      </c>
      <c r="I2867">
        <f t="shared" si="441"/>
        <v>0.5</v>
      </c>
      <c r="J2867">
        <f t="shared" si="442"/>
        <v>0</v>
      </c>
      <c r="K2867" t="b">
        <f t="shared" si="443"/>
        <v>0</v>
      </c>
      <c r="L2867" t="b">
        <f t="shared" si="444"/>
        <v>0</v>
      </c>
      <c r="M2867">
        <f t="shared" si="445"/>
        <v>0.5</v>
      </c>
      <c r="N2867">
        <v>0</v>
      </c>
      <c r="O2867" t="str">
        <f t="shared" si="446"/>
        <v>dbpedia_804dataworld_1312</v>
      </c>
      <c r="P2867" t="e">
        <f>INDEX(dbpedia_dw_old!$N$2:$N$2225,MATCH(O2867,dbpedia_dw_old!$P$2:$P$2225,0))</f>
        <v>#N/A</v>
      </c>
      <c r="Q2867" t="s">
        <v>7404</v>
      </c>
      <c r="R2867" s="2">
        <v>4.7733737249540109E-3</v>
      </c>
      <c r="S2867" t="b">
        <f t="shared" si="447"/>
        <v>0</v>
      </c>
      <c r="T2867" t="b">
        <f t="shared" si="448"/>
        <v>0</v>
      </c>
      <c r="U2867" t="b">
        <f t="shared" si="449"/>
        <v>0</v>
      </c>
    </row>
    <row r="2868" spans="1:21" x14ac:dyDescent="0.25">
      <c r="A2868" t="s">
        <v>7017</v>
      </c>
      <c r="B2868" t="s">
        <v>6881</v>
      </c>
      <c r="C2868" t="s">
        <v>2</v>
      </c>
      <c r="D2868" t="s">
        <v>7</v>
      </c>
      <c r="E2868" t="s">
        <v>2</v>
      </c>
      <c r="F2868" t="s">
        <v>7018</v>
      </c>
      <c r="G2868" t="s">
        <v>6882</v>
      </c>
      <c r="H2868">
        <f t="shared" si="440"/>
        <v>0</v>
      </c>
      <c r="I2868">
        <f t="shared" si="441"/>
        <v>0.5</v>
      </c>
      <c r="J2868">
        <f t="shared" si="442"/>
        <v>0</v>
      </c>
      <c r="K2868" t="b">
        <f t="shared" si="443"/>
        <v>0</v>
      </c>
      <c r="L2868" t="b">
        <f t="shared" si="444"/>
        <v>0</v>
      </c>
      <c r="M2868">
        <f t="shared" si="445"/>
        <v>0.5</v>
      </c>
      <c r="N2868">
        <v>0</v>
      </c>
      <c r="O2868" t="str">
        <f t="shared" si="446"/>
        <v>dbpedia_804dataworld_513</v>
      </c>
      <c r="P2868" t="e">
        <f>INDEX(dbpedia_dw_old!$N$2:$N$2225,MATCH(O2868,dbpedia_dw_old!$P$2:$P$2225,0))</f>
        <v>#N/A</v>
      </c>
      <c r="Q2868" t="s">
        <v>7404</v>
      </c>
      <c r="R2868" s="2">
        <v>4.2891928516834543E-2</v>
      </c>
      <c r="S2868" t="b">
        <f t="shared" si="447"/>
        <v>0</v>
      </c>
      <c r="T2868" t="b">
        <f t="shared" si="448"/>
        <v>0</v>
      </c>
      <c r="U2868" t="b">
        <f t="shared" si="449"/>
        <v>0</v>
      </c>
    </row>
    <row r="2869" spans="1:21" x14ac:dyDescent="0.25">
      <c r="A2869" t="s">
        <v>7021</v>
      </c>
      <c r="B2869" t="s">
        <v>246</v>
      </c>
      <c r="C2869" t="s">
        <v>2</v>
      </c>
      <c r="D2869" t="s">
        <v>7</v>
      </c>
      <c r="E2869" t="s">
        <v>2</v>
      </c>
      <c r="F2869" t="s">
        <v>7022</v>
      </c>
      <c r="G2869" t="s">
        <v>247</v>
      </c>
      <c r="H2869">
        <f t="shared" si="440"/>
        <v>0</v>
      </c>
      <c r="I2869">
        <f t="shared" si="441"/>
        <v>0.5</v>
      </c>
      <c r="J2869">
        <f t="shared" si="442"/>
        <v>0</v>
      </c>
      <c r="K2869" t="b">
        <f t="shared" si="443"/>
        <v>0</v>
      </c>
      <c r="L2869" t="b">
        <f t="shared" si="444"/>
        <v>0</v>
      </c>
      <c r="M2869">
        <f t="shared" si="445"/>
        <v>0.5</v>
      </c>
      <c r="N2869">
        <v>0</v>
      </c>
      <c r="O2869" t="str">
        <f t="shared" si="446"/>
        <v>dbpedia_806dataworld_278</v>
      </c>
      <c r="P2869" t="e">
        <f>INDEX(dbpedia_dw_old!$N$2:$N$2225,MATCH(O2869,dbpedia_dw_old!$P$2:$P$2225,0))</f>
        <v>#N/A</v>
      </c>
      <c r="Q2869" t="s">
        <v>7404</v>
      </c>
      <c r="R2869" s="2">
        <v>0.27501935070060668</v>
      </c>
      <c r="S2869" t="b">
        <f t="shared" si="447"/>
        <v>0</v>
      </c>
      <c r="T2869" t="b">
        <f t="shared" si="448"/>
        <v>0</v>
      </c>
      <c r="U2869" t="b">
        <f t="shared" si="449"/>
        <v>0</v>
      </c>
    </row>
    <row r="2870" spans="1:21" x14ac:dyDescent="0.25">
      <c r="A2870" t="s">
        <v>7023</v>
      </c>
      <c r="B2870" t="s">
        <v>6950</v>
      </c>
      <c r="C2870" t="s">
        <v>2</v>
      </c>
      <c r="D2870" t="s">
        <v>7</v>
      </c>
      <c r="E2870" t="s">
        <v>2</v>
      </c>
      <c r="F2870" t="s">
        <v>7025</v>
      </c>
      <c r="G2870" t="s">
        <v>6951</v>
      </c>
      <c r="H2870">
        <f t="shared" si="440"/>
        <v>0</v>
      </c>
      <c r="I2870">
        <f t="shared" si="441"/>
        <v>0.5</v>
      </c>
      <c r="J2870">
        <f t="shared" si="442"/>
        <v>0</v>
      </c>
      <c r="K2870" t="b">
        <f t="shared" si="443"/>
        <v>0</v>
      </c>
      <c r="L2870" t="b">
        <f t="shared" si="444"/>
        <v>0</v>
      </c>
      <c r="M2870">
        <f t="shared" si="445"/>
        <v>0.5</v>
      </c>
      <c r="N2870">
        <v>0</v>
      </c>
      <c r="O2870" t="str">
        <f t="shared" si="446"/>
        <v>dbpedia_807dataworld_1452</v>
      </c>
      <c r="P2870" t="e">
        <f>INDEX(dbpedia_dw_old!$N$2:$N$2225,MATCH(O2870,dbpedia_dw_old!$P$2:$P$2225,0))</f>
        <v>#N/A</v>
      </c>
      <c r="Q2870" t="s">
        <v>7404</v>
      </c>
      <c r="R2870" s="2">
        <v>0.9517194491386467</v>
      </c>
      <c r="S2870" t="b">
        <f t="shared" si="447"/>
        <v>0</v>
      </c>
      <c r="T2870" t="b">
        <f t="shared" si="448"/>
        <v>0</v>
      </c>
      <c r="U2870" t="b">
        <f t="shared" si="449"/>
        <v>1</v>
      </c>
    </row>
    <row r="2871" spans="1:21" x14ac:dyDescent="0.25">
      <c r="A2871" t="s">
        <v>7027</v>
      </c>
      <c r="B2871" t="s">
        <v>256</v>
      </c>
      <c r="C2871" t="s">
        <v>2</v>
      </c>
      <c r="D2871" t="s">
        <v>7</v>
      </c>
      <c r="E2871" t="s">
        <v>2</v>
      </c>
      <c r="F2871" t="s">
        <v>7028</v>
      </c>
      <c r="G2871" t="s">
        <v>258</v>
      </c>
      <c r="H2871">
        <f t="shared" si="440"/>
        <v>0</v>
      </c>
      <c r="I2871">
        <f t="shared" si="441"/>
        <v>0.5</v>
      </c>
      <c r="J2871">
        <f t="shared" si="442"/>
        <v>0</v>
      </c>
      <c r="K2871" t="b">
        <f t="shared" si="443"/>
        <v>0</v>
      </c>
      <c r="L2871" t="b">
        <f t="shared" si="444"/>
        <v>0</v>
      </c>
      <c r="M2871">
        <f t="shared" si="445"/>
        <v>0.5</v>
      </c>
      <c r="N2871">
        <v>0</v>
      </c>
      <c r="O2871" t="str">
        <f t="shared" si="446"/>
        <v>dbpedia_809dataworld_1845</v>
      </c>
      <c r="P2871" t="e">
        <f>INDEX(dbpedia_dw_old!$N$2:$N$2225,MATCH(O2871,dbpedia_dw_old!$P$2:$P$2225,0))</f>
        <v>#N/A</v>
      </c>
      <c r="Q2871" t="s">
        <v>7404</v>
      </c>
      <c r="R2871" s="2">
        <v>0.5944378965220356</v>
      </c>
      <c r="S2871" t="b">
        <f t="shared" si="447"/>
        <v>0</v>
      </c>
      <c r="T2871" t="b">
        <f t="shared" si="448"/>
        <v>0</v>
      </c>
      <c r="U2871" t="b">
        <f t="shared" si="449"/>
        <v>0</v>
      </c>
    </row>
    <row r="2872" spans="1:21" x14ac:dyDescent="0.25">
      <c r="A2872" t="s">
        <v>7027</v>
      </c>
      <c r="B2872" t="s">
        <v>6</v>
      </c>
      <c r="C2872" t="s">
        <v>2</v>
      </c>
      <c r="D2872" t="s">
        <v>7</v>
      </c>
      <c r="E2872" t="s">
        <v>2</v>
      </c>
      <c r="F2872" t="s">
        <v>7028</v>
      </c>
      <c r="G2872" t="s">
        <v>8</v>
      </c>
      <c r="H2872">
        <f t="shared" si="440"/>
        <v>0</v>
      </c>
      <c r="I2872">
        <f t="shared" si="441"/>
        <v>0.5</v>
      </c>
      <c r="J2872">
        <f t="shared" si="442"/>
        <v>0</v>
      </c>
      <c r="K2872" t="b">
        <f t="shared" si="443"/>
        <v>0</v>
      </c>
      <c r="L2872" t="b">
        <f t="shared" si="444"/>
        <v>0</v>
      </c>
      <c r="M2872">
        <f t="shared" si="445"/>
        <v>0.5</v>
      </c>
      <c r="N2872">
        <v>0</v>
      </c>
      <c r="O2872" t="str">
        <f t="shared" si="446"/>
        <v>dbpedia_809dataworld_326</v>
      </c>
      <c r="P2872" t="e">
        <f>INDEX(dbpedia_dw_old!$N$2:$N$2225,MATCH(O2872,dbpedia_dw_old!$P$2:$P$2225,0))</f>
        <v>#N/A</v>
      </c>
      <c r="Q2872" t="s">
        <v>7404</v>
      </c>
      <c r="R2872" s="2">
        <v>0.37496088922982751</v>
      </c>
      <c r="S2872" t="b">
        <f t="shared" si="447"/>
        <v>0</v>
      </c>
      <c r="T2872" t="b">
        <f t="shared" si="448"/>
        <v>0</v>
      </c>
      <c r="U2872" t="b">
        <f t="shared" si="449"/>
        <v>0</v>
      </c>
    </row>
    <row r="2873" spans="1:21" x14ac:dyDescent="0.25">
      <c r="A2873" t="s">
        <v>7029</v>
      </c>
      <c r="B2873" t="s">
        <v>7030</v>
      </c>
      <c r="C2873" t="s">
        <v>2</v>
      </c>
      <c r="D2873" t="s">
        <v>7</v>
      </c>
      <c r="E2873" t="s">
        <v>2</v>
      </c>
      <c r="F2873" t="s">
        <v>7031</v>
      </c>
      <c r="G2873" t="s">
        <v>7032</v>
      </c>
      <c r="H2873">
        <f t="shared" si="440"/>
        <v>0</v>
      </c>
      <c r="I2873">
        <f t="shared" si="441"/>
        <v>0.5</v>
      </c>
      <c r="J2873">
        <f t="shared" si="442"/>
        <v>0</v>
      </c>
      <c r="K2873" t="b">
        <f t="shared" si="443"/>
        <v>0</v>
      </c>
      <c r="L2873" t="b">
        <f t="shared" si="444"/>
        <v>0</v>
      </c>
      <c r="M2873">
        <f t="shared" si="445"/>
        <v>0.5</v>
      </c>
      <c r="N2873">
        <v>0</v>
      </c>
      <c r="O2873" t="str">
        <f t="shared" si="446"/>
        <v>dbpedia_810dataworld_1791</v>
      </c>
      <c r="P2873" t="e">
        <f>INDEX(dbpedia_dw_old!$N$2:$N$2225,MATCH(O2873,dbpedia_dw_old!$P$2:$P$2225,0))</f>
        <v>#N/A</v>
      </c>
      <c r="Q2873" t="s">
        <v>7404</v>
      </c>
      <c r="R2873" s="2">
        <v>8.20816338355983E-2</v>
      </c>
      <c r="S2873" t="b">
        <f t="shared" si="447"/>
        <v>0</v>
      </c>
      <c r="T2873" t="b">
        <f t="shared" si="448"/>
        <v>0</v>
      </c>
      <c r="U2873" t="b">
        <f t="shared" si="449"/>
        <v>0</v>
      </c>
    </row>
    <row r="2874" spans="1:21" x14ac:dyDescent="0.25">
      <c r="A2874" t="s">
        <v>7040</v>
      </c>
      <c r="B2874" t="s">
        <v>6</v>
      </c>
      <c r="C2874" t="s">
        <v>2</v>
      </c>
      <c r="D2874" t="s">
        <v>7</v>
      </c>
      <c r="E2874" t="s">
        <v>2</v>
      </c>
      <c r="F2874" t="s">
        <v>7042</v>
      </c>
      <c r="G2874" t="s">
        <v>8</v>
      </c>
      <c r="H2874">
        <f t="shared" si="440"/>
        <v>0</v>
      </c>
      <c r="I2874">
        <f t="shared" si="441"/>
        <v>0.5</v>
      </c>
      <c r="J2874">
        <f t="shared" si="442"/>
        <v>0</v>
      </c>
      <c r="K2874" t="b">
        <f t="shared" si="443"/>
        <v>0</v>
      </c>
      <c r="L2874" t="b">
        <f t="shared" si="444"/>
        <v>0</v>
      </c>
      <c r="M2874">
        <f t="shared" si="445"/>
        <v>0.5</v>
      </c>
      <c r="N2874">
        <v>0</v>
      </c>
      <c r="O2874" t="str">
        <f t="shared" si="446"/>
        <v>dbpedia_824dataworld_326</v>
      </c>
      <c r="P2874" t="e">
        <f>INDEX(dbpedia_dw_old!$N$2:$N$2225,MATCH(O2874,dbpedia_dw_old!$P$2:$P$2225,0))</f>
        <v>#N/A</v>
      </c>
      <c r="Q2874" t="s">
        <v>7404</v>
      </c>
      <c r="R2874" s="2">
        <v>0.33691446874858</v>
      </c>
      <c r="S2874" t="b">
        <f t="shared" si="447"/>
        <v>0</v>
      </c>
      <c r="T2874" t="b">
        <f t="shared" si="448"/>
        <v>0</v>
      </c>
      <c r="U2874" t="b">
        <f t="shared" si="449"/>
        <v>0</v>
      </c>
    </row>
    <row r="2875" spans="1:21" x14ac:dyDescent="0.25">
      <c r="A2875" t="s">
        <v>7040</v>
      </c>
      <c r="B2875" t="s">
        <v>173</v>
      </c>
      <c r="C2875" t="s">
        <v>2</v>
      </c>
      <c r="D2875" t="s">
        <v>7</v>
      </c>
      <c r="E2875" t="s">
        <v>2</v>
      </c>
      <c r="F2875" t="s">
        <v>7042</v>
      </c>
      <c r="G2875" t="s">
        <v>174</v>
      </c>
      <c r="H2875">
        <f t="shared" si="440"/>
        <v>0</v>
      </c>
      <c r="I2875">
        <f t="shared" si="441"/>
        <v>0.5</v>
      </c>
      <c r="J2875">
        <f t="shared" si="442"/>
        <v>0</v>
      </c>
      <c r="K2875" t="b">
        <f t="shared" si="443"/>
        <v>0</v>
      </c>
      <c r="L2875" t="b">
        <f t="shared" si="444"/>
        <v>0</v>
      </c>
      <c r="M2875">
        <f t="shared" si="445"/>
        <v>0.5</v>
      </c>
      <c r="N2875">
        <v>0</v>
      </c>
      <c r="O2875" t="str">
        <f t="shared" si="446"/>
        <v>dbpedia_824dataworld_889</v>
      </c>
      <c r="P2875" t="e">
        <f>INDEX(dbpedia_dw_old!$N$2:$N$2225,MATCH(O2875,dbpedia_dw_old!$P$2:$P$2225,0))</f>
        <v>#N/A</v>
      </c>
      <c r="Q2875" t="s">
        <v>7404</v>
      </c>
      <c r="R2875" s="2">
        <v>0.18150479289810906</v>
      </c>
      <c r="S2875" t="b">
        <f t="shared" si="447"/>
        <v>0</v>
      </c>
      <c r="T2875" t="b">
        <f t="shared" si="448"/>
        <v>0</v>
      </c>
      <c r="U2875" t="b">
        <f t="shared" si="449"/>
        <v>0</v>
      </c>
    </row>
    <row r="2876" spans="1:21" x14ac:dyDescent="0.25">
      <c r="A2876" t="s">
        <v>7046</v>
      </c>
      <c r="B2876" t="s">
        <v>81</v>
      </c>
      <c r="C2876" t="s">
        <v>2</v>
      </c>
      <c r="D2876" t="s">
        <v>7</v>
      </c>
      <c r="E2876" t="s">
        <v>2</v>
      </c>
      <c r="F2876" t="s">
        <v>7047</v>
      </c>
      <c r="G2876" t="s">
        <v>84</v>
      </c>
      <c r="H2876">
        <f t="shared" si="440"/>
        <v>0</v>
      </c>
      <c r="I2876">
        <f t="shared" si="441"/>
        <v>0.5</v>
      </c>
      <c r="J2876">
        <f t="shared" si="442"/>
        <v>0</v>
      </c>
      <c r="K2876" t="b">
        <f t="shared" si="443"/>
        <v>0</v>
      </c>
      <c r="L2876" t="b">
        <f t="shared" si="444"/>
        <v>0</v>
      </c>
      <c r="M2876">
        <f t="shared" si="445"/>
        <v>0.5</v>
      </c>
      <c r="N2876">
        <v>0</v>
      </c>
      <c r="O2876" t="str">
        <f t="shared" si="446"/>
        <v>dbpedia_828dataworld_77</v>
      </c>
      <c r="P2876" t="e">
        <f>INDEX(dbpedia_dw_old!$N$2:$N$2225,MATCH(O2876,dbpedia_dw_old!$P$2:$P$2225,0))</f>
        <v>#N/A</v>
      </c>
      <c r="Q2876" t="s">
        <v>7404</v>
      </c>
      <c r="R2876" s="2">
        <v>0.97363808758501413</v>
      </c>
      <c r="S2876" t="b">
        <f t="shared" si="447"/>
        <v>0</v>
      </c>
      <c r="T2876" t="b">
        <f t="shared" si="448"/>
        <v>0</v>
      </c>
      <c r="U2876" t="b">
        <f t="shared" si="449"/>
        <v>1</v>
      </c>
    </row>
    <row r="2877" spans="1:21" x14ac:dyDescent="0.25">
      <c r="A2877" t="s">
        <v>7048</v>
      </c>
      <c r="B2877" t="s">
        <v>81</v>
      </c>
      <c r="C2877" t="s">
        <v>2</v>
      </c>
      <c r="D2877" t="s">
        <v>7</v>
      </c>
      <c r="E2877" t="s">
        <v>2</v>
      </c>
      <c r="F2877" t="s">
        <v>7047</v>
      </c>
      <c r="G2877" t="s">
        <v>84</v>
      </c>
      <c r="H2877">
        <f t="shared" si="440"/>
        <v>0</v>
      </c>
      <c r="I2877">
        <f t="shared" si="441"/>
        <v>0.5</v>
      </c>
      <c r="J2877">
        <f t="shared" si="442"/>
        <v>0</v>
      </c>
      <c r="K2877" t="b">
        <f t="shared" si="443"/>
        <v>0</v>
      </c>
      <c r="L2877" t="b">
        <f t="shared" si="444"/>
        <v>0</v>
      </c>
      <c r="M2877">
        <f t="shared" si="445"/>
        <v>0.5</v>
      </c>
      <c r="N2877">
        <v>0</v>
      </c>
      <c r="O2877" t="str">
        <f t="shared" si="446"/>
        <v>dbpedia_829dataworld_77</v>
      </c>
      <c r="P2877" t="e">
        <f>INDEX(dbpedia_dw_old!$N$2:$N$2225,MATCH(O2877,dbpedia_dw_old!$P$2:$P$2225,0))</f>
        <v>#N/A</v>
      </c>
      <c r="Q2877" t="s">
        <v>7404</v>
      </c>
      <c r="R2877" s="2">
        <v>0.80380264338337837</v>
      </c>
      <c r="S2877" t="b">
        <f t="shared" si="447"/>
        <v>0</v>
      </c>
      <c r="T2877" t="b">
        <f t="shared" si="448"/>
        <v>0</v>
      </c>
      <c r="U2877" t="b">
        <f t="shared" si="449"/>
        <v>0</v>
      </c>
    </row>
    <row r="2878" spans="1:21" x14ac:dyDescent="0.25">
      <c r="A2878" t="s">
        <v>7049</v>
      </c>
      <c r="B2878" t="s">
        <v>263</v>
      </c>
      <c r="C2878" t="s">
        <v>2</v>
      </c>
      <c r="D2878" t="s">
        <v>7</v>
      </c>
      <c r="E2878" t="s">
        <v>2</v>
      </c>
      <c r="F2878" t="s">
        <v>7050</v>
      </c>
      <c r="G2878" t="s">
        <v>264</v>
      </c>
      <c r="H2878">
        <f t="shared" si="440"/>
        <v>0</v>
      </c>
      <c r="I2878">
        <f t="shared" si="441"/>
        <v>0.5</v>
      </c>
      <c r="J2878">
        <f t="shared" si="442"/>
        <v>0</v>
      </c>
      <c r="K2878" t="b">
        <f t="shared" si="443"/>
        <v>0</v>
      </c>
      <c r="L2878" t="b">
        <f t="shared" si="444"/>
        <v>0</v>
      </c>
      <c r="M2878">
        <f t="shared" si="445"/>
        <v>0.5</v>
      </c>
      <c r="N2878">
        <v>0</v>
      </c>
      <c r="O2878" t="str">
        <f t="shared" si="446"/>
        <v>dbpedia_832dataworld_1413</v>
      </c>
      <c r="P2878" t="e">
        <f>INDEX(dbpedia_dw_old!$N$2:$N$2225,MATCH(O2878,dbpedia_dw_old!$P$2:$P$2225,0))</f>
        <v>#N/A</v>
      </c>
      <c r="Q2878" t="s">
        <v>7404</v>
      </c>
      <c r="R2878" s="2">
        <v>0.42584046620653671</v>
      </c>
      <c r="S2878" t="b">
        <f t="shared" si="447"/>
        <v>0</v>
      </c>
      <c r="T2878" t="b">
        <f t="shared" si="448"/>
        <v>0</v>
      </c>
      <c r="U2878" t="b">
        <f t="shared" si="449"/>
        <v>0</v>
      </c>
    </row>
    <row r="2879" spans="1:21" x14ac:dyDescent="0.25">
      <c r="A2879" t="s">
        <v>7049</v>
      </c>
      <c r="B2879" t="s">
        <v>256</v>
      </c>
      <c r="C2879" t="s">
        <v>2</v>
      </c>
      <c r="D2879" t="s">
        <v>7</v>
      </c>
      <c r="E2879" t="s">
        <v>2</v>
      </c>
      <c r="F2879" t="s">
        <v>7050</v>
      </c>
      <c r="G2879" t="s">
        <v>258</v>
      </c>
      <c r="H2879">
        <f t="shared" si="440"/>
        <v>0</v>
      </c>
      <c r="I2879">
        <f t="shared" si="441"/>
        <v>0.5</v>
      </c>
      <c r="J2879">
        <f t="shared" si="442"/>
        <v>0</v>
      </c>
      <c r="K2879" t="b">
        <f t="shared" si="443"/>
        <v>0</v>
      </c>
      <c r="L2879" t="b">
        <f t="shared" si="444"/>
        <v>0</v>
      </c>
      <c r="M2879">
        <f t="shared" si="445"/>
        <v>0.5</v>
      </c>
      <c r="N2879">
        <v>0</v>
      </c>
      <c r="O2879" t="str">
        <f t="shared" si="446"/>
        <v>dbpedia_832dataworld_1845</v>
      </c>
      <c r="P2879" t="e">
        <f>INDEX(dbpedia_dw_old!$N$2:$N$2225,MATCH(O2879,dbpedia_dw_old!$P$2:$P$2225,0))</f>
        <v>#N/A</v>
      </c>
      <c r="Q2879" t="s">
        <v>7404</v>
      </c>
      <c r="R2879" s="2">
        <v>0.43638917896501916</v>
      </c>
      <c r="S2879" t="b">
        <f t="shared" si="447"/>
        <v>0</v>
      </c>
      <c r="T2879" t="b">
        <f t="shared" si="448"/>
        <v>0</v>
      </c>
      <c r="U2879" t="b">
        <f t="shared" si="449"/>
        <v>0</v>
      </c>
    </row>
    <row r="2880" spans="1:21" x14ac:dyDescent="0.25">
      <c r="A2880" t="s">
        <v>7051</v>
      </c>
      <c r="B2880" t="s">
        <v>6815</v>
      </c>
      <c r="C2880" t="s">
        <v>2</v>
      </c>
      <c r="D2880" t="s">
        <v>7</v>
      </c>
      <c r="E2880" t="s">
        <v>2</v>
      </c>
      <c r="F2880" t="s">
        <v>7052</v>
      </c>
      <c r="G2880" t="s">
        <v>6817</v>
      </c>
      <c r="H2880">
        <f t="shared" si="440"/>
        <v>0</v>
      </c>
      <c r="I2880">
        <f t="shared" si="441"/>
        <v>0.5</v>
      </c>
      <c r="J2880">
        <f t="shared" si="442"/>
        <v>0</v>
      </c>
      <c r="K2880" t="b">
        <f t="shared" si="443"/>
        <v>0</v>
      </c>
      <c r="L2880" t="b">
        <f t="shared" si="444"/>
        <v>0</v>
      </c>
      <c r="M2880">
        <f t="shared" si="445"/>
        <v>0.5</v>
      </c>
      <c r="N2880">
        <v>0</v>
      </c>
      <c r="O2880" t="str">
        <f t="shared" si="446"/>
        <v>dbpedia_834dataworld_1312</v>
      </c>
      <c r="P2880" t="e">
        <f>INDEX(dbpedia_dw_old!$N$2:$N$2225,MATCH(O2880,dbpedia_dw_old!$P$2:$P$2225,0))</f>
        <v>#N/A</v>
      </c>
      <c r="Q2880" t="s">
        <v>7404</v>
      </c>
      <c r="R2880" s="2">
        <v>0.23438909402031627</v>
      </c>
      <c r="S2880" t="b">
        <f t="shared" si="447"/>
        <v>0</v>
      </c>
      <c r="T2880" t="b">
        <f t="shared" si="448"/>
        <v>0</v>
      </c>
      <c r="U2880" t="b">
        <f t="shared" si="449"/>
        <v>0</v>
      </c>
    </row>
    <row r="2881" spans="1:21" x14ac:dyDescent="0.25">
      <c r="A2881" t="s">
        <v>7051</v>
      </c>
      <c r="B2881" t="s">
        <v>263</v>
      </c>
      <c r="C2881" t="s">
        <v>2</v>
      </c>
      <c r="D2881" t="s">
        <v>7</v>
      </c>
      <c r="E2881" t="s">
        <v>2</v>
      </c>
      <c r="F2881" t="s">
        <v>7052</v>
      </c>
      <c r="G2881" t="s">
        <v>264</v>
      </c>
      <c r="H2881">
        <f t="shared" si="440"/>
        <v>0</v>
      </c>
      <c r="I2881">
        <f t="shared" si="441"/>
        <v>0.5</v>
      </c>
      <c r="J2881">
        <f t="shared" si="442"/>
        <v>0</v>
      </c>
      <c r="K2881" t="b">
        <f t="shared" si="443"/>
        <v>0</v>
      </c>
      <c r="L2881" t="b">
        <f t="shared" si="444"/>
        <v>0</v>
      </c>
      <c r="M2881">
        <f t="shared" si="445"/>
        <v>0.5</v>
      </c>
      <c r="N2881">
        <v>0</v>
      </c>
      <c r="O2881" t="str">
        <f t="shared" si="446"/>
        <v>dbpedia_834dataworld_1413</v>
      </c>
      <c r="P2881" t="e">
        <f>INDEX(dbpedia_dw_old!$N$2:$N$2225,MATCH(O2881,dbpedia_dw_old!$P$2:$P$2225,0))</f>
        <v>#N/A</v>
      </c>
      <c r="Q2881" t="s">
        <v>7404</v>
      </c>
      <c r="R2881" s="2">
        <v>0.6708782383680425</v>
      </c>
      <c r="S2881" t="b">
        <f t="shared" si="447"/>
        <v>0</v>
      </c>
      <c r="T2881" t="b">
        <f t="shared" si="448"/>
        <v>0</v>
      </c>
      <c r="U2881" t="b">
        <f t="shared" si="449"/>
        <v>0</v>
      </c>
    </row>
    <row r="2882" spans="1:21" x14ac:dyDescent="0.25">
      <c r="A2882" t="s">
        <v>7051</v>
      </c>
      <c r="B2882" t="s">
        <v>393</v>
      </c>
      <c r="C2882" t="s">
        <v>2</v>
      </c>
      <c r="D2882" t="s">
        <v>7</v>
      </c>
      <c r="E2882" t="s">
        <v>2</v>
      </c>
      <c r="F2882" t="s">
        <v>7052</v>
      </c>
      <c r="G2882" t="s">
        <v>395</v>
      </c>
      <c r="H2882">
        <f t="shared" ref="H2882:H2945" si="450">_xlfn.NUMBERVALUE(C2882, ".")</f>
        <v>0</v>
      </c>
      <c r="I2882">
        <f t="shared" ref="I2882:I2945" si="451">_xlfn.NUMBERVALUE(D2882, ".")</f>
        <v>0.5</v>
      </c>
      <c r="J2882">
        <f t="shared" ref="J2882:J2945" si="452">_xlfn.NUMBERVALUE(E2882, ".")</f>
        <v>0</v>
      </c>
      <c r="K2882" t="b">
        <f t="shared" ref="K2882:K2945" si="453">OR(H2882=1, I2882=1)</f>
        <v>0</v>
      </c>
      <c r="L2882" t="b">
        <f t="shared" ref="L2882:L2945" si="454">OR($H$2=0, $I$2=0)</f>
        <v>0</v>
      </c>
      <c r="M2882">
        <f t="shared" ref="M2882:M2945" si="455">ABS(I2882-H2882)</f>
        <v>0.5</v>
      </c>
      <c r="N2882">
        <v>0</v>
      </c>
      <c r="O2882" t="str">
        <f t="shared" ref="O2882:O2945" si="456">A2882&amp;B2882</f>
        <v>dbpedia_834dataworld_491</v>
      </c>
      <c r="P2882" t="e">
        <f>INDEX(dbpedia_dw_old!$N$2:$N$2225,MATCH(O2882,dbpedia_dw_old!$P$2:$P$2225,0))</f>
        <v>#N/A</v>
      </c>
      <c r="Q2882" t="s">
        <v>7404</v>
      </c>
      <c r="R2882" s="2">
        <v>1.0698036457068794E-2</v>
      </c>
      <c r="S2882" t="b">
        <f t="shared" si="447"/>
        <v>0</v>
      </c>
      <c r="T2882" t="b">
        <f t="shared" si="448"/>
        <v>0</v>
      </c>
      <c r="U2882" t="b">
        <f t="shared" si="449"/>
        <v>0</v>
      </c>
    </row>
    <row r="2883" spans="1:21" x14ac:dyDescent="0.25">
      <c r="A2883" t="s">
        <v>7064</v>
      </c>
      <c r="B2883" t="s">
        <v>139</v>
      </c>
      <c r="C2883" t="s">
        <v>2</v>
      </c>
      <c r="D2883" t="s">
        <v>7</v>
      </c>
      <c r="E2883" t="s">
        <v>2</v>
      </c>
      <c r="F2883" t="s">
        <v>6838</v>
      </c>
      <c r="G2883" t="s">
        <v>141</v>
      </c>
      <c r="H2883">
        <f t="shared" si="450"/>
        <v>0</v>
      </c>
      <c r="I2883">
        <f t="shared" si="451"/>
        <v>0.5</v>
      </c>
      <c r="J2883">
        <f t="shared" si="452"/>
        <v>0</v>
      </c>
      <c r="K2883" t="b">
        <f t="shared" si="453"/>
        <v>0</v>
      </c>
      <c r="L2883" t="b">
        <f t="shared" si="454"/>
        <v>0</v>
      </c>
      <c r="M2883">
        <f t="shared" si="455"/>
        <v>0.5</v>
      </c>
      <c r="N2883">
        <v>0</v>
      </c>
      <c r="O2883" t="str">
        <f t="shared" si="456"/>
        <v>dbpedia_845dataworld_452</v>
      </c>
      <c r="P2883" t="e">
        <f>INDEX(dbpedia_dw_old!$N$2:$N$2225,MATCH(O2883,dbpedia_dw_old!$P$2:$P$2225,0))</f>
        <v>#N/A</v>
      </c>
      <c r="Q2883" t="s">
        <v>7404</v>
      </c>
      <c r="R2883" s="2">
        <v>0.67282657152961645</v>
      </c>
      <c r="S2883" t="b">
        <f t="shared" ref="S2883:S2946" si="457">AND(Q2883="fuzzy")</f>
        <v>0</v>
      </c>
      <c r="T2883" t="b">
        <f t="shared" ref="T2883:T2946" si="458">AND($Q2883="non-fuzzy",R2883&lt;0.5,N2883=1)</f>
        <v>0</v>
      </c>
      <c r="U2883" t="b">
        <f t="shared" ref="U2883:U2946" si="459">AND($Q2883="non-fuzzy",R2883&gt;0.875,N2883=0)</f>
        <v>0</v>
      </c>
    </row>
    <row r="2884" spans="1:21" x14ac:dyDescent="0.25">
      <c r="A2884" t="s">
        <v>7065</v>
      </c>
      <c r="B2884" t="s">
        <v>6950</v>
      </c>
      <c r="C2884" t="s">
        <v>2</v>
      </c>
      <c r="D2884" t="s">
        <v>7</v>
      </c>
      <c r="E2884" t="s">
        <v>2</v>
      </c>
      <c r="F2884" t="s">
        <v>7066</v>
      </c>
      <c r="G2884" t="s">
        <v>6951</v>
      </c>
      <c r="H2884">
        <f t="shared" si="450"/>
        <v>0</v>
      </c>
      <c r="I2884">
        <f t="shared" si="451"/>
        <v>0.5</v>
      </c>
      <c r="J2884">
        <f t="shared" si="452"/>
        <v>0</v>
      </c>
      <c r="K2884" t="b">
        <f t="shared" si="453"/>
        <v>0</v>
      </c>
      <c r="L2884" t="b">
        <f t="shared" si="454"/>
        <v>0</v>
      </c>
      <c r="M2884">
        <f t="shared" si="455"/>
        <v>0.5</v>
      </c>
      <c r="N2884">
        <v>0</v>
      </c>
      <c r="O2884" t="str">
        <f t="shared" si="456"/>
        <v>dbpedia_847dataworld_1452</v>
      </c>
      <c r="P2884" t="e">
        <f>INDEX(dbpedia_dw_old!$N$2:$N$2225,MATCH(O2884,dbpedia_dw_old!$P$2:$P$2225,0))</f>
        <v>#N/A</v>
      </c>
      <c r="Q2884" t="s">
        <v>7404</v>
      </c>
      <c r="R2884" s="2">
        <v>0.44205737067394912</v>
      </c>
      <c r="S2884" t="b">
        <f t="shared" si="457"/>
        <v>0</v>
      </c>
      <c r="T2884" t="b">
        <f t="shared" si="458"/>
        <v>0</v>
      </c>
      <c r="U2884" t="b">
        <f t="shared" si="459"/>
        <v>0</v>
      </c>
    </row>
    <row r="2885" spans="1:21" x14ac:dyDescent="0.25">
      <c r="A2885" t="s">
        <v>7075</v>
      </c>
      <c r="B2885" t="s">
        <v>7076</v>
      </c>
      <c r="C2885" t="s">
        <v>2</v>
      </c>
      <c r="D2885" t="s">
        <v>7</v>
      </c>
      <c r="E2885" t="s">
        <v>2</v>
      </c>
      <c r="F2885" t="s">
        <v>234</v>
      </c>
      <c r="G2885" t="s">
        <v>7077</v>
      </c>
      <c r="H2885">
        <f t="shared" si="450"/>
        <v>0</v>
      </c>
      <c r="I2885">
        <f t="shared" si="451"/>
        <v>0.5</v>
      </c>
      <c r="J2885">
        <f t="shared" si="452"/>
        <v>0</v>
      </c>
      <c r="K2885" t="b">
        <f t="shared" si="453"/>
        <v>0</v>
      </c>
      <c r="L2885" t="b">
        <f t="shared" si="454"/>
        <v>0</v>
      </c>
      <c r="M2885">
        <f t="shared" si="455"/>
        <v>0.5</v>
      </c>
      <c r="N2885">
        <v>0</v>
      </c>
      <c r="O2885" t="str">
        <f t="shared" si="456"/>
        <v>dbpedia_853dataworld_111</v>
      </c>
      <c r="P2885" t="e">
        <f>INDEX(dbpedia_dw_old!$N$2:$N$2225,MATCH(O2885,dbpedia_dw_old!$P$2:$P$2225,0))</f>
        <v>#N/A</v>
      </c>
      <c r="Q2885" t="s">
        <v>7404</v>
      </c>
      <c r="R2885" s="2">
        <v>0.59355718469573082</v>
      </c>
      <c r="S2885" t="b">
        <f t="shared" si="457"/>
        <v>0</v>
      </c>
      <c r="T2885" t="b">
        <f t="shared" si="458"/>
        <v>0</v>
      </c>
      <c r="U2885" t="b">
        <f t="shared" si="459"/>
        <v>0</v>
      </c>
    </row>
    <row r="2886" spans="1:21" x14ac:dyDescent="0.25">
      <c r="A2886" t="s">
        <v>7075</v>
      </c>
      <c r="B2886" t="s">
        <v>237</v>
      </c>
      <c r="C2886" t="s">
        <v>2</v>
      </c>
      <c r="D2886" t="s">
        <v>7</v>
      </c>
      <c r="E2886" t="s">
        <v>2</v>
      </c>
      <c r="F2886" t="s">
        <v>234</v>
      </c>
      <c r="G2886" t="s">
        <v>238</v>
      </c>
      <c r="H2886">
        <f t="shared" si="450"/>
        <v>0</v>
      </c>
      <c r="I2886">
        <f t="shared" si="451"/>
        <v>0.5</v>
      </c>
      <c r="J2886">
        <f t="shared" si="452"/>
        <v>0</v>
      </c>
      <c r="K2886" t="b">
        <f t="shared" si="453"/>
        <v>0</v>
      </c>
      <c r="L2886" t="b">
        <f t="shared" si="454"/>
        <v>0</v>
      </c>
      <c r="M2886">
        <f t="shared" si="455"/>
        <v>0.5</v>
      </c>
      <c r="N2886">
        <v>0</v>
      </c>
      <c r="O2886" t="str">
        <f t="shared" si="456"/>
        <v>dbpedia_853dataworld_756</v>
      </c>
      <c r="P2886" t="e">
        <f>INDEX(dbpedia_dw_old!$N$2:$N$2225,MATCH(O2886,dbpedia_dw_old!$P$2:$P$2225,0))</f>
        <v>#N/A</v>
      </c>
      <c r="Q2886" t="s">
        <v>7404</v>
      </c>
      <c r="R2886" s="2">
        <v>0.7962874859319472</v>
      </c>
      <c r="S2886" t="b">
        <f t="shared" si="457"/>
        <v>0</v>
      </c>
      <c r="T2886" t="b">
        <f t="shared" si="458"/>
        <v>0</v>
      </c>
      <c r="U2886" t="b">
        <f t="shared" si="459"/>
        <v>0</v>
      </c>
    </row>
    <row r="2887" spans="1:21" x14ac:dyDescent="0.25">
      <c r="A2887" t="s">
        <v>7081</v>
      </c>
      <c r="B2887" t="s">
        <v>57</v>
      </c>
      <c r="C2887" t="s">
        <v>2</v>
      </c>
      <c r="D2887" t="s">
        <v>7</v>
      </c>
      <c r="E2887" t="s">
        <v>2</v>
      </c>
      <c r="F2887" t="s">
        <v>7082</v>
      </c>
      <c r="G2887" t="s">
        <v>59</v>
      </c>
      <c r="H2887">
        <f t="shared" si="450"/>
        <v>0</v>
      </c>
      <c r="I2887">
        <f t="shared" si="451"/>
        <v>0.5</v>
      </c>
      <c r="J2887">
        <f t="shared" si="452"/>
        <v>0</v>
      </c>
      <c r="K2887" t="b">
        <f t="shared" si="453"/>
        <v>0</v>
      </c>
      <c r="L2887" t="b">
        <f t="shared" si="454"/>
        <v>0</v>
      </c>
      <c r="M2887">
        <f t="shared" si="455"/>
        <v>0.5</v>
      </c>
      <c r="N2887">
        <v>0</v>
      </c>
      <c r="O2887" t="str">
        <f t="shared" si="456"/>
        <v>dbpedia_856dataworld_1599</v>
      </c>
      <c r="P2887" t="e">
        <f>INDEX(dbpedia_dw_old!$N$2:$N$2225,MATCH(O2887,dbpedia_dw_old!$P$2:$P$2225,0))</f>
        <v>#N/A</v>
      </c>
      <c r="Q2887" t="s">
        <v>7404</v>
      </c>
      <c r="R2887" s="2">
        <v>9.6638786120684661E-2</v>
      </c>
      <c r="S2887" t="b">
        <f t="shared" si="457"/>
        <v>0</v>
      </c>
      <c r="T2887" t="b">
        <f t="shared" si="458"/>
        <v>0</v>
      </c>
      <c r="U2887" t="b">
        <f t="shared" si="459"/>
        <v>0</v>
      </c>
    </row>
    <row r="2888" spans="1:21" x14ac:dyDescent="0.25">
      <c r="A2888" t="s">
        <v>7081</v>
      </c>
      <c r="B2888" t="s">
        <v>7083</v>
      </c>
      <c r="C2888" t="s">
        <v>2</v>
      </c>
      <c r="D2888" t="s">
        <v>7</v>
      </c>
      <c r="E2888" t="s">
        <v>2</v>
      </c>
      <c r="F2888" t="s">
        <v>7082</v>
      </c>
      <c r="G2888" t="s">
        <v>7084</v>
      </c>
      <c r="H2888">
        <f t="shared" si="450"/>
        <v>0</v>
      </c>
      <c r="I2888">
        <f t="shared" si="451"/>
        <v>0.5</v>
      </c>
      <c r="J2888">
        <f t="shared" si="452"/>
        <v>0</v>
      </c>
      <c r="K2888" t="b">
        <f t="shared" si="453"/>
        <v>0</v>
      </c>
      <c r="L2888" t="b">
        <f t="shared" si="454"/>
        <v>0</v>
      </c>
      <c r="M2888">
        <f t="shared" si="455"/>
        <v>0.5</v>
      </c>
      <c r="N2888">
        <v>0</v>
      </c>
      <c r="O2888" t="str">
        <f t="shared" si="456"/>
        <v>dbpedia_856dataworld_292</v>
      </c>
      <c r="P2888" t="e">
        <f>INDEX(dbpedia_dw_old!$N$2:$N$2225,MATCH(O2888,dbpedia_dw_old!$P$2:$P$2225,0))</f>
        <v>#N/A</v>
      </c>
      <c r="Q2888" t="s">
        <v>7404</v>
      </c>
      <c r="R2888" s="2">
        <v>0.28421201525841078</v>
      </c>
      <c r="S2888" t="b">
        <f t="shared" si="457"/>
        <v>0</v>
      </c>
      <c r="T2888" t="b">
        <f t="shared" si="458"/>
        <v>0</v>
      </c>
      <c r="U2888" t="b">
        <f t="shared" si="459"/>
        <v>0</v>
      </c>
    </row>
    <row r="2889" spans="1:21" x14ac:dyDescent="0.25">
      <c r="A2889" t="s">
        <v>7095</v>
      </c>
      <c r="B2889" t="s">
        <v>7096</v>
      </c>
      <c r="C2889" t="s">
        <v>2</v>
      </c>
      <c r="D2889" t="s">
        <v>7</v>
      </c>
      <c r="E2889" t="s">
        <v>2</v>
      </c>
      <c r="F2889" t="s">
        <v>7097</v>
      </c>
      <c r="G2889" t="s">
        <v>7098</v>
      </c>
      <c r="H2889">
        <f t="shared" si="450"/>
        <v>0</v>
      </c>
      <c r="I2889">
        <f t="shared" si="451"/>
        <v>0.5</v>
      </c>
      <c r="J2889">
        <f t="shared" si="452"/>
        <v>0</v>
      </c>
      <c r="K2889" t="b">
        <f t="shared" si="453"/>
        <v>0</v>
      </c>
      <c r="L2889" t="b">
        <f t="shared" si="454"/>
        <v>0</v>
      </c>
      <c r="M2889">
        <f t="shared" si="455"/>
        <v>0.5</v>
      </c>
      <c r="N2889">
        <v>0</v>
      </c>
      <c r="O2889" t="str">
        <f t="shared" si="456"/>
        <v>dbpedia_865dataworld_355</v>
      </c>
      <c r="P2889" t="e">
        <f>INDEX(dbpedia_dw_old!$N$2:$N$2225,MATCH(O2889,dbpedia_dw_old!$P$2:$P$2225,0))</f>
        <v>#N/A</v>
      </c>
      <c r="Q2889" t="s">
        <v>7404</v>
      </c>
      <c r="R2889" s="2">
        <v>0.50180073598307617</v>
      </c>
      <c r="S2889" t="b">
        <f t="shared" si="457"/>
        <v>0</v>
      </c>
      <c r="T2889" t="b">
        <f t="shared" si="458"/>
        <v>0</v>
      </c>
      <c r="U2889" t="b">
        <f t="shared" si="459"/>
        <v>0</v>
      </c>
    </row>
    <row r="2890" spans="1:21" x14ac:dyDescent="0.25">
      <c r="A2890" t="s">
        <v>7099</v>
      </c>
      <c r="B2890" t="s">
        <v>7100</v>
      </c>
      <c r="C2890" t="s">
        <v>2</v>
      </c>
      <c r="D2890" t="s">
        <v>7</v>
      </c>
      <c r="E2890" t="s">
        <v>2</v>
      </c>
      <c r="F2890" t="s">
        <v>7101</v>
      </c>
      <c r="G2890" t="s">
        <v>7102</v>
      </c>
      <c r="H2890">
        <f t="shared" si="450"/>
        <v>0</v>
      </c>
      <c r="I2890">
        <f t="shared" si="451"/>
        <v>0.5</v>
      </c>
      <c r="J2890">
        <f t="shared" si="452"/>
        <v>0</v>
      </c>
      <c r="K2890" t="b">
        <f t="shared" si="453"/>
        <v>0</v>
      </c>
      <c r="L2890" t="b">
        <f t="shared" si="454"/>
        <v>0</v>
      </c>
      <c r="M2890">
        <f t="shared" si="455"/>
        <v>0.5</v>
      </c>
      <c r="N2890">
        <v>0</v>
      </c>
      <c r="O2890" t="str">
        <f t="shared" si="456"/>
        <v>dbpedia_866dataworld_763</v>
      </c>
      <c r="P2890" t="e">
        <f>INDEX(dbpedia_dw_old!$N$2:$N$2225,MATCH(O2890,dbpedia_dw_old!$P$2:$P$2225,0))</f>
        <v>#N/A</v>
      </c>
      <c r="Q2890" t="s">
        <v>7404</v>
      </c>
      <c r="R2890" s="2">
        <v>0.58963991467055332</v>
      </c>
      <c r="S2890" t="b">
        <f t="shared" si="457"/>
        <v>0</v>
      </c>
      <c r="T2890" t="b">
        <f t="shared" si="458"/>
        <v>0</v>
      </c>
      <c r="U2890" t="b">
        <f t="shared" si="459"/>
        <v>0</v>
      </c>
    </row>
    <row r="2891" spans="1:21" x14ac:dyDescent="0.25">
      <c r="A2891" t="s">
        <v>7107</v>
      </c>
      <c r="B2891" t="s">
        <v>338</v>
      </c>
      <c r="C2891" t="s">
        <v>2</v>
      </c>
      <c r="D2891" t="s">
        <v>7</v>
      </c>
      <c r="E2891" t="s">
        <v>2</v>
      </c>
      <c r="F2891" t="s">
        <v>7108</v>
      </c>
      <c r="G2891" t="s">
        <v>336</v>
      </c>
      <c r="H2891">
        <f t="shared" si="450"/>
        <v>0</v>
      </c>
      <c r="I2891">
        <f t="shared" si="451"/>
        <v>0.5</v>
      </c>
      <c r="J2891">
        <f t="shared" si="452"/>
        <v>0</v>
      </c>
      <c r="K2891" t="b">
        <f t="shared" si="453"/>
        <v>0</v>
      </c>
      <c r="L2891" t="b">
        <f t="shared" si="454"/>
        <v>0</v>
      </c>
      <c r="M2891">
        <f t="shared" si="455"/>
        <v>0.5</v>
      </c>
      <c r="N2891">
        <v>0</v>
      </c>
      <c r="O2891" t="str">
        <f t="shared" si="456"/>
        <v>dbpedia_868dataworld_1721</v>
      </c>
      <c r="P2891" t="e">
        <f>INDEX(dbpedia_dw_old!$N$2:$N$2225,MATCH(O2891,dbpedia_dw_old!$P$2:$P$2225,0))</f>
        <v>#N/A</v>
      </c>
      <c r="Q2891" t="s">
        <v>7404</v>
      </c>
      <c r="R2891" s="2">
        <v>0.90709641180956146</v>
      </c>
      <c r="S2891" t="b">
        <f t="shared" si="457"/>
        <v>0</v>
      </c>
      <c r="T2891" t="b">
        <f t="shared" si="458"/>
        <v>0</v>
      </c>
      <c r="U2891" t="b">
        <f t="shared" si="459"/>
        <v>1</v>
      </c>
    </row>
    <row r="2892" spans="1:21" x14ac:dyDescent="0.25">
      <c r="A2892" t="s">
        <v>7107</v>
      </c>
      <c r="B2892" t="s">
        <v>256</v>
      </c>
      <c r="C2892" t="s">
        <v>2</v>
      </c>
      <c r="D2892" t="s">
        <v>7</v>
      </c>
      <c r="E2892" t="s">
        <v>2</v>
      </c>
      <c r="F2892" t="s">
        <v>7108</v>
      </c>
      <c r="G2892" t="s">
        <v>258</v>
      </c>
      <c r="H2892">
        <f t="shared" si="450"/>
        <v>0</v>
      </c>
      <c r="I2892">
        <f t="shared" si="451"/>
        <v>0.5</v>
      </c>
      <c r="J2892">
        <f t="shared" si="452"/>
        <v>0</v>
      </c>
      <c r="K2892" t="b">
        <f t="shared" si="453"/>
        <v>0</v>
      </c>
      <c r="L2892" t="b">
        <f t="shared" si="454"/>
        <v>0</v>
      </c>
      <c r="M2892">
        <f t="shared" si="455"/>
        <v>0.5</v>
      </c>
      <c r="N2892">
        <v>0</v>
      </c>
      <c r="O2892" t="str">
        <f t="shared" si="456"/>
        <v>dbpedia_868dataworld_1845</v>
      </c>
      <c r="P2892" t="e">
        <f>INDEX(dbpedia_dw_old!$N$2:$N$2225,MATCH(O2892,dbpedia_dw_old!$P$2:$P$2225,0))</f>
        <v>#N/A</v>
      </c>
      <c r="Q2892" t="s">
        <v>7404</v>
      </c>
      <c r="R2892" s="2">
        <v>0.78972328485046062</v>
      </c>
      <c r="S2892" t="b">
        <f t="shared" si="457"/>
        <v>0</v>
      </c>
      <c r="T2892" t="b">
        <f t="shared" si="458"/>
        <v>0</v>
      </c>
      <c r="U2892" t="b">
        <f t="shared" si="459"/>
        <v>0</v>
      </c>
    </row>
    <row r="2893" spans="1:21" x14ac:dyDescent="0.25">
      <c r="A2893" t="s">
        <v>7109</v>
      </c>
      <c r="B2893" t="s">
        <v>355</v>
      </c>
      <c r="C2893" t="s">
        <v>2</v>
      </c>
      <c r="D2893" t="s">
        <v>7</v>
      </c>
      <c r="E2893" t="s">
        <v>2</v>
      </c>
      <c r="F2893" t="s">
        <v>7110</v>
      </c>
      <c r="G2893" t="s">
        <v>356</v>
      </c>
      <c r="H2893">
        <f t="shared" si="450"/>
        <v>0</v>
      </c>
      <c r="I2893">
        <f t="shared" si="451"/>
        <v>0.5</v>
      </c>
      <c r="J2893">
        <f t="shared" si="452"/>
        <v>0</v>
      </c>
      <c r="K2893" t="b">
        <f t="shared" si="453"/>
        <v>0</v>
      </c>
      <c r="L2893" t="b">
        <f t="shared" si="454"/>
        <v>0</v>
      </c>
      <c r="M2893">
        <f t="shared" si="455"/>
        <v>0.5</v>
      </c>
      <c r="N2893">
        <v>0</v>
      </c>
      <c r="O2893" t="str">
        <f t="shared" si="456"/>
        <v>dbpedia_869dataworld_1373</v>
      </c>
      <c r="P2893" t="e">
        <f>INDEX(dbpedia_dw_old!$N$2:$N$2225,MATCH(O2893,dbpedia_dw_old!$P$2:$P$2225,0))</f>
        <v>#N/A</v>
      </c>
      <c r="Q2893" t="s">
        <v>7404</v>
      </c>
      <c r="R2893" s="2">
        <v>0.66417048088694652</v>
      </c>
      <c r="S2893" t="b">
        <f t="shared" si="457"/>
        <v>0</v>
      </c>
      <c r="T2893" t="b">
        <f t="shared" si="458"/>
        <v>0</v>
      </c>
      <c r="U2893" t="b">
        <f t="shared" si="459"/>
        <v>0</v>
      </c>
    </row>
    <row r="2894" spans="1:21" x14ac:dyDescent="0.25">
      <c r="A2894" t="s">
        <v>7111</v>
      </c>
      <c r="B2894" t="s">
        <v>7112</v>
      </c>
      <c r="C2894" t="s">
        <v>2</v>
      </c>
      <c r="D2894" t="s">
        <v>7</v>
      </c>
      <c r="E2894" t="s">
        <v>2</v>
      </c>
      <c r="F2894" t="s">
        <v>7113</v>
      </c>
      <c r="G2894" t="s">
        <v>7114</v>
      </c>
      <c r="H2894">
        <f t="shared" si="450"/>
        <v>0</v>
      </c>
      <c r="I2894">
        <f t="shared" si="451"/>
        <v>0.5</v>
      </c>
      <c r="J2894">
        <f t="shared" si="452"/>
        <v>0</v>
      </c>
      <c r="K2894" t="b">
        <f t="shared" si="453"/>
        <v>0</v>
      </c>
      <c r="L2894" t="b">
        <f t="shared" si="454"/>
        <v>0</v>
      </c>
      <c r="M2894">
        <f t="shared" si="455"/>
        <v>0.5</v>
      </c>
      <c r="N2894">
        <v>0</v>
      </c>
      <c r="O2894" t="str">
        <f t="shared" si="456"/>
        <v>dbpedia_871dataworld_133</v>
      </c>
      <c r="P2894" t="e">
        <f>INDEX(dbpedia_dw_old!$N$2:$N$2225,MATCH(O2894,dbpedia_dw_old!$P$2:$P$2225,0))</f>
        <v>#N/A</v>
      </c>
      <c r="Q2894" t="s">
        <v>7404</v>
      </c>
      <c r="R2894" s="2">
        <v>0.1969092638759683</v>
      </c>
      <c r="S2894" t="b">
        <f t="shared" si="457"/>
        <v>0</v>
      </c>
      <c r="T2894" t="b">
        <f t="shared" si="458"/>
        <v>0</v>
      </c>
      <c r="U2894" t="b">
        <f t="shared" si="459"/>
        <v>0</v>
      </c>
    </row>
    <row r="2895" spans="1:21" x14ac:dyDescent="0.25">
      <c r="A2895" t="s">
        <v>7115</v>
      </c>
      <c r="B2895" t="s">
        <v>179</v>
      </c>
      <c r="C2895" t="s">
        <v>2</v>
      </c>
      <c r="D2895" t="s">
        <v>7</v>
      </c>
      <c r="E2895" t="s">
        <v>2</v>
      </c>
      <c r="F2895" t="s">
        <v>7116</v>
      </c>
      <c r="G2895" t="s">
        <v>180</v>
      </c>
      <c r="H2895">
        <f t="shared" si="450"/>
        <v>0</v>
      </c>
      <c r="I2895">
        <f t="shared" si="451"/>
        <v>0.5</v>
      </c>
      <c r="J2895">
        <f t="shared" si="452"/>
        <v>0</v>
      </c>
      <c r="K2895" t="b">
        <f t="shared" si="453"/>
        <v>0</v>
      </c>
      <c r="L2895" t="b">
        <f t="shared" si="454"/>
        <v>0</v>
      </c>
      <c r="M2895">
        <f t="shared" si="455"/>
        <v>0.5</v>
      </c>
      <c r="N2895">
        <v>0</v>
      </c>
      <c r="O2895" t="str">
        <f t="shared" si="456"/>
        <v>dbpedia_872dataworld_235</v>
      </c>
      <c r="P2895" t="e">
        <f>INDEX(dbpedia_dw_old!$N$2:$N$2225,MATCH(O2895,dbpedia_dw_old!$P$2:$P$2225,0))</f>
        <v>#N/A</v>
      </c>
      <c r="Q2895" t="s">
        <v>7404</v>
      </c>
      <c r="R2895" s="2">
        <v>0.57140466083234498</v>
      </c>
      <c r="S2895" t="b">
        <f t="shared" si="457"/>
        <v>0</v>
      </c>
      <c r="T2895" t="b">
        <f t="shared" si="458"/>
        <v>0</v>
      </c>
      <c r="U2895" t="b">
        <f t="shared" si="459"/>
        <v>0</v>
      </c>
    </row>
    <row r="2896" spans="1:21" x14ac:dyDescent="0.25">
      <c r="A2896" t="s">
        <v>7117</v>
      </c>
      <c r="B2896" t="s">
        <v>355</v>
      </c>
      <c r="C2896" t="s">
        <v>2</v>
      </c>
      <c r="D2896" t="s">
        <v>7</v>
      </c>
      <c r="E2896" t="s">
        <v>2</v>
      </c>
      <c r="F2896" t="s">
        <v>7118</v>
      </c>
      <c r="G2896" t="s">
        <v>356</v>
      </c>
      <c r="H2896">
        <f t="shared" si="450"/>
        <v>0</v>
      </c>
      <c r="I2896">
        <f t="shared" si="451"/>
        <v>0.5</v>
      </c>
      <c r="J2896">
        <f t="shared" si="452"/>
        <v>0</v>
      </c>
      <c r="K2896" t="b">
        <f t="shared" si="453"/>
        <v>0</v>
      </c>
      <c r="L2896" t="b">
        <f t="shared" si="454"/>
        <v>0</v>
      </c>
      <c r="M2896">
        <f t="shared" si="455"/>
        <v>0.5</v>
      </c>
      <c r="N2896">
        <v>0</v>
      </c>
      <c r="O2896" t="str">
        <f t="shared" si="456"/>
        <v>dbpedia_873dataworld_1373</v>
      </c>
      <c r="P2896" t="e">
        <f>INDEX(dbpedia_dw_old!$N$2:$N$2225,MATCH(O2896,dbpedia_dw_old!$P$2:$P$2225,0))</f>
        <v>#N/A</v>
      </c>
      <c r="Q2896" t="s">
        <v>7404</v>
      </c>
      <c r="R2896" s="2">
        <v>0.62883523139783004</v>
      </c>
      <c r="S2896" t="b">
        <f t="shared" si="457"/>
        <v>0</v>
      </c>
      <c r="T2896" t="b">
        <f t="shared" si="458"/>
        <v>0</v>
      </c>
      <c r="U2896" t="b">
        <f t="shared" si="459"/>
        <v>0</v>
      </c>
    </row>
    <row r="2897" spans="1:21" x14ac:dyDescent="0.25">
      <c r="A2897" t="s">
        <v>7119</v>
      </c>
      <c r="B2897" t="s">
        <v>7024</v>
      </c>
      <c r="C2897" t="s">
        <v>2</v>
      </c>
      <c r="D2897" t="s">
        <v>7</v>
      </c>
      <c r="E2897" t="s">
        <v>2</v>
      </c>
      <c r="F2897" t="s">
        <v>6951</v>
      </c>
      <c r="G2897" t="s">
        <v>7026</v>
      </c>
      <c r="H2897">
        <f t="shared" si="450"/>
        <v>0</v>
      </c>
      <c r="I2897">
        <f t="shared" si="451"/>
        <v>0.5</v>
      </c>
      <c r="J2897">
        <f t="shared" si="452"/>
        <v>0</v>
      </c>
      <c r="K2897" t="b">
        <f t="shared" si="453"/>
        <v>0</v>
      </c>
      <c r="L2897" t="b">
        <f t="shared" si="454"/>
        <v>0</v>
      </c>
      <c r="M2897">
        <f t="shared" si="455"/>
        <v>0.5</v>
      </c>
      <c r="N2897">
        <v>0</v>
      </c>
      <c r="O2897" t="str">
        <f t="shared" si="456"/>
        <v>dbpedia_876dataworld_123</v>
      </c>
      <c r="P2897" t="e">
        <f>INDEX(dbpedia_dw_old!$N$2:$N$2225,MATCH(O2897,dbpedia_dw_old!$P$2:$P$2225,0))</f>
        <v>#N/A</v>
      </c>
      <c r="Q2897" t="s">
        <v>7404</v>
      </c>
      <c r="R2897" s="2">
        <v>0.54988385980258569</v>
      </c>
      <c r="S2897" t="b">
        <f t="shared" si="457"/>
        <v>0</v>
      </c>
      <c r="T2897" t="b">
        <f t="shared" si="458"/>
        <v>0</v>
      </c>
      <c r="U2897" t="b">
        <f t="shared" si="459"/>
        <v>0</v>
      </c>
    </row>
    <row r="2898" spans="1:21" x14ac:dyDescent="0.25">
      <c r="A2898" t="s">
        <v>7119</v>
      </c>
      <c r="B2898" t="s">
        <v>6878</v>
      </c>
      <c r="C2898" t="s">
        <v>2</v>
      </c>
      <c r="D2898" t="s">
        <v>7</v>
      </c>
      <c r="E2898" t="s">
        <v>2</v>
      </c>
      <c r="F2898" t="s">
        <v>6951</v>
      </c>
      <c r="G2898" t="s">
        <v>6880</v>
      </c>
      <c r="H2898">
        <f t="shared" si="450"/>
        <v>0</v>
      </c>
      <c r="I2898">
        <f t="shared" si="451"/>
        <v>0.5</v>
      </c>
      <c r="J2898">
        <f t="shared" si="452"/>
        <v>0</v>
      </c>
      <c r="K2898" t="b">
        <f t="shared" si="453"/>
        <v>0</v>
      </c>
      <c r="L2898" t="b">
        <f t="shared" si="454"/>
        <v>0</v>
      </c>
      <c r="M2898">
        <f t="shared" si="455"/>
        <v>0.5</v>
      </c>
      <c r="N2898">
        <v>0</v>
      </c>
      <c r="O2898" t="str">
        <f t="shared" si="456"/>
        <v>dbpedia_876dataworld_1864</v>
      </c>
      <c r="P2898" t="e">
        <f>INDEX(dbpedia_dw_old!$N$2:$N$2225,MATCH(O2898,dbpedia_dw_old!$P$2:$P$2225,0))</f>
        <v>#N/A</v>
      </c>
      <c r="Q2898" t="s">
        <v>7404</v>
      </c>
      <c r="R2898" s="2">
        <v>4.3466041051589466E-2</v>
      </c>
      <c r="S2898" t="b">
        <f t="shared" si="457"/>
        <v>0</v>
      </c>
      <c r="T2898" t="b">
        <f t="shared" si="458"/>
        <v>0</v>
      </c>
      <c r="U2898" t="b">
        <f t="shared" si="459"/>
        <v>0</v>
      </c>
    </row>
    <row r="2899" spans="1:21" x14ac:dyDescent="0.25">
      <c r="A2899" t="s">
        <v>7119</v>
      </c>
      <c r="B2899" t="s">
        <v>45</v>
      </c>
      <c r="C2899" t="s">
        <v>2</v>
      </c>
      <c r="D2899" t="s">
        <v>7</v>
      </c>
      <c r="E2899" t="s">
        <v>2</v>
      </c>
      <c r="F2899" t="s">
        <v>6951</v>
      </c>
      <c r="G2899" t="s">
        <v>47</v>
      </c>
      <c r="H2899">
        <f t="shared" si="450"/>
        <v>0</v>
      </c>
      <c r="I2899">
        <f t="shared" si="451"/>
        <v>0.5</v>
      </c>
      <c r="J2899">
        <f t="shared" si="452"/>
        <v>0</v>
      </c>
      <c r="K2899" t="b">
        <f t="shared" si="453"/>
        <v>0</v>
      </c>
      <c r="L2899" t="b">
        <f t="shared" si="454"/>
        <v>0</v>
      </c>
      <c r="M2899">
        <f t="shared" si="455"/>
        <v>0.5</v>
      </c>
      <c r="N2899">
        <v>0</v>
      </c>
      <c r="O2899" t="str">
        <f t="shared" si="456"/>
        <v>dbpedia_876dataworld_302</v>
      </c>
      <c r="P2899" t="e">
        <f>INDEX(dbpedia_dw_old!$N$2:$N$2225,MATCH(O2899,dbpedia_dw_old!$P$2:$P$2225,0))</f>
        <v>#N/A</v>
      </c>
      <c r="Q2899" t="s">
        <v>7404</v>
      </c>
      <c r="R2899" s="2">
        <v>0.38178548160701076</v>
      </c>
      <c r="S2899" t="b">
        <f t="shared" si="457"/>
        <v>0</v>
      </c>
      <c r="T2899" t="b">
        <f t="shared" si="458"/>
        <v>0</v>
      </c>
      <c r="U2899" t="b">
        <f t="shared" si="459"/>
        <v>0</v>
      </c>
    </row>
    <row r="2900" spans="1:21" x14ac:dyDescent="0.25">
      <c r="A2900" t="s">
        <v>7122</v>
      </c>
      <c r="B2900" t="s">
        <v>7024</v>
      </c>
      <c r="C2900" t="s">
        <v>2</v>
      </c>
      <c r="D2900" t="s">
        <v>7</v>
      </c>
      <c r="E2900" t="s">
        <v>2</v>
      </c>
      <c r="F2900" t="s">
        <v>6951</v>
      </c>
      <c r="G2900" t="s">
        <v>7026</v>
      </c>
      <c r="H2900">
        <f t="shared" si="450"/>
        <v>0</v>
      </c>
      <c r="I2900">
        <f t="shared" si="451"/>
        <v>0.5</v>
      </c>
      <c r="J2900">
        <f t="shared" si="452"/>
        <v>0</v>
      </c>
      <c r="K2900" t="b">
        <f t="shared" si="453"/>
        <v>0</v>
      </c>
      <c r="L2900" t="b">
        <f t="shared" si="454"/>
        <v>0</v>
      </c>
      <c r="M2900">
        <f t="shared" si="455"/>
        <v>0.5</v>
      </c>
      <c r="N2900">
        <v>0</v>
      </c>
      <c r="O2900" t="str">
        <f t="shared" si="456"/>
        <v>dbpedia_877dataworld_123</v>
      </c>
      <c r="P2900" t="e">
        <f>INDEX(dbpedia_dw_old!$N$2:$N$2225,MATCH(O2900,dbpedia_dw_old!$P$2:$P$2225,0))</f>
        <v>#N/A</v>
      </c>
      <c r="Q2900" t="s">
        <v>7404</v>
      </c>
      <c r="R2900" s="2">
        <v>3.3497126528279964E-2</v>
      </c>
      <c r="S2900" t="b">
        <f t="shared" si="457"/>
        <v>0</v>
      </c>
      <c r="T2900" t="b">
        <f t="shared" si="458"/>
        <v>0</v>
      </c>
      <c r="U2900" t="b">
        <f t="shared" si="459"/>
        <v>0</v>
      </c>
    </row>
    <row r="2901" spans="1:21" x14ac:dyDescent="0.25">
      <c r="A2901" t="s">
        <v>7122</v>
      </c>
      <c r="B2901" t="s">
        <v>6878</v>
      </c>
      <c r="C2901" t="s">
        <v>2</v>
      </c>
      <c r="D2901" t="s">
        <v>7</v>
      </c>
      <c r="E2901" t="s">
        <v>2</v>
      </c>
      <c r="F2901" t="s">
        <v>6951</v>
      </c>
      <c r="G2901" t="s">
        <v>6880</v>
      </c>
      <c r="H2901">
        <f t="shared" si="450"/>
        <v>0</v>
      </c>
      <c r="I2901">
        <f t="shared" si="451"/>
        <v>0.5</v>
      </c>
      <c r="J2901">
        <f t="shared" si="452"/>
        <v>0</v>
      </c>
      <c r="K2901" t="b">
        <f t="shared" si="453"/>
        <v>0</v>
      </c>
      <c r="L2901" t="b">
        <f t="shared" si="454"/>
        <v>0</v>
      </c>
      <c r="M2901">
        <f t="shared" si="455"/>
        <v>0.5</v>
      </c>
      <c r="N2901">
        <v>0</v>
      </c>
      <c r="O2901" t="str">
        <f t="shared" si="456"/>
        <v>dbpedia_877dataworld_1864</v>
      </c>
      <c r="P2901" t="e">
        <f>INDEX(dbpedia_dw_old!$N$2:$N$2225,MATCH(O2901,dbpedia_dw_old!$P$2:$P$2225,0))</f>
        <v>#N/A</v>
      </c>
      <c r="Q2901" t="s">
        <v>7404</v>
      </c>
      <c r="R2901" s="2">
        <v>0.65906024724276124</v>
      </c>
      <c r="S2901" t="b">
        <f t="shared" si="457"/>
        <v>0</v>
      </c>
      <c r="T2901" t="b">
        <f t="shared" si="458"/>
        <v>0</v>
      </c>
      <c r="U2901" t="b">
        <f t="shared" si="459"/>
        <v>0</v>
      </c>
    </row>
    <row r="2902" spans="1:21" x14ac:dyDescent="0.25">
      <c r="A2902" t="s">
        <v>7122</v>
      </c>
      <c r="B2902" t="s">
        <v>45</v>
      </c>
      <c r="C2902" t="s">
        <v>2</v>
      </c>
      <c r="D2902" t="s">
        <v>7</v>
      </c>
      <c r="E2902" t="s">
        <v>2</v>
      </c>
      <c r="F2902" t="s">
        <v>6951</v>
      </c>
      <c r="G2902" t="s">
        <v>47</v>
      </c>
      <c r="H2902">
        <f t="shared" si="450"/>
        <v>0</v>
      </c>
      <c r="I2902">
        <f t="shared" si="451"/>
        <v>0.5</v>
      </c>
      <c r="J2902">
        <f t="shared" si="452"/>
        <v>0</v>
      </c>
      <c r="K2902" t="b">
        <f t="shared" si="453"/>
        <v>0</v>
      </c>
      <c r="L2902" t="b">
        <f t="shared" si="454"/>
        <v>0</v>
      </c>
      <c r="M2902">
        <f t="shared" si="455"/>
        <v>0.5</v>
      </c>
      <c r="N2902">
        <v>0</v>
      </c>
      <c r="O2902" t="str">
        <f t="shared" si="456"/>
        <v>dbpedia_877dataworld_302</v>
      </c>
      <c r="P2902" t="e">
        <f>INDEX(dbpedia_dw_old!$N$2:$N$2225,MATCH(O2902,dbpedia_dw_old!$P$2:$P$2225,0))</f>
        <v>#N/A</v>
      </c>
      <c r="Q2902" t="s">
        <v>7404</v>
      </c>
      <c r="R2902" s="2">
        <v>0.2828715770661725</v>
      </c>
      <c r="S2902" t="b">
        <f t="shared" si="457"/>
        <v>0</v>
      </c>
      <c r="T2902" t="b">
        <f t="shared" si="458"/>
        <v>0</v>
      </c>
      <c r="U2902" t="b">
        <f t="shared" si="459"/>
        <v>0</v>
      </c>
    </row>
    <row r="2903" spans="1:21" x14ac:dyDescent="0.25">
      <c r="A2903" t="s">
        <v>7146</v>
      </c>
      <c r="B2903" t="s">
        <v>6913</v>
      </c>
      <c r="C2903" t="s">
        <v>2</v>
      </c>
      <c r="D2903" t="s">
        <v>7</v>
      </c>
      <c r="E2903" t="s">
        <v>2</v>
      </c>
      <c r="F2903" t="s">
        <v>7147</v>
      </c>
      <c r="G2903" t="s">
        <v>6914</v>
      </c>
      <c r="H2903">
        <f t="shared" si="450"/>
        <v>0</v>
      </c>
      <c r="I2903">
        <f t="shared" si="451"/>
        <v>0.5</v>
      </c>
      <c r="J2903">
        <f t="shared" si="452"/>
        <v>0</v>
      </c>
      <c r="K2903" t="b">
        <f t="shared" si="453"/>
        <v>0</v>
      </c>
      <c r="L2903" t="b">
        <f t="shared" si="454"/>
        <v>0</v>
      </c>
      <c r="M2903">
        <f t="shared" si="455"/>
        <v>0.5</v>
      </c>
      <c r="N2903">
        <v>0</v>
      </c>
      <c r="O2903" t="str">
        <f t="shared" si="456"/>
        <v>dbpedia_889dataworld_1770</v>
      </c>
      <c r="P2903" t="e">
        <f>INDEX(dbpedia_dw_old!$N$2:$N$2225,MATCH(O2903,dbpedia_dw_old!$P$2:$P$2225,0))</f>
        <v>#N/A</v>
      </c>
      <c r="Q2903" t="s">
        <v>7404</v>
      </c>
      <c r="R2903" s="2">
        <v>0.18109392371162736</v>
      </c>
      <c r="S2903" t="b">
        <f t="shared" si="457"/>
        <v>0</v>
      </c>
      <c r="T2903" t="b">
        <f t="shared" si="458"/>
        <v>0</v>
      </c>
      <c r="U2903" t="b">
        <f t="shared" si="459"/>
        <v>0</v>
      </c>
    </row>
    <row r="2904" spans="1:21" x14ac:dyDescent="0.25">
      <c r="A2904" t="s">
        <v>7148</v>
      </c>
      <c r="B2904" t="s">
        <v>225</v>
      </c>
      <c r="C2904" t="s">
        <v>2</v>
      </c>
      <c r="D2904" t="s">
        <v>7</v>
      </c>
      <c r="E2904" t="s">
        <v>2</v>
      </c>
      <c r="F2904" t="s">
        <v>7149</v>
      </c>
      <c r="G2904" t="s">
        <v>228</v>
      </c>
      <c r="H2904">
        <f t="shared" si="450"/>
        <v>0</v>
      </c>
      <c r="I2904">
        <f t="shared" si="451"/>
        <v>0.5</v>
      </c>
      <c r="J2904">
        <f t="shared" si="452"/>
        <v>0</v>
      </c>
      <c r="K2904" t="b">
        <f t="shared" si="453"/>
        <v>0</v>
      </c>
      <c r="L2904" t="b">
        <f t="shared" si="454"/>
        <v>0</v>
      </c>
      <c r="M2904">
        <f t="shared" si="455"/>
        <v>0.5</v>
      </c>
      <c r="N2904">
        <v>0</v>
      </c>
      <c r="O2904" t="str">
        <f t="shared" si="456"/>
        <v>dbpedia_890dataworld_1073</v>
      </c>
      <c r="P2904" t="e">
        <f>INDEX(dbpedia_dw_old!$N$2:$N$2225,MATCH(O2904,dbpedia_dw_old!$P$2:$P$2225,0))</f>
        <v>#N/A</v>
      </c>
      <c r="Q2904" t="s">
        <v>7404</v>
      </c>
      <c r="R2904" s="2">
        <v>0.6571169155103922</v>
      </c>
      <c r="S2904" t="b">
        <f t="shared" si="457"/>
        <v>0</v>
      </c>
      <c r="T2904" t="b">
        <f t="shared" si="458"/>
        <v>0</v>
      </c>
      <c r="U2904" t="b">
        <f t="shared" si="459"/>
        <v>0</v>
      </c>
    </row>
    <row r="2905" spans="1:21" x14ac:dyDescent="0.25">
      <c r="A2905" t="s">
        <v>7151</v>
      </c>
      <c r="B2905" t="s">
        <v>7152</v>
      </c>
      <c r="C2905" t="s">
        <v>2</v>
      </c>
      <c r="D2905" t="s">
        <v>7</v>
      </c>
      <c r="E2905" t="s">
        <v>2</v>
      </c>
      <c r="F2905" t="s">
        <v>7153</v>
      </c>
      <c r="G2905" t="s">
        <v>7154</v>
      </c>
      <c r="H2905">
        <f t="shared" si="450"/>
        <v>0</v>
      </c>
      <c r="I2905">
        <f t="shared" si="451"/>
        <v>0.5</v>
      </c>
      <c r="J2905">
        <f t="shared" si="452"/>
        <v>0</v>
      </c>
      <c r="K2905" t="b">
        <f t="shared" si="453"/>
        <v>0</v>
      </c>
      <c r="L2905" t="b">
        <f t="shared" si="454"/>
        <v>0</v>
      </c>
      <c r="M2905">
        <f t="shared" si="455"/>
        <v>0.5</v>
      </c>
      <c r="N2905">
        <v>0</v>
      </c>
      <c r="O2905" t="str">
        <f t="shared" si="456"/>
        <v>dbpedia_891dataworld_1289</v>
      </c>
      <c r="P2905" t="e">
        <f>INDEX(dbpedia_dw_old!$N$2:$N$2225,MATCH(O2905,dbpedia_dw_old!$P$2:$P$2225,0))</f>
        <v>#N/A</v>
      </c>
      <c r="Q2905" t="s">
        <v>7404</v>
      </c>
      <c r="R2905" s="2">
        <v>0.29531826752570356</v>
      </c>
      <c r="S2905" t="b">
        <f t="shared" si="457"/>
        <v>0</v>
      </c>
      <c r="T2905" t="b">
        <f t="shared" si="458"/>
        <v>0</v>
      </c>
      <c r="U2905" t="b">
        <f t="shared" si="459"/>
        <v>0</v>
      </c>
    </row>
    <row r="2906" spans="1:21" x14ac:dyDescent="0.25">
      <c r="A2906" t="s">
        <v>7155</v>
      </c>
      <c r="B2906" t="s">
        <v>225</v>
      </c>
      <c r="C2906" t="s">
        <v>2</v>
      </c>
      <c r="D2906" t="s">
        <v>7</v>
      </c>
      <c r="E2906" t="s">
        <v>2</v>
      </c>
      <c r="F2906" t="s">
        <v>238</v>
      </c>
      <c r="G2906" t="s">
        <v>228</v>
      </c>
      <c r="H2906">
        <f t="shared" si="450"/>
        <v>0</v>
      </c>
      <c r="I2906">
        <f t="shared" si="451"/>
        <v>0.5</v>
      </c>
      <c r="J2906">
        <f t="shared" si="452"/>
        <v>0</v>
      </c>
      <c r="K2906" t="b">
        <f t="shared" si="453"/>
        <v>0</v>
      </c>
      <c r="L2906" t="b">
        <f t="shared" si="454"/>
        <v>0</v>
      </c>
      <c r="M2906">
        <f t="shared" si="455"/>
        <v>0.5</v>
      </c>
      <c r="N2906">
        <v>0</v>
      </c>
      <c r="O2906" t="str">
        <f t="shared" si="456"/>
        <v>dbpedia_893dataworld_1073</v>
      </c>
      <c r="P2906" t="e">
        <f>INDEX(dbpedia_dw_old!$N$2:$N$2225,MATCH(O2906,dbpedia_dw_old!$P$2:$P$2225,0))</f>
        <v>#N/A</v>
      </c>
      <c r="Q2906" t="s">
        <v>7404</v>
      </c>
      <c r="R2906" s="2">
        <v>0.51534988646121505</v>
      </c>
      <c r="S2906" t="b">
        <f t="shared" si="457"/>
        <v>0</v>
      </c>
      <c r="T2906" t="b">
        <f t="shared" si="458"/>
        <v>0</v>
      </c>
      <c r="U2906" t="b">
        <f t="shared" si="459"/>
        <v>0</v>
      </c>
    </row>
    <row r="2907" spans="1:21" x14ac:dyDescent="0.25">
      <c r="A2907" t="s">
        <v>7155</v>
      </c>
      <c r="B2907" t="s">
        <v>176</v>
      </c>
      <c r="C2907" t="s">
        <v>2</v>
      </c>
      <c r="D2907" t="s">
        <v>7</v>
      </c>
      <c r="E2907" t="s">
        <v>2</v>
      </c>
      <c r="F2907" t="s">
        <v>238</v>
      </c>
      <c r="G2907" t="s">
        <v>178</v>
      </c>
      <c r="H2907">
        <f t="shared" si="450"/>
        <v>0</v>
      </c>
      <c r="I2907">
        <f t="shared" si="451"/>
        <v>0.5</v>
      </c>
      <c r="J2907">
        <f t="shared" si="452"/>
        <v>0</v>
      </c>
      <c r="K2907" t="b">
        <f t="shared" si="453"/>
        <v>0</v>
      </c>
      <c r="L2907" t="b">
        <f t="shared" si="454"/>
        <v>0</v>
      </c>
      <c r="M2907">
        <f t="shared" si="455"/>
        <v>0.5</v>
      </c>
      <c r="N2907">
        <v>0</v>
      </c>
      <c r="O2907" t="str">
        <f t="shared" si="456"/>
        <v>dbpedia_893dataworld_1230</v>
      </c>
      <c r="P2907" t="e">
        <f>INDEX(dbpedia_dw_old!$N$2:$N$2225,MATCH(O2907,dbpedia_dw_old!$P$2:$P$2225,0))</f>
        <v>#N/A</v>
      </c>
      <c r="Q2907" t="s">
        <v>7404</v>
      </c>
      <c r="R2907" s="2">
        <v>0.70941834332458464</v>
      </c>
      <c r="S2907" t="b">
        <f t="shared" si="457"/>
        <v>0</v>
      </c>
      <c r="T2907" t="b">
        <f t="shared" si="458"/>
        <v>0</v>
      </c>
      <c r="U2907" t="b">
        <f t="shared" si="459"/>
        <v>0</v>
      </c>
    </row>
    <row r="2908" spans="1:21" x14ac:dyDescent="0.25">
      <c r="A2908" t="s">
        <v>7155</v>
      </c>
      <c r="B2908" t="s">
        <v>233</v>
      </c>
      <c r="C2908" t="s">
        <v>2</v>
      </c>
      <c r="D2908" t="s">
        <v>7</v>
      </c>
      <c r="E2908" t="s">
        <v>2</v>
      </c>
      <c r="F2908" t="s">
        <v>238</v>
      </c>
      <c r="G2908" t="s">
        <v>234</v>
      </c>
      <c r="H2908">
        <f t="shared" si="450"/>
        <v>0</v>
      </c>
      <c r="I2908">
        <f t="shared" si="451"/>
        <v>0.5</v>
      </c>
      <c r="J2908">
        <f t="shared" si="452"/>
        <v>0</v>
      </c>
      <c r="K2908" t="b">
        <f t="shared" si="453"/>
        <v>0</v>
      </c>
      <c r="L2908" t="b">
        <f t="shared" si="454"/>
        <v>0</v>
      </c>
      <c r="M2908">
        <f t="shared" si="455"/>
        <v>0.5</v>
      </c>
      <c r="N2908">
        <v>0</v>
      </c>
      <c r="O2908" t="str">
        <f t="shared" si="456"/>
        <v>dbpedia_893dataworld_411</v>
      </c>
      <c r="P2908" t="e">
        <f>INDEX(dbpedia_dw_old!$N$2:$N$2225,MATCH(O2908,dbpedia_dw_old!$P$2:$P$2225,0))</f>
        <v>#N/A</v>
      </c>
      <c r="Q2908" t="s">
        <v>7404</v>
      </c>
      <c r="R2908" s="2">
        <v>0.80445429483210662</v>
      </c>
      <c r="S2908" t="b">
        <f t="shared" si="457"/>
        <v>0</v>
      </c>
      <c r="T2908" t="b">
        <f t="shared" si="458"/>
        <v>0</v>
      </c>
      <c r="U2908" t="b">
        <f t="shared" si="459"/>
        <v>0</v>
      </c>
    </row>
    <row r="2909" spans="1:21" x14ac:dyDescent="0.25">
      <c r="A2909" t="s">
        <v>7156</v>
      </c>
      <c r="B2909" t="s">
        <v>7157</v>
      </c>
      <c r="C2909" t="s">
        <v>2</v>
      </c>
      <c r="D2909" t="s">
        <v>7</v>
      </c>
      <c r="E2909" t="s">
        <v>2</v>
      </c>
      <c r="F2909" t="s">
        <v>7158</v>
      </c>
      <c r="G2909" t="s">
        <v>7159</v>
      </c>
      <c r="H2909">
        <f t="shared" si="450"/>
        <v>0</v>
      </c>
      <c r="I2909">
        <f t="shared" si="451"/>
        <v>0.5</v>
      </c>
      <c r="J2909">
        <f t="shared" si="452"/>
        <v>0</v>
      </c>
      <c r="K2909" t="b">
        <f t="shared" si="453"/>
        <v>0</v>
      </c>
      <c r="L2909" t="b">
        <f t="shared" si="454"/>
        <v>0</v>
      </c>
      <c r="M2909">
        <f t="shared" si="455"/>
        <v>0.5</v>
      </c>
      <c r="N2909">
        <v>0</v>
      </c>
      <c r="O2909" t="str">
        <f t="shared" si="456"/>
        <v>dbpedia_895dataworld_97</v>
      </c>
      <c r="P2909" t="e">
        <f>INDEX(dbpedia_dw_old!$N$2:$N$2225,MATCH(O2909,dbpedia_dw_old!$P$2:$P$2225,0))</f>
        <v>#N/A</v>
      </c>
      <c r="Q2909" t="s">
        <v>7404</v>
      </c>
      <c r="R2909" s="2">
        <v>0.98750926793536231</v>
      </c>
      <c r="S2909" t="b">
        <f t="shared" si="457"/>
        <v>0</v>
      </c>
      <c r="T2909" t="b">
        <f t="shared" si="458"/>
        <v>0</v>
      </c>
      <c r="U2909" t="b">
        <f t="shared" si="459"/>
        <v>1</v>
      </c>
    </row>
    <row r="2910" spans="1:21" x14ac:dyDescent="0.25">
      <c r="A2910" t="s">
        <v>7172</v>
      </c>
      <c r="B2910" t="s">
        <v>7173</v>
      </c>
      <c r="C2910" t="s">
        <v>2</v>
      </c>
      <c r="D2910" t="s">
        <v>7</v>
      </c>
      <c r="E2910" t="s">
        <v>2</v>
      </c>
      <c r="F2910" t="s">
        <v>7174</v>
      </c>
      <c r="G2910" t="s">
        <v>7175</v>
      </c>
      <c r="H2910">
        <f t="shared" si="450"/>
        <v>0</v>
      </c>
      <c r="I2910">
        <f t="shared" si="451"/>
        <v>0.5</v>
      </c>
      <c r="J2910">
        <f t="shared" si="452"/>
        <v>0</v>
      </c>
      <c r="K2910" t="b">
        <f t="shared" si="453"/>
        <v>0</v>
      </c>
      <c r="L2910" t="b">
        <f t="shared" si="454"/>
        <v>0</v>
      </c>
      <c r="M2910">
        <f t="shared" si="455"/>
        <v>0.5</v>
      </c>
      <c r="N2910">
        <v>0</v>
      </c>
      <c r="O2910" t="str">
        <f t="shared" si="456"/>
        <v>dbpedia_899dataworld_102</v>
      </c>
      <c r="P2910" t="e">
        <f>INDEX(dbpedia_dw_old!$N$2:$N$2225,MATCH(O2910,dbpedia_dw_old!$P$2:$P$2225,0))</f>
        <v>#N/A</v>
      </c>
      <c r="Q2910" t="s">
        <v>7404</v>
      </c>
      <c r="R2910" s="2">
        <v>0.56213005213837053</v>
      </c>
      <c r="S2910" t="b">
        <f t="shared" si="457"/>
        <v>0</v>
      </c>
      <c r="T2910" t="b">
        <f t="shared" si="458"/>
        <v>0</v>
      </c>
      <c r="U2910" t="b">
        <f t="shared" si="459"/>
        <v>0</v>
      </c>
    </row>
    <row r="2911" spans="1:21" x14ac:dyDescent="0.25">
      <c r="A2911" t="s">
        <v>7172</v>
      </c>
      <c r="B2911" t="s">
        <v>235</v>
      </c>
      <c r="C2911" t="s">
        <v>2</v>
      </c>
      <c r="D2911" t="s">
        <v>7</v>
      </c>
      <c r="E2911" t="s">
        <v>2</v>
      </c>
      <c r="F2911" t="s">
        <v>7174</v>
      </c>
      <c r="G2911" t="s">
        <v>236</v>
      </c>
      <c r="H2911">
        <f t="shared" si="450"/>
        <v>0</v>
      </c>
      <c r="I2911">
        <f t="shared" si="451"/>
        <v>0.5</v>
      </c>
      <c r="J2911">
        <f t="shared" si="452"/>
        <v>0</v>
      </c>
      <c r="K2911" t="b">
        <f t="shared" si="453"/>
        <v>0</v>
      </c>
      <c r="L2911" t="b">
        <f t="shared" si="454"/>
        <v>0</v>
      </c>
      <c r="M2911">
        <f t="shared" si="455"/>
        <v>0.5</v>
      </c>
      <c r="N2911">
        <v>0</v>
      </c>
      <c r="O2911" t="str">
        <f t="shared" si="456"/>
        <v>dbpedia_899dataworld_454</v>
      </c>
      <c r="P2911" t="e">
        <f>INDEX(dbpedia_dw_old!$N$2:$N$2225,MATCH(O2911,dbpedia_dw_old!$P$2:$P$2225,0))</f>
        <v>#N/A</v>
      </c>
      <c r="Q2911" t="s">
        <v>7404</v>
      </c>
      <c r="R2911" s="2">
        <v>0.25408946269448196</v>
      </c>
      <c r="S2911" t="b">
        <f t="shared" si="457"/>
        <v>0</v>
      </c>
      <c r="T2911" t="b">
        <f t="shared" si="458"/>
        <v>0</v>
      </c>
      <c r="U2911" t="b">
        <f t="shared" si="459"/>
        <v>0</v>
      </c>
    </row>
    <row r="2912" spans="1:21" x14ac:dyDescent="0.25">
      <c r="A2912" t="s">
        <v>7178</v>
      </c>
      <c r="B2912" t="s">
        <v>7179</v>
      </c>
      <c r="C2912" t="s">
        <v>2</v>
      </c>
      <c r="D2912" t="s">
        <v>7</v>
      </c>
      <c r="E2912" t="s">
        <v>2</v>
      </c>
      <c r="F2912" t="s">
        <v>7180</v>
      </c>
      <c r="G2912" t="s">
        <v>7181</v>
      </c>
      <c r="H2912">
        <f t="shared" si="450"/>
        <v>0</v>
      </c>
      <c r="I2912">
        <f t="shared" si="451"/>
        <v>0.5</v>
      </c>
      <c r="J2912">
        <f t="shared" si="452"/>
        <v>0</v>
      </c>
      <c r="K2912" t="b">
        <f t="shared" si="453"/>
        <v>0</v>
      </c>
      <c r="L2912" t="b">
        <f t="shared" si="454"/>
        <v>0</v>
      </c>
      <c r="M2912">
        <f t="shared" si="455"/>
        <v>0.5</v>
      </c>
      <c r="N2912">
        <v>0</v>
      </c>
      <c r="O2912" t="str">
        <f t="shared" si="456"/>
        <v>dbpedia_8dataworld_186</v>
      </c>
      <c r="P2912" t="e">
        <f>INDEX(dbpedia_dw_old!$N$2:$N$2225,MATCH(O2912,dbpedia_dw_old!$P$2:$P$2225,0))</f>
        <v>#N/A</v>
      </c>
      <c r="Q2912" t="s">
        <v>7404</v>
      </c>
      <c r="R2912" s="2">
        <v>0.72402088456451719</v>
      </c>
      <c r="S2912" t="b">
        <f t="shared" si="457"/>
        <v>0</v>
      </c>
      <c r="T2912" t="b">
        <f t="shared" si="458"/>
        <v>0</v>
      </c>
      <c r="U2912" t="b">
        <f t="shared" si="459"/>
        <v>0</v>
      </c>
    </row>
    <row r="2913" spans="1:21" x14ac:dyDescent="0.25">
      <c r="A2913" t="s">
        <v>7182</v>
      </c>
      <c r="B2913" t="s">
        <v>6837</v>
      </c>
      <c r="C2913" t="s">
        <v>2</v>
      </c>
      <c r="D2913" t="s">
        <v>7</v>
      </c>
      <c r="E2913" t="s">
        <v>2</v>
      </c>
      <c r="F2913" t="s">
        <v>7183</v>
      </c>
      <c r="G2913" t="s">
        <v>6838</v>
      </c>
      <c r="H2913">
        <f t="shared" si="450"/>
        <v>0</v>
      </c>
      <c r="I2913">
        <f t="shared" si="451"/>
        <v>0.5</v>
      </c>
      <c r="J2913">
        <f t="shared" si="452"/>
        <v>0</v>
      </c>
      <c r="K2913" t="b">
        <f t="shared" si="453"/>
        <v>0</v>
      </c>
      <c r="L2913" t="b">
        <f t="shared" si="454"/>
        <v>0</v>
      </c>
      <c r="M2913">
        <f t="shared" si="455"/>
        <v>0.5</v>
      </c>
      <c r="N2913">
        <v>0</v>
      </c>
      <c r="O2913" t="str">
        <f t="shared" si="456"/>
        <v>dbpedia_900dataworld_1874</v>
      </c>
      <c r="P2913" t="e">
        <f>INDEX(dbpedia_dw_old!$N$2:$N$2225,MATCH(O2913,dbpedia_dw_old!$P$2:$P$2225,0))</f>
        <v>#N/A</v>
      </c>
      <c r="Q2913" t="s">
        <v>7404</v>
      </c>
      <c r="R2913" s="2">
        <v>0.814341629283724</v>
      </c>
      <c r="S2913" t="b">
        <f t="shared" si="457"/>
        <v>0</v>
      </c>
      <c r="T2913" t="b">
        <f t="shared" si="458"/>
        <v>0</v>
      </c>
      <c r="U2913" t="b">
        <f t="shared" si="459"/>
        <v>0</v>
      </c>
    </row>
    <row r="2914" spans="1:21" x14ac:dyDescent="0.25">
      <c r="A2914" t="s">
        <v>7182</v>
      </c>
      <c r="B2914" t="s">
        <v>7184</v>
      </c>
      <c r="C2914" t="s">
        <v>2</v>
      </c>
      <c r="D2914" t="s">
        <v>7</v>
      </c>
      <c r="E2914" t="s">
        <v>2</v>
      </c>
      <c r="F2914" t="s">
        <v>7183</v>
      </c>
      <c r="G2914" t="s">
        <v>7185</v>
      </c>
      <c r="H2914">
        <f t="shared" si="450"/>
        <v>0</v>
      </c>
      <c r="I2914">
        <f t="shared" si="451"/>
        <v>0.5</v>
      </c>
      <c r="J2914">
        <f t="shared" si="452"/>
        <v>0</v>
      </c>
      <c r="K2914" t="b">
        <f t="shared" si="453"/>
        <v>0</v>
      </c>
      <c r="L2914" t="b">
        <f t="shared" si="454"/>
        <v>0</v>
      </c>
      <c r="M2914">
        <f t="shared" si="455"/>
        <v>0.5</v>
      </c>
      <c r="N2914">
        <v>0</v>
      </c>
      <c r="O2914" t="str">
        <f t="shared" si="456"/>
        <v>dbpedia_900dataworld_207</v>
      </c>
      <c r="P2914" t="e">
        <f>INDEX(dbpedia_dw_old!$N$2:$N$2225,MATCH(O2914,dbpedia_dw_old!$P$2:$P$2225,0))</f>
        <v>#N/A</v>
      </c>
      <c r="Q2914" t="s">
        <v>7404</v>
      </c>
      <c r="R2914" s="2">
        <v>4.5768701747640583E-2</v>
      </c>
      <c r="S2914" t="b">
        <f t="shared" si="457"/>
        <v>0</v>
      </c>
      <c r="T2914" t="b">
        <f t="shared" si="458"/>
        <v>0</v>
      </c>
      <c r="U2914" t="b">
        <f t="shared" si="459"/>
        <v>0</v>
      </c>
    </row>
    <row r="2915" spans="1:21" x14ac:dyDescent="0.25">
      <c r="A2915" t="s">
        <v>7182</v>
      </c>
      <c r="B2915" t="s">
        <v>235</v>
      </c>
      <c r="C2915" t="s">
        <v>2</v>
      </c>
      <c r="D2915" t="s">
        <v>7</v>
      </c>
      <c r="E2915" t="s">
        <v>2</v>
      </c>
      <c r="F2915" t="s">
        <v>7183</v>
      </c>
      <c r="G2915" t="s">
        <v>236</v>
      </c>
      <c r="H2915">
        <f t="shared" si="450"/>
        <v>0</v>
      </c>
      <c r="I2915">
        <f t="shared" si="451"/>
        <v>0.5</v>
      </c>
      <c r="J2915">
        <f t="shared" si="452"/>
        <v>0</v>
      </c>
      <c r="K2915" t="b">
        <f t="shared" si="453"/>
        <v>0</v>
      </c>
      <c r="L2915" t="b">
        <f t="shared" si="454"/>
        <v>0</v>
      </c>
      <c r="M2915">
        <f t="shared" si="455"/>
        <v>0.5</v>
      </c>
      <c r="N2915">
        <v>0</v>
      </c>
      <c r="O2915" t="str">
        <f t="shared" si="456"/>
        <v>dbpedia_900dataworld_454</v>
      </c>
      <c r="P2915" t="e">
        <f>INDEX(dbpedia_dw_old!$N$2:$N$2225,MATCH(O2915,dbpedia_dw_old!$P$2:$P$2225,0))</f>
        <v>#N/A</v>
      </c>
      <c r="Q2915" t="s">
        <v>7404</v>
      </c>
      <c r="R2915" s="2">
        <v>0.87543252552965989</v>
      </c>
      <c r="S2915" t="b">
        <f t="shared" si="457"/>
        <v>0</v>
      </c>
      <c r="T2915" t="b">
        <f t="shared" si="458"/>
        <v>0</v>
      </c>
      <c r="U2915" t="b">
        <f t="shared" si="459"/>
        <v>1</v>
      </c>
    </row>
    <row r="2916" spans="1:21" x14ac:dyDescent="0.25">
      <c r="A2916" t="s">
        <v>7186</v>
      </c>
      <c r="B2916" t="s">
        <v>7173</v>
      </c>
      <c r="C2916" t="s">
        <v>2</v>
      </c>
      <c r="D2916" t="s">
        <v>7</v>
      </c>
      <c r="E2916" t="s">
        <v>2</v>
      </c>
      <c r="F2916" t="s">
        <v>7187</v>
      </c>
      <c r="G2916" t="s">
        <v>7175</v>
      </c>
      <c r="H2916">
        <f t="shared" si="450"/>
        <v>0</v>
      </c>
      <c r="I2916">
        <f t="shared" si="451"/>
        <v>0.5</v>
      </c>
      <c r="J2916">
        <f t="shared" si="452"/>
        <v>0</v>
      </c>
      <c r="K2916" t="b">
        <f t="shared" si="453"/>
        <v>0</v>
      </c>
      <c r="L2916" t="b">
        <f t="shared" si="454"/>
        <v>0</v>
      </c>
      <c r="M2916">
        <f t="shared" si="455"/>
        <v>0.5</v>
      </c>
      <c r="N2916">
        <v>0</v>
      </c>
      <c r="O2916" t="str">
        <f t="shared" si="456"/>
        <v>dbpedia_902dataworld_102</v>
      </c>
      <c r="P2916" t="e">
        <f>INDEX(dbpedia_dw_old!$N$2:$N$2225,MATCH(O2916,dbpedia_dw_old!$P$2:$P$2225,0))</f>
        <v>#N/A</v>
      </c>
      <c r="Q2916" t="s">
        <v>7404</v>
      </c>
      <c r="R2916" s="2">
        <v>4.6456977136649091E-2</v>
      </c>
      <c r="S2916" t="b">
        <f t="shared" si="457"/>
        <v>0</v>
      </c>
      <c r="T2916" t="b">
        <f t="shared" si="458"/>
        <v>0</v>
      </c>
      <c r="U2916" t="b">
        <f t="shared" si="459"/>
        <v>0</v>
      </c>
    </row>
    <row r="2917" spans="1:21" x14ac:dyDescent="0.25">
      <c r="A2917" t="s">
        <v>7186</v>
      </c>
      <c r="B2917" t="s">
        <v>7188</v>
      </c>
      <c r="C2917" t="s">
        <v>2</v>
      </c>
      <c r="D2917" t="s">
        <v>7</v>
      </c>
      <c r="E2917" t="s">
        <v>2</v>
      </c>
      <c r="F2917" t="s">
        <v>7187</v>
      </c>
      <c r="G2917" t="s">
        <v>7189</v>
      </c>
      <c r="H2917">
        <f t="shared" si="450"/>
        <v>0</v>
      </c>
      <c r="I2917">
        <f t="shared" si="451"/>
        <v>0.5</v>
      </c>
      <c r="J2917">
        <f t="shared" si="452"/>
        <v>0</v>
      </c>
      <c r="K2917" t="b">
        <f t="shared" si="453"/>
        <v>0</v>
      </c>
      <c r="L2917" t="b">
        <f t="shared" si="454"/>
        <v>0</v>
      </c>
      <c r="M2917">
        <f t="shared" si="455"/>
        <v>0.5</v>
      </c>
      <c r="N2917">
        <v>0</v>
      </c>
      <c r="O2917" t="str">
        <f t="shared" si="456"/>
        <v>dbpedia_902dataworld_103</v>
      </c>
      <c r="P2917" t="e">
        <f>INDEX(dbpedia_dw_old!$N$2:$N$2225,MATCH(O2917,dbpedia_dw_old!$P$2:$P$2225,0))</f>
        <v>#N/A</v>
      </c>
      <c r="Q2917" t="s">
        <v>7404</v>
      </c>
      <c r="R2917" s="2">
        <v>6.9072904120043521E-2</v>
      </c>
      <c r="S2917" t="b">
        <f t="shared" si="457"/>
        <v>0</v>
      </c>
      <c r="T2917" t="b">
        <f t="shared" si="458"/>
        <v>0</v>
      </c>
      <c r="U2917" t="b">
        <f t="shared" si="459"/>
        <v>0</v>
      </c>
    </row>
    <row r="2918" spans="1:21" x14ac:dyDescent="0.25">
      <c r="A2918" t="s">
        <v>7186</v>
      </c>
      <c r="B2918" t="s">
        <v>6950</v>
      </c>
      <c r="C2918" t="s">
        <v>2</v>
      </c>
      <c r="D2918" t="s">
        <v>7</v>
      </c>
      <c r="E2918" t="s">
        <v>2</v>
      </c>
      <c r="F2918" t="s">
        <v>7187</v>
      </c>
      <c r="G2918" t="s">
        <v>6951</v>
      </c>
      <c r="H2918">
        <f t="shared" si="450"/>
        <v>0</v>
      </c>
      <c r="I2918">
        <f t="shared" si="451"/>
        <v>0.5</v>
      </c>
      <c r="J2918">
        <f t="shared" si="452"/>
        <v>0</v>
      </c>
      <c r="K2918" t="b">
        <f t="shared" si="453"/>
        <v>0</v>
      </c>
      <c r="L2918" t="b">
        <f t="shared" si="454"/>
        <v>0</v>
      </c>
      <c r="M2918">
        <f t="shared" si="455"/>
        <v>0.5</v>
      </c>
      <c r="N2918">
        <v>0</v>
      </c>
      <c r="O2918" t="str">
        <f t="shared" si="456"/>
        <v>dbpedia_902dataworld_1452</v>
      </c>
      <c r="P2918" t="e">
        <f>INDEX(dbpedia_dw_old!$N$2:$N$2225,MATCH(O2918,dbpedia_dw_old!$P$2:$P$2225,0))</f>
        <v>#N/A</v>
      </c>
      <c r="Q2918" t="s">
        <v>7404</v>
      </c>
      <c r="R2918" s="2">
        <v>0.30902249247375857</v>
      </c>
      <c r="S2918" t="b">
        <f t="shared" si="457"/>
        <v>0</v>
      </c>
      <c r="T2918" t="b">
        <f t="shared" si="458"/>
        <v>0</v>
      </c>
      <c r="U2918" t="b">
        <f t="shared" si="459"/>
        <v>0</v>
      </c>
    </row>
    <row r="2919" spans="1:21" x14ac:dyDescent="0.25">
      <c r="A2919" t="s">
        <v>7186</v>
      </c>
      <c r="B2919" t="s">
        <v>6909</v>
      </c>
      <c r="C2919" t="s">
        <v>2</v>
      </c>
      <c r="D2919" t="s">
        <v>7</v>
      </c>
      <c r="E2919" t="s">
        <v>2</v>
      </c>
      <c r="F2919" t="s">
        <v>7187</v>
      </c>
      <c r="G2919" t="s">
        <v>6910</v>
      </c>
      <c r="H2919">
        <f t="shared" si="450"/>
        <v>0</v>
      </c>
      <c r="I2919">
        <f t="shared" si="451"/>
        <v>0.5</v>
      </c>
      <c r="J2919">
        <f t="shared" si="452"/>
        <v>0</v>
      </c>
      <c r="K2919" t="b">
        <f t="shared" si="453"/>
        <v>0</v>
      </c>
      <c r="L2919" t="b">
        <f t="shared" si="454"/>
        <v>0</v>
      </c>
      <c r="M2919">
        <f t="shared" si="455"/>
        <v>0.5</v>
      </c>
      <c r="N2919">
        <v>0</v>
      </c>
      <c r="O2919" t="str">
        <f t="shared" si="456"/>
        <v>dbpedia_902dataworld_1756</v>
      </c>
      <c r="P2919" t="e">
        <f>INDEX(dbpedia_dw_old!$N$2:$N$2225,MATCH(O2919,dbpedia_dw_old!$P$2:$P$2225,0))</f>
        <v>#N/A</v>
      </c>
      <c r="Q2919" t="s">
        <v>7404</v>
      </c>
      <c r="R2919" s="2">
        <v>0.73026354715863151</v>
      </c>
      <c r="S2919" t="b">
        <f t="shared" si="457"/>
        <v>0</v>
      </c>
      <c r="T2919" t="b">
        <f t="shared" si="458"/>
        <v>0</v>
      </c>
      <c r="U2919" t="b">
        <f t="shared" si="459"/>
        <v>0</v>
      </c>
    </row>
    <row r="2920" spans="1:21" x14ac:dyDescent="0.25">
      <c r="A2920" t="s">
        <v>7186</v>
      </c>
      <c r="B2920" t="s">
        <v>7184</v>
      </c>
      <c r="C2920" t="s">
        <v>2</v>
      </c>
      <c r="D2920" t="s">
        <v>7</v>
      </c>
      <c r="E2920" t="s">
        <v>2</v>
      </c>
      <c r="F2920" t="s">
        <v>7187</v>
      </c>
      <c r="G2920" t="s">
        <v>7185</v>
      </c>
      <c r="H2920">
        <f t="shared" si="450"/>
        <v>0</v>
      </c>
      <c r="I2920">
        <f t="shared" si="451"/>
        <v>0.5</v>
      </c>
      <c r="J2920">
        <f t="shared" si="452"/>
        <v>0</v>
      </c>
      <c r="K2920" t="b">
        <f t="shared" si="453"/>
        <v>0</v>
      </c>
      <c r="L2920" t="b">
        <f t="shared" si="454"/>
        <v>0</v>
      </c>
      <c r="M2920">
        <f t="shared" si="455"/>
        <v>0.5</v>
      </c>
      <c r="N2920">
        <v>0</v>
      </c>
      <c r="O2920" t="str">
        <f t="shared" si="456"/>
        <v>dbpedia_902dataworld_207</v>
      </c>
      <c r="P2920" t="e">
        <f>INDEX(dbpedia_dw_old!$N$2:$N$2225,MATCH(O2920,dbpedia_dw_old!$P$2:$P$2225,0))</f>
        <v>#N/A</v>
      </c>
      <c r="Q2920" t="s">
        <v>7404</v>
      </c>
      <c r="R2920" s="2">
        <v>0.84371594574540276</v>
      </c>
      <c r="S2920" t="b">
        <f t="shared" si="457"/>
        <v>0</v>
      </c>
      <c r="T2920" t="b">
        <f t="shared" si="458"/>
        <v>0</v>
      </c>
      <c r="U2920" t="b">
        <f t="shared" si="459"/>
        <v>0</v>
      </c>
    </row>
    <row r="2921" spans="1:21" x14ac:dyDescent="0.25">
      <c r="A2921" t="s">
        <v>7186</v>
      </c>
      <c r="B2921" t="s">
        <v>45</v>
      </c>
      <c r="C2921" t="s">
        <v>2</v>
      </c>
      <c r="D2921" t="s">
        <v>7</v>
      </c>
      <c r="E2921" t="s">
        <v>2</v>
      </c>
      <c r="F2921" t="s">
        <v>7187</v>
      </c>
      <c r="G2921" t="s">
        <v>47</v>
      </c>
      <c r="H2921">
        <f t="shared" si="450"/>
        <v>0</v>
      </c>
      <c r="I2921">
        <f t="shared" si="451"/>
        <v>0.5</v>
      </c>
      <c r="J2921">
        <f t="shared" si="452"/>
        <v>0</v>
      </c>
      <c r="K2921" t="b">
        <f t="shared" si="453"/>
        <v>0</v>
      </c>
      <c r="L2921" t="b">
        <f t="shared" si="454"/>
        <v>0</v>
      </c>
      <c r="M2921">
        <f t="shared" si="455"/>
        <v>0.5</v>
      </c>
      <c r="N2921">
        <v>0</v>
      </c>
      <c r="O2921" t="str">
        <f t="shared" si="456"/>
        <v>dbpedia_902dataworld_302</v>
      </c>
      <c r="P2921" t="e">
        <f>INDEX(dbpedia_dw_old!$N$2:$N$2225,MATCH(O2921,dbpedia_dw_old!$P$2:$P$2225,0))</f>
        <v>#N/A</v>
      </c>
      <c r="Q2921" t="s">
        <v>7404</v>
      </c>
      <c r="R2921" s="2">
        <v>0.61204247043108007</v>
      </c>
      <c r="S2921" t="b">
        <f t="shared" si="457"/>
        <v>0</v>
      </c>
      <c r="T2921" t="b">
        <f t="shared" si="458"/>
        <v>0</v>
      </c>
      <c r="U2921" t="b">
        <f t="shared" si="459"/>
        <v>0</v>
      </c>
    </row>
    <row r="2922" spans="1:21" x14ac:dyDescent="0.25">
      <c r="A2922" t="s">
        <v>7186</v>
      </c>
      <c r="B2922" t="s">
        <v>6881</v>
      </c>
      <c r="C2922" t="s">
        <v>2</v>
      </c>
      <c r="D2922" t="s">
        <v>7</v>
      </c>
      <c r="E2922" t="s">
        <v>2</v>
      </c>
      <c r="F2922" t="s">
        <v>7187</v>
      </c>
      <c r="G2922" t="s">
        <v>6882</v>
      </c>
      <c r="H2922">
        <f t="shared" si="450"/>
        <v>0</v>
      </c>
      <c r="I2922">
        <f t="shared" si="451"/>
        <v>0.5</v>
      </c>
      <c r="J2922">
        <f t="shared" si="452"/>
        <v>0</v>
      </c>
      <c r="K2922" t="b">
        <f t="shared" si="453"/>
        <v>0</v>
      </c>
      <c r="L2922" t="b">
        <f t="shared" si="454"/>
        <v>0</v>
      </c>
      <c r="M2922">
        <f t="shared" si="455"/>
        <v>0.5</v>
      </c>
      <c r="N2922">
        <v>0</v>
      </c>
      <c r="O2922" t="str">
        <f t="shared" si="456"/>
        <v>dbpedia_902dataworld_513</v>
      </c>
      <c r="P2922" t="e">
        <f>INDEX(dbpedia_dw_old!$N$2:$N$2225,MATCH(O2922,dbpedia_dw_old!$P$2:$P$2225,0))</f>
        <v>#N/A</v>
      </c>
      <c r="Q2922" t="s">
        <v>7404</v>
      </c>
      <c r="R2922" s="2">
        <v>0.41749119440389681</v>
      </c>
      <c r="S2922" t="b">
        <f t="shared" si="457"/>
        <v>0</v>
      </c>
      <c r="T2922" t="b">
        <f t="shared" si="458"/>
        <v>0</v>
      </c>
      <c r="U2922" t="b">
        <f t="shared" si="459"/>
        <v>0</v>
      </c>
    </row>
    <row r="2923" spans="1:21" x14ac:dyDescent="0.25">
      <c r="A2923" t="s">
        <v>7186</v>
      </c>
      <c r="B2923" t="s">
        <v>7196</v>
      </c>
      <c r="C2923" t="s">
        <v>2</v>
      </c>
      <c r="D2923" t="s">
        <v>7</v>
      </c>
      <c r="E2923" t="s">
        <v>2</v>
      </c>
      <c r="F2923" t="s">
        <v>7187</v>
      </c>
      <c r="G2923" t="s">
        <v>7197</v>
      </c>
      <c r="H2923">
        <f t="shared" si="450"/>
        <v>0</v>
      </c>
      <c r="I2923">
        <f t="shared" si="451"/>
        <v>0.5</v>
      </c>
      <c r="J2923">
        <f t="shared" si="452"/>
        <v>0</v>
      </c>
      <c r="K2923" t="b">
        <f t="shared" si="453"/>
        <v>0</v>
      </c>
      <c r="L2923" t="b">
        <f t="shared" si="454"/>
        <v>0</v>
      </c>
      <c r="M2923">
        <f t="shared" si="455"/>
        <v>0.5</v>
      </c>
      <c r="N2923">
        <v>0</v>
      </c>
      <c r="O2923" t="str">
        <f t="shared" si="456"/>
        <v>dbpedia_902dataworld_832</v>
      </c>
      <c r="P2923" t="e">
        <f>INDEX(dbpedia_dw_old!$N$2:$N$2225,MATCH(O2923,dbpedia_dw_old!$P$2:$P$2225,0))</f>
        <v>#N/A</v>
      </c>
      <c r="Q2923" t="s">
        <v>7404</v>
      </c>
      <c r="R2923" s="2">
        <v>0.2385710688869932</v>
      </c>
      <c r="S2923" t="b">
        <f t="shared" si="457"/>
        <v>0</v>
      </c>
      <c r="T2923" t="b">
        <f t="shared" si="458"/>
        <v>0</v>
      </c>
      <c r="U2923" t="b">
        <f t="shared" si="459"/>
        <v>0</v>
      </c>
    </row>
    <row r="2924" spans="1:21" x14ac:dyDescent="0.25">
      <c r="A2924" t="s">
        <v>7186</v>
      </c>
      <c r="B2924" t="s">
        <v>173</v>
      </c>
      <c r="C2924" t="s">
        <v>2</v>
      </c>
      <c r="D2924" t="s">
        <v>7</v>
      </c>
      <c r="E2924" t="s">
        <v>2</v>
      </c>
      <c r="F2924" t="s">
        <v>7187</v>
      </c>
      <c r="G2924" t="s">
        <v>174</v>
      </c>
      <c r="H2924">
        <f t="shared" si="450"/>
        <v>0</v>
      </c>
      <c r="I2924">
        <f t="shared" si="451"/>
        <v>0.5</v>
      </c>
      <c r="J2924">
        <f t="shared" si="452"/>
        <v>0</v>
      </c>
      <c r="K2924" t="b">
        <f t="shared" si="453"/>
        <v>0</v>
      </c>
      <c r="L2924" t="b">
        <f t="shared" si="454"/>
        <v>0</v>
      </c>
      <c r="M2924">
        <f t="shared" si="455"/>
        <v>0.5</v>
      </c>
      <c r="N2924">
        <v>0</v>
      </c>
      <c r="O2924" t="str">
        <f t="shared" si="456"/>
        <v>dbpedia_902dataworld_889</v>
      </c>
      <c r="P2924" t="e">
        <f>INDEX(dbpedia_dw_old!$N$2:$N$2225,MATCH(O2924,dbpedia_dw_old!$P$2:$P$2225,0))</f>
        <v>#N/A</v>
      </c>
      <c r="Q2924" t="s">
        <v>7404</v>
      </c>
      <c r="R2924" s="2">
        <v>0.52519942918082618</v>
      </c>
      <c r="S2924" t="b">
        <f t="shared" si="457"/>
        <v>0</v>
      </c>
      <c r="T2924" t="b">
        <f t="shared" si="458"/>
        <v>0</v>
      </c>
      <c r="U2924" t="b">
        <f t="shared" si="459"/>
        <v>0</v>
      </c>
    </row>
    <row r="2925" spans="1:21" x14ac:dyDescent="0.25">
      <c r="A2925" t="s">
        <v>7198</v>
      </c>
      <c r="B2925" t="s">
        <v>7024</v>
      </c>
      <c r="C2925" t="s">
        <v>2</v>
      </c>
      <c r="D2925" t="s">
        <v>7</v>
      </c>
      <c r="E2925" t="s">
        <v>2</v>
      </c>
      <c r="F2925" t="s">
        <v>7197</v>
      </c>
      <c r="G2925" t="s">
        <v>7026</v>
      </c>
      <c r="H2925">
        <f t="shared" si="450"/>
        <v>0</v>
      </c>
      <c r="I2925">
        <f t="shared" si="451"/>
        <v>0.5</v>
      </c>
      <c r="J2925">
        <f t="shared" si="452"/>
        <v>0</v>
      </c>
      <c r="K2925" t="b">
        <f t="shared" si="453"/>
        <v>0</v>
      </c>
      <c r="L2925" t="b">
        <f t="shared" si="454"/>
        <v>0</v>
      </c>
      <c r="M2925">
        <f t="shared" si="455"/>
        <v>0.5</v>
      </c>
      <c r="N2925">
        <v>0</v>
      </c>
      <c r="O2925" t="str">
        <f t="shared" si="456"/>
        <v>dbpedia_903dataworld_123</v>
      </c>
      <c r="P2925" t="e">
        <f>INDEX(dbpedia_dw_old!$N$2:$N$2225,MATCH(O2925,dbpedia_dw_old!$P$2:$P$2225,0))</f>
        <v>#N/A</v>
      </c>
      <c r="Q2925" t="s">
        <v>7404</v>
      </c>
      <c r="R2925" s="2">
        <v>0.35780848465936776</v>
      </c>
      <c r="S2925" t="b">
        <f t="shared" si="457"/>
        <v>0</v>
      </c>
      <c r="T2925" t="b">
        <f t="shared" si="458"/>
        <v>0</v>
      </c>
      <c r="U2925" t="b">
        <f t="shared" si="459"/>
        <v>0</v>
      </c>
    </row>
    <row r="2926" spans="1:21" x14ac:dyDescent="0.25">
      <c r="A2926" t="s">
        <v>7198</v>
      </c>
      <c r="B2926" t="s">
        <v>7112</v>
      </c>
      <c r="C2926" t="s">
        <v>2</v>
      </c>
      <c r="D2926" t="s">
        <v>7</v>
      </c>
      <c r="E2926" t="s">
        <v>2</v>
      </c>
      <c r="F2926" t="s">
        <v>7197</v>
      </c>
      <c r="G2926" t="s">
        <v>7114</v>
      </c>
      <c r="H2926">
        <f t="shared" si="450"/>
        <v>0</v>
      </c>
      <c r="I2926">
        <f t="shared" si="451"/>
        <v>0.5</v>
      </c>
      <c r="J2926">
        <f t="shared" si="452"/>
        <v>0</v>
      </c>
      <c r="K2926" t="b">
        <f t="shared" si="453"/>
        <v>0</v>
      </c>
      <c r="L2926" t="b">
        <f t="shared" si="454"/>
        <v>0</v>
      </c>
      <c r="M2926">
        <f t="shared" si="455"/>
        <v>0.5</v>
      </c>
      <c r="N2926">
        <v>0</v>
      </c>
      <c r="O2926" t="str">
        <f t="shared" si="456"/>
        <v>dbpedia_903dataworld_133</v>
      </c>
      <c r="P2926" t="e">
        <f>INDEX(dbpedia_dw_old!$N$2:$N$2225,MATCH(O2926,dbpedia_dw_old!$P$2:$P$2225,0))</f>
        <v>#N/A</v>
      </c>
      <c r="Q2926" t="s">
        <v>7404</v>
      </c>
      <c r="R2926" s="2">
        <v>0.57456667500814995</v>
      </c>
      <c r="S2926" t="b">
        <f t="shared" si="457"/>
        <v>0</v>
      </c>
      <c r="T2926" t="b">
        <f t="shared" si="458"/>
        <v>0</v>
      </c>
      <c r="U2926" t="b">
        <f t="shared" si="459"/>
        <v>0</v>
      </c>
    </row>
    <row r="2927" spans="1:21" x14ac:dyDescent="0.25">
      <c r="A2927" t="s">
        <v>7198</v>
      </c>
      <c r="B2927" t="s">
        <v>50</v>
      </c>
      <c r="C2927" t="s">
        <v>2</v>
      </c>
      <c r="D2927" t="s">
        <v>7</v>
      </c>
      <c r="E2927" t="s">
        <v>2</v>
      </c>
      <c r="F2927" t="s">
        <v>7197</v>
      </c>
      <c r="G2927" t="s">
        <v>51</v>
      </c>
      <c r="H2927">
        <f t="shared" si="450"/>
        <v>0</v>
      </c>
      <c r="I2927">
        <f t="shared" si="451"/>
        <v>0.5</v>
      </c>
      <c r="J2927">
        <f t="shared" si="452"/>
        <v>0</v>
      </c>
      <c r="K2927" t="b">
        <f t="shared" si="453"/>
        <v>0</v>
      </c>
      <c r="L2927" t="b">
        <f t="shared" si="454"/>
        <v>0</v>
      </c>
      <c r="M2927">
        <f t="shared" si="455"/>
        <v>0.5</v>
      </c>
      <c r="N2927">
        <v>0</v>
      </c>
      <c r="O2927" t="str">
        <f t="shared" si="456"/>
        <v>dbpedia_903dataworld_876</v>
      </c>
      <c r="P2927" t="e">
        <f>INDEX(dbpedia_dw_old!$N$2:$N$2225,MATCH(O2927,dbpedia_dw_old!$P$2:$P$2225,0))</f>
        <v>#N/A</v>
      </c>
      <c r="Q2927" t="s">
        <v>7404</v>
      </c>
      <c r="R2927" s="2">
        <v>0.80959210357709088</v>
      </c>
      <c r="S2927" t="b">
        <f t="shared" si="457"/>
        <v>0</v>
      </c>
      <c r="T2927" t="b">
        <f t="shared" si="458"/>
        <v>0</v>
      </c>
      <c r="U2927" t="b">
        <f t="shared" si="459"/>
        <v>0</v>
      </c>
    </row>
    <row r="2928" spans="1:21" x14ac:dyDescent="0.25">
      <c r="A2928" t="s">
        <v>7199</v>
      </c>
      <c r="B2928" t="s">
        <v>45</v>
      </c>
      <c r="C2928" t="s">
        <v>2</v>
      </c>
      <c r="D2928" t="s">
        <v>7</v>
      </c>
      <c r="E2928" t="s">
        <v>2</v>
      </c>
      <c r="F2928" t="s">
        <v>7200</v>
      </c>
      <c r="G2928" t="s">
        <v>47</v>
      </c>
      <c r="H2928">
        <f t="shared" si="450"/>
        <v>0</v>
      </c>
      <c r="I2928">
        <f t="shared" si="451"/>
        <v>0.5</v>
      </c>
      <c r="J2928">
        <f t="shared" si="452"/>
        <v>0</v>
      </c>
      <c r="K2928" t="b">
        <f t="shared" si="453"/>
        <v>0</v>
      </c>
      <c r="L2928" t="b">
        <f t="shared" si="454"/>
        <v>0</v>
      </c>
      <c r="M2928">
        <f t="shared" si="455"/>
        <v>0.5</v>
      </c>
      <c r="N2928">
        <v>0</v>
      </c>
      <c r="O2928" t="str">
        <f t="shared" si="456"/>
        <v>dbpedia_904dataworld_302</v>
      </c>
      <c r="P2928" t="e">
        <f>INDEX(dbpedia_dw_old!$N$2:$N$2225,MATCH(O2928,dbpedia_dw_old!$P$2:$P$2225,0))</f>
        <v>#N/A</v>
      </c>
      <c r="Q2928" t="s">
        <v>7404</v>
      </c>
      <c r="R2928" s="2">
        <v>0.28028472683722006</v>
      </c>
      <c r="S2928" t="b">
        <f t="shared" si="457"/>
        <v>0</v>
      </c>
      <c r="T2928" t="b">
        <f t="shared" si="458"/>
        <v>0</v>
      </c>
      <c r="U2928" t="b">
        <f t="shared" si="459"/>
        <v>0</v>
      </c>
    </row>
    <row r="2929" spans="1:21" x14ac:dyDescent="0.25">
      <c r="A2929" t="s">
        <v>7199</v>
      </c>
      <c r="B2929" t="s">
        <v>233</v>
      </c>
      <c r="C2929" t="s">
        <v>2</v>
      </c>
      <c r="D2929" t="s">
        <v>7</v>
      </c>
      <c r="E2929" t="s">
        <v>2</v>
      </c>
      <c r="F2929" t="s">
        <v>7200</v>
      </c>
      <c r="G2929" t="s">
        <v>234</v>
      </c>
      <c r="H2929">
        <f t="shared" si="450"/>
        <v>0</v>
      </c>
      <c r="I2929">
        <f t="shared" si="451"/>
        <v>0.5</v>
      </c>
      <c r="J2929">
        <f t="shared" si="452"/>
        <v>0</v>
      </c>
      <c r="K2929" t="b">
        <f t="shared" si="453"/>
        <v>0</v>
      </c>
      <c r="L2929" t="b">
        <f t="shared" si="454"/>
        <v>0</v>
      </c>
      <c r="M2929">
        <f t="shared" si="455"/>
        <v>0.5</v>
      </c>
      <c r="N2929">
        <v>0</v>
      </c>
      <c r="O2929" t="str">
        <f t="shared" si="456"/>
        <v>dbpedia_904dataworld_411</v>
      </c>
      <c r="P2929" t="e">
        <f>INDEX(dbpedia_dw_old!$N$2:$N$2225,MATCH(O2929,dbpedia_dw_old!$P$2:$P$2225,0))</f>
        <v>#N/A</v>
      </c>
      <c r="Q2929" t="s">
        <v>7404</v>
      </c>
      <c r="R2929" s="2">
        <v>7.7975793908963587E-2</v>
      </c>
      <c r="S2929" t="b">
        <f t="shared" si="457"/>
        <v>0</v>
      </c>
      <c r="T2929" t="b">
        <f t="shared" si="458"/>
        <v>0</v>
      </c>
      <c r="U2929" t="b">
        <f t="shared" si="459"/>
        <v>0</v>
      </c>
    </row>
    <row r="2930" spans="1:21" x14ac:dyDescent="0.25">
      <c r="A2930" t="s">
        <v>7199</v>
      </c>
      <c r="B2930" t="s">
        <v>7196</v>
      </c>
      <c r="C2930" t="s">
        <v>2</v>
      </c>
      <c r="D2930" t="s">
        <v>7</v>
      </c>
      <c r="E2930" t="s">
        <v>2</v>
      </c>
      <c r="F2930" t="s">
        <v>7200</v>
      </c>
      <c r="G2930" t="s">
        <v>7197</v>
      </c>
      <c r="H2930">
        <f t="shared" si="450"/>
        <v>0</v>
      </c>
      <c r="I2930">
        <f t="shared" si="451"/>
        <v>0.5</v>
      </c>
      <c r="J2930">
        <f t="shared" si="452"/>
        <v>0</v>
      </c>
      <c r="K2930" t="b">
        <f t="shared" si="453"/>
        <v>0</v>
      </c>
      <c r="L2930" t="b">
        <f t="shared" si="454"/>
        <v>0</v>
      </c>
      <c r="M2930">
        <f t="shared" si="455"/>
        <v>0.5</v>
      </c>
      <c r="N2930">
        <v>0</v>
      </c>
      <c r="O2930" t="str">
        <f t="shared" si="456"/>
        <v>dbpedia_904dataworld_832</v>
      </c>
      <c r="P2930" t="e">
        <f>INDEX(dbpedia_dw_old!$N$2:$N$2225,MATCH(O2930,dbpedia_dw_old!$P$2:$P$2225,0))</f>
        <v>#N/A</v>
      </c>
      <c r="Q2930" t="s">
        <v>7404</v>
      </c>
      <c r="R2930" s="2">
        <v>0.89733817598562526</v>
      </c>
      <c r="S2930" t="b">
        <f t="shared" si="457"/>
        <v>0</v>
      </c>
      <c r="T2930" t="b">
        <f t="shared" si="458"/>
        <v>0</v>
      </c>
      <c r="U2930" t="b">
        <f t="shared" si="459"/>
        <v>1</v>
      </c>
    </row>
    <row r="2931" spans="1:21" x14ac:dyDescent="0.25">
      <c r="A2931" t="s">
        <v>7203</v>
      </c>
      <c r="B2931" t="s">
        <v>45</v>
      </c>
      <c r="C2931" t="s">
        <v>2</v>
      </c>
      <c r="D2931" t="s">
        <v>7</v>
      </c>
      <c r="E2931" t="s">
        <v>2</v>
      </c>
      <c r="F2931" t="s">
        <v>7200</v>
      </c>
      <c r="G2931" t="s">
        <v>47</v>
      </c>
      <c r="H2931">
        <f t="shared" si="450"/>
        <v>0</v>
      </c>
      <c r="I2931">
        <f t="shared" si="451"/>
        <v>0.5</v>
      </c>
      <c r="J2931">
        <f t="shared" si="452"/>
        <v>0</v>
      </c>
      <c r="K2931" t="b">
        <f t="shared" si="453"/>
        <v>0</v>
      </c>
      <c r="L2931" t="b">
        <f t="shared" si="454"/>
        <v>0</v>
      </c>
      <c r="M2931">
        <f t="shared" si="455"/>
        <v>0.5</v>
      </c>
      <c r="N2931">
        <v>0</v>
      </c>
      <c r="O2931" t="str">
        <f t="shared" si="456"/>
        <v>dbpedia_905dataworld_302</v>
      </c>
      <c r="P2931" t="e">
        <f>INDEX(dbpedia_dw_old!$N$2:$N$2225,MATCH(O2931,dbpedia_dw_old!$P$2:$P$2225,0))</f>
        <v>#N/A</v>
      </c>
      <c r="Q2931" t="s">
        <v>7404</v>
      </c>
      <c r="R2931" s="2">
        <v>0.50639226360804113</v>
      </c>
      <c r="S2931" t="b">
        <f t="shared" si="457"/>
        <v>0</v>
      </c>
      <c r="T2931" t="b">
        <f t="shared" si="458"/>
        <v>0</v>
      </c>
      <c r="U2931" t="b">
        <f t="shared" si="459"/>
        <v>0</v>
      </c>
    </row>
    <row r="2932" spans="1:21" x14ac:dyDescent="0.25">
      <c r="A2932" t="s">
        <v>7203</v>
      </c>
      <c r="B2932" t="s">
        <v>233</v>
      </c>
      <c r="C2932" t="s">
        <v>2</v>
      </c>
      <c r="D2932" t="s">
        <v>7</v>
      </c>
      <c r="E2932" t="s">
        <v>2</v>
      </c>
      <c r="F2932" t="s">
        <v>7200</v>
      </c>
      <c r="G2932" t="s">
        <v>234</v>
      </c>
      <c r="H2932">
        <f t="shared" si="450"/>
        <v>0</v>
      </c>
      <c r="I2932">
        <f t="shared" si="451"/>
        <v>0.5</v>
      </c>
      <c r="J2932">
        <f t="shared" si="452"/>
        <v>0</v>
      </c>
      <c r="K2932" t="b">
        <f t="shared" si="453"/>
        <v>0</v>
      </c>
      <c r="L2932" t="b">
        <f t="shared" si="454"/>
        <v>0</v>
      </c>
      <c r="M2932">
        <f t="shared" si="455"/>
        <v>0.5</v>
      </c>
      <c r="N2932">
        <v>0</v>
      </c>
      <c r="O2932" t="str">
        <f t="shared" si="456"/>
        <v>dbpedia_905dataworld_411</v>
      </c>
      <c r="P2932" t="e">
        <f>INDEX(dbpedia_dw_old!$N$2:$N$2225,MATCH(O2932,dbpedia_dw_old!$P$2:$P$2225,0))</f>
        <v>#N/A</v>
      </c>
      <c r="Q2932" t="s">
        <v>7404</v>
      </c>
      <c r="R2932" s="2">
        <v>0.36880781884637459</v>
      </c>
      <c r="S2932" t="b">
        <f t="shared" si="457"/>
        <v>0</v>
      </c>
      <c r="T2932" t="b">
        <f t="shared" si="458"/>
        <v>0</v>
      </c>
      <c r="U2932" t="b">
        <f t="shared" si="459"/>
        <v>0</v>
      </c>
    </row>
    <row r="2933" spans="1:21" x14ac:dyDescent="0.25">
      <c r="A2933" t="s">
        <v>7203</v>
      </c>
      <c r="B2933" t="s">
        <v>7196</v>
      </c>
      <c r="C2933" t="s">
        <v>2</v>
      </c>
      <c r="D2933" t="s">
        <v>7</v>
      </c>
      <c r="E2933" t="s">
        <v>2</v>
      </c>
      <c r="F2933" t="s">
        <v>7200</v>
      </c>
      <c r="G2933" t="s">
        <v>7197</v>
      </c>
      <c r="H2933">
        <f t="shared" si="450"/>
        <v>0</v>
      </c>
      <c r="I2933">
        <f t="shared" si="451"/>
        <v>0.5</v>
      </c>
      <c r="J2933">
        <f t="shared" si="452"/>
        <v>0</v>
      </c>
      <c r="K2933" t="b">
        <f t="shared" si="453"/>
        <v>0</v>
      </c>
      <c r="L2933" t="b">
        <f t="shared" si="454"/>
        <v>0</v>
      </c>
      <c r="M2933">
        <f t="shared" si="455"/>
        <v>0.5</v>
      </c>
      <c r="N2933">
        <v>0</v>
      </c>
      <c r="O2933" t="str">
        <f t="shared" si="456"/>
        <v>dbpedia_905dataworld_832</v>
      </c>
      <c r="P2933" t="e">
        <f>INDEX(dbpedia_dw_old!$N$2:$N$2225,MATCH(O2933,dbpedia_dw_old!$P$2:$P$2225,0))</f>
        <v>#N/A</v>
      </c>
      <c r="Q2933" t="s">
        <v>7404</v>
      </c>
      <c r="R2933" s="2">
        <v>0.79623743522804558</v>
      </c>
      <c r="S2933" t="b">
        <f t="shared" si="457"/>
        <v>0</v>
      </c>
      <c r="T2933" t="b">
        <f t="shared" si="458"/>
        <v>0</v>
      </c>
      <c r="U2933" t="b">
        <f t="shared" si="459"/>
        <v>0</v>
      </c>
    </row>
    <row r="2934" spans="1:21" x14ac:dyDescent="0.25">
      <c r="A2934" t="s">
        <v>7212</v>
      </c>
      <c r="B2934" t="s">
        <v>6907</v>
      </c>
      <c r="C2934" t="s">
        <v>2</v>
      </c>
      <c r="D2934" t="s">
        <v>7</v>
      </c>
      <c r="E2934" t="s">
        <v>2</v>
      </c>
      <c r="F2934" t="s">
        <v>7191</v>
      </c>
      <c r="G2934" t="s">
        <v>6908</v>
      </c>
      <c r="H2934">
        <f t="shared" si="450"/>
        <v>0</v>
      </c>
      <c r="I2934">
        <f t="shared" si="451"/>
        <v>0.5</v>
      </c>
      <c r="J2934">
        <f t="shared" si="452"/>
        <v>0</v>
      </c>
      <c r="K2934" t="b">
        <f t="shared" si="453"/>
        <v>0</v>
      </c>
      <c r="L2934" t="b">
        <f t="shared" si="454"/>
        <v>0</v>
      </c>
      <c r="M2934">
        <f t="shared" si="455"/>
        <v>0.5</v>
      </c>
      <c r="N2934">
        <v>0</v>
      </c>
      <c r="O2934" t="str">
        <f t="shared" si="456"/>
        <v>dbpedia_907dataworld_1477</v>
      </c>
      <c r="P2934" t="e">
        <f>INDEX(dbpedia_dw_old!$N$2:$N$2225,MATCH(O2934,dbpedia_dw_old!$P$2:$P$2225,0))</f>
        <v>#N/A</v>
      </c>
      <c r="Q2934" t="s">
        <v>7404</v>
      </c>
      <c r="R2934" s="2">
        <v>0.78810674589459595</v>
      </c>
      <c r="S2934" t="b">
        <f t="shared" si="457"/>
        <v>0</v>
      </c>
      <c r="T2934" t="b">
        <f t="shared" si="458"/>
        <v>0</v>
      </c>
      <c r="U2934" t="b">
        <f t="shared" si="459"/>
        <v>0</v>
      </c>
    </row>
    <row r="2935" spans="1:21" x14ac:dyDescent="0.25">
      <c r="A2935" t="s">
        <v>7220</v>
      </c>
      <c r="B2935" t="s">
        <v>6907</v>
      </c>
      <c r="C2935" t="s">
        <v>2</v>
      </c>
      <c r="D2935" t="s">
        <v>7</v>
      </c>
      <c r="E2935" t="s">
        <v>2</v>
      </c>
      <c r="F2935" t="s">
        <v>7191</v>
      </c>
      <c r="G2935" t="s">
        <v>6908</v>
      </c>
      <c r="H2935">
        <f t="shared" si="450"/>
        <v>0</v>
      </c>
      <c r="I2935">
        <f t="shared" si="451"/>
        <v>0.5</v>
      </c>
      <c r="J2935">
        <f t="shared" si="452"/>
        <v>0</v>
      </c>
      <c r="K2935" t="b">
        <f t="shared" si="453"/>
        <v>0</v>
      </c>
      <c r="L2935" t="b">
        <f t="shared" si="454"/>
        <v>0</v>
      </c>
      <c r="M2935">
        <f t="shared" si="455"/>
        <v>0.5</v>
      </c>
      <c r="N2935">
        <v>0</v>
      </c>
      <c r="O2935" t="str">
        <f t="shared" si="456"/>
        <v>dbpedia_908dataworld_1477</v>
      </c>
      <c r="P2935" t="e">
        <f>INDEX(dbpedia_dw_old!$N$2:$N$2225,MATCH(O2935,dbpedia_dw_old!$P$2:$P$2225,0))</f>
        <v>#N/A</v>
      </c>
      <c r="Q2935" t="s">
        <v>7404</v>
      </c>
      <c r="R2935" s="2">
        <v>0.36679178247385802</v>
      </c>
      <c r="S2935" t="b">
        <f t="shared" si="457"/>
        <v>0</v>
      </c>
      <c r="T2935" t="b">
        <f t="shared" si="458"/>
        <v>0</v>
      </c>
      <c r="U2935" t="b">
        <f t="shared" si="459"/>
        <v>0</v>
      </c>
    </row>
    <row r="2936" spans="1:21" x14ac:dyDescent="0.25">
      <c r="A2936" t="s">
        <v>7221</v>
      </c>
      <c r="B2936" t="s">
        <v>6907</v>
      </c>
      <c r="C2936" t="s">
        <v>2</v>
      </c>
      <c r="D2936" t="s">
        <v>7</v>
      </c>
      <c r="E2936" t="s">
        <v>2</v>
      </c>
      <c r="F2936" t="s">
        <v>7191</v>
      </c>
      <c r="G2936" t="s">
        <v>6908</v>
      </c>
      <c r="H2936">
        <f t="shared" si="450"/>
        <v>0</v>
      </c>
      <c r="I2936">
        <f t="shared" si="451"/>
        <v>0.5</v>
      </c>
      <c r="J2936">
        <f t="shared" si="452"/>
        <v>0</v>
      </c>
      <c r="K2936" t="b">
        <f t="shared" si="453"/>
        <v>0</v>
      </c>
      <c r="L2936" t="b">
        <f t="shared" si="454"/>
        <v>0</v>
      </c>
      <c r="M2936">
        <f t="shared" si="455"/>
        <v>0.5</v>
      </c>
      <c r="N2936">
        <v>0</v>
      </c>
      <c r="O2936" t="str">
        <f t="shared" si="456"/>
        <v>dbpedia_909dataworld_1477</v>
      </c>
      <c r="P2936" t="e">
        <f>INDEX(dbpedia_dw_old!$N$2:$N$2225,MATCH(O2936,dbpedia_dw_old!$P$2:$P$2225,0))</f>
        <v>#N/A</v>
      </c>
      <c r="Q2936" t="s">
        <v>7404</v>
      </c>
      <c r="R2936" s="2">
        <v>0.83739783640272103</v>
      </c>
      <c r="S2936" t="b">
        <f t="shared" si="457"/>
        <v>0</v>
      </c>
      <c r="T2936" t="b">
        <f t="shared" si="458"/>
        <v>0</v>
      </c>
      <c r="U2936" t="b">
        <f t="shared" si="459"/>
        <v>0</v>
      </c>
    </row>
    <row r="2937" spans="1:21" x14ac:dyDescent="0.25">
      <c r="A2937" t="s">
        <v>7224</v>
      </c>
      <c r="B2937" t="s">
        <v>6907</v>
      </c>
      <c r="C2937" t="s">
        <v>2</v>
      </c>
      <c r="D2937" t="s">
        <v>7</v>
      </c>
      <c r="E2937" t="s">
        <v>2</v>
      </c>
      <c r="F2937" t="s">
        <v>7191</v>
      </c>
      <c r="G2937" t="s">
        <v>6908</v>
      </c>
      <c r="H2937">
        <f t="shared" si="450"/>
        <v>0</v>
      </c>
      <c r="I2937">
        <f t="shared" si="451"/>
        <v>0.5</v>
      </c>
      <c r="J2937">
        <f t="shared" si="452"/>
        <v>0</v>
      </c>
      <c r="K2937" t="b">
        <f t="shared" si="453"/>
        <v>0</v>
      </c>
      <c r="L2937" t="b">
        <f t="shared" si="454"/>
        <v>0</v>
      </c>
      <c r="M2937">
        <f t="shared" si="455"/>
        <v>0.5</v>
      </c>
      <c r="N2937">
        <v>0</v>
      </c>
      <c r="O2937" t="str">
        <f t="shared" si="456"/>
        <v>dbpedia_910dataworld_1477</v>
      </c>
      <c r="P2937" t="e">
        <f>INDEX(dbpedia_dw_old!$N$2:$N$2225,MATCH(O2937,dbpedia_dw_old!$P$2:$P$2225,0))</f>
        <v>#N/A</v>
      </c>
      <c r="Q2937" t="s">
        <v>7404</v>
      </c>
      <c r="R2937" s="2">
        <v>0.93001724635396688</v>
      </c>
      <c r="S2937" t="b">
        <f t="shared" si="457"/>
        <v>0</v>
      </c>
      <c r="T2937" t="b">
        <f t="shared" si="458"/>
        <v>0</v>
      </c>
      <c r="U2937" t="b">
        <f t="shared" si="459"/>
        <v>1</v>
      </c>
    </row>
    <row r="2938" spans="1:21" x14ac:dyDescent="0.25">
      <c r="A2938" t="s">
        <v>7225</v>
      </c>
      <c r="B2938" t="s">
        <v>7024</v>
      </c>
      <c r="C2938" t="s">
        <v>2</v>
      </c>
      <c r="D2938" t="s">
        <v>7</v>
      </c>
      <c r="E2938" t="s">
        <v>2</v>
      </c>
      <c r="F2938" t="s">
        <v>7226</v>
      </c>
      <c r="G2938" t="s">
        <v>7026</v>
      </c>
      <c r="H2938">
        <f t="shared" si="450"/>
        <v>0</v>
      </c>
      <c r="I2938">
        <f t="shared" si="451"/>
        <v>0.5</v>
      </c>
      <c r="J2938">
        <f t="shared" si="452"/>
        <v>0</v>
      </c>
      <c r="K2938" t="b">
        <f t="shared" si="453"/>
        <v>0</v>
      </c>
      <c r="L2938" t="b">
        <f t="shared" si="454"/>
        <v>0</v>
      </c>
      <c r="M2938">
        <f t="shared" si="455"/>
        <v>0.5</v>
      </c>
      <c r="N2938">
        <v>0</v>
      </c>
      <c r="O2938" t="str">
        <f t="shared" si="456"/>
        <v>dbpedia_911dataworld_123</v>
      </c>
      <c r="P2938" t="e">
        <f>INDEX(dbpedia_dw_old!$N$2:$N$2225,MATCH(O2938,dbpedia_dw_old!$P$2:$P$2225,0))</f>
        <v>#N/A</v>
      </c>
      <c r="Q2938" t="s">
        <v>7404</v>
      </c>
      <c r="R2938" s="2">
        <v>0.29640586668437607</v>
      </c>
      <c r="S2938" t="b">
        <f t="shared" si="457"/>
        <v>0</v>
      </c>
      <c r="T2938" t="b">
        <f t="shared" si="458"/>
        <v>0</v>
      </c>
      <c r="U2938" t="b">
        <f t="shared" si="459"/>
        <v>0</v>
      </c>
    </row>
    <row r="2939" spans="1:21" x14ac:dyDescent="0.25">
      <c r="A2939" t="s">
        <v>7225</v>
      </c>
      <c r="B2939" t="s">
        <v>6878</v>
      </c>
      <c r="C2939" t="s">
        <v>2</v>
      </c>
      <c r="D2939" t="s">
        <v>7</v>
      </c>
      <c r="E2939" t="s">
        <v>2</v>
      </c>
      <c r="F2939" t="s">
        <v>7226</v>
      </c>
      <c r="G2939" t="s">
        <v>6880</v>
      </c>
      <c r="H2939">
        <f t="shared" si="450"/>
        <v>0</v>
      </c>
      <c r="I2939">
        <f t="shared" si="451"/>
        <v>0.5</v>
      </c>
      <c r="J2939">
        <f t="shared" si="452"/>
        <v>0</v>
      </c>
      <c r="K2939" t="b">
        <f t="shared" si="453"/>
        <v>0</v>
      </c>
      <c r="L2939" t="b">
        <f t="shared" si="454"/>
        <v>0</v>
      </c>
      <c r="M2939">
        <f t="shared" si="455"/>
        <v>0.5</v>
      </c>
      <c r="N2939">
        <v>0</v>
      </c>
      <c r="O2939" t="str">
        <f t="shared" si="456"/>
        <v>dbpedia_911dataworld_1864</v>
      </c>
      <c r="P2939" t="e">
        <f>INDEX(dbpedia_dw_old!$N$2:$N$2225,MATCH(O2939,dbpedia_dw_old!$P$2:$P$2225,0))</f>
        <v>#N/A</v>
      </c>
      <c r="Q2939" t="s">
        <v>7404</v>
      </c>
      <c r="R2939" s="2">
        <v>0.4177429378115487</v>
      </c>
      <c r="S2939" t="b">
        <f t="shared" si="457"/>
        <v>0</v>
      </c>
      <c r="T2939" t="b">
        <f t="shared" si="458"/>
        <v>0</v>
      </c>
      <c r="U2939" t="b">
        <f t="shared" si="459"/>
        <v>0</v>
      </c>
    </row>
    <row r="2940" spans="1:21" x14ac:dyDescent="0.25">
      <c r="A2940" t="s">
        <v>7225</v>
      </c>
      <c r="B2940" t="s">
        <v>7184</v>
      </c>
      <c r="C2940" t="s">
        <v>2</v>
      </c>
      <c r="D2940" t="s">
        <v>7</v>
      </c>
      <c r="E2940" t="s">
        <v>2</v>
      </c>
      <c r="F2940" t="s">
        <v>7226</v>
      </c>
      <c r="G2940" t="s">
        <v>7185</v>
      </c>
      <c r="H2940">
        <f t="shared" si="450"/>
        <v>0</v>
      </c>
      <c r="I2940">
        <f t="shared" si="451"/>
        <v>0.5</v>
      </c>
      <c r="J2940">
        <f t="shared" si="452"/>
        <v>0</v>
      </c>
      <c r="K2940" t="b">
        <f t="shared" si="453"/>
        <v>0</v>
      </c>
      <c r="L2940" t="b">
        <f t="shared" si="454"/>
        <v>0</v>
      </c>
      <c r="M2940">
        <f t="shared" si="455"/>
        <v>0.5</v>
      </c>
      <c r="N2940">
        <v>0</v>
      </c>
      <c r="O2940" t="str">
        <f t="shared" si="456"/>
        <v>dbpedia_911dataworld_207</v>
      </c>
      <c r="P2940" t="e">
        <f>INDEX(dbpedia_dw_old!$N$2:$N$2225,MATCH(O2940,dbpedia_dw_old!$P$2:$P$2225,0))</f>
        <v>#N/A</v>
      </c>
      <c r="Q2940" t="s">
        <v>7404</v>
      </c>
      <c r="R2940" s="2">
        <v>0.21912847824540183</v>
      </c>
      <c r="S2940" t="b">
        <f t="shared" si="457"/>
        <v>0</v>
      </c>
      <c r="T2940" t="b">
        <f t="shared" si="458"/>
        <v>0</v>
      </c>
      <c r="U2940" t="b">
        <f t="shared" si="459"/>
        <v>0</v>
      </c>
    </row>
    <row r="2941" spans="1:21" x14ac:dyDescent="0.25">
      <c r="A2941" t="s">
        <v>7225</v>
      </c>
      <c r="B2941" t="s">
        <v>7141</v>
      </c>
      <c r="C2941" t="s">
        <v>2</v>
      </c>
      <c r="D2941" t="s">
        <v>7</v>
      </c>
      <c r="E2941" t="s">
        <v>2</v>
      </c>
      <c r="F2941" t="s">
        <v>7226</v>
      </c>
      <c r="G2941" t="s">
        <v>7143</v>
      </c>
      <c r="H2941">
        <f t="shared" si="450"/>
        <v>0</v>
      </c>
      <c r="I2941">
        <f t="shared" si="451"/>
        <v>0.5</v>
      </c>
      <c r="J2941">
        <f t="shared" si="452"/>
        <v>0</v>
      </c>
      <c r="K2941" t="b">
        <f t="shared" si="453"/>
        <v>0</v>
      </c>
      <c r="L2941" t="b">
        <f t="shared" si="454"/>
        <v>0</v>
      </c>
      <c r="M2941">
        <f t="shared" si="455"/>
        <v>0.5</v>
      </c>
      <c r="N2941">
        <v>0</v>
      </c>
      <c r="O2941" t="str">
        <f t="shared" si="456"/>
        <v>dbpedia_911dataworld_29</v>
      </c>
      <c r="P2941" t="e">
        <f>INDEX(dbpedia_dw_old!$N$2:$N$2225,MATCH(O2941,dbpedia_dw_old!$P$2:$P$2225,0))</f>
        <v>#N/A</v>
      </c>
      <c r="Q2941" t="s">
        <v>7404</v>
      </c>
      <c r="R2941" s="2">
        <v>0.7852572549501815</v>
      </c>
      <c r="S2941" t="b">
        <f t="shared" si="457"/>
        <v>0</v>
      </c>
      <c r="T2941" t="b">
        <f t="shared" si="458"/>
        <v>0</v>
      </c>
      <c r="U2941" t="b">
        <f t="shared" si="459"/>
        <v>0</v>
      </c>
    </row>
    <row r="2942" spans="1:21" x14ac:dyDescent="0.25">
      <c r="A2942" t="s">
        <v>7238</v>
      </c>
      <c r="B2942" t="s">
        <v>7240</v>
      </c>
      <c r="C2942" t="s">
        <v>2</v>
      </c>
      <c r="D2942" t="s">
        <v>7</v>
      </c>
      <c r="E2942" t="s">
        <v>2</v>
      </c>
      <c r="F2942" t="s">
        <v>7239</v>
      </c>
      <c r="G2942" t="s">
        <v>7241</v>
      </c>
      <c r="H2942">
        <f t="shared" si="450"/>
        <v>0</v>
      </c>
      <c r="I2942">
        <f t="shared" si="451"/>
        <v>0.5</v>
      </c>
      <c r="J2942">
        <f t="shared" si="452"/>
        <v>0</v>
      </c>
      <c r="K2942" t="b">
        <f t="shared" si="453"/>
        <v>0</v>
      </c>
      <c r="L2942" t="b">
        <f t="shared" si="454"/>
        <v>0</v>
      </c>
      <c r="M2942">
        <f t="shared" si="455"/>
        <v>0.5</v>
      </c>
      <c r="N2942">
        <v>0</v>
      </c>
      <c r="O2942" t="str">
        <f t="shared" si="456"/>
        <v>dbpedia_917dataworld_1482</v>
      </c>
      <c r="P2942" t="e">
        <f>INDEX(dbpedia_dw_old!$N$2:$N$2225,MATCH(O2942,dbpedia_dw_old!$P$2:$P$2225,0))</f>
        <v>#N/A</v>
      </c>
      <c r="Q2942" t="s">
        <v>7404</v>
      </c>
      <c r="R2942" s="2">
        <v>0.14961991556257104</v>
      </c>
      <c r="S2942" t="b">
        <f t="shared" si="457"/>
        <v>0</v>
      </c>
      <c r="T2942" t="b">
        <f t="shared" si="458"/>
        <v>0</v>
      </c>
      <c r="U2942" t="b">
        <f t="shared" si="459"/>
        <v>0</v>
      </c>
    </row>
    <row r="2943" spans="1:21" x14ac:dyDescent="0.25">
      <c r="A2943" t="s">
        <v>7238</v>
      </c>
      <c r="B2943" t="s">
        <v>266</v>
      </c>
      <c r="C2943" t="s">
        <v>2</v>
      </c>
      <c r="D2943" t="s">
        <v>7</v>
      </c>
      <c r="E2943" t="s">
        <v>2</v>
      </c>
      <c r="F2943" t="s">
        <v>7239</v>
      </c>
      <c r="G2943" t="s">
        <v>268</v>
      </c>
      <c r="H2943">
        <f t="shared" si="450"/>
        <v>0</v>
      </c>
      <c r="I2943">
        <f t="shared" si="451"/>
        <v>0.5</v>
      </c>
      <c r="J2943">
        <f t="shared" si="452"/>
        <v>0</v>
      </c>
      <c r="K2943" t="b">
        <f t="shared" si="453"/>
        <v>0</v>
      </c>
      <c r="L2943" t="b">
        <f t="shared" si="454"/>
        <v>0</v>
      </c>
      <c r="M2943">
        <f t="shared" si="455"/>
        <v>0.5</v>
      </c>
      <c r="N2943">
        <v>0</v>
      </c>
      <c r="O2943" t="str">
        <f t="shared" si="456"/>
        <v>dbpedia_917dataworld_792</v>
      </c>
      <c r="P2943" t="e">
        <f>INDEX(dbpedia_dw_old!$N$2:$N$2225,MATCH(O2943,dbpedia_dw_old!$P$2:$P$2225,0))</f>
        <v>#N/A</v>
      </c>
      <c r="Q2943" t="s">
        <v>7404</v>
      </c>
      <c r="R2943" s="2">
        <v>0.52600773282009117</v>
      </c>
      <c r="S2943" t="b">
        <f t="shared" si="457"/>
        <v>0</v>
      </c>
      <c r="T2943" t="b">
        <f t="shared" si="458"/>
        <v>0</v>
      </c>
      <c r="U2943" t="b">
        <f t="shared" si="459"/>
        <v>0</v>
      </c>
    </row>
    <row r="2944" spans="1:21" x14ac:dyDescent="0.25">
      <c r="A2944" t="s">
        <v>7238</v>
      </c>
      <c r="B2944" t="s">
        <v>7242</v>
      </c>
      <c r="C2944" t="s">
        <v>2</v>
      </c>
      <c r="D2944" t="s">
        <v>7</v>
      </c>
      <c r="E2944" t="s">
        <v>2</v>
      </c>
      <c r="F2944" t="s">
        <v>7239</v>
      </c>
      <c r="G2944" t="s">
        <v>7243</v>
      </c>
      <c r="H2944">
        <f t="shared" si="450"/>
        <v>0</v>
      </c>
      <c r="I2944">
        <f t="shared" si="451"/>
        <v>0.5</v>
      </c>
      <c r="J2944">
        <f t="shared" si="452"/>
        <v>0</v>
      </c>
      <c r="K2944" t="b">
        <f t="shared" si="453"/>
        <v>0</v>
      </c>
      <c r="L2944" t="b">
        <f t="shared" si="454"/>
        <v>0</v>
      </c>
      <c r="M2944">
        <f t="shared" si="455"/>
        <v>0.5</v>
      </c>
      <c r="N2944">
        <v>0</v>
      </c>
      <c r="O2944" t="str">
        <f t="shared" si="456"/>
        <v>dbpedia_917dataworld_837</v>
      </c>
      <c r="P2944" t="e">
        <f>INDEX(dbpedia_dw_old!$N$2:$N$2225,MATCH(O2944,dbpedia_dw_old!$P$2:$P$2225,0))</f>
        <v>#N/A</v>
      </c>
      <c r="Q2944" t="s">
        <v>7404</v>
      </c>
      <c r="R2944" s="2">
        <v>0.90335584651931644</v>
      </c>
      <c r="S2944" t="b">
        <f t="shared" si="457"/>
        <v>0</v>
      </c>
      <c r="T2944" t="b">
        <f t="shared" si="458"/>
        <v>0</v>
      </c>
      <c r="U2944" t="b">
        <f t="shared" si="459"/>
        <v>1</v>
      </c>
    </row>
    <row r="2945" spans="1:21" x14ac:dyDescent="0.25">
      <c r="A2945" t="s">
        <v>7244</v>
      </c>
      <c r="B2945" t="s">
        <v>7240</v>
      </c>
      <c r="C2945" t="s">
        <v>2</v>
      </c>
      <c r="D2945" t="s">
        <v>7</v>
      </c>
      <c r="E2945" t="s">
        <v>2</v>
      </c>
      <c r="F2945" t="s">
        <v>7239</v>
      </c>
      <c r="G2945" t="s">
        <v>7241</v>
      </c>
      <c r="H2945">
        <f t="shared" si="450"/>
        <v>0</v>
      </c>
      <c r="I2945">
        <f t="shared" si="451"/>
        <v>0.5</v>
      </c>
      <c r="J2945">
        <f t="shared" si="452"/>
        <v>0</v>
      </c>
      <c r="K2945" t="b">
        <f t="shared" si="453"/>
        <v>0</v>
      </c>
      <c r="L2945" t="b">
        <f t="shared" si="454"/>
        <v>0</v>
      </c>
      <c r="M2945">
        <f t="shared" si="455"/>
        <v>0.5</v>
      </c>
      <c r="N2945">
        <v>0</v>
      </c>
      <c r="O2945" t="str">
        <f t="shared" si="456"/>
        <v>dbpedia_918dataworld_1482</v>
      </c>
      <c r="P2945" t="e">
        <f>INDEX(dbpedia_dw_old!$N$2:$N$2225,MATCH(O2945,dbpedia_dw_old!$P$2:$P$2225,0))</f>
        <v>#N/A</v>
      </c>
      <c r="Q2945" t="s">
        <v>7404</v>
      </c>
      <c r="R2945" s="2">
        <v>0.41771550224737986</v>
      </c>
      <c r="S2945" t="b">
        <f t="shared" si="457"/>
        <v>0</v>
      </c>
      <c r="T2945" t="b">
        <f t="shared" si="458"/>
        <v>0</v>
      </c>
      <c r="U2945" t="b">
        <f t="shared" si="459"/>
        <v>0</v>
      </c>
    </row>
    <row r="2946" spans="1:21" x14ac:dyDescent="0.25">
      <c r="A2946" t="s">
        <v>7244</v>
      </c>
      <c r="B2946" t="s">
        <v>266</v>
      </c>
      <c r="C2946" t="s">
        <v>2</v>
      </c>
      <c r="D2946" t="s">
        <v>7</v>
      </c>
      <c r="E2946" t="s">
        <v>2</v>
      </c>
      <c r="F2946" t="s">
        <v>7239</v>
      </c>
      <c r="G2946" t="s">
        <v>268</v>
      </c>
      <c r="H2946">
        <f t="shared" ref="H2946:H3009" si="460">_xlfn.NUMBERVALUE(C2946, ".")</f>
        <v>0</v>
      </c>
      <c r="I2946">
        <f t="shared" ref="I2946:I3009" si="461">_xlfn.NUMBERVALUE(D2946, ".")</f>
        <v>0.5</v>
      </c>
      <c r="J2946">
        <f t="shared" ref="J2946:J3009" si="462">_xlfn.NUMBERVALUE(E2946, ".")</f>
        <v>0</v>
      </c>
      <c r="K2946" t="b">
        <f t="shared" ref="K2946:K3009" si="463">OR(H2946=1, I2946=1)</f>
        <v>0</v>
      </c>
      <c r="L2946" t="b">
        <f t="shared" ref="L2946:L3009" si="464">OR($H$2=0, $I$2=0)</f>
        <v>0</v>
      </c>
      <c r="M2946">
        <f t="shared" ref="M2946:M3009" si="465">ABS(I2946-H2946)</f>
        <v>0.5</v>
      </c>
      <c r="N2946">
        <v>0</v>
      </c>
      <c r="O2946" t="str">
        <f t="shared" ref="O2946:O3009" si="466">A2946&amp;B2946</f>
        <v>dbpedia_918dataworld_792</v>
      </c>
      <c r="P2946" t="e">
        <f>INDEX(dbpedia_dw_old!$N$2:$N$2225,MATCH(O2946,dbpedia_dw_old!$P$2:$P$2225,0))</f>
        <v>#N/A</v>
      </c>
      <c r="Q2946" t="s">
        <v>7404</v>
      </c>
      <c r="R2946" s="2">
        <v>0.83881639766436333</v>
      </c>
      <c r="S2946" t="b">
        <f t="shared" si="457"/>
        <v>0</v>
      </c>
      <c r="T2946" t="b">
        <f t="shared" si="458"/>
        <v>0</v>
      </c>
      <c r="U2946" t="b">
        <f t="shared" si="459"/>
        <v>0</v>
      </c>
    </row>
    <row r="2947" spans="1:21" x14ac:dyDescent="0.25">
      <c r="A2947" t="s">
        <v>7244</v>
      </c>
      <c r="B2947" t="s">
        <v>7242</v>
      </c>
      <c r="C2947" t="s">
        <v>2</v>
      </c>
      <c r="D2947" t="s">
        <v>7</v>
      </c>
      <c r="E2947" t="s">
        <v>2</v>
      </c>
      <c r="F2947" t="s">
        <v>7239</v>
      </c>
      <c r="G2947" t="s">
        <v>7243</v>
      </c>
      <c r="H2947">
        <f t="shared" si="460"/>
        <v>0</v>
      </c>
      <c r="I2947">
        <f t="shared" si="461"/>
        <v>0.5</v>
      </c>
      <c r="J2947">
        <f t="shared" si="462"/>
        <v>0</v>
      </c>
      <c r="K2947" t="b">
        <f t="shared" si="463"/>
        <v>0</v>
      </c>
      <c r="L2947" t="b">
        <f t="shared" si="464"/>
        <v>0</v>
      </c>
      <c r="M2947">
        <f t="shared" si="465"/>
        <v>0.5</v>
      </c>
      <c r="N2947">
        <v>0</v>
      </c>
      <c r="O2947" t="str">
        <f t="shared" si="466"/>
        <v>dbpedia_918dataworld_837</v>
      </c>
      <c r="P2947" t="e">
        <f>INDEX(dbpedia_dw_old!$N$2:$N$2225,MATCH(O2947,dbpedia_dw_old!$P$2:$P$2225,0))</f>
        <v>#N/A</v>
      </c>
      <c r="Q2947" t="s">
        <v>7404</v>
      </c>
      <c r="R2947" s="2">
        <v>0.11172947223084351</v>
      </c>
      <c r="S2947" t="b">
        <f t="shared" ref="S2947:S3010" si="467">AND(Q2947="fuzzy")</f>
        <v>0</v>
      </c>
      <c r="T2947" t="b">
        <f t="shared" ref="T2947:T3010" si="468">AND($Q2947="non-fuzzy",R2947&lt;0.5,N2947=1)</f>
        <v>0</v>
      </c>
      <c r="U2947" t="b">
        <f t="shared" ref="U2947:U3010" si="469">AND($Q2947="non-fuzzy",R2947&gt;0.875,N2947=0)</f>
        <v>0</v>
      </c>
    </row>
    <row r="2948" spans="1:21" x14ac:dyDescent="0.25">
      <c r="A2948" t="s">
        <v>7245</v>
      </c>
      <c r="B2948" t="s">
        <v>7251</v>
      </c>
      <c r="C2948" t="s">
        <v>2</v>
      </c>
      <c r="D2948" t="s">
        <v>7</v>
      </c>
      <c r="E2948" t="s">
        <v>2</v>
      </c>
      <c r="F2948" t="s">
        <v>7159</v>
      </c>
      <c r="G2948" t="s">
        <v>7252</v>
      </c>
      <c r="H2948">
        <f t="shared" si="460"/>
        <v>0</v>
      </c>
      <c r="I2948">
        <f t="shared" si="461"/>
        <v>0.5</v>
      </c>
      <c r="J2948">
        <f t="shared" si="462"/>
        <v>0</v>
      </c>
      <c r="K2948" t="b">
        <f t="shared" si="463"/>
        <v>0</v>
      </c>
      <c r="L2948" t="b">
        <f t="shared" si="464"/>
        <v>0</v>
      </c>
      <c r="M2948">
        <f t="shared" si="465"/>
        <v>0.5</v>
      </c>
      <c r="N2948">
        <v>0</v>
      </c>
      <c r="O2948" t="str">
        <f t="shared" si="466"/>
        <v>dbpedia_919dataworld_1673</v>
      </c>
      <c r="P2948" t="e">
        <f>INDEX(dbpedia_dw_old!$N$2:$N$2225,MATCH(O2948,dbpedia_dw_old!$P$2:$P$2225,0))</f>
        <v>#N/A</v>
      </c>
      <c r="Q2948" t="s">
        <v>7404</v>
      </c>
      <c r="R2948" s="2">
        <v>0.13261700990671732</v>
      </c>
      <c r="S2948" t="b">
        <f t="shared" si="467"/>
        <v>0</v>
      </c>
      <c r="T2948" t="b">
        <f t="shared" si="468"/>
        <v>0</v>
      </c>
      <c r="U2948" t="b">
        <f t="shared" si="469"/>
        <v>0</v>
      </c>
    </row>
    <row r="2949" spans="1:21" x14ac:dyDescent="0.25">
      <c r="A2949" t="s">
        <v>7245</v>
      </c>
      <c r="B2949" t="s">
        <v>142</v>
      </c>
      <c r="C2949" t="s">
        <v>2</v>
      </c>
      <c r="D2949" t="s">
        <v>7</v>
      </c>
      <c r="E2949" t="s">
        <v>2</v>
      </c>
      <c r="F2949" t="s">
        <v>7159</v>
      </c>
      <c r="G2949" t="s">
        <v>143</v>
      </c>
      <c r="H2949">
        <f t="shared" si="460"/>
        <v>0</v>
      </c>
      <c r="I2949">
        <f t="shared" si="461"/>
        <v>0.5</v>
      </c>
      <c r="J2949">
        <f t="shared" si="462"/>
        <v>0</v>
      </c>
      <c r="K2949" t="b">
        <f t="shared" si="463"/>
        <v>0</v>
      </c>
      <c r="L2949" t="b">
        <f t="shared" si="464"/>
        <v>0</v>
      </c>
      <c r="M2949">
        <f t="shared" si="465"/>
        <v>0.5</v>
      </c>
      <c r="N2949">
        <v>0</v>
      </c>
      <c r="O2949" t="str">
        <f t="shared" si="466"/>
        <v>dbpedia_919dataworld_616</v>
      </c>
      <c r="P2949" t="e">
        <f>INDEX(dbpedia_dw_old!$N$2:$N$2225,MATCH(O2949,dbpedia_dw_old!$P$2:$P$2225,0))</f>
        <v>#N/A</v>
      </c>
      <c r="Q2949" t="s">
        <v>7404</v>
      </c>
      <c r="R2949" s="2">
        <v>0.67416467688565185</v>
      </c>
      <c r="S2949" t="b">
        <f t="shared" si="467"/>
        <v>0</v>
      </c>
      <c r="T2949" t="b">
        <f t="shared" si="468"/>
        <v>0</v>
      </c>
      <c r="U2949" t="b">
        <f t="shared" si="469"/>
        <v>0</v>
      </c>
    </row>
    <row r="2950" spans="1:21" x14ac:dyDescent="0.25">
      <c r="A2950" t="s">
        <v>7245</v>
      </c>
      <c r="B2950" t="s">
        <v>173</v>
      </c>
      <c r="C2950" t="s">
        <v>2</v>
      </c>
      <c r="D2950" t="s">
        <v>7</v>
      </c>
      <c r="E2950" t="s">
        <v>2</v>
      </c>
      <c r="F2950" t="s">
        <v>7159</v>
      </c>
      <c r="G2950" t="s">
        <v>174</v>
      </c>
      <c r="H2950">
        <f t="shared" si="460"/>
        <v>0</v>
      </c>
      <c r="I2950">
        <f t="shared" si="461"/>
        <v>0.5</v>
      </c>
      <c r="J2950">
        <f t="shared" si="462"/>
        <v>0</v>
      </c>
      <c r="K2950" t="b">
        <f t="shared" si="463"/>
        <v>0</v>
      </c>
      <c r="L2950" t="b">
        <f t="shared" si="464"/>
        <v>0</v>
      </c>
      <c r="M2950">
        <f t="shared" si="465"/>
        <v>0.5</v>
      </c>
      <c r="N2950">
        <v>0</v>
      </c>
      <c r="O2950" t="str">
        <f t="shared" si="466"/>
        <v>dbpedia_919dataworld_889</v>
      </c>
      <c r="P2950" t="e">
        <f>INDEX(dbpedia_dw_old!$N$2:$N$2225,MATCH(O2950,dbpedia_dw_old!$P$2:$P$2225,0))</f>
        <v>#N/A</v>
      </c>
      <c r="Q2950" t="s">
        <v>7404</v>
      </c>
      <c r="R2950" s="2">
        <v>0.2710913177953701</v>
      </c>
      <c r="S2950" t="b">
        <f t="shared" si="467"/>
        <v>0</v>
      </c>
      <c r="T2950" t="b">
        <f t="shared" si="468"/>
        <v>0</v>
      </c>
      <c r="U2950" t="b">
        <f t="shared" si="469"/>
        <v>0</v>
      </c>
    </row>
    <row r="2951" spans="1:21" x14ac:dyDescent="0.25">
      <c r="A2951" t="s">
        <v>7255</v>
      </c>
      <c r="B2951" t="s">
        <v>7251</v>
      </c>
      <c r="C2951" t="s">
        <v>2</v>
      </c>
      <c r="D2951" t="s">
        <v>7</v>
      </c>
      <c r="E2951" t="s">
        <v>2</v>
      </c>
      <c r="F2951" t="s">
        <v>7159</v>
      </c>
      <c r="G2951" t="s">
        <v>7252</v>
      </c>
      <c r="H2951">
        <f t="shared" si="460"/>
        <v>0</v>
      </c>
      <c r="I2951">
        <f t="shared" si="461"/>
        <v>0.5</v>
      </c>
      <c r="J2951">
        <f t="shared" si="462"/>
        <v>0</v>
      </c>
      <c r="K2951" t="b">
        <f t="shared" si="463"/>
        <v>0</v>
      </c>
      <c r="L2951" t="b">
        <f t="shared" si="464"/>
        <v>0</v>
      </c>
      <c r="M2951">
        <f t="shared" si="465"/>
        <v>0.5</v>
      </c>
      <c r="N2951">
        <v>0</v>
      </c>
      <c r="O2951" t="str">
        <f t="shared" si="466"/>
        <v>dbpedia_920dataworld_1673</v>
      </c>
      <c r="P2951" t="e">
        <f>INDEX(dbpedia_dw_old!$N$2:$N$2225,MATCH(O2951,dbpedia_dw_old!$P$2:$P$2225,0))</f>
        <v>#N/A</v>
      </c>
      <c r="Q2951" t="s">
        <v>7404</v>
      </c>
      <c r="R2951" s="2">
        <v>0.50504622974097024</v>
      </c>
      <c r="S2951" t="b">
        <f t="shared" si="467"/>
        <v>0</v>
      </c>
      <c r="T2951" t="b">
        <f t="shared" si="468"/>
        <v>0</v>
      </c>
      <c r="U2951" t="b">
        <f t="shared" si="469"/>
        <v>0</v>
      </c>
    </row>
    <row r="2952" spans="1:21" x14ac:dyDescent="0.25">
      <c r="A2952" t="s">
        <v>7255</v>
      </c>
      <c r="B2952" t="s">
        <v>142</v>
      </c>
      <c r="C2952" t="s">
        <v>2</v>
      </c>
      <c r="D2952" t="s">
        <v>7</v>
      </c>
      <c r="E2952" t="s">
        <v>2</v>
      </c>
      <c r="F2952" t="s">
        <v>7159</v>
      </c>
      <c r="G2952" t="s">
        <v>143</v>
      </c>
      <c r="H2952">
        <f t="shared" si="460"/>
        <v>0</v>
      </c>
      <c r="I2952">
        <f t="shared" si="461"/>
        <v>0.5</v>
      </c>
      <c r="J2952">
        <f t="shared" si="462"/>
        <v>0</v>
      </c>
      <c r="K2952" t="b">
        <f t="shared" si="463"/>
        <v>0</v>
      </c>
      <c r="L2952" t="b">
        <f t="shared" si="464"/>
        <v>0</v>
      </c>
      <c r="M2952">
        <f t="shared" si="465"/>
        <v>0.5</v>
      </c>
      <c r="N2952">
        <v>0</v>
      </c>
      <c r="O2952" t="str">
        <f t="shared" si="466"/>
        <v>dbpedia_920dataworld_616</v>
      </c>
      <c r="P2952" t="e">
        <f>INDEX(dbpedia_dw_old!$N$2:$N$2225,MATCH(O2952,dbpedia_dw_old!$P$2:$P$2225,0))</f>
        <v>#N/A</v>
      </c>
      <c r="Q2952" t="s">
        <v>7404</v>
      </c>
      <c r="R2952" s="2">
        <v>0.85745359492531137</v>
      </c>
      <c r="S2952" t="b">
        <f t="shared" si="467"/>
        <v>0</v>
      </c>
      <c r="T2952" t="b">
        <f t="shared" si="468"/>
        <v>0</v>
      </c>
      <c r="U2952" t="b">
        <f t="shared" si="469"/>
        <v>0</v>
      </c>
    </row>
    <row r="2953" spans="1:21" x14ac:dyDescent="0.25">
      <c r="A2953" t="s">
        <v>7255</v>
      </c>
      <c r="B2953" t="s">
        <v>173</v>
      </c>
      <c r="C2953" t="s">
        <v>2</v>
      </c>
      <c r="D2953" t="s">
        <v>7</v>
      </c>
      <c r="E2953" t="s">
        <v>2</v>
      </c>
      <c r="F2953" t="s">
        <v>7159</v>
      </c>
      <c r="G2953" t="s">
        <v>174</v>
      </c>
      <c r="H2953">
        <f t="shared" si="460"/>
        <v>0</v>
      </c>
      <c r="I2953">
        <f t="shared" si="461"/>
        <v>0.5</v>
      </c>
      <c r="J2953">
        <f t="shared" si="462"/>
        <v>0</v>
      </c>
      <c r="K2953" t="b">
        <f t="shared" si="463"/>
        <v>0</v>
      </c>
      <c r="L2953" t="b">
        <f t="shared" si="464"/>
        <v>0</v>
      </c>
      <c r="M2953">
        <f t="shared" si="465"/>
        <v>0.5</v>
      </c>
      <c r="N2953">
        <v>0</v>
      </c>
      <c r="O2953" t="str">
        <f t="shared" si="466"/>
        <v>dbpedia_920dataworld_889</v>
      </c>
      <c r="P2953" t="e">
        <f>INDEX(dbpedia_dw_old!$N$2:$N$2225,MATCH(O2953,dbpedia_dw_old!$P$2:$P$2225,0))</f>
        <v>#N/A</v>
      </c>
      <c r="Q2953" t="s">
        <v>7404</v>
      </c>
      <c r="R2953" s="2">
        <v>0.98982513059864996</v>
      </c>
      <c r="S2953" t="b">
        <f t="shared" si="467"/>
        <v>0</v>
      </c>
      <c r="T2953" t="b">
        <f t="shared" si="468"/>
        <v>0</v>
      </c>
      <c r="U2953" t="b">
        <f t="shared" si="469"/>
        <v>1</v>
      </c>
    </row>
    <row r="2954" spans="1:21" x14ac:dyDescent="0.25">
      <c r="A2954" t="s">
        <v>7256</v>
      </c>
      <c r="B2954" t="s">
        <v>7251</v>
      </c>
      <c r="C2954" t="s">
        <v>2</v>
      </c>
      <c r="D2954" t="s">
        <v>7</v>
      </c>
      <c r="E2954" t="s">
        <v>2</v>
      </c>
      <c r="F2954" t="s">
        <v>7159</v>
      </c>
      <c r="G2954" t="s">
        <v>7252</v>
      </c>
      <c r="H2954">
        <f t="shared" si="460"/>
        <v>0</v>
      </c>
      <c r="I2954">
        <f t="shared" si="461"/>
        <v>0.5</v>
      </c>
      <c r="J2954">
        <f t="shared" si="462"/>
        <v>0</v>
      </c>
      <c r="K2954" t="b">
        <f t="shared" si="463"/>
        <v>0</v>
      </c>
      <c r="L2954" t="b">
        <f t="shared" si="464"/>
        <v>0</v>
      </c>
      <c r="M2954">
        <f t="shared" si="465"/>
        <v>0.5</v>
      </c>
      <c r="N2954">
        <v>0</v>
      </c>
      <c r="O2954" t="str">
        <f t="shared" si="466"/>
        <v>dbpedia_921dataworld_1673</v>
      </c>
      <c r="P2954" t="e">
        <f>INDEX(dbpedia_dw_old!$N$2:$N$2225,MATCH(O2954,dbpedia_dw_old!$P$2:$P$2225,0))</f>
        <v>#N/A</v>
      </c>
      <c r="Q2954" t="s">
        <v>7404</v>
      </c>
      <c r="R2954" s="2">
        <v>0.28516470313933351</v>
      </c>
      <c r="S2954" t="b">
        <f t="shared" si="467"/>
        <v>0</v>
      </c>
      <c r="T2954" t="b">
        <f t="shared" si="468"/>
        <v>0</v>
      </c>
      <c r="U2954" t="b">
        <f t="shared" si="469"/>
        <v>0</v>
      </c>
    </row>
    <row r="2955" spans="1:21" x14ac:dyDescent="0.25">
      <c r="A2955" t="s">
        <v>7256</v>
      </c>
      <c r="B2955" t="s">
        <v>142</v>
      </c>
      <c r="C2955" t="s">
        <v>2</v>
      </c>
      <c r="D2955" t="s">
        <v>7</v>
      </c>
      <c r="E2955" t="s">
        <v>2</v>
      </c>
      <c r="F2955" t="s">
        <v>7159</v>
      </c>
      <c r="G2955" t="s">
        <v>143</v>
      </c>
      <c r="H2955">
        <f t="shared" si="460"/>
        <v>0</v>
      </c>
      <c r="I2955">
        <f t="shared" si="461"/>
        <v>0.5</v>
      </c>
      <c r="J2955">
        <f t="shared" si="462"/>
        <v>0</v>
      </c>
      <c r="K2955" t="b">
        <f t="shared" si="463"/>
        <v>0</v>
      </c>
      <c r="L2955" t="b">
        <f t="shared" si="464"/>
        <v>0</v>
      </c>
      <c r="M2955">
        <f t="shared" si="465"/>
        <v>0.5</v>
      </c>
      <c r="N2955">
        <v>0</v>
      </c>
      <c r="O2955" t="str">
        <f t="shared" si="466"/>
        <v>dbpedia_921dataworld_616</v>
      </c>
      <c r="P2955" t="e">
        <f>INDEX(dbpedia_dw_old!$N$2:$N$2225,MATCH(O2955,dbpedia_dw_old!$P$2:$P$2225,0))</f>
        <v>#N/A</v>
      </c>
      <c r="Q2955" t="s">
        <v>7404</v>
      </c>
      <c r="R2955" s="2">
        <v>0.77523294273066523</v>
      </c>
      <c r="S2955" t="b">
        <f t="shared" si="467"/>
        <v>0</v>
      </c>
      <c r="T2955" t="b">
        <f t="shared" si="468"/>
        <v>0</v>
      </c>
      <c r="U2955" t="b">
        <f t="shared" si="469"/>
        <v>0</v>
      </c>
    </row>
    <row r="2956" spans="1:21" x14ac:dyDescent="0.25">
      <c r="A2956" t="s">
        <v>7256</v>
      </c>
      <c r="B2956" t="s">
        <v>173</v>
      </c>
      <c r="C2956" t="s">
        <v>2</v>
      </c>
      <c r="D2956" t="s">
        <v>7</v>
      </c>
      <c r="E2956" t="s">
        <v>2</v>
      </c>
      <c r="F2956" t="s">
        <v>7159</v>
      </c>
      <c r="G2956" t="s">
        <v>174</v>
      </c>
      <c r="H2956">
        <f t="shared" si="460"/>
        <v>0</v>
      </c>
      <c r="I2956">
        <f t="shared" si="461"/>
        <v>0.5</v>
      </c>
      <c r="J2956">
        <f t="shared" si="462"/>
        <v>0</v>
      </c>
      <c r="K2956" t="b">
        <f t="shared" si="463"/>
        <v>0</v>
      </c>
      <c r="L2956" t="b">
        <f t="shared" si="464"/>
        <v>0</v>
      </c>
      <c r="M2956">
        <f t="shared" si="465"/>
        <v>0.5</v>
      </c>
      <c r="N2956">
        <v>0</v>
      </c>
      <c r="O2956" t="str">
        <f t="shared" si="466"/>
        <v>dbpedia_921dataworld_889</v>
      </c>
      <c r="P2956" t="e">
        <f>INDEX(dbpedia_dw_old!$N$2:$N$2225,MATCH(O2956,dbpedia_dw_old!$P$2:$P$2225,0))</f>
        <v>#N/A</v>
      </c>
      <c r="Q2956" t="s">
        <v>7404</v>
      </c>
      <c r="R2956" s="2">
        <v>6.7259193533289685E-2</v>
      </c>
      <c r="S2956" t="b">
        <f t="shared" si="467"/>
        <v>0</v>
      </c>
      <c r="T2956" t="b">
        <f t="shared" si="468"/>
        <v>0</v>
      </c>
      <c r="U2956" t="b">
        <f t="shared" si="469"/>
        <v>0</v>
      </c>
    </row>
    <row r="2957" spans="1:21" x14ac:dyDescent="0.25">
      <c r="A2957" t="s">
        <v>7257</v>
      </c>
      <c r="B2957" t="s">
        <v>7251</v>
      </c>
      <c r="C2957" t="s">
        <v>2</v>
      </c>
      <c r="D2957" t="s">
        <v>7</v>
      </c>
      <c r="E2957" t="s">
        <v>2</v>
      </c>
      <c r="F2957" t="s">
        <v>7159</v>
      </c>
      <c r="G2957" t="s">
        <v>7252</v>
      </c>
      <c r="H2957">
        <f t="shared" si="460"/>
        <v>0</v>
      </c>
      <c r="I2957">
        <f t="shared" si="461"/>
        <v>0.5</v>
      </c>
      <c r="J2957">
        <f t="shared" si="462"/>
        <v>0</v>
      </c>
      <c r="K2957" t="b">
        <f t="shared" si="463"/>
        <v>0</v>
      </c>
      <c r="L2957" t="b">
        <f t="shared" si="464"/>
        <v>0</v>
      </c>
      <c r="M2957">
        <f t="shared" si="465"/>
        <v>0.5</v>
      </c>
      <c r="N2957">
        <v>0</v>
      </c>
      <c r="O2957" t="str">
        <f t="shared" si="466"/>
        <v>dbpedia_922dataworld_1673</v>
      </c>
      <c r="P2957" t="e">
        <f>INDEX(dbpedia_dw_old!$N$2:$N$2225,MATCH(O2957,dbpedia_dw_old!$P$2:$P$2225,0))</f>
        <v>#N/A</v>
      </c>
      <c r="Q2957" t="s">
        <v>7404</v>
      </c>
      <c r="R2957" s="2">
        <v>0.95222389094835957</v>
      </c>
      <c r="S2957" t="b">
        <f t="shared" si="467"/>
        <v>0</v>
      </c>
      <c r="T2957" t="b">
        <f t="shared" si="468"/>
        <v>0</v>
      </c>
      <c r="U2957" t="b">
        <f t="shared" si="469"/>
        <v>1</v>
      </c>
    </row>
    <row r="2958" spans="1:21" x14ac:dyDescent="0.25">
      <c r="A2958" t="s">
        <v>7257</v>
      </c>
      <c r="B2958" t="s">
        <v>142</v>
      </c>
      <c r="C2958" t="s">
        <v>2</v>
      </c>
      <c r="D2958" t="s">
        <v>7</v>
      </c>
      <c r="E2958" t="s">
        <v>2</v>
      </c>
      <c r="F2958" t="s">
        <v>7159</v>
      </c>
      <c r="G2958" t="s">
        <v>143</v>
      </c>
      <c r="H2958">
        <f t="shared" si="460"/>
        <v>0</v>
      </c>
      <c r="I2958">
        <f t="shared" si="461"/>
        <v>0.5</v>
      </c>
      <c r="J2958">
        <f t="shared" si="462"/>
        <v>0</v>
      </c>
      <c r="K2958" t="b">
        <f t="shared" si="463"/>
        <v>0</v>
      </c>
      <c r="L2958" t="b">
        <f t="shared" si="464"/>
        <v>0</v>
      </c>
      <c r="M2958">
        <f t="shared" si="465"/>
        <v>0.5</v>
      </c>
      <c r="N2958">
        <v>0</v>
      </c>
      <c r="O2958" t="str">
        <f t="shared" si="466"/>
        <v>dbpedia_922dataworld_616</v>
      </c>
      <c r="P2958" t="e">
        <f>INDEX(dbpedia_dw_old!$N$2:$N$2225,MATCH(O2958,dbpedia_dw_old!$P$2:$P$2225,0))</f>
        <v>#N/A</v>
      </c>
      <c r="Q2958" t="s">
        <v>7404</v>
      </c>
      <c r="R2958" s="2">
        <v>0.63648569809571098</v>
      </c>
      <c r="S2958" t="b">
        <f t="shared" si="467"/>
        <v>0</v>
      </c>
      <c r="T2958" t="b">
        <f t="shared" si="468"/>
        <v>0</v>
      </c>
      <c r="U2958" t="b">
        <f t="shared" si="469"/>
        <v>0</v>
      </c>
    </row>
    <row r="2959" spans="1:21" x14ac:dyDescent="0.25">
      <c r="A2959" t="s">
        <v>7257</v>
      </c>
      <c r="B2959" t="s">
        <v>173</v>
      </c>
      <c r="C2959" t="s">
        <v>2</v>
      </c>
      <c r="D2959" t="s">
        <v>7</v>
      </c>
      <c r="E2959" t="s">
        <v>2</v>
      </c>
      <c r="F2959" t="s">
        <v>7159</v>
      </c>
      <c r="G2959" t="s">
        <v>174</v>
      </c>
      <c r="H2959">
        <f t="shared" si="460"/>
        <v>0</v>
      </c>
      <c r="I2959">
        <f t="shared" si="461"/>
        <v>0.5</v>
      </c>
      <c r="J2959">
        <f t="shared" si="462"/>
        <v>0</v>
      </c>
      <c r="K2959" t="b">
        <f t="shared" si="463"/>
        <v>0</v>
      </c>
      <c r="L2959" t="b">
        <f t="shared" si="464"/>
        <v>0</v>
      </c>
      <c r="M2959">
        <f t="shared" si="465"/>
        <v>0.5</v>
      </c>
      <c r="N2959">
        <v>0</v>
      </c>
      <c r="O2959" t="str">
        <f t="shared" si="466"/>
        <v>dbpedia_922dataworld_889</v>
      </c>
      <c r="P2959" t="e">
        <f>INDEX(dbpedia_dw_old!$N$2:$N$2225,MATCH(O2959,dbpedia_dw_old!$P$2:$P$2225,0))</f>
        <v>#N/A</v>
      </c>
      <c r="Q2959" t="s">
        <v>7404</v>
      </c>
      <c r="R2959" s="2">
        <v>0.28092480673068065</v>
      </c>
      <c r="S2959" t="b">
        <f t="shared" si="467"/>
        <v>0</v>
      </c>
      <c r="T2959" t="b">
        <f t="shared" si="468"/>
        <v>0</v>
      </c>
      <c r="U2959" t="b">
        <f t="shared" si="469"/>
        <v>0</v>
      </c>
    </row>
    <row r="2960" spans="1:21" x14ac:dyDescent="0.25">
      <c r="A2960" t="s">
        <v>7263</v>
      </c>
      <c r="B2960" t="s">
        <v>7265</v>
      </c>
      <c r="C2960" t="s">
        <v>2</v>
      </c>
      <c r="D2960" t="s">
        <v>7</v>
      </c>
      <c r="E2960" t="s">
        <v>2</v>
      </c>
      <c r="F2960" t="s">
        <v>7248</v>
      </c>
      <c r="G2960" t="s">
        <v>7266</v>
      </c>
      <c r="H2960">
        <f t="shared" si="460"/>
        <v>0</v>
      </c>
      <c r="I2960">
        <f t="shared" si="461"/>
        <v>0.5</v>
      </c>
      <c r="J2960">
        <f t="shared" si="462"/>
        <v>0</v>
      </c>
      <c r="K2960" t="b">
        <f t="shared" si="463"/>
        <v>0</v>
      </c>
      <c r="L2960" t="b">
        <f t="shared" si="464"/>
        <v>0</v>
      </c>
      <c r="M2960">
        <f t="shared" si="465"/>
        <v>0.5</v>
      </c>
      <c r="N2960">
        <v>0</v>
      </c>
      <c r="O2960" t="str">
        <f t="shared" si="466"/>
        <v>dbpedia_924dataworld_1768</v>
      </c>
      <c r="P2960" t="e">
        <f>INDEX(dbpedia_dw_old!$N$2:$N$2225,MATCH(O2960,dbpedia_dw_old!$P$2:$P$2225,0))</f>
        <v>#N/A</v>
      </c>
      <c r="Q2960" t="s">
        <v>7404</v>
      </c>
      <c r="R2960" s="2">
        <v>0.54715201636896416</v>
      </c>
      <c r="S2960" t="b">
        <f t="shared" si="467"/>
        <v>0</v>
      </c>
      <c r="T2960" t="b">
        <f t="shared" si="468"/>
        <v>0</v>
      </c>
      <c r="U2960" t="b">
        <f t="shared" si="469"/>
        <v>0</v>
      </c>
    </row>
    <row r="2961" spans="1:21" x14ac:dyDescent="0.25">
      <c r="A2961" t="s">
        <v>7263</v>
      </c>
      <c r="B2961" t="s">
        <v>6924</v>
      </c>
      <c r="C2961" t="s">
        <v>2</v>
      </c>
      <c r="D2961" t="s">
        <v>7</v>
      </c>
      <c r="E2961" t="s">
        <v>2</v>
      </c>
      <c r="F2961" t="s">
        <v>7248</v>
      </c>
      <c r="G2961" t="s">
        <v>6925</v>
      </c>
      <c r="H2961">
        <f t="shared" si="460"/>
        <v>0</v>
      </c>
      <c r="I2961">
        <f t="shared" si="461"/>
        <v>0.5</v>
      </c>
      <c r="J2961">
        <f t="shared" si="462"/>
        <v>0</v>
      </c>
      <c r="K2961" t="b">
        <f t="shared" si="463"/>
        <v>0</v>
      </c>
      <c r="L2961" t="b">
        <f t="shared" si="464"/>
        <v>0</v>
      </c>
      <c r="M2961">
        <f t="shared" si="465"/>
        <v>0.5</v>
      </c>
      <c r="N2961">
        <v>0</v>
      </c>
      <c r="O2961" t="str">
        <f t="shared" si="466"/>
        <v>dbpedia_924dataworld_636</v>
      </c>
      <c r="P2961" t="e">
        <f>INDEX(dbpedia_dw_old!$N$2:$N$2225,MATCH(O2961,dbpedia_dw_old!$P$2:$P$2225,0))</f>
        <v>#N/A</v>
      </c>
      <c r="Q2961" t="s">
        <v>7404</v>
      </c>
      <c r="R2961" s="2">
        <v>0.584562921326509</v>
      </c>
      <c r="S2961" t="b">
        <f t="shared" si="467"/>
        <v>0</v>
      </c>
      <c r="T2961" t="b">
        <f t="shared" si="468"/>
        <v>0</v>
      </c>
      <c r="U2961" t="b">
        <f t="shared" si="469"/>
        <v>0</v>
      </c>
    </row>
    <row r="2962" spans="1:21" x14ac:dyDescent="0.25">
      <c r="A2962" t="s">
        <v>7275</v>
      </c>
      <c r="B2962" t="s">
        <v>1016</v>
      </c>
      <c r="C2962" t="s">
        <v>2</v>
      </c>
      <c r="D2962" t="s">
        <v>7</v>
      </c>
      <c r="E2962" t="s">
        <v>2</v>
      </c>
      <c r="F2962" t="s">
        <v>7276</v>
      </c>
      <c r="G2962" t="s">
        <v>1018</v>
      </c>
      <c r="H2962">
        <f t="shared" si="460"/>
        <v>0</v>
      </c>
      <c r="I2962">
        <f t="shared" si="461"/>
        <v>0.5</v>
      </c>
      <c r="J2962">
        <f t="shared" si="462"/>
        <v>0</v>
      </c>
      <c r="K2962" t="b">
        <f t="shared" si="463"/>
        <v>0</v>
      </c>
      <c r="L2962" t="b">
        <f t="shared" si="464"/>
        <v>0</v>
      </c>
      <c r="M2962">
        <f t="shared" si="465"/>
        <v>0.5</v>
      </c>
      <c r="N2962">
        <v>0</v>
      </c>
      <c r="O2962" t="str">
        <f t="shared" si="466"/>
        <v>dbpedia_92dataworld_1085</v>
      </c>
      <c r="P2962" t="e">
        <f>INDEX(dbpedia_dw_old!$N$2:$N$2225,MATCH(O2962,dbpedia_dw_old!$P$2:$P$2225,0))</f>
        <v>#N/A</v>
      </c>
      <c r="Q2962" t="s">
        <v>7404</v>
      </c>
      <c r="R2962" s="2">
        <v>0.35546608511827438</v>
      </c>
      <c r="S2962" t="b">
        <f t="shared" si="467"/>
        <v>0</v>
      </c>
      <c r="T2962" t="b">
        <f t="shared" si="468"/>
        <v>0</v>
      </c>
      <c r="U2962" t="b">
        <f t="shared" si="469"/>
        <v>0</v>
      </c>
    </row>
    <row r="2963" spans="1:21" x14ac:dyDescent="0.25">
      <c r="A2963" t="s">
        <v>7275</v>
      </c>
      <c r="B2963" t="s">
        <v>1020</v>
      </c>
      <c r="C2963" t="s">
        <v>2</v>
      </c>
      <c r="D2963" t="s">
        <v>7</v>
      </c>
      <c r="E2963" t="s">
        <v>2</v>
      </c>
      <c r="F2963" t="s">
        <v>7276</v>
      </c>
      <c r="G2963" t="s">
        <v>1021</v>
      </c>
      <c r="H2963">
        <f t="shared" si="460"/>
        <v>0</v>
      </c>
      <c r="I2963">
        <f t="shared" si="461"/>
        <v>0.5</v>
      </c>
      <c r="J2963">
        <f t="shared" si="462"/>
        <v>0</v>
      </c>
      <c r="K2963" t="b">
        <f t="shared" si="463"/>
        <v>0</v>
      </c>
      <c r="L2963" t="b">
        <f t="shared" si="464"/>
        <v>0</v>
      </c>
      <c r="M2963">
        <f t="shared" si="465"/>
        <v>0.5</v>
      </c>
      <c r="N2963">
        <v>0</v>
      </c>
      <c r="O2963" t="str">
        <f t="shared" si="466"/>
        <v>dbpedia_92dataworld_38</v>
      </c>
      <c r="P2963" t="e">
        <f>INDEX(dbpedia_dw_old!$N$2:$N$2225,MATCH(O2963,dbpedia_dw_old!$P$2:$P$2225,0))</f>
        <v>#N/A</v>
      </c>
      <c r="Q2963" t="s">
        <v>7404</v>
      </c>
      <c r="R2963" s="2">
        <v>0.39744334617251975</v>
      </c>
      <c r="S2963" t="b">
        <f t="shared" si="467"/>
        <v>0</v>
      </c>
      <c r="T2963" t="b">
        <f t="shared" si="468"/>
        <v>0</v>
      </c>
      <c r="U2963" t="b">
        <f t="shared" si="469"/>
        <v>0</v>
      </c>
    </row>
    <row r="2964" spans="1:21" x14ac:dyDescent="0.25">
      <c r="A2964" t="s">
        <v>7286</v>
      </c>
      <c r="B2964" t="s">
        <v>7112</v>
      </c>
      <c r="C2964" t="s">
        <v>2</v>
      </c>
      <c r="D2964" t="s">
        <v>7</v>
      </c>
      <c r="E2964" t="s">
        <v>2</v>
      </c>
      <c r="F2964" t="s">
        <v>7287</v>
      </c>
      <c r="G2964" t="s">
        <v>7114</v>
      </c>
      <c r="H2964">
        <f t="shared" si="460"/>
        <v>0</v>
      </c>
      <c r="I2964">
        <f t="shared" si="461"/>
        <v>0.5</v>
      </c>
      <c r="J2964">
        <f t="shared" si="462"/>
        <v>0</v>
      </c>
      <c r="K2964" t="b">
        <f t="shared" si="463"/>
        <v>0</v>
      </c>
      <c r="L2964" t="b">
        <f t="shared" si="464"/>
        <v>0</v>
      </c>
      <c r="M2964">
        <f t="shared" si="465"/>
        <v>0.5</v>
      </c>
      <c r="N2964">
        <v>0</v>
      </c>
      <c r="O2964" t="str">
        <f t="shared" si="466"/>
        <v>dbpedia_936dataworld_133</v>
      </c>
      <c r="P2964" t="e">
        <f>INDEX(dbpedia_dw_old!$N$2:$N$2225,MATCH(O2964,dbpedia_dw_old!$P$2:$P$2225,0))</f>
        <v>#N/A</v>
      </c>
      <c r="Q2964" t="s">
        <v>7404</v>
      </c>
      <c r="R2964" s="2">
        <v>1.7077642255676873E-2</v>
      </c>
      <c r="S2964" t="b">
        <f t="shared" si="467"/>
        <v>0</v>
      </c>
      <c r="T2964" t="b">
        <f t="shared" si="468"/>
        <v>0</v>
      </c>
      <c r="U2964" t="b">
        <f t="shared" si="469"/>
        <v>0</v>
      </c>
    </row>
    <row r="2965" spans="1:21" x14ac:dyDescent="0.25">
      <c r="A2965" t="s">
        <v>7288</v>
      </c>
      <c r="B2965" t="s">
        <v>131</v>
      </c>
      <c r="C2965" t="s">
        <v>2</v>
      </c>
      <c r="D2965" t="s">
        <v>7</v>
      </c>
      <c r="E2965" t="s">
        <v>2</v>
      </c>
      <c r="F2965" t="s">
        <v>143</v>
      </c>
      <c r="G2965" t="s">
        <v>134</v>
      </c>
      <c r="H2965">
        <f t="shared" si="460"/>
        <v>0</v>
      </c>
      <c r="I2965">
        <f t="shared" si="461"/>
        <v>0.5</v>
      </c>
      <c r="J2965">
        <f t="shared" si="462"/>
        <v>0</v>
      </c>
      <c r="K2965" t="b">
        <f t="shared" si="463"/>
        <v>0</v>
      </c>
      <c r="L2965" t="b">
        <f t="shared" si="464"/>
        <v>0</v>
      </c>
      <c r="M2965">
        <f t="shared" si="465"/>
        <v>0.5</v>
      </c>
      <c r="N2965">
        <v>0</v>
      </c>
      <c r="O2965" t="str">
        <f t="shared" si="466"/>
        <v>dbpedia_937dataworld_1439</v>
      </c>
      <c r="P2965" t="e">
        <f>INDEX(dbpedia_dw_old!$N$2:$N$2225,MATCH(O2965,dbpedia_dw_old!$P$2:$P$2225,0))</f>
        <v>#N/A</v>
      </c>
      <c r="Q2965" t="s">
        <v>7404</v>
      </c>
      <c r="R2965" s="2">
        <v>0.52549230688893012</v>
      </c>
      <c r="S2965" t="b">
        <f t="shared" si="467"/>
        <v>0</v>
      </c>
      <c r="T2965" t="b">
        <f t="shared" si="468"/>
        <v>0</v>
      </c>
      <c r="U2965" t="b">
        <f t="shared" si="469"/>
        <v>0</v>
      </c>
    </row>
    <row r="2966" spans="1:21" x14ac:dyDescent="0.25">
      <c r="A2966" t="s">
        <v>7288</v>
      </c>
      <c r="B2966" t="s">
        <v>7157</v>
      </c>
      <c r="C2966" t="s">
        <v>2</v>
      </c>
      <c r="D2966" t="s">
        <v>7</v>
      </c>
      <c r="E2966" t="s">
        <v>2</v>
      </c>
      <c r="F2966" t="s">
        <v>143</v>
      </c>
      <c r="G2966" t="s">
        <v>7159</v>
      </c>
      <c r="H2966">
        <f t="shared" si="460"/>
        <v>0</v>
      </c>
      <c r="I2966">
        <f t="shared" si="461"/>
        <v>0.5</v>
      </c>
      <c r="J2966">
        <f t="shared" si="462"/>
        <v>0</v>
      </c>
      <c r="K2966" t="b">
        <f t="shared" si="463"/>
        <v>0</v>
      </c>
      <c r="L2966" t="b">
        <f t="shared" si="464"/>
        <v>0</v>
      </c>
      <c r="M2966">
        <f t="shared" si="465"/>
        <v>0.5</v>
      </c>
      <c r="N2966">
        <v>0</v>
      </c>
      <c r="O2966" t="str">
        <f t="shared" si="466"/>
        <v>dbpedia_937dataworld_97</v>
      </c>
      <c r="P2966" t="e">
        <f>INDEX(dbpedia_dw_old!$N$2:$N$2225,MATCH(O2966,dbpedia_dw_old!$P$2:$P$2225,0))</f>
        <v>#N/A</v>
      </c>
      <c r="Q2966" t="s">
        <v>7404</v>
      </c>
      <c r="R2966" s="2">
        <v>0.58075255066215226</v>
      </c>
      <c r="S2966" t="b">
        <f t="shared" si="467"/>
        <v>0</v>
      </c>
      <c r="T2966" t="b">
        <f t="shared" si="468"/>
        <v>0</v>
      </c>
      <c r="U2966" t="b">
        <f t="shared" si="469"/>
        <v>0</v>
      </c>
    </row>
    <row r="2967" spans="1:21" x14ac:dyDescent="0.25">
      <c r="A2967" t="s">
        <v>7289</v>
      </c>
      <c r="B2967" t="s">
        <v>368</v>
      </c>
      <c r="C2967" t="s">
        <v>2</v>
      </c>
      <c r="D2967" t="s">
        <v>7</v>
      </c>
      <c r="E2967" t="s">
        <v>2</v>
      </c>
      <c r="F2967" t="s">
        <v>7290</v>
      </c>
      <c r="G2967" t="s">
        <v>370</v>
      </c>
      <c r="H2967">
        <f t="shared" si="460"/>
        <v>0</v>
      </c>
      <c r="I2967">
        <f t="shared" si="461"/>
        <v>0.5</v>
      </c>
      <c r="J2967">
        <f t="shared" si="462"/>
        <v>0</v>
      </c>
      <c r="K2967" t="b">
        <f t="shared" si="463"/>
        <v>0</v>
      </c>
      <c r="L2967" t="b">
        <f t="shared" si="464"/>
        <v>0</v>
      </c>
      <c r="M2967">
        <f t="shared" si="465"/>
        <v>0.5</v>
      </c>
      <c r="N2967">
        <v>0</v>
      </c>
      <c r="O2967" t="str">
        <f t="shared" si="466"/>
        <v>dbpedia_938dataworld_420</v>
      </c>
      <c r="P2967" t="e">
        <f>INDEX(dbpedia_dw_old!$N$2:$N$2225,MATCH(O2967,dbpedia_dw_old!$P$2:$P$2225,0))</f>
        <v>#N/A</v>
      </c>
      <c r="Q2967" t="s">
        <v>7404</v>
      </c>
      <c r="R2967" s="2">
        <v>0.75009288593826495</v>
      </c>
      <c r="S2967" t="b">
        <f t="shared" si="467"/>
        <v>0</v>
      </c>
      <c r="T2967" t="b">
        <f t="shared" si="468"/>
        <v>0</v>
      </c>
      <c r="U2967" t="b">
        <f t="shared" si="469"/>
        <v>0</v>
      </c>
    </row>
    <row r="2968" spans="1:21" x14ac:dyDescent="0.25">
      <c r="A2968" t="s">
        <v>7289</v>
      </c>
      <c r="B2968" t="s">
        <v>7242</v>
      </c>
      <c r="C2968" t="s">
        <v>2</v>
      </c>
      <c r="D2968" t="s">
        <v>7</v>
      </c>
      <c r="E2968" t="s">
        <v>2</v>
      </c>
      <c r="F2968" t="s">
        <v>7290</v>
      </c>
      <c r="G2968" t="s">
        <v>7243</v>
      </c>
      <c r="H2968">
        <f t="shared" si="460"/>
        <v>0</v>
      </c>
      <c r="I2968">
        <f t="shared" si="461"/>
        <v>0.5</v>
      </c>
      <c r="J2968">
        <f t="shared" si="462"/>
        <v>0</v>
      </c>
      <c r="K2968" t="b">
        <f t="shared" si="463"/>
        <v>0</v>
      </c>
      <c r="L2968" t="b">
        <f t="shared" si="464"/>
        <v>0</v>
      </c>
      <c r="M2968">
        <f t="shared" si="465"/>
        <v>0.5</v>
      </c>
      <c r="N2968">
        <v>0</v>
      </c>
      <c r="O2968" t="str">
        <f t="shared" si="466"/>
        <v>dbpedia_938dataworld_837</v>
      </c>
      <c r="P2968" t="e">
        <f>INDEX(dbpedia_dw_old!$N$2:$N$2225,MATCH(O2968,dbpedia_dw_old!$P$2:$P$2225,0))</f>
        <v>#N/A</v>
      </c>
      <c r="Q2968" t="s">
        <v>7404</v>
      </c>
      <c r="R2968" s="2">
        <v>0.37191371059235845</v>
      </c>
      <c r="S2968" t="b">
        <f t="shared" si="467"/>
        <v>0</v>
      </c>
      <c r="T2968" t="b">
        <f t="shared" si="468"/>
        <v>0</v>
      </c>
      <c r="U2968" t="b">
        <f t="shared" si="469"/>
        <v>0</v>
      </c>
    </row>
    <row r="2969" spans="1:21" x14ac:dyDescent="0.25">
      <c r="A2969" t="s">
        <v>7294</v>
      </c>
      <c r="B2969" t="s">
        <v>7295</v>
      </c>
      <c r="C2969" t="s">
        <v>2</v>
      </c>
      <c r="D2969" t="s">
        <v>7</v>
      </c>
      <c r="E2969" t="s">
        <v>2</v>
      </c>
      <c r="F2969" t="s">
        <v>51</v>
      </c>
      <c r="G2969" t="s">
        <v>7296</v>
      </c>
      <c r="H2969">
        <f t="shared" si="460"/>
        <v>0</v>
      </c>
      <c r="I2969">
        <f t="shared" si="461"/>
        <v>0.5</v>
      </c>
      <c r="J2969">
        <f t="shared" si="462"/>
        <v>0</v>
      </c>
      <c r="K2969" t="b">
        <f t="shared" si="463"/>
        <v>0</v>
      </c>
      <c r="L2969" t="b">
        <f t="shared" si="464"/>
        <v>0</v>
      </c>
      <c r="M2969">
        <f t="shared" si="465"/>
        <v>0.5</v>
      </c>
      <c r="N2969">
        <v>0</v>
      </c>
      <c r="O2969" t="str">
        <f t="shared" si="466"/>
        <v>dbpedia_939dataworld_1511</v>
      </c>
      <c r="P2969" t="e">
        <f>INDEX(dbpedia_dw_old!$N$2:$N$2225,MATCH(O2969,dbpedia_dw_old!$P$2:$P$2225,0))</f>
        <v>#N/A</v>
      </c>
      <c r="Q2969" t="s">
        <v>7404</v>
      </c>
      <c r="R2969" s="2">
        <v>0.65477098698152914</v>
      </c>
      <c r="S2969" t="b">
        <f t="shared" si="467"/>
        <v>0</v>
      </c>
      <c r="T2969" t="b">
        <f t="shared" si="468"/>
        <v>0</v>
      </c>
      <c r="U2969" t="b">
        <f t="shared" si="469"/>
        <v>0</v>
      </c>
    </row>
    <row r="2970" spans="1:21" x14ac:dyDescent="0.25">
      <c r="A2970" t="s">
        <v>7294</v>
      </c>
      <c r="B2970" t="s">
        <v>45</v>
      </c>
      <c r="C2970" t="s">
        <v>2</v>
      </c>
      <c r="D2970" t="s">
        <v>7</v>
      </c>
      <c r="E2970" t="s">
        <v>2</v>
      </c>
      <c r="F2970" t="s">
        <v>51</v>
      </c>
      <c r="G2970" t="s">
        <v>47</v>
      </c>
      <c r="H2970">
        <f t="shared" si="460"/>
        <v>0</v>
      </c>
      <c r="I2970">
        <f t="shared" si="461"/>
        <v>0.5</v>
      </c>
      <c r="J2970">
        <f t="shared" si="462"/>
        <v>0</v>
      </c>
      <c r="K2970" t="b">
        <f t="shared" si="463"/>
        <v>0</v>
      </c>
      <c r="L2970" t="b">
        <f t="shared" si="464"/>
        <v>0</v>
      </c>
      <c r="M2970">
        <f t="shared" si="465"/>
        <v>0.5</v>
      </c>
      <c r="N2970">
        <v>0</v>
      </c>
      <c r="O2970" t="str">
        <f t="shared" si="466"/>
        <v>dbpedia_939dataworld_302</v>
      </c>
      <c r="P2970" t="e">
        <f>INDEX(dbpedia_dw_old!$N$2:$N$2225,MATCH(O2970,dbpedia_dw_old!$P$2:$P$2225,0))</f>
        <v>#N/A</v>
      </c>
      <c r="Q2970" t="s">
        <v>7404</v>
      </c>
      <c r="R2970" s="2">
        <v>0.32031040615502149</v>
      </c>
      <c r="S2970" t="b">
        <f t="shared" si="467"/>
        <v>0</v>
      </c>
      <c r="T2970" t="b">
        <f t="shared" si="468"/>
        <v>0</v>
      </c>
      <c r="U2970" t="b">
        <f t="shared" si="469"/>
        <v>0</v>
      </c>
    </row>
    <row r="2971" spans="1:21" x14ac:dyDescent="0.25">
      <c r="A2971" t="s">
        <v>7294</v>
      </c>
      <c r="B2971" t="s">
        <v>7196</v>
      </c>
      <c r="C2971" t="s">
        <v>2</v>
      </c>
      <c r="D2971" t="s">
        <v>7</v>
      </c>
      <c r="E2971" t="s">
        <v>2</v>
      </c>
      <c r="F2971" t="s">
        <v>51</v>
      </c>
      <c r="G2971" t="s">
        <v>7197</v>
      </c>
      <c r="H2971">
        <f t="shared" si="460"/>
        <v>0</v>
      </c>
      <c r="I2971">
        <f t="shared" si="461"/>
        <v>0.5</v>
      </c>
      <c r="J2971">
        <f t="shared" si="462"/>
        <v>0</v>
      </c>
      <c r="K2971" t="b">
        <f t="shared" si="463"/>
        <v>0</v>
      </c>
      <c r="L2971" t="b">
        <f t="shared" si="464"/>
        <v>0</v>
      </c>
      <c r="M2971">
        <f t="shared" si="465"/>
        <v>0.5</v>
      </c>
      <c r="N2971">
        <v>0</v>
      </c>
      <c r="O2971" t="str">
        <f t="shared" si="466"/>
        <v>dbpedia_939dataworld_832</v>
      </c>
      <c r="P2971" t="e">
        <f>INDEX(dbpedia_dw_old!$N$2:$N$2225,MATCH(O2971,dbpedia_dw_old!$P$2:$P$2225,0))</f>
        <v>#N/A</v>
      </c>
      <c r="Q2971" t="s">
        <v>7404</v>
      </c>
      <c r="R2971" s="2">
        <v>0.54064503118412821</v>
      </c>
      <c r="S2971" t="b">
        <f t="shared" si="467"/>
        <v>0</v>
      </c>
      <c r="T2971" t="b">
        <f t="shared" si="468"/>
        <v>0</v>
      </c>
      <c r="U2971" t="b">
        <f t="shared" si="469"/>
        <v>0</v>
      </c>
    </row>
    <row r="2972" spans="1:21" x14ac:dyDescent="0.25">
      <c r="A2972" t="s">
        <v>7299</v>
      </c>
      <c r="B2972" t="s">
        <v>6913</v>
      </c>
      <c r="C2972" t="s">
        <v>2</v>
      </c>
      <c r="D2972" t="s">
        <v>7</v>
      </c>
      <c r="E2972" t="s">
        <v>2</v>
      </c>
      <c r="F2972" t="s">
        <v>7300</v>
      </c>
      <c r="G2972" t="s">
        <v>6914</v>
      </c>
      <c r="H2972">
        <f t="shared" si="460"/>
        <v>0</v>
      </c>
      <c r="I2972">
        <f t="shared" si="461"/>
        <v>0.5</v>
      </c>
      <c r="J2972">
        <f t="shared" si="462"/>
        <v>0</v>
      </c>
      <c r="K2972" t="b">
        <f t="shared" si="463"/>
        <v>0</v>
      </c>
      <c r="L2972" t="b">
        <f t="shared" si="464"/>
        <v>0</v>
      </c>
      <c r="M2972">
        <f t="shared" si="465"/>
        <v>0.5</v>
      </c>
      <c r="N2972">
        <v>0</v>
      </c>
      <c r="O2972" t="str">
        <f t="shared" si="466"/>
        <v>dbpedia_940dataworld_1770</v>
      </c>
      <c r="P2972" t="e">
        <f>INDEX(dbpedia_dw_old!$N$2:$N$2225,MATCH(O2972,dbpedia_dw_old!$P$2:$P$2225,0))</f>
        <v>#N/A</v>
      </c>
      <c r="Q2972" t="s">
        <v>7404</v>
      </c>
      <c r="R2972" s="2">
        <v>0.49570964672791429</v>
      </c>
      <c r="S2972" t="b">
        <f t="shared" si="467"/>
        <v>0</v>
      </c>
      <c r="T2972" t="b">
        <f t="shared" si="468"/>
        <v>0</v>
      </c>
      <c r="U2972" t="b">
        <f t="shared" si="469"/>
        <v>0</v>
      </c>
    </row>
    <row r="2973" spans="1:21" x14ac:dyDescent="0.25">
      <c r="A2973" t="s">
        <v>7299</v>
      </c>
      <c r="B2973" t="s">
        <v>7242</v>
      </c>
      <c r="C2973" t="s">
        <v>2</v>
      </c>
      <c r="D2973" t="s">
        <v>7</v>
      </c>
      <c r="E2973" t="s">
        <v>2</v>
      </c>
      <c r="F2973" t="s">
        <v>7300</v>
      </c>
      <c r="G2973" t="s">
        <v>7243</v>
      </c>
      <c r="H2973">
        <f t="shared" si="460"/>
        <v>0</v>
      </c>
      <c r="I2973">
        <f t="shared" si="461"/>
        <v>0.5</v>
      </c>
      <c r="J2973">
        <f t="shared" si="462"/>
        <v>0</v>
      </c>
      <c r="K2973" t="b">
        <f t="shared" si="463"/>
        <v>0</v>
      </c>
      <c r="L2973" t="b">
        <f t="shared" si="464"/>
        <v>0</v>
      </c>
      <c r="M2973">
        <f t="shared" si="465"/>
        <v>0.5</v>
      </c>
      <c r="N2973">
        <v>0</v>
      </c>
      <c r="O2973" t="str">
        <f t="shared" si="466"/>
        <v>dbpedia_940dataworld_837</v>
      </c>
      <c r="P2973" t="e">
        <f>INDEX(dbpedia_dw_old!$N$2:$N$2225,MATCH(O2973,dbpedia_dw_old!$P$2:$P$2225,0))</f>
        <v>#N/A</v>
      </c>
      <c r="Q2973" t="s">
        <v>7404</v>
      </c>
      <c r="R2973" s="2">
        <v>0.91195960195809278</v>
      </c>
      <c r="S2973" t="b">
        <f t="shared" si="467"/>
        <v>0</v>
      </c>
      <c r="T2973" t="b">
        <f t="shared" si="468"/>
        <v>0</v>
      </c>
      <c r="U2973" t="b">
        <f t="shared" si="469"/>
        <v>1</v>
      </c>
    </row>
    <row r="2974" spans="1:21" x14ac:dyDescent="0.25">
      <c r="A2974" t="s">
        <v>7301</v>
      </c>
      <c r="B2974" t="s">
        <v>7213</v>
      </c>
      <c r="C2974" t="s">
        <v>2</v>
      </c>
      <c r="D2974" t="s">
        <v>7</v>
      </c>
      <c r="E2974" t="s">
        <v>2</v>
      </c>
      <c r="F2974" t="s">
        <v>7302</v>
      </c>
      <c r="G2974" t="s">
        <v>7216</v>
      </c>
      <c r="H2974">
        <f t="shared" si="460"/>
        <v>0</v>
      </c>
      <c r="I2974">
        <f t="shared" si="461"/>
        <v>0.5</v>
      </c>
      <c r="J2974">
        <f t="shared" si="462"/>
        <v>0</v>
      </c>
      <c r="K2974" t="b">
        <f t="shared" si="463"/>
        <v>0</v>
      </c>
      <c r="L2974" t="b">
        <f t="shared" si="464"/>
        <v>0</v>
      </c>
      <c r="M2974">
        <f t="shared" si="465"/>
        <v>0.5</v>
      </c>
      <c r="N2974">
        <v>0</v>
      </c>
      <c r="O2974" t="str">
        <f t="shared" si="466"/>
        <v>dbpedia_941dataworld_197</v>
      </c>
      <c r="P2974" t="e">
        <f>INDEX(dbpedia_dw_old!$N$2:$N$2225,MATCH(O2974,dbpedia_dw_old!$P$2:$P$2225,0))</f>
        <v>#N/A</v>
      </c>
      <c r="Q2974" t="s">
        <v>7404</v>
      </c>
      <c r="R2974" s="2">
        <v>0.95854874407412693</v>
      </c>
      <c r="S2974" t="b">
        <f t="shared" si="467"/>
        <v>0</v>
      </c>
      <c r="T2974" t="b">
        <f t="shared" si="468"/>
        <v>0</v>
      </c>
      <c r="U2974" t="b">
        <f t="shared" si="469"/>
        <v>1</v>
      </c>
    </row>
    <row r="2975" spans="1:21" x14ac:dyDescent="0.25">
      <c r="A2975" t="s">
        <v>7303</v>
      </c>
      <c r="B2975" t="s">
        <v>7213</v>
      </c>
      <c r="C2975" t="s">
        <v>2</v>
      </c>
      <c r="D2975" t="s">
        <v>7</v>
      </c>
      <c r="E2975" t="s">
        <v>2</v>
      </c>
      <c r="F2975" t="s">
        <v>7302</v>
      </c>
      <c r="G2975" t="s">
        <v>7216</v>
      </c>
      <c r="H2975">
        <f t="shared" si="460"/>
        <v>0</v>
      </c>
      <c r="I2975">
        <f t="shared" si="461"/>
        <v>0.5</v>
      </c>
      <c r="J2975">
        <f t="shared" si="462"/>
        <v>0</v>
      </c>
      <c r="K2975" t="b">
        <f t="shared" si="463"/>
        <v>0</v>
      </c>
      <c r="L2975" t="b">
        <f t="shared" si="464"/>
        <v>0</v>
      </c>
      <c r="M2975">
        <f t="shared" si="465"/>
        <v>0.5</v>
      </c>
      <c r="N2975">
        <v>0</v>
      </c>
      <c r="O2975" t="str">
        <f t="shared" si="466"/>
        <v>dbpedia_942dataworld_197</v>
      </c>
      <c r="P2975" t="e">
        <f>INDEX(dbpedia_dw_old!$N$2:$N$2225,MATCH(O2975,dbpedia_dw_old!$P$2:$P$2225,0))</f>
        <v>#N/A</v>
      </c>
      <c r="Q2975" t="s">
        <v>7404</v>
      </c>
      <c r="R2975" s="2">
        <v>0.9845609416640505</v>
      </c>
      <c r="S2975" t="b">
        <f t="shared" si="467"/>
        <v>0</v>
      </c>
      <c r="T2975" t="b">
        <f t="shared" si="468"/>
        <v>0</v>
      </c>
      <c r="U2975" t="b">
        <f t="shared" si="469"/>
        <v>1</v>
      </c>
    </row>
    <row r="2976" spans="1:21" x14ac:dyDescent="0.25">
      <c r="A2976" t="s">
        <v>7304</v>
      </c>
      <c r="B2976" t="s">
        <v>7213</v>
      </c>
      <c r="C2976" t="s">
        <v>2</v>
      </c>
      <c r="D2976" t="s">
        <v>7</v>
      </c>
      <c r="E2976" t="s">
        <v>2</v>
      </c>
      <c r="F2976" t="s">
        <v>7305</v>
      </c>
      <c r="G2976" t="s">
        <v>7216</v>
      </c>
      <c r="H2976">
        <f t="shared" si="460"/>
        <v>0</v>
      </c>
      <c r="I2976">
        <f t="shared" si="461"/>
        <v>0.5</v>
      </c>
      <c r="J2976">
        <f t="shared" si="462"/>
        <v>0</v>
      </c>
      <c r="K2976" t="b">
        <f t="shared" si="463"/>
        <v>0</v>
      </c>
      <c r="L2976" t="b">
        <f t="shared" si="464"/>
        <v>0</v>
      </c>
      <c r="M2976">
        <f t="shared" si="465"/>
        <v>0.5</v>
      </c>
      <c r="N2976">
        <v>0</v>
      </c>
      <c r="O2976" t="str">
        <f t="shared" si="466"/>
        <v>dbpedia_944dataworld_197</v>
      </c>
      <c r="P2976" t="e">
        <f>INDEX(dbpedia_dw_old!$N$2:$N$2225,MATCH(O2976,dbpedia_dw_old!$P$2:$P$2225,0))</f>
        <v>#N/A</v>
      </c>
      <c r="Q2976" t="s">
        <v>7404</v>
      </c>
      <c r="R2976" s="2">
        <v>0.26326744504659616</v>
      </c>
      <c r="S2976" t="b">
        <f t="shared" si="467"/>
        <v>0</v>
      </c>
      <c r="T2976" t="b">
        <f t="shared" si="468"/>
        <v>0</v>
      </c>
      <c r="U2976" t="b">
        <f t="shared" si="469"/>
        <v>0</v>
      </c>
    </row>
    <row r="2977" spans="1:21" x14ac:dyDescent="0.25">
      <c r="A2977" t="s">
        <v>7306</v>
      </c>
      <c r="B2977" t="s">
        <v>7213</v>
      </c>
      <c r="C2977" t="s">
        <v>2</v>
      </c>
      <c r="D2977" t="s">
        <v>7</v>
      </c>
      <c r="E2977" t="s">
        <v>2</v>
      </c>
      <c r="F2977" t="s">
        <v>7305</v>
      </c>
      <c r="G2977" t="s">
        <v>7216</v>
      </c>
      <c r="H2977">
        <f t="shared" si="460"/>
        <v>0</v>
      </c>
      <c r="I2977">
        <f t="shared" si="461"/>
        <v>0.5</v>
      </c>
      <c r="J2977">
        <f t="shared" si="462"/>
        <v>0</v>
      </c>
      <c r="K2977" t="b">
        <f t="shared" si="463"/>
        <v>0</v>
      </c>
      <c r="L2977" t="b">
        <f t="shared" si="464"/>
        <v>0</v>
      </c>
      <c r="M2977">
        <f t="shared" si="465"/>
        <v>0.5</v>
      </c>
      <c r="N2977">
        <v>0</v>
      </c>
      <c r="O2977" t="str">
        <f t="shared" si="466"/>
        <v>dbpedia_945dataworld_197</v>
      </c>
      <c r="P2977" t="e">
        <f>INDEX(dbpedia_dw_old!$N$2:$N$2225,MATCH(O2977,dbpedia_dw_old!$P$2:$P$2225,0))</f>
        <v>#N/A</v>
      </c>
      <c r="Q2977" t="s">
        <v>7404</v>
      </c>
      <c r="R2977" s="2">
        <v>0.30310655699333355</v>
      </c>
      <c r="S2977" t="b">
        <f t="shared" si="467"/>
        <v>0</v>
      </c>
      <c r="T2977" t="b">
        <f t="shared" si="468"/>
        <v>0</v>
      </c>
      <c r="U2977" t="b">
        <f t="shared" si="469"/>
        <v>0</v>
      </c>
    </row>
    <row r="2978" spans="1:21" x14ac:dyDescent="0.25">
      <c r="A2978" t="s">
        <v>7307</v>
      </c>
      <c r="B2978" t="s">
        <v>407</v>
      </c>
      <c r="C2978" t="s">
        <v>2</v>
      </c>
      <c r="D2978" t="s">
        <v>7</v>
      </c>
      <c r="E2978" t="s">
        <v>2</v>
      </c>
      <c r="F2978" t="s">
        <v>7308</v>
      </c>
      <c r="G2978" t="s">
        <v>409</v>
      </c>
      <c r="H2978">
        <f t="shared" si="460"/>
        <v>0</v>
      </c>
      <c r="I2978">
        <f t="shared" si="461"/>
        <v>0.5</v>
      </c>
      <c r="J2978">
        <f t="shared" si="462"/>
        <v>0</v>
      </c>
      <c r="K2978" t="b">
        <f t="shared" si="463"/>
        <v>0</v>
      </c>
      <c r="L2978" t="b">
        <f t="shared" si="464"/>
        <v>0</v>
      </c>
      <c r="M2978">
        <f t="shared" si="465"/>
        <v>0.5</v>
      </c>
      <c r="N2978">
        <v>0</v>
      </c>
      <c r="O2978" t="str">
        <f t="shared" si="466"/>
        <v>dbpedia_947dataworld_1733</v>
      </c>
      <c r="P2978" t="e">
        <f>INDEX(dbpedia_dw_old!$N$2:$N$2225,MATCH(O2978,dbpedia_dw_old!$P$2:$P$2225,0))</f>
        <v>#N/A</v>
      </c>
      <c r="Q2978" t="s">
        <v>7404</v>
      </c>
      <c r="R2978" s="2">
        <v>0.76998852241142768</v>
      </c>
      <c r="S2978" t="b">
        <f t="shared" si="467"/>
        <v>0</v>
      </c>
      <c r="T2978" t="b">
        <f t="shared" si="468"/>
        <v>0</v>
      </c>
      <c r="U2978" t="b">
        <f t="shared" si="469"/>
        <v>0</v>
      </c>
    </row>
    <row r="2979" spans="1:21" x14ac:dyDescent="0.25">
      <c r="A2979" t="s">
        <v>7307</v>
      </c>
      <c r="B2979" t="s">
        <v>6981</v>
      </c>
      <c r="C2979" t="s">
        <v>2</v>
      </c>
      <c r="D2979" t="s">
        <v>7</v>
      </c>
      <c r="E2979" t="s">
        <v>2</v>
      </c>
      <c r="F2979" t="s">
        <v>7308</v>
      </c>
      <c r="G2979" t="s">
        <v>6983</v>
      </c>
      <c r="H2979">
        <f t="shared" si="460"/>
        <v>0</v>
      </c>
      <c r="I2979">
        <f t="shared" si="461"/>
        <v>0.5</v>
      </c>
      <c r="J2979">
        <f t="shared" si="462"/>
        <v>0</v>
      </c>
      <c r="K2979" t="b">
        <f t="shared" si="463"/>
        <v>0</v>
      </c>
      <c r="L2979" t="b">
        <f t="shared" si="464"/>
        <v>0</v>
      </c>
      <c r="M2979">
        <f t="shared" si="465"/>
        <v>0.5</v>
      </c>
      <c r="N2979">
        <v>0</v>
      </c>
      <c r="O2979" t="str">
        <f t="shared" si="466"/>
        <v>dbpedia_947dataworld_991</v>
      </c>
      <c r="P2979" t="e">
        <f>INDEX(dbpedia_dw_old!$N$2:$N$2225,MATCH(O2979,dbpedia_dw_old!$P$2:$P$2225,0))</f>
        <v>#N/A</v>
      </c>
      <c r="Q2979" t="s">
        <v>7404</v>
      </c>
      <c r="R2979" s="2">
        <v>0.6437877233592717</v>
      </c>
      <c r="S2979" t="b">
        <f t="shared" si="467"/>
        <v>0</v>
      </c>
      <c r="T2979" t="b">
        <f t="shared" si="468"/>
        <v>0</v>
      </c>
      <c r="U2979" t="b">
        <f t="shared" si="469"/>
        <v>0</v>
      </c>
    </row>
    <row r="2980" spans="1:21" x14ac:dyDescent="0.25">
      <c r="A2980" t="s">
        <v>7320</v>
      </c>
      <c r="B2980" t="s">
        <v>407</v>
      </c>
      <c r="C2980" t="s">
        <v>2</v>
      </c>
      <c r="D2980" t="s">
        <v>7</v>
      </c>
      <c r="E2980" t="s">
        <v>2</v>
      </c>
      <c r="F2980" t="s">
        <v>7321</v>
      </c>
      <c r="G2980" t="s">
        <v>409</v>
      </c>
      <c r="H2980">
        <f t="shared" si="460"/>
        <v>0</v>
      </c>
      <c r="I2980">
        <f t="shared" si="461"/>
        <v>0.5</v>
      </c>
      <c r="J2980">
        <f t="shared" si="462"/>
        <v>0</v>
      </c>
      <c r="K2980" t="b">
        <f t="shared" si="463"/>
        <v>0</v>
      </c>
      <c r="L2980" t="b">
        <f t="shared" si="464"/>
        <v>0</v>
      </c>
      <c r="M2980">
        <f t="shared" si="465"/>
        <v>0.5</v>
      </c>
      <c r="N2980">
        <v>0</v>
      </c>
      <c r="O2980" t="str">
        <f t="shared" si="466"/>
        <v>dbpedia_954dataworld_1733</v>
      </c>
      <c r="P2980" t="e">
        <f>INDEX(dbpedia_dw_old!$N$2:$N$2225,MATCH(O2980,dbpedia_dw_old!$P$2:$P$2225,0))</f>
        <v>#N/A</v>
      </c>
      <c r="Q2980" t="s">
        <v>7404</v>
      </c>
      <c r="R2980" s="2">
        <v>0.67752250924383961</v>
      </c>
      <c r="S2980" t="b">
        <f t="shared" si="467"/>
        <v>0</v>
      </c>
      <c r="T2980" t="b">
        <f t="shared" si="468"/>
        <v>0</v>
      </c>
      <c r="U2980" t="b">
        <f t="shared" si="469"/>
        <v>0</v>
      </c>
    </row>
    <row r="2981" spans="1:21" x14ac:dyDescent="0.25">
      <c r="A2981" t="s">
        <v>7331</v>
      </c>
      <c r="B2981" t="s">
        <v>6802</v>
      </c>
      <c r="C2981" t="s">
        <v>2</v>
      </c>
      <c r="D2981" t="s">
        <v>7</v>
      </c>
      <c r="E2981" t="s">
        <v>2</v>
      </c>
      <c r="F2981" t="s">
        <v>7332</v>
      </c>
      <c r="G2981" t="s">
        <v>6804</v>
      </c>
      <c r="H2981">
        <f t="shared" si="460"/>
        <v>0</v>
      </c>
      <c r="I2981">
        <f t="shared" si="461"/>
        <v>0.5</v>
      </c>
      <c r="J2981">
        <f t="shared" si="462"/>
        <v>0</v>
      </c>
      <c r="K2981" t="b">
        <f t="shared" si="463"/>
        <v>0</v>
      </c>
      <c r="L2981" t="b">
        <f t="shared" si="464"/>
        <v>0</v>
      </c>
      <c r="M2981">
        <f t="shared" si="465"/>
        <v>0.5</v>
      </c>
      <c r="N2981">
        <v>0</v>
      </c>
      <c r="O2981" t="str">
        <f t="shared" si="466"/>
        <v>dbpedia_962dataworld_577</v>
      </c>
      <c r="P2981" t="e">
        <f>INDEX(dbpedia_dw_old!$N$2:$N$2225,MATCH(O2981,dbpedia_dw_old!$P$2:$P$2225,0))</f>
        <v>#N/A</v>
      </c>
      <c r="Q2981" t="s">
        <v>7404</v>
      </c>
      <c r="R2981" s="2">
        <v>0.24514570598595264</v>
      </c>
      <c r="S2981" t="b">
        <f t="shared" si="467"/>
        <v>0</v>
      </c>
      <c r="T2981" t="b">
        <f t="shared" si="468"/>
        <v>0</v>
      </c>
      <c r="U2981" t="b">
        <f t="shared" si="469"/>
        <v>0</v>
      </c>
    </row>
    <row r="2982" spans="1:21" x14ac:dyDescent="0.25">
      <c r="A2982" t="s">
        <v>7344</v>
      </c>
      <c r="B2982" t="s">
        <v>6857</v>
      </c>
      <c r="C2982" t="s">
        <v>2</v>
      </c>
      <c r="D2982" t="s">
        <v>7</v>
      </c>
      <c r="E2982" t="s">
        <v>2</v>
      </c>
      <c r="F2982" t="s">
        <v>7345</v>
      </c>
      <c r="G2982" t="s">
        <v>6859</v>
      </c>
      <c r="H2982">
        <f t="shared" si="460"/>
        <v>0</v>
      </c>
      <c r="I2982">
        <f t="shared" si="461"/>
        <v>0.5</v>
      </c>
      <c r="J2982">
        <f t="shared" si="462"/>
        <v>0</v>
      </c>
      <c r="K2982" t="b">
        <f t="shared" si="463"/>
        <v>0</v>
      </c>
      <c r="L2982" t="b">
        <f t="shared" si="464"/>
        <v>0</v>
      </c>
      <c r="M2982">
        <f t="shared" si="465"/>
        <v>0.5</v>
      </c>
      <c r="N2982">
        <v>0</v>
      </c>
      <c r="O2982" t="str">
        <f t="shared" si="466"/>
        <v>dbpedia_971dataworld_280</v>
      </c>
      <c r="P2982" t="e">
        <f>INDEX(dbpedia_dw_old!$N$2:$N$2225,MATCH(O2982,dbpedia_dw_old!$P$2:$P$2225,0))</f>
        <v>#N/A</v>
      </c>
      <c r="Q2982" t="s">
        <v>7404</v>
      </c>
      <c r="R2982" s="2">
        <v>1.8368701521509045E-2</v>
      </c>
      <c r="S2982" t="b">
        <f t="shared" si="467"/>
        <v>0</v>
      </c>
      <c r="T2982" t="b">
        <f t="shared" si="468"/>
        <v>0</v>
      </c>
      <c r="U2982" t="b">
        <f t="shared" si="469"/>
        <v>0</v>
      </c>
    </row>
    <row r="2983" spans="1:21" x14ac:dyDescent="0.25">
      <c r="A2983" t="s">
        <v>7346</v>
      </c>
      <c r="B2983" t="s">
        <v>6857</v>
      </c>
      <c r="C2983" t="s">
        <v>2</v>
      </c>
      <c r="D2983" t="s">
        <v>7</v>
      </c>
      <c r="E2983" t="s">
        <v>2</v>
      </c>
      <c r="F2983" t="s">
        <v>7345</v>
      </c>
      <c r="G2983" t="s">
        <v>6859</v>
      </c>
      <c r="H2983">
        <f t="shared" si="460"/>
        <v>0</v>
      </c>
      <c r="I2983">
        <f t="shared" si="461"/>
        <v>0.5</v>
      </c>
      <c r="J2983">
        <f t="shared" si="462"/>
        <v>0</v>
      </c>
      <c r="K2983" t="b">
        <f t="shared" si="463"/>
        <v>0</v>
      </c>
      <c r="L2983" t="b">
        <f t="shared" si="464"/>
        <v>0</v>
      </c>
      <c r="M2983">
        <f t="shared" si="465"/>
        <v>0.5</v>
      </c>
      <c r="N2983">
        <v>0</v>
      </c>
      <c r="O2983" t="str">
        <f t="shared" si="466"/>
        <v>dbpedia_972dataworld_280</v>
      </c>
      <c r="P2983" t="e">
        <f>INDEX(dbpedia_dw_old!$N$2:$N$2225,MATCH(O2983,dbpedia_dw_old!$P$2:$P$2225,0))</f>
        <v>#N/A</v>
      </c>
      <c r="Q2983" t="s">
        <v>7404</v>
      </c>
      <c r="R2983" s="2">
        <v>0.74951037645201024</v>
      </c>
      <c r="S2983" t="b">
        <f t="shared" si="467"/>
        <v>0</v>
      </c>
      <c r="T2983" t="b">
        <f t="shared" si="468"/>
        <v>0</v>
      </c>
      <c r="U2983" t="b">
        <f t="shared" si="469"/>
        <v>0</v>
      </c>
    </row>
    <row r="2984" spans="1:21" x14ac:dyDescent="0.25">
      <c r="A2984" t="s">
        <v>7347</v>
      </c>
      <c r="B2984" t="s">
        <v>6857</v>
      </c>
      <c r="C2984" t="s">
        <v>2</v>
      </c>
      <c r="D2984" t="s">
        <v>7</v>
      </c>
      <c r="E2984" t="s">
        <v>2</v>
      </c>
      <c r="F2984" t="s">
        <v>7345</v>
      </c>
      <c r="G2984" t="s">
        <v>6859</v>
      </c>
      <c r="H2984">
        <f t="shared" si="460"/>
        <v>0</v>
      </c>
      <c r="I2984">
        <f t="shared" si="461"/>
        <v>0.5</v>
      </c>
      <c r="J2984">
        <f t="shared" si="462"/>
        <v>0</v>
      </c>
      <c r="K2984" t="b">
        <f t="shared" si="463"/>
        <v>0</v>
      </c>
      <c r="L2984" t="b">
        <f t="shared" si="464"/>
        <v>0</v>
      </c>
      <c r="M2984">
        <f t="shared" si="465"/>
        <v>0.5</v>
      </c>
      <c r="N2984">
        <v>0</v>
      </c>
      <c r="O2984" t="str">
        <f t="shared" si="466"/>
        <v>dbpedia_973dataworld_280</v>
      </c>
      <c r="P2984" t="e">
        <f>INDEX(dbpedia_dw_old!$N$2:$N$2225,MATCH(O2984,dbpedia_dw_old!$P$2:$P$2225,0))</f>
        <v>#N/A</v>
      </c>
      <c r="Q2984" t="s">
        <v>7404</v>
      </c>
      <c r="R2984" s="2">
        <v>0.35383959186094383</v>
      </c>
      <c r="S2984" t="b">
        <f t="shared" si="467"/>
        <v>0</v>
      </c>
      <c r="T2984" t="b">
        <f t="shared" si="468"/>
        <v>0</v>
      </c>
      <c r="U2984" t="b">
        <f t="shared" si="469"/>
        <v>0</v>
      </c>
    </row>
    <row r="2985" spans="1:21" x14ac:dyDescent="0.25">
      <c r="A2985" t="s">
        <v>7348</v>
      </c>
      <c r="B2985" t="s">
        <v>6857</v>
      </c>
      <c r="C2985" t="s">
        <v>2</v>
      </c>
      <c r="D2985" t="s">
        <v>7</v>
      </c>
      <c r="E2985" t="s">
        <v>2</v>
      </c>
      <c r="F2985" t="s">
        <v>7345</v>
      </c>
      <c r="G2985" t="s">
        <v>6859</v>
      </c>
      <c r="H2985">
        <f t="shared" si="460"/>
        <v>0</v>
      </c>
      <c r="I2985">
        <f t="shared" si="461"/>
        <v>0.5</v>
      </c>
      <c r="J2985">
        <f t="shared" si="462"/>
        <v>0</v>
      </c>
      <c r="K2985" t="b">
        <f t="shared" si="463"/>
        <v>0</v>
      </c>
      <c r="L2985" t="b">
        <f t="shared" si="464"/>
        <v>0</v>
      </c>
      <c r="M2985">
        <f t="shared" si="465"/>
        <v>0.5</v>
      </c>
      <c r="N2985">
        <v>0</v>
      </c>
      <c r="O2985" t="str">
        <f t="shared" si="466"/>
        <v>dbpedia_974dataworld_280</v>
      </c>
      <c r="P2985" t="e">
        <f>INDEX(dbpedia_dw_old!$N$2:$N$2225,MATCH(O2985,dbpedia_dw_old!$P$2:$P$2225,0))</f>
        <v>#N/A</v>
      </c>
      <c r="Q2985" t="s">
        <v>7404</v>
      </c>
      <c r="R2985" s="2">
        <v>0.98449825313062012</v>
      </c>
      <c r="S2985" t="b">
        <f t="shared" si="467"/>
        <v>0</v>
      </c>
      <c r="T2985" t="b">
        <f t="shared" si="468"/>
        <v>0</v>
      </c>
      <c r="U2985" t="b">
        <f t="shared" si="469"/>
        <v>1</v>
      </c>
    </row>
    <row r="2986" spans="1:21" x14ac:dyDescent="0.25">
      <c r="A2986" t="s">
        <v>7349</v>
      </c>
      <c r="B2986" t="s">
        <v>263</v>
      </c>
      <c r="C2986" t="s">
        <v>2</v>
      </c>
      <c r="D2986" t="s">
        <v>7</v>
      </c>
      <c r="E2986" t="s">
        <v>2</v>
      </c>
      <c r="F2986" t="s">
        <v>7350</v>
      </c>
      <c r="G2986" t="s">
        <v>264</v>
      </c>
      <c r="H2986">
        <f t="shared" si="460"/>
        <v>0</v>
      </c>
      <c r="I2986">
        <f t="shared" si="461"/>
        <v>0.5</v>
      </c>
      <c r="J2986">
        <f t="shared" si="462"/>
        <v>0</v>
      </c>
      <c r="K2986" t="b">
        <f t="shared" si="463"/>
        <v>0</v>
      </c>
      <c r="L2986" t="b">
        <f t="shared" si="464"/>
        <v>0</v>
      </c>
      <c r="M2986">
        <f t="shared" si="465"/>
        <v>0.5</v>
      </c>
      <c r="N2986">
        <v>0</v>
      </c>
      <c r="O2986" t="str">
        <f t="shared" si="466"/>
        <v>dbpedia_975dataworld_1413</v>
      </c>
      <c r="P2986" t="e">
        <f>INDEX(dbpedia_dw_old!$N$2:$N$2225,MATCH(O2986,dbpedia_dw_old!$P$2:$P$2225,0))</f>
        <v>#N/A</v>
      </c>
      <c r="Q2986" t="s">
        <v>7404</v>
      </c>
      <c r="R2986" s="2">
        <v>0.19996732231547343</v>
      </c>
      <c r="S2986" t="b">
        <f t="shared" si="467"/>
        <v>0</v>
      </c>
      <c r="T2986" t="b">
        <f t="shared" si="468"/>
        <v>0</v>
      </c>
      <c r="U2986" t="b">
        <f t="shared" si="469"/>
        <v>0</v>
      </c>
    </row>
    <row r="2987" spans="1:21" x14ac:dyDescent="0.25">
      <c r="A2987" t="s">
        <v>7353</v>
      </c>
      <c r="B2987" t="s">
        <v>139</v>
      </c>
      <c r="C2987" t="s">
        <v>2</v>
      </c>
      <c r="D2987" t="s">
        <v>7</v>
      </c>
      <c r="E2987" t="s">
        <v>2</v>
      </c>
      <c r="F2987" t="s">
        <v>6840</v>
      </c>
      <c r="G2987" t="s">
        <v>141</v>
      </c>
      <c r="H2987">
        <f t="shared" si="460"/>
        <v>0</v>
      </c>
      <c r="I2987">
        <f t="shared" si="461"/>
        <v>0.5</v>
      </c>
      <c r="J2987">
        <f t="shared" si="462"/>
        <v>0</v>
      </c>
      <c r="K2987" t="b">
        <f t="shared" si="463"/>
        <v>0</v>
      </c>
      <c r="L2987" t="b">
        <f t="shared" si="464"/>
        <v>0</v>
      </c>
      <c r="M2987">
        <f t="shared" si="465"/>
        <v>0.5</v>
      </c>
      <c r="N2987">
        <v>0</v>
      </c>
      <c r="O2987" t="str">
        <f t="shared" si="466"/>
        <v>dbpedia_978dataworld_452</v>
      </c>
      <c r="P2987" t="e">
        <f>INDEX(dbpedia_dw_old!$N$2:$N$2225,MATCH(O2987,dbpedia_dw_old!$P$2:$P$2225,0))</f>
        <v>#N/A</v>
      </c>
      <c r="Q2987" t="s">
        <v>7404</v>
      </c>
      <c r="R2987" s="2">
        <v>0.12851230352237275</v>
      </c>
      <c r="S2987" t="b">
        <f t="shared" si="467"/>
        <v>0</v>
      </c>
      <c r="T2987" t="b">
        <f t="shared" si="468"/>
        <v>0</v>
      </c>
      <c r="U2987" t="b">
        <f t="shared" si="469"/>
        <v>0</v>
      </c>
    </row>
    <row r="2988" spans="1:21" x14ac:dyDescent="0.25">
      <c r="A2988" t="s">
        <v>7355</v>
      </c>
      <c r="B2988" t="s">
        <v>109</v>
      </c>
      <c r="C2988" t="s">
        <v>2</v>
      </c>
      <c r="D2988" t="s">
        <v>7</v>
      </c>
      <c r="E2988" t="s">
        <v>2</v>
      </c>
      <c r="F2988" t="s">
        <v>7356</v>
      </c>
      <c r="G2988" t="s">
        <v>110</v>
      </c>
      <c r="H2988">
        <f t="shared" si="460"/>
        <v>0</v>
      </c>
      <c r="I2988">
        <f t="shared" si="461"/>
        <v>0.5</v>
      </c>
      <c r="J2988">
        <f t="shared" si="462"/>
        <v>0</v>
      </c>
      <c r="K2988" t="b">
        <f t="shared" si="463"/>
        <v>0</v>
      </c>
      <c r="L2988" t="b">
        <f t="shared" si="464"/>
        <v>0</v>
      </c>
      <c r="M2988">
        <f t="shared" si="465"/>
        <v>0.5</v>
      </c>
      <c r="N2988">
        <v>0</v>
      </c>
      <c r="O2988" t="str">
        <f t="shared" si="466"/>
        <v>dbpedia_981dataworld_134</v>
      </c>
      <c r="P2988" t="e">
        <f>INDEX(dbpedia_dw_old!$N$2:$N$2225,MATCH(O2988,dbpedia_dw_old!$P$2:$P$2225,0))</f>
        <v>#N/A</v>
      </c>
      <c r="Q2988" t="s">
        <v>7404</v>
      </c>
      <c r="R2988" s="2">
        <v>0.8318371338111229</v>
      </c>
      <c r="S2988" t="b">
        <f t="shared" si="467"/>
        <v>0</v>
      </c>
      <c r="T2988" t="b">
        <f t="shared" si="468"/>
        <v>0</v>
      </c>
      <c r="U2988" t="b">
        <f t="shared" si="469"/>
        <v>0</v>
      </c>
    </row>
    <row r="2989" spans="1:21" x14ac:dyDescent="0.25">
      <c r="A2989" t="s">
        <v>7355</v>
      </c>
      <c r="B2989" t="s">
        <v>6913</v>
      </c>
      <c r="C2989" t="s">
        <v>2</v>
      </c>
      <c r="D2989" t="s">
        <v>7</v>
      </c>
      <c r="E2989" t="s">
        <v>2</v>
      </c>
      <c r="F2989" t="s">
        <v>7356</v>
      </c>
      <c r="G2989" t="s">
        <v>6914</v>
      </c>
      <c r="H2989">
        <f t="shared" si="460"/>
        <v>0</v>
      </c>
      <c r="I2989">
        <f t="shared" si="461"/>
        <v>0.5</v>
      </c>
      <c r="J2989">
        <f t="shared" si="462"/>
        <v>0</v>
      </c>
      <c r="K2989" t="b">
        <f t="shared" si="463"/>
        <v>0</v>
      </c>
      <c r="L2989" t="b">
        <f t="shared" si="464"/>
        <v>0</v>
      </c>
      <c r="M2989">
        <f t="shared" si="465"/>
        <v>0.5</v>
      </c>
      <c r="N2989">
        <v>0</v>
      </c>
      <c r="O2989" t="str">
        <f t="shared" si="466"/>
        <v>dbpedia_981dataworld_1770</v>
      </c>
      <c r="P2989" t="e">
        <f>INDEX(dbpedia_dw_old!$N$2:$N$2225,MATCH(O2989,dbpedia_dw_old!$P$2:$P$2225,0))</f>
        <v>#N/A</v>
      </c>
      <c r="Q2989" t="s">
        <v>7404</v>
      </c>
      <c r="R2989" s="2">
        <v>0.97301008903415198</v>
      </c>
      <c r="S2989" t="b">
        <f t="shared" si="467"/>
        <v>0</v>
      </c>
      <c r="T2989" t="b">
        <f t="shared" si="468"/>
        <v>0</v>
      </c>
      <c r="U2989" t="b">
        <f t="shared" si="469"/>
        <v>1</v>
      </c>
    </row>
    <row r="2990" spans="1:21" x14ac:dyDescent="0.25">
      <c r="A2990" t="s">
        <v>7355</v>
      </c>
      <c r="B2990" t="s">
        <v>6871</v>
      </c>
      <c r="C2990" t="s">
        <v>2</v>
      </c>
      <c r="D2990" t="s">
        <v>7</v>
      </c>
      <c r="E2990" t="s">
        <v>2</v>
      </c>
      <c r="F2990" t="s">
        <v>7356</v>
      </c>
      <c r="G2990" t="s">
        <v>6872</v>
      </c>
      <c r="H2990">
        <f t="shared" si="460"/>
        <v>0</v>
      </c>
      <c r="I2990">
        <f t="shared" si="461"/>
        <v>0.5</v>
      </c>
      <c r="J2990">
        <f t="shared" si="462"/>
        <v>0</v>
      </c>
      <c r="K2990" t="b">
        <f t="shared" si="463"/>
        <v>0</v>
      </c>
      <c r="L2990" t="b">
        <f t="shared" si="464"/>
        <v>0</v>
      </c>
      <c r="M2990">
        <f t="shared" si="465"/>
        <v>0.5</v>
      </c>
      <c r="N2990">
        <v>0</v>
      </c>
      <c r="O2990" t="str">
        <f t="shared" si="466"/>
        <v>dbpedia_981dataworld_589</v>
      </c>
      <c r="P2990" t="e">
        <f>INDEX(dbpedia_dw_old!$N$2:$N$2225,MATCH(O2990,dbpedia_dw_old!$P$2:$P$2225,0))</f>
        <v>#N/A</v>
      </c>
      <c r="Q2990" t="s">
        <v>7404</v>
      </c>
      <c r="R2990" s="2">
        <v>4.8874643448262201E-2</v>
      </c>
      <c r="S2990" t="b">
        <f t="shared" si="467"/>
        <v>0</v>
      </c>
      <c r="T2990" t="b">
        <f t="shared" si="468"/>
        <v>0</v>
      </c>
      <c r="U2990" t="b">
        <f t="shared" si="469"/>
        <v>0</v>
      </c>
    </row>
    <row r="2991" spans="1:21" x14ac:dyDescent="0.25">
      <c r="A2991" t="s">
        <v>7358</v>
      </c>
      <c r="B2991" t="s">
        <v>7359</v>
      </c>
      <c r="C2991" t="s">
        <v>2</v>
      </c>
      <c r="D2991" t="s">
        <v>7</v>
      </c>
      <c r="E2991" t="s">
        <v>2</v>
      </c>
      <c r="F2991" t="s">
        <v>7360</v>
      </c>
      <c r="G2991" t="s">
        <v>7361</v>
      </c>
      <c r="H2991">
        <f t="shared" si="460"/>
        <v>0</v>
      </c>
      <c r="I2991">
        <f t="shared" si="461"/>
        <v>0.5</v>
      </c>
      <c r="J2991">
        <f t="shared" si="462"/>
        <v>0</v>
      </c>
      <c r="K2991" t="b">
        <f t="shared" si="463"/>
        <v>0</v>
      </c>
      <c r="L2991" t="b">
        <f t="shared" si="464"/>
        <v>0</v>
      </c>
      <c r="M2991">
        <f t="shared" si="465"/>
        <v>0.5</v>
      </c>
      <c r="N2991">
        <v>0</v>
      </c>
      <c r="O2991" t="str">
        <f t="shared" si="466"/>
        <v>dbpedia_982dataworld_1043</v>
      </c>
      <c r="P2991" t="e">
        <f>INDEX(dbpedia_dw_old!$N$2:$N$2225,MATCH(O2991,dbpedia_dw_old!$P$2:$P$2225,0))</f>
        <v>#N/A</v>
      </c>
      <c r="Q2991" t="s">
        <v>7404</v>
      </c>
      <c r="R2991" s="2">
        <v>0.96902878870820497</v>
      </c>
      <c r="S2991" t="b">
        <f t="shared" si="467"/>
        <v>0</v>
      </c>
      <c r="T2991" t="b">
        <f t="shared" si="468"/>
        <v>0</v>
      </c>
      <c r="U2991" t="b">
        <f t="shared" si="469"/>
        <v>1</v>
      </c>
    </row>
    <row r="2992" spans="1:21" x14ac:dyDescent="0.25">
      <c r="A2992" t="s">
        <v>7358</v>
      </c>
      <c r="B2992" t="s">
        <v>6869</v>
      </c>
      <c r="C2992" t="s">
        <v>2</v>
      </c>
      <c r="D2992" t="s">
        <v>7</v>
      </c>
      <c r="E2992" t="s">
        <v>2</v>
      </c>
      <c r="F2992" t="s">
        <v>7360</v>
      </c>
      <c r="G2992" t="s">
        <v>6870</v>
      </c>
      <c r="H2992">
        <f t="shared" si="460"/>
        <v>0</v>
      </c>
      <c r="I2992">
        <f t="shared" si="461"/>
        <v>0.5</v>
      </c>
      <c r="J2992">
        <f t="shared" si="462"/>
        <v>0</v>
      </c>
      <c r="K2992" t="b">
        <f t="shared" si="463"/>
        <v>0</v>
      </c>
      <c r="L2992" t="b">
        <f t="shared" si="464"/>
        <v>0</v>
      </c>
      <c r="M2992">
        <f t="shared" si="465"/>
        <v>0.5</v>
      </c>
      <c r="N2992">
        <v>0</v>
      </c>
      <c r="O2992" t="str">
        <f t="shared" si="466"/>
        <v>dbpedia_982dataworld_1855</v>
      </c>
      <c r="P2992" t="e">
        <f>INDEX(dbpedia_dw_old!$N$2:$N$2225,MATCH(O2992,dbpedia_dw_old!$P$2:$P$2225,0))</f>
        <v>#N/A</v>
      </c>
      <c r="Q2992" t="s">
        <v>7404</v>
      </c>
      <c r="R2992" s="2">
        <v>0.83590536497976897</v>
      </c>
      <c r="S2992" t="b">
        <f t="shared" si="467"/>
        <v>0</v>
      </c>
      <c r="T2992" t="b">
        <f t="shared" si="468"/>
        <v>0</v>
      </c>
      <c r="U2992" t="b">
        <f t="shared" si="469"/>
        <v>0</v>
      </c>
    </row>
    <row r="2993" spans="1:21" x14ac:dyDescent="0.25">
      <c r="A2993" t="s">
        <v>7362</v>
      </c>
      <c r="B2993" t="s">
        <v>7024</v>
      </c>
      <c r="C2993" t="s">
        <v>2</v>
      </c>
      <c r="D2993" t="s">
        <v>7</v>
      </c>
      <c r="E2993" t="s">
        <v>2</v>
      </c>
      <c r="F2993" t="s">
        <v>7363</v>
      </c>
      <c r="G2993" t="s">
        <v>7026</v>
      </c>
      <c r="H2993">
        <f t="shared" si="460"/>
        <v>0</v>
      </c>
      <c r="I2993">
        <f t="shared" si="461"/>
        <v>0.5</v>
      </c>
      <c r="J2993">
        <f t="shared" si="462"/>
        <v>0</v>
      </c>
      <c r="K2993" t="b">
        <f t="shared" si="463"/>
        <v>0</v>
      </c>
      <c r="L2993" t="b">
        <f t="shared" si="464"/>
        <v>0</v>
      </c>
      <c r="M2993">
        <f t="shared" si="465"/>
        <v>0.5</v>
      </c>
      <c r="N2993">
        <v>0</v>
      </c>
      <c r="O2993" t="str">
        <f t="shared" si="466"/>
        <v>dbpedia_985dataworld_123</v>
      </c>
      <c r="P2993" t="e">
        <f>INDEX(dbpedia_dw_old!$N$2:$N$2225,MATCH(O2993,dbpedia_dw_old!$P$2:$P$2225,0))</f>
        <v>#N/A</v>
      </c>
      <c r="Q2993" t="s">
        <v>7404</v>
      </c>
      <c r="R2993" s="2">
        <v>0.31739598888727916</v>
      </c>
      <c r="S2993" t="b">
        <f t="shared" si="467"/>
        <v>0</v>
      </c>
      <c r="T2993" t="b">
        <f t="shared" si="468"/>
        <v>0</v>
      </c>
      <c r="U2993" t="b">
        <f t="shared" si="469"/>
        <v>0</v>
      </c>
    </row>
    <row r="2994" spans="1:21" x14ac:dyDescent="0.25">
      <c r="A2994" t="s">
        <v>7362</v>
      </c>
      <c r="B2994" t="s">
        <v>173</v>
      </c>
      <c r="C2994" t="s">
        <v>2</v>
      </c>
      <c r="D2994" t="s">
        <v>7</v>
      </c>
      <c r="E2994" t="s">
        <v>2</v>
      </c>
      <c r="F2994" t="s">
        <v>7363</v>
      </c>
      <c r="G2994" t="s">
        <v>174</v>
      </c>
      <c r="H2994">
        <f t="shared" si="460"/>
        <v>0</v>
      </c>
      <c r="I2994">
        <f t="shared" si="461"/>
        <v>0.5</v>
      </c>
      <c r="J2994">
        <f t="shared" si="462"/>
        <v>0</v>
      </c>
      <c r="K2994" t="b">
        <f t="shared" si="463"/>
        <v>0</v>
      </c>
      <c r="L2994" t="b">
        <f t="shared" si="464"/>
        <v>0</v>
      </c>
      <c r="M2994">
        <f t="shared" si="465"/>
        <v>0.5</v>
      </c>
      <c r="N2994">
        <v>0</v>
      </c>
      <c r="O2994" t="str">
        <f t="shared" si="466"/>
        <v>dbpedia_985dataworld_889</v>
      </c>
      <c r="P2994" t="e">
        <f>INDEX(dbpedia_dw_old!$N$2:$N$2225,MATCH(O2994,dbpedia_dw_old!$P$2:$P$2225,0))</f>
        <v>#N/A</v>
      </c>
      <c r="Q2994" t="s">
        <v>7404</v>
      </c>
      <c r="R2994" s="2">
        <v>0.58083443749136288</v>
      </c>
      <c r="S2994" t="b">
        <f t="shared" si="467"/>
        <v>0</v>
      </c>
      <c r="T2994" t="b">
        <f t="shared" si="468"/>
        <v>0</v>
      </c>
      <c r="U2994" t="b">
        <f t="shared" si="469"/>
        <v>0</v>
      </c>
    </row>
    <row r="2995" spans="1:21" x14ac:dyDescent="0.25">
      <c r="A2995" t="s">
        <v>7369</v>
      </c>
      <c r="B2995" t="s">
        <v>333</v>
      </c>
      <c r="C2995" t="s">
        <v>2</v>
      </c>
      <c r="D2995" t="s">
        <v>7</v>
      </c>
      <c r="E2995" t="s">
        <v>2</v>
      </c>
      <c r="F2995" t="s">
        <v>7370</v>
      </c>
      <c r="G2995" t="s">
        <v>331</v>
      </c>
      <c r="H2995">
        <f t="shared" si="460"/>
        <v>0</v>
      </c>
      <c r="I2995">
        <f t="shared" si="461"/>
        <v>0.5</v>
      </c>
      <c r="J2995">
        <f t="shared" si="462"/>
        <v>0</v>
      </c>
      <c r="K2995" t="b">
        <f t="shared" si="463"/>
        <v>0</v>
      </c>
      <c r="L2995" t="b">
        <f t="shared" si="464"/>
        <v>0</v>
      </c>
      <c r="M2995">
        <f t="shared" si="465"/>
        <v>0.5</v>
      </c>
      <c r="N2995">
        <v>0</v>
      </c>
      <c r="O2995" t="str">
        <f t="shared" si="466"/>
        <v>dbpedia_989dataworld_770</v>
      </c>
      <c r="P2995" t="e">
        <f>INDEX(dbpedia_dw_old!$N$2:$N$2225,MATCH(O2995,dbpedia_dw_old!$P$2:$P$2225,0))</f>
        <v>#N/A</v>
      </c>
      <c r="Q2995" t="s">
        <v>7404</v>
      </c>
      <c r="R2995" s="2">
        <v>0.64235696034064549</v>
      </c>
      <c r="S2995" t="b">
        <f t="shared" si="467"/>
        <v>0</v>
      </c>
      <c r="T2995" t="b">
        <f t="shared" si="468"/>
        <v>0</v>
      </c>
      <c r="U2995" t="b">
        <f t="shared" si="469"/>
        <v>0</v>
      </c>
    </row>
    <row r="2996" spans="1:21" x14ac:dyDescent="0.25">
      <c r="A2996" t="s">
        <v>7371</v>
      </c>
      <c r="B2996" t="s">
        <v>667</v>
      </c>
      <c r="C2996" t="s">
        <v>2</v>
      </c>
      <c r="D2996" t="s">
        <v>7</v>
      </c>
      <c r="E2996" t="s">
        <v>2</v>
      </c>
      <c r="F2996" t="s">
        <v>7372</v>
      </c>
      <c r="G2996" t="s">
        <v>668</v>
      </c>
      <c r="H2996">
        <f t="shared" si="460"/>
        <v>0</v>
      </c>
      <c r="I2996">
        <f t="shared" si="461"/>
        <v>0.5</v>
      </c>
      <c r="J2996">
        <f t="shared" si="462"/>
        <v>0</v>
      </c>
      <c r="K2996" t="b">
        <f t="shared" si="463"/>
        <v>0</v>
      </c>
      <c r="L2996" t="b">
        <f t="shared" si="464"/>
        <v>0</v>
      </c>
      <c r="M2996">
        <f t="shared" si="465"/>
        <v>0.5</v>
      </c>
      <c r="N2996">
        <v>0</v>
      </c>
      <c r="O2996" t="str">
        <f t="shared" si="466"/>
        <v>dbpedia_98dataworld_1840</v>
      </c>
      <c r="P2996" t="e">
        <f>INDEX(dbpedia_dw_old!$N$2:$N$2225,MATCH(O2996,dbpedia_dw_old!$P$2:$P$2225,0))</f>
        <v>#N/A</v>
      </c>
      <c r="Q2996" t="s">
        <v>7404</v>
      </c>
      <c r="R2996" s="2">
        <v>0.71778403744777208</v>
      </c>
      <c r="S2996" t="b">
        <f t="shared" si="467"/>
        <v>0</v>
      </c>
      <c r="T2996" t="b">
        <f t="shared" si="468"/>
        <v>0</v>
      </c>
      <c r="U2996" t="b">
        <f t="shared" si="469"/>
        <v>0</v>
      </c>
    </row>
    <row r="2997" spans="1:21" x14ac:dyDescent="0.25">
      <c r="A2997" t="s">
        <v>7374</v>
      </c>
      <c r="B2997" t="s">
        <v>7034</v>
      </c>
      <c r="C2997" t="s">
        <v>2</v>
      </c>
      <c r="D2997" t="s">
        <v>7</v>
      </c>
      <c r="E2997" t="s">
        <v>2</v>
      </c>
      <c r="F2997" t="s">
        <v>7375</v>
      </c>
      <c r="G2997" t="s">
        <v>7035</v>
      </c>
      <c r="H2997">
        <f t="shared" si="460"/>
        <v>0</v>
      </c>
      <c r="I2997">
        <f t="shared" si="461"/>
        <v>0.5</v>
      </c>
      <c r="J2997">
        <f t="shared" si="462"/>
        <v>0</v>
      </c>
      <c r="K2997" t="b">
        <f t="shared" si="463"/>
        <v>0</v>
      </c>
      <c r="L2997" t="b">
        <f t="shared" si="464"/>
        <v>0</v>
      </c>
      <c r="M2997">
        <f t="shared" si="465"/>
        <v>0.5</v>
      </c>
      <c r="N2997">
        <v>0</v>
      </c>
      <c r="O2997" t="str">
        <f t="shared" si="466"/>
        <v>dbpedia_997dataworld_344</v>
      </c>
      <c r="P2997" t="e">
        <f>INDEX(dbpedia_dw_old!$N$2:$N$2225,MATCH(O2997,dbpedia_dw_old!$P$2:$P$2225,0))</f>
        <v>#N/A</v>
      </c>
      <c r="Q2997" t="s">
        <v>7404</v>
      </c>
      <c r="R2997" s="2">
        <v>0.61081088407058171</v>
      </c>
      <c r="S2997" t="b">
        <f t="shared" si="467"/>
        <v>0</v>
      </c>
      <c r="T2997" t="b">
        <f t="shared" si="468"/>
        <v>0</v>
      </c>
      <c r="U2997" t="b">
        <f t="shared" si="469"/>
        <v>0</v>
      </c>
    </row>
    <row r="2998" spans="1:21" x14ac:dyDescent="0.25">
      <c r="A2998" t="s">
        <v>1229</v>
      </c>
      <c r="B2998" t="s">
        <v>1101</v>
      </c>
      <c r="C2998" t="s">
        <v>2</v>
      </c>
      <c r="D2998" t="s">
        <v>1230</v>
      </c>
      <c r="E2998" t="s">
        <v>2</v>
      </c>
      <c r="F2998" t="s">
        <v>1231</v>
      </c>
      <c r="G2998" t="s">
        <v>1103</v>
      </c>
      <c r="H2998">
        <f t="shared" si="460"/>
        <v>0</v>
      </c>
      <c r="I2998">
        <f t="shared" si="461"/>
        <v>0.51515151515151503</v>
      </c>
      <c r="J2998">
        <f t="shared" si="462"/>
        <v>0</v>
      </c>
      <c r="K2998" t="b">
        <f t="shared" si="463"/>
        <v>0</v>
      </c>
      <c r="L2998" t="b">
        <f t="shared" si="464"/>
        <v>0</v>
      </c>
      <c r="M2998">
        <f t="shared" si="465"/>
        <v>0.51515151515151503</v>
      </c>
      <c r="N2998">
        <v>0</v>
      </c>
      <c r="O2998" t="str">
        <f t="shared" si="466"/>
        <v>dbpedia_1582dataworld_1196</v>
      </c>
      <c r="P2998" t="e">
        <f>INDEX(dbpedia_dw_old!$N$2:$N$2225,MATCH(O2998,dbpedia_dw_old!$P$2:$P$2225,0))</f>
        <v>#N/A</v>
      </c>
      <c r="Q2998" t="s">
        <v>7404</v>
      </c>
      <c r="R2998" s="2">
        <v>0.50487280895328523</v>
      </c>
      <c r="S2998" t="b">
        <f t="shared" si="467"/>
        <v>0</v>
      </c>
      <c r="T2998" t="b">
        <f t="shared" si="468"/>
        <v>0</v>
      </c>
      <c r="U2998" t="b">
        <f t="shared" si="469"/>
        <v>0</v>
      </c>
    </row>
    <row r="2999" spans="1:21" x14ac:dyDescent="0.25">
      <c r="A2999" t="s">
        <v>1229</v>
      </c>
      <c r="B2999" t="s">
        <v>1165</v>
      </c>
      <c r="C2999" t="s">
        <v>2</v>
      </c>
      <c r="D2999" t="s">
        <v>1230</v>
      </c>
      <c r="E2999" t="s">
        <v>2</v>
      </c>
      <c r="F2999" t="s">
        <v>1231</v>
      </c>
      <c r="G2999" t="s">
        <v>1167</v>
      </c>
      <c r="H2999">
        <f t="shared" si="460"/>
        <v>0</v>
      </c>
      <c r="I2999">
        <f t="shared" si="461"/>
        <v>0.51515151515151503</v>
      </c>
      <c r="J2999">
        <f t="shared" si="462"/>
        <v>0</v>
      </c>
      <c r="K2999" t="b">
        <f t="shared" si="463"/>
        <v>0</v>
      </c>
      <c r="L2999" t="b">
        <f t="shared" si="464"/>
        <v>0</v>
      </c>
      <c r="M2999">
        <f t="shared" si="465"/>
        <v>0.51515151515151503</v>
      </c>
      <c r="N2999">
        <v>0</v>
      </c>
      <c r="O2999" t="str">
        <f t="shared" si="466"/>
        <v>dbpedia_1582dataworld_982</v>
      </c>
      <c r="P2999" t="e">
        <f>INDEX(dbpedia_dw_old!$N$2:$N$2225,MATCH(O2999,dbpedia_dw_old!$P$2:$P$2225,0))</f>
        <v>#N/A</v>
      </c>
      <c r="Q2999" t="s">
        <v>7404</v>
      </c>
      <c r="R2999" s="2">
        <v>4.9390657767281909E-2</v>
      </c>
      <c r="S2999" t="b">
        <f t="shared" si="467"/>
        <v>0</v>
      </c>
      <c r="T2999" t="b">
        <f t="shared" si="468"/>
        <v>0</v>
      </c>
      <c r="U2999" t="b">
        <f t="shared" si="469"/>
        <v>0</v>
      </c>
    </row>
    <row r="3000" spans="1:21" x14ac:dyDescent="0.25">
      <c r="A3000" t="s">
        <v>7212</v>
      </c>
      <c r="B3000" t="s">
        <v>7207</v>
      </c>
      <c r="C3000" t="s">
        <v>2981</v>
      </c>
      <c r="D3000" t="s">
        <v>2</v>
      </c>
      <c r="E3000" t="s">
        <v>2</v>
      </c>
      <c r="F3000" t="s">
        <v>7191</v>
      </c>
      <c r="G3000" t="s">
        <v>7211</v>
      </c>
      <c r="H3000">
        <f t="shared" si="460"/>
        <v>0.51612903225806395</v>
      </c>
      <c r="I3000">
        <f t="shared" si="461"/>
        <v>0</v>
      </c>
      <c r="J3000">
        <f t="shared" si="462"/>
        <v>0</v>
      </c>
      <c r="K3000" t="b">
        <f t="shared" si="463"/>
        <v>0</v>
      </c>
      <c r="L3000" t="b">
        <f t="shared" si="464"/>
        <v>0</v>
      </c>
      <c r="M3000">
        <f t="shared" si="465"/>
        <v>0.51612903225806395</v>
      </c>
      <c r="N3000">
        <v>0</v>
      </c>
      <c r="O3000" t="str">
        <f t="shared" si="466"/>
        <v>dbpedia_907dataworld_270</v>
      </c>
      <c r="P3000" t="e">
        <f>INDEX(dbpedia_dw_old!$N$2:$N$2225,MATCH(O3000,dbpedia_dw_old!$P$2:$P$2225,0))</f>
        <v>#N/A</v>
      </c>
      <c r="Q3000" t="s">
        <v>7404</v>
      </c>
      <c r="R3000" s="2">
        <v>5.7892993769039891E-2</v>
      </c>
      <c r="S3000" t="b">
        <f t="shared" si="467"/>
        <v>0</v>
      </c>
      <c r="T3000" t="b">
        <f t="shared" si="468"/>
        <v>0</v>
      </c>
      <c r="U3000" t="b">
        <f t="shared" si="469"/>
        <v>0</v>
      </c>
    </row>
    <row r="3001" spans="1:21" x14ac:dyDescent="0.25">
      <c r="A3001" t="s">
        <v>7220</v>
      </c>
      <c r="B3001" t="s">
        <v>7207</v>
      </c>
      <c r="C3001" t="s">
        <v>2981</v>
      </c>
      <c r="D3001" t="s">
        <v>2</v>
      </c>
      <c r="E3001" t="s">
        <v>2</v>
      </c>
      <c r="F3001" t="s">
        <v>7191</v>
      </c>
      <c r="G3001" t="s">
        <v>7211</v>
      </c>
      <c r="H3001">
        <f t="shared" si="460"/>
        <v>0.51612903225806395</v>
      </c>
      <c r="I3001">
        <f t="shared" si="461"/>
        <v>0</v>
      </c>
      <c r="J3001">
        <f t="shared" si="462"/>
        <v>0</v>
      </c>
      <c r="K3001" t="b">
        <f t="shared" si="463"/>
        <v>0</v>
      </c>
      <c r="L3001" t="b">
        <f t="shared" si="464"/>
        <v>0</v>
      </c>
      <c r="M3001">
        <f t="shared" si="465"/>
        <v>0.51612903225806395</v>
      </c>
      <c r="N3001">
        <v>0</v>
      </c>
      <c r="O3001" t="str">
        <f t="shared" si="466"/>
        <v>dbpedia_908dataworld_270</v>
      </c>
      <c r="P3001" t="e">
        <f>INDEX(dbpedia_dw_old!$N$2:$N$2225,MATCH(O3001,dbpedia_dw_old!$P$2:$P$2225,0))</f>
        <v>#N/A</v>
      </c>
      <c r="Q3001" t="s">
        <v>7404</v>
      </c>
      <c r="R3001" s="2">
        <v>0.36624521956025247</v>
      </c>
      <c r="S3001" t="b">
        <f t="shared" si="467"/>
        <v>0</v>
      </c>
      <c r="T3001" t="b">
        <f t="shared" si="468"/>
        <v>0</v>
      </c>
      <c r="U3001" t="b">
        <f t="shared" si="469"/>
        <v>0</v>
      </c>
    </row>
    <row r="3002" spans="1:21" x14ac:dyDescent="0.25">
      <c r="A3002" t="s">
        <v>7221</v>
      </c>
      <c r="B3002" t="s">
        <v>7207</v>
      </c>
      <c r="C3002" t="s">
        <v>2981</v>
      </c>
      <c r="D3002" t="s">
        <v>2</v>
      </c>
      <c r="E3002" t="s">
        <v>2</v>
      </c>
      <c r="F3002" t="s">
        <v>7191</v>
      </c>
      <c r="G3002" t="s">
        <v>7211</v>
      </c>
      <c r="H3002">
        <f t="shared" si="460"/>
        <v>0.51612903225806395</v>
      </c>
      <c r="I3002">
        <f t="shared" si="461"/>
        <v>0</v>
      </c>
      <c r="J3002">
        <f t="shared" si="462"/>
        <v>0</v>
      </c>
      <c r="K3002" t="b">
        <f t="shared" si="463"/>
        <v>0</v>
      </c>
      <c r="L3002" t="b">
        <f t="shared" si="464"/>
        <v>0</v>
      </c>
      <c r="M3002">
        <f t="shared" si="465"/>
        <v>0.51612903225806395</v>
      </c>
      <c r="N3002">
        <v>0</v>
      </c>
      <c r="O3002" t="str">
        <f t="shared" si="466"/>
        <v>dbpedia_909dataworld_270</v>
      </c>
      <c r="P3002" t="e">
        <f>INDEX(dbpedia_dw_old!$N$2:$N$2225,MATCH(O3002,dbpedia_dw_old!$P$2:$P$2225,0))</f>
        <v>#N/A</v>
      </c>
      <c r="Q3002" t="s">
        <v>7404</v>
      </c>
      <c r="R3002" s="2">
        <v>0.74331355336537586</v>
      </c>
      <c r="S3002" t="b">
        <f t="shared" si="467"/>
        <v>0</v>
      </c>
      <c r="T3002" t="b">
        <f t="shared" si="468"/>
        <v>0</v>
      </c>
      <c r="U3002" t="b">
        <f t="shared" si="469"/>
        <v>0</v>
      </c>
    </row>
    <row r="3003" spans="1:21" x14ac:dyDescent="0.25">
      <c r="A3003" t="s">
        <v>7224</v>
      </c>
      <c r="B3003" t="s">
        <v>7207</v>
      </c>
      <c r="C3003" t="s">
        <v>2981</v>
      </c>
      <c r="D3003" t="s">
        <v>2</v>
      </c>
      <c r="E3003" t="s">
        <v>2</v>
      </c>
      <c r="F3003" t="s">
        <v>7191</v>
      </c>
      <c r="G3003" t="s">
        <v>7211</v>
      </c>
      <c r="H3003">
        <f t="shared" si="460"/>
        <v>0.51612903225806395</v>
      </c>
      <c r="I3003">
        <f t="shared" si="461"/>
        <v>0</v>
      </c>
      <c r="J3003">
        <f t="shared" si="462"/>
        <v>0</v>
      </c>
      <c r="K3003" t="b">
        <f t="shared" si="463"/>
        <v>0</v>
      </c>
      <c r="L3003" t="b">
        <f t="shared" si="464"/>
        <v>0</v>
      </c>
      <c r="M3003">
        <f t="shared" si="465"/>
        <v>0.51612903225806395</v>
      </c>
      <c r="N3003">
        <v>0</v>
      </c>
      <c r="O3003" t="str">
        <f t="shared" si="466"/>
        <v>dbpedia_910dataworld_270</v>
      </c>
      <c r="P3003" t="e">
        <f>INDEX(dbpedia_dw_old!$N$2:$N$2225,MATCH(O3003,dbpedia_dw_old!$P$2:$P$2225,0))</f>
        <v>#N/A</v>
      </c>
      <c r="Q3003" t="s">
        <v>7404</v>
      </c>
      <c r="R3003" s="2">
        <v>0.83549369499498249</v>
      </c>
      <c r="S3003" t="b">
        <f t="shared" si="467"/>
        <v>0</v>
      </c>
      <c r="T3003" t="b">
        <f t="shared" si="468"/>
        <v>0</v>
      </c>
      <c r="U3003" t="b">
        <f t="shared" si="469"/>
        <v>0</v>
      </c>
    </row>
    <row r="3004" spans="1:21" x14ac:dyDescent="0.25">
      <c r="A3004" t="s">
        <v>2978</v>
      </c>
      <c r="B3004" t="s">
        <v>2955</v>
      </c>
      <c r="C3004" t="s">
        <v>2</v>
      </c>
      <c r="D3004" t="s">
        <v>2981</v>
      </c>
      <c r="E3004" t="s">
        <v>2</v>
      </c>
      <c r="F3004" t="s">
        <v>2980</v>
      </c>
      <c r="G3004" t="s">
        <v>2951</v>
      </c>
      <c r="H3004">
        <f t="shared" si="460"/>
        <v>0</v>
      </c>
      <c r="I3004">
        <f t="shared" si="461"/>
        <v>0.51612903225806395</v>
      </c>
      <c r="J3004">
        <f t="shared" si="462"/>
        <v>0</v>
      </c>
      <c r="K3004" t="b">
        <f t="shared" si="463"/>
        <v>0</v>
      </c>
      <c r="L3004" t="b">
        <f t="shared" si="464"/>
        <v>0</v>
      </c>
      <c r="M3004">
        <f t="shared" si="465"/>
        <v>0.51612903225806395</v>
      </c>
      <c r="N3004">
        <v>0</v>
      </c>
      <c r="O3004" t="str">
        <f t="shared" si="466"/>
        <v>dbpedia_2682dataworld_446</v>
      </c>
      <c r="P3004" t="e">
        <f>INDEX(dbpedia_dw_old!$N$2:$N$2225,MATCH(O3004,dbpedia_dw_old!$P$2:$P$2225,0))</f>
        <v>#N/A</v>
      </c>
      <c r="Q3004" t="s">
        <v>7404</v>
      </c>
      <c r="R3004" s="2">
        <v>3.556728906365636E-2</v>
      </c>
      <c r="S3004" t="b">
        <f t="shared" si="467"/>
        <v>0</v>
      </c>
      <c r="T3004" t="b">
        <f t="shared" si="468"/>
        <v>0</v>
      </c>
      <c r="U3004" t="b">
        <f t="shared" si="469"/>
        <v>0</v>
      </c>
    </row>
    <row r="3005" spans="1:21" x14ac:dyDescent="0.25">
      <c r="A3005" t="s">
        <v>2982</v>
      </c>
      <c r="B3005" t="s">
        <v>2955</v>
      </c>
      <c r="C3005" t="s">
        <v>2</v>
      </c>
      <c r="D3005" t="s">
        <v>2981</v>
      </c>
      <c r="E3005" t="s">
        <v>2</v>
      </c>
      <c r="F3005" t="s">
        <v>2980</v>
      </c>
      <c r="G3005" t="s">
        <v>2951</v>
      </c>
      <c r="H3005">
        <f t="shared" si="460"/>
        <v>0</v>
      </c>
      <c r="I3005">
        <f t="shared" si="461"/>
        <v>0.51612903225806395</v>
      </c>
      <c r="J3005">
        <f t="shared" si="462"/>
        <v>0</v>
      </c>
      <c r="K3005" t="b">
        <f t="shared" si="463"/>
        <v>0</v>
      </c>
      <c r="L3005" t="b">
        <f t="shared" si="464"/>
        <v>0</v>
      </c>
      <c r="M3005">
        <f t="shared" si="465"/>
        <v>0.51612903225806395</v>
      </c>
      <c r="N3005">
        <v>0</v>
      </c>
      <c r="O3005" t="str">
        <f t="shared" si="466"/>
        <v>dbpedia_2683dataworld_446</v>
      </c>
      <c r="P3005" t="e">
        <f>INDEX(dbpedia_dw_old!$N$2:$N$2225,MATCH(O3005,dbpedia_dw_old!$P$2:$P$2225,0))</f>
        <v>#N/A</v>
      </c>
      <c r="Q3005" t="s">
        <v>7404</v>
      </c>
      <c r="R3005" s="2">
        <v>0.1245118964517804</v>
      </c>
      <c r="S3005" t="b">
        <f t="shared" si="467"/>
        <v>0</v>
      </c>
      <c r="T3005" t="b">
        <f t="shared" si="468"/>
        <v>0</v>
      </c>
      <c r="U3005" t="b">
        <f t="shared" si="469"/>
        <v>0</v>
      </c>
    </row>
    <row r="3006" spans="1:21" x14ac:dyDescent="0.25">
      <c r="A3006" t="s">
        <v>5836</v>
      </c>
      <c r="B3006" t="s">
        <v>5438</v>
      </c>
      <c r="C3006" t="s">
        <v>2</v>
      </c>
      <c r="D3006" t="s">
        <v>2981</v>
      </c>
      <c r="E3006" t="s">
        <v>2</v>
      </c>
      <c r="F3006" t="s">
        <v>5837</v>
      </c>
      <c r="G3006" t="s">
        <v>5439</v>
      </c>
      <c r="H3006">
        <f t="shared" si="460"/>
        <v>0</v>
      </c>
      <c r="I3006">
        <f t="shared" si="461"/>
        <v>0.51612903225806395</v>
      </c>
      <c r="J3006">
        <f t="shared" si="462"/>
        <v>0</v>
      </c>
      <c r="K3006" t="b">
        <f t="shared" si="463"/>
        <v>0</v>
      </c>
      <c r="L3006" t="b">
        <f t="shared" si="464"/>
        <v>0</v>
      </c>
      <c r="M3006">
        <f t="shared" si="465"/>
        <v>0.51612903225806395</v>
      </c>
      <c r="N3006">
        <v>0</v>
      </c>
      <c r="O3006" t="str">
        <f t="shared" si="466"/>
        <v>dbpedia_4409dataworld_1354</v>
      </c>
      <c r="P3006" t="e">
        <f>INDEX(dbpedia_dw_old!$N$2:$N$2225,MATCH(O3006,dbpedia_dw_old!$P$2:$P$2225,0))</f>
        <v>#N/A</v>
      </c>
      <c r="Q3006" t="s">
        <v>7404</v>
      </c>
      <c r="R3006" s="2">
        <v>9.3123165177290246E-2</v>
      </c>
      <c r="S3006" t="b">
        <f t="shared" si="467"/>
        <v>0</v>
      </c>
      <c r="T3006" t="b">
        <f t="shared" si="468"/>
        <v>0</v>
      </c>
      <c r="U3006" t="b">
        <f t="shared" si="469"/>
        <v>0</v>
      </c>
    </row>
    <row r="3007" spans="1:21" x14ac:dyDescent="0.25">
      <c r="A3007" t="s">
        <v>93</v>
      </c>
      <c r="B3007" t="s">
        <v>97</v>
      </c>
      <c r="C3007" t="s">
        <v>2</v>
      </c>
      <c r="D3007" t="s">
        <v>98</v>
      </c>
      <c r="E3007" t="s">
        <v>2</v>
      </c>
      <c r="F3007" t="s">
        <v>96</v>
      </c>
      <c r="G3007" t="s">
        <v>99</v>
      </c>
      <c r="H3007">
        <f t="shared" si="460"/>
        <v>0</v>
      </c>
      <c r="I3007">
        <f t="shared" si="461"/>
        <v>0.51851851851851805</v>
      </c>
      <c r="J3007">
        <f t="shared" si="462"/>
        <v>0</v>
      </c>
      <c r="K3007" t="b">
        <f t="shared" si="463"/>
        <v>0</v>
      </c>
      <c r="L3007" t="b">
        <f t="shared" si="464"/>
        <v>0</v>
      </c>
      <c r="M3007">
        <f t="shared" si="465"/>
        <v>0.51851851851851805</v>
      </c>
      <c r="N3007">
        <v>0</v>
      </c>
      <c r="O3007" t="str">
        <f t="shared" si="466"/>
        <v>dbpedia_1029dataworld_1892</v>
      </c>
      <c r="P3007" t="e">
        <f>INDEX(dbpedia_dw_old!$N$2:$N$2225,MATCH(O3007,dbpedia_dw_old!$P$2:$P$2225,0))</f>
        <v>#N/A</v>
      </c>
      <c r="Q3007" t="s">
        <v>7404</v>
      </c>
      <c r="R3007" s="2">
        <v>0.65144617313162434</v>
      </c>
      <c r="S3007" t="b">
        <f t="shared" si="467"/>
        <v>0</v>
      </c>
      <c r="T3007" t="b">
        <f t="shared" si="468"/>
        <v>0</v>
      </c>
      <c r="U3007" t="b">
        <f t="shared" si="469"/>
        <v>0</v>
      </c>
    </row>
    <row r="3008" spans="1:21" x14ac:dyDescent="0.25">
      <c r="A3008" t="s">
        <v>101</v>
      </c>
      <c r="B3008" t="s">
        <v>97</v>
      </c>
      <c r="C3008" t="s">
        <v>2</v>
      </c>
      <c r="D3008" t="s">
        <v>98</v>
      </c>
      <c r="E3008" t="s">
        <v>2</v>
      </c>
      <c r="F3008" t="s">
        <v>103</v>
      </c>
      <c r="G3008" t="s">
        <v>99</v>
      </c>
      <c r="H3008">
        <f t="shared" si="460"/>
        <v>0</v>
      </c>
      <c r="I3008">
        <f t="shared" si="461"/>
        <v>0.51851851851851805</v>
      </c>
      <c r="J3008">
        <f t="shared" si="462"/>
        <v>0</v>
      </c>
      <c r="K3008" t="b">
        <f t="shared" si="463"/>
        <v>0</v>
      </c>
      <c r="L3008" t="b">
        <f t="shared" si="464"/>
        <v>0</v>
      </c>
      <c r="M3008">
        <f t="shared" si="465"/>
        <v>0.51851851851851805</v>
      </c>
      <c r="N3008">
        <v>0</v>
      </c>
      <c r="O3008" t="str">
        <f t="shared" si="466"/>
        <v>dbpedia_1031dataworld_1892</v>
      </c>
      <c r="P3008" t="e">
        <f>INDEX(dbpedia_dw_old!$N$2:$N$2225,MATCH(O3008,dbpedia_dw_old!$P$2:$P$2225,0))</f>
        <v>#N/A</v>
      </c>
      <c r="Q3008" t="s">
        <v>7404</v>
      </c>
      <c r="R3008" s="2">
        <v>0.42545969562872821</v>
      </c>
      <c r="S3008" t="b">
        <f t="shared" si="467"/>
        <v>0</v>
      </c>
      <c r="T3008" t="b">
        <f t="shared" si="468"/>
        <v>0</v>
      </c>
      <c r="U3008" t="b">
        <f t="shared" si="469"/>
        <v>0</v>
      </c>
    </row>
    <row r="3009" spans="1:21" x14ac:dyDescent="0.25">
      <c r="A3009" t="s">
        <v>104</v>
      </c>
      <c r="B3009" t="s">
        <v>109</v>
      </c>
      <c r="C3009" t="s">
        <v>2</v>
      </c>
      <c r="D3009" t="s">
        <v>98</v>
      </c>
      <c r="E3009" t="s">
        <v>2</v>
      </c>
      <c r="F3009" t="s">
        <v>107</v>
      </c>
      <c r="G3009" t="s">
        <v>110</v>
      </c>
      <c r="H3009">
        <f t="shared" si="460"/>
        <v>0</v>
      </c>
      <c r="I3009">
        <f t="shared" si="461"/>
        <v>0.51851851851851805</v>
      </c>
      <c r="J3009">
        <f t="shared" si="462"/>
        <v>0</v>
      </c>
      <c r="K3009" t="b">
        <f t="shared" si="463"/>
        <v>0</v>
      </c>
      <c r="L3009" t="b">
        <f t="shared" si="464"/>
        <v>0</v>
      </c>
      <c r="M3009">
        <f t="shared" si="465"/>
        <v>0.51851851851851805</v>
      </c>
      <c r="N3009">
        <v>0</v>
      </c>
      <c r="O3009" t="str">
        <f t="shared" si="466"/>
        <v>dbpedia_1032dataworld_134</v>
      </c>
      <c r="P3009" t="e">
        <f>INDEX(dbpedia_dw_old!$N$2:$N$2225,MATCH(O3009,dbpedia_dw_old!$P$2:$P$2225,0))</f>
        <v>#N/A</v>
      </c>
      <c r="Q3009" t="s">
        <v>7404</v>
      </c>
      <c r="R3009" s="2">
        <v>0.51864698283809496</v>
      </c>
      <c r="S3009" t="b">
        <f t="shared" si="467"/>
        <v>0</v>
      </c>
      <c r="T3009" t="b">
        <f t="shared" si="468"/>
        <v>0</v>
      </c>
      <c r="U3009" t="b">
        <f t="shared" si="469"/>
        <v>0</v>
      </c>
    </row>
    <row r="3010" spans="1:21" x14ac:dyDescent="0.25">
      <c r="A3010" t="s">
        <v>104</v>
      </c>
      <c r="B3010" t="s">
        <v>111</v>
      </c>
      <c r="C3010" t="s">
        <v>2</v>
      </c>
      <c r="D3010" t="s">
        <v>98</v>
      </c>
      <c r="E3010" t="s">
        <v>2</v>
      </c>
      <c r="F3010" t="s">
        <v>107</v>
      </c>
      <c r="G3010" t="s">
        <v>112</v>
      </c>
      <c r="H3010">
        <f t="shared" ref="H3010:H3073" si="470">_xlfn.NUMBERVALUE(C3010, ".")</f>
        <v>0</v>
      </c>
      <c r="I3010">
        <f t="shared" ref="I3010:I3073" si="471">_xlfn.NUMBERVALUE(D3010, ".")</f>
        <v>0.51851851851851805</v>
      </c>
      <c r="J3010">
        <f t="shared" ref="J3010:J3073" si="472">_xlfn.NUMBERVALUE(E3010, ".")</f>
        <v>0</v>
      </c>
      <c r="K3010" t="b">
        <f t="shared" ref="K3010:K3073" si="473">OR(H3010=1, I3010=1)</f>
        <v>0</v>
      </c>
      <c r="L3010" t="b">
        <f t="shared" ref="L3010:L3073" si="474">OR($H$2=0, $I$2=0)</f>
        <v>0</v>
      </c>
      <c r="M3010">
        <f t="shared" ref="M3010:M3073" si="475">ABS(I3010-H3010)</f>
        <v>0.51851851851851805</v>
      </c>
      <c r="N3010">
        <v>0</v>
      </c>
      <c r="O3010" t="str">
        <f t="shared" ref="O3010:O3073" si="476">A3010&amp;B3010</f>
        <v>dbpedia_1032dataworld_866</v>
      </c>
      <c r="P3010" t="e">
        <f>INDEX(dbpedia_dw_old!$N$2:$N$2225,MATCH(O3010,dbpedia_dw_old!$P$2:$P$2225,0))</f>
        <v>#N/A</v>
      </c>
      <c r="Q3010" t="s">
        <v>7404</v>
      </c>
      <c r="R3010" s="2">
        <v>0.47213833289917506</v>
      </c>
      <c r="S3010" t="b">
        <f t="shared" si="467"/>
        <v>0</v>
      </c>
      <c r="T3010" t="b">
        <f t="shared" si="468"/>
        <v>0</v>
      </c>
      <c r="U3010" t="b">
        <f t="shared" si="469"/>
        <v>0</v>
      </c>
    </row>
    <row r="3011" spans="1:21" x14ac:dyDescent="0.25">
      <c r="A3011" t="s">
        <v>2165</v>
      </c>
      <c r="B3011" t="s">
        <v>2047</v>
      </c>
      <c r="C3011" t="s">
        <v>2</v>
      </c>
      <c r="D3011" t="s">
        <v>98</v>
      </c>
      <c r="E3011" t="s">
        <v>2</v>
      </c>
      <c r="F3011" t="s">
        <v>2166</v>
      </c>
      <c r="G3011" t="s">
        <v>2049</v>
      </c>
      <c r="H3011">
        <f t="shared" si="470"/>
        <v>0</v>
      </c>
      <c r="I3011">
        <f t="shared" si="471"/>
        <v>0.51851851851851805</v>
      </c>
      <c r="J3011">
        <f t="shared" si="472"/>
        <v>0</v>
      </c>
      <c r="K3011" t="b">
        <f t="shared" si="473"/>
        <v>0</v>
      </c>
      <c r="L3011" t="b">
        <f t="shared" si="474"/>
        <v>0</v>
      </c>
      <c r="M3011">
        <f t="shared" si="475"/>
        <v>0.51851851851851805</v>
      </c>
      <c r="N3011">
        <v>0</v>
      </c>
      <c r="O3011" t="str">
        <f t="shared" si="476"/>
        <v>dbpedia_2151dataworld_1095</v>
      </c>
      <c r="P3011" t="e">
        <f>INDEX(dbpedia_dw_old!$N$2:$N$2225,MATCH(O3011,dbpedia_dw_old!$P$2:$P$2225,0))</f>
        <v>#N/A</v>
      </c>
      <c r="Q3011" t="s">
        <v>7404</v>
      </c>
      <c r="R3011" s="2">
        <v>0.77060762057992571</v>
      </c>
      <c r="S3011" t="b">
        <f t="shared" ref="S3011:S3074" si="477">AND(Q3011="fuzzy")</f>
        <v>0</v>
      </c>
      <c r="T3011" t="b">
        <f t="shared" ref="T3011:T3074" si="478">AND($Q3011="non-fuzzy",R3011&lt;0.5,N3011=1)</f>
        <v>0</v>
      </c>
      <c r="U3011" t="b">
        <f t="shared" ref="U3011:U3074" si="479">AND($Q3011="non-fuzzy",R3011&gt;0.875,N3011=0)</f>
        <v>0</v>
      </c>
    </row>
    <row r="3012" spans="1:21" x14ac:dyDescent="0.25">
      <c r="A3012" t="s">
        <v>5743</v>
      </c>
      <c r="B3012" t="s">
        <v>5334</v>
      </c>
      <c r="C3012" t="s">
        <v>2</v>
      </c>
      <c r="D3012" t="s">
        <v>98</v>
      </c>
      <c r="E3012" t="s">
        <v>2</v>
      </c>
      <c r="F3012" t="s">
        <v>5745</v>
      </c>
      <c r="G3012" t="s">
        <v>5335</v>
      </c>
      <c r="H3012">
        <f t="shared" si="470"/>
        <v>0</v>
      </c>
      <c r="I3012">
        <f t="shared" si="471"/>
        <v>0.51851851851851805</v>
      </c>
      <c r="J3012">
        <f t="shared" si="472"/>
        <v>0</v>
      </c>
      <c r="K3012" t="b">
        <f t="shared" si="473"/>
        <v>0</v>
      </c>
      <c r="L3012" t="b">
        <f t="shared" si="474"/>
        <v>0</v>
      </c>
      <c r="M3012">
        <f t="shared" si="475"/>
        <v>0.51851851851851805</v>
      </c>
      <c r="N3012">
        <v>0</v>
      </c>
      <c r="O3012" t="str">
        <f t="shared" si="476"/>
        <v>dbpedia_4353dataworld_783</v>
      </c>
      <c r="P3012" t="e">
        <f>INDEX(dbpedia_dw_old!$N$2:$N$2225,MATCH(O3012,dbpedia_dw_old!$P$2:$P$2225,0))</f>
        <v>#N/A</v>
      </c>
      <c r="Q3012" t="s">
        <v>7404</v>
      </c>
      <c r="R3012" s="2">
        <v>0.61666516142220285</v>
      </c>
      <c r="S3012" t="b">
        <f t="shared" si="477"/>
        <v>0</v>
      </c>
      <c r="T3012" t="b">
        <f t="shared" si="478"/>
        <v>0</v>
      </c>
      <c r="U3012" t="b">
        <f t="shared" si="479"/>
        <v>0</v>
      </c>
    </row>
    <row r="3013" spans="1:21" x14ac:dyDescent="0.25">
      <c r="A3013" t="s">
        <v>6904</v>
      </c>
      <c r="B3013" t="s">
        <v>97</v>
      </c>
      <c r="C3013" t="s">
        <v>2</v>
      </c>
      <c r="D3013" t="s">
        <v>98</v>
      </c>
      <c r="E3013" t="s">
        <v>2</v>
      </c>
      <c r="F3013" t="s">
        <v>6906</v>
      </c>
      <c r="G3013" t="s">
        <v>99</v>
      </c>
      <c r="H3013">
        <f t="shared" si="470"/>
        <v>0</v>
      </c>
      <c r="I3013">
        <f t="shared" si="471"/>
        <v>0.51851851851851805</v>
      </c>
      <c r="J3013">
        <f t="shared" si="472"/>
        <v>0</v>
      </c>
      <c r="K3013" t="b">
        <f t="shared" si="473"/>
        <v>0</v>
      </c>
      <c r="L3013" t="b">
        <f t="shared" si="474"/>
        <v>0</v>
      </c>
      <c r="M3013">
        <f t="shared" si="475"/>
        <v>0.51851851851851805</v>
      </c>
      <c r="N3013">
        <v>0</v>
      </c>
      <c r="O3013" t="str">
        <f t="shared" si="476"/>
        <v>dbpedia_758dataworld_1892</v>
      </c>
      <c r="P3013" t="e">
        <f>INDEX(dbpedia_dw_old!$N$2:$N$2225,MATCH(O3013,dbpedia_dw_old!$P$2:$P$2225,0))</f>
        <v>#N/A</v>
      </c>
      <c r="Q3013" t="s">
        <v>7404</v>
      </c>
      <c r="R3013" s="2">
        <v>8.2575999716073434E-2</v>
      </c>
      <c r="S3013" t="b">
        <f t="shared" si="477"/>
        <v>0</v>
      </c>
      <c r="T3013" t="b">
        <f t="shared" si="478"/>
        <v>0</v>
      </c>
      <c r="U3013" t="b">
        <f t="shared" si="479"/>
        <v>0</v>
      </c>
    </row>
    <row r="3014" spans="1:21" x14ac:dyDescent="0.25">
      <c r="A3014" t="s">
        <v>7133</v>
      </c>
      <c r="B3014" t="s">
        <v>39</v>
      </c>
      <c r="C3014" t="s">
        <v>2</v>
      </c>
      <c r="D3014" t="s">
        <v>98</v>
      </c>
      <c r="E3014" t="s">
        <v>2</v>
      </c>
      <c r="F3014" t="s">
        <v>38</v>
      </c>
      <c r="G3014" t="s">
        <v>41</v>
      </c>
      <c r="H3014">
        <f t="shared" si="470"/>
        <v>0</v>
      </c>
      <c r="I3014">
        <f t="shared" si="471"/>
        <v>0.51851851851851805</v>
      </c>
      <c r="J3014">
        <f t="shared" si="472"/>
        <v>0</v>
      </c>
      <c r="K3014" t="b">
        <f t="shared" si="473"/>
        <v>0</v>
      </c>
      <c r="L3014" t="b">
        <f t="shared" si="474"/>
        <v>0</v>
      </c>
      <c r="M3014">
        <f t="shared" si="475"/>
        <v>0.51851851851851805</v>
      </c>
      <c r="N3014">
        <v>0</v>
      </c>
      <c r="O3014" t="str">
        <f t="shared" si="476"/>
        <v>dbpedia_881dataworld_1501</v>
      </c>
      <c r="P3014" t="e">
        <f>INDEX(dbpedia_dw_old!$N$2:$N$2225,MATCH(O3014,dbpedia_dw_old!$P$2:$P$2225,0))</f>
        <v>#N/A</v>
      </c>
      <c r="Q3014" t="s">
        <v>7404</v>
      </c>
      <c r="R3014" s="2">
        <v>0.61540469432753164</v>
      </c>
      <c r="S3014" t="b">
        <f t="shared" si="477"/>
        <v>0</v>
      </c>
      <c r="T3014" t="b">
        <f t="shared" si="478"/>
        <v>0</v>
      </c>
      <c r="U3014" t="b">
        <f t="shared" si="479"/>
        <v>0</v>
      </c>
    </row>
    <row r="3015" spans="1:21" x14ac:dyDescent="0.25">
      <c r="A3015" t="s">
        <v>7168</v>
      </c>
      <c r="B3015" t="s">
        <v>364</v>
      </c>
      <c r="C3015" t="s">
        <v>2</v>
      </c>
      <c r="D3015" t="s">
        <v>98</v>
      </c>
      <c r="E3015" t="s">
        <v>2</v>
      </c>
      <c r="F3015" t="s">
        <v>7169</v>
      </c>
      <c r="G3015" t="s">
        <v>365</v>
      </c>
      <c r="H3015">
        <f t="shared" si="470"/>
        <v>0</v>
      </c>
      <c r="I3015">
        <f t="shared" si="471"/>
        <v>0.51851851851851805</v>
      </c>
      <c r="J3015">
        <f t="shared" si="472"/>
        <v>0</v>
      </c>
      <c r="K3015" t="b">
        <f t="shared" si="473"/>
        <v>0</v>
      </c>
      <c r="L3015" t="b">
        <f t="shared" si="474"/>
        <v>0</v>
      </c>
      <c r="M3015">
        <f t="shared" si="475"/>
        <v>0.51851851851851805</v>
      </c>
      <c r="N3015">
        <v>0</v>
      </c>
      <c r="O3015" t="str">
        <f t="shared" si="476"/>
        <v>dbpedia_898dataworld_1009</v>
      </c>
      <c r="P3015" t="e">
        <f>INDEX(dbpedia_dw_old!$N$2:$N$2225,MATCH(O3015,dbpedia_dw_old!$P$2:$P$2225,0))</f>
        <v>#N/A</v>
      </c>
      <c r="Q3015" t="s">
        <v>7404</v>
      </c>
      <c r="R3015" s="2">
        <v>0.40192850673547209</v>
      </c>
      <c r="S3015" t="b">
        <f t="shared" si="477"/>
        <v>0</v>
      </c>
      <c r="T3015" t="b">
        <f t="shared" si="478"/>
        <v>0</v>
      </c>
      <c r="U3015" t="b">
        <f t="shared" si="479"/>
        <v>0</v>
      </c>
    </row>
    <row r="3016" spans="1:21" x14ac:dyDescent="0.25">
      <c r="A3016" t="s">
        <v>7204</v>
      </c>
      <c r="B3016" t="s">
        <v>34</v>
      </c>
      <c r="C3016" t="s">
        <v>2</v>
      </c>
      <c r="D3016" t="s">
        <v>98</v>
      </c>
      <c r="E3016" t="s">
        <v>2</v>
      </c>
      <c r="F3016" t="s">
        <v>41</v>
      </c>
      <c r="G3016" t="s">
        <v>38</v>
      </c>
      <c r="H3016">
        <f t="shared" si="470"/>
        <v>0</v>
      </c>
      <c r="I3016">
        <f t="shared" si="471"/>
        <v>0.51851851851851805</v>
      </c>
      <c r="J3016">
        <f t="shared" si="472"/>
        <v>0</v>
      </c>
      <c r="K3016" t="b">
        <f t="shared" si="473"/>
        <v>0</v>
      </c>
      <c r="L3016" t="b">
        <f t="shared" si="474"/>
        <v>0</v>
      </c>
      <c r="M3016">
        <f t="shared" si="475"/>
        <v>0.51851851851851805</v>
      </c>
      <c r="N3016">
        <v>0</v>
      </c>
      <c r="O3016" t="str">
        <f t="shared" si="476"/>
        <v>dbpedia_906dataworld_1188</v>
      </c>
      <c r="P3016" t="e">
        <f>INDEX(dbpedia_dw_old!$N$2:$N$2225,MATCH(O3016,dbpedia_dw_old!$P$2:$P$2225,0))</f>
        <v>#N/A</v>
      </c>
      <c r="Q3016" t="s">
        <v>7404</v>
      </c>
      <c r="R3016" s="2">
        <v>8.2505704656665735E-2</v>
      </c>
      <c r="S3016" t="b">
        <f t="shared" si="477"/>
        <v>0</v>
      </c>
      <c r="T3016" t="b">
        <f t="shared" si="478"/>
        <v>0</v>
      </c>
      <c r="U3016" t="b">
        <f t="shared" si="479"/>
        <v>0</v>
      </c>
    </row>
    <row r="3017" spans="1:21" x14ac:dyDescent="0.25">
      <c r="A3017" t="s">
        <v>198</v>
      </c>
      <c r="B3017" t="s">
        <v>205</v>
      </c>
      <c r="C3017" t="s">
        <v>2</v>
      </c>
      <c r="D3017" t="s">
        <v>206</v>
      </c>
      <c r="E3017" t="s">
        <v>2</v>
      </c>
      <c r="F3017" t="s">
        <v>201</v>
      </c>
      <c r="G3017" t="s">
        <v>207</v>
      </c>
      <c r="H3017">
        <f t="shared" si="470"/>
        <v>0</v>
      </c>
      <c r="I3017">
        <f t="shared" si="471"/>
        <v>0.52</v>
      </c>
      <c r="J3017">
        <f t="shared" si="472"/>
        <v>0</v>
      </c>
      <c r="K3017" t="b">
        <f t="shared" si="473"/>
        <v>0</v>
      </c>
      <c r="L3017" t="b">
        <f t="shared" si="474"/>
        <v>0</v>
      </c>
      <c r="M3017">
        <f t="shared" si="475"/>
        <v>0.52</v>
      </c>
      <c r="N3017">
        <v>0</v>
      </c>
      <c r="O3017" t="str">
        <f t="shared" si="476"/>
        <v>dbpedia_1051dataworld_757</v>
      </c>
      <c r="P3017" t="e">
        <f>INDEX(dbpedia_dw_old!$N$2:$N$2225,MATCH(O3017,dbpedia_dw_old!$P$2:$P$2225,0))</f>
        <v>#N/A</v>
      </c>
      <c r="Q3017" t="s">
        <v>7404</v>
      </c>
      <c r="R3017" s="2">
        <v>7.3619694051547557E-2</v>
      </c>
      <c r="S3017" t="b">
        <f t="shared" si="477"/>
        <v>0</v>
      </c>
      <c r="T3017" t="b">
        <f t="shared" si="478"/>
        <v>0</v>
      </c>
      <c r="U3017" t="b">
        <f t="shared" si="479"/>
        <v>0</v>
      </c>
    </row>
    <row r="3018" spans="1:21" x14ac:dyDescent="0.25">
      <c r="A3018" t="s">
        <v>1100</v>
      </c>
      <c r="B3018" t="s">
        <v>1101</v>
      </c>
      <c r="C3018" t="s">
        <v>2</v>
      </c>
      <c r="D3018" t="s">
        <v>206</v>
      </c>
      <c r="E3018" t="s">
        <v>2</v>
      </c>
      <c r="F3018" t="s">
        <v>1102</v>
      </c>
      <c r="G3018" t="s">
        <v>1103</v>
      </c>
      <c r="H3018">
        <f t="shared" si="470"/>
        <v>0</v>
      </c>
      <c r="I3018">
        <f t="shared" si="471"/>
        <v>0.52</v>
      </c>
      <c r="J3018">
        <f t="shared" si="472"/>
        <v>0</v>
      </c>
      <c r="K3018" t="b">
        <f t="shared" si="473"/>
        <v>0</v>
      </c>
      <c r="L3018" t="b">
        <f t="shared" si="474"/>
        <v>0</v>
      </c>
      <c r="M3018">
        <f t="shared" si="475"/>
        <v>0.52</v>
      </c>
      <c r="N3018">
        <v>0</v>
      </c>
      <c r="O3018" t="str">
        <f t="shared" si="476"/>
        <v>dbpedia_1522dataworld_1196</v>
      </c>
      <c r="P3018" t="e">
        <f>INDEX(dbpedia_dw_old!$N$2:$N$2225,MATCH(O3018,dbpedia_dw_old!$P$2:$P$2225,0))</f>
        <v>#N/A</v>
      </c>
      <c r="Q3018" t="s">
        <v>7404</v>
      </c>
      <c r="R3018" s="2">
        <v>0.44632315345408324</v>
      </c>
      <c r="S3018" t="b">
        <f t="shared" si="477"/>
        <v>0</v>
      </c>
      <c r="T3018" t="b">
        <f t="shared" si="478"/>
        <v>0</v>
      </c>
      <c r="U3018" t="b">
        <f t="shared" si="479"/>
        <v>0</v>
      </c>
    </row>
    <row r="3019" spans="1:21" x14ac:dyDescent="0.25">
      <c r="A3019" t="s">
        <v>1160</v>
      </c>
      <c r="B3019" t="s">
        <v>1101</v>
      </c>
      <c r="C3019" t="s">
        <v>2</v>
      </c>
      <c r="D3019" t="s">
        <v>206</v>
      </c>
      <c r="E3019" t="s">
        <v>2</v>
      </c>
      <c r="F3019" t="s">
        <v>1161</v>
      </c>
      <c r="G3019" t="s">
        <v>1103</v>
      </c>
      <c r="H3019">
        <f t="shared" si="470"/>
        <v>0</v>
      </c>
      <c r="I3019">
        <f t="shared" si="471"/>
        <v>0.52</v>
      </c>
      <c r="J3019">
        <f t="shared" si="472"/>
        <v>0</v>
      </c>
      <c r="K3019" t="b">
        <f t="shared" si="473"/>
        <v>0</v>
      </c>
      <c r="L3019" t="b">
        <f t="shared" si="474"/>
        <v>0</v>
      </c>
      <c r="M3019">
        <f t="shared" si="475"/>
        <v>0.52</v>
      </c>
      <c r="N3019">
        <v>0</v>
      </c>
      <c r="O3019" t="str">
        <f t="shared" si="476"/>
        <v>dbpedia_1554dataworld_1196</v>
      </c>
      <c r="P3019" t="e">
        <f>INDEX(dbpedia_dw_old!$N$2:$N$2225,MATCH(O3019,dbpedia_dw_old!$P$2:$P$2225,0))</f>
        <v>#N/A</v>
      </c>
      <c r="Q3019" t="s">
        <v>7404</v>
      </c>
      <c r="R3019" s="2">
        <v>0.66187873674824127</v>
      </c>
      <c r="S3019" t="b">
        <f t="shared" si="477"/>
        <v>0</v>
      </c>
      <c r="T3019" t="b">
        <f t="shared" si="478"/>
        <v>0</v>
      </c>
      <c r="U3019" t="b">
        <f t="shared" si="479"/>
        <v>0</v>
      </c>
    </row>
    <row r="3020" spans="1:21" x14ac:dyDescent="0.25">
      <c r="A3020" t="s">
        <v>1162</v>
      </c>
      <c r="B3020" t="s">
        <v>1101</v>
      </c>
      <c r="C3020" t="s">
        <v>2</v>
      </c>
      <c r="D3020" t="s">
        <v>206</v>
      </c>
      <c r="E3020" t="s">
        <v>2</v>
      </c>
      <c r="F3020" t="s">
        <v>1163</v>
      </c>
      <c r="G3020" t="s">
        <v>1103</v>
      </c>
      <c r="H3020">
        <f t="shared" si="470"/>
        <v>0</v>
      </c>
      <c r="I3020">
        <f t="shared" si="471"/>
        <v>0.52</v>
      </c>
      <c r="J3020">
        <f t="shared" si="472"/>
        <v>0</v>
      </c>
      <c r="K3020" t="b">
        <f t="shared" si="473"/>
        <v>0</v>
      </c>
      <c r="L3020" t="b">
        <f t="shared" si="474"/>
        <v>0</v>
      </c>
      <c r="M3020">
        <f t="shared" si="475"/>
        <v>0.52</v>
      </c>
      <c r="N3020">
        <v>0</v>
      </c>
      <c r="O3020" t="str">
        <f t="shared" si="476"/>
        <v>dbpedia_1555dataworld_1196</v>
      </c>
      <c r="P3020" t="e">
        <f>INDEX(dbpedia_dw_old!$N$2:$N$2225,MATCH(O3020,dbpedia_dw_old!$P$2:$P$2225,0))</f>
        <v>#N/A</v>
      </c>
      <c r="Q3020" t="s">
        <v>7404</v>
      </c>
      <c r="R3020" s="2">
        <v>0.43193367260142945</v>
      </c>
      <c r="S3020" t="b">
        <f t="shared" si="477"/>
        <v>0</v>
      </c>
      <c r="T3020" t="b">
        <f t="shared" si="478"/>
        <v>0</v>
      </c>
      <c r="U3020" t="b">
        <f t="shared" si="479"/>
        <v>0</v>
      </c>
    </row>
    <row r="3021" spans="1:21" x14ac:dyDescent="0.25">
      <c r="A3021" t="s">
        <v>2713</v>
      </c>
      <c r="B3021" t="s">
        <v>2714</v>
      </c>
      <c r="C3021" t="s">
        <v>2</v>
      </c>
      <c r="D3021" t="s">
        <v>206</v>
      </c>
      <c r="E3021" t="s">
        <v>2</v>
      </c>
      <c r="F3021" t="s">
        <v>2715</v>
      </c>
      <c r="G3021" t="s">
        <v>2716</v>
      </c>
      <c r="H3021">
        <f t="shared" si="470"/>
        <v>0</v>
      </c>
      <c r="I3021">
        <f t="shared" si="471"/>
        <v>0.52</v>
      </c>
      <c r="J3021">
        <f t="shared" si="472"/>
        <v>0</v>
      </c>
      <c r="K3021" t="b">
        <f t="shared" si="473"/>
        <v>0</v>
      </c>
      <c r="L3021" t="b">
        <f t="shared" si="474"/>
        <v>0</v>
      </c>
      <c r="M3021">
        <f t="shared" si="475"/>
        <v>0.52</v>
      </c>
      <c r="N3021">
        <v>0</v>
      </c>
      <c r="O3021" t="str">
        <f t="shared" si="476"/>
        <v>dbpedia_2508dataworld_964</v>
      </c>
      <c r="P3021" t="e">
        <f>INDEX(dbpedia_dw_old!$N$2:$N$2225,MATCH(O3021,dbpedia_dw_old!$P$2:$P$2225,0))</f>
        <v>#N/A</v>
      </c>
      <c r="Q3021" t="s">
        <v>7404</v>
      </c>
      <c r="R3021" s="2">
        <v>0.59208399161365821</v>
      </c>
      <c r="S3021" t="b">
        <f t="shared" si="477"/>
        <v>0</v>
      </c>
      <c r="T3021" t="b">
        <f t="shared" si="478"/>
        <v>0</v>
      </c>
      <c r="U3021" t="b">
        <f t="shared" si="479"/>
        <v>0</v>
      </c>
    </row>
    <row r="3022" spans="1:21" x14ac:dyDescent="0.25">
      <c r="A3022" t="s">
        <v>2717</v>
      </c>
      <c r="B3022" t="s">
        <v>2714</v>
      </c>
      <c r="C3022" t="s">
        <v>2</v>
      </c>
      <c r="D3022" t="s">
        <v>206</v>
      </c>
      <c r="E3022" t="s">
        <v>2</v>
      </c>
      <c r="F3022" t="s">
        <v>2715</v>
      </c>
      <c r="G3022" t="s">
        <v>2716</v>
      </c>
      <c r="H3022">
        <f t="shared" si="470"/>
        <v>0</v>
      </c>
      <c r="I3022">
        <f t="shared" si="471"/>
        <v>0.52</v>
      </c>
      <c r="J3022">
        <f t="shared" si="472"/>
        <v>0</v>
      </c>
      <c r="K3022" t="b">
        <f t="shared" si="473"/>
        <v>0</v>
      </c>
      <c r="L3022" t="b">
        <f t="shared" si="474"/>
        <v>0</v>
      </c>
      <c r="M3022">
        <f t="shared" si="475"/>
        <v>0.52</v>
      </c>
      <c r="N3022">
        <v>0</v>
      </c>
      <c r="O3022" t="str">
        <f t="shared" si="476"/>
        <v>dbpedia_2509dataworld_964</v>
      </c>
      <c r="P3022" t="e">
        <f>INDEX(dbpedia_dw_old!$N$2:$N$2225,MATCH(O3022,dbpedia_dw_old!$P$2:$P$2225,0))</f>
        <v>#N/A</v>
      </c>
      <c r="Q3022" t="s">
        <v>7404</v>
      </c>
      <c r="R3022" s="2">
        <v>0.6325665302531458</v>
      </c>
      <c r="S3022" t="b">
        <f t="shared" si="477"/>
        <v>0</v>
      </c>
      <c r="T3022" t="b">
        <f t="shared" si="478"/>
        <v>0</v>
      </c>
      <c r="U3022" t="b">
        <f t="shared" si="479"/>
        <v>0</v>
      </c>
    </row>
    <row r="3023" spans="1:21" x14ac:dyDescent="0.25">
      <c r="A3023" t="s">
        <v>3209</v>
      </c>
      <c r="B3023" t="s">
        <v>3212</v>
      </c>
      <c r="C3023" t="s">
        <v>2</v>
      </c>
      <c r="D3023" t="s">
        <v>206</v>
      </c>
      <c r="E3023" t="s">
        <v>2</v>
      </c>
      <c r="F3023" t="s">
        <v>3211</v>
      </c>
      <c r="G3023" t="s">
        <v>3213</v>
      </c>
      <c r="H3023">
        <f t="shared" si="470"/>
        <v>0</v>
      </c>
      <c r="I3023">
        <f t="shared" si="471"/>
        <v>0.52</v>
      </c>
      <c r="J3023">
        <f t="shared" si="472"/>
        <v>0</v>
      </c>
      <c r="K3023" t="b">
        <f t="shared" si="473"/>
        <v>0</v>
      </c>
      <c r="L3023" t="b">
        <f t="shared" si="474"/>
        <v>0</v>
      </c>
      <c r="M3023">
        <f t="shared" si="475"/>
        <v>0.52</v>
      </c>
      <c r="N3023">
        <v>0</v>
      </c>
      <c r="O3023" t="str">
        <f t="shared" si="476"/>
        <v>dbpedia_2824dataworld_526</v>
      </c>
      <c r="P3023" t="e">
        <f>INDEX(dbpedia_dw_old!$N$2:$N$2225,MATCH(O3023,dbpedia_dw_old!$P$2:$P$2225,0))</f>
        <v>#N/A</v>
      </c>
      <c r="Q3023" t="s">
        <v>7404</v>
      </c>
      <c r="R3023" s="2">
        <v>0.41916152625428005</v>
      </c>
      <c r="S3023" t="b">
        <f t="shared" si="477"/>
        <v>0</v>
      </c>
      <c r="T3023" t="b">
        <f t="shared" si="478"/>
        <v>0</v>
      </c>
      <c r="U3023" t="b">
        <f t="shared" si="479"/>
        <v>0</v>
      </c>
    </row>
    <row r="3024" spans="1:21" x14ac:dyDescent="0.25">
      <c r="A3024" t="s">
        <v>3244</v>
      </c>
      <c r="B3024" t="s">
        <v>3229</v>
      </c>
      <c r="C3024" t="s">
        <v>2</v>
      </c>
      <c r="D3024" t="s">
        <v>206</v>
      </c>
      <c r="E3024" t="s">
        <v>2</v>
      </c>
      <c r="F3024" t="s">
        <v>3213</v>
      </c>
      <c r="G3024" t="s">
        <v>3231</v>
      </c>
      <c r="H3024">
        <f t="shared" si="470"/>
        <v>0</v>
      </c>
      <c r="I3024">
        <f t="shared" si="471"/>
        <v>0.52</v>
      </c>
      <c r="J3024">
        <f t="shared" si="472"/>
        <v>0</v>
      </c>
      <c r="K3024" t="b">
        <f t="shared" si="473"/>
        <v>0</v>
      </c>
      <c r="L3024" t="b">
        <f t="shared" si="474"/>
        <v>0</v>
      </c>
      <c r="M3024">
        <f t="shared" si="475"/>
        <v>0.52</v>
      </c>
      <c r="N3024">
        <v>0</v>
      </c>
      <c r="O3024" t="str">
        <f t="shared" si="476"/>
        <v>dbpedia_2848dataworld_1201</v>
      </c>
      <c r="P3024" t="e">
        <f>INDEX(dbpedia_dw_old!$N$2:$N$2225,MATCH(O3024,dbpedia_dw_old!$P$2:$P$2225,0))</f>
        <v>#N/A</v>
      </c>
      <c r="Q3024" t="s">
        <v>7404</v>
      </c>
      <c r="R3024" s="2">
        <v>2.3339536384908488E-2</v>
      </c>
      <c r="S3024" t="b">
        <f t="shared" si="477"/>
        <v>0</v>
      </c>
      <c r="T3024" t="b">
        <f t="shared" si="478"/>
        <v>0</v>
      </c>
      <c r="U3024" t="b">
        <f t="shared" si="479"/>
        <v>0</v>
      </c>
    </row>
    <row r="3025" spans="1:21" x14ac:dyDescent="0.25">
      <c r="A3025" t="s">
        <v>3244</v>
      </c>
      <c r="B3025" t="s">
        <v>3065</v>
      </c>
      <c r="C3025" t="s">
        <v>2</v>
      </c>
      <c r="D3025" t="s">
        <v>206</v>
      </c>
      <c r="E3025" t="s">
        <v>2</v>
      </c>
      <c r="F3025" t="s">
        <v>3213</v>
      </c>
      <c r="G3025" t="s">
        <v>3067</v>
      </c>
      <c r="H3025">
        <f t="shared" si="470"/>
        <v>0</v>
      </c>
      <c r="I3025">
        <f t="shared" si="471"/>
        <v>0.52</v>
      </c>
      <c r="J3025">
        <f t="shared" si="472"/>
        <v>0</v>
      </c>
      <c r="K3025" t="b">
        <f t="shared" si="473"/>
        <v>0</v>
      </c>
      <c r="L3025" t="b">
        <f t="shared" si="474"/>
        <v>0</v>
      </c>
      <c r="M3025">
        <f t="shared" si="475"/>
        <v>0.52</v>
      </c>
      <c r="N3025">
        <v>0</v>
      </c>
      <c r="O3025" t="str">
        <f t="shared" si="476"/>
        <v>dbpedia_2848dataworld_1750</v>
      </c>
      <c r="P3025" t="e">
        <f>INDEX(dbpedia_dw_old!$N$2:$N$2225,MATCH(O3025,dbpedia_dw_old!$P$2:$P$2225,0))</f>
        <v>#N/A</v>
      </c>
      <c r="Q3025" t="s">
        <v>7404</v>
      </c>
      <c r="R3025" s="2">
        <v>7.1161234926957362E-2</v>
      </c>
      <c r="S3025" t="b">
        <f t="shared" si="477"/>
        <v>0</v>
      </c>
      <c r="T3025" t="b">
        <f t="shared" si="478"/>
        <v>0</v>
      </c>
      <c r="U3025" t="b">
        <f t="shared" si="479"/>
        <v>0</v>
      </c>
    </row>
    <row r="3026" spans="1:21" x14ac:dyDescent="0.25">
      <c r="A3026" t="s">
        <v>3244</v>
      </c>
      <c r="B3026" t="s">
        <v>3232</v>
      </c>
      <c r="C3026" t="s">
        <v>2</v>
      </c>
      <c r="D3026" t="s">
        <v>206</v>
      </c>
      <c r="E3026" t="s">
        <v>2</v>
      </c>
      <c r="F3026" t="s">
        <v>3213</v>
      </c>
      <c r="G3026" t="s">
        <v>3233</v>
      </c>
      <c r="H3026">
        <f t="shared" si="470"/>
        <v>0</v>
      </c>
      <c r="I3026">
        <f t="shared" si="471"/>
        <v>0.52</v>
      </c>
      <c r="J3026">
        <f t="shared" si="472"/>
        <v>0</v>
      </c>
      <c r="K3026" t="b">
        <f t="shared" si="473"/>
        <v>0</v>
      </c>
      <c r="L3026" t="b">
        <f t="shared" si="474"/>
        <v>0</v>
      </c>
      <c r="M3026">
        <f t="shared" si="475"/>
        <v>0.52</v>
      </c>
      <c r="N3026">
        <v>0</v>
      </c>
      <c r="O3026" t="str">
        <f t="shared" si="476"/>
        <v>dbpedia_2848dataworld_27</v>
      </c>
      <c r="P3026" t="e">
        <f>INDEX(dbpedia_dw_old!$N$2:$N$2225,MATCH(O3026,dbpedia_dw_old!$P$2:$P$2225,0))</f>
        <v>#N/A</v>
      </c>
      <c r="Q3026" t="s">
        <v>7404</v>
      </c>
      <c r="R3026" s="2">
        <v>0.30774788130226061</v>
      </c>
      <c r="S3026" t="b">
        <f t="shared" si="477"/>
        <v>0</v>
      </c>
      <c r="T3026" t="b">
        <f t="shared" si="478"/>
        <v>0</v>
      </c>
      <c r="U3026" t="b">
        <f t="shared" si="479"/>
        <v>0</v>
      </c>
    </row>
    <row r="3027" spans="1:21" x14ac:dyDescent="0.25">
      <c r="A3027" t="s">
        <v>3247</v>
      </c>
      <c r="B3027" t="s">
        <v>3229</v>
      </c>
      <c r="C3027" t="s">
        <v>2</v>
      </c>
      <c r="D3027" t="s">
        <v>206</v>
      </c>
      <c r="E3027" t="s">
        <v>2</v>
      </c>
      <c r="F3027" t="s">
        <v>3213</v>
      </c>
      <c r="G3027" t="s">
        <v>3231</v>
      </c>
      <c r="H3027">
        <f t="shared" si="470"/>
        <v>0</v>
      </c>
      <c r="I3027">
        <f t="shared" si="471"/>
        <v>0.52</v>
      </c>
      <c r="J3027">
        <f t="shared" si="472"/>
        <v>0</v>
      </c>
      <c r="K3027" t="b">
        <f t="shared" si="473"/>
        <v>0</v>
      </c>
      <c r="L3027" t="b">
        <f t="shared" si="474"/>
        <v>0</v>
      </c>
      <c r="M3027">
        <f t="shared" si="475"/>
        <v>0.52</v>
      </c>
      <c r="N3027">
        <v>0</v>
      </c>
      <c r="O3027" t="str">
        <f t="shared" si="476"/>
        <v>dbpedia_2849dataworld_1201</v>
      </c>
      <c r="P3027" t="e">
        <f>INDEX(dbpedia_dw_old!$N$2:$N$2225,MATCH(O3027,dbpedia_dw_old!$P$2:$P$2225,0))</f>
        <v>#N/A</v>
      </c>
      <c r="Q3027" t="s">
        <v>7404</v>
      </c>
      <c r="R3027" s="2">
        <v>0.30251190407311124</v>
      </c>
      <c r="S3027" t="b">
        <f t="shared" si="477"/>
        <v>0</v>
      </c>
      <c r="T3027" t="b">
        <f t="shared" si="478"/>
        <v>0</v>
      </c>
      <c r="U3027" t="b">
        <f t="shared" si="479"/>
        <v>0</v>
      </c>
    </row>
    <row r="3028" spans="1:21" x14ac:dyDescent="0.25">
      <c r="A3028" t="s">
        <v>3247</v>
      </c>
      <c r="B3028" t="s">
        <v>3065</v>
      </c>
      <c r="C3028" t="s">
        <v>2</v>
      </c>
      <c r="D3028" t="s">
        <v>206</v>
      </c>
      <c r="E3028" t="s">
        <v>2</v>
      </c>
      <c r="F3028" t="s">
        <v>3213</v>
      </c>
      <c r="G3028" t="s">
        <v>3067</v>
      </c>
      <c r="H3028">
        <f t="shared" si="470"/>
        <v>0</v>
      </c>
      <c r="I3028">
        <f t="shared" si="471"/>
        <v>0.52</v>
      </c>
      <c r="J3028">
        <f t="shared" si="472"/>
        <v>0</v>
      </c>
      <c r="K3028" t="b">
        <f t="shared" si="473"/>
        <v>0</v>
      </c>
      <c r="L3028" t="b">
        <f t="shared" si="474"/>
        <v>0</v>
      </c>
      <c r="M3028">
        <f t="shared" si="475"/>
        <v>0.52</v>
      </c>
      <c r="N3028">
        <v>0</v>
      </c>
      <c r="O3028" t="str">
        <f t="shared" si="476"/>
        <v>dbpedia_2849dataworld_1750</v>
      </c>
      <c r="P3028" t="e">
        <f>INDEX(dbpedia_dw_old!$N$2:$N$2225,MATCH(O3028,dbpedia_dw_old!$P$2:$P$2225,0))</f>
        <v>#N/A</v>
      </c>
      <c r="Q3028" t="s">
        <v>7404</v>
      </c>
      <c r="R3028" s="2">
        <v>0.11879035837400342</v>
      </c>
      <c r="S3028" t="b">
        <f t="shared" si="477"/>
        <v>0</v>
      </c>
      <c r="T3028" t="b">
        <f t="shared" si="478"/>
        <v>0</v>
      </c>
      <c r="U3028" t="b">
        <f t="shared" si="479"/>
        <v>0</v>
      </c>
    </row>
    <row r="3029" spans="1:21" x14ac:dyDescent="0.25">
      <c r="A3029" t="s">
        <v>3247</v>
      </c>
      <c r="B3029" t="s">
        <v>3232</v>
      </c>
      <c r="C3029" t="s">
        <v>2</v>
      </c>
      <c r="D3029" t="s">
        <v>206</v>
      </c>
      <c r="E3029" t="s">
        <v>2</v>
      </c>
      <c r="F3029" t="s">
        <v>3213</v>
      </c>
      <c r="G3029" t="s">
        <v>3233</v>
      </c>
      <c r="H3029">
        <f t="shared" si="470"/>
        <v>0</v>
      </c>
      <c r="I3029">
        <f t="shared" si="471"/>
        <v>0.52</v>
      </c>
      <c r="J3029">
        <f t="shared" si="472"/>
        <v>0</v>
      </c>
      <c r="K3029" t="b">
        <f t="shared" si="473"/>
        <v>0</v>
      </c>
      <c r="L3029" t="b">
        <f t="shared" si="474"/>
        <v>0</v>
      </c>
      <c r="M3029">
        <f t="shared" si="475"/>
        <v>0.52</v>
      </c>
      <c r="N3029">
        <v>0</v>
      </c>
      <c r="O3029" t="str">
        <f t="shared" si="476"/>
        <v>dbpedia_2849dataworld_27</v>
      </c>
      <c r="P3029" t="e">
        <f>INDEX(dbpedia_dw_old!$N$2:$N$2225,MATCH(O3029,dbpedia_dw_old!$P$2:$P$2225,0))</f>
        <v>#N/A</v>
      </c>
      <c r="Q3029" t="s">
        <v>7404</v>
      </c>
      <c r="R3029" s="2">
        <v>0.45730709306569217</v>
      </c>
      <c r="S3029" t="b">
        <f t="shared" si="477"/>
        <v>0</v>
      </c>
      <c r="T3029" t="b">
        <f t="shared" si="478"/>
        <v>0</v>
      </c>
      <c r="U3029" t="b">
        <f t="shared" si="479"/>
        <v>0</v>
      </c>
    </row>
    <row r="3030" spans="1:21" x14ac:dyDescent="0.25">
      <c r="A3030" t="s">
        <v>3248</v>
      </c>
      <c r="B3030" t="s">
        <v>3212</v>
      </c>
      <c r="C3030" t="s">
        <v>2</v>
      </c>
      <c r="D3030" t="s">
        <v>206</v>
      </c>
      <c r="E3030" t="s">
        <v>2</v>
      </c>
      <c r="F3030" t="s">
        <v>3231</v>
      </c>
      <c r="G3030" t="s">
        <v>3213</v>
      </c>
      <c r="H3030">
        <f t="shared" si="470"/>
        <v>0</v>
      </c>
      <c r="I3030">
        <f t="shared" si="471"/>
        <v>0.52</v>
      </c>
      <c r="J3030">
        <f t="shared" si="472"/>
        <v>0</v>
      </c>
      <c r="K3030" t="b">
        <f t="shared" si="473"/>
        <v>0</v>
      </c>
      <c r="L3030" t="b">
        <f t="shared" si="474"/>
        <v>0</v>
      </c>
      <c r="M3030">
        <f t="shared" si="475"/>
        <v>0.52</v>
      </c>
      <c r="N3030">
        <v>0</v>
      </c>
      <c r="O3030" t="str">
        <f t="shared" si="476"/>
        <v>dbpedia_2850dataworld_526</v>
      </c>
      <c r="P3030" t="e">
        <f>INDEX(dbpedia_dw_old!$N$2:$N$2225,MATCH(O3030,dbpedia_dw_old!$P$2:$P$2225,0))</f>
        <v>#N/A</v>
      </c>
      <c r="Q3030" t="s">
        <v>7404</v>
      </c>
      <c r="R3030" s="2">
        <v>0.13984663422671717</v>
      </c>
      <c r="S3030" t="b">
        <f t="shared" si="477"/>
        <v>0</v>
      </c>
      <c r="T3030" t="b">
        <f t="shared" si="478"/>
        <v>0</v>
      </c>
      <c r="U3030" t="b">
        <f t="shared" si="479"/>
        <v>0</v>
      </c>
    </row>
    <row r="3031" spans="1:21" x14ac:dyDescent="0.25">
      <c r="A3031" t="s">
        <v>3256</v>
      </c>
      <c r="B3031" t="s">
        <v>3212</v>
      </c>
      <c r="C3031" t="s">
        <v>2</v>
      </c>
      <c r="D3031" t="s">
        <v>206</v>
      </c>
      <c r="E3031" t="s">
        <v>2</v>
      </c>
      <c r="F3031" t="s">
        <v>3231</v>
      </c>
      <c r="G3031" t="s">
        <v>3213</v>
      </c>
      <c r="H3031">
        <f t="shared" si="470"/>
        <v>0</v>
      </c>
      <c r="I3031">
        <f t="shared" si="471"/>
        <v>0.52</v>
      </c>
      <c r="J3031">
        <f t="shared" si="472"/>
        <v>0</v>
      </c>
      <c r="K3031" t="b">
        <f t="shared" si="473"/>
        <v>0</v>
      </c>
      <c r="L3031" t="b">
        <f t="shared" si="474"/>
        <v>0</v>
      </c>
      <c r="M3031">
        <f t="shared" si="475"/>
        <v>0.52</v>
      </c>
      <c r="N3031">
        <v>0</v>
      </c>
      <c r="O3031" t="str">
        <f t="shared" si="476"/>
        <v>dbpedia_2851dataworld_526</v>
      </c>
      <c r="P3031" t="e">
        <f>INDEX(dbpedia_dw_old!$N$2:$N$2225,MATCH(O3031,dbpedia_dw_old!$P$2:$P$2225,0))</f>
        <v>#N/A</v>
      </c>
      <c r="Q3031" t="s">
        <v>7404</v>
      </c>
      <c r="R3031" s="2">
        <v>0.1520313154181655</v>
      </c>
      <c r="S3031" t="b">
        <f t="shared" si="477"/>
        <v>0</v>
      </c>
      <c r="T3031" t="b">
        <f t="shared" si="478"/>
        <v>0</v>
      </c>
      <c r="U3031" t="b">
        <f t="shared" si="479"/>
        <v>0</v>
      </c>
    </row>
    <row r="3032" spans="1:21" x14ac:dyDescent="0.25">
      <c r="A3032" t="s">
        <v>3267</v>
      </c>
      <c r="B3032" t="s">
        <v>3212</v>
      </c>
      <c r="C3032" t="s">
        <v>2</v>
      </c>
      <c r="D3032" t="s">
        <v>206</v>
      </c>
      <c r="E3032" t="s">
        <v>2</v>
      </c>
      <c r="F3032" t="s">
        <v>3268</v>
      </c>
      <c r="G3032" t="s">
        <v>3213</v>
      </c>
      <c r="H3032">
        <f t="shared" si="470"/>
        <v>0</v>
      </c>
      <c r="I3032">
        <f t="shared" si="471"/>
        <v>0.52</v>
      </c>
      <c r="J3032">
        <f t="shared" si="472"/>
        <v>0</v>
      </c>
      <c r="K3032" t="b">
        <f t="shared" si="473"/>
        <v>0</v>
      </c>
      <c r="L3032" t="b">
        <f t="shared" si="474"/>
        <v>0</v>
      </c>
      <c r="M3032">
        <f t="shared" si="475"/>
        <v>0.52</v>
      </c>
      <c r="N3032">
        <v>0</v>
      </c>
      <c r="O3032" t="str">
        <f t="shared" si="476"/>
        <v>dbpedia_2858dataworld_526</v>
      </c>
      <c r="P3032" t="e">
        <f>INDEX(dbpedia_dw_old!$N$2:$N$2225,MATCH(O3032,dbpedia_dw_old!$P$2:$P$2225,0))</f>
        <v>#N/A</v>
      </c>
      <c r="Q3032" t="s">
        <v>7404</v>
      </c>
      <c r="R3032" s="2">
        <v>0.68570418697336566</v>
      </c>
      <c r="S3032" t="b">
        <f t="shared" si="477"/>
        <v>0</v>
      </c>
      <c r="T3032" t="b">
        <f t="shared" si="478"/>
        <v>0</v>
      </c>
      <c r="U3032" t="b">
        <f t="shared" si="479"/>
        <v>0</v>
      </c>
    </row>
    <row r="3033" spans="1:21" x14ac:dyDescent="0.25">
      <c r="A3033" t="s">
        <v>4595</v>
      </c>
      <c r="B3033" t="s">
        <v>4473</v>
      </c>
      <c r="C3033" t="s">
        <v>2</v>
      </c>
      <c r="D3033" t="s">
        <v>206</v>
      </c>
      <c r="E3033" t="s">
        <v>2</v>
      </c>
      <c r="F3033" t="s">
        <v>4596</v>
      </c>
      <c r="G3033" t="s">
        <v>4474</v>
      </c>
      <c r="H3033">
        <f t="shared" si="470"/>
        <v>0</v>
      </c>
      <c r="I3033">
        <f t="shared" si="471"/>
        <v>0.52</v>
      </c>
      <c r="J3033">
        <f t="shared" si="472"/>
        <v>0</v>
      </c>
      <c r="K3033" t="b">
        <f t="shared" si="473"/>
        <v>0</v>
      </c>
      <c r="L3033" t="b">
        <f t="shared" si="474"/>
        <v>0</v>
      </c>
      <c r="M3033">
        <f t="shared" si="475"/>
        <v>0.52</v>
      </c>
      <c r="N3033">
        <v>0</v>
      </c>
      <c r="O3033" t="str">
        <f t="shared" si="476"/>
        <v>dbpedia_3709dataworld_1282</v>
      </c>
      <c r="P3033" t="e">
        <f>INDEX(dbpedia_dw_old!$N$2:$N$2225,MATCH(O3033,dbpedia_dw_old!$P$2:$P$2225,0))</f>
        <v>#N/A</v>
      </c>
      <c r="Q3033" t="s">
        <v>7404</v>
      </c>
      <c r="R3033" s="2">
        <v>5.0058138991291967E-2</v>
      </c>
      <c r="S3033" t="b">
        <f t="shared" si="477"/>
        <v>0</v>
      </c>
      <c r="T3033" t="b">
        <f t="shared" si="478"/>
        <v>0</v>
      </c>
      <c r="U3033" t="b">
        <f t="shared" si="479"/>
        <v>0</v>
      </c>
    </row>
    <row r="3034" spans="1:21" x14ac:dyDescent="0.25">
      <c r="A3034" t="s">
        <v>4595</v>
      </c>
      <c r="B3034" t="s">
        <v>4477</v>
      </c>
      <c r="C3034" t="s">
        <v>2</v>
      </c>
      <c r="D3034" t="s">
        <v>206</v>
      </c>
      <c r="E3034" t="s">
        <v>2</v>
      </c>
      <c r="F3034" t="s">
        <v>4596</v>
      </c>
      <c r="G3034" t="s">
        <v>4478</v>
      </c>
      <c r="H3034">
        <f t="shared" si="470"/>
        <v>0</v>
      </c>
      <c r="I3034">
        <f t="shared" si="471"/>
        <v>0.52</v>
      </c>
      <c r="J3034">
        <f t="shared" si="472"/>
        <v>0</v>
      </c>
      <c r="K3034" t="b">
        <f t="shared" si="473"/>
        <v>0</v>
      </c>
      <c r="L3034" t="b">
        <f t="shared" si="474"/>
        <v>0</v>
      </c>
      <c r="M3034">
        <f t="shared" si="475"/>
        <v>0.52</v>
      </c>
      <c r="N3034">
        <v>0</v>
      </c>
      <c r="O3034" t="str">
        <f t="shared" si="476"/>
        <v>dbpedia_3709dataworld_769</v>
      </c>
      <c r="P3034" t="e">
        <f>INDEX(dbpedia_dw_old!$N$2:$N$2225,MATCH(O3034,dbpedia_dw_old!$P$2:$P$2225,0))</f>
        <v>#N/A</v>
      </c>
      <c r="Q3034" t="s">
        <v>7404</v>
      </c>
      <c r="R3034" s="2">
        <v>0.44956259619256722</v>
      </c>
      <c r="S3034" t="b">
        <f t="shared" si="477"/>
        <v>0</v>
      </c>
      <c r="T3034" t="b">
        <f t="shared" si="478"/>
        <v>0</v>
      </c>
      <c r="U3034" t="b">
        <f t="shared" si="479"/>
        <v>0</v>
      </c>
    </row>
    <row r="3035" spans="1:21" x14ac:dyDescent="0.25">
      <c r="A3035" t="s">
        <v>6427</v>
      </c>
      <c r="B3035" t="s">
        <v>6428</v>
      </c>
      <c r="C3035" t="s">
        <v>2</v>
      </c>
      <c r="D3035" t="s">
        <v>206</v>
      </c>
      <c r="E3035" t="s">
        <v>2</v>
      </c>
      <c r="F3035" t="s">
        <v>6429</v>
      </c>
      <c r="G3035" t="s">
        <v>6430</v>
      </c>
      <c r="H3035">
        <f t="shared" si="470"/>
        <v>0</v>
      </c>
      <c r="I3035">
        <f t="shared" si="471"/>
        <v>0.52</v>
      </c>
      <c r="J3035">
        <f t="shared" si="472"/>
        <v>0</v>
      </c>
      <c r="K3035" t="b">
        <f t="shared" si="473"/>
        <v>0</v>
      </c>
      <c r="L3035" t="b">
        <f t="shared" si="474"/>
        <v>0</v>
      </c>
      <c r="M3035">
        <f t="shared" si="475"/>
        <v>0.52</v>
      </c>
      <c r="N3035">
        <v>0</v>
      </c>
      <c r="O3035" t="str">
        <f t="shared" si="476"/>
        <v>dbpedia_486dataworld_923</v>
      </c>
      <c r="P3035" t="e">
        <f>INDEX(dbpedia_dw_old!$N$2:$N$2225,MATCH(O3035,dbpedia_dw_old!$P$2:$P$2225,0))</f>
        <v>#N/A</v>
      </c>
      <c r="Q3035" t="s">
        <v>7404</v>
      </c>
      <c r="R3035" s="2">
        <v>0.63908516446413866</v>
      </c>
      <c r="S3035" t="b">
        <f t="shared" si="477"/>
        <v>0</v>
      </c>
      <c r="T3035" t="b">
        <f t="shared" si="478"/>
        <v>0</v>
      </c>
      <c r="U3035" t="b">
        <f t="shared" si="479"/>
        <v>0</v>
      </c>
    </row>
    <row r="3036" spans="1:21" x14ac:dyDescent="0.25">
      <c r="A3036" t="s">
        <v>7234</v>
      </c>
      <c r="B3036" t="s">
        <v>7194</v>
      </c>
      <c r="C3036" t="s">
        <v>2</v>
      </c>
      <c r="D3036" t="s">
        <v>206</v>
      </c>
      <c r="E3036" t="s">
        <v>2</v>
      </c>
      <c r="F3036" t="s">
        <v>7237</v>
      </c>
      <c r="G3036" t="s">
        <v>7195</v>
      </c>
      <c r="H3036">
        <f t="shared" si="470"/>
        <v>0</v>
      </c>
      <c r="I3036">
        <f t="shared" si="471"/>
        <v>0.52</v>
      </c>
      <c r="J3036">
        <f t="shared" si="472"/>
        <v>0</v>
      </c>
      <c r="K3036" t="b">
        <f t="shared" si="473"/>
        <v>0</v>
      </c>
      <c r="L3036" t="b">
        <f t="shared" si="474"/>
        <v>0</v>
      </c>
      <c r="M3036">
        <f t="shared" si="475"/>
        <v>0.52</v>
      </c>
      <c r="N3036">
        <v>0</v>
      </c>
      <c r="O3036" t="str">
        <f t="shared" si="476"/>
        <v>dbpedia_916dataworld_268</v>
      </c>
      <c r="P3036" t="e">
        <f>INDEX(dbpedia_dw_old!$N$2:$N$2225,MATCH(O3036,dbpedia_dw_old!$P$2:$P$2225,0))</f>
        <v>#N/A</v>
      </c>
      <c r="Q3036" t="s">
        <v>7404</v>
      </c>
      <c r="R3036" s="2">
        <v>0.62829972690928548</v>
      </c>
      <c r="S3036" t="b">
        <f t="shared" si="477"/>
        <v>0</v>
      </c>
      <c r="T3036" t="b">
        <f t="shared" si="478"/>
        <v>0</v>
      </c>
      <c r="U3036" t="b">
        <f t="shared" si="479"/>
        <v>0</v>
      </c>
    </row>
    <row r="3037" spans="1:21" x14ac:dyDescent="0.25">
      <c r="A3037" t="s">
        <v>101</v>
      </c>
      <c r="B3037" t="s">
        <v>86</v>
      </c>
      <c r="C3037" t="s">
        <v>2</v>
      </c>
      <c r="D3037" t="s">
        <v>102</v>
      </c>
      <c r="E3037" t="s">
        <v>2</v>
      </c>
      <c r="F3037" t="s">
        <v>103</v>
      </c>
      <c r="G3037" t="s">
        <v>89</v>
      </c>
      <c r="H3037">
        <f t="shared" si="470"/>
        <v>0</v>
      </c>
      <c r="I3037">
        <f t="shared" si="471"/>
        <v>0.52173913043478204</v>
      </c>
      <c r="J3037">
        <f t="shared" si="472"/>
        <v>0</v>
      </c>
      <c r="K3037" t="b">
        <f t="shared" si="473"/>
        <v>0</v>
      </c>
      <c r="L3037" t="b">
        <f t="shared" si="474"/>
        <v>0</v>
      </c>
      <c r="M3037">
        <f t="shared" si="475"/>
        <v>0.52173913043478204</v>
      </c>
      <c r="N3037">
        <v>0</v>
      </c>
      <c r="O3037" t="str">
        <f t="shared" si="476"/>
        <v>dbpedia_1031dataworld_1336</v>
      </c>
      <c r="P3037" t="e">
        <f>INDEX(dbpedia_dw_old!$N$2:$N$2225,MATCH(O3037,dbpedia_dw_old!$P$2:$P$2225,0))</f>
        <v>#N/A</v>
      </c>
      <c r="Q3037" t="s">
        <v>7404</v>
      </c>
      <c r="R3037" s="2">
        <v>0.14492734843530419</v>
      </c>
      <c r="S3037" t="b">
        <f t="shared" si="477"/>
        <v>0</v>
      </c>
      <c r="T3037" t="b">
        <f t="shared" si="478"/>
        <v>0</v>
      </c>
      <c r="U3037" t="b">
        <f t="shared" si="479"/>
        <v>0</v>
      </c>
    </row>
    <row r="3038" spans="1:21" x14ac:dyDescent="0.25">
      <c r="A3038" t="s">
        <v>265</v>
      </c>
      <c r="B3038" t="s">
        <v>266</v>
      </c>
      <c r="C3038" t="s">
        <v>2</v>
      </c>
      <c r="D3038" t="s">
        <v>102</v>
      </c>
      <c r="E3038" t="s">
        <v>2</v>
      </c>
      <c r="F3038" t="s">
        <v>267</v>
      </c>
      <c r="G3038" t="s">
        <v>268</v>
      </c>
      <c r="H3038">
        <f t="shared" si="470"/>
        <v>0</v>
      </c>
      <c r="I3038">
        <f t="shared" si="471"/>
        <v>0.52173913043478204</v>
      </c>
      <c r="J3038">
        <f t="shared" si="472"/>
        <v>0</v>
      </c>
      <c r="K3038" t="b">
        <f t="shared" si="473"/>
        <v>0</v>
      </c>
      <c r="L3038" t="b">
        <f t="shared" si="474"/>
        <v>0</v>
      </c>
      <c r="M3038">
        <f t="shared" si="475"/>
        <v>0.52173913043478204</v>
      </c>
      <c r="N3038">
        <v>0</v>
      </c>
      <c r="O3038" t="str">
        <f t="shared" si="476"/>
        <v>dbpedia_1068dataworld_792</v>
      </c>
      <c r="P3038" t="e">
        <f>INDEX(dbpedia_dw_old!$N$2:$N$2225,MATCH(O3038,dbpedia_dw_old!$P$2:$P$2225,0))</f>
        <v>#N/A</v>
      </c>
      <c r="Q3038" t="s">
        <v>7404</v>
      </c>
      <c r="R3038" s="2">
        <v>0.60918764964559058</v>
      </c>
      <c r="S3038" t="b">
        <f t="shared" si="477"/>
        <v>0</v>
      </c>
      <c r="T3038" t="b">
        <f t="shared" si="478"/>
        <v>0</v>
      </c>
      <c r="U3038" t="b">
        <f t="shared" si="479"/>
        <v>0</v>
      </c>
    </row>
    <row r="3039" spans="1:21" x14ac:dyDescent="0.25">
      <c r="A3039" t="s">
        <v>726</v>
      </c>
      <c r="B3039" t="s">
        <v>727</v>
      </c>
      <c r="C3039" t="s">
        <v>2</v>
      </c>
      <c r="D3039" t="s">
        <v>102</v>
      </c>
      <c r="E3039" t="s">
        <v>2</v>
      </c>
      <c r="F3039" t="s">
        <v>728</v>
      </c>
      <c r="G3039" t="s">
        <v>729</v>
      </c>
      <c r="H3039">
        <f t="shared" si="470"/>
        <v>0</v>
      </c>
      <c r="I3039">
        <f t="shared" si="471"/>
        <v>0.52173913043478204</v>
      </c>
      <c r="J3039">
        <f t="shared" si="472"/>
        <v>0</v>
      </c>
      <c r="K3039" t="b">
        <f t="shared" si="473"/>
        <v>0</v>
      </c>
      <c r="L3039" t="b">
        <f t="shared" si="474"/>
        <v>0</v>
      </c>
      <c r="M3039">
        <f t="shared" si="475"/>
        <v>0.52173913043478204</v>
      </c>
      <c r="N3039">
        <v>0</v>
      </c>
      <c r="O3039" t="str">
        <f t="shared" si="476"/>
        <v>dbpedia_1274dataworld_838</v>
      </c>
      <c r="P3039" t="e">
        <f>INDEX(dbpedia_dw_old!$N$2:$N$2225,MATCH(O3039,dbpedia_dw_old!$P$2:$P$2225,0))</f>
        <v>#N/A</v>
      </c>
      <c r="Q3039" t="s">
        <v>7404</v>
      </c>
      <c r="R3039" s="2">
        <v>0.20436779664542948</v>
      </c>
      <c r="S3039" t="b">
        <f t="shared" si="477"/>
        <v>0</v>
      </c>
      <c r="T3039" t="b">
        <f t="shared" si="478"/>
        <v>0</v>
      </c>
      <c r="U3039" t="b">
        <f t="shared" si="479"/>
        <v>0</v>
      </c>
    </row>
    <row r="3040" spans="1:21" x14ac:dyDescent="0.25">
      <c r="A3040" t="s">
        <v>730</v>
      </c>
      <c r="B3040" t="s">
        <v>727</v>
      </c>
      <c r="C3040" t="s">
        <v>2</v>
      </c>
      <c r="D3040" t="s">
        <v>102</v>
      </c>
      <c r="E3040" t="s">
        <v>2</v>
      </c>
      <c r="F3040" t="s">
        <v>728</v>
      </c>
      <c r="G3040" t="s">
        <v>729</v>
      </c>
      <c r="H3040">
        <f t="shared" si="470"/>
        <v>0</v>
      </c>
      <c r="I3040">
        <f t="shared" si="471"/>
        <v>0.52173913043478204</v>
      </c>
      <c r="J3040">
        <f t="shared" si="472"/>
        <v>0</v>
      </c>
      <c r="K3040" t="b">
        <f t="shared" si="473"/>
        <v>0</v>
      </c>
      <c r="L3040" t="b">
        <f t="shared" si="474"/>
        <v>0</v>
      </c>
      <c r="M3040">
        <f t="shared" si="475"/>
        <v>0.52173913043478204</v>
      </c>
      <c r="N3040">
        <v>0</v>
      </c>
      <c r="O3040" t="str">
        <f t="shared" si="476"/>
        <v>dbpedia_1275dataworld_838</v>
      </c>
      <c r="P3040" t="e">
        <f>INDEX(dbpedia_dw_old!$N$2:$N$2225,MATCH(O3040,dbpedia_dw_old!$P$2:$P$2225,0))</f>
        <v>#N/A</v>
      </c>
      <c r="Q3040" t="s">
        <v>7404</v>
      </c>
      <c r="R3040" s="2">
        <v>5.9680091169122651E-2</v>
      </c>
      <c r="S3040" t="b">
        <f t="shared" si="477"/>
        <v>0</v>
      </c>
      <c r="T3040" t="b">
        <f t="shared" si="478"/>
        <v>0</v>
      </c>
      <c r="U3040" t="b">
        <f t="shared" si="479"/>
        <v>0</v>
      </c>
    </row>
    <row r="3041" spans="1:21" x14ac:dyDescent="0.25">
      <c r="A3041" t="s">
        <v>1330</v>
      </c>
      <c r="B3041" t="s">
        <v>1331</v>
      </c>
      <c r="C3041" t="s">
        <v>2</v>
      </c>
      <c r="D3041" t="s">
        <v>102</v>
      </c>
      <c r="E3041" t="s">
        <v>2</v>
      </c>
      <c r="F3041" t="s">
        <v>1332</v>
      </c>
      <c r="G3041" t="s">
        <v>1333</v>
      </c>
      <c r="H3041">
        <f t="shared" si="470"/>
        <v>0</v>
      </c>
      <c r="I3041">
        <f t="shared" si="471"/>
        <v>0.52173913043478204</v>
      </c>
      <c r="J3041">
        <f t="shared" si="472"/>
        <v>0</v>
      </c>
      <c r="K3041" t="b">
        <f t="shared" si="473"/>
        <v>0</v>
      </c>
      <c r="L3041" t="b">
        <f t="shared" si="474"/>
        <v>0</v>
      </c>
      <c r="M3041">
        <f t="shared" si="475"/>
        <v>0.52173913043478204</v>
      </c>
      <c r="N3041">
        <v>0</v>
      </c>
      <c r="O3041" t="str">
        <f t="shared" si="476"/>
        <v>dbpedia_1648dataworld_1229</v>
      </c>
      <c r="P3041" t="e">
        <f>INDEX(dbpedia_dw_old!$N$2:$N$2225,MATCH(O3041,dbpedia_dw_old!$P$2:$P$2225,0))</f>
        <v>#N/A</v>
      </c>
      <c r="Q3041" t="s">
        <v>7404</v>
      </c>
      <c r="R3041" s="2">
        <v>0.94275096115446244</v>
      </c>
      <c r="S3041" t="b">
        <f t="shared" si="477"/>
        <v>0</v>
      </c>
      <c r="T3041" t="b">
        <f t="shared" si="478"/>
        <v>0</v>
      </c>
      <c r="U3041" t="b">
        <f t="shared" si="479"/>
        <v>1</v>
      </c>
    </row>
    <row r="3042" spans="1:21" x14ac:dyDescent="0.25">
      <c r="A3042" t="s">
        <v>1338</v>
      </c>
      <c r="B3042" t="s">
        <v>1331</v>
      </c>
      <c r="C3042" t="s">
        <v>2</v>
      </c>
      <c r="D3042" t="s">
        <v>102</v>
      </c>
      <c r="E3042" t="s">
        <v>2</v>
      </c>
      <c r="F3042" t="s">
        <v>1332</v>
      </c>
      <c r="G3042" t="s">
        <v>1333</v>
      </c>
      <c r="H3042">
        <f t="shared" si="470"/>
        <v>0</v>
      </c>
      <c r="I3042">
        <f t="shared" si="471"/>
        <v>0.52173913043478204</v>
      </c>
      <c r="J3042">
        <f t="shared" si="472"/>
        <v>0</v>
      </c>
      <c r="K3042" t="b">
        <f t="shared" si="473"/>
        <v>0</v>
      </c>
      <c r="L3042" t="b">
        <f t="shared" si="474"/>
        <v>0</v>
      </c>
      <c r="M3042">
        <f t="shared" si="475"/>
        <v>0.52173913043478204</v>
      </c>
      <c r="N3042">
        <v>0</v>
      </c>
      <c r="O3042" t="str">
        <f t="shared" si="476"/>
        <v>dbpedia_1649dataworld_1229</v>
      </c>
      <c r="P3042" t="e">
        <f>INDEX(dbpedia_dw_old!$N$2:$N$2225,MATCH(O3042,dbpedia_dw_old!$P$2:$P$2225,0))</f>
        <v>#N/A</v>
      </c>
      <c r="Q3042" t="s">
        <v>7404</v>
      </c>
      <c r="R3042" s="2">
        <v>0.93504942926410251</v>
      </c>
      <c r="S3042" t="b">
        <f t="shared" si="477"/>
        <v>0</v>
      </c>
      <c r="T3042" t="b">
        <f t="shared" si="478"/>
        <v>0</v>
      </c>
      <c r="U3042" t="b">
        <f t="shared" si="479"/>
        <v>1</v>
      </c>
    </row>
    <row r="3043" spans="1:21" x14ac:dyDescent="0.25">
      <c r="A3043" t="s">
        <v>1467</v>
      </c>
      <c r="B3043" t="s">
        <v>1468</v>
      </c>
      <c r="C3043" t="s">
        <v>2</v>
      </c>
      <c r="D3043" t="s">
        <v>102</v>
      </c>
      <c r="E3043" t="s">
        <v>2</v>
      </c>
      <c r="F3043" t="s">
        <v>1460</v>
      </c>
      <c r="G3043" t="s">
        <v>1469</v>
      </c>
      <c r="H3043">
        <f t="shared" si="470"/>
        <v>0</v>
      </c>
      <c r="I3043">
        <f t="shared" si="471"/>
        <v>0.52173913043478204</v>
      </c>
      <c r="J3043">
        <f t="shared" si="472"/>
        <v>0</v>
      </c>
      <c r="K3043" t="b">
        <f t="shared" si="473"/>
        <v>0</v>
      </c>
      <c r="L3043" t="b">
        <f t="shared" si="474"/>
        <v>0</v>
      </c>
      <c r="M3043">
        <f t="shared" si="475"/>
        <v>0.52173913043478204</v>
      </c>
      <c r="N3043">
        <v>0</v>
      </c>
      <c r="O3043" t="str">
        <f t="shared" si="476"/>
        <v>dbpedia_1739dataworld_1120</v>
      </c>
      <c r="P3043" t="e">
        <f>INDEX(dbpedia_dw_old!$N$2:$N$2225,MATCH(O3043,dbpedia_dw_old!$P$2:$P$2225,0))</f>
        <v>#N/A</v>
      </c>
      <c r="Q3043" t="s">
        <v>7404</v>
      </c>
      <c r="R3043" s="2">
        <v>0.94598157134009797</v>
      </c>
      <c r="S3043" t="b">
        <f t="shared" si="477"/>
        <v>0</v>
      </c>
      <c r="T3043" t="b">
        <f t="shared" si="478"/>
        <v>0</v>
      </c>
      <c r="U3043" t="b">
        <f t="shared" si="479"/>
        <v>1</v>
      </c>
    </row>
    <row r="3044" spans="1:21" x14ac:dyDescent="0.25">
      <c r="A3044" t="s">
        <v>1476</v>
      </c>
      <c r="B3044" t="s">
        <v>1468</v>
      </c>
      <c r="C3044" t="s">
        <v>2</v>
      </c>
      <c r="D3044" t="s">
        <v>102</v>
      </c>
      <c r="E3044" t="s">
        <v>2</v>
      </c>
      <c r="F3044" t="s">
        <v>1460</v>
      </c>
      <c r="G3044" t="s">
        <v>1469</v>
      </c>
      <c r="H3044">
        <f t="shared" si="470"/>
        <v>0</v>
      </c>
      <c r="I3044">
        <f t="shared" si="471"/>
        <v>0.52173913043478204</v>
      </c>
      <c r="J3044">
        <f t="shared" si="472"/>
        <v>0</v>
      </c>
      <c r="K3044" t="b">
        <f t="shared" si="473"/>
        <v>0</v>
      </c>
      <c r="L3044" t="b">
        <f t="shared" si="474"/>
        <v>0</v>
      </c>
      <c r="M3044">
        <f t="shared" si="475"/>
        <v>0.52173913043478204</v>
      </c>
      <c r="N3044">
        <v>0</v>
      </c>
      <c r="O3044" t="str">
        <f t="shared" si="476"/>
        <v>dbpedia_1740dataworld_1120</v>
      </c>
      <c r="P3044" t="e">
        <f>INDEX(dbpedia_dw_old!$N$2:$N$2225,MATCH(O3044,dbpedia_dw_old!$P$2:$P$2225,0))</f>
        <v>#N/A</v>
      </c>
      <c r="Q3044" t="s">
        <v>7404</v>
      </c>
      <c r="R3044" s="2">
        <v>0.77709656292032325</v>
      </c>
      <c r="S3044" t="b">
        <f t="shared" si="477"/>
        <v>0</v>
      </c>
      <c r="T3044" t="b">
        <f t="shared" si="478"/>
        <v>0</v>
      </c>
      <c r="U3044" t="b">
        <f t="shared" si="479"/>
        <v>0</v>
      </c>
    </row>
    <row r="3045" spans="1:21" x14ac:dyDescent="0.25">
      <c r="A3045" t="s">
        <v>3148</v>
      </c>
      <c r="B3045" t="s">
        <v>3156</v>
      </c>
      <c r="C3045" t="s">
        <v>2</v>
      </c>
      <c r="D3045" t="s">
        <v>102</v>
      </c>
      <c r="E3045" t="s">
        <v>2</v>
      </c>
      <c r="F3045" t="s">
        <v>3150</v>
      </c>
      <c r="G3045" t="s">
        <v>3157</v>
      </c>
      <c r="H3045">
        <f t="shared" si="470"/>
        <v>0</v>
      </c>
      <c r="I3045">
        <f t="shared" si="471"/>
        <v>0.52173913043478204</v>
      </c>
      <c r="J3045">
        <f t="shared" si="472"/>
        <v>0</v>
      </c>
      <c r="K3045" t="b">
        <f t="shared" si="473"/>
        <v>0</v>
      </c>
      <c r="L3045" t="b">
        <f t="shared" si="474"/>
        <v>0</v>
      </c>
      <c r="M3045">
        <f t="shared" si="475"/>
        <v>0.52173913043478204</v>
      </c>
      <c r="N3045">
        <v>0</v>
      </c>
      <c r="O3045" t="str">
        <f t="shared" si="476"/>
        <v>dbpedia_27dataworld_1652</v>
      </c>
      <c r="P3045" t="e">
        <f>INDEX(dbpedia_dw_old!$N$2:$N$2225,MATCH(O3045,dbpedia_dw_old!$P$2:$P$2225,0))</f>
        <v>#N/A</v>
      </c>
      <c r="Q3045" t="s">
        <v>7404</v>
      </c>
      <c r="R3045" s="2">
        <v>0.72873292185928351</v>
      </c>
      <c r="S3045" t="b">
        <f t="shared" si="477"/>
        <v>0</v>
      </c>
      <c r="T3045" t="b">
        <f t="shared" si="478"/>
        <v>0</v>
      </c>
      <c r="U3045" t="b">
        <f t="shared" si="479"/>
        <v>0</v>
      </c>
    </row>
    <row r="3046" spans="1:21" x14ac:dyDescent="0.25">
      <c r="A3046" t="s">
        <v>3313</v>
      </c>
      <c r="B3046" t="s">
        <v>3156</v>
      </c>
      <c r="C3046" t="s">
        <v>2</v>
      </c>
      <c r="D3046" t="s">
        <v>102</v>
      </c>
      <c r="E3046" t="s">
        <v>2</v>
      </c>
      <c r="F3046" t="s">
        <v>3150</v>
      </c>
      <c r="G3046" t="s">
        <v>3157</v>
      </c>
      <c r="H3046">
        <f t="shared" si="470"/>
        <v>0</v>
      </c>
      <c r="I3046">
        <f t="shared" si="471"/>
        <v>0.52173913043478204</v>
      </c>
      <c r="J3046">
        <f t="shared" si="472"/>
        <v>0</v>
      </c>
      <c r="K3046" t="b">
        <f t="shared" si="473"/>
        <v>0</v>
      </c>
      <c r="L3046" t="b">
        <f t="shared" si="474"/>
        <v>0</v>
      </c>
      <c r="M3046">
        <f t="shared" si="475"/>
        <v>0.52173913043478204</v>
      </c>
      <c r="N3046">
        <v>0</v>
      </c>
      <c r="O3046" t="str">
        <f t="shared" si="476"/>
        <v>dbpedia_28dataworld_1652</v>
      </c>
      <c r="P3046" t="e">
        <f>INDEX(dbpedia_dw_old!$N$2:$N$2225,MATCH(O3046,dbpedia_dw_old!$P$2:$P$2225,0))</f>
        <v>#N/A</v>
      </c>
      <c r="Q3046" t="s">
        <v>7404</v>
      </c>
      <c r="R3046" s="2">
        <v>0.86344637291846371</v>
      </c>
      <c r="S3046" t="b">
        <f t="shared" si="477"/>
        <v>0</v>
      </c>
      <c r="T3046" t="b">
        <f t="shared" si="478"/>
        <v>0</v>
      </c>
      <c r="U3046" t="b">
        <f t="shared" si="479"/>
        <v>0</v>
      </c>
    </row>
    <row r="3047" spans="1:21" x14ac:dyDescent="0.25">
      <c r="A3047" t="s">
        <v>3462</v>
      </c>
      <c r="B3047" t="s">
        <v>3428</v>
      </c>
      <c r="C3047" t="s">
        <v>2</v>
      </c>
      <c r="D3047" t="s">
        <v>102</v>
      </c>
      <c r="E3047" t="s">
        <v>2</v>
      </c>
      <c r="F3047" t="s">
        <v>3463</v>
      </c>
      <c r="G3047" t="s">
        <v>3426</v>
      </c>
      <c r="H3047">
        <f t="shared" si="470"/>
        <v>0</v>
      </c>
      <c r="I3047">
        <f t="shared" si="471"/>
        <v>0.52173913043478204</v>
      </c>
      <c r="J3047">
        <f t="shared" si="472"/>
        <v>0</v>
      </c>
      <c r="K3047" t="b">
        <f t="shared" si="473"/>
        <v>0</v>
      </c>
      <c r="L3047" t="b">
        <f t="shared" si="474"/>
        <v>0</v>
      </c>
      <c r="M3047">
        <f t="shared" si="475"/>
        <v>0.52173913043478204</v>
      </c>
      <c r="N3047">
        <v>0</v>
      </c>
      <c r="O3047" t="str">
        <f t="shared" si="476"/>
        <v>dbpedia_2984dataworld_445</v>
      </c>
      <c r="P3047" t="e">
        <f>INDEX(dbpedia_dw_old!$N$2:$N$2225,MATCH(O3047,dbpedia_dw_old!$P$2:$P$2225,0))</f>
        <v>#N/A</v>
      </c>
      <c r="Q3047" t="s">
        <v>7404</v>
      </c>
      <c r="R3047" s="2">
        <v>0.95914437724230006</v>
      </c>
      <c r="S3047" t="b">
        <f t="shared" si="477"/>
        <v>0</v>
      </c>
      <c r="T3047" t="b">
        <f t="shared" si="478"/>
        <v>0</v>
      </c>
      <c r="U3047" t="b">
        <f t="shared" si="479"/>
        <v>1</v>
      </c>
    </row>
    <row r="3048" spans="1:21" x14ac:dyDescent="0.25">
      <c r="A3048" t="s">
        <v>3846</v>
      </c>
      <c r="B3048" t="s">
        <v>3847</v>
      </c>
      <c r="C3048" t="s">
        <v>2</v>
      </c>
      <c r="D3048" t="s">
        <v>102</v>
      </c>
      <c r="E3048" t="s">
        <v>2</v>
      </c>
      <c r="F3048" t="s">
        <v>3848</v>
      </c>
      <c r="G3048" t="s">
        <v>3849</v>
      </c>
      <c r="H3048">
        <f t="shared" si="470"/>
        <v>0</v>
      </c>
      <c r="I3048">
        <f t="shared" si="471"/>
        <v>0.52173913043478204</v>
      </c>
      <c r="J3048">
        <f t="shared" si="472"/>
        <v>0</v>
      </c>
      <c r="K3048" t="b">
        <f t="shared" si="473"/>
        <v>0</v>
      </c>
      <c r="L3048" t="b">
        <f t="shared" si="474"/>
        <v>0</v>
      </c>
      <c r="M3048">
        <f t="shared" si="475"/>
        <v>0.52173913043478204</v>
      </c>
      <c r="N3048">
        <v>0</v>
      </c>
      <c r="O3048" t="str">
        <f t="shared" si="476"/>
        <v>dbpedia_3276dataworld_1388</v>
      </c>
      <c r="P3048" t="e">
        <f>INDEX(dbpedia_dw_old!$N$2:$N$2225,MATCH(O3048,dbpedia_dw_old!$P$2:$P$2225,0))</f>
        <v>#N/A</v>
      </c>
      <c r="Q3048" t="s">
        <v>7404</v>
      </c>
      <c r="R3048" s="2">
        <v>0.55872846499446249</v>
      </c>
      <c r="S3048" t="b">
        <f t="shared" si="477"/>
        <v>0</v>
      </c>
      <c r="T3048" t="b">
        <f t="shared" si="478"/>
        <v>0</v>
      </c>
      <c r="U3048" t="b">
        <f t="shared" si="479"/>
        <v>0</v>
      </c>
    </row>
    <row r="3049" spans="1:21" x14ac:dyDescent="0.25">
      <c r="A3049" t="s">
        <v>3988</v>
      </c>
      <c r="B3049" t="s">
        <v>3989</v>
      </c>
      <c r="C3049" t="s">
        <v>2</v>
      </c>
      <c r="D3049" t="s">
        <v>102</v>
      </c>
      <c r="E3049" t="s">
        <v>2</v>
      </c>
      <c r="F3049" t="s">
        <v>3990</v>
      </c>
      <c r="G3049" t="s">
        <v>3991</v>
      </c>
      <c r="H3049">
        <f t="shared" si="470"/>
        <v>0</v>
      </c>
      <c r="I3049">
        <f t="shared" si="471"/>
        <v>0.52173913043478204</v>
      </c>
      <c r="J3049">
        <f t="shared" si="472"/>
        <v>0</v>
      </c>
      <c r="K3049" t="b">
        <f t="shared" si="473"/>
        <v>0</v>
      </c>
      <c r="L3049" t="b">
        <f t="shared" si="474"/>
        <v>0</v>
      </c>
      <c r="M3049">
        <f t="shared" si="475"/>
        <v>0.52173913043478204</v>
      </c>
      <c r="N3049">
        <v>0</v>
      </c>
      <c r="O3049" t="str">
        <f t="shared" si="476"/>
        <v>dbpedia_3364dataworld_216</v>
      </c>
      <c r="P3049" t="e">
        <f>INDEX(dbpedia_dw_old!$N$2:$N$2225,MATCH(O3049,dbpedia_dw_old!$P$2:$P$2225,0))</f>
        <v>#N/A</v>
      </c>
      <c r="Q3049" t="s">
        <v>7404</v>
      </c>
      <c r="R3049" s="2">
        <v>0.57981594768395073</v>
      </c>
      <c r="S3049" t="b">
        <f t="shared" si="477"/>
        <v>0</v>
      </c>
      <c r="T3049" t="b">
        <f t="shared" si="478"/>
        <v>0</v>
      </c>
      <c r="U3049" t="b">
        <f t="shared" si="479"/>
        <v>0</v>
      </c>
    </row>
    <row r="3050" spans="1:21" x14ac:dyDescent="0.25">
      <c r="A3050" t="s">
        <v>4319</v>
      </c>
      <c r="B3050" t="s">
        <v>3156</v>
      </c>
      <c r="C3050" t="s">
        <v>2</v>
      </c>
      <c r="D3050" t="s">
        <v>102</v>
      </c>
      <c r="E3050" t="s">
        <v>2</v>
      </c>
      <c r="F3050" t="s">
        <v>4320</v>
      </c>
      <c r="G3050" t="s">
        <v>3157</v>
      </c>
      <c r="H3050">
        <f t="shared" si="470"/>
        <v>0</v>
      </c>
      <c r="I3050">
        <f t="shared" si="471"/>
        <v>0.52173913043478204</v>
      </c>
      <c r="J3050">
        <f t="shared" si="472"/>
        <v>0</v>
      </c>
      <c r="K3050" t="b">
        <f t="shared" si="473"/>
        <v>0</v>
      </c>
      <c r="L3050" t="b">
        <f t="shared" si="474"/>
        <v>0</v>
      </c>
      <c r="M3050">
        <f t="shared" si="475"/>
        <v>0.52173913043478204</v>
      </c>
      <c r="N3050">
        <v>0</v>
      </c>
      <c r="O3050" t="str">
        <f t="shared" si="476"/>
        <v>dbpedia_358dataworld_1652</v>
      </c>
      <c r="P3050" t="e">
        <f>INDEX(dbpedia_dw_old!$N$2:$N$2225,MATCH(O3050,dbpedia_dw_old!$P$2:$P$2225,0))</f>
        <v>#N/A</v>
      </c>
      <c r="Q3050" t="s">
        <v>7404</v>
      </c>
      <c r="R3050" s="2">
        <v>1.8143739453124752E-3</v>
      </c>
      <c r="S3050" t="b">
        <f t="shared" si="477"/>
        <v>0</v>
      </c>
      <c r="T3050" t="b">
        <f t="shared" si="478"/>
        <v>0</v>
      </c>
      <c r="U3050" t="b">
        <f t="shared" si="479"/>
        <v>0</v>
      </c>
    </row>
    <row r="3051" spans="1:21" x14ac:dyDescent="0.25">
      <c r="A3051" t="s">
        <v>4332</v>
      </c>
      <c r="B3051" t="s">
        <v>3156</v>
      </c>
      <c r="C3051" t="s">
        <v>2</v>
      </c>
      <c r="D3051" t="s">
        <v>102</v>
      </c>
      <c r="E3051" t="s">
        <v>2</v>
      </c>
      <c r="F3051" t="s">
        <v>4320</v>
      </c>
      <c r="G3051" t="s">
        <v>3157</v>
      </c>
      <c r="H3051">
        <f t="shared" si="470"/>
        <v>0</v>
      </c>
      <c r="I3051">
        <f t="shared" si="471"/>
        <v>0.52173913043478204</v>
      </c>
      <c r="J3051">
        <f t="shared" si="472"/>
        <v>0</v>
      </c>
      <c r="K3051" t="b">
        <f t="shared" si="473"/>
        <v>0</v>
      </c>
      <c r="L3051" t="b">
        <f t="shared" si="474"/>
        <v>0</v>
      </c>
      <c r="M3051">
        <f t="shared" si="475"/>
        <v>0.52173913043478204</v>
      </c>
      <c r="N3051">
        <v>0</v>
      </c>
      <c r="O3051" t="str">
        <f t="shared" si="476"/>
        <v>dbpedia_359dataworld_1652</v>
      </c>
      <c r="P3051" t="e">
        <f>INDEX(dbpedia_dw_old!$N$2:$N$2225,MATCH(O3051,dbpedia_dw_old!$P$2:$P$2225,0))</f>
        <v>#N/A</v>
      </c>
      <c r="Q3051" t="s">
        <v>7404</v>
      </c>
      <c r="R3051" s="2">
        <v>0.48557710770922013</v>
      </c>
      <c r="S3051" t="b">
        <f t="shared" si="477"/>
        <v>0</v>
      </c>
      <c r="T3051" t="b">
        <f t="shared" si="478"/>
        <v>0</v>
      </c>
      <c r="U3051" t="b">
        <f t="shared" si="479"/>
        <v>0</v>
      </c>
    </row>
    <row r="3052" spans="1:21" x14ac:dyDescent="0.25">
      <c r="A3052" t="s">
        <v>4782</v>
      </c>
      <c r="B3052" t="s">
        <v>4445</v>
      </c>
      <c r="C3052" t="s">
        <v>2</v>
      </c>
      <c r="D3052" t="s">
        <v>102</v>
      </c>
      <c r="E3052" t="s">
        <v>2</v>
      </c>
      <c r="F3052" t="s">
        <v>4783</v>
      </c>
      <c r="G3052" t="s">
        <v>4447</v>
      </c>
      <c r="H3052">
        <f t="shared" si="470"/>
        <v>0</v>
      </c>
      <c r="I3052">
        <f t="shared" si="471"/>
        <v>0.52173913043478204</v>
      </c>
      <c r="J3052">
        <f t="shared" si="472"/>
        <v>0</v>
      </c>
      <c r="K3052" t="b">
        <f t="shared" si="473"/>
        <v>0</v>
      </c>
      <c r="L3052" t="b">
        <f t="shared" si="474"/>
        <v>0</v>
      </c>
      <c r="M3052">
        <f t="shared" si="475"/>
        <v>0.52173913043478204</v>
      </c>
      <c r="N3052">
        <v>0</v>
      </c>
      <c r="O3052" t="str">
        <f t="shared" si="476"/>
        <v>dbpedia_3780dataworld_884</v>
      </c>
      <c r="P3052" t="e">
        <f>INDEX(dbpedia_dw_old!$N$2:$N$2225,MATCH(O3052,dbpedia_dw_old!$P$2:$P$2225,0))</f>
        <v>#N/A</v>
      </c>
      <c r="Q3052" t="s">
        <v>7404</v>
      </c>
      <c r="R3052" s="2">
        <v>0.96964193893580053</v>
      </c>
      <c r="S3052" t="b">
        <f t="shared" si="477"/>
        <v>0</v>
      </c>
      <c r="T3052" t="b">
        <f t="shared" si="478"/>
        <v>0</v>
      </c>
      <c r="U3052" t="b">
        <f t="shared" si="479"/>
        <v>1</v>
      </c>
    </row>
    <row r="3053" spans="1:21" x14ac:dyDescent="0.25">
      <c r="A3053" t="s">
        <v>5203</v>
      </c>
      <c r="B3053" t="s">
        <v>5205</v>
      </c>
      <c r="C3053" t="s">
        <v>2</v>
      </c>
      <c r="D3053" t="s">
        <v>102</v>
      </c>
      <c r="E3053" t="s">
        <v>2</v>
      </c>
      <c r="F3053" t="s">
        <v>5204</v>
      </c>
      <c r="G3053" t="s">
        <v>5206</v>
      </c>
      <c r="H3053">
        <f t="shared" si="470"/>
        <v>0</v>
      </c>
      <c r="I3053">
        <f t="shared" si="471"/>
        <v>0.52173913043478204</v>
      </c>
      <c r="J3053">
        <f t="shared" si="472"/>
        <v>0</v>
      </c>
      <c r="K3053" t="b">
        <f t="shared" si="473"/>
        <v>0</v>
      </c>
      <c r="L3053" t="b">
        <f t="shared" si="474"/>
        <v>0</v>
      </c>
      <c r="M3053">
        <f t="shared" si="475"/>
        <v>0.52173913043478204</v>
      </c>
      <c r="N3053">
        <v>0</v>
      </c>
      <c r="O3053" t="str">
        <f t="shared" si="476"/>
        <v>dbpedia_4045dataworld_239</v>
      </c>
      <c r="P3053" t="e">
        <f>INDEX(dbpedia_dw_old!$N$2:$N$2225,MATCH(O3053,dbpedia_dw_old!$P$2:$P$2225,0))</f>
        <v>#N/A</v>
      </c>
      <c r="Q3053" t="s">
        <v>7404</v>
      </c>
      <c r="R3053" s="2">
        <v>0.29017019923916365</v>
      </c>
      <c r="S3053" t="b">
        <f t="shared" si="477"/>
        <v>0</v>
      </c>
      <c r="T3053" t="b">
        <f t="shared" si="478"/>
        <v>0</v>
      </c>
      <c r="U3053" t="b">
        <f t="shared" si="479"/>
        <v>0</v>
      </c>
    </row>
    <row r="3054" spans="1:21" x14ac:dyDescent="0.25">
      <c r="A3054" t="s">
        <v>5203</v>
      </c>
      <c r="B3054" t="s">
        <v>4760</v>
      </c>
      <c r="C3054" t="s">
        <v>2</v>
      </c>
      <c r="D3054" t="s">
        <v>102</v>
      </c>
      <c r="E3054" t="s">
        <v>2</v>
      </c>
      <c r="F3054" t="s">
        <v>5204</v>
      </c>
      <c r="G3054" t="s">
        <v>4761</v>
      </c>
      <c r="H3054">
        <f t="shared" si="470"/>
        <v>0</v>
      </c>
      <c r="I3054">
        <f t="shared" si="471"/>
        <v>0.52173913043478204</v>
      </c>
      <c r="J3054">
        <f t="shared" si="472"/>
        <v>0</v>
      </c>
      <c r="K3054" t="b">
        <f t="shared" si="473"/>
        <v>0</v>
      </c>
      <c r="L3054" t="b">
        <f t="shared" si="474"/>
        <v>0</v>
      </c>
      <c r="M3054">
        <f t="shared" si="475"/>
        <v>0.52173913043478204</v>
      </c>
      <c r="N3054">
        <v>0</v>
      </c>
      <c r="O3054" t="str">
        <f t="shared" si="476"/>
        <v>dbpedia_4045dataworld_546</v>
      </c>
      <c r="P3054" t="e">
        <f>INDEX(dbpedia_dw_old!$N$2:$N$2225,MATCH(O3054,dbpedia_dw_old!$P$2:$P$2225,0))</f>
        <v>#N/A</v>
      </c>
      <c r="Q3054" t="s">
        <v>7404</v>
      </c>
      <c r="R3054" s="2">
        <v>5.2138743858047176E-2</v>
      </c>
      <c r="S3054" t="b">
        <f t="shared" si="477"/>
        <v>0</v>
      </c>
      <c r="T3054" t="b">
        <f t="shared" si="478"/>
        <v>0</v>
      </c>
      <c r="U3054" t="b">
        <f t="shared" si="479"/>
        <v>0</v>
      </c>
    </row>
    <row r="3055" spans="1:21" x14ac:dyDescent="0.25">
      <c r="A3055" t="s">
        <v>5203</v>
      </c>
      <c r="B3055" t="s">
        <v>5208</v>
      </c>
      <c r="C3055" t="s">
        <v>2</v>
      </c>
      <c r="D3055" t="s">
        <v>102</v>
      </c>
      <c r="E3055" t="s">
        <v>2</v>
      </c>
      <c r="F3055" t="s">
        <v>5204</v>
      </c>
      <c r="G3055" t="s">
        <v>5209</v>
      </c>
      <c r="H3055">
        <f t="shared" si="470"/>
        <v>0</v>
      </c>
      <c r="I3055">
        <f t="shared" si="471"/>
        <v>0.52173913043478204</v>
      </c>
      <c r="J3055">
        <f t="shared" si="472"/>
        <v>0</v>
      </c>
      <c r="K3055" t="b">
        <f t="shared" si="473"/>
        <v>0</v>
      </c>
      <c r="L3055" t="b">
        <f t="shared" si="474"/>
        <v>0</v>
      </c>
      <c r="M3055">
        <f t="shared" si="475"/>
        <v>0.52173913043478204</v>
      </c>
      <c r="N3055">
        <v>0</v>
      </c>
      <c r="O3055" t="str">
        <f t="shared" si="476"/>
        <v>dbpedia_4045dataworld_794</v>
      </c>
      <c r="P3055" t="e">
        <f>INDEX(dbpedia_dw_old!$N$2:$N$2225,MATCH(O3055,dbpedia_dw_old!$P$2:$P$2225,0))</f>
        <v>#N/A</v>
      </c>
      <c r="Q3055" t="s">
        <v>7404</v>
      </c>
      <c r="R3055" s="2">
        <v>0.1294758954755999</v>
      </c>
      <c r="S3055" t="b">
        <f t="shared" si="477"/>
        <v>0</v>
      </c>
      <c r="T3055" t="b">
        <f t="shared" si="478"/>
        <v>0</v>
      </c>
      <c r="U3055" t="b">
        <f t="shared" si="479"/>
        <v>0</v>
      </c>
    </row>
    <row r="3056" spans="1:21" x14ac:dyDescent="0.25">
      <c r="A3056" t="s">
        <v>5203</v>
      </c>
      <c r="B3056" t="s">
        <v>4479</v>
      </c>
      <c r="C3056" t="s">
        <v>2</v>
      </c>
      <c r="D3056" t="s">
        <v>102</v>
      </c>
      <c r="E3056" t="s">
        <v>2</v>
      </c>
      <c r="F3056" t="s">
        <v>5204</v>
      </c>
      <c r="G3056" t="s">
        <v>4480</v>
      </c>
      <c r="H3056">
        <f t="shared" si="470"/>
        <v>0</v>
      </c>
      <c r="I3056">
        <f t="shared" si="471"/>
        <v>0.52173913043478204</v>
      </c>
      <c r="J3056">
        <f t="shared" si="472"/>
        <v>0</v>
      </c>
      <c r="K3056" t="b">
        <f t="shared" si="473"/>
        <v>0</v>
      </c>
      <c r="L3056" t="b">
        <f t="shared" si="474"/>
        <v>0</v>
      </c>
      <c r="M3056">
        <f t="shared" si="475"/>
        <v>0.52173913043478204</v>
      </c>
      <c r="N3056">
        <v>0</v>
      </c>
      <c r="O3056" t="str">
        <f t="shared" si="476"/>
        <v>dbpedia_4045dataworld_90</v>
      </c>
      <c r="P3056" t="e">
        <f>INDEX(dbpedia_dw_old!$N$2:$N$2225,MATCH(O3056,dbpedia_dw_old!$P$2:$P$2225,0))</f>
        <v>#N/A</v>
      </c>
      <c r="Q3056" t="s">
        <v>7404</v>
      </c>
      <c r="R3056" s="2">
        <v>0.25947155902497998</v>
      </c>
      <c r="S3056" t="b">
        <f t="shared" si="477"/>
        <v>0</v>
      </c>
      <c r="T3056" t="b">
        <f t="shared" si="478"/>
        <v>0</v>
      </c>
      <c r="U3056" t="b">
        <f t="shared" si="479"/>
        <v>0</v>
      </c>
    </row>
    <row r="3057" spans="1:21" x14ac:dyDescent="0.25">
      <c r="A3057" t="s">
        <v>5210</v>
      </c>
      <c r="B3057" t="s">
        <v>5205</v>
      </c>
      <c r="C3057" t="s">
        <v>2</v>
      </c>
      <c r="D3057" t="s">
        <v>102</v>
      </c>
      <c r="E3057" t="s">
        <v>2</v>
      </c>
      <c r="F3057" t="s">
        <v>5204</v>
      </c>
      <c r="G3057" t="s">
        <v>5206</v>
      </c>
      <c r="H3057">
        <f t="shared" si="470"/>
        <v>0</v>
      </c>
      <c r="I3057">
        <f t="shared" si="471"/>
        <v>0.52173913043478204</v>
      </c>
      <c r="J3057">
        <f t="shared" si="472"/>
        <v>0</v>
      </c>
      <c r="K3057" t="b">
        <f t="shared" si="473"/>
        <v>0</v>
      </c>
      <c r="L3057" t="b">
        <f t="shared" si="474"/>
        <v>0</v>
      </c>
      <c r="M3057">
        <f t="shared" si="475"/>
        <v>0.52173913043478204</v>
      </c>
      <c r="N3057">
        <v>0</v>
      </c>
      <c r="O3057" t="str">
        <f t="shared" si="476"/>
        <v>dbpedia_4046dataworld_239</v>
      </c>
      <c r="P3057" t="e">
        <f>INDEX(dbpedia_dw_old!$N$2:$N$2225,MATCH(O3057,dbpedia_dw_old!$P$2:$P$2225,0))</f>
        <v>#N/A</v>
      </c>
      <c r="Q3057" t="s">
        <v>7404</v>
      </c>
      <c r="R3057" s="2">
        <v>0.7055128454137487</v>
      </c>
      <c r="S3057" t="b">
        <f t="shared" si="477"/>
        <v>0</v>
      </c>
      <c r="T3057" t="b">
        <f t="shared" si="478"/>
        <v>0</v>
      </c>
      <c r="U3057" t="b">
        <f t="shared" si="479"/>
        <v>0</v>
      </c>
    </row>
    <row r="3058" spans="1:21" x14ac:dyDescent="0.25">
      <c r="A3058" t="s">
        <v>5210</v>
      </c>
      <c r="B3058" t="s">
        <v>4760</v>
      </c>
      <c r="C3058" t="s">
        <v>2</v>
      </c>
      <c r="D3058" t="s">
        <v>102</v>
      </c>
      <c r="E3058" t="s">
        <v>2</v>
      </c>
      <c r="F3058" t="s">
        <v>5204</v>
      </c>
      <c r="G3058" t="s">
        <v>4761</v>
      </c>
      <c r="H3058">
        <f t="shared" si="470"/>
        <v>0</v>
      </c>
      <c r="I3058">
        <f t="shared" si="471"/>
        <v>0.52173913043478204</v>
      </c>
      <c r="J3058">
        <f t="shared" si="472"/>
        <v>0</v>
      </c>
      <c r="K3058" t="b">
        <f t="shared" si="473"/>
        <v>0</v>
      </c>
      <c r="L3058" t="b">
        <f t="shared" si="474"/>
        <v>0</v>
      </c>
      <c r="M3058">
        <f t="shared" si="475"/>
        <v>0.52173913043478204</v>
      </c>
      <c r="N3058">
        <v>0</v>
      </c>
      <c r="O3058" t="str">
        <f t="shared" si="476"/>
        <v>dbpedia_4046dataworld_546</v>
      </c>
      <c r="P3058" t="e">
        <f>INDEX(dbpedia_dw_old!$N$2:$N$2225,MATCH(O3058,dbpedia_dw_old!$P$2:$P$2225,0))</f>
        <v>#N/A</v>
      </c>
      <c r="Q3058" t="s">
        <v>7404</v>
      </c>
      <c r="R3058" s="2">
        <v>0.56266982861765213</v>
      </c>
      <c r="S3058" t="b">
        <f t="shared" si="477"/>
        <v>0</v>
      </c>
      <c r="T3058" t="b">
        <f t="shared" si="478"/>
        <v>0</v>
      </c>
      <c r="U3058" t="b">
        <f t="shared" si="479"/>
        <v>0</v>
      </c>
    </row>
    <row r="3059" spans="1:21" x14ac:dyDescent="0.25">
      <c r="A3059" t="s">
        <v>5210</v>
      </c>
      <c r="B3059" t="s">
        <v>5208</v>
      </c>
      <c r="C3059" t="s">
        <v>2</v>
      </c>
      <c r="D3059" t="s">
        <v>102</v>
      </c>
      <c r="E3059" t="s">
        <v>2</v>
      </c>
      <c r="F3059" t="s">
        <v>5204</v>
      </c>
      <c r="G3059" t="s">
        <v>5209</v>
      </c>
      <c r="H3059">
        <f t="shared" si="470"/>
        <v>0</v>
      </c>
      <c r="I3059">
        <f t="shared" si="471"/>
        <v>0.52173913043478204</v>
      </c>
      <c r="J3059">
        <f t="shared" si="472"/>
        <v>0</v>
      </c>
      <c r="K3059" t="b">
        <f t="shared" si="473"/>
        <v>0</v>
      </c>
      <c r="L3059" t="b">
        <f t="shared" si="474"/>
        <v>0</v>
      </c>
      <c r="M3059">
        <f t="shared" si="475"/>
        <v>0.52173913043478204</v>
      </c>
      <c r="N3059">
        <v>0</v>
      </c>
      <c r="O3059" t="str">
        <f t="shared" si="476"/>
        <v>dbpedia_4046dataworld_794</v>
      </c>
      <c r="P3059" t="e">
        <f>INDEX(dbpedia_dw_old!$N$2:$N$2225,MATCH(O3059,dbpedia_dw_old!$P$2:$P$2225,0))</f>
        <v>#N/A</v>
      </c>
      <c r="Q3059" t="s">
        <v>7404</v>
      </c>
      <c r="R3059" s="2">
        <v>0.65241441436430403</v>
      </c>
      <c r="S3059" t="b">
        <f t="shared" si="477"/>
        <v>0</v>
      </c>
      <c r="T3059" t="b">
        <f t="shared" si="478"/>
        <v>0</v>
      </c>
      <c r="U3059" t="b">
        <f t="shared" si="479"/>
        <v>0</v>
      </c>
    </row>
    <row r="3060" spans="1:21" x14ac:dyDescent="0.25">
      <c r="A3060" t="s">
        <v>5210</v>
      </c>
      <c r="B3060" t="s">
        <v>4479</v>
      </c>
      <c r="C3060" t="s">
        <v>2</v>
      </c>
      <c r="D3060" t="s">
        <v>102</v>
      </c>
      <c r="E3060" t="s">
        <v>2</v>
      </c>
      <c r="F3060" t="s">
        <v>5204</v>
      </c>
      <c r="G3060" t="s">
        <v>4480</v>
      </c>
      <c r="H3060">
        <f t="shared" si="470"/>
        <v>0</v>
      </c>
      <c r="I3060">
        <f t="shared" si="471"/>
        <v>0.52173913043478204</v>
      </c>
      <c r="J3060">
        <f t="shared" si="472"/>
        <v>0</v>
      </c>
      <c r="K3060" t="b">
        <f t="shared" si="473"/>
        <v>0</v>
      </c>
      <c r="L3060" t="b">
        <f t="shared" si="474"/>
        <v>0</v>
      </c>
      <c r="M3060">
        <f t="shared" si="475"/>
        <v>0.52173913043478204</v>
      </c>
      <c r="N3060">
        <v>0</v>
      </c>
      <c r="O3060" t="str">
        <f t="shared" si="476"/>
        <v>dbpedia_4046dataworld_90</v>
      </c>
      <c r="P3060" t="e">
        <f>INDEX(dbpedia_dw_old!$N$2:$N$2225,MATCH(O3060,dbpedia_dw_old!$P$2:$P$2225,0))</f>
        <v>#N/A</v>
      </c>
      <c r="Q3060" t="s">
        <v>7404</v>
      </c>
      <c r="R3060" s="2">
        <v>0.81678804972437724</v>
      </c>
      <c r="S3060" t="b">
        <f t="shared" si="477"/>
        <v>0</v>
      </c>
      <c r="T3060" t="b">
        <f t="shared" si="478"/>
        <v>0</v>
      </c>
      <c r="U3060" t="b">
        <f t="shared" si="479"/>
        <v>0</v>
      </c>
    </row>
    <row r="3061" spans="1:21" x14ac:dyDescent="0.25">
      <c r="A3061" t="s">
        <v>5240</v>
      </c>
      <c r="B3061" t="s">
        <v>5213</v>
      </c>
      <c r="C3061" t="s">
        <v>2</v>
      </c>
      <c r="D3061" t="s">
        <v>102</v>
      </c>
      <c r="E3061" t="s">
        <v>2</v>
      </c>
      <c r="F3061" t="s">
        <v>5241</v>
      </c>
      <c r="G3061" t="s">
        <v>5214</v>
      </c>
      <c r="H3061">
        <f t="shared" si="470"/>
        <v>0</v>
      </c>
      <c r="I3061">
        <f t="shared" si="471"/>
        <v>0.52173913043478204</v>
      </c>
      <c r="J3061">
        <f t="shared" si="472"/>
        <v>0</v>
      </c>
      <c r="K3061" t="b">
        <f t="shared" si="473"/>
        <v>0</v>
      </c>
      <c r="L3061" t="b">
        <f t="shared" si="474"/>
        <v>0</v>
      </c>
      <c r="M3061">
        <f t="shared" si="475"/>
        <v>0.52173913043478204</v>
      </c>
      <c r="N3061">
        <v>0</v>
      </c>
      <c r="O3061" t="str">
        <f t="shared" si="476"/>
        <v>dbpedia_4059dataworld_51</v>
      </c>
      <c r="P3061" t="e">
        <f>INDEX(dbpedia_dw_old!$N$2:$N$2225,MATCH(O3061,dbpedia_dw_old!$P$2:$P$2225,0))</f>
        <v>#N/A</v>
      </c>
      <c r="Q3061" t="s">
        <v>7404</v>
      </c>
      <c r="R3061" s="2">
        <v>6.9101230123510327E-2</v>
      </c>
      <c r="S3061" t="b">
        <f t="shared" si="477"/>
        <v>0</v>
      </c>
      <c r="T3061" t="b">
        <f t="shared" si="478"/>
        <v>0</v>
      </c>
      <c r="U3061" t="b">
        <f t="shared" si="479"/>
        <v>0</v>
      </c>
    </row>
    <row r="3062" spans="1:21" x14ac:dyDescent="0.25">
      <c r="A3062" t="s">
        <v>6607</v>
      </c>
      <c r="B3062" t="s">
        <v>6608</v>
      </c>
      <c r="C3062" t="s">
        <v>2</v>
      </c>
      <c r="D3062" t="s">
        <v>102</v>
      </c>
      <c r="E3062" t="s">
        <v>2</v>
      </c>
      <c r="F3062" t="s">
        <v>6609</v>
      </c>
      <c r="G3062" t="s">
        <v>6610</v>
      </c>
      <c r="H3062">
        <f t="shared" si="470"/>
        <v>0</v>
      </c>
      <c r="I3062">
        <f t="shared" si="471"/>
        <v>0.52173913043478204</v>
      </c>
      <c r="J3062">
        <f t="shared" si="472"/>
        <v>0</v>
      </c>
      <c r="K3062" t="b">
        <f t="shared" si="473"/>
        <v>0</v>
      </c>
      <c r="L3062" t="b">
        <f t="shared" si="474"/>
        <v>0</v>
      </c>
      <c r="M3062">
        <f t="shared" si="475"/>
        <v>0.52173913043478204</v>
      </c>
      <c r="N3062">
        <v>0</v>
      </c>
      <c r="O3062" t="str">
        <f t="shared" si="476"/>
        <v>dbpedia_557dataworld_1806</v>
      </c>
      <c r="P3062" t="e">
        <f>INDEX(dbpedia_dw_old!$N$2:$N$2225,MATCH(O3062,dbpedia_dw_old!$P$2:$P$2225,0))</f>
        <v>#N/A</v>
      </c>
      <c r="Q3062" t="s">
        <v>7404</v>
      </c>
      <c r="R3062" s="2">
        <v>0.70312747165209988</v>
      </c>
      <c r="S3062" t="b">
        <f t="shared" si="477"/>
        <v>0</v>
      </c>
      <c r="T3062" t="b">
        <f t="shared" si="478"/>
        <v>0</v>
      </c>
      <c r="U3062" t="b">
        <f t="shared" si="479"/>
        <v>0</v>
      </c>
    </row>
    <row r="3063" spans="1:21" x14ac:dyDescent="0.25">
      <c r="A3063" t="s">
        <v>7333</v>
      </c>
      <c r="B3063" t="s">
        <v>6869</v>
      </c>
      <c r="C3063" t="s">
        <v>2</v>
      </c>
      <c r="D3063" t="s">
        <v>102</v>
      </c>
      <c r="E3063" t="s">
        <v>2</v>
      </c>
      <c r="F3063" t="s">
        <v>7334</v>
      </c>
      <c r="G3063" t="s">
        <v>6870</v>
      </c>
      <c r="H3063">
        <f t="shared" si="470"/>
        <v>0</v>
      </c>
      <c r="I3063">
        <f t="shared" si="471"/>
        <v>0.52173913043478204</v>
      </c>
      <c r="J3063">
        <f t="shared" si="472"/>
        <v>0</v>
      </c>
      <c r="K3063" t="b">
        <f t="shared" si="473"/>
        <v>0</v>
      </c>
      <c r="L3063" t="b">
        <f t="shared" si="474"/>
        <v>0</v>
      </c>
      <c r="M3063">
        <f t="shared" si="475"/>
        <v>0.52173913043478204</v>
      </c>
      <c r="N3063">
        <v>0</v>
      </c>
      <c r="O3063" t="str">
        <f t="shared" si="476"/>
        <v>dbpedia_963dataworld_1855</v>
      </c>
      <c r="P3063" t="e">
        <f>INDEX(dbpedia_dw_old!$N$2:$N$2225,MATCH(O3063,dbpedia_dw_old!$P$2:$P$2225,0))</f>
        <v>#N/A</v>
      </c>
      <c r="Q3063" t="s">
        <v>7404</v>
      </c>
      <c r="R3063" s="2">
        <v>0.62503210944406362</v>
      </c>
      <c r="S3063" t="b">
        <f t="shared" si="477"/>
        <v>0</v>
      </c>
      <c r="T3063" t="b">
        <f t="shared" si="478"/>
        <v>0</v>
      </c>
      <c r="U3063" t="b">
        <f t="shared" si="479"/>
        <v>0</v>
      </c>
    </row>
    <row r="3064" spans="1:21" x14ac:dyDescent="0.25">
      <c r="A3064" t="s">
        <v>85</v>
      </c>
      <c r="B3064" t="s">
        <v>86</v>
      </c>
      <c r="C3064" t="s">
        <v>2</v>
      </c>
      <c r="D3064" t="s">
        <v>87</v>
      </c>
      <c r="E3064" t="s">
        <v>2</v>
      </c>
      <c r="F3064" t="s">
        <v>88</v>
      </c>
      <c r="G3064" t="s">
        <v>89</v>
      </c>
      <c r="H3064">
        <f t="shared" si="470"/>
        <v>0</v>
      </c>
      <c r="I3064">
        <f t="shared" si="471"/>
        <v>0.52380952380952295</v>
      </c>
      <c r="J3064">
        <f t="shared" si="472"/>
        <v>0</v>
      </c>
      <c r="K3064" t="b">
        <f t="shared" si="473"/>
        <v>0</v>
      </c>
      <c r="L3064" t="b">
        <f t="shared" si="474"/>
        <v>0</v>
      </c>
      <c r="M3064">
        <f t="shared" si="475"/>
        <v>0.52380952380952295</v>
      </c>
      <c r="N3064">
        <v>0</v>
      </c>
      <c r="O3064" t="str">
        <f t="shared" si="476"/>
        <v>dbpedia_1028dataworld_1336</v>
      </c>
      <c r="P3064" t="e">
        <f>INDEX(dbpedia_dw_old!$N$2:$N$2225,MATCH(O3064,dbpedia_dw_old!$P$2:$P$2225,0))</f>
        <v>#N/A</v>
      </c>
      <c r="Q3064" t="s">
        <v>7404</v>
      </c>
      <c r="R3064" s="2">
        <v>0.27131725110024874</v>
      </c>
      <c r="S3064" t="b">
        <f t="shared" si="477"/>
        <v>0</v>
      </c>
      <c r="T3064" t="b">
        <f t="shared" si="478"/>
        <v>0</v>
      </c>
      <c r="U3064" t="b">
        <f t="shared" si="479"/>
        <v>0</v>
      </c>
    </row>
    <row r="3065" spans="1:21" x14ac:dyDescent="0.25">
      <c r="A3065" t="s">
        <v>100</v>
      </c>
      <c r="B3065" t="s">
        <v>90</v>
      </c>
      <c r="C3065" t="s">
        <v>2</v>
      </c>
      <c r="D3065" t="s">
        <v>87</v>
      </c>
      <c r="E3065" t="s">
        <v>2</v>
      </c>
      <c r="F3065" t="s">
        <v>89</v>
      </c>
      <c r="G3065" t="s">
        <v>88</v>
      </c>
      <c r="H3065">
        <f t="shared" si="470"/>
        <v>0</v>
      </c>
      <c r="I3065">
        <f t="shared" si="471"/>
        <v>0.52380952380952295</v>
      </c>
      <c r="J3065">
        <f t="shared" si="472"/>
        <v>0</v>
      </c>
      <c r="K3065" t="b">
        <f t="shared" si="473"/>
        <v>0</v>
      </c>
      <c r="L3065" t="b">
        <f t="shared" si="474"/>
        <v>0</v>
      </c>
      <c r="M3065">
        <f t="shared" si="475"/>
        <v>0.52380952380952295</v>
      </c>
      <c r="N3065">
        <v>0</v>
      </c>
      <c r="O3065" t="str">
        <f t="shared" si="476"/>
        <v>dbpedia_1030dataworld_1849</v>
      </c>
      <c r="P3065" t="e">
        <f>INDEX(dbpedia_dw_old!$N$2:$N$2225,MATCH(O3065,dbpedia_dw_old!$P$2:$P$2225,0))</f>
        <v>#N/A</v>
      </c>
      <c r="Q3065" t="s">
        <v>7404</v>
      </c>
      <c r="R3065" s="2">
        <v>0.84478547926792891</v>
      </c>
      <c r="S3065" t="b">
        <f t="shared" si="477"/>
        <v>0</v>
      </c>
      <c r="T3065" t="b">
        <f t="shared" si="478"/>
        <v>0</v>
      </c>
      <c r="U3065" t="b">
        <f t="shared" si="479"/>
        <v>0</v>
      </c>
    </row>
    <row r="3066" spans="1:21" x14ac:dyDescent="0.25">
      <c r="A3066" t="s">
        <v>181</v>
      </c>
      <c r="B3066" t="s">
        <v>117</v>
      </c>
      <c r="C3066" t="s">
        <v>2</v>
      </c>
      <c r="D3066" t="s">
        <v>87</v>
      </c>
      <c r="E3066" t="s">
        <v>2</v>
      </c>
      <c r="F3066" t="s">
        <v>182</v>
      </c>
      <c r="G3066" t="s">
        <v>120</v>
      </c>
      <c r="H3066">
        <f t="shared" si="470"/>
        <v>0</v>
      </c>
      <c r="I3066">
        <f t="shared" si="471"/>
        <v>0.52380952380952295</v>
      </c>
      <c r="J3066">
        <f t="shared" si="472"/>
        <v>0</v>
      </c>
      <c r="K3066" t="b">
        <f t="shared" si="473"/>
        <v>0</v>
      </c>
      <c r="L3066" t="b">
        <f t="shared" si="474"/>
        <v>0</v>
      </c>
      <c r="M3066">
        <f t="shared" si="475"/>
        <v>0.52380952380952295</v>
      </c>
      <c r="N3066">
        <v>0</v>
      </c>
      <c r="O3066" t="str">
        <f t="shared" si="476"/>
        <v>dbpedia_1045dataworld_1255</v>
      </c>
      <c r="P3066" t="e">
        <f>INDEX(dbpedia_dw_old!$N$2:$N$2225,MATCH(O3066,dbpedia_dw_old!$P$2:$P$2225,0))</f>
        <v>#N/A</v>
      </c>
      <c r="Q3066" t="s">
        <v>7404</v>
      </c>
      <c r="R3066" s="2">
        <v>0.67056298531483605</v>
      </c>
      <c r="S3066" t="b">
        <f t="shared" si="477"/>
        <v>0</v>
      </c>
      <c r="T3066" t="b">
        <f t="shared" si="478"/>
        <v>0</v>
      </c>
      <c r="U3066" t="b">
        <f t="shared" si="479"/>
        <v>0</v>
      </c>
    </row>
    <row r="3067" spans="1:21" x14ac:dyDescent="0.25">
      <c r="A3067" t="s">
        <v>218</v>
      </c>
      <c r="B3067" t="s">
        <v>219</v>
      </c>
      <c r="C3067" t="s">
        <v>2</v>
      </c>
      <c r="D3067" t="s">
        <v>87</v>
      </c>
      <c r="E3067" t="s">
        <v>2</v>
      </c>
      <c r="F3067" t="s">
        <v>220</v>
      </c>
      <c r="G3067" t="s">
        <v>221</v>
      </c>
      <c r="H3067">
        <f t="shared" si="470"/>
        <v>0</v>
      </c>
      <c r="I3067">
        <f t="shared" si="471"/>
        <v>0.52380952380952295</v>
      </c>
      <c r="J3067">
        <f t="shared" si="472"/>
        <v>0</v>
      </c>
      <c r="K3067" t="b">
        <f t="shared" si="473"/>
        <v>0</v>
      </c>
      <c r="L3067" t="b">
        <f t="shared" si="474"/>
        <v>0</v>
      </c>
      <c r="M3067">
        <f t="shared" si="475"/>
        <v>0.52380952380952295</v>
      </c>
      <c r="N3067">
        <v>0</v>
      </c>
      <c r="O3067" t="str">
        <f t="shared" si="476"/>
        <v>dbpedia_1054dataworld_1334</v>
      </c>
      <c r="P3067" t="e">
        <f>INDEX(dbpedia_dw_old!$N$2:$N$2225,MATCH(O3067,dbpedia_dw_old!$P$2:$P$2225,0))</f>
        <v>#N/A</v>
      </c>
      <c r="Q3067" t="s">
        <v>7404</v>
      </c>
      <c r="R3067" s="2">
        <v>0.46769203288771755</v>
      </c>
      <c r="S3067" t="b">
        <f t="shared" si="477"/>
        <v>0</v>
      </c>
      <c r="T3067" t="b">
        <f t="shared" si="478"/>
        <v>0</v>
      </c>
      <c r="U3067" t="b">
        <f t="shared" si="479"/>
        <v>0</v>
      </c>
    </row>
    <row r="3068" spans="1:21" x14ac:dyDescent="0.25">
      <c r="A3068" t="s">
        <v>363</v>
      </c>
      <c r="B3068" t="s">
        <v>205</v>
      </c>
      <c r="C3068" t="s">
        <v>2</v>
      </c>
      <c r="D3068" t="s">
        <v>87</v>
      </c>
      <c r="E3068" t="s">
        <v>2</v>
      </c>
      <c r="F3068" t="s">
        <v>362</v>
      </c>
      <c r="G3068" t="s">
        <v>207</v>
      </c>
      <c r="H3068">
        <f t="shared" si="470"/>
        <v>0</v>
      </c>
      <c r="I3068">
        <f t="shared" si="471"/>
        <v>0.52380952380952295</v>
      </c>
      <c r="J3068">
        <f t="shared" si="472"/>
        <v>0</v>
      </c>
      <c r="K3068" t="b">
        <f t="shared" si="473"/>
        <v>0</v>
      </c>
      <c r="L3068" t="b">
        <f t="shared" si="474"/>
        <v>0</v>
      </c>
      <c r="M3068">
        <f t="shared" si="475"/>
        <v>0.52380952380952295</v>
      </c>
      <c r="N3068">
        <v>0</v>
      </c>
      <c r="O3068" t="str">
        <f t="shared" si="476"/>
        <v>dbpedia_1108dataworld_757</v>
      </c>
      <c r="P3068" t="e">
        <f>INDEX(dbpedia_dw_old!$N$2:$N$2225,MATCH(O3068,dbpedia_dw_old!$P$2:$P$2225,0))</f>
        <v>#N/A</v>
      </c>
      <c r="Q3068" t="s">
        <v>7404</v>
      </c>
      <c r="R3068" s="2">
        <v>0.4501153061130484</v>
      </c>
      <c r="S3068" t="b">
        <f t="shared" si="477"/>
        <v>0</v>
      </c>
      <c r="T3068" t="b">
        <f t="shared" si="478"/>
        <v>0</v>
      </c>
      <c r="U3068" t="b">
        <f t="shared" si="479"/>
        <v>0</v>
      </c>
    </row>
    <row r="3069" spans="1:21" x14ac:dyDescent="0.25">
      <c r="A3069" t="s">
        <v>380</v>
      </c>
      <c r="B3069" t="s">
        <v>381</v>
      </c>
      <c r="C3069" t="s">
        <v>2</v>
      </c>
      <c r="D3069" t="s">
        <v>87</v>
      </c>
      <c r="E3069" t="s">
        <v>2</v>
      </c>
      <c r="F3069" t="s">
        <v>382</v>
      </c>
      <c r="G3069" t="s">
        <v>383</v>
      </c>
      <c r="H3069">
        <f t="shared" si="470"/>
        <v>0</v>
      </c>
      <c r="I3069">
        <f t="shared" si="471"/>
        <v>0.52380952380952295</v>
      </c>
      <c r="J3069">
        <f t="shared" si="472"/>
        <v>0</v>
      </c>
      <c r="K3069" t="b">
        <f t="shared" si="473"/>
        <v>0</v>
      </c>
      <c r="L3069" t="b">
        <f t="shared" si="474"/>
        <v>0</v>
      </c>
      <c r="M3069">
        <f t="shared" si="475"/>
        <v>0.52380952380952295</v>
      </c>
      <c r="N3069">
        <v>0</v>
      </c>
      <c r="O3069" t="str">
        <f t="shared" si="476"/>
        <v>dbpedia_110dataworld_1382</v>
      </c>
      <c r="P3069" t="e">
        <f>INDEX(dbpedia_dw_old!$N$2:$N$2225,MATCH(O3069,dbpedia_dw_old!$P$2:$P$2225,0))</f>
        <v>#N/A</v>
      </c>
      <c r="Q3069" t="s">
        <v>7404</v>
      </c>
      <c r="R3069" s="2">
        <v>0.11106205258339252</v>
      </c>
      <c r="S3069" t="b">
        <f t="shared" si="477"/>
        <v>0</v>
      </c>
      <c r="T3069" t="b">
        <f t="shared" si="478"/>
        <v>0</v>
      </c>
      <c r="U3069" t="b">
        <f t="shared" si="479"/>
        <v>0</v>
      </c>
    </row>
    <row r="3070" spans="1:21" x14ac:dyDescent="0.25">
      <c r="A3070" t="s">
        <v>1061</v>
      </c>
      <c r="B3070" t="s">
        <v>308</v>
      </c>
      <c r="C3070" t="s">
        <v>2</v>
      </c>
      <c r="D3070" t="s">
        <v>87</v>
      </c>
      <c r="E3070" t="s">
        <v>2</v>
      </c>
      <c r="F3070" t="s">
        <v>1062</v>
      </c>
      <c r="G3070" t="s">
        <v>309</v>
      </c>
      <c r="H3070">
        <f t="shared" si="470"/>
        <v>0</v>
      </c>
      <c r="I3070">
        <f t="shared" si="471"/>
        <v>0.52380952380952295</v>
      </c>
      <c r="J3070">
        <f t="shared" si="472"/>
        <v>0</v>
      </c>
      <c r="K3070" t="b">
        <f t="shared" si="473"/>
        <v>0</v>
      </c>
      <c r="L3070" t="b">
        <f t="shared" si="474"/>
        <v>0</v>
      </c>
      <c r="M3070">
        <f t="shared" si="475"/>
        <v>0.52380952380952295</v>
      </c>
      <c r="N3070">
        <v>0</v>
      </c>
      <c r="O3070" t="str">
        <f t="shared" si="476"/>
        <v>dbpedia_14dataworld_222</v>
      </c>
      <c r="P3070" t="e">
        <f>INDEX(dbpedia_dw_old!$N$2:$N$2225,MATCH(O3070,dbpedia_dw_old!$P$2:$P$2225,0))</f>
        <v>#N/A</v>
      </c>
      <c r="Q3070" t="s">
        <v>7404</v>
      </c>
      <c r="R3070" s="2">
        <v>0.22029638625738368</v>
      </c>
      <c r="S3070" t="b">
        <f t="shared" si="477"/>
        <v>0</v>
      </c>
      <c r="T3070" t="b">
        <f t="shared" si="478"/>
        <v>0</v>
      </c>
      <c r="U3070" t="b">
        <f t="shared" si="479"/>
        <v>0</v>
      </c>
    </row>
    <row r="3071" spans="1:21" x14ac:dyDescent="0.25">
      <c r="A3071" t="s">
        <v>1087</v>
      </c>
      <c r="B3071" t="s">
        <v>1088</v>
      </c>
      <c r="C3071" t="s">
        <v>2</v>
      </c>
      <c r="D3071" t="s">
        <v>87</v>
      </c>
      <c r="E3071" t="s">
        <v>2</v>
      </c>
      <c r="F3071" t="s">
        <v>1089</v>
      </c>
      <c r="G3071" t="s">
        <v>1090</v>
      </c>
      <c r="H3071">
        <f t="shared" si="470"/>
        <v>0</v>
      </c>
      <c r="I3071">
        <f t="shared" si="471"/>
        <v>0.52380952380952295</v>
      </c>
      <c r="J3071">
        <f t="shared" si="472"/>
        <v>0</v>
      </c>
      <c r="K3071" t="b">
        <f t="shared" si="473"/>
        <v>0</v>
      </c>
      <c r="L3071" t="b">
        <f t="shared" si="474"/>
        <v>0</v>
      </c>
      <c r="M3071">
        <f t="shared" si="475"/>
        <v>0.52380952380952295</v>
      </c>
      <c r="N3071">
        <v>0</v>
      </c>
      <c r="O3071" t="str">
        <f t="shared" si="476"/>
        <v>dbpedia_1513dataworld_1859</v>
      </c>
      <c r="P3071" t="e">
        <f>INDEX(dbpedia_dw_old!$N$2:$N$2225,MATCH(O3071,dbpedia_dw_old!$P$2:$P$2225,0))</f>
        <v>#N/A</v>
      </c>
      <c r="Q3071" t="s">
        <v>7404</v>
      </c>
      <c r="R3071" s="2">
        <v>0.10379042172618125</v>
      </c>
      <c r="S3071" t="b">
        <f t="shared" si="477"/>
        <v>0</v>
      </c>
      <c r="T3071" t="b">
        <f t="shared" si="478"/>
        <v>0</v>
      </c>
      <c r="U3071" t="b">
        <f t="shared" si="479"/>
        <v>0</v>
      </c>
    </row>
    <row r="3072" spans="1:21" x14ac:dyDescent="0.25">
      <c r="A3072" t="s">
        <v>1796</v>
      </c>
      <c r="B3072" t="s">
        <v>1797</v>
      </c>
      <c r="C3072" t="s">
        <v>2</v>
      </c>
      <c r="D3072" t="s">
        <v>87</v>
      </c>
      <c r="E3072" t="s">
        <v>2</v>
      </c>
      <c r="F3072" t="s">
        <v>1798</v>
      </c>
      <c r="G3072" t="s">
        <v>1799</v>
      </c>
      <c r="H3072">
        <f t="shared" si="470"/>
        <v>0</v>
      </c>
      <c r="I3072">
        <f t="shared" si="471"/>
        <v>0.52380952380952295</v>
      </c>
      <c r="J3072">
        <f t="shared" si="472"/>
        <v>0</v>
      </c>
      <c r="K3072" t="b">
        <f t="shared" si="473"/>
        <v>0</v>
      </c>
      <c r="L3072" t="b">
        <f t="shared" si="474"/>
        <v>0</v>
      </c>
      <c r="M3072">
        <f t="shared" si="475"/>
        <v>0.52380952380952295</v>
      </c>
      <c r="N3072">
        <v>0</v>
      </c>
      <c r="O3072" t="str">
        <f t="shared" si="476"/>
        <v>dbpedia_1949dataworld_1507</v>
      </c>
      <c r="P3072" t="e">
        <f>INDEX(dbpedia_dw_old!$N$2:$N$2225,MATCH(O3072,dbpedia_dw_old!$P$2:$P$2225,0))</f>
        <v>#N/A</v>
      </c>
      <c r="Q3072" t="s">
        <v>7404</v>
      </c>
      <c r="R3072" s="2">
        <v>0.71587971558428454</v>
      </c>
      <c r="S3072" t="b">
        <f t="shared" si="477"/>
        <v>0</v>
      </c>
      <c r="T3072" t="b">
        <f t="shared" si="478"/>
        <v>0</v>
      </c>
      <c r="U3072" t="b">
        <f t="shared" si="479"/>
        <v>0</v>
      </c>
    </row>
    <row r="3073" spans="1:21" x14ac:dyDescent="0.25">
      <c r="A3073" t="s">
        <v>1816</v>
      </c>
      <c r="B3073" t="s">
        <v>1813</v>
      </c>
      <c r="C3073" t="s">
        <v>2</v>
      </c>
      <c r="D3073" t="s">
        <v>87</v>
      </c>
      <c r="E3073" t="s">
        <v>2</v>
      </c>
      <c r="F3073" t="s">
        <v>1817</v>
      </c>
      <c r="G3073" t="s">
        <v>1815</v>
      </c>
      <c r="H3073">
        <f t="shared" si="470"/>
        <v>0</v>
      </c>
      <c r="I3073">
        <f t="shared" si="471"/>
        <v>0.52380952380952295</v>
      </c>
      <c r="J3073">
        <f t="shared" si="472"/>
        <v>0</v>
      </c>
      <c r="K3073" t="b">
        <f t="shared" si="473"/>
        <v>0</v>
      </c>
      <c r="L3073" t="b">
        <f t="shared" si="474"/>
        <v>0</v>
      </c>
      <c r="M3073">
        <f t="shared" si="475"/>
        <v>0.52380952380952295</v>
      </c>
      <c r="N3073">
        <v>0</v>
      </c>
      <c r="O3073" t="str">
        <f t="shared" si="476"/>
        <v>dbpedia_1961dataworld_1176</v>
      </c>
      <c r="P3073" t="e">
        <f>INDEX(dbpedia_dw_old!$N$2:$N$2225,MATCH(O3073,dbpedia_dw_old!$P$2:$P$2225,0))</f>
        <v>#N/A</v>
      </c>
      <c r="Q3073" t="s">
        <v>7404</v>
      </c>
      <c r="R3073" s="2">
        <v>0.28532897502674548</v>
      </c>
      <c r="S3073" t="b">
        <f t="shared" si="477"/>
        <v>0</v>
      </c>
      <c r="T3073" t="b">
        <f t="shared" si="478"/>
        <v>0</v>
      </c>
      <c r="U3073" t="b">
        <f t="shared" si="479"/>
        <v>0</v>
      </c>
    </row>
    <row r="3074" spans="1:21" x14ac:dyDescent="0.25">
      <c r="A3074" t="s">
        <v>1816</v>
      </c>
      <c r="B3074" t="s">
        <v>1779</v>
      </c>
      <c r="C3074" t="s">
        <v>2</v>
      </c>
      <c r="D3074" t="s">
        <v>87</v>
      </c>
      <c r="E3074" t="s">
        <v>2</v>
      </c>
      <c r="F3074" t="s">
        <v>1817</v>
      </c>
      <c r="G3074" t="s">
        <v>1781</v>
      </c>
      <c r="H3074">
        <f t="shared" ref="H3074:H3137" si="480">_xlfn.NUMBERVALUE(C3074, ".")</f>
        <v>0</v>
      </c>
      <c r="I3074">
        <f t="shared" ref="I3074:I3137" si="481">_xlfn.NUMBERVALUE(D3074, ".")</f>
        <v>0.52380952380952295</v>
      </c>
      <c r="J3074">
        <f t="shared" ref="J3074:J3137" si="482">_xlfn.NUMBERVALUE(E3074, ".")</f>
        <v>0</v>
      </c>
      <c r="K3074" t="b">
        <f t="shared" ref="K3074:K3137" si="483">OR(H3074=1, I3074=1)</f>
        <v>0</v>
      </c>
      <c r="L3074" t="b">
        <f t="shared" ref="L3074:L3137" si="484">OR($H$2=0, $I$2=0)</f>
        <v>0</v>
      </c>
      <c r="M3074">
        <f t="shared" ref="M3074:M3137" si="485">ABS(I3074-H3074)</f>
        <v>0.52380952380952295</v>
      </c>
      <c r="N3074">
        <v>0</v>
      </c>
      <c r="O3074" t="str">
        <f t="shared" ref="O3074:O3137" si="486">A3074&amp;B3074</f>
        <v>dbpedia_1961dataworld_1468</v>
      </c>
      <c r="P3074" t="e">
        <f>INDEX(dbpedia_dw_old!$N$2:$N$2225,MATCH(O3074,dbpedia_dw_old!$P$2:$P$2225,0))</f>
        <v>#N/A</v>
      </c>
      <c r="Q3074" t="s">
        <v>7404</v>
      </c>
      <c r="R3074" s="2">
        <v>0.69575526177909064</v>
      </c>
      <c r="S3074" t="b">
        <f t="shared" si="477"/>
        <v>0</v>
      </c>
      <c r="T3074" t="b">
        <f t="shared" si="478"/>
        <v>0</v>
      </c>
      <c r="U3074" t="b">
        <f t="shared" si="479"/>
        <v>0</v>
      </c>
    </row>
    <row r="3075" spans="1:21" x14ac:dyDescent="0.25">
      <c r="A3075" t="s">
        <v>2524</v>
      </c>
      <c r="B3075" t="s">
        <v>2525</v>
      </c>
      <c r="C3075" t="s">
        <v>2</v>
      </c>
      <c r="D3075" t="s">
        <v>87</v>
      </c>
      <c r="E3075" t="s">
        <v>2</v>
      </c>
      <c r="F3075" t="s">
        <v>2526</v>
      </c>
      <c r="G3075" t="s">
        <v>2527</v>
      </c>
      <c r="H3075">
        <f t="shared" si="480"/>
        <v>0</v>
      </c>
      <c r="I3075">
        <f t="shared" si="481"/>
        <v>0.52380952380952295</v>
      </c>
      <c r="J3075">
        <f t="shared" si="482"/>
        <v>0</v>
      </c>
      <c r="K3075" t="b">
        <f t="shared" si="483"/>
        <v>0</v>
      </c>
      <c r="L3075" t="b">
        <f t="shared" si="484"/>
        <v>0</v>
      </c>
      <c r="M3075">
        <f t="shared" si="485"/>
        <v>0.52380952380952295</v>
      </c>
      <c r="N3075">
        <v>0</v>
      </c>
      <c r="O3075" t="str">
        <f t="shared" si="486"/>
        <v>dbpedia_2400dataworld_1010</v>
      </c>
      <c r="P3075" t="e">
        <f>INDEX(dbpedia_dw_old!$N$2:$N$2225,MATCH(O3075,dbpedia_dw_old!$P$2:$P$2225,0))</f>
        <v>#N/A</v>
      </c>
      <c r="Q3075" t="s">
        <v>7404</v>
      </c>
      <c r="R3075" s="2">
        <v>0.69651815646507298</v>
      </c>
      <c r="S3075" t="b">
        <f t="shared" ref="S3075:S3138" si="487">AND(Q3075="fuzzy")</f>
        <v>0</v>
      </c>
      <c r="T3075" t="b">
        <f t="shared" ref="T3075:T3138" si="488">AND($Q3075="non-fuzzy",R3075&lt;0.5,N3075=1)</f>
        <v>0</v>
      </c>
      <c r="U3075" t="b">
        <f t="shared" ref="U3075:U3138" si="489">AND($Q3075="non-fuzzy",R3075&gt;0.875,N3075=0)</f>
        <v>0</v>
      </c>
    </row>
    <row r="3076" spans="1:21" x14ac:dyDescent="0.25">
      <c r="A3076" t="s">
        <v>2524</v>
      </c>
      <c r="B3076" t="s">
        <v>2528</v>
      </c>
      <c r="C3076" t="s">
        <v>2</v>
      </c>
      <c r="D3076" t="s">
        <v>87</v>
      </c>
      <c r="E3076" t="s">
        <v>2</v>
      </c>
      <c r="F3076" t="s">
        <v>2526</v>
      </c>
      <c r="G3076" t="s">
        <v>2529</v>
      </c>
      <c r="H3076">
        <f t="shared" si="480"/>
        <v>0</v>
      </c>
      <c r="I3076">
        <f t="shared" si="481"/>
        <v>0.52380952380952295</v>
      </c>
      <c r="J3076">
        <f t="shared" si="482"/>
        <v>0</v>
      </c>
      <c r="K3076" t="b">
        <f t="shared" si="483"/>
        <v>0</v>
      </c>
      <c r="L3076" t="b">
        <f t="shared" si="484"/>
        <v>0</v>
      </c>
      <c r="M3076">
        <f t="shared" si="485"/>
        <v>0.52380952380952295</v>
      </c>
      <c r="N3076">
        <v>0</v>
      </c>
      <c r="O3076" t="str">
        <f t="shared" si="486"/>
        <v>dbpedia_2400dataworld_528</v>
      </c>
      <c r="P3076" t="e">
        <f>INDEX(dbpedia_dw_old!$N$2:$N$2225,MATCH(O3076,dbpedia_dw_old!$P$2:$P$2225,0))</f>
        <v>#N/A</v>
      </c>
      <c r="Q3076" t="s">
        <v>7404</v>
      </c>
      <c r="R3076" s="2">
        <v>0.48667386759381248</v>
      </c>
      <c r="S3076" t="b">
        <f t="shared" si="487"/>
        <v>0</v>
      </c>
      <c r="T3076" t="b">
        <f t="shared" si="488"/>
        <v>0</v>
      </c>
      <c r="U3076" t="b">
        <f t="shared" si="489"/>
        <v>0</v>
      </c>
    </row>
    <row r="3077" spans="1:21" x14ac:dyDescent="0.25">
      <c r="A3077" t="s">
        <v>4063</v>
      </c>
      <c r="B3077" t="s">
        <v>4053</v>
      </c>
      <c r="C3077" t="s">
        <v>2</v>
      </c>
      <c r="D3077" t="s">
        <v>87</v>
      </c>
      <c r="E3077" t="s">
        <v>2</v>
      </c>
      <c r="F3077" t="s">
        <v>4064</v>
      </c>
      <c r="G3077" t="s">
        <v>4050</v>
      </c>
      <c r="H3077">
        <f t="shared" si="480"/>
        <v>0</v>
      </c>
      <c r="I3077">
        <f t="shared" si="481"/>
        <v>0.52380952380952295</v>
      </c>
      <c r="J3077">
        <f t="shared" si="482"/>
        <v>0</v>
      </c>
      <c r="K3077" t="b">
        <f t="shared" si="483"/>
        <v>0</v>
      </c>
      <c r="L3077" t="b">
        <f t="shared" si="484"/>
        <v>0</v>
      </c>
      <c r="M3077">
        <f t="shared" si="485"/>
        <v>0.52380952380952295</v>
      </c>
      <c r="N3077">
        <v>0</v>
      </c>
      <c r="O3077" t="str">
        <f t="shared" si="486"/>
        <v>dbpedia_3410dataworld_840</v>
      </c>
      <c r="P3077" t="e">
        <f>INDEX(dbpedia_dw_old!$N$2:$N$2225,MATCH(O3077,dbpedia_dw_old!$P$2:$P$2225,0))</f>
        <v>#N/A</v>
      </c>
      <c r="Q3077" t="s">
        <v>7404</v>
      </c>
      <c r="R3077" s="2">
        <v>0.28764920100839075</v>
      </c>
      <c r="S3077" t="b">
        <f t="shared" si="487"/>
        <v>0</v>
      </c>
      <c r="T3077" t="b">
        <f t="shared" si="488"/>
        <v>0</v>
      </c>
      <c r="U3077" t="b">
        <f t="shared" si="489"/>
        <v>0</v>
      </c>
    </row>
    <row r="3078" spans="1:21" x14ac:dyDescent="0.25">
      <c r="A3078" t="s">
        <v>4098</v>
      </c>
      <c r="B3078" t="s">
        <v>4100</v>
      </c>
      <c r="C3078" t="s">
        <v>2</v>
      </c>
      <c r="D3078" t="s">
        <v>87</v>
      </c>
      <c r="E3078" t="s">
        <v>2</v>
      </c>
      <c r="F3078" t="s">
        <v>4099</v>
      </c>
      <c r="G3078" t="s">
        <v>4101</v>
      </c>
      <c r="H3078">
        <f t="shared" si="480"/>
        <v>0</v>
      </c>
      <c r="I3078">
        <f t="shared" si="481"/>
        <v>0.52380952380952295</v>
      </c>
      <c r="J3078">
        <f t="shared" si="482"/>
        <v>0</v>
      </c>
      <c r="K3078" t="b">
        <f t="shared" si="483"/>
        <v>0</v>
      </c>
      <c r="L3078" t="b">
        <f t="shared" si="484"/>
        <v>0</v>
      </c>
      <c r="M3078">
        <f t="shared" si="485"/>
        <v>0.52380952380952295</v>
      </c>
      <c r="N3078">
        <v>0</v>
      </c>
      <c r="O3078" t="str">
        <f t="shared" si="486"/>
        <v>dbpedia_3436dataworld_1585</v>
      </c>
      <c r="P3078" t="e">
        <f>INDEX(dbpedia_dw_old!$N$2:$N$2225,MATCH(O3078,dbpedia_dw_old!$P$2:$P$2225,0))</f>
        <v>#N/A</v>
      </c>
      <c r="Q3078" t="s">
        <v>7404</v>
      </c>
      <c r="R3078" s="2">
        <v>0.11380858879177724</v>
      </c>
      <c r="S3078" t="b">
        <f t="shared" si="487"/>
        <v>0</v>
      </c>
      <c r="T3078" t="b">
        <f t="shared" si="488"/>
        <v>0</v>
      </c>
      <c r="U3078" t="b">
        <f t="shared" si="489"/>
        <v>0</v>
      </c>
    </row>
    <row r="3079" spans="1:21" x14ac:dyDescent="0.25">
      <c r="A3079" t="s">
        <v>4784</v>
      </c>
      <c r="B3079" t="s">
        <v>4790</v>
      </c>
      <c r="C3079" t="s">
        <v>2</v>
      </c>
      <c r="D3079" t="s">
        <v>87</v>
      </c>
      <c r="E3079" t="s">
        <v>2</v>
      </c>
      <c r="F3079" t="s">
        <v>4786</v>
      </c>
      <c r="G3079" t="s">
        <v>4791</v>
      </c>
      <c r="H3079">
        <f t="shared" si="480"/>
        <v>0</v>
      </c>
      <c r="I3079">
        <f t="shared" si="481"/>
        <v>0.52380952380952295</v>
      </c>
      <c r="J3079">
        <f t="shared" si="482"/>
        <v>0</v>
      </c>
      <c r="K3079" t="b">
        <f t="shared" si="483"/>
        <v>0</v>
      </c>
      <c r="L3079" t="b">
        <f t="shared" si="484"/>
        <v>0</v>
      </c>
      <c r="M3079">
        <f t="shared" si="485"/>
        <v>0.52380952380952295</v>
      </c>
      <c r="N3079">
        <v>0</v>
      </c>
      <c r="O3079" t="str">
        <f t="shared" si="486"/>
        <v>dbpedia_3784dataworld_1220</v>
      </c>
      <c r="P3079" t="e">
        <f>INDEX(dbpedia_dw_old!$N$2:$N$2225,MATCH(O3079,dbpedia_dw_old!$P$2:$P$2225,0))</f>
        <v>#N/A</v>
      </c>
      <c r="Q3079" t="s">
        <v>7404</v>
      </c>
      <c r="R3079" s="2">
        <v>0.16402638416732862</v>
      </c>
      <c r="S3079" t="b">
        <f t="shared" si="487"/>
        <v>0</v>
      </c>
      <c r="T3079" t="b">
        <f t="shared" si="488"/>
        <v>0</v>
      </c>
      <c r="U3079" t="b">
        <f t="shared" si="489"/>
        <v>0</v>
      </c>
    </row>
    <row r="3080" spans="1:21" x14ac:dyDescent="0.25">
      <c r="A3080" t="s">
        <v>4807</v>
      </c>
      <c r="B3080" t="s">
        <v>4790</v>
      </c>
      <c r="C3080" t="s">
        <v>2</v>
      </c>
      <c r="D3080" t="s">
        <v>87</v>
      </c>
      <c r="E3080" t="s">
        <v>2</v>
      </c>
      <c r="F3080" t="s">
        <v>4808</v>
      </c>
      <c r="G3080" t="s">
        <v>4791</v>
      </c>
      <c r="H3080">
        <f t="shared" si="480"/>
        <v>0</v>
      </c>
      <c r="I3080">
        <f t="shared" si="481"/>
        <v>0.52380952380952295</v>
      </c>
      <c r="J3080">
        <f t="shared" si="482"/>
        <v>0</v>
      </c>
      <c r="K3080" t="b">
        <f t="shared" si="483"/>
        <v>0</v>
      </c>
      <c r="L3080" t="b">
        <f t="shared" si="484"/>
        <v>0</v>
      </c>
      <c r="M3080">
        <f t="shared" si="485"/>
        <v>0.52380952380952295</v>
      </c>
      <c r="N3080">
        <v>0</v>
      </c>
      <c r="O3080" t="str">
        <f t="shared" si="486"/>
        <v>dbpedia_3787dataworld_1220</v>
      </c>
      <c r="P3080" t="e">
        <f>INDEX(dbpedia_dw_old!$N$2:$N$2225,MATCH(O3080,dbpedia_dw_old!$P$2:$P$2225,0))</f>
        <v>#N/A</v>
      </c>
      <c r="Q3080" t="s">
        <v>7404</v>
      </c>
      <c r="R3080" s="2">
        <v>0.68245009546929658</v>
      </c>
      <c r="S3080" t="b">
        <f t="shared" si="487"/>
        <v>0</v>
      </c>
      <c r="T3080" t="b">
        <f t="shared" si="488"/>
        <v>0</v>
      </c>
      <c r="U3080" t="b">
        <f t="shared" si="489"/>
        <v>0</v>
      </c>
    </row>
    <row r="3081" spans="1:21" x14ac:dyDescent="0.25">
      <c r="A3081" t="s">
        <v>5080</v>
      </c>
      <c r="B3081" t="s">
        <v>4661</v>
      </c>
      <c r="C3081" t="s">
        <v>2</v>
      </c>
      <c r="D3081" t="s">
        <v>87</v>
      </c>
      <c r="E3081" t="s">
        <v>2</v>
      </c>
      <c r="F3081" t="s">
        <v>5081</v>
      </c>
      <c r="G3081" t="s">
        <v>4663</v>
      </c>
      <c r="H3081">
        <f t="shared" si="480"/>
        <v>0</v>
      </c>
      <c r="I3081">
        <f t="shared" si="481"/>
        <v>0.52380952380952295</v>
      </c>
      <c r="J3081">
        <f t="shared" si="482"/>
        <v>0</v>
      </c>
      <c r="K3081" t="b">
        <f t="shared" si="483"/>
        <v>0</v>
      </c>
      <c r="L3081" t="b">
        <f t="shared" si="484"/>
        <v>0</v>
      </c>
      <c r="M3081">
        <f t="shared" si="485"/>
        <v>0.52380952380952295</v>
      </c>
      <c r="N3081">
        <v>0</v>
      </c>
      <c r="O3081" t="str">
        <f t="shared" si="486"/>
        <v>dbpedia_3946dataworld_821</v>
      </c>
      <c r="P3081" t="e">
        <f>INDEX(dbpedia_dw_old!$N$2:$N$2225,MATCH(O3081,dbpedia_dw_old!$P$2:$P$2225,0))</f>
        <v>#N/A</v>
      </c>
      <c r="Q3081" t="s">
        <v>7404</v>
      </c>
      <c r="R3081" s="2">
        <v>0.44045198272389674</v>
      </c>
      <c r="S3081" t="b">
        <f t="shared" si="487"/>
        <v>0</v>
      </c>
      <c r="T3081" t="b">
        <f t="shared" si="488"/>
        <v>0</v>
      </c>
      <c r="U3081" t="b">
        <f t="shared" si="489"/>
        <v>0</v>
      </c>
    </row>
    <row r="3082" spans="1:21" x14ac:dyDescent="0.25">
      <c r="A3082" t="s">
        <v>6611</v>
      </c>
      <c r="B3082" t="s">
        <v>3080</v>
      </c>
      <c r="C3082" t="s">
        <v>2</v>
      </c>
      <c r="D3082" t="s">
        <v>87</v>
      </c>
      <c r="E3082" t="s">
        <v>2</v>
      </c>
      <c r="F3082" t="s">
        <v>6612</v>
      </c>
      <c r="G3082" t="s">
        <v>3082</v>
      </c>
      <c r="H3082">
        <f t="shared" si="480"/>
        <v>0</v>
      </c>
      <c r="I3082">
        <f t="shared" si="481"/>
        <v>0.52380952380952295</v>
      </c>
      <c r="J3082">
        <f t="shared" si="482"/>
        <v>0</v>
      </c>
      <c r="K3082" t="b">
        <f t="shared" si="483"/>
        <v>0</v>
      </c>
      <c r="L3082" t="b">
        <f t="shared" si="484"/>
        <v>0</v>
      </c>
      <c r="M3082">
        <f t="shared" si="485"/>
        <v>0.52380952380952295</v>
      </c>
      <c r="N3082">
        <v>0</v>
      </c>
      <c r="O3082" t="str">
        <f t="shared" si="486"/>
        <v>dbpedia_55dataworld_1784</v>
      </c>
      <c r="P3082" t="e">
        <f>INDEX(dbpedia_dw_old!$N$2:$N$2225,MATCH(O3082,dbpedia_dw_old!$P$2:$P$2225,0))</f>
        <v>#N/A</v>
      </c>
      <c r="Q3082" t="s">
        <v>7404</v>
      </c>
      <c r="R3082" s="2">
        <v>4.9771411106515839E-2</v>
      </c>
      <c r="S3082" t="b">
        <f t="shared" si="487"/>
        <v>0</v>
      </c>
      <c r="T3082" t="b">
        <f t="shared" si="488"/>
        <v>0</v>
      </c>
      <c r="U3082" t="b">
        <f t="shared" si="489"/>
        <v>0</v>
      </c>
    </row>
    <row r="3083" spans="1:21" x14ac:dyDescent="0.25">
      <c r="A3083" t="s">
        <v>7085</v>
      </c>
      <c r="B3083" t="s">
        <v>7083</v>
      </c>
      <c r="C3083" t="s">
        <v>2</v>
      </c>
      <c r="D3083" t="s">
        <v>87</v>
      </c>
      <c r="E3083" t="s">
        <v>2</v>
      </c>
      <c r="F3083" t="s">
        <v>7086</v>
      </c>
      <c r="G3083" t="s">
        <v>7084</v>
      </c>
      <c r="H3083">
        <f t="shared" si="480"/>
        <v>0</v>
      </c>
      <c r="I3083">
        <f t="shared" si="481"/>
        <v>0.52380952380952295</v>
      </c>
      <c r="J3083">
        <f t="shared" si="482"/>
        <v>0</v>
      </c>
      <c r="K3083" t="b">
        <f t="shared" si="483"/>
        <v>0</v>
      </c>
      <c r="L3083" t="b">
        <f t="shared" si="484"/>
        <v>0</v>
      </c>
      <c r="M3083">
        <f t="shared" si="485"/>
        <v>0.52380952380952295</v>
      </c>
      <c r="N3083">
        <v>0</v>
      </c>
      <c r="O3083" t="str">
        <f t="shared" si="486"/>
        <v>dbpedia_858dataworld_292</v>
      </c>
      <c r="P3083" t="e">
        <f>INDEX(dbpedia_dw_old!$N$2:$N$2225,MATCH(O3083,dbpedia_dw_old!$P$2:$P$2225,0))</f>
        <v>#N/A</v>
      </c>
      <c r="Q3083" t="s">
        <v>7404</v>
      </c>
      <c r="R3083" s="2">
        <v>0.13022748166566256</v>
      </c>
      <c r="S3083" t="b">
        <f t="shared" si="487"/>
        <v>0</v>
      </c>
      <c r="T3083" t="b">
        <f t="shared" si="488"/>
        <v>0</v>
      </c>
      <c r="U3083" t="b">
        <f t="shared" si="489"/>
        <v>0</v>
      </c>
    </row>
    <row r="3084" spans="1:21" x14ac:dyDescent="0.25">
      <c r="A3084" t="s">
        <v>7186</v>
      </c>
      <c r="B3084" t="s">
        <v>7194</v>
      </c>
      <c r="C3084" t="s">
        <v>2</v>
      </c>
      <c r="D3084" t="s">
        <v>87</v>
      </c>
      <c r="E3084" t="s">
        <v>2</v>
      </c>
      <c r="F3084" t="s">
        <v>7187</v>
      </c>
      <c r="G3084" t="s">
        <v>7195</v>
      </c>
      <c r="H3084">
        <f t="shared" si="480"/>
        <v>0</v>
      </c>
      <c r="I3084">
        <f t="shared" si="481"/>
        <v>0.52380952380952295</v>
      </c>
      <c r="J3084">
        <f t="shared" si="482"/>
        <v>0</v>
      </c>
      <c r="K3084" t="b">
        <f t="shared" si="483"/>
        <v>0</v>
      </c>
      <c r="L3084" t="b">
        <f t="shared" si="484"/>
        <v>0</v>
      </c>
      <c r="M3084">
        <f t="shared" si="485"/>
        <v>0.52380952380952295</v>
      </c>
      <c r="N3084">
        <v>0</v>
      </c>
      <c r="O3084" t="str">
        <f t="shared" si="486"/>
        <v>dbpedia_902dataworld_268</v>
      </c>
      <c r="P3084" t="e">
        <f>INDEX(dbpedia_dw_old!$N$2:$N$2225,MATCH(O3084,dbpedia_dw_old!$P$2:$P$2225,0))</f>
        <v>#N/A</v>
      </c>
      <c r="Q3084" t="s">
        <v>7404</v>
      </c>
      <c r="R3084" s="2">
        <v>0.79020589475576353</v>
      </c>
      <c r="S3084" t="b">
        <f t="shared" si="487"/>
        <v>0</v>
      </c>
      <c r="T3084" t="b">
        <f t="shared" si="488"/>
        <v>0</v>
      </c>
      <c r="U3084" t="b">
        <f t="shared" si="489"/>
        <v>0</v>
      </c>
    </row>
    <row r="3085" spans="1:21" x14ac:dyDescent="0.25">
      <c r="A3085" t="s">
        <v>7212</v>
      </c>
      <c r="B3085" t="s">
        <v>57</v>
      </c>
      <c r="C3085" t="s">
        <v>2</v>
      </c>
      <c r="D3085" t="s">
        <v>87</v>
      </c>
      <c r="E3085" t="s">
        <v>2</v>
      </c>
      <c r="F3085" t="s">
        <v>7191</v>
      </c>
      <c r="G3085" t="s">
        <v>59</v>
      </c>
      <c r="H3085">
        <f t="shared" si="480"/>
        <v>0</v>
      </c>
      <c r="I3085">
        <f t="shared" si="481"/>
        <v>0.52380952380952295</v>
      </c>
      <c r="J3085">
        <f t="shared" si="482"/>
        <v>0</v>
      </c>
      <c r="K3085" t="b">
        <f t="shared" si="483"/>
        <v>0</v>
      </c>
      <c r="L3085" t="b">
        <f t="shared" si="484"/>
        <v>0</v>
      </c>
      <c r="M3085">
        <f t="shared" si="485"/>
        <v>0.52380952380952295</v>
      </c>
      <c r="N3085">
        <v>0</v>
      </c>
      <c r="O3085" t="str">
        <f t="shared" si="486"/>
        <v>dbpedia_907dataworld_1599</v>
      </c>
      <c r="P3085" t="e">
        <f>INDEX(dbpedia_dw_old!$N$2:$N$2225,MATCH(O3085,dbpedia_dw_old!$P$2:$P$2225,0))</f>
        <v>#N/A</v>
      </c>
      <c r="Q3085" t="s">
        <v>7404</v>
      </c>
      <c r="R3085" s="2">
        <v>0.91808878944714145</v>
      </c>
      <c r="S3085" t="b">
        <f t="shared" si="487"/>
        <v>0</v>
      </c>
      <c r="T3085" t="b">
        <f t="shared" si="488"/>
        <v>0</v>
      </c>
      <c r="U3085" t="b">
        <f t="shared" si="489"/>
        <v>1</v>
      </c>
    </row>
    <row r="3086" spans="1:21" x14ac:dyDescent="0.25">
      <c r="A3086" t="s">
        <v>7220</v>
      </c>
      <c r="B3086" t="s">
        <v>57</v>
      </c>
      <c r="C3086" t="s">
        <v>2</v>
      </c>
      <c r="D3086" t="s">
        <v>87</v>
      </c>
      <c r="E3086" t="s">
        <v>2</v>
      </c>
      <c r="F3086" t="s">
        <v>7191</v>
      </c>
      <c r="G3086" t="s">
        <v>59</v>
      </c>
      <c r="H3086">
        <f t="shared" si="480"/>
        <v>0</v>
      </c>
      <c r="I3086">
        <f t="shared" si="481"/>
        <v>0.52380952380952295</v>
      </c>
      <c r="J3086">
        <f t="shared" si="482"/>
        <v>0</v>
      </c>
      <c r="K3086" t="b">
        <f t="shared" si="483"/>
        <v>0</v>
      </c>
      <c r="L3086" t="b">
        <f t="shared" si="484"/>
        <v>0</v>
      </c>
      <c r="M3086">
        <f t="shared" si="485"/>
        <v>0.52380952380952295</v>
      </c>
      <c r="N3086">
        <v>0</v>
      </c>
      <c r="O3086" t="str">
        <f t="shared" si="486"/>
        <v>dbpedia_908dataworld_1599</v>
      </c>
      <c r="P3086" t="e">
        <f>INDEX(dbpedia_dw_old!$N$2:$N$2225,MATCH(O3086,dbpedia_dw_old!$P$2:$P$2225,0))</f>
        <v>#N/A</v>
      </c>
      <c r="Q3086" t="s">
        <v>7404</v>
      </c>
      <c r="R3086" s="2">
        <v>0.45322426798652693</v>
      </c>
      <c r="S3086" t="b">
        <f t="shared" si="487"/>
        <v>0</v>
      </c>
      <c r="T3086" t="b">
        <f t="shared" si="488"/>
        <v>0</v>
      </c>
      <c r="U3086" t="b">
        <f t="shared" si="489"/>
        <v>0</v>
      </c>
    </row>
    <row r="3087" spans="1:21" x14ac:dyDescent="0.25">
      <c r="A3087" t="s">
        <v>7221</v>
      </c>
      <c r="B3087" t="s">
        <v>57</v>
      </c>
      <c r="C3087" t="s">
        <v>2</v>
      </c>
      <c r="D3087" t="s">
        <v>87</v>
      </c>
      <c r="E3087" t="s">
        <v>2</v>
      </c>
      <c r="F3087" t="s">
        <v>7191</v>
      </c>
      <c r="G3087" t="s">
        <v>59</v>
      </c>
      <c r="H3087">
        <f t="shared" si="480"/>
        <v>0</v>
      </c>
      <c r="I3087">
        <f t="shared" si="481"/>
        <v>0.52380952380952295</v>
      </c>
      <c r="J3087">
        <f t="shared" si="482"/>
        <v>0</v>
      </c>
      <c r="K3087" t="b">
        <f t="shared" si="483"/>
        <v>0</v>
      </c>
      <c r="L3087" t="b">
        <f t="shared" si="484"/>
        <v>0</v>
      </c>
      <c r="M3087">
        <f t="shared" si="485"/>
        <v>0.52380952380952295</v>
      </c>
      <c r="N3087">
        <v>0</v>
      </c>
      <c r="O3087" t="str">
        <f t="shared" si="486"/>
        <v>dbpedia_909dataworld_1599</v>
      </c>
      <c r="P3087" t="e">
        <f>INDEX(dbpedia_dw_old!$N$2:$N$2225,MATCH(O3087,dbpedia_dw_old!$P$2:$P$2225,0))</f>
        <v>#N/A</v>
      </c>
      <c r="Q3087" t="s">
        <v>7404</v>
      </c>
      <c r="R3087" s="2">
        <v>0.60714171350669643</v>
      </c>
      <c r="S3087" t="b">
        <f t="shared" si="487"/>
        <v>0</v>
      </c>
      <c r="T3087" t="b">
        <f t="shared" si="488"/>
        <v>0</v>
      </c>
      <c r="U3087" t="b">
        <f t="shared" si="489"/>
        <v>0</v>
      </c>
    </row>
    <row r="3088" spans="1:21" x14ac:dyDescent="0.25">
      <c r="A3088" t="s">
        <v>7224</v>
      </c>
      <c r="B3088" t="s">
        <v>57</v>
      </c>
      <c r="C3088" t="s">
        <v>2</v>
      </c>
      <c r="D3088" t="s">
        <v>87</v>
      </c>
      <c r="E3088" t="s">
        <v>2</v>
      </c>
      <c r="F3088" t="s">
        <v>7191</v>
      </c>
      <c r="G3088" t="s">
        <v>59</v>
      </c>
      <c r="H3088">
        <f t="shared" si="480"/>
        <v>0</v>
      </c>
      <c r="I3088">
        <f t="shared" si="481"/>
        <v>0.52380952380952295</v>
      </c>
      <c r="J3088">
        <f t="shared" si="482"/>
        <v>0</v>
      </c>
      <c r="K3088" t="b">
        <f t="shared" si="483"/>
        <v>0</v>
      </c>
      <c r="L3088" t="b">
        <f t="shared" si="484"/>
        <v>0</v>
      </c>
      <c r="M3088">
        <f t="shared" si="485"/>
        <v>0.52380952380952295</v>
      </c>
      <c r="N3088">
        <v>0</v>
      </c>
      <c r="O3088" t="str">
        <f t="shared" si="486"/>
        <v>dbpedia_910dataworld_1599</v>
      </c>
      <c r="P3088" t="e">
        <f>INDEX(dbpedia_dw_old!$N$2:$N$2225,MATCH(O3088,dbpedia_dw_old!$P$2:$P$2225,0))</f>
        <v>#N/A</v>
      </c>
      <c r="Q3088" t="s">
        <v>7404</v>
      </c>
      <c r="R3088" s="2">
        <v>4.928339614405175E-2</v>
      </c>
      <c r="S3088" t="b">
        <f t="shared" si="487"/>
        <v>0</v>
      </c>
      <c r="T3088" t="b">
        <f t="shared" si="488"/>
        <v>0</v>
      </c>
      <c r="U3088" t="b">
        <f t="shared" si="489"/>
        <v>0</v>
      </c>
    </row>
    <row r="3089" spans="1:21" x14ac:dyDescent="0.25">
      <c r="A3089" t="s">
        <v>7267</v>
      </c>
      <c r="B3089" t="s">
        <v>7190</v>
      </c>
      <c r="C3089" t="s">
        <v>2</v>
      </c>
      <c r="D3089" t="s">
        <v>87</v>
      </c>
      <c r="E3089" t="s">
        <v>2</v>
      </c>
      <c r="F3089" t="s">
        <v>7270</v>
      </c>
      <c r="G3089" t="s">
        <v>7191</v>
      </c>
      <c r="H3089">
        <f t="shared" si="480"/>
        <v>0</v>
      </c>
      <c r="I3089">
        <f t="shared" si="481"/>
        <v>0.52380952380952295</v>
      </c>
      <c r="J3089">
        <f t="shared" si="482"/>
        <v>0</v>
      </c>
      <c r="K3089" t="b">
        <f t="shared" si="483"/>
        <v>0</v>
      </c>
      <c r="L3089" t="b">
        <f t="shared" si="484"/>
        <v>0</v>
      </c>
      <c r="M3089">
        <f t="shared" si="485"/>
        <v>0.52380952380952295</v>
      </c>
      <c r="N3089">
        <v>0</v>
      </c>
      <c r="O3089" t="str">
        <f t="shared" si="486"/>
        <v>dbpedia_925dataworld_2</v>
      </c>
      <c r="P3089" t="e">
        <f>INDEX(dbpedia_dw_old!$N$2:$N$2225,MATCH(O3089,dbpedia_dw_old!$P$2:$P$2225,0))</f>
        <v>#N/A</v>
      </c>
      <c r="Q3089" t="s">
        <v>7404</v>
      </c>
      <c r="R3089" s="2">
        <v>0.51694436791543974</v>
      </c>
      <c r="S3089" t="b">
        <f t="shared" si="487"/>
        <v>0</v>
      </c>
      <c r="T3089" t="b">
        <f t="shared" si="488"/>
        <v>0</v>
      </c>
      <c r="U3089" t="b">
        <f t="shared" si="489"/>
        <v>0</v>
      </c>
    </row>
    <row r="3090" spans="1:21" x14ac:dyDescent="0.25">
      <c r="A3090" t="s">
        <v>7281</v>
      </c>
      <c r="B3090" t="s">
        <v>7282</v>
      </c>
      <c r="C3090" t="s">
        <v>2</v>
      </c>
      <c r="D3090" t="s">
        <v>87</v>
      </c>
      <c r="E3090" t="s">
        <v>2</v>
      </c>
      <c r="F3090" t="s">
        <v>7283</v>
      </c>
      <c r="G3090" t="s">
        <v>7284</v>
      </c>
      <c r="H3090">
        <f t="shared" si="480"/>
        <v>0</v>
      </c>
      <c r="I3090">
        <f t="shared" si="481"/>
        <v>0.52380952380952295</v>
      </c>
      <c r="J3090">
        <f t="shared" si="482"/>
        <v>0</v>
      </c>
      <c r="K3090" t="b">
        <f t="shared" si="483"/>
        <v>0</v>
      </c>
      <c r="L3090" t="b">
        <f t="shared" si="484"/>
        <v>0</v>
      </c>
      <c r="M3090">
        <f t="shared" si="485"/>
        <v>0.52380952380952295</v>
      </c>
      <c r="N3090">
        <v>0</v>
      </c>
      <c r="O3090" t="str">
        <f t="shared" si="486"/>
        <v>dbpedia_934dataworld_1434</v>
      </c>
      <c r="P3090" t="e">
        <f>INDEX(dbpedia_dw_old!$N$2:$N$2225,MATCH(O3090,dbpedia_dw_old!$P$2:$P$2225,0))</f>
        <v>#N/A</v>
      </c>
      <c r="Q3090" t="s">
        <v>7404</v>
      </c>
      <c r="R3090" s="2">
        <v>0.56339931571861657</v>
      </c>
      <c r="S3090" t="b">
        <f t="shared" si="487"/>
        <v>0</v>
      </c>
      <c r="T3090" t="b">
        <f t="shared" si="488"/>
        <v>0</v>
      </c>
      <c r="U3090" t="b">
        <f t="shared" si="489"/>
        <v>0</v>
      </c>
    </row>
    <row r="3091" spans="1:21" x14ac:dyDescent="0.25">
      <c r="A3091" t="s">
        <v>7285</v>
      </c>
      <c r="B3091" t="s">
        <v>7282</v>
      </c>
      <c r="C3091" t="s">
        <v>2</v>
      </c>
      <c r="D3091" t="s">
        <v>87</v>
      </c>
      <c r="E3091" t="s">
        <v>2</v>
      </c>
      <c r="F3091" t="s">
        <v>7283</v>
      </c>
      <c r="G3091" t="s">
        <v>7284</v>
      </c>
      <c r="H3091">
        <f t="shared" si="480"/>
        <v>0</v>
      </c>
      <c r="I3091">
        <f t="shared" si="481"/>
        <v>0.52380952380952295</v>
      </c>
      <c r="J3091">
        <f t="shared" si="482"/>
        <v>0</v>
      </c>
      <c r="K3091" t="b">
        <f t="shared" si="483"/>
        <v>0</v>
      </c>
      <c r="L3091" t="b">
        <f t="shared" si="484"/>
        <v>0</v>
      </c>
      <c r="M3091">
        <f t="shared" si="485"/>
        <v>0.52380952380952295</v>
      </c>
      <c r="N3091">
        <v>0</v>
      </c>
      <c r="O3091" t="str">
        <f t="shared" si="486"/>
        <v>dbpedia_935dataworld_1434</v>
      </c>
      <c r="P3091" t="e">
        <f>INDEX(dbpedia_dw_old!$N$2:$N$2225,MATCH(O3091,dbpedia_dw_old!$P$2:$P$2225,0))</f>
        <v>#N/A</v>
      </c>
      <c r="Q3091" t="s">
        <v>7404</v>
      </c>
      <c r="R3091" s="2">
        <v>0.56074848376804309</v>
      </c>
      <c r="S3091" t="b">
        <f t="shared" si="487"/>
        <v>0</v>
      </c>
      <c r="T3091" t="b">
        <f t="shared" si="488"/>
        <v>0</v>
      </c>
      <c r="U3091" t="b">
        <f t="shared" si="489"/>
        <v>0</v>
      </c>
    </row>
    <row r="3092" spans="1:21" x14ac:dyDescent="0.25">
      <c r="A3092" t="s">
        <v>7289</v>
      </c>
      <c r="B3092" t="s">
        <v>7292</v>
      </c>
      <c r="C3092" t="s">
        <v>2</v>
      </c>
      <c r="D3092" t="s">
        <v>87</v>
      </c>
      <c r="E3092" t="s">
        <v>2</v>
      </c>
      <c r="F3092" t="s">
        <v>7290</v>
      </c>
      <c r="G3092" t="s">
        <v>7293</v>
      </c>
      <c r="H3092">
        <f t="shared" si="480"/>
        <v>0</v>
      </c>
      <c r="I3092">
        <f t="shared" si="481"/>
        <v>0.52380952380952295</v>
      </c>
      <c r="J3092">
        <f t="shared" si="482"/>
        <v>0</v>
      </c>
      <c r="K3092" t="b">
        <f t="shared" si="483"/>
        <v>0</v>
      </c>
      <c r="L3092" t="b">
        <f t="shared" si="484"/>
        <v>0</v>
      </c>
      <c r="M3092">
        <f t="shared" si="485"/>
        <v>0.52380952380952295</v>
      </c>
      <c r="N3092">
        <v>0</v>
      </c>
      <c r="O3092" t="str">
        <f t="shared" si="486"/>
        <v>dbpedia_938dataworld_607</v>
      </c>
      <c r="P3092" t="e">
        <f>INDEX(dbpedia_dw_old!$N$2:$N$2225,MATCH(O3092,dbpedia_dw_old!$P$2:$P$2225,0))</f>
        <v>#N/A</v>
      </c>
      <c r="Q3092" t="s">
        <v>7404</v>
      </c>
      <c r="R3092" s="2">
        <v>0.53423646735251851</v>
      </c>
      <c r="S3092" t="b">
        <f t="shared" si="487"/>
        <v>0</v>
      </c>
      <c r="T3092" t="b">
        <f t="shared" si="488"/>
        <v>0</v>
      </c>
      <c r="U3092" t="b">
        <f t="shared" si="489"/>
        <v>0</v>
      </c>
    </row>
    <row r="3093" spans="1:21" x14ac:dyDescent="0.25">
      <c r="A3093" t="s">
        <v>7301</v>
      </c>
      <c r="B3093" t="s">
        <v>7190</v>
      </c>
      <c r="C3093" t="s">
        <v>2</v>
      </c>
      <c r="D3093" t="s">
        <v>87</v>
      </c>
      <c r="E3093" t="s">
        <v>2</v>
      </c>
      <c r="F3093" t="s">
        <v>7302</v>
      </c>
      <c r="G3093" t="s">
        <v>7191</v>
      </c>
      <c r="H3093">
        <f t="shared" si="480"/>
        <v>0</v>
      </c>
      <c r="I3093">
        <f t="shared" si="481"/>
        <v>0.52380952380952295</v>
      </c>
      <c r="J3093">
        <f t="shared" si="482"/>
        <v>0</v>
      </c>
      <c r="K3093" t="b">
        <f t="shared" si="483"/>
        <v>0</v>
      </c>
      <c r="L3093" t="b">
        <f t="shared" si="484"/>
        <v>0</v>
      </c>
      <c r="M3093">
        <f t="shared" si="485"/>
        <v>0.52380952380952295</v>
      </c>
      <c r="N3093">
        <v>0</v>
      </c>
      <c r="O3093" t="str">
        <f t="shared" si="486"/>
        <v>dbpedia_941dataworld_2</v>
      </c>
      <c r="P3093" t="e">
        <f>INDEX(dbpedia_dw_old!$N$2:$N$2225,MATCH(O3093,dbpedia_dw_old!$P$2:$P$2225,0))</f>
        <v>#N/A</v>
      </c>
      <c r="Q3093" t="s">
        <v>7404</v>
      </c>
      <c r="R3093" s="2">
        <v>0.37644662272999907</v>
      </c>
      <c r="S3093" t="b">
        <f t="shared" si="487"/>
        <v>0</v>
      </c>
      <c r="T3093" t="b">
        <f t="shared" si="488"/>
        <v>0</v>
      </c>
      <c r="U3093" t="b">
        <f t="shared" si="489"/>
        <v>0</v>
      </c>
    </row>
    <row r="3094" spans="1:21" x14ac:dyDescent="0.25">
      <c r="A3094" t="s">
        <v>7303</v>
      </c>
      <c r="B3094" t="s">
        <v>7190</v>
      </c>
      <c r="C3094" t="s">
        <v>2</v>
      </c>
      <c r="D3094" t="s">
        <v>87</v>
      </c>
      <c r="E3094" t="s">
        <v>2</v>
      </c>
      <c r="F3094" t="s">
        <v>7302</v>
      </c>
      <c r="G3094" t="s">
        <v>7191</v>
      </c>
      <c r="H3094">
        <f t="shared" si="480"/>
        <v>0</v>
      </c>
      <c r="I3094">
        <f t="shared" si="481"/>
        <v>0.52380952380952295</v>
      </c>
      <c r="J3094">
        <f t="shared" si="482"/>
        <v>0</v>
      </c>
      <c r="K3094" t="b">
        <f t="shared" si="483"/>
        <v>0</v>
      </c>
      <c r="L3094" t="b">
        <f t="shared" si="484"/>
        <v>0</v>
      </c>
      <c r="M3094">
        <f t="shared" si="485"/>
        <v>0.52380952380952295</v>
      </c>
      <c r="N3094">
        <v>0</v>
      </c>
      <c r="O3094" t="str">
        <f t="shared" si="486"/>
        <v>dbpedia_942dataworld_2</v>
      </c>
      <c r="P3094" t="e">
        <f>INDEX(dbpedia_dw_old!$N$2:$N$2225,MATCH(O3094,dbpedia_dw_old!$P$2:$P$2225,0))</f>
        <v>#N/A</v>
      </c>
      <c r="Q3094" t="s">
        <v>7404</v>
      </c>
      <c r="R3094" s="2">
        <v>0.96791425388319152</v>
      </c>
      <c r="S3094" t="b">
        <f t="shared" si="487"/>
        <v>0</v>
      </c>
      <c r="T3094" t="b">
        <f t="shared" si="488"/>
        <v>0</v>
      </c>
      <c r="U3094" t="b">
        <f t="shared" si="489"/>
        <v>1</v>
      </c>
    </row>
    <row r="3095" spans="1:21" x14ac:dyDescent="0.25">
      <c r="A3095" t="s">
        <v>12</v>
      </c>
      <c r="B3095" t="s">
        <v>25</v>
      </c>
      <c r="C3095" t="s">
        <v>2</v>
      </c>
      <c r="D3095" t="s">
        <v>26</v>
      </c>
      <c r="E3095" t="s">
        <v>2</v>
      </c>
      <c r="F3095" t="s">
        <v>15</v>
      </c>
      <c r="G3095" t="s">
        <v>27</v>
      </c>
      <c r="H3095">
        <f t="shared" si="480"/>
        <v>0</v>
      </c>
      <c r="I3095">
        <f t="shared" si="481"/>
        <v>0.52631578947368396</v>
      </c>
      <c r="J3095">
        <f t="shared" si="482"/>
        <v>0</v>
      </c>
      <c r="K3095" t="b">
        <f t="shared" si="483"/>
        <v>0</v>
      </c>
      <c r="L3095" t="b">
        <f t="shared" si="484"/>
        <v>0</v>
      </c>
      <c r="M3095">
        <f t="shared" si="485"/>
        <v>0.52631578947368396</v>
      </c>
      <c r="N3095">
        <v>0</v>
      </c>
      <c r="O3095" t="str">
        <f t="shared" si="486"/>
        <v>dbpedia_1006dataworld_934</v>
      </c>
      <c r="P3095" t="e">
        <f>INDEX(dbpedia_dw_old!$N$2:$N$2225,MATCH(O3095,dbpedia_dw_old!$P$2:$P$2225,0))</f>
        <v>#N/A</v>
      </c>
      <c r="Q3095" t="s">
        <v>7404</v>
      </c>
      <c r="R3095" s="2">
        <v>0.43515310465925616</v>
      </c>
      <c r="S3095" t="b">
        <f t="shared" si="487"/>
        <v>0</v>
      </c>
      <c r="T3095" t="b">
        <f t="shared" si="488"/>
        <v>0</v>
      </c>
      <c r="U3095" t="b">
        <f t="shared" si="489"/>
        <v>0</v>
      </c>
    </row>
    <row r="3096" spans="1:21" x14ac:dyDescent="0.25">
      <c r="A3096" t="s">
        <v>165</v>
      </c>
      <c r="B3096" t="s">
        <v>169</v>
      </c>
      <c r="C3096" t="s">
        <v>2</v>
      </c>
      <c r="D3096" t="s">
        <v>26</v>
      </c>
      <c r="E3096" t="s">
        <v>2</v>
      </c>
      <c r="F3096" t="s">
        <v>167</v>
      </c>
      <c r="G3096" t="s">
        <v>170</v>
      </c>
      <c r="H3096">
        <f t="shared" si="480"/>
        <v>0</v>
      </c>
      <c r="I3096">
        <f t="shared" si="481"/>
        <v>0.52631578947368396</v>
      </c>
      <c r="J3096">
        <f t="shared" si="482"/>
        <v>0</v>
      </c>
      <c r="K3096" t="b">
        <f t="shared" si="483"/>
        <v>0</v>
      </c>
      <c r="L3096" t="b">
        <f t="shared" si="484"/>
        <v>0</v>
      </c>
      <c r="M3096">
        <f t="shared" si="485"/>
        <v>0.52631578947368396</v>
      </c>
      <c r="N3096">
        <v>0</v>
      </c>
      <c r="O3096" t="str">
        <f t="shared" si="486"/>
        <v>dbpedia_1042dataworld_1595</v>
      </c>
      <c r="P3096" t="e">
        <f>INDEX(dbpedia_dw_old!$N$2:$N$2225,MATCH(O3096,dbpedia_dw_old!$P$2:$P$2225,0))</f>
        <v>#N/A</v>
      </c>
      <c r="Q3096" t="s">
        <v>7404</v>
      </c>
      <c r="R3096" s="2">
        <v>0.17218583246087604</v>
      </c>
      <c r="S3096" t="b">
        <f t="shared" si="487"/>
        <v>0</v>
      </c>
      <c r="T3096" t="b">
        <f t="shared" si="488"/>
        <v>0</v>
      </c>
      <c r="U3096" t="b">
        <f t="shared" si="489"/>
        <v>0</v>
      </c>
    </row>
    <row r="3097" spans="1:21" x14ac:dyDescent="0.25">
      <c r="A3097" t="s">
        <v>208</v>
      </c>
      <c r="B3097" t="s">
        <v>57</v>
      </c>
      <c r="C3097" t="s">
        <v>2</v>
      </c>
      <c r="D3097" t="s">
        <v>26</v>
      </c>
      <c r="E3097" t="s">
        <v>2</v>
      </c>
      <c r="F3097" t="s">
        <v>170</v>
      </c>
      <c r="G3097" t="s">
        <v>59</v>
      </c>
      <c r="H3097">
        <f t="shared" si="480"/>
        <v>0</v>
      </c>
      <c r="I3097">
        <f t="shared" si="481"/>
        <v>0.52631578947368396</v>
      </c>
      <c r="J3097">
        <f t="shared" si="482"/>
        <v>0</v>
      </c>
      <c r="K3097" t="b">
        <f t="shared" si="483"/>
        <v>0</v>
      </c>
      <c r="L3097" t="b">
        <f t="shared" si="484"/>
        <v>0</v>
      </c>
      <c r="M3097">
        <f t="shared" si="485"/>
        <v>0.52631578947368396</v>
      </c>
      <c r="N3097">
        <v>0</v>
      </c>
      <c r="O3097" t="str">
        <f t="shared" si="486"/>
        <v>dbpedia_1052dataworld_1599</v>
      </c>
      <c r="P3097" t="e">
        <f>INDEX(dbpedia_dw_old!$N$2:$N$2225,MATCH(O3097,dbpedia_dw_old!$P$2:$P$2225,0))</f>
        <v>#N/A</v>
      </c>
      <c r="Q3097" t="s">
        <v>7404</v>
      </c>
      <c r="R3097" s="2">
        <v>0.512092463841196</v>
      </c>
      <c r="S3097" t="b">
        <f t="shared" si="487"/>
        <v>0</v>
      </c>
      <c r="T3097" t="b">
        <f t="shared" si="488"/>
        <v>0</v>
      </c>
      <c r="U3097" t="b">
        <f t="shared" si="489"/>
        <v>0</v>
      </c>
    </row>
    <row r="3098" spans="1:21" x14ac:dyDescent="0.25">
      <c r="A3098" t="s">
        <v>209</v>
      </c>
      <c r="B3098" t="s">
        <v>212</v>
      </c>
      <c r="C3098" t="s">
        <v>2</v>
      </c>
      <c r="D3098" t="s">
        <v>26</v>
      </c>
      <c r="E3098" t="s">
        <v>2</v>
      </c>
      <c r="F3098" t="s">
        <v>211</v>
      </c>
      <c r="G3098" t="s">
        <v>213</v>
      </c>
      <c r="H3098">
        <f t="shared" si="480"/>
        <v>0</v>
      </c>
      <c r="I3098">
        <f t="shared" si="481"/>
        <v>0.52631578947368396</v>
      </c>
      <c r="J3098">
        <f t="shared" si="482"/>
        <v>0</v>
      </c>
      <c r="K3098" t="b">
        <f t="shared" si="483"/>
        <v>0</v>
      </c>
      <c r="L3098" t="b">
        <f t="shared" si="484"/>
        <v>0</v>
      </c>
      <c r="M3098">
        <f t="shared" si="485"/>
        <v>0.52631578947368396</v>
      </c>
      <c r="N3098">
        <v>0</v>
      </c>
      <c r="O3098" t="str">
        <f t="shared" si="486"/>
        <v>dbpedia_1053dataworld_1480</v>
      </c>
      <c r="P3098" t="e">
        <f>INDEX(dbpedia_dw_old!$N$2:$N$2225,MATCH(O3098,dbpedia_dw_old!$P$2:$P$2225,0))</f>
        <v>#N/A</v>
      </c>
      <c r="Q3098" t="s">
        <v>7404</v>
      </c>
      <c r="R3098" s="2">
        <v>0.7126982243750648</v>
      </c>
      <c r="S3098" t="b">
        <f t="shared" si="487"/>
        <v>0</v>
      </c>
      <c r="T3098" t="b">
        <f t="shared" si="488"/>
        <v>0</v>
      </c>
      <c r="U3098" t="b">
        <f t="shared" si="489"/>
        <v>0</v>
      </c>
    </row>
    <row r="3099" spans="1:21" x14ac:dyDescent="0.25">
      <c r="A3099" t="s">
        <v>224</v>
      </c>
      <c r="B3099" t="s">
        <v>212</v>
      </c>
      <c r="C3099" t="s">
        <v>2</v>
      </c>
      <c r="D3099" t="s">
        <v>26</v>
      </c>
      <c r="E3099" t="s">
        <v>2</v>
      </c>
      <c r="F3099" t="s">
        <v>227</v>
      </c>
      <c r="G3099" t="s">
        <v>213</v>
      </c>
      <c r="H3099">
        <f t="shared" si="480"/>
        <v>0</v>
      </c>
      <c r="I3099">
        <f t="shared" si="481"/>
        <v>0.52631578947368396</v>
      </c>
      <c r="J3099">
        <f t="shared" si="482"/>
        <v>0</v>
      </c>
      <c r="K3099" t="b">
        <f t="shared" si="483"/>
        <v>0</v>
      </c>
      <c r="L3099" t="b">
        <f t="shared" si="484"/>
        <v>0</v>
      </c>
      <c r="M3099">
        <f t="shared" si="485"/>
        <v>0.52631578947368396</v>
      </c>
      <c r="N3099">
        <v>0</v>
      </c>
      <c r="O3099" t="str">
        <f t="shared" si="486"/>
        <v>dbpedia_1055dataworld_1480</v>
      </c>
      <c r="P3099" t="e">
        <f>INDEX(dbpedia_dw_old!$N$2:$N$2225,MATCH(O3099,dbpedia_dw_old!$P$2:$P$2225,0))</f>
        <v>#N/A</v>
      </c>
      <c r="Q3099" t="s">
        <v>7404</v>
      </c>
      <c r="R3099" s="2">
        <v>0.62169979716593149</v>
      </c>
      <c r="S3099" t="b">
        <f t="shared" si="487"/>
        <v>0</v>
      </c>
      <c r="T3099" t="b">
        <f t="shared" si="488"/>
        <v>0</v>
      </c>
      <c r="U3099" t="b">
        <f t="shared" si="489"/>
        <v>0</v>
      </c>
    </row>
    <row r="3100" spans="1:21" x14ac:dyDescent="0.25">
      <c r="A3100" t="s">
        <v>414</v>
      </c>
      <c r="B3100" t="s">
        <v>266</v>
      </c>
      <c r="C3100" t="s">
        <v>2</v>
      </c>
      <c r="D3100" t="s">
        <v>26</v>
      </c>
      <c r="E3100" t="s">
        <v>2</v>
      </c>
      <c r="F3100" t="s">
        <v>415</v>
      </c>
      <c r="G3100" t="s">
        <v>268</v>
      </c>
      <c r="H3100">
        <f t="shared" si="480"/>
        <v>0</v>
      </c>
      <c r="I3100">
        <f t="shared" si="481"/>
        <v>0.52631578947368396</v>
      </c>
      <c r="J3100">
        <f t="shared" si="482"/>
        <v>0</v>
      </c>
      <c r="K3100" t="b">
        <f t="shared" si="483"/>
        <v>0</v>
      </c>
      <c r="L3100" t="b">
        <f t="shared" si="484"/>
        <v>0</v>
      </c>
      <c r="M3100">
        <f t="shared" si="485"/>
        <v>0.52631578947368396</v>
      </c>
      <c r="N3100">
        <v>0</v>
      </c>
      <c r="O3100" t="str">
        <f t="shared" si="486"/>
        <v>dbpedia_1122dataworld_792</v>
      </c>
      <c r="P3100" t="e">
        <f>INDEX(dbpedia_dw_old!$N$2:$N$2225,MATCH(O3100,dbpedia_dw_old!$P$2:$P$2225,0))</f>
        <v>#N/A</v>
      </c>
      <c r="Q3100" t="s">
        <v>7404</v>
      </c>
      <c r="R3100" s="2">
        <v>0.56229218018965532</v>
      </c>
      <c r="S3100" t="b">
        <f t="shared" si="487"/>
        <v>0</v>
      </c>
      <c r="T3100" t="b">
        <f t="shared" si="488"/>
        <v>0</v>
      </c>
      <c r="U3100" t="b">
        <f t="shared" si="489"/>
        <v>0</v>
      </c>
    </row>
    <row r="3101" spans="1:21" x14ac:dyDescent="0.25">
      <c r="A3101" t="s">
        <v>1215</v>
      </c>
      <c r="B3101" t="s">
        <v>1169</v>
      </c>
      <c r="C3101" t="s">
        <v>2</v>
      </c>
      <c r="D3101" t="s">
        <v>26</v>
      </c>
      <c r="E3101" t="s">
        <v>2</v>
      </c>
      <c r="F3101" t="s">
        <v>1216</v>
      </c>
      <c r="G3101" t="s">
        <v>1174</v>
      </c>
      <c r="H3101">
        <f t="shared" si="480"/>
        <v>0</v>
      </c>
      <c r="I3101">
        <f t="shared" si="481"/>
        <v>0.52631578947368396</v>
      </c>
      <c r="J3101">
        <f t="shared" si="482"/>
        <v>0</v>
      </c>
      <c r="K3101" t="b">
        <f t="shared" si="483"/>
        <v>0</v>
      </c>
      <c r="L3101" t="b">
        <f t="shared" si="484"/>
        <v>0</v>
      </c>
      <c r="M3101">
        <f t="shared" si="485"/>
        <v>0.52631578947368396</v>
      </c>
      <c r="N3101">
        <v>0</v>
      </c>
      <c r="O3101" t="str">
        <f t="shared" si="486"/>
        <v>dbpedia_1579dataworld_434</v>
      </c>
      <c r="P3101" t="e">
        <f>INDEX(dbpedia_dw_old!$N$2:$N$2225,MATCH(O3101,dbpedia_dw_old!$P$2:$P$2225,0))</f>
        <v>#N/A</v>
      </c>
      <c r="Q3101" t="s">
        <v>7404</v>
      </c>
      <c r="R3101" s="2">
        <v>4.6840070994992433E-2</v>
      </c>
      <c r="S3101" t="b">
        <f t="shared" si="487"/>
        <v>0</v>
      </c>
      <c r="T3101" t="b">
        <f t="shared" si="488"/>
        <v>0</v>
      </c>
      <c r="U3101" t="b">
        <f t="shared" si="489"/>
        <v>0</v>
      </c>
    </row>
    <row r="3102" spans="1:21" x14ac:dyDescent="0.25">
      <c r="A3102" t="s">
        <v>1560</v>
      </c>
      <c r="B3102" t="s">
        <v>1502</v>
      </c>
      <c r="C3102" t="s">
        <v>2</v>
      </c>
      <c r="D3102" t="s">
        <v>26</v>
      </c>
      <c r="E3102" t="s">
        <v>2</v>
      </c>
      <c r="F3102" t="s">
        <v>1561</v>
      </c>
      <c r="G3102" t="s">
        <v>1504</v>
      </c>
      <c r="H3102">
        <f t="shared" si="480"/>
        <v>0</v>
      </c>
      <c r="I3102">
        <f t="shared" si="481"/>
        <v>0.52631578947368396</v>
      </c>
      <c r="J3102">
        <f t="shared" si="482"/>
        <v>0</v>
      </c>
      <c r="K3102" t="b">
        <f t="shared" si="483"/>
        <v>0</v>
      </c>
      <c r="L3102" t="b">
        <f t="shared" si="484"/>
        <v>0</v>
      </c>
      <c r="M3102">
        <f t="shared" si="485"/>
        <v>0.52631578947368396</v>
      </c>
      <c r="N3102">
        <v>0</v>
      </c>
      <c r="O3102" t="str">
        <f t="shared" si="486"/>
        <v>dbpedia_1816dataworld_1684</v>
      </c>
      <c r="P3102" t="e">
        <f>INDEX(dbpedia_dw_old!$N$2:$N$2225,MATCH(O3102,dbpedia_dw_old!$P$2:$P$2225,0))</f>
        <v>#N/A</v>
      </c>
      <c r="Q3102" t="s">
        <v>7404</v>
      </c>
      <c r="R3102" s="2">
        <v>1.4120754128505553E-2</v>
      </c>
      <c r="S3102" t="b">
        <f t="shared" si="487"/>
        <v>0</v>
      </c>
      <c r="T3102" t="b">
        <f t="shared" si="488"/>
        <v>0</v>
      </c>
      <c r="U3102" t="b">
        <f t="shared" si="489"/>
        <v>0</v>
      </c>
    </row>
    <row r="3103" spans="1:21" x14ac:dyDescent="0.25">
      <c r="A3103" t="s">
        <v>1762</v>
      </c>
      <c r="B3103" t="s">
        <v>157</v>
      </c>
      <c r="C3103" t="s">
        <v>2</v>
      </c>
      <c r="D3103" t="s">
        <v>26</v>
      </c>
      <c r="E3103" t="s">
        <v>2</v>
      </c>
      <c r="F3103" t="s">
        <v>1763</v>
      </c>
      <c r="G3103" t="s">
        <v>158</v>
      </c>
      <c r="H3103">
        <f t="shared" si="480"/>
        <v>0</v>
      </c>
      <c r="I3103">
        <f t="shared" si="481"/>
        <v>0.52631578947368396</v>
      </c>
      <c r="J3103">
        <f t="shared" si="482"/>
        <v>0</v>
      </c>
      <c r="K3103" t="b">
        <f t="shared" si="483"/>
        <v>0</v>
      </c>
      <c r="L3103" t="b">
        <f t="shared" si="484"/>
        <v>0</v>
      </c>
      <c r="M3103">
        <f t="shared" si="485"/>
        <v>0.52631578947368396</v>
      </c>
      <c r="N3103">
        <v>0</v>
      </c>
      <c r="O3103" t="str">
        <f t="shared" si="486"/>
        <v>dbpedia_191dataworld_1862</v>
      </c>
      <c r="P3103" t="e">
        <f>INDEX(dbpedia_dw_old!$N$2:$N$2225,MATCH(O3103,dbpedia_dw_old!$P$2:$P$2225,0))</f>
        <v>#N/A</v>
      </c>
      <c r="Q3103" t="s">
        <v>7404</v>
      </c>
      <c r="R3103" s="2">
        <v>0.45655814593105326</v>
      </c>
      <c r="S3103" t="b">
        <f t="shared" si="487"/>
        <v>0</v>
      </c>
      <c r="T3103" t="b">
        <f t="shared" si="488"/>
        <v>0</v>
      </c>
      <c r="U3103" t="b">
        <f t="shared" si="489"/>
        <v>0</v>
      </c>
    </row>
    <row r="3104" spans="1:21" x14ac:dyDescent="0.25">
      <c r="A3104" t="s">
        <v>1767</v>
      </c>
      <c r="B3104" t="s">
        <v>1081</v>
      </c>
      <c r="C3104" t="s">
        <v>2</v>
      </c>
      <c r="D3104" t="s">
        <v>26</v>
      </c>
      <c r="E3104" t="s">
        <v>2</v>
      </c>
      <c r="F3104" t="s">
        <v>1768</v>
      </c>
      <c r="G3104" t="s">
        <v>1082</v>
      </c>
      <c r="H3104">
        <f t="shared" si="480"/>
        <v>0</v>
      </c>
      <c r="I3104">
        <f t="shared" si="481"/>
        <v>0.52631578947368396</v>
      </c>
      <c r="J3104">
        <f t="shared" si="482"/>
        <v>0</v>
      </c>
      <c r="K3104" t="b">
        <f t="shared" si="483"/>
        <v>0</v>
      </c>
      <c r="L3104" t="b">
        <f t="shared" si="484"/>
        <v>0</v>
      </c>
      <c r="M3104">
        <f t="shared" si="485"/>
        <v>0.52631578947368396</v>
      </c>
      <c r="N3104">
        <v>0</v>
      </c>
      <c r="O3104" t="str">
        <f t="shared" si="486"/>
        <v>dbpedia_192dataworld_1883</v>
      </c>
      <c r="P3104" t="e">
        <f>INDEX(dbpedia_dw_old!$N$2:$N$2225,MATCH(O3104,dbpedia_dw_old!$P$2:$P$2225,0))</f>
        <v>#N/A</v>
      </c>
      <c r="Q3104" t="s">
        <v>7404</v>
      </c>
      <c r="R3104" s="2">
        <v>0.63526536728716188</v>
      </c>
      <c r="S3104" t="b">
        <f t="shared" si="487"/>
        <v>0</v>
      </c>
      <c r="T3104" t="b">
        <f t="shared" si="488"/>
        <v>0</v>
      </c>
      <c r="U3104" t="b">
        <f t="shared" si="489"/>
        <v>0</v>
      </c>
    </row>
    <row r="3105" spans="1:21" x14ac:dyDescent="0.25">
      <c r="A3105" t="s">
        <v>1767</v>
      </c>
      <c r="B3105" t="s">
        <v>1769</v>
      </c>
      <c r="C3105" t="s">
        <v>2</v>
      </c>
      <c r="D3105" t="s">
        <v>26</v>
      </c>
      <c r="E3105" t="s">
        <v>2</v>
      </c>
      <c r="F3105" t="s">
        <v>1768</v>
      </c>
      <c r="G3105" t="s">
        <v>1770</v>
      </c>
      <c r="H3105">
        <f t="shared" si="480"/>
        <v>0</v>
      </c>
      <c r="I3105">
        <f t="shared" si="481"/>
        <v>0.52631578947368396</v>
      </c>
      <c r="J3105">
        <f t="shared" si="482"/>
        <v>0</v>
      </c>
      <c r="K3105" t="b">
        <f t="shared" si="483"/>
        <v>0</v>
      </c>
      <c r="L3105" t="b">
        <f t="shared" si="484"/>
        <v>0</v>
      </c>
      <c r="M3105">
        <f t="shared" si="485"/>
        <v>0.52631578947368396</v>
      </c>
      <c r="N3105">
        <v>0</v>
      </c>
      <c r="O3105" t="str">
        <f t="shared" si="486"/>
        <v>dbpedia_192dataworld_394</v>
      </c>
      <c r="P3105" t="e">
        <f>INDEX(dbpedia_dw_old!$N$2:$N$2225,MATCH(O3105,dbpedia_dw_old!$P$2:$P$2225,0))</f>
        <v>#N/A</v>
      </c>
      <c r="Q3105" t="s">
        <v>7404</v>
      </c>
      <c r="R3105" s="2">
        <v>0.30609580581008355</v>
      </c>
      <c r="S3105" t="b">
        <f t="shared" si="487"/>
        <v>0</v>
      </c>
      <c r="T3105" t="b">
        <f t="shared" si="488"/>
        <v>0</v>
      </c>
      <c r="U3105" t="b">
        <f t="shared" si="489"/>
        <v>0</v>
      </c>
    </row>
    <row r="3106" spans="1:21" x14ac:dyDescent="0.25">
      <c r="A3106" t="s">
        <v>2156</v>
      </c>
      <c r="B3106" t="s">
        <v>2158</v>
      </c>
      <c r="C3106" t="s">
        <v>2</v>
      </c>
      <c r="D3106" t="s">
        <v>26</v>
      </c>
      <c r="E3106" t="s">
        <v>2</v>
      </c>
      <c r="F3106" t="s">
        <v>2157</v>
      </c>
      <c r="G3106" t="s">
        <v>2159</v>
      </c>
      <c r="H3106">
        <f t="shared" si="480"/>
        <v>0</v>
      </c>
      <c r="I3106">
        <f t="shared" si="481"/>
        <v>0.52631578947368396</v>
      </c>
      <c r="J3106">
        <f t="shared" si="482"/>
        <v>0</v>
      </c>
      <c r="K3106" t="b">
        <f t="shared" si="483"/>
        <v>0</v>
      </c>
      <c r="L3106" t="b">
        <f t="shared" si="484"/>
        <v>0</v>
      </c>
      <c r="M3106">
        <f t="shared" si="485"/>
        <v>0.52631578947368396</v>
      </c>
      <c r="N3106">
        <v>0</v>
      </c>
      <c r="O3106" t="str">
        <f t="shared" si="486"/>
        <v>dbpedia_2150dataworld_1117</v>
      </c>
      <c r="P3106" t="e">
        <f>INDEX(dbpedia_dw_old!$N$2:$N$2225,MATCH(O3106,dbpedia_dw_old!$P$2:$P$2225,0))</f>
        <v>#N/A</v>
      </c>
      <c r="Q3106" t="s">
        <v>7404</v>
      </c>
      <c r="R3106" s="2">
        <v>0.65889147896550448</v>
      </c>
      <c r="S3106" t="b">
        <f t="shared" si="487"/>
        <v>0</v>
      </c>
      <c r="T3106" t="b">
        <f t="shared" si="488"/>
        <v>0</v>
      </c>
      <c r="U3106" t="b">
        <f t="shared" si="489"/>
        <v>0</v>
      </c>
    </row>
    <row r="3107" spans="1:21" x14ac:dyDescent="0.25">
      <c r="A3107" t="s">
        <v>2551</v>
      </c>
      <c r="B3107" t="s">
        <v>2500</v>
      </c>
      <c r="C3107" t="s">
        <v>2</v>
      </c>
      <c r="D3107" t="s">
        <v>26</v>
      </c>
      <c r="E3107" t="s">
        <v>2</v>
      </c>
      <c r="F3107" t="s">
        <v>2552</v>
      </c>
      <c r="G3107" t="s">
        <v>2502</v>
      </c>
      <c r="H3107">
        <f t="shared" si="480"/>
        <v>0</v>
      </c>
      <c r="I3107">
        <f t="shared" si="481"/>
        <v>0.52631578947368396</v>
      </c>
      <c r="J3107">
        <f t="shared" si="482"/>
        <v>0</v>
      </c>
      <c r="K3107" t="b">
        <f t="shared" si="483"/>
        <v>0</v>
      </c>
      <c r="L3107" t="b">
        <f t="shared" si="484"/>
        <v>0</v>
      </c>
      <c r="M3107">
        <f t="shared" si="485"/>
        <v>0.52631578947368396</v>
      </c>
      <c r="N3107">
        <v>0</v>
      </c>
      <c r="O3107" t="str">
        <f t="shared" si="486"/>
        <v>dbpedia_2417dataworld_1224</v>
      </c>
      <c r="P3107" t="e">
        <f>INDEX(dbpedia_dw_old!$N$2:$N$2225,MATCH(O3107,dbpedia_dw_old!$P$2:$P$2225,0))</f>
        <v>#N/A</v>
      </c>
      <c r="Q3107" t="s">
        <v>7404</v>
      </c>
      <c r="R3107" s="2">
        <v>0.74370354578564646</v>
      </c>
      <c r="S3107" t="b">
        <f t="shared" si="487"/>
        <v>0</v>
      </c>
      <c r="T3107" t="b">
        <f t="shared" si="488"/>
        <v>0</v>
      </c>
      <c r="U3107" t="b">
        <f t="shared" si="489"/>
        <v>0</v>
      </c>
    </row>
    <row r="3108" spans="1:21" x14ac:dyDescent="0.25">
      <c r="A3108" t="s">
        <v>2598</v>
      </c>
      <c r="B3108" t="s">
        <v>962</v>
      </c>
      <c r="C3108" t="s">
        <v>2</v>
      </c>
      <c r="D3108" t="s">
        <v>26</v>
      </c>
      <c r="E3108" t="s">
        <v>2</v>
      </c>
      <c r="F3108" t="s">
        <v>2599</v>
      </c>
      <c r="G3108" t="s">
        <v>964</v>
      </c>
      <c r="H3108">
        <f t="shared" si="480"/>
        <v>0</v>
      </c>
      <c r="I3108">
        <f t="shared" si="481"/>
        <v>0.52631578947368396</v>
      </c>
      <c r="J3108">
        <f t="shared" si="482"/>
        <v>0</v>
      </c>
      <c r="K3108" t="b">
        <f t="shared" si="483"/>
        <v>0</v>
      </c>
      <c r="L3108" t="b">
        <f t="shared" si="484"/>
        <v>0</v>
      </c>
      <c r="M3108">
        <f t="shared" si="485"/>
        <v>0.52631578947368396</v>
      </c>
      <c r="N3108">
        <v>0</v>
      </c>
      <c r="O3108" t="str">
        <f t="shared" si="486"/>
        <v>dbpedia_243dataworld_778</v>
      </c>
      <c r="P3108" t="e">
        <f>INDEX(dbpedia_dw_old!$N$2:$N$2225,MATCH(O3108,dbpedia_dw_old!$P$2:$P$2225,0))</f>
        <v>#N/A</v>
      </c>
      <c r="Q3108" t="s">
        <v>7404</v>
      </c>
      <c r="R3108" s="2">
        <v>0.24366866129128406</v>
      </c>
      <c r="S3108" t="b">
        <f t="shared" si="487"/>
        <v>0</v>
      </c>
      <c r="T3108" t="b">
        <f t="shared" si="488"/>
        <v>0</v>
      </c>
      <c r="U3108" t="b">
        <f t="shared" si="489"/>
        <v>0</v>
      </c>
    </row>
    <row r="3109" spans="1:21" x14ac:dyDescent="0.25">
      <c r="A3109" t="s">
        <v>2620</v>
      </c>
      <c r="B3109" t="s">
        <v>1081</v>
      </c>
      <c r="C3109" t="s">
        <v>2</v>
      </c>
      <c r="D3109" t="s">
        <v>26</v>
      </c>
      <c r="E3109" t="s">
        <v>2</v>
      </c>
      <c r="F3109" t="s">
        <v>2622</v>
      </c>
      <c r="G3109" t="s">
        <v>1082</v>
      </c>
      <c r="H3109">
        <f t="shared" si="480"/>
        <v>0</v>
      </c>
      <c r="I3109">
        <f t="shared" si="481"/>
        <v>0.52631578947368396</v>
      </c>
      <c r="J3109">
        <f t="shared" si="482"/>
        <v>0</v>
      </c>
      <c r="K3109" t="b">
        <f t="shared" si="483"/>
        <v>0</v>
      </c>
      <c r="L3109" t="b">
        <f t="shared" si="484"/>
        <v>0</v>
      </c>
      <c r="M3109">
        <f t="shared" si="485"/>
        <v>0.52631578947368396</v>
      </c>
      <c r="N3109">
        <v>0</v>
      </c>
      <c r="O3109" t="str">
        <f t="shared" si="486"/>
        <v>dbpedia_244dataworld_1883</v>
      </c>
      <c r="P3109" t="e">
        <f>INDEX(dbpedia_dw_old!$N$2:$N$2225,MATCH(O3109,dbpedia_dw_old!$P$2:$P$2225,0))</f>
        <v>#N/A</v>
      </c>
      <c r="Q3109" t="s">
        <v>7404</v>
      </c>
      <c r="R3109" s="2">
        <v>0.23292909346441015</v>
      </c>
      <c r="S3109" t="b">
        <f t="shared" si="487"/>
        <v>0</v>
      </c>
      <c r="T3109" t="b">
        <f t="shared" si="488"/>
        <v>0</v>
      </c>
      <c r="U3109" t="b">
        <f t="shared" si="489"/>
        <v>0</v>
      </c>
    </row>
    <row r="3110" spans="1:21" x14ac:dyDescent="0.25">
      <c r="A3110" t="s">
        <v>3148</v>
      </c>
      <c r="B3110" t="s">
        <v>1412</v>
      </c>
      <c r="C3110" t="s">
        <v>2</v>
      </c>
      <c r="D3110" t="s">
        <v>26</v>
      </c>
      <c r="E3110" t="s">
        <v>2</v>
      </c>
      <c r="F3110" t="s">
        <v>3150</v>
      </c>
      <c r="G3110" t="s">
        <v>1414</v>
      </c>
      <c r="H3110">
        <f t="shared" si="480"/>
        <v>0</v>
      </c>
      <c r="I3110">
        <f t="shared" si="481"/>
        <v>0.52631578947368396</v>
      </c>
      <c r="J3110">
        <f t="shared" si="482"/>
        <v>0</v>
      </c>
      <c r="K3110" t="b">
        <f t="shared" si="483"/>
        <v>0</v>
      </c>
      <c r="L3110" t="b">
        <f t="shared" si="484"/>
        <v>0</v>
      </c>
      <c r="M3110">
        <f t="shared" si="485"/>
        <v>0.52631578947368396</v>
      </c>
      <c r="N3110">
        <v>0</v>
      </c>
      <c r="O3110" t="str">
        <f t="shared" si="486"/>
        <v>dbpedia_27dataworld_1302</v>
      </c>
      <c r="P3110" t="e">
        <f>INDEX(dbpedia_dw_old!$N$2:$N$2225,MATCH(O3110,dbpedia_dw_old!$P$2:$P$2225,0))</f>
        <v>#N/A</v>
      </c>
      <c r="Q3110" t="s">
        <v>7404</v>
      </c>
      <c r="R3110" s="2">
        <v>0.36103231020650739</v>
      </c>
      <c r="S3110" t="b">
        <f t="shared" si="487"/>
        <v>0</v>
      </c>
      <c r="T3110" t="b">
        <f t="shared" si="488"/>
        <v>0</v>
      </c>
      <c r="U3110" t="b">
        <f t="shared" si="489"/>
        <v>0</v>
      </c>
    </row>
    <row r="3111" spans="1:21" x14ac:dyDescent="0.25">
      <c r="A3111" t="s">
        <v>3148</v>
      </c>
      <c r="B3111" t="s">
        <v>3152</v>
      </c>
      <c r="C3111" t="s">
        <v>2</v>
      </c>
      <c r="D3111" t="s">
        <v>26</v>
      </c>
      <c r="E3111" t="s">
        <v>2</v>
      </c>
      <c r="F3111" t="s">
        <v>3150</v>
      </c>
      <c r="G3111" t="s">
        <v>3153</v>
      </c>
      <c r="H3111">
        <f t="shared" si="480"/>
        <v>0</v>
      </c>
      <c r="I3111">
        <f t="shared" si="481"/>
        <v>0.52631578947368396</v>
      </c>
      <c r="J3111">
        <f t="shared" si="482"/>
        <v>0</v>
      </c>
      <c r="K3111" t="b">
        <f t="shared" si="483"/>
        <v>0</v>
      </c>
      <c r="L3111" t="b">
        <f t="shared" si="484"/>
        <v>0</v>
      </c>
      <c r="M3111">
        <f t="shared" si="485"/>
        <v>0.52631578947368396</v>
      </c>
      <c r="N3111">
        <v>0</v>
      </c>
      <c r="O3111" t="str">
        <f t="shared" si="486"/>
        <v>dbpedia_27dataworld_1320</v>
      </c>
      <c r="P3111" t="e">
        <f>INDEX(dbpedia_dw_old!$N$2:$N$2225,MATCH(O3111,dbpedia_dw_old!$P$2:$P$2225,0))</f>
        <v>#N/A</v>
      </c>
      <c r="Q3111" t="s">
        <v>7404</v>
      </c>
      <c r="R3111" s="2">
        <v>3.716525384644187E-2</v>
      </c>
      <c r="S3111" t="b">
        <f t="shared" si="487"/>
        <v>0</v>
      </c>
      <c r="T3111" t="b">
        <f t="shared" si="488"/>
        <v>0</v>
      </c>
      <c r="U3111" t="b">
        <f t="shared" si="489"/>
        <v>0</v>
      </c>
    </row>
    <row r="3112" spans="1:21" x14ac:dyDescent="0.25">
      <c r="A3112" t="s">
        <v>3313</v>
      </c>
      <c r="B3112" t="s">
        <v>1412</v>
      </c>
      <c r="C3112" t="s">
        <v>2</v>
      </c>
      <c r="D3112" t="s">
        <v>26</v>
      </c>
      <c r="E3112" t="s">
        <v>2</v>
      </c>
      <c r="F3112" t="s">
        <v>3150</v>
      </c>
      <c r="G3112" t="s">
        <v>1414</v>
      </c>
      <c r="H3112">
        <f t="shared" si="480"/>
        <v>0</v>
      </c>
      <c r="I3112">
        <f t="shared" si="481"/>
        <v>0.52631578947368396</v>
      </c>
      <c r="J3112">
        <f t="shared" si="482"/>
        <v>0</v>
      </c>
      <c r="K3112" t="b">
        <f t="shared" si="483"/>
        <v>0</v>
      </c>
      <c r="L3112" t="b">
        <f t="shared" si="484"/>
        <v>0</v>
      </c>
      <c r="M3112">
        <f t="shared" si="485"/>
        <v>0.52631578947368396</v>
      </c>
      <c r="N3112">
        <v>0</v>
      </c>
      <c r="O3112" t="str">
        <f t="shared" si="486"/>
        <v>dbpedia_28dataworld_1302</v>
      </c>
      <c r="P3112" t="e">
        <f>INDEX(dbpedia_dw_old!$N$2:$N$2225,MATCH(O3112,dbpedia_dw_old!$P$2:$P$2225,0))</f>
        <v>#N/A</v>
      </c>
      <c r="Q3112" t="s">
        <v>7404</v>
      </c>
      <c r="R3112" s="2">
        <v>0.56227457229993383</v>
      </c>
      <c r="S3112" t="b">
        <f t="shared" si="487"/>
        <v>0</v>
      </c>
      <c r="T3112" t="b">
        <f t="shared" si="488"/>
        <v>0</v>
      </c>
      <c r="U3112" t="b">
        <f t="shared" si="489"/>
        <v>0</v>
      </c>
    </row>
    <row r="3113" spans="1:21" x14ac:dyDescent="0.25">
      <c r="A3113" t="s">
        <v>3313</v>
      </c>
      <c r="B3113" t="s">
        <v>3152</v>
      </c>
      <c r="C3113" t="s">
        <v>2</v>
      </c>
      <c r="D3113" t="s">
        <v>26</v>
      </c>
      <c r="E3113" t="s">
        <v>2</v>
      </c>
      <c r="F3113" t="s">
        <v>3150</v>
      </c>
      <c r="G3113" t="s">
        <v>3153</v>
      </c>
      <c r="H3113">
        <f t="shared" si="480"/>
        <v>0</v>
      </c>
      <c r="I3113">
        <f t="shared" si="481"/>
        <v>0.52631578947368396</v>
      </c>
      <c r="J3113">
        <f t="shared" si="482"/>
        <v>0</v>
      </c>
      <c r="K3113" t="b">
        <f t="shared" si="483"/>
        <v>0</v>
      </c>
      <c r="L3113" t="b">
        <f t="shared" si="484"/>
        <v>0</v>
      </c>
      <c r="M3113">
        <f t="shared" si="485"/>
        <v>0.52631578947368396</v>
      </c>
      <c r="N3113">
        <v>0</v>
      </c>
      <c r="O3113" t="str">
        <f t="shared" si="486"/>
        <v>dbpedia_28dataworld_1320</v>
      </c>
      <c r="P3113" t="e">
        <f>INDEX(dbpedia_dw_old!$N$2:$N$2225,MATCH(O3113,dbpedia_dw_old!$P$2:$P$2225,0))</f>
        <v>#N/A</v>
      </c>
      <c r="Q3113" t="s">
        <v>7404</v>
      </c>
      <c r="R3113" s="2">
        <v>0.16548391714294419</v>
      </c>
      <c r="S3113" t="b">
        <f t="shared" si="487"/>
        <v>0</v>
      </c>
      <c r="T3113" t="b">
        <f t="shared" si="488"/>
        <v>0</v>
      </c>
      <c r="U3113" t="b">
        <f t="shared" si="489"/>
        <v>0</v>
      </c>
    </row>
    <row r="3114" spans="1:21" x14ac:dyDescent="0.25">
      <c r="A3114" t="s">
        <v>3468</v>
      </c>
      <c r="B3114" t="s">
        <v>3454</v>
      </c>
      <c r="C3114" t="s">
        <v>2</v>
      </c>
      <c r="D3114" t="s">
        <v>26</v>
      </c>
      <c r="E3114" t="s">
        <v>2</v>
      </c>
      <c r="F3114" t="s">
        <v>3469</v>
      </c>
      <c r="G3114" t="s">
        <v>3455</v>
      </c>
      <c r="H3114">
        <f t="shared" si="480"/>
        <v>0</v>
      </c>
      <c r="I3114">
        <f t="shared" si="481"/>
        <v>0.52631578947368396</v>
      </c>
      <c r="J3114">
        <f t="shared" si="482"/>
        <v>0</v>
      </c>
      <c r="K3114" t="b">
        <f t="shared" si="483"/>
        <v>0</v>
      </c>
      <c r="L3114" t="b">
        <f t="shared" si="484"/>
        <v>0</v>
      </c>
      <c r="M3114">
        <f t="shared" si="485"/>
        <v>0.52631578947368396</v>
      </c>
      <c r="N3114">
        <v>0</v>
      </c>
      <c r="O3114" t="str">
        <f t="shared" si="486"/>
        <v>dbpedia_2992dataworld_171</v>
      </c>
      <c r="P3114" t="e">
        <f>INDEX(dbpedia_dw_old!$N$2:$N$2225,MATCH(O3114,dbpedia_dw_old!$P$2:$P$2225,0))</f>
        <v>#N/A</v>
      </c>
      <c r="Q3114" t="s">
        <v>7404</v>
      </c>
      <c r="R3114" s="2">
        <v>0.54342200806973118</v>
      </c>
      <c r="S3114" t="b">
        <f t="shared" si="487"/>
        <v>0</v>
      </c>
      <c r="T3114" t="b">
        <f t="shared" si="488"/>
        <v>0</v>
      </c>
      <c r="U3114" t="b">
        <f t="shared" si="489"/>
        <v>0</v>
      </c>
    </row>
    <row r="3115" spans="1:21" x14ac:dyDescent="0.25">
      <c r="A3115" t="s">
        <v>3502</v>
      </c>
      <c r="B3115" t="s">
        <v>3503</v>
      </c>
      <c r="C3115" t="s">
        <v>2</v>
      </c>
      <c r="D3115" t="s">
        <v>26</v>
      </c>
      <c r="E3115" t="s">
        <v>2</v>
      </c>
      <c r="F3115" t="s">
        <v>3504</v>
      </c>
      <c r="G3115" t="s">
        <v>3505</v>
      </c>
      <c r="H3115">
        <f t="shared" si="480"/>
        <v>0</v>
      </c>
      <c r="I3115">
        <f t="shared" si="481"/>
        <v>0.52631578947368396</v>
      </c>
      <c r="J3115">
        <f t="shared" si="482"/>
        <v>0</v>
      </c>
      <c r="K3115" t="b">
        <f t="shared" si="483"/>
        <v>0</v>
      </c>
      <c r="L3115" t="b">
        <f t="shared" si="484"/>
        <v>0</v>
      </c>
      <c r="M3115">
        <f t="shared" si="485"/>
        <v>0.52631578947368396</v>
      </c>
      <c r="N3115">
        <v>0</v>
      </c>
      <c r="O3115" t="str">
        <f t="shared" si="486"/>
        <v>dbpedia_3017dataworld_699</v>
      </c>
      <c r="P3115" t="e">
        <f>INDEX(dbpedia_dw_old!$N$2:$N$2225,MATCH(O3115,dbpedia_dw_old!$P$2:$P$2225,0))</f>
        <v>#N/A</v>
      </c>
      <c r="Q3115" t="s">
        <v>7404</v>
      </c>
      <c r="R3115" s="2">
        <v>0.43969723356499757</v>
      </c>
      <c r="S3115" t="b">
        <f t="shared" si="487"/>
        <v>0</v>
      </c>
      <c r="T3115" t="b">
        <f t="shared" si="488"/>
        <v>0</v>
      </c>
      <c r="U3115" t="b">
        <f t="shared" si="489"/>
        <v>0</v>
      </c>
    </row>
    <row r="3116" spans="1:21" x14ac:dyDescent="0.25">
      <c r="A3116" t="s">
        <v>3529</v>
      </c>
      <c r="B3116" t="s">
        <v>1081</v>
      </c>
      <c r="C3116" t="s">
        <v>2</v>
      </c>
      <c r="D3116" t="s">
        <v>26</v>
      </c>
      <c r="E3116" t="s">
        <v>2</v>
      </c>
      <c r="F3116" t="s">
        <v>2393</v>
      </c>
      <c r="G3116" t="s">
        <v>1082</v>
      </c>
      <c r="H3116">
        <f t="shared" si="480"/>
        <v>0</v>
      </c>
      <c r="I3116">
        <f t="shared" si="481"/>
        <v>0.52631578947368396</v>
      </c>
      <c r="J3116">
        <f t="shared" si="482"/>
        <v>0</v>
      </c>
      <c r="K3116" t="b">
        <f t="shared" si="483"/>
        <v>0</v>
      </c>
      <c r="L3116" t="b">
        <f t="shared" si="484"/>
        <v>0</v>
      </c>
      <c r="M3116">
        <f t="shared" si="485"/>
        <v>0.52631578947368396</v>
      </c>
      <c r="N3116">
        <v>0</v>
      </c>
      <c r="O3116" t="str">
        <f t="shared" si="486"/>
        <v>dbpedia_303dataworld_1883</v>
      </c>
      <c r="P3116" t="e">
        <f>INDEX(dbpedia_dw_old!$N$2:$N$2225,MATCH(O3116,dbpedia_dw_old!$P$2:$P$2225,0))</f>
        <v>#N/A</v>
      </c>
      <c r="Q3116" t="s">
        <v>7404</v>
      </c>
      <c r="R3116" s="2">
        <v>0.62738199770698511</v>
      </c>
      <c r="S3116" t="b">
        <f t="shared" si="487"/>
        <v>0</v>
      </c>
      <c r="T3116" t="b">
        <f t="shared" si="488"/>
        <v>0</v>
      </c>
      <c r="U3116" t="b">
        <f t="shared" si="489"/>
        <v>0</v>
      </c>
    </row>
    <row r="3117" spans="1:21" x14ac:dyDescent="0.25">
      <c r="A3117" t="s">
        <v>3546</v>
      </c>
      <c r="B3117" t="s">
        <v>3533</v>
      </c>
      <c r="C3117" t="s">
        <v>2</v>
      </c>
      <c r="D3117" t="s">
        <v>26</v>
      </c>
      <c r="E3117" t="s">
        <v>2</v>
      </c>
      <c r="F3117" t="s">
        <v>3547</v>
      </c>
      <c r="G3117" t="s">
        <v>3535</v>
      </c>
      <c r="H3117">
        <f t="shared" si="480"/>
        <v>0</v>
      </c>
      <c r="I3117">
        <f t="shared" si="481"/>
        <v>0.52631578947368396</v>
      </c>
      <c r="J3117">
        <f t="shared" si="482"/>
        <v>0</v>
      </c>
      <c r="K3117" t="b">
        <f t="shared" si="483"/>
        <v>0</v>
      </c>
      <c r="L3117" t="b">
        <f t="shared" si="484"/>
        <v>0</v>
      </c>
      <c r="M3117">
        <f t="shared" si="485"/>
        <v>0.52631578947368396</v>
      </c>
      <c r="N3117">
        <v>0</v>
      </c>
      <c r="O3117" t="str">
        <f t="shared" si="486"/>
        <v>dbpedia_3050dataworld_1021</v>
      </c>
      <c r="P3117" t="e">
        <f>INDEX(dbpedia_dw_old!$N$2:$N$2225,MATCH(O3117,dbpedia_dw_old!$P$2:$P$2225,0))</f>
        <v>#N/A</v>
      </c>
      <c r="Q3117" t="s">
        <v>7404</v>
      </c>
      <c r="R3117" s="2">
        <v>0.45793219563339005</v>
      </c>
      <c r="S3117" t="b">
        <f t="shared" si="487"/>
        <v>0</v>
      </c>
      <c r="T3117" t="b">
        <f t="shared" si="488"/>
        <v>0</v>
      </c>
      <c r="U3117" t="b">
        <f t="shared" si="489"/>
        <v>0</v>
      </c>
    </row>
    <row r="3118" spans="1:21" x14ac:dyDescent="0.25">
      <c r="A3118" t="s">
        <v>3546</v>
      </c>
      <c r="B3118" t="s">
        <v>3538</v>
      </c>
      <c r="C3118" t="s">
        <v>2</v>
      </c>
      <c r="D3118" t="s">
        <v>26</v>
      </c>
      <c r="E3118" t="s">
        <v>2</v>
      </c>
      <c r="F3118" t="s">
        <v>3547</v>
      </c>
      <c r="G3118" t="s">
        <v>3539</v>
      </c>
      <c r="H3118">
        <f t="shared" si="480"/>
        <v>0</v>
      </c>
      <c r="I3118">
        <f t="shared" si="481"/>
        <v>0.52631578947368396</v>
      </c>
      <c r="J3118">
        <f t="shared" si="482"/>
        <v>0</v>
      </c>
      <c r="K3118" t="b">
        <f t="shared" si="483"/>
        <v>0</v>
      </c>
      <c r="L3118" t="b">
        <f t="shared" si="484"/>
        <v>0</v>
      </c>
      <c r="M3118">
        <f t="shared" si="485"/>
        <v>0.52631578947368396</v>
      </c>
      <c r="N3118">
        <v>0</v>
      </c>
      <c r="O3118" t="str">
        <f t="shared" si="486"/>
        <v>dbpedia_3050dataworld_1867</v>
      </c>
      <c r="P3118" t="e">
        <f>INDEX(dbpedia_dw_old!$N$2:$N$2225,MATCH(O3118,dbpedia_dw_old!$P$2:$P$2225,0))</f>
        <v>#N/A</v>
      </c>
      <c r="Q3118" t="s">
        <v>7404</v>
      </c>
      <c r="R3118" s="2">
        <v>0.77835220571439334</v>
      </c>
      <c r="S3118" t="b">
        <f t="shared" si="487"/>
        <v>0</v>
      </c>
      <c r="T3118" t="b">
        <f t="shared" si="488"/>
        <v>0</v>
      </c>
      <c r="U3118" t="b">
        <f t="shared" si="489"/>
        <v>0</v>
      </c>
    </row>
    <row r="3119" spans="1:21" x14ac:dyDescent="0.25">
      <c r="A3119" t="s">
        <v>3548</v>
      </c>
      <c r="B3119" t="s">
        <v>3533</v>
      </c>
      <c r="C3119" t="s">
        <v>2</v>
      </c>
      <c r="D3119" t="s">
        <v>26</v>
      </c>
      <c r="E3119" t="s">
        <v>2</v>
      </c>
      <c r="F3119" t="s">
        <v>3547</v>
      </c>
      <c r="G3119" t="s">
        <v>3535</v>
      </c>
      <c r="H3119">
        <f t="shared" si="480"/>
        <v>0</v>
      </c>
      <c r="I3119">
        <f t="shared" si="481"/>
        <v>0.52631578947368396</v>
      </c>
      <c r="J3119">
        <f t="shared" si="482"/>
        <v>0</v>
      </c>
      <c r="K3119" t="b">
        <f t="shared" si="483"/>
        <v>0</v>
      </c>
      <c r="L3119" t="b">
        <f t="shared" si="484"/>
        <v>0</v>
      </c>
      <c r="M3119">
        <f t="shared" si="485"/>
        <v>0.52631578947368396</v>
      </c>
      <c r="N3119">
        <v>0</v>
      </c>
      <c r="O3119" t="str">
        <f t="shared" si="486"/>
        <v>dbpedia_3051dataworld_1021</v>
      </c>
      <c r="P3119" t="e">
        <f>INDEX(dbpedia_dw_old!$N$2:$N$2225,MATCH(O3119,dbpedia_dw_old!$P$2:$P$2225,0))</f>
        <v>#N/A</v>
      </c>
      <c r="Q3119" t="s">
        <v>7404</v>
      </c>
      <c r="R3119" s="2">
        <v>0.59895452504421864</v>
      </c>
      <c r="S3119" t="b">
        <f t="shared" si="487"/>
        <v>0</v>
      </c>
      <c r="T3119" t="b">
        <f t="shared" si="488"/>
        <v>0</v>
      </c>
      <c r="U3119" t="b">
        <f t="shared" si="489"/>
        <v>0</v>
      </c>
    </row>
    <row r="3120" spans="1:21" x14ac:dyDescent="0.25">
      <c r="A3120" t="s">
        <v>3548</v>
      </c>
      <c r="B3120" t="s">
        <v>3538</v>
      </c>
      <c r="C3120" t="s">
        <v>2</v>
      </c>
      <c r="D3120" t="s">
        <v>26</v>
      </c>
      <c r="E3120" t="s">
        <v>2</v>
      </c>
      <c r="F3120" t="s">
        <v>3547</v>
      </c>
      <c r="G3120" t="s">
        <v>3539</v>
      </c>
      <c r="H3120">
        <f t="shared" si="480"/>
        <v>0</v>
      </c>
      <c r="I3120">
        <f t="shared" si="481"/>
        <v>0.52631578947368396</v>
      </c>
      <c r="J3120">
        <f t="shared" si="482"/>
        <v>0</v>
      </c>
      <c r="K3120" t="b">
        <f t="shared" si="483"/>
        <v>0</v>
      </c>
      <c r="L3120" t="b">
        <f t="shared" si="484"/>
        <v>0</v>
      </c>
      <c r="M3120">
        <f t="shared" si="485"/>
        <v>0.52631578947368396</v>
      </c>
      <c r="N3120">
        <v>0</v>
      </c>
      <c r="O3120" t="str">
        <f t="shared" si="486"/>
        <v>dbpedia_3051dataworld_1867</v>
      </c>
      <c r="P3120" t="e">
        <f>INDEX(dbpedia_dw_old!$N$2:$N$2225,MATCH(O3120,dbpedia_dw_old!$P$2:$P$2225,0))</f>
        <v>#N/A</v>
      </c>
      <c r="Q3120" t="s">
        <v>7404</v>
      </c>
      <c r="R3120" s="2">
        <v>0.11533911859561596</v>
      </c>
      <c r="S3120" t="b">
        <f t="shared" si="487"/>
        <v>0</v>
      </c>
      <c r="T3120" t="b">
        <f t="shared" si="488"/>
        <v>0</v>
      </c>
      <c r="U3120" t="b">
        <f t="shared" si="489"/>
        <v>0</v>
      </c>
    </row>
    <row r="3121" spans="1:21" x14ac:dyDescent="0.25">
      <c r="A3121" t="s">
        <v>3833</v>
      </c>
      <c r="B3121" t="s">
        <v>1473</v>
      </c>
      <c r="C3121" t="s">
        <v>2</v>
      </c>
      <c r="D3121" t="s">
        <v>26</v>
      </c>
      <c r="E3121" t="s">
        <v>2</v>
      </c>
      <c r="F3121" t="s">
        <v>3834</v>
      </c>
      <c r="G3121" t="s">
        <v>1475</v>
      </c>
      <c r="H3121">
        <f t="shared" si="480"/>
        <v>0</v>
      </c>
      <c r="I3121">
        <f t="shared" si="481"/>
        <v>0.52631578947368396</v>
      </c>
      <c r="J3121">
        <f t="shared" si="482"/>
        <v>0</v>
      </c>
      <c r="K3121" t="b">
        <f t="shared" si="483"/>
        <v>0</v>
      </c>
      <c r="L3121" t="b">
        <f t="shared" si="484"/>
        <v>0</v>
      </c>
      <c r="M3121">
        <f t="shared" si="485"/>
        <v>0.52631578947368396</v>
      </c>
      <c r="N3121">
        <v>0</v>
      </c>
      <c r="O3121" t="str">
        <f t="shared" si="486"/>
        <v>dbpedia_325dataworld_1479</v>
      </c>
      <c r="P3121" t="e">
        <f>INDEX(dbpedia_dw_old!$N$2:$N$2225,MATCH(O3121,dbpedia_dw_old!$P$2:$P$2225,0))</f>
        <v>#N/A</v>
      </c>
      <c r="Q3121" t="s">
        <v>7404</v>
      </c>
      <c r="R3121" s="2">
        <v>8.8347182533641044E-2</v>
      </c>
      <c r="S3121" t="b">
        <f t="shared" si="487"/>
        <v>0</v>
      </c>
      <c r="T3121" t="b">
        <f t="shared" si="488"/>
        <v>0</v>
      </c>
      <c r="U3121" t="b">
        <f t="shared" si="489"/>
        <v>0</v>
      </c>
    </row>
    <row r="3122" spans="1:21" x14ac:dyDescent="0.25">
      <c r="A3122" t="s">
        <v>4049</v>
      </c>
      <c r="B3122" t="s">
        <v>4051</v>
      </c>
      <c r="C3122" t="s">
        <v>2</v>
      </c>
      <c r="D3122" t="s">
        <v>26</v>
      </c>
      <c r="E3122" t="s">
        <v>2</v>
      </c>
      <c r="F3122" t="s">
        <v>4050</v>
      </c>
      <c r="G3122" t="s">
        <v>4052</v>
      </c>
      <c r="H3122">
        <f t="shared" si="480"/>
        <v>0</v>
      </c>
      <c r="I3122">
        <f t="shared" si="481"/>
        <v>0.52631578947368396</v>
      </c>
      <c r="J3122">
        <f t="shared" si="482"/>
        <v>0</v>
      </c>
      <c r="K3122" t="b">
        <f t="shared" si="483"/>
        <v>0</v>
      </c>
      <c r="L3122" t="b">
        <f t="shared" si="484"/>
        <v>0</v>
      </c>
      <c r="M3122">
        <f t="shared" si="485"/>
        <v>0.52631578947368396</v>
      </c>
      <c r="N3122">
        <v>0</v>
      </c>
      <c r="O3122" t="str">
        <f t="shared" si="486"/>
        <v>dbpedia_3407dataworld_1616</v>
      </c>
      <c r="P3122" t="e">
        <f>INDEX(dbpedia_dw_old!$N$2:$N$2225,MATCH(O3122,dbpedia_dw_old!$P$2:$P$2225,0))</f>
        <v>#N/A</v>
      </c>
      <c r="Q3122" t="s">
        <v>7404</v>
      </c>
      <c r="R3122" s="2">
        <v>0.75101945769230993</v>
      </c>
      <c r="S3122" t="b">
        <f t="shared" si="487"/>
        <v>0</v>
      </c>
      <c r="T3122" t="b">
        <f t="shared" si="488"/>
        <v>0</v>
      </c>
      <c r="U3122" t="b">
        <f t="shared" si="489"/>
        <v>0</v>
      </c>
    </row>
    <row r="3123" spans="1:21" x14ac:dyDescent="0.25">
      <c r="A3123" t="s">
        <v>4729</v>
      </c>
      <c r="B3123" t="s">
        <v>4719</v>
      </c>
      <c r="C3123" t="s">
        <v>2</v>
      </c>
      <c r="D3123" t="s">
        <v>26</v>
      </c>
      <c r="E3123" t="s">
        <v>2</v>
      </c>
      <c r="F3123" t="s">
        <v>4733</v>
      </c>
      <c r="G3123" t="s">
        <v>4723</v>
      </c>
      <c r="H3123">
        <f t="shared" si="480"/>
        <v>0</v>
      </c>
      <c r="I3123">
        <f t="shared" si="481"/>
        <v>0.52631578947368396</v>
      </c>
      <c r="J3123">
        <f t="shared" si="482"/>
        <v>0</v>
      </c>
      <c r="K3123" t="b">
        <f t="shared" si="483"/>
        <v>0</v>
      </c>
      <c r="L3123" t="b">
        <f t="shared" si="484"/>
        <v>0</v>
      </c>
      <c r="M3123">
        <f t="shared" si="485"/>
        <v>0.52631578947368396</v>
      </c>
      <c r="N3123">
        <v>0</v>
      </c>
      <c r="O3123" t="str">
        <f t="shared" si="486"/>
        <v>dbpedia_3763dataworld_510</v>
      </c>
      <c r="P3123" t="e">
        <f>INDEX(dbpedia_dw_old!$N$2:$N$2225,MATCH(O3123,dbpedia_dw_old!$P$2:$P$2225,0))</f>
        <v>#N/A</v>
      </c>
      <c r="Q3123" t="s">
        <v>7404</v>
      </c>
      <c r="R3123" s="2">
        <v>0.48936480176929975</v>
      </c>
      <c r="S3123" t="b">
        <f t="shared" si="487"/>
        <v>0</v>
      </c>
      <c r="T3123" t="b">
        <f t="shared" si="488"/>
        <v>0</v>
      </c>
      <c r="U3123" t="b">
        <f t="shared" si="489"/>
        <v>0</v>
      </c>
    </row>
    <row r="3124" spans="1:21" x14ac:dyDescent="0.25">
      <c r="A3124" t="s">
        <v>4829</v>
      </c>
      <c r="B3124" t="s">
        <v>4792</v>
      </c>
      <c r="C3124" t="s">
        <v>2</v>
      </c>
      <c r="D3124" t="s">
        <v>26</v>
      </c>
      <c r="E3124" t="s">
        <v>2</v>
      </c>
      <c r="F3124" t="s">
        <v>4830</v>
      </c>
      <c r="G3124" t="s">
        <v>4793</v>
      </c>
      <c r="H3124">
        <f t="shared" si="480"/>
        <v>0</v>
      </c>
      <c r="I3124">
        <f t="shared" si="481"/>
        <v>0.52631578947368396</v>
      </c>
      <c r="J3124">
        <f t="shared" si="482"/>
        <v>0</v>
      </c>
      <c r="K3124" t="b">
        <f t="shared" si="483"/>
        <v>0</v>
      </c>
      <c r="L3124" t="b">
        <f t="shared" si="484"/>
        <v>0</v>
      </c>
      <c r="M3124">
        <f t="shared" si="485"/>
        <v>0.52631578947368396</v>
      </c>
      <c r="N3124">
        <v>0</v>
      </c>
      <c r="O3124" t="str">
        <f t="shared" si="486"/>
        <v>dbpedia_3796dataworld_1612</v>
      </c>
      <c r="P3124" t="e">
        <f>INDEX(dbpedia_dw_old!$N$2:$N$2225,MATCH(O3124,dbpedia_dw_old!$P$2:$P$2225,0))</f>
        <v>#N/A</v>
      </c>
      <c r="Q3124" t="s">
        <v>7404</v>
      </c>
      <c r="R3124" s="2">
        <v>0.77360955756698113</v>
      </c>
      <c r="S3124" t="b">
        <f t="shared" si="487"/>
        <v>0</v>
      </c>
      <c r="T3124" t="b">
        <f t="shared" si="488"/>
        <v>0</v>
      </c>
      <c r="U3124" t="b">
        <f t="shared" si="489"/>
        <v>0</v>
      </c>
    </row>
    <row r="3125" spans="1:21" x14ac:dyDescent="0.25">
      <c r="A3125" t="s">
        <v>4846</v>
      </c>
      <c r="B3125" t="s">
        <v>4619</v>
      </c>
      <c r="C3125" t="s">
        <v>2</v>
      </c>
      <c r="D3125" t="s">
        <v>26</v>
      </c>
      <c r="E3125" t="s">
        <v>2</v>
      </c>
      <c r="F3125" t="s">
        <v>4848</v>
      </c>
      <c r="G3125" t="s">
        <v>4620</v>
      </c>
      <c r="H3125">
        <f t="shared" si="480"/>
        <v>0</v>
      </c>
      <c r="I3125">
        <f t="shared" si="481"/>
        <v>0.52631578947368396</v>
      </c>
      <c r="J3125">
        <f t="shared" si="482"/>
        <v>0</v>
      </c>
      <c r="K3125" t="b">
        <f t="shared" si="483"/>
        <v>0</v>
      </c>
      <c r="L3125" t="b">
        <f t="shared" si="484"/>
        <v>0</v>
      </c>
      <c r="M3125">
        <f t="shared" si="485"/>
        <v>0.52631578947368396</v>
      </c>
      <c r="N3125">
        <v>0</v>
      </c>
      <c r="O3125" t="str">
        <f t="shared" si="486"/>
        <v>dbpedia_3807dataworld_536</v>
      </c>
      <c r="P3125" t="e">
        <f>INDEX(dbpedia_dw_old!$N$2:$N$2225,MATCH(O3125,dbpedia_dw_old!$P$2:$P$2225,0))</f>
        <v>#N/A</v>
      </c>
      <c r="Q3125" t="s">
        <v>7404</v>
      </c>
      <c r="R3125" s="2">
        <v>0.70080429076750916</v>
      </c>
      <c r="S3125" t="b">
        <f t="shared" si="487"/>
        <v>0</v>
      </c>
      <c r="T3125" t="b">
        <f t="shared" si="488"/>
        <v>0</v>
      </c>
      <c r="U3125" t="b">
        <f t="shared" si="489"/>
        <v>0</v>
      </c>
    </row>
    <row r="3126" spans="1:21" x14ac:dyDescent="0.25">
      <c r="A3126" t="s">
        <v>4846</v>
      </c>
      <c r="B3126" t="s">
        <v>4850</v>
      </c>
      <c r="C3126" t="s">
        <v>2</v>
      </c>
      <c r="D3126" t="s">
        <v>26</v>
      </c>
      <c r="E3126" t="s">
        <v>2</v>
      </c>
      <c r="F3126" t="s">
        <v>4848</v>
      </c>
      <c r="G3126" t="s">
        <v>4851</v>
      </c>
      <c r="H3126">
        <f t="shared" si="480"/>
        <v>0</v>
      </c>
      <c r="I3126">
        <f t="shared" si="481"/>
        <v>0.52631578947368396</v>
      </c>
      <c r="J3126">
        <f t="shared" si="482"/>
        <v>0</v>
      </c>
      <c r="K3126" t="b">
        <f t="shared" si="483"/>
        <v>0</v>
      </c>
      <c r="L3126" t="b">
        <f t="shared" si="484"/>
        <v>0</v>
      </c>
      <c r="M3126">
        <f t="shared" si="485"/>
        <v>0.52631578947368396</v>
      </c>
      <c r="N3126">
        <v>0</v>
      </c>
      <c r="O3126" t="str">
        <f t="shared" si="486"/>
        <v>dbpedia_3807dataworld_721</v>
      </c>
      <c r="P3126" t="e">
        <f>INDEX(dbpedia_dw_old!$N$2:$N$2225,MATCH(O3126,dbpedia_dw_old!$P$2:$P$2225,0))</f>
        <v>#N/A</v>
      </c>
      <c r="Q3126" t="s">
        <v>7404</v>
      </c>
      <c r="R3126" s="2">
        <v>0.34078283718630953</v>
      </c>
      <c r="S3126" t="b">
        <f t="shared" si="487"/>
        <v>0</v>
      </c>
      <c r="T3126" t="b">
        <f t="shared" si="488"/>
        <v>0</v>
      </c>
      <c r="U3126" t="b">
        <f t="shared" si="489"/>
        <v>0</v>
      </c>
    </row>
    <row r="3127" spans="1:21" x14ac:dyDescent="0.25">
      <c r="A3127" t="s">
        <v>5317</v>
      </c>
      <c r="B3127" t="s">
        <v>5336</v>
      </c>
      <c r="C3127" t="s">
        <v>2</v>
      </c>
      <c r="D3127" t="s">
        <v>26</v>
      </c>
      <c r="E3127" t="s">
        <v>2</v>
      </c>
      <c r="F3127" t="s">
        <v>5319</v>
      </c>
      <c r="G3127" t="s">
        <v>5337</v>
      </c>
      <c r="H3127">
        <f t="shared" si="480"/>
        <v>0</v>
      </c>
      <c r="I3127">
        <f t="shared" si="481"/>
        <v>0.52631578947368396</v>
      </c>
      <c r="J3127">
        <f t="shared" si="482"/>
        <v>0</v>
      </c>
      <c r="K3127" t="b">
        <f t="shared" si="483"/>
        <v>0</v>
      </c>
      <c r="L3127" t="b">
        <f t="shared" si="484"/>
        <v>0</v>
      </c>
      <c r="M3127">
        <f t="shared" si="485"/>
        <v>0.52631578947368396</v>
      </c>
      <c r="N3127">
        <v>0</v>
      </c>
      <c r="O3127" t="str">
        <f t="shared" si="486"/>
        <v>dbpedia_4118dataworld_959</v>
      </c>
      <c r="P3127" t="e">
        <f>INDEX(dbpedia_dw_old!$N$2:$N$2225,MATCH(O3127,dbpedia_dw_old!$P$2:$P$2225,0))</f>
        <v>#N/A</v>
      </c>
      <c r="Q3127" t="s">
        <v>7404</v>
      </c>
      <c r="R3127" s="2">
        <v>0.8182217862938963</v>
      </c>
      <c r="S3127" t="b">
        <f t="shared" si="487"/>
        <v>0</v>
      </c>
      <c r="T3127" t="b">
        <f t="shared" si="488"/>
        <v>0</v>
      </c>
      <c r="U3127" t="b">
        <f t="shared" si="489"/>
        <v>0</v>
      </c>
    </row>
    <row r="3128" spans="1:21" x14ac:dyDescent="0.25">
      <c r="A3128" t="s">
        <v>5448</v>
      </c>
      <c r="B3128" t="s">
        <v>5452</v>
      </c>
      <c r="C3128" t="s">
        <v>2</v>
      </c>
      <c r="D3128" t="s">
        <v>26</v>
      </c>
      <c r="E3128" t="s">
        <v>2</v>
      </c>
      <c r="F3128" t="s">
        <v>5450</v>
      </c>
      <c r="G3128" t="s">
        <v>5453</v>
      </c>
      <c r="H3128">
        <f t="shared" si="480"/>
        <v>0</v>
      </c>
      <c r="I3128">
        <f t="shared" si="481"/>
        <v>0.52631578947368396</v>
      </c>
      <c r="J3128">
        <f t="shared" si="482"/>
        <v>0</v>
      </c>
      <c r="K3128" t="b">
        <f t="shared" si="483"/>
        <v>0</v>
      </c>
      <c r="L3128" t="b">
        <f t="shared" si="484"/>
        <v>0</v>
      </c>
      <c r="M3128">
        <f t="shared" si="485"/>
        <v>0.52631578947368396</v>
      </c>
      <c r="N3128">
        <v>0</v>
      </c>
      <c r="O3128" t="str">
        <f t="shared" si="486"/>
        <v>dbpedia_4164dataworld_217</v>
      </c>
      <c r="P3128" t="e">
        <f>INDEX(dbpedia_dw_old!$N$2:$N$2225,MATCH(O3128,dbpedia_dw_old!$P$2:$P$2225,0))</f>
        <v>#N/A</v>
      </c>
      <c r="Q3128" t="s">
        <v>7404</v>
      </c>
      <c r="R3128" s="2">
        <v>0.63221926860877919</v>
      </c>
      <c r="S3128" t="b">
        <f t="shared" si="487"/>
        <v>0</v>
      </c>
      <c r="T3128" t="b">
        <f t="shared" si="488"/>
        <v>0</v>
      </c>
      <c r="U3128" t="b">
        <f t="shared" si="489"/>
        <v>0</v>
      </c>
    </row>
    <row r="3129" spans="1:21" x14ac:dyDescent="0.25">
      <c r="A3129" t="s">
        <v>5469</v>
      </c>
      <c r="B3129" t="s">
        <v>5336</v>
      </c>
      <c r="C3129" t="s">
        <v>2</v>
      </c>
      <c r="D3129" t="s">
        <v>26</v>
      </c>
      <c r="E3129" t="s">
        <v>2</v>
      </c>
      <c r="F3129" t="s">
        <v>5470</v>
      </c>
      <c r="G3129" t="s">
        <v>5337</v>
      </c>
      <c r="H3129">
        <f t="shared" si="480"/>
        <v>0</v>
      </c>
      <c r="I3129">
        <f t="shared" si="481"/>
        <v>0.52631578947368396</v>
      </c>
      <c r="J3129">
        <f t="shared" si="482"/>
        <v>0</v>
      </c>
      <c r="K3129" t="b">
        <f t="shared" si="483"/>
        <v>0</v>
      </c>
      <c r="L3129" t="b">
        <f t="shared" si="484"/>
        <v>0</v>
      </c>
      <c r="M3129">
        <f t="shared" si="485"/>
        <v>0.52631578947368396</v>
      </c>
      <c r="N3129">
        <v>0</v>
      </c>
      <c r="O3129" t="str">
        <f t="shared" si="486"/>
        <v>dbpedia_4181dataworld_959</v>
      </c>
      <c r="P3129" t="e">
        <f>INDEX(dbpedia_dw_old!$N$2:$N$2225,MATCH(O3129,dbpedia_dw_old!$P$2:$P$2225,0))</f>
        <v>#N/A</v>
      </c>
      <c r="Q3129" t="s">
        <v>7404</v>
      </c>
      <c r="R3129" s="2">
        <v>0.39685110501387122</v>
      </c>
      <c r="S3129" t="b">
        <f t="shared" si="487"/>
        <v>0</v>
      </c>
      <c r="T3129" t="b">
        <f t="shared" si="488"/>
        <v>0</v>
      </c>
      <c r="U3129" t="b">
        <f t="shared" si="489"/>
        <v>0</v>
      </c>
    </row>
    <row r="3130" spans="1:21" x14ac:dyDescent="0.25">
      <c r="A3130" t="s">
        <v>5471</v>
      </c>
      <c r="B3130" t="s">
        <v>5336</v>
      </c>
      <c r="C3130" t="s">
        <v>2</v>
      </c>
      <c r="D3130" t="s">
        <v>26</v>
      </c>
      <c r="E3130" t="s">
        <v>2</v>
      </c>
      <c r="F3130" t="s">
        <v>5470</v>
      </c>
      <c r="G3130" t="s">
        <v>5337</v>
      </c>
      <c r="H3130">
        <f t="shared" si="480"/>
        <v>0</v>
      </c>
      <c r="I3130">
        <f t="shared" si="481"/>
        <v>0.52631578947368396</v>
      </c>
      <c r="J3130">
        <f t="shared" si="482"/>
        <v>0</v>
      </c>
      <c r="K3130" t="b">
        <f t="shared" si="483"/>
        <v>0</v>
      </c>
      <c r="L3130" t="b">
        <f t="shared" si="484"/>
        <v>0</v>
      </c>
      <c r="M3130">
        <f t="shared" si="485"/>
        <v>0.52631578947368396</v>
      </c>
      <c r="N3130">
        <v>0</v>
      </c>
      <c r="O3130" t="str">
        <f t="shared" si="486"/>
        <v>dbpedia_4182dataworld_959</v>
      </c>
      <c r="P3130" t="e">
        <f>INDEX(dbpedia_dw_old!$N$2:$N$2225,MATCH(O3130,dbpedia_dw_old!$P$2:$P$2225,0))</f>
        <v>#N/A</v>
      </c>
      <c r="Q3130" t="s">
        <v>7404</v>
      </c>
      <c r="R3130" s="2">
        <v>0.87601595398763132</v>
      </c>
      <c r="S3130" t="b">
        <f t="shared" si="487"/>
        <v>0</v>
      </c>
      <c r="T3130" t="b">
        <f t="shared" si="488"/>
        <v>0</v>
      </c>
      <c r="U3130" t="b">
        <f t="shared" si="489"/>
        <v>1</v>
      </c>
    </row>
    <row r="3131" spans="1:21" x14ac:dyDescent="0.25">
      <c r="A3131" t="s">
        <v>5584</v>
      </c>
      <c r="B3131" t="s">
        <v>1081</v>
      </c>
      <c r="C3131" t="s">
        <v>2</v>
      </c>
      <c r="D3131" t="s">
        <v>26</v>
      </c>
      <c r="E3131" t="s">
        <v>2</v>
      </c>
      <c r="F3131" t="s">
        <v>5585</v>
      </c>
      <c r="G3131" t="s">
        <v>1082</v>
      </c>
      <c r="H3131">
        <f t="shared" si="480"/>
        <v>0</v>
      </c>
      <c r="I3131">
        <f t="shared" si="481"/>
        <v>0.52631578947368396</v>
      </c>
      <c r="J3131">
        <f t="shared" si="482"/>
        <v>0</v>
      </c>
      <c r="K3131" t="b">
        <f t="shared" si="483"/>
        <v>0</v>
      </c>
      <c r="L3131" t="b">
        <f t="shared" si="484"/>
        <v>0</v>
      </c>
      <c r="M3131">
        <f t="shared" si="485"/>
        <v>0.52631578947368396</v>
      </c>
      <c r="N3131">
        <v>0</v>
      </c>
      <c r="O3131" t="str">
        <f t="shared" si="486"/>
        <v>dbpedia_423dataworld_1883</v>
      </c>
      <c r="P3131" t="e">
        <f>INDEX(dbpedia_dw_old!$N$2:$N$2225,MATCH(O3131,dbpedia_dw_old!$P$2:$P$2225,0))</f>
        <v>#N/A</v>
      </c>
      <c r="Q3131" t="s">
        <v>7404</v>
      </c>
      <c r="R3131" s="2">
        <v>0.84761300935400241</v>
      </c>
      <c r="S3131" t="b">
        <f t="shared" si="487"/>
        <v>0</v>
      </c>
      <c r="T3131" t="b">
        <f t="shared" si="488"/>
        <v>0</v>
      </c>
      <c r="U3131" t="b">
        <f t="shared" si="489"/>
        <v>0</v>
      </c>
    </row>
    <row r="3132" spans="1:21" x14ac:dyDescent="0.25">
      <c r="A3132" t="s">
        <v>5897</v>
      </c>
      <c r="B3132" t="s">
        <v>5360</v>
      </c>
      <c r="C3132" t="s">
        <v>2</v>
      </c>
      <c r="D3132" t="s">
        <v>26</v>
      </c>
      <c r="E3132" t="s">
        <v>2</v>
      </c>
      <c r="F3132" t="s">
        <v>5898</v>
      </c>
      <c r="G3132" t="s">
        <v>5362</v>
      </c>
      <c r="H3132">
        <f t="shared" si="480"/>
        <v>0</v>
      </c>
      <c r="I3132">
        <f t="shared" si="481"/>
        <v>0.52631578947368396</v>
      </c>
      <c r="J3132">
        <f t="shared" si="482"/>
        <v>0</v>
      </c>
      <c r="K3132" t="b">
        <f t="shared" si="483"/>
        <v>0</v>
      </c>
      <c r="L3132" t="b">
        <f t="shared" si="484"/>
        <v>0</v>
      </c>
      <c r="M3132">
        <f t="shared" si="485"/>
        <v>0.52631578947368396</v>
      </c>
      <c r="N3132">
        <v>0</v>
      </c>
      <c r="O3132" t="str">
        <f t="shared" si="486"/>
        <v>dbpedia_4446dataworld_497</v>
      </c>
      <c r="P3132" t="e">
        <f>INDEX(dbpedia_dw_old!$N$2:$N$2225,MATCH(O3132,dbpedia_dw_old!$P$2:$P$2225,0))</f>
        <v>#N/A</v>
      </c>
      <c r="Q3132" t="s">
        <v>7404</v>
      </c>
      <c r="R3132" s="2">
        <v>0.47505365070616978</v>
      </c>
      <c r="S3132" t="b">
        <f t="shared" si="487"/>
        <v>0</v>
      </c>
      <c r="T3132" t="b">
        <f t="shared" si="488"/>
        <v>0</v>
      </c>
      <c r="U3132" t="b">
        <f t="shared" si="489"/>
        <v>0</v>
      </c>
    </row>
    <row r="3133" spans="1:21" x14ac:dyDescent="0.25">
      <c r="A3133" t="s">
        <v>6203</v>
      </c>
      <c r="B3133" t="s">
        <v>6204</v>
      </c>
      <c r="C3133" t="s">
        <v>2</v>
      </c>
      <c r="D3133" t="s">
        <v>26</v>
      </c>
      <c r="E3133" t="s">
        <v>2</v>
      </c>
      <c r="F3133" t="s">
        <v>6205</v>
      </c>
      <c r="G3133" t="s">
        <v>6206</v>
      </c>
      <c r="H3133">
        <f t="shared" si="480"/>
        <v>0</v>
      </c>
      <c r="I3133">
        <f t="shared" si="481"/>
        <v>0.52631578947368396</v>
      </c>
      <c r="J3133">
        <f t="shared" si="482"/>
        <v>0</v>
      </c>
      <c r="K3133" t="b">
        <f t="shared" si="483"/>
        <v>0</v>
      </c>
      <c r="L3133" t="b">
        <f t="shared" si="484"/>
        <v>0</v>
      </c>
      <c r="M3133">
        <f t="shared" si="485"/>
        <v>0.52631578947368396</v>
      </c>
      <c r="N3133">
        <v>0</v>
      </c>
      <c r="O3133" t="str">
        <f t="shared" si="486"/>
        <v>dbpedia_4674dataworld_301</v>
      </c>
      <c r="P3133" t="e">
        <f>INDEX(dbpedia_dw_old!$N$2:$N$2225,MATCH(O3133,dbpedia_dw_old!$P$2:$P$2225,0))</f>
        <v>#N/A</v>
      </c>
      <c r="Q3133" t="s">
        <v>7404</v>
      </c>
      <c r="R3133" s="2">
        <v>0.99564247927606186</v>
      </c>
      <c r="S3133" t="b">
        <f t="shared" si="487"/>
        <v>0</v>
      </c>
      <c r="T3133" t="b">
        <f t="shared" si="488"/>
        <v>0</v>
      </c>
      <c r="U3133" t="b">
        <f t="shared" si="489"/>
        <v>1</v>
      </c>
    </row>
    <row r="3134" spans="1:21" x14ac:dyDescent="0.25">
      <c r="A3134" t="s">
        <v>6278</v>
      </c>
      <c r="B3134" t="s">
        <v>6279</v>
      </c>
      <c r="C3134" t="s">
        <v>2</v>
      </c>
      <c r="D3134" t="s">
        <v>26</v>
      </c>
      <c r="E3134" t="s">
        <v>2</v>
      </c>
      <c r="F3134" t="s">
        <v>6280</v>
      </c>
      <c r="G3134" t="s">
        <v>6281</v>
      </c>
      <c r="H3134">
        <f t="shared" si="480"/>
        <v>0</v>
      </c>
      <c r="I3134">
        <f t="shared" si="481"/>
        <v>0.52631578947368396</v>
      </c>
      <c r="J3134">
        <f t="shared" si="482"/>
        <v>0</v>
      </c>
      <c r="K3134" t="b">
        <f t="shared" si="483"/>
        <v>0</v>
      </c>
      <c r="L3134" t="b">
        <f t="shared" si="484"/>
        <v>0</v>
      </c>
      <c r="M3134">
        <f t="shared" si="485"/>
        <v>0.52631578947368396</v>
      </c>
      <c r="N3134">
        <v>0</v>
      </c>
      <c r="O3134" t="str">
        <f t="shared" si="486"/>
        <v>dbpedia_471dataworld_313</v>
      </c>
      <c r="P3134" t="e">
        <f>INDEX(dbpedia_dw_old!$N$2:$N$2225,MATCH(O3134,dbpedia_dw_old!$P$2:$P$2225,0))</f>
        <v>#N/A</v>
      </c>
      <c r="Q3134" t="s">
        <v>7404</v>
      </c>
      <c r="R3134" s="2">
        <v>0.61719141191190274</v>
      </c>
      <c r="S3134" t="b">
        <f t="shared" si="487"/>
        <v>0</v>
      </c>
      <c r="T3134" t="b">
        <f t="shared" si="488"/>
        <v>0</v>
      </c>
      <c r="U3134" t="b">
        <f t="shared" si="489"/>
        <v>0</v>
      </c>
    </row>
    <row r="3135" spans="1:21" x14ac:dyDescent="0.25">
      <c r="A3135" t="s">
        <v>6490</v>
      </c>
      <c r="B3135" t="s">
        <v>6493</v>
      </c>
      <c r="C3135" t="s">
        <v>2</v>
      </c>
      <c r="D3135" t="s">
        <v>26</v>
      </c>
      <c r="E3135" t="s">
        <v>2</v>
      </c>
      <c r="F3135" t="s">
        <v>6492</v>
      </c>
      <c r="G3135" t="s">
        <v>6494</v>
      </c>
      <c r="H3135">
        <f t="shared" si="480"/>
        <v>0</v>
      </c>
      <c r="I3135">
        <f t="shared" si="481"/>
        <v>0.52631578947368396</v>
      </c>
      <c r="J3135">
        <f t="shared" si="482"/>
        <v>0</v>
      </c>
      <c r="K3135" t="b">
        <f t="shared" si="483"/>
        <v>0</v>
      </c>
      <c r="L3135" t="b">
        <f t="shared" si="484"/>
        <v>0</v>
      </c>
      <c r="M3135">
        <f t="shared" si="485"/>
        <v>0.52631578947368396</v>
      </c>
      <c r="N3135">
        <v>0</v>
      </c>
      <c r="O3135" t="str">
        <f t="shared" si="486"/>
        <v>dbpedia_499dataworld_890</v>
      </c>
      <c r="P3135" t="e">
        <f>INDEX(dbpedia_dw_old!$N$2:$N$2225,MATCH(O3135,dbpedia_dw_old!$P$2:$P$2225,0))</f>
        <v>#N/A</v>
      </c>
      <c r="Q3135" t="s">
        <v>7404</v>
      </c>
      <c r="R3135" s="2">
        <v>0.15135066261564367</v>
      </c>
      <c r="S3135" t="b">
        <f t="shared" si="487"/>
        <v>0</v>
      </c>
      <c r="T3135" t="b">
        <f t="shared" si="488"/>
        <v>0</v>
      </c>
      <c r="U3135" t="b">
        <f t="shared" si="489"/>
        <v>0</v>
      </c>
    </row>
    <row r="3136" spans="1:21" x14ac:dyDescent="0.25">
      <c r="A3136" t="s">
        <v>6522</v>
      </c>
      <c r="B3136" t="s">
        <v>6491</v>
      </c>
      <c r="C3136" t="s">
        <v>2</v>
      </c>
      <c r="D3136" t="s">
        <v>26</v>
      </c>
      <c r="E3136" t="s">
        <v>2</v>
      </c>
      <c r="F3136" t="s">
        <v>6494</v>
      </c>
      <c r="G3136" t="s">
        <v>6492</v>
      </c>
      <c r="H3136">
        <f t="shared" si="480"/>
        <v>0</v>
      </c>
      <c r="I3136">
        <f t="shared" si="481"/>
        <v>0.52631578947368396</v>
      </c>
      <c r="J3136">
        <f t="shared" si="482"/>
        <v>0</v>
      </c>
      <c r="K3136" t="b">
        <f t="shared" si="483"/>
        <v>0</v>
      </c>
      <c r="L3136" t="b">
        <f t="shared" si="484"/>
        <v>0</v>
      </c>
      <c r="M3136">
        <f t="shared" si="485"/>
        <v>0.52631578947368396</v>
      </c>
      <c r="N3136">
        <v>0</v>
      </c>
      <c r="O3136" t="str">
        <f t="shared" si="486"/>
        <v>dbpedia_510dataworld_592</v>
      </c>
      <c r="P3136" t="e">
        <f>INDEX(dbpedia_dw_old!$N$2:$N$2225,MATCH(O3136,dbpedia_dw_old!$P$2:$P$2225,0))</f>
        <v>#N/A</v>
      </c>
      <c r="Q3136" t="s">
        <v>7404</v>
      </c>
      <c r="R3136" s="2">
        <v>0.49497638894091023</v>
      </c>
      <c r="S3136" t="b">
        <f t="shared" si="487"/>
        <v>0</v>
      </c>
      <c r="T3136" t="b">
        <f t="shared" si="488"/>
        <v>0</v>
      </c>
      <c r="U3136" t="b">
        <f t="shared" si="489"/>
        <v>0</v>
      </c>
    </row>
    <row r="3137" spans="1:21" x14ac:dyDescent="0.25">
      <c r="A3137" t="s">
        <v>6888</v>
      </c>
      <c r="B3137" t="s">
        <v>378</v>
      </c>
      <c r="C3137" t="s">
        <v>2</v>
      </c>
      <c r="D3137" t="s">
        <v>26</v>
      </c>
      <c r="E3137" t="s">
        <v>2</v>
      </c>
      <c r="F3137" t="s">
        <v>6889</v>
      </c>
      <c r="G3137" t="s">
        <v>379</v>
      </c>
      <c r="H3137">
        <f t="shared" si="480"/>
        <v>0</v>
      </c>
      <c r="I3137">
        <f t="shared" si="481"/>
        <v>0.52631578947368396</v>
      </c>
      <c r="J3137">
        <f t="shared" si="482"/>
        <v>0</v>
      </c>
      <c r="K3137" t="b">
        <f t="shared" si="483"/>
        <v>0</v>
      </c>
      <c r="L3137" t="b">
        <f t="shared" si="484"/>
        <v>0</v>
      </c>
      <c r="M3137">
        <f t="shared" si="485"/>
        <v>0.52631578947368396</v>
      </c>
      <c r="N3137">
        <v>0</v>
      </c>
      <c r="O3137" t="str">
        <f t="shared" si="486"/>
        <v>dbpedia_747dataworld_920</v>
      </c>
      <c r="P3137" t="e">
        <f>INDEX(dbpedia_dw_old!$N$2:$N$2225,MATCH(O3137,dbpedia_dw_old!$P$2:$P$2225,0))</f>
        <v>#N/A</v>
      </c>
      <c r="Q3137" t="s">
        <v>7404</v>
      </c>
      <c r="R3137" s="2">
        <v>0.49721813069654985</v>
      </c>
      <c r="S3137" t="b">
        <f t="shared" si="487"/>
        <v>0</v>
      </c>
      <c r="T3137" t="b">
        <f t="shared" si="488"/>
        <v>0</v>
      </c>
      <c r="U3137" t="b">
        <f t="shared" si="489"/>
        <v>0</v>
      </c>
    </row>
    <row r="3138" spans="1:21" x14ac:dyDescent="0.25">
      <c r="A3138" t="s">
        <v>6917</v>
      </c>
      <c r="B3138" t="s">
        <v>1081</v>
      </c>
      <c r="C3138" t="s">
        <v>2</v>
      </c>
      <c r="D3138" t="s">
        <v>26</v>
      </c>
      <c r="E3138" t="s">
        <v>2</v>
      </c>
      <c r="F3138" t="s">
        <v>6918</v>
      </c>
      <c r="G3138" t="s">
        <v>1082</v>
      </c>
      <c r="H3138">
        <f t="shared" ref="H3138:H3201" si="490">_xlfn.NUMBERVALUE(C3138, ".")</f>
        <v>0</v>
      </c>
      <c r="I3138">
        <f t="shared" ref="I3138:I3201" si="491">_xlfn.NUMBERVALUE(D3138, ".")</f>
        <v>0.52631578947368396</v>
      </c>
      <c r="J3138">
        <f t="shared" ref="J3138:J3201" si="492">_xlfn.NUMBERVALUE(E3138, ".")</f>
        <v>0</v>
      </c>
      <c r="K3138" t="b">
        <f t="shared" ref="K3138:K3201" si="493">OR(H3138=1, I3138=1)</f>
        <v>0</v>
      </c>
      <c r="L3138" t="b">
        <f t="shared" ref="L3138:L3201" si="494">OR($H$2=0, $I$2=0)</f>
        <v>0</v>
      </c>
      <c r="M3138">
        <f t="shared" ref="M3138:M3201" si="495">ABS(I3138-H3138)</f>
        <v>0.52631578947368396</v>
      </c>
      <c r="N3138">
        <v>0</v>
      </c>
      <c r="O3138" t="str">
        <f t="shared" ref="O3138:O3201" si="496">A3138&amp;B3138</f>
        <v>dbpedia_75dataworld_1883</v>
      </c>
      <c r="P3138" t="e">
        <f>INDEX(dbpedia_dw_old!$N$2:$N$2225,MATCH(O3138,dbpedia_dw_old!$P$2:$P$2225,0))</f>
        <v>#N/A</v>
      </c>
      <c r="Q3138" t="s">
        <v>7404</v>
      </c>
      <c r="R3138" s="2">
        <v>1.0402565261932173E-3</v>
      </c>
      <c r="S3138" t="b">
        <f t="shared" si="487"/>
        <v>0</v>
      </c>
      <c r="T3138" t="b">
        <f t="shared" si="488"/>
        <v>0</v>
      </c>
      <c r="U3138" t="b">
        <f t="shared" si="489"/>
        <v>0</v>
      </c>
    </row>
    <row r="3139" spans="1:21" x14ac:dyDescent="0.25">
      <c r="A3139" t="s">
        <v>6956</v>
      </c>
      <c r="B3139" t="s">
        <v>144</v>
      </c>
      <c r="C3139" t="s">
        <v>2</v>
      </c>
      <c r="D3139" t="s">
        <v>26</v>
      </c>
      <c r="E3139" t="s">
        <v>2</v>
      </c>
      <c r="F3139" t="s">
        <v>6957</v>
      </c>
      <c r="G3139" t="s">
        <v>145</v>
      </c>
      <c r="H3139">
        <f t="shared" si="490"/>
        <v>0</v>
      </c>
      <c r="I3139">
        <f t="shared" si="491"/>
        <v>0.52631578947368396</v>
      </c>
      <c r="J3139">
        <f t="shared" si="492"/>
        <v>0</v>
      </c>
      <c r="K3139" t="b">
        <f t="shared" si="493"/>
        <v>0</v>
      </c>
      <c r="L3139" t="b">
        <f t="shared" si="494"/>
        <v>0</v>
      </c>
      <c r="M3139">
        <f t="shared" si="495"/>
        <v>0.52631578947368396</v>
      </c>
      <c r="N3139">
        <v>0</v>
      </c>
      <c r="O3139" t="str">
        <f t="shared" si="496"/>
        <v>dbpedia_778dataworld_882</v>
      </c>
      <c r="P3139" t="e">
        <f>INDEX(dbpedia_dw_old!$N$2:$N$2225,MATCH(O3139,dbpedia_dw_old!$P$2:$P$2225,0))</f>
        <v>#N/A</v>
      </c>
      <c r="Q3139" t="s">
        <v>7404</v>
      </c>
      <c r="R3139" s="2">
        <v>0.6778094956230647</v>
      </c>
      <c r="S3139" t="b">
        <f t="shared" ref="S3139:S3202" si="497">AND(Q3139="fuzzy")</f>
        <v>0</v>
      </c>
      <c r="T3139" t="b">
        <f t="shared" ref="T3139:T3202" si="498">AND($Q3139="non-fuzzy",R3139&lt;0.5,N3139=1)</f>
        <v>0</v>
      </c>
      <c r="U3139" t="b">
        <f t="shared" ref="U3139:U3202" si="499">AND($Q3139="non-fuzzy",R3139&gt;0.875,N3139=0)</f>
        <v>0</v>
      </c>
    </row>
    <row r="3140" spans="1:21" x14ac:dyDescent="0.25">
      <c r="A3140" t="s">
        <v>7011</v>
      </c>
      <c r="B3140" t="s">
        <v>109</v>
      </c>
      <c r="C3140" t="s">
        <v>2</v>
      </c>
      <c r="D3140" t="s">
        <v>26</v>
      </c>
      <c r="E3140" t="s">
        <v>2</v>
      </c>
      <c r="F3140" t="s">
        <v>7012</v>
      </c>
      <c r="G3140" t="s">
        <v>110</v>
      </c>
      <c r="H3140">
        <f t="shared" si="490"/>
        <v>0</v>
      </c>
      <c r="I3140">
        <f t="shared" si="491"/>
        <v>0.52631578947368396</v>
      </c>
      <c r="J3140">
        <f t="shared" si="492"/>
        <v>0</v>
      </c>
      <c r="K3140" t="b">
        <f t="shared" si="493"/>
        <v>0</v>
      </c>
      <c r="L3140" t="b">
        <f t="shared" si="494"/>
        <v>0</v>
      </c>
      <c r="M3140">
        <f t="shared" si="495"/>
        <v>0.52631578947368396</v>
      </c>
      <c r="N3140">
        <v>0</v>
      </c>
      <c r="O3140" t="str">
        <f t="shared" si="496"/>
        <v>dbpedia_802dataworld_134</v>
      </c>
      <c r="P3140" t="e">
        <f>INDEX(dbpedia_dw_old!$N$2:$N$2225,MATCH(O3140,dbpedia_dw_old!$P$2:$P$2225,0))</f>
        <v>#N/A</v>
      </c>
      <c r="Q3140" t="s">
        <v>7404</v>
      </c>
      <c r="R3140" s="2">
        <v>3.1635142259932469E-2</v>
      </c>
      <c r="S3140" t="b">
        <f t="shared" si="497"/>
        <v>0</v>
      </c>
      <c r="T3140" t="b">
        <f t="shared" si="498"/>
        <v>0</v>
      </c>
      <c r="U3140" t="b">
        <f t="shared" si="499"/>
        <v>0</v>
      </c>
    </row>
    <row r="3141" spans="1:21" x14ac:dyDescent="0.25">
      <c r="A3141" t="s">
        <v>7075</v>
      </c>
      <c r="B3141" t="s">
        <v>212</v>
      </c>
      <c r="C3141" t="s">
        <v>2</v>
      </c>
      <c r="D3141" t="s">
        <v>26</v>
      </c>
      <c r="E3141" t="s">
        <v>2</v>
      </c>
      <c r="F3141" t="s">
        <v>234</v>
      </c>
      <c r="G3141" t="s">
        <v>213</v>
      </c>
      <c r="H3141">
        <f t="shared" si="490"/>
        <v>0</v>
      </c>
      <c r="I3141">
        <f t="shared" si="491"/>
        <v>0.52631578947368396</v>
      </c>
      <c r="J3141">
        <f t="shared" si="492"/>
        <v>0</v>
      </c>
      <c r="K3141" t="b">
        <f t="shared" si="493"/>
        <v>0</v>
      </c>
      <c r="L3141" t="b">
        <f t="shared" si="494"/>
        <v>0</v>
      </c>
      <c r="M3141">
        <f t="shared" si="495"/>
        <v>0.52631578947368396</v>
      </c>
      <c r="N3141">
        <v>0</v>
      </c>
      <c r="O3141" t="str">
        <f t="shared" si="496"/>
        <v>dbpedia_853dataworld_1480</v>
      </c>
      <c r="P3141" t="e">
        <f>INDEX(dbpedia_dw_old!$N$2:$N$2225,MATCH(O3141,dbpedia_dw_old!$P$2:$P$2225,0))</f>
        <v>#N/A</v>
      </c>
      <c r="Q3141" t="s">
        <v>7404</v>
      </c>
      <c r="R3141" s="2">
        <v>0.24389838849476353</v>
      </c>
      <c r="S3141" t="b">
        <f t="shared" si="497"/>
        <v>0</v>
      </c>
      <c r="T3141" t="b">
        <f t="shared" si="498"/>
        <v>0</v>
      </c>
      <c r="U3141" t="b">
        <f t="shared" si="499"/>
        <v>0</v>
      </c>
    </row>
    <row r="3142" spans="1:21" x14ac:dyDescent="0.25">
      <c r="A3142" t="s">
        <v>7103</v>
      </c>
      <c r="B3142" t="s">
        <v>7104</v>
      </c>
      <c r="C3142" t="s">
        <v>2</v>
      </c>
      <c r="D3142" t="s">
        <v>26</v>
      </c>
      <c r="E3142" t="s">
        <v>2</v>
      </c>
      <c r="F3142" t="s">
        <v>7105</v>
      </c>
      <c r="G3142" t="s">
        <v>7106</v>
      </c>
      <c r="H3142">
        <f t="shared" si="490"/>
        <v>0</v>
      </c>
      <c r="I3142">
        <f t="shared" si="491"/>
        <v>0.52631578947368396</v>
      </c>
      <c r="J3142">
        <f t="shared" si="492"/>
        <v>0</v>
      </c>
      <c r="K3142" t="b">
        <f t="shared" si="493"/>
        <v>0</v>
      </c>
      <c r="L3142" t="b">
        <f t="shared" si="494"/>
        <v>0</v>
      </c>
      <c r="M3142">
        <f t="shared" si="495"/>
        <v>0.52631578947368396</v>
      </c>
      <c r="N3142">
        <v>0</v>
      </c>
      <c r="O3142" t="str">
        <f t="shared" si="496"/>
        <v>dbpedia_867dataworld_1174</v>
      </c>
      <c r="P3142" t="e">
        <f>INDEX(dbpedia_dw_old!$N$2:$N$2225,MATCH(O3142,dbpedia_dw_old!$P$2:$P$2225,0))</f>
        <v>#N/A</v>
      </c>
      <c r="Q3142" t="s">
        <v>7404</v>
      </c>
      <c r="R3142" s="2">
        <v>0.34768934494221249</v>
      </c>
      <c r="S3142" t="b">
        <f t="shared" si="497"/>
        <v>0</v>
      </c>
      <c r="T3142" t="b">
        <f t="shared" si="498"/>
        <v>0</v>
      </c>
      <c r="U3142" t="b">
        <f t="shared" si="499"/>
        <v>0</v>
      </c>
    </row>
    <row r="3143" spans="1:21" x14ac:dyDescent="0.25">
      <c r="A3143" t="s">
        <v>7155</v>
      </c>
      <c r="B3143" t="s">
        <v>212</v>
      </c>
      <c r="C3143" t="s">
        <v>2</v>
      </c>
      <c r="D3143" t="s">
        <v>26</v>
      </c>
      <c r="E3143" t="s">
        <v>2</v>
      </c>
      <c r="F3143" t="s">
        <v>238</v>
      </c>
      <c r="G3143" t="s">
        <v>213</v>
      </c>
      <c r="H3143">
        <f t="shared" si="490"/>
        <v>0</v>
      </c>
      <c r="I3143">
        <f t="shared" si="491"/>
        <v>0.52631578947368396</v>
      </c>
      <c r="J3143">
        <f t="shared" si="492"/>
        <v>0</v>
      </c>
      <c r="K3143" t="b">
        <f t="shared" si="493"/>
        <v>0</v>
      </c>
      <c r="L3143" t="b">
        <f t="shared" si="494"/>
        <v>0</v>
      </c>
      <c r="M3143">
        <f t="shared" si="495"/>
        <v>0.52631578947368396</v>
      </c>
      <c r="N3143">
        <v>0</v>
      </c>
      <c r="O3143" t="str">
        <f t="shared" si="496"/>
        <v>dbpedia_893dataworld_1480</v>
      </c>
      <c r="P3143" t="e">
        <f>INDEX(dbpedia_dw_old!$N$2:$N$2225,MATCH(O3143,dbpedia_dw_old!$P$2:$P$2225,0))</f>
        <v>#N/A</v>
      </c>
      <c r="Q3143" t="s">
        <v>7404</v>
      </c>
      <c r="R3143" s="2">
        <v>0.8171016237431572</v>
      </c>
      <c r="S3143" t="b">
        <f t="shared" si="497"/>
        <v>0</v>
      </c>
      <c r="T3143" t="b">
        <f t="shared" si="498"/>
        <v>0</v>
      </c>
      <c r="U3143" t="b">
        <f t="shared" si="499"/>
        <v>0</v>
      </c>
    </row>
    <row r="3144" spans="1:21" x14ac:dyDescent="0.25">
      <c r="A3144" t="s">
        <v>7186</v>
      </c>
      <c r="B3144" t="s">
        <v>7192</v>
      </c>
      <c r="C3144" t="s">
        <v>2</v>
      </c>
      <c r="D3144" t="s">
        <v>26</v>
      </c>
      <c r="E3144" t="s">
        <v>2</v>
      </c>
      <c r="F3144" t="s">
        <v>7187</v>
      </c>
      <c r="G3144" t="s">
        <v>7193</v>
      </c>
      <c r="H3144">
        <f t="shared" si="490"/>
        <v>0</v>
      </c>
      <c r="I3144">
        <f t="shared" si="491"/>
        <v>0.52631578947368396</v>
      </c>
      <c r="J3144">
        <f t="shared" si="492"/>
        <v>0</v>
      </c>
      <c r="K3144" t="b">
        <f t="shared" si="493"/>
        <v>0</v>
      </c>
      <c r="L3144" t="b">
        <f t="shared" si="494"/>
        <v>0</v>
      </c>
      <c r="M3144">
        <f t="shared" si="495"/>
        <v>0.52631578947368396</v>
      </c>
      <c r="N3144">
        <v>0</v>
      </c>
      <c r="O3144" t="str">
        <f t="shared" si="496"/>
        <v>dbpedia_902dataworld_231</v>
      </c>
      <c r="P3144" t="e">
        <f>INDEX(dbpedia_dw_old!$N$2:$N$2225,MATCH(O3144,dbpedia_dw_old!$P$2:$P$2225,0))</f>
        <v>#N/A</v>
      </c>
      <c r="Q3144" t="s">
        <v>7404</v>
      </c>
      <c r="R3144" s="2">
        <v>0.47497780280478763</v>
      </c>
      <c r="S3144" t="b">
        <f t="shared" si="497"/>
        <v>0</v>
      </c>
      <c r="T3144" t="b">
        <f t="shared" si="498"/>
        <v>0</v>
      </c>
      <c r="U3144" t="b">
        <f t="shared" si="499"/>
        <v>0</v>
      </c>
    </row>
    <row r="3145" spans="1:21" x14ac:dyDescent="0.25">
      <c r="A3145" t="s">
        <v>7267</v>
      </c>
      <c r="B3145" t="s">
        <v>7192</v>
      </c>
      <c r="C3145" t="s">
        <v>2</v>
      </c>
      <c r="D3145" t="s">
        <v>26</v>
      </c>
      <c r="E3145" t="s">
        <v>2</v>
      </c>
      <c r="F3145" t="s">
        <v>7270</v>
      </c>
      <c r="G3145" t="s">
        <v>7193</v>
      </c>
      <c r="H3145">
        <f t="shared" si="490"/>
        <v>0</v>
      </c>
      <c r="I3145">
        <f t="shared" si="491"/>
        <v>0.52631578947368396</v>
      </c>
      <c r="J3145">
        <f t="shared" si="492"/>
        <v>0</v>
      </c>
      <c r="K3145" t="b">
        <f t="shared" si="493"/>
        <v>0</v>
      </c>
      <c r="L3145" t="b">
        <f t="shared" si="494"/>
        <v>0</v>
      </c>
      <c r="M3145">
        <f t="shared" si="495"/>
        <v>0.52631578947368396</v>
      </c>
      <c r="N3145">
        <v>0</v>
      </c>
      <c r="O3145" t="str">
        <f t="shared" si="496"/>
        <v>dbpedia_925dataworld_231</v>
      </c>
      <c r="P3145" t="e">
        <f>INDEX(dbpedia_dw_old!$N$2:$N$2225,MATCH(O3145,dbpedia_dw_old!$P$2:$P$2225,0))</f>
        <v>#N/A</v>
      </c>
      <c r="Q3145" t="s">
        <v>7404</v>
      </c>
      <c r="R3145" s="2">
        <v>0.17306458319653895</v>
      </c>
      <c r="S3145" t="b">
        <f t="shared" si="497"/>
        <v>0</v>
      </c>
      <c r="T3145" t="b">
        <f t="shared" si="498"/>
        <v>0</v>
      </c>
      <c r="U3145" t="b">
        <f t="shared" si="499"/>
        <v>0</v>
      </c>
    </row>
    <row r="3146" spans="1:21" x14ac:dyDescent="0.25">
      <c r="A3146" t="s">
        <v>7328</v>
      </c>
      <c r="B3146" t="s">
        <v>109</v>
      </c>
      <c r="C3146" t="s">
        <v>2</v>
      </c>
      <c r="D3146" t="s">
        <v>26</v>
      </c>
      <c r="E3146" t="s">
        <v>2</v>
      </c>
      <c r="F3146" t="s">
        <v>108</v>
      </c>
      <c r="G3146" t="s">
        <v>110</v>
      </c>
      <c r="H3146">
        <f t="shared" si="490"/>
        <v>0</v>
      </c>
      <c r="I3146">
        <f t="shared" si="491"/>
        <v>0.52631578947368396</v>
      </c>
      <c r="J3146">
        <f t="shared" si="492"/>
        <v>0</v>
      </c>
      <c r="K3146" t="b">
        <f t="shared" si="493"/>
        <v>0</v>
      </c>
      <c r="L3146" t="b">
        <f t="shared" si="494"/>
        <v>0</v>
      </c>
      <c r="M3146">
        <f t="shared" si="495"/>
        <v>0.52631578947368396</v>
      </c>
      <c r="N3146">
        <v>0</v>
      </c>
      <c r="O3146" t="str">
        <f t="shared" si="496"/>
        <v>dbpedia_960dataworld_134</v>
      </c>
      <c r="P3146" t="e">
        <f>INDEX(dbpedia_dw_old!$N$2:$N$2225,MATCH(O3146,dbpedia_dw_old!$P$2:$P$2225,0))</f>
        <v>#N/A</v>
      </c>
      <c r="Q3146" t="s">
        <v>7404</v>
      </c>
      <c r="R3146" s="2">
        <v>0.70234922069911054</v>
      </c>
      <c r="S3146" t="b">
        <f t="shared" si="497"/>
        <v>0</v>
      </c>
      <c r="T3146" t="b">
        <f t="shared" si="498"/>
        <v>0</v>
      </c>
      <c r="U3146" t="b">
        <f t="shared" si="499"/>
        <v>0</v>
      </c>
    </row>
    <row r="3147" spans="1:21" x14ac:dyDescent="0.25">
      <c r="A3147" t="s">
        <v>80</v>
      </c>
      <c r="B3147" t="s">
        <v>81</v>
      </c>
      <c r="C3147" t="s">
        <v>2</v>
      </c>
      <c r="D3147" t="s">
        <v>82</v>
      </c>
      <c r="E3147" t="s">
        <v>2</v>
      </c>
      <c r="F3147" t="s">
        <v>83</v>
      </c>
      <c r="G3147" t="s">
        <v>84</v>
      </c>
      <c r="H3147">
        <f t="shared" si="490"/>
        <v>0</v>
      </c>
      <c r="I3147">
        <f t="shared" si="491"/>
        <v>0.52941176470588203</v>
      </c>
      <c r="J3147">
        <f t="shared" si="492"/>
        <v>0</v>
      </c>
      <c r="K3147" t="b">
        <f t="shared" si="493"/>
        <v>0</v>
      </c>
      <c r="L3147" t="b">
        <f t="shared" si="494"/>
        <v>0</v>
      </c>
      <c r="M3147">
        <f t="shared" si="495"/>
        <v>0.52941176470588203</v>
      </c>
      <c r="N3147">
        <v>0</v>
      </c>
      <c r="O3147" t="str">
        <f t="shared" si="496"/>
        <v>dbpedia_1026dataworld_77</v>
      </c>
      <c r="P3147" t="e">
        <f>INDEX(dbpedia_dw_old!$N$2:$N$2225,MATCH(O3147,dbpedia_dw_old!$P$2:$P$2225,0))</f>
        <v>#N/A</v>
      </c>
      <c r="Q3147" t="s">
        <v>7404</v>
      </c>
      <c r="R3147" s="2">
        <v>0.38712716020791227</v>
      </c>
      <c r="S3147" t="b">
        <f t="shared" si="497"/>
        <v>0</v>
      </c>
      <c r="T3147" t="b">
        <f t="shared" si="498"/>
        <v>0</v>
      </c>
      <c r="U3147" t="b">
        <f t="shared" si="499"/>
        <v>0</v>
      </c>
    </row>
    <row r="3148" spans="1:21" x14ac:dyDescent="0.25">
      <c r="A3148" t="s">
        <v>269</v>
      </c>
      <c r="B3148" t="s">
        <v>275</v>
      </c>
      <c r="C3148" t="s">
        <v>2</v>
      </c>
      <c r="D3148" t="s">
        <v>82</v>
      </c>
      <c r="E3148" t="s">
        <v>2</v>
      </c>
      <c r="F3148" t="s">
        <v>271</v>
      </c>
      <c r="G3148" t="s">
        <v>276</v>
      </c>
      <c r="H3148">
        <f t="shared" si="490"/>
        <v>0</v>
      </c>
      <c r="I3148">
        <f t="shared" si="491"/>
        <v>0.52941176470588203</v>
      </c>
      <c r="J3148">
        <f t="shared" si="492"/>
        <v>0</v>
      </c>
      <c r="K3148" t="b">
        <f t="shared" si="493"/>
        <v>0</v>
      </c>
      <c r="L3148" t="b">
        <f t="shared" si="494"/>
        <v>0</v>
      </c>
      <c r="M3148">
        <f t="shared" si="495"/>
        <v>0.52941176470588203</v>
      </c>
      <c r="N3148">
        <v>0</v>
      </c>
      <c r="O3148" t="str">
        <f t="shared" si="496"/>
        <v>dbpedia_1070dataworld_1472</v>
      </c>
      <c r="P3148" t="e">
        <f>INDEX(dbpedia_dw_old!$N$2:$N$2225,MATCH(O3148,dbpedia_dw_old!$P$2:$P$2225,0))</f>
        <v>#N/A</v>
      </c>
      <c r="Q3148" t="s">
        <v>7404</v>
      </c>
      <c r="R3148" s="2">
        <v>0.80864065927482687</v>
      </c>
      <c r="S3148" t="b">
        <f t="shared" si="497"/>
        <v>0</v>
      </c>
      <c r="T3148" t="b">
        <f t="shared" si="498"/>
        <v>0</v>
      </c>
      <c r="U3148" t="b">
        <f t="shared" si="499"/>
        <v>0</v>
      </c>
    </row>
    <row r="3149" spans="1:21" x14ac:dyDescent="0.25">
      <c r="A3149" t="s">
        <v>686</v>
      </c>
      <c r="B3149" t="s">
        <v>692</v>
      </c>
      <c r="C3149" t="s">
        <v>2</v>
      </c>
      <c r="D3149" t="s">
        <v>82</v>
      </c>
      <c r="E3149" t="s">
        <v>2</v>
      </c>
      <c r="F3149" t="s">
        <v>689</v>
      </c>
      <c r="G3149" t="s">
        <v>693</v>
      </c>
      <c r="H3149">
        <f t="shared" si="490"/>
        <v>0</v>
      </c>
      <c r="I3149">
        <f t="shared" si="491"/>
        <v>0.52941176470588203</v>
      </c>
      <c r="J3149">
        <f t="shared" si="492"/>
        <v>0</v>
      </c>
      <c r="K3149" t="b">
        <f t="shared" si="493"/>
        <v>0</v>
      </c>
      <c r="L3149" t="b">
        <f t="shared" si="494"/>
        <v>0</v>
      </c>
      <c r="M3149">
        <f t="shared" si="495"/>
        <v>0.52941176470588203</v>
      </c>
      <c r="N3149">
        <v>0</v>
      </c>
      <c r="O3149" t="str">
        <f t="shared" si="496"/>
        <v>dbpedia_1248dataworld_388</v>
      </c>
      <c r="P3149" t="e">
        <f>INDEX(dbpedia_dw_old!$N$2:$N$2225,MATCH(O3149,dbpedia_dw_old!$P$2:$P$2225,0))</f>
        <v>#N/A</v>
      </c>
      <c r="Q3149" t="s">
        <v>7404</v>
      </c>
      <c r="R3149" s="2">
        <v>0.16715853946591974</v>
      </c>
      <c r="S3149" t="b">
        <f t="shared" si="497"/>
        <v>0</v>
      </c>
      <c r="T3149" t="b">
        <f t="shared" si="498"/>
        <v>0</v>
      </c>
      <c r="U3149" t="b">
        <f t="shared" si="499"/>
        <v>0</v>
      </c>
    </row>
    <row r="3150" spans="1:21" x14ac:dyDescent="0.25">
      <c r="A3150" t="s">
        <v>705</v>
      </c>
      <c r="B3150" t="s">
        <v>692</v>
      </c>
      <c r="C3150" t="s">
        <v>2</v>
      </c>
      <c r="D3150" t="s">
        <v>82</v>
      </c>
      <c r="E3150" t="s">
        <v>2</v>
      </c>
      <c r="F3150" t="s">
        <v>690</v>
      </c>
      <c r="G3150" t="s">
        <v>693</v>
      </c>
      <c r="H3150">
        <f t="shared" si="490"/>
        <v>0</v>
      </c>
      <c r="I3150">
        <f t="shared" si="491"/>
        <v>0.52941176470588203</v>
      </c>
      <c r="J3150">
        <f t="shared" si="492"/>
        <v>0</v>
      </c>
      <c r="K3150" t="b">
        <f t="shared" si="493"/>
        <v>0</v>
      </c>
      <c r="L3150" t="b">
        <f t="shared" si="494"/>
        <v>0</v>
      </c>
      <c r="M3150">
        <f t="shared" si="495"/>
        <v>0.52941176470588203</v>
      </c>
      <c r="N3150">
        <v>0</v>
      </c>
      <c r="O3150" t="str">
        <f t="shared" si="496"/>
        <v>dbpedia_1250dataworld_388</v>
      </c>
      <c r="P3150" t="e">
        <f>INDEX(dbpedia_dw_old!$N$2:$N$2225,MATCH(O3150,dbpedia_dw_old!$P$2:$P$2225,0))</f>
        <v>#N/A</v>
      </c>
      <c r="Q3150" t="s">
        <v>7404</v>
      </c>
      <c r="R3150" s="2">
        <v>0.20808123456969563</v>
      </c>
      <c r="S3150" t="b">
        <f t="shared" si="497"/>
        <v>0</v>
      </c>
      <c r="T3150" t="b">
        <f t="shared" si="498"/>
        <v>0</v>
      </c>
      <c r="U3150" t="b">
        <f t="shared" si="499"/>
        <v>0</v>
      </c>
    </row>
    <row r="3151" spans="1:21" x14ac:dyDescent="0.25">
      <c r="A3151" t="s">
        <v>713</v>
      </c>
      <c r="B3151" t="s">
        <v>559</v>
      </c>
      <c r="C3151" t="s">
        <v>2</v>
      </c>
      <c r="D3151" t="s">
        <v>82</v>
      </c>
      <c r="E3151" t="s">
        <v>2</v>
      </c>
      <c r="F3151" t="s">
        <v>714</v>
      </c>
      <c r="G3151" t="s">
        <v>560</v>
      </c>
      <c r="H3151">
        <f t="shared" si="490"/>
        <v>0</v>
      </c>
      <c r="I3151">
        <f t="shared" si="491"/>
        <v>0.52941176470588203</v>
      </c>
      <c r="J3151">
        <f t="shared" si="492"/>
        <v>0</v>
      </c>
      <c r="K3151" t="b">
        <f t="shared" si="493"/>
        <v>0</v>
      </c>
      <c r="L3151" t="b">
        <f t="shared" si="494"/>
        <v>0</v>
      </c>
      <c r="M3151">
        <f t="shared" si="495"/>
        <v>0.52941176470588203</v>
      </c>
      <c r="N3151">
        <v>0</v>
      </c>
      <c r="O3151" t="str">
        <f t="shared" si="496"/>
        <v>dbpedia_1261dataworld_742</v>
      </c>
      <c r="P3151" t="e">
        <f>INDEX(dbpedia_dw_old!$N$2:$N$2225,MATCH(O3151,dbpedia_dw_old!$P$2:$P$2225,0))</f>
        <v>#N/A</v>
      </c>
      <c r="Q3151" t="s">
        <v>7404</v>
      </c>
      <c r="R3151" s="2">
        <v>0.91220954226347206</v>
      </c>
      <c r="S3151" t="b">
        <f t="shared" si="497"/>
        <v>0</v>
      </c>
      <c r="T3151" t="b">
        <f t="shared" si="498"/>
        <v>0</v>
      </c>
      <c r="U3151" t="b">
        <f t="shared" si="499"/>
        <v>1</v>
      </c>
    </row>
    <row r="3152" spans="1:21" x14ac:dyDescent="0.25">
      <c r="A3152" t="s">
        <v>787</v>
      </c>
      <c r="B3152" t="s">
        <v>788</v>
      </c>
      <c r="C3152" t="s">
        <v>2</v>
      </c>
      <c r="D3152" t="s">
        <v>82</v>
      </c>
      <c r="E3152" t="s">
        <v>2</v>
      </c>
      <c r="F3152" t="s">
        <v>789</v>
      </c>
      <c r="G3152" t="s">
        <v>790</v>
      </c>
      <c r="H3152">
        <f t="shared" si="490"/>
        <v>0</v>
      </c>
      <c r="I3152">
        <f t="shared" si="491"/>
        <v>0.52941176470588203</v>
      </c>
      <c r="J3152">
        <f t="shared" si="492"/>
        <v>0</v>
      </c>
      <c r="K3152" t="b">
        <f t="shared" si="493"/>
        <v>0</v>
      </c>
      <c r="L3152" t="b">
        <f t="shared" si="494"/>
        <v>0</v>
      </c>
      <c r="M3152">
        <f t="shared" si="495"/>
        <v>0.52941176470588203</v>
      </c>
      <c r="N3152">
        <v>0</v>
      </c>
      <c r="O3152" t="str">
        <f t="shared" si="496"/>
        <v>dbpedia_1330dataworld_1647</v>
      </c>
      <c r="P3152" t="e">
        <f>INDEX(dbpedia_dw_old!$N$2:$N$2225,MATCH(O3152,dbpedia_dw_old!$P$2:$P$2225,0))</f>
        <v>#N/A</v>
      </c>
      <c r="Q3152" t="s">
        <v>7404</v>
      </c>
      <c r="R3152" s="2">
        <v>0.6787098964297239</v>
      </c>
      <c r="S3152" t="b">
        <f t="shared" si="497"/>
        <v>0</v>
      </c>
      <c r="T3152" t="b">
        <f t="shared" si="498"/>
        <v>0</v>
      </c>
      <c r="U3152" t="b">
        <f t="shared" si="499"/>
        <v>0</v>
      </c>
    </row>
    <row r="3153" spans="1:21" x14ac:dyDescent="0.25">
      <c r="A3153" t="s">
        <v>787</v>
      </c>
      <c r="B3153" t="s">
        <v>791</v>
      </c>
      <c r="C3153" t="s">
        <v>2</v>
      </c>
      <c r="D3153" t="s">
        <v>82</v>
      </c>
      <c r="E3153" t="s">
        <v>2</v>
      </c>
      <c r="F3153" t="s">
        <v>789</v>
      </c>
      <c r="G3153" t="s">
        <v>792</v>
      </c>
      <c r="H3153">
        <f t="shared" si="490"/>
        <v>0</v>
      </c>
      <c r="I3153">
        <f t="shared" si="491"/>
        <v>0.52941176470588203</v>
      </c>
      <c r="J3153">
        <f t="shared" si="492"/>
        <v>0</v>
      </c>
      <c r="K3153" t="b">
        <f t="shared" si="493"/>
        <v>0</v>
      </c>
      <c r="L3153" t="b">
        <f t="shared" si="494"/>
        <v>0</v>
      </c>
      <c r="M3153">
        <f t="shared" si="495"/>
        <v>0.52941176470588203</v>
      </c>
      <c r="N3153">
        <v>0</v>
      </c>
      <c r="O3153" t="str">
        <f t="shared" si="496"/>
        <v>dbpedia_1330dataworld_1796</v>
      </c>
      <c r="P3153" t="e">
        <f>INDEX(dbpedia_dw_old!$N$2:$N$2225,MATCH(O3153,dbpedia_dw_old!$P$2:$P$2225,0))</f>
        <v>#N/A</v>
      </c>
      <c r="Q3153" t="s">
        <v>7404</v>
      </c>
      <c r="R3153" s="2">
        <v>5.2644846596815786E-2</v>
      </c>
      <c r="S3153" t="b">
        <f t="shared" si="497"/>
        <v>0</v>
      </c>
      <c r="T3153" t="b">
        <f t="shared" si="498"/>
        <v>0</v>
      </c>
      <c r="U3153" t="b">
        <f t="shared" si="499"/>
        <v>0</v>
      </c>
    </row>
    <row r="3154" spans="1:21" x14ac:dyDescent="0.25">
      <c r="A3154" t="s">
        <v>793</v>
      </c>
      <c r="B3154" t="s">
        <v>788</v>
      </c>
      <c r="C3154" t="s">
        <v>2</v>
      </c>
      <c r="D3154" t="s">
        <v>82</v>
      </c>
      <c r="E3154" t="s">
        <v>2</v>
      </c>
      <c r="F3154" t="s">
        <v>789</v>
      </c>
      <c r="G3154" t="s">
        <v>790</v>
      </c>
      <c r="H3154">
        <f t="shared" si="490"/>
        <v>0</v>
      </c>
      <c r="I3154">
        <f t="shared" si="491"/>
        <v>0.52941176470588203</v>
      </c>
      <c r="J3154">
        <f t="shared" si="492"/>
        <v>0</v>
      </c>
      <c r="K3154" t="b">
        <f t="shared" si="493"/>
        <v>0</v>
      </c>
      <c r="L3154" t="b">
        <f t="shared" si="494"/>
        <v>0</v>
      </c>
      <c r="M3154">
        <f t="shared" si="495"/>
        <v>0.52941176470588203</v>
      </c>
      <c r="N3154">
        <v>0</v>
      </c>
      <c r="O3154" t="str">
        <f t="shared" si="496"/>
        <v>dbpedia_1331dataworld_1647</v>
      </c>
      <c r="P3154" t="e">
        <f>INDEX(dbpedia_dw_old!$N$2:$N$2225,MATCH(O3154,dbpedia_dw_old!$P$2:$P$2225,0))</f>
        <v>#N/A</v>
      </c>
      <c r="Q3154" t="s">
        <v>7404</v>
      </c>
      <c r="R3154" s="2">
        <v>0.86691923033341212</v>
      </c>
      <c r="S3154" t="b">
        <f t="shared" si="497"/>
        <v>0</v>
      </c>
      <c r="T3154" t="b">
        <f t="shared" si="498"/>
        <v>0</v>
      </c>
      <c r="U3154" t="b">
        <f t="shared" si="499"/>
        <v>0</v>
      </c>
    </row>
    <row r="3155" spans="1:21" x14ac:dyDescent="0.25">
      <c r="A3155" t="s">
        <v>793</v>
      </c>
      <c r="B3155" t="s">
        <v>791</v>
      </c>
      <c r="C3155" t="s">
        <v>2</v>
      </c>
      <c r="D3155" t="s">
        <v>82</v>
      </c>
      <c r="E3155" t="s">
        <v>2</v>
      </c>
      <c r="F3155" t="s">
        <v>789</v>
      </c>
      <c r="G3155" t="s">
        <v>792</v>
      </c>
      <c r="H3155">
        <f t="shared" si="490"/>
        <v>0</v>
      </c>
      <c r="I3155">
        <f t="shared" si="491"/>
        <v>0.52941176470588203</v>
      </c>
      <c r="J3155">
        <f t="shared" si="492"/>
        <v>0</v>
      </c>
      <c r="K3155" t="b">
        <f t="shared" si="493"/>
        <v>0</v>
      </c>
      <c r="L3155" t="b">
        <f t="shared" si="494"/>
        <v>0</v>
      </c>
      <c r="M3155">
        <f t="shared" si="495"/>
        <v>0.52941176470588203</v>
      </c>
      <c r="N3155">
        <v>0</v>
      </c>
      <c r="O3155" t="str">
        <f t="shared" si="496"/>
        <v>dbpedia_1331dataworld_1796</v>
      </c>
      <c r="P3155" t="e">
        <f>INDEX(dbpedia_dw_old!$N$2:$N$2225,MATCH(O3155,dbpedia_dw_old!$P$2:$P$2225,0))</f>
        <v>#N/A</v>
      </c>
      <c r="Q3155" t="s">
        <v>7404</v>
      </c>
      <c r="R3155" s="2">
        <v>0.70103430441191128</v>
      </c>
      <c r="S3155" t="b">
        <f t="shared" si="497"/>
        <v>0</v>
      </c>
      <c r="T3155" t="b">
        <f t="shared" si="498"/>
        <v>0</v>
      </c>
      <c r="U3155" t="b">
        <f t="shared" si="499"/>
        <v>0</v>
      </c>
    </row>
    <row r="3156" spans="1:21" x14ac:dyDescent="0.25">
      <c r="A3156" t="s">
        <v>794</v>
      </c>
      <c r="B3156" t="s">
        <v>788</v>
      </c>
      <c r="C3156" t="s">
        <v>2</v>
      </c>
      <c r="D3156" t="s">
        <v>82</v>
      </c>
      <c r="E3156" t="s">
        <v>2</v>
      </c>
      <c r="F3156" t="s">
        <v>789</v>
      </c>
      <c r="G3156" t="s">
        <v>790</v>
      </c>
      <c r="H3156">
        <f t="shared" si="490"/>
        <v>0</v>
      </c>
      <c r="I3156">
        <f t="shared" si="491"/>
        <v>0.52941176470588203</v>
      </c>
      <c r="J3156">
        <f t="shared" si="492"/>
        <v>0</v>
      </c>
      <c r="K3156" t="b">
        <f t="shared" si="493"/>
        <v>0</v>
      </c>
      <c r="L3156" t="b">
        <f t="shared" si="494"/>
        <v>0</v>
      </c>
      <c r="M3156">
        <f t="shared" si="495"/>
        <v>0.52941176470588203</v>
      </c>
      <c r="N3156">
        <v>0</v>
      </c>
      <c r="O3156" t="str">
        <f t="shared" si="496"/>
        <v>dbpedia_1332dataworld_1647</v>
      </c>
      <c r="P3156" t="e">
        <f>INDEX(dbpedia_dw_old!$N$2:$N$2225,MATCH(O3156,dbpedia_dw_old!$P$2:$P$2225,0))</f>
        <v>#N/A</v>
      </c>
      <c r="Q3156" t="s">
        <v>7404</v>
      </c>
      <c r="R3156" s="2">
        <v>9.3128021709012576E-2</v>
      </c>
      <c r="S3156" t="b">
        <f t="shared" si="497"/>
        <v>0</v>
      </c>
      <c r="T3156" t="b">
        <f t="shared" si="498"/>
        <v>0</v>
      </c>
      <c r="U3156" t="b">
        <f t="shared" si="499"/>
        <v>0</v>
      </c>
    </row>
    <row r="3157" spans="1:21" x14ac:dyDescent="0.25">
      <c r="A3157" t="s">
        <v>794</v>
      </c>
      <c r="B3157" t="s">
        <v>791</v>
      </c>
      <c r="C3157" t="s">
        <v>2</v>
      </c>
      <c r="D3157" t="s">
        <v>82</v>
      </c>
      <c r="E3157" t="s">
        <v>2</v>
      </c>
      <c r="F3157" t="s">
        <v>789</v>
      </c>
      <c r="G3157" t="s">
        <v>792</v>
      </c>
      <c r="H3157">
        <f t="shared" si="490"/>
        <v>0</v>
      </c>
      <c r="I3157">
        <f t="shared" si="491"/>
        <v>0.52941176470588203</v>
      </c>
      <c r="J3157">
        <f t="shared" si="492"/>
        <v>0</v>
      </c>
      <c r="K3157" t="b">
        <f t="shared" si="493"/>
        <v>0</v>
      </c>
      <c r="L3157" t="b">
        <f t="shared" si="494"/>
        <v>0</v>
      </c>
      <c r="M3157">
        <f t="shared" si="495"/>
        <v>0.52941176470588203</v>
      </c>
      <c r="N3157">
        <v>0</v>
      </c>
      <c r="O3157" t="str">
        <f t="shared" si="496"/>
        <v>dbpedia_1332dataworld_1796</v>
      </c>
      <c r="P3157" t="e">
        <f>INDEX(dbpedia_dw_old!$N$2:$N$2225,MATCH(O3157,dbpedia_dw_old!$P$2:$P$2225,0))</f>
        <v>#N/A</v>
      </c>
      <c r="Q3157" t="s">
        <v>7404</v>
      </c>
      <c r="R3157" s="2">
        <v>0.14103613917121072</v>
      </c>
      <c r="S3157" t="b">
        <f t="shared" si="497"/>
        <v>0</v>
      </c>
      <c r="T3157" t="b">
        <f t="shared" si="498"/>
        <v>0</v>
      </c>
      <c r="U3157" t="b">
        <f t="shared" si="499"/>
        <v>0</v>
      </c>
    </row>
    <row r="3158" spans="1:21" x14ac:dyDescent="0.25">
      <c r="A3158" t="s">
        <v>826</v>
      </c>
      <c r="B3158" t="s">
        <v>791</v>
      </c>
      <c r="C3158" t="s">
        <v>2</v>
      </c>
      <c r="D3158" t="s">
        <v>82</v>
      </c>
      <c r="E3158" t="s">
        <v>2</v>
      </c>
      <c r="F3158" t="s">
        <v>827</v>
      </c>
      <c r="G3158" t="s">
        <v>792</v>
      </c>
      <c r="H3158">
        <f t="shared" si="490"/>
        <v>0</v>
      </c>
      <c r="I3158">
        <f t="shared" si="491"/>
        <v>0.52941176470588203</v>
      </c>
      <c r="J3158">
        <f t="shared" si="492"/>
        <v>0</v>
      </c>
      <c r="K3158" t="b">
        <f t="shared" si="493"/>
        <v>0</v>
      </c>
      <c r="L3158" t="b">
        <f t="shared" si="494"/>
        <v>0</v>
      </c>
      <c r="M3158">
        <f t="shared" si="495"/>
        <v>0.52941176470588203</v>
      </c>
      <c r="N3158">
        <v>0</v>
      </c>
      <c r="O3158" t="str">
        <f t="shared" si="496"/>
        <v>dbpedia_1348dataworld_1796</v>
      </c>
      <c r="P3158" t="e">
        <f>INDEX(dbpedia_dw_old!$N$2:$N$2225,MATCH(O3158,dbpedia_dw_old!$P$2:$P$2225,0))</f>
        <v>#N/A</v>
      </c>
      <c r="Q3158" t="s">
        <v>7404</v>
      </c>
      <c r="R3158" s="2">
        <v>0.78565673655272095</v>
      </c>
      <c r="S3158" t="b">
        <f t="shared" si="497"/>
        <v>0</v>
      </c>
      <c r="T3158" t="b">
        <f t="shared" si="498"/>
        <v>0</v>
      </c>
      <c r="U3158" t="b">
        <f t="shared" si="499"/>
        <v>0</v>
      </c>
    </row>
    <row r="3159" spans="1:21" x14ac:dyDescent="0.25">
      <c r="A3159" t="s">
        <v>1181</v>
      </c>
      <c r="B3159" t="s">
        <v>1182</v>
      </c>
      <c r="C3159" t="s">
        <v>2</v>
      </c>
      <c r="D3159" t="s">
        <v>82</v>
      </c>
      <c r="E3159" t="s">
        <v>2</v>
      </c>
      <c r="F3159" t="s">
        <v>1183</v>
      </c>
      <c r="G3159" t="s">
        <v>1184</v>
      </c>
      <c r="H3159">
        <f t="shared" si="490"/>
        <v>0</v>
      </c>
      <c r="I3159">
        <f t="shared" si="491"/>
        <v>0.52941176470588203</v>
      </c>
      <c r="J3159">
        <f t="shared" si="492"/>
        <v>0</v>
      </c>
      <c r="K3159" t="b">
        <f t="shared" si="493"/>
        <v>0</v>
      </c>
      <c r="L3159" t="b">
        <f t="shared" si="494"/>
        <v>0</v>
      </c>
      <c r="M3159">
        <f t="shared" si="495"/>
        <v>0.52941176470588203</v>
      </c>
      <c r="N3159">
        <v>0</v>
      </c>
      <c r="O3159" t="str">
        <f t="shared" si="496"/>
        <v>dbpedia_1562dataworld_1292</v>
      </c>
      <c r="P3159" t="e">
        <f>INDEX(dbpedia_dw_old!$N$2:$N$2225,MATCH(O3159,dbpedia_dw_old!$P$2:$P$2225,0))</f>
        <v>#N/A</v>
      </c>
      <c r="Q3159" t="s">
        <v>7404</v>
      </c>
      <c r="R3159" s="2">
        <v>0.31250143243924799</v>
      </c>
      <c r="S3159" t="b">
        <f t="shared" si="497"/>
        <v>0</v>
      </c>
      <c r="T3159" t="b">
        <f t="shared" si="498"/>
        <v>0</v>
      </c>
      <c r="U3159" t="b">
        <f t="shared" si="499"/>
        <v>0</v>
      </c>
    </row>
    <row r="3160" spans="1:21" x14ac:dyDescent="0.25">
      <c r="A3160" t="s">
        <v>1207</v>
      </c>
      <c r="B3160" t="s">
        <v>1182</v>
      </c>
      <c r="C3160" t="s">
        <v>2</v>
      </c>
      <c r="D3160" t="s">
        <v>82</v>
      </c>
      <c r="E3160" t="s">
        <v>2</v>
      </c>
      <c r="F3160" t="s">
        <v>1208</v>
      </c>
      <c r="G3160" t="s">
        <v>1184</v>
      </c>
      <c r="H3160">
        <f t="shared" si="490"/>
        <v>0</v>
      </c>
      <c r="I3160">
        <f t="shared" si="491"/>
        <v>0.52941176470588203</v>
      </c>
      <c r="J3160">
        <f t="shared" si="492"/>
        <v>0</v>
      </c>
      <c r="K3160" t="b">
        <f t="shared" si="493"/>
        <v>0</v>
      </c>
      <c r="L3160" t="b">
        <f t="shared" si="494"/>
        <v>0</v>
      </c>
      <c r="M3160">
        <f t="shared" si="495"/>
        <v>0.52941176470588203</v>
      </c>
      <c r="N3160">
        <v>0</v>
      </c>
      <c r="O3160" t="str">
        <f t="shared" si="496"/>
        <v>dbpedia_1574dataworld_1292</v>
      </c>
      <c r="P3160" t="e">
        <f>INDEX(dbpedia_dw_old!$N$2:$N$2225,MATCH(O3160,dbpedia_dw_old!$P$2:$P$2225,0))</f>
        <v>#N/A</v>
      </c>
      <c r="Q3160" t="s">
        <v>7404</v>
      </c>
      <c r="R3160" s="2">
        <v>0.13478441436109179</v>
      </c>
      <c r="S3160" t="b">
        <f t="shared" si="497"/>
        <v>0</v>
      </c>
      <c r="T3160" t="b">
        <f t="shared" si="498"/>
        <v>0</v>
      </c>
      <c r="U3160" t="b">
        <f t="shared" si="499"/>
        <v>0</v>
      </c>
    </row>
    <row r="3161" spans="1:21" x14ac:dyDescent="0.25">
      <c r="A3161" t="s">
        <v>1232</v>
      </c>
      <c r="B3161" t="s">
        <v>1182</v>
      </c>
      <c r="C3161" t="s">
        <v>2</v>
      </c>
      <c r="D3161" t="s">
        <v>82</v>
      </c>
      <c r="E3161" t="s">
        <v>2</v>
      </c>
      <c r="F3161" t="s">
        <v>1233</v>
      </c>
      <c r="G3161" t="s">
        <v>1184</v>
      </c>
      <c r="H3161">
        <f t="shared" si="490"/>
        <v>0</v>
      </c>
      <c r="I3161">
        <f t="shared" si="491"/>
        <v>0.52941176470588203</v>
      </c>
      <c r="J3161">
        <f t="shared" si="492"/>
        <v>0</v>
      </c>
      <c r="K3161" t="b">
        <f t="shared" si="493"/>
        <v>0</v>
      </c>
      <c r="L3161" t="b">
        <f t="shared" si="494"/>
        <v>0</v>
      </c>
      <c r="M3161">
        <f t="shared" si="495"/>
        <v>0.52941176470588203</v>
      </c>
      <c r="N3161">
        <v>0</v>
      </c>
      <c r="O3161" t="str">
        <f t="shared" si="496"/>
        <v>dbpedia_1583dataworld_1292</v>
      </c>
      <c r="P3161" t="e">
        <f>INDEX(dbpedia_dw_old!$N$2:$N$2225,MATCH(O3161,dbpedia_dw_old!$P$2:$P$2225,0))</f>
        <v>#N/A</v>
      </c>
      <c r="Q3161" t="s">
        <v>7404</v>
      </c>
      <c r="R3161" s="2">
        <v>0.76460214023554363</v>
      </c>
      <c r="S3161" t="b">
        <f t="shared" si="497"/>
        <v>0</v>
      </c>
      <c r="T3161" t="b">
        <f t="shared" si="498"/>
        <v>0</v>
      </c>
      <c r="U3161" t="b">
        <f t="shared" si="499"/>
        <v>0</v>
      </c>
    </row>
    <row r="3162" spans="1:21" x14ac:dyDescent="0.25">
      <c r="A3162" t="s">
        <v>1238</v>
      </c>
      <c r="B3162" t="s">
        <v>1182</v>
      </c>
      <c r="C3162" t="s">
        <v>2</v>
      </c>
      <c r="D3162" t="s">
        <v>82</v>
      </c>
      <c r="E3162" t="s">
        <v>2</v>
      </c>
      <c r="F3162" t="s">
        <v>1239</v>
      </c>
      <c r="G3162" t="s">
        <v>1184</v>
      </c>
      <c r="H3162">
        <f t="shared" si="490"/>
        <v>0</v>
      </c>
      <c r="I3162">
        <f t="shared" si="491"/>
        <v>0.52941176470588203</v>
      </c>
      <c r="J3162">
        <f t="shared" si="492"/>
        <v>0</v>
      </c>
      <c r="K3162" t="b">
        <f t="shared" si="493"/>
        <v>0</v>
      </c>
      <c r="L3162" t="b">
        <f t="shared" si="494"/>
        <v>0</v>
      </c>
      <c r="M3162">
        <f t="shared" si="495"/>
        <v>0.52941176470588203</v>
      </c>
      <c r="N3162">
        <v>0</v>
      </c>
      <c r="O3162" t="str">
        <f t="shared" si="496"/>
        <v>dbpedia_1589dataworld_1292</v>
      </c>
      <c r="P3162" t="e">
        <f>INDEX(dbpedia_dw_old!$N$2:$N$2225,MATCH(O3162,dbpedia_dw_old!$P$2:$P$2225,0))</f>
        <v>#N/A</v>
      </c>
      <c r="Q3162" t="s">
        <v>7404</v>
      </c>
      <c r="R3162" s="2">
        <v>0.70053613949833871</v>
      </c>
      <c r="S3162" t="b">
        <f t="shared" si="497"/>
        <v>0</v>
      </c>
      <c r="T3162" t="b">
        <f t="shared" si="498"/>
        <v>0</v>
      </c>
      <c r="U3162" t="b">
        <f t="shared" si="499"/>
        <v>0</v>
      </c>
    </row>
    <row r="3163" spans="1:21" x14ac:dyDescent="0.25">
      <c r="A3163" t="s">
        <v>1884</v>
      </c>
      <c r="B3163" t="s">
        <v>1885</v>
      </c>
      <c r="C3163" t="s">
        <v>2</v>
      </c>
      <c r="D3163" t="s">
        <v>82</v>
      </c>
      <c r="E3163" t="s">
        <v>2</v>
      </c>
      <c r="F3163" t="s">
        <v>1886</v>
      </c>
      <c r="G3163" t="s">
        <v>1887</v>
      </c>
      <c r="H3163">
        <f t="shared" si="490"/>
        <v>0</v>
      </c>
      <c r="I3163">
        <f t="shared" si="491"/>
        <v>0.52941176470588203</v>
      </c>
      <c r="J3163">
        <f t="shared" si="492"/>
        <v>0</v>
      </c>
      <c r="K3163" t="b">
        <f t="shared" si="493"/>
        <v>0</v>
      </c>
      <c r="L3163" t="b">
        <f t="shared" si="494"/>
        <v>0</v>
      </c>
      <c r="M3163">
        <f t="shared" si="495"/>
        <v>0.52941176470588203</v>
      </c>
      <c r="N3163">
        <v>0</v>
      </c>
      <c r="O3163" t="str">
        <f t="shared" si="496"/>
        <v>dbpedia_2004dataworld_1310</v>
      </c>
      <c r="P3163" t="e">
        <f>INDEX(dbpedia_dw_old!$N$2:$N$2225,MATCH(O3163,dbpedia_dw_old!$P$2:$P$2225,0))</f>
        <v>#N/A</v>
      </c>
      <c r="Q3163" t="s">
        <v>7404</v>
      </c>
      <c r="R3163" s="2">
        <v>1.2350031221349478E-2</v>
      </c>
      <c r="S3163" t="b">
        <f t="shared" si="497"/>
        <v>0</v>
      </c>
      <c r="T3163" t="b">
        <f t="shared" si="498"/>
        <v>0</v>
      </c>
      <c r="U3163" t="b">
        <f t="shared" si="499"/>
        <v>0</v>
      </c>
    </row>
    <row r="3164" spans="1:21" x14ac:dyDescent="0.25">
      <c r="A3164" t="s">
        <v>1992</v>
      </c>
      <c r="B3164" t="s">
        <v>1966</v>
      </c>
      <c r="C3164" t="s">
        <v>2</v>
      </c>
      <c r="D3164" t="s">
        <v>82</v>
      </c>
      <c r="E3164" t="s">
        <v>2</v>
      </c>
      <c r="F3164" t="s">
        <v>1985</v>
      </c>
      <c r="G3164" t="s">
        <v>1968</v>
      </c>
      <c r="H3164">
        <f t="shared" si="490"/>
        <v>0</v>
      </c>
      <c r="I3164">
        <f t="shared" si="491"/>
        <v>0.52941176470588203</v>
      </c>
      <c r="J3164">
        <f t="shared" si="492"/>
        <v>0</v>
      </c>
      <c r="K3164" t="b">
        <f t="shared" si="493"/>
        <v>0</v>
      </c>
      <c r="L3164" t="b">
        <f t="shared" si="494"/>
        <v>0</v>
      </c>
      <c r="M3164">
        <f t="shared" si="495"/>
        <v>0.52941176470588203</v>
      </c>
      <c r="N3164">
        <v>0</v>
      </c>
      <c r="O3164" t="str">
        <f t="shared" si="496"/>
        <v>dbpedia_2057dataworld_1309</v>
      </c>
      <c r="P3164" t="e">
        <f>INDEX(dbpedia_dw_old!$N$2:$N$2225,MATCH(O3164,dbpedia_dw_old!$P$2:$P$2225,0))</f>
        <v>#N/A</v>
      </c>
      <c r="Q3164" t="s">
        <v>7404</v>
      </c>
      <c r="R3164" s="2">
        <v>0.14603773521943109</v>
      </c>
      <c r="S3164" t="b">
        <f t="shared" si="497"/>
        <v>0</v>
      </c>
      <c r="T3164" t="b">
        <f t="shared" si="498"/>
        <v>0</v>
      </c>
      <c r="U3164" t="b">
        <f t="shared" si="499"/>
        <v>0</v>
      </c>
    </row>
    <row r="3165" spans="1:21" x14ac:dyDescent="0.25">
      <c r="A3165" t="s">
        <v>2171</v>
      </c>
      <c r="B3165" t="s">
        <v>2169</v>
      </c>
      <c r="C3165" t="s">
        <v>2</v>
      </c>
      <c r="D3165" t="s">
        <v>82</v>
      </c>
      <c r="E3165" t="s">
        <v>2</v>
      </c>
      <c r="F3165" t="s">
        <v>2168</v>
      </c>
      <c r="G3165" t="s">
        <v>2170</v>
      </c>
      <c r="H3165">
        <f t="shared" si="490"/>
        <v>0</v>
      </c>
      <c r="I3165">
        <f t="shared" si="491"/>
        <v>0.52941176470588203</v>
      </c>
      <c r="J3165">
        <f t="shared" si="492"/>
        <v>0</v>
      </c>
      <c r="K3165" t="b">
        <f t="shared" si="493"/>
        <v>0</v>
      </c>
      <c r="L3165" t="b">
        <f t="shared" si="494"/>
        <v>0</v>
      </c>
      <c r="M3165">
        <f t="shared" si="495"/>
        <v>0.52941176470588203</v>
      </c>
      <c r="N3165">
        <v>0</v>
      </c>
      <c r="O3165" t="str">
        <f t="shared" si="496"/>
        <v>dbpedia_2152dataworld_893</v>
      </c>
      <c r="P3165" t="e">
        <f>INDEX(dbpedia_dw_old!$N$2:$N$2225,MATCH(O3165,dbpedia_dw_old!$P$2:$P$2225,0))</f>
        <v>#N/A</v>
      </c>
      <c r="Q3165" t="s">
        <v>7404</v>
      </c>
      <c r="R3165" s="2">
        <v>0.61470161784066479</v>
      </c>
      <c r="S3165" t="b">
        <f t="shared" si="497"/>
        <v>0</v>
      </c>
      <c r="T3165" t="b">
        <f t="shared" si="498"/>
        <v>0</v>
      </c>
      <c r="U3165" t="b">
        <f t="shared" si="499"/>
        <v>0</v>
      </c>
    </row>
    <row r="3166" spans="1:21" x14ac:dyDescent="0.25">
      <c r="A3166" t="s">
        <v>2385</v>
      </c>
      <c r="B3166" t="s">
        <v>2386</v>
      </c>
      <c r="C3166" t="s">
        <v>2</v>
      </c>
      <c r="D3166" t="s">
        <v>82</v>
      </c>
      <c r="E3166" t="s">
        <v>2</v>
      </c>
      <c r="F3166" t="s">
        <v>2387</v>
      </c>
      <c r="G3166" t="s">
        <v>2388</v>
      </c>
      <c r="H3166">
        <f t="shared" si="490"/>
        <v>0</v>
      </c>
      <c r="I3166">
        <f t="shared" si="491"/>
        <v>0.52941176470588203</v>
      </c>
      <c r="J3166">
        <f t="shared" si="492"/>
        <v>0</v>
      </c>
      <c r="K3166" t="b">
        <f t="shared" si="493"/>
        <v>0</v>
      </c>
      <c r="L3166" t="b">
        <f t="shared" si="494"/>
        <v>0</v>
      </c>
      <c r="M3166">
        <f t="shared" si="495"/>
        <v>0.52941176470588203</v>
      </c>
      <c r="N3166">
        <v>0</v>
      </c>
      <c r="O3166" t="str">
        <f t="shared" si="496"/>
        <v>dbpedia_2278dataworld_628</v>
      </c>
      <c r="P3166" t="e">
        <f>INDEX(dbpedia_dw_old!$N$2:$N$2225,MATCH(O3166,dbpedia_dw_old!$P$2:$P$2225,0))</f>
        <v>#N/A</v>
      </c>
      <c r="Q3166" t="s">
        <v>7404</v>
      </c>
      <c r="R3166" s="2">
        <v>0.10639461849618037</v>
      </c>
      <c r="S3166" t="b">
        <f t="shared" si="497"/>
        <v>0</v>
      </c>
      <c r="T3166" t="b">
        <f t="shared" si="498"/>
        <v>0</v>
      </c>
      <c r="U3166" t="b">
        <f t="shared" si="499"/>
        <v>0</v>
      </c>
    </row>
    <row r="3167" spans="1:21" x14ac:dyDescent="0.25">
      <c r="A3167" t="s">
        <v>2389</v>
      </c>
      <c r="B3167" t="s">
        <v>2326</v>
      </c>
      <c r="C3167" t="s">
        <v>2</v>
      </c>
      <c r="D3167" t="s">
        <v>82</v>
      </c>
      <c r="E3167" t="s">
        <v>2</v>
      </c>
      <c r="F3167" t="s">
        <v>2390</v>
      </c>
      <c r="G3167" t="s">
        <v>2328</v>
      </c>
      <c r="H3167">
        <f t="shared" si="490"/>
        <v>0</v>
      </c>
      <c r="I3167">
        <f t="shared" si="491"/>
        <v>0.52941176470588203</v>
      </c>
      <c r="J3167">
        <f t="shared" si="492"/>
        <v>0</v>
      </c>
      <c r="K3167" t="b">
        <f t="shared" si="493"/>
        <v>0</v>
      </c>
      <c r="L3167" t="b">
        <f t="shared" si="494"/>
        <v>0</v>
      </c>
      <c r="M3167">
        <f t="shared" si="495"/>
        <v>0.52941176470588203</v>
      </c>
      <c r="N3167">
        <v>0</v>
      </c>
      <c r="O3167" t="str">
        <f t="shared" si="496"/>
        <v>dbpedia_2279dataworld_204</v>
      </c>
      <c r="P3167" t="e">
        <f>INDEX(dbpedia_dw_old!$N$2:$N$2225,MATCH(O3167,dbpedia_dw_old!$P$2:$P$2225,0))</f>
        <v>#N/A</v>
      </c>
      <c r="Q3167" t="s">
        <v>7404</v>
      </c>
      <c r="R3167" s="2">
        <v>0.31852252696130356</v>
      </c>
      <c r="S3167" t="b">
        <f t="shared" si="497"/>
        <v>0</v>
      </c>
      <c r="T3167" t="b">
        <f t="shared" si="498"/>
        <v>0</v>
      </c>
      <c r="U3167" t="b">
        <f t="shared" si="499"/>
        <v>0</v>
      </c>
    </row>
    <row r="3168" spans="1:21" x14ac:dyDescent="0.25">
      <c r="A3168" t="s">
        <v>2389</v>
      </c>
      <c r="B3168" t="s">
        <v>2386</v>
      </c>
      <c r="C3168" t="s">
        <v>2</v>
      </c>
      <c r="D3168" t="s">
        <v>82</v>
      </c>
      <c r="E3168" t="s">
        <v>2</v>
      </c>
      <c r="F3168" t="s">
        <v>2390</v>
      </c>
      <c r="G3168" t="s">
        <v>2388</v>
      </c>
      <c r="H3168">
        <f t="shared" si="490"/>
        <v>0</v>
      </c>
      <c r="I3168">
        <f t="shared" si="491"/>
        <v>0.52941176470588203</v>
      </c>
      <c r="J3168">
        <f t="shared" si="492"/>
        <v>0</v>
      </c>
      <c r="K3168" t="b">
        <f t="shared" si="493"/>
        <v>0</v>
      </c>
      <c r="L3168" t="b">
        <f t="shared" si="494"/>
        <v>0</v>
      </c>
      <c r="M3168">
        <f t="shared" si="495"/>
        <v>0.52941176470588203</v>
      </c>
      <c r="N3168">
        <v>0</v>
      </c>
      <c r="O3168" t="str">
        <f t="shared" si="496"/>
        <v>dbpedia_2279dataworld_628</v>
      </c>
      <c r="P3168" t="e">
        <f>INDEX(dbpedia_dw_old!$N$2:$N$2225,MATCH(O3168,dbpedia_dw_old!$P$2:$P$2225,0))</f>
        <v>#N/A</v>
      </c>
      <c r="Q3168" t="s">
        <v>7404</v>
      </c>
      <c r="R3168" s="2">
        <v>0.11996734465342096</v>
      </c>
      <c r="S3168" t="b">
        <f t="shared" si="497"/>
        <v>0</v>
      </c>
      <c r="T3168" t="b">
        <f t="shared" si="498"/>
        <v>0</v>
      </c>
      <c r="U3168" t="b">
        <f t="shared" si="499"/>
        <v>0</v>
      </c>
    </row>
    <row r="3169" spans="1:21" x14ac:dyDescent="0.25">
      <c r="A3169" t="s">
        <v>2389</v>
      </c>
      <c r="B3169" t="s">
        <v>2329</v>
      </c>
      <c r="C3169" t="s">
        <v>2</v>
      </c>
      <c r="D3169" t="s">
        <v>82</v>
      </c>
      <c r="E3169" t="s">
        <v>2</v>
      </c>
      <c r="F3169" t="s">
        <v>2390</v>
      </c>
      <c r="G3169" t="s">
        <v>2330</v>
      </c>
      <c r="H3169">
        <f t="shared" si="490"/>
        <v>0</v>
      </c>
      <c r="I3169">
        <f t="shared" si="491"/>
        <v>0.52941176470588203</v>
      </c>
      <c r="J3169">
        <f t="shared" si="492"/>
        <v>0</v>
      </c>
      <c r="K3169" t="b">
        <f t="shared" si="493"/>
        <v>0</v>
      </c>
      <c r="L3169" t="b">
        <f t="shared" si="494"/>
        <v>0</v>
      </c>
      <c r="M3169">
        <f t="shared" si="495"/>
        <v>0.52941176470588203</v>
      </c>
      <c r="N3169">
        <v>0</v>
      </c>
      <c r="O3169" t="str">
        <f t="shared" si="496"/>
        <v>dbpedia_2279dataworld_645</v>
      </c>
      <c r="P3169" t="e">
        <f>INDEX(dbpedia_dw_old!$N$2:$N$2225,MATCH(O3169,dbpedia_dw_old!$P$2:$P$2225,0))</f>
        <v>#N/A</v>
      </c>
      <c r="Q3169" t="s">
        <v>7404</v>
      </c>
      <c r="R3169" s="2">
        <v>0.51788354256625135</v>
      </c>
      <c r="S3169" t="b">
        <f t="shared" si="497"/>
        <v>0</v>
      </c>
      <c r="T3169" t="b">
        <f t="shared" si="498"/>
        <v>0</v>
      </c>
      <c r="U3169" t="b">
        <f t="shared" si="499"/>
        <v>0</v>
      </c>
    </row>
    <row r="3170" spans="1:21" x14ac:dyDescent="0.25">
      <c r="A3170" t="s">
        <v>2499</v>
      </c>
      <c r="B3170" t="s">
        <v>2500</v>
      </c>
      <c r="C3170" t="s">
        <v>2</v>
      </c>
      <c r="D3170" t="s">
        <v>82</v>
      </c>
      <c r="E3170" t="s">
        <v>2</v>
      </c>
      <c r="F3170" t="s">
        <v>2501</v>
      </c>
      <c r="G3170" t="s">
        <v>2502</v>
      </c>
      <c r="H3170">
        <f t="shared" si="490"/>
        <v>0</v>
      </c>
      <c r="I3170">
        <f t="shared" si="491"/>
        <v>0.52941176470588203</v>
      </c>
      <c r="J3170">
        <f t="shared" si="492"/>
        <v>0</v>
      </c>
      <c r="K3170" t="b">
        <f t="shared" si="493"/>
        <v>0</v>
      </c>
      <c r="L3170" t="b">
        <f t="shared" si="494"/>
        <v>0</v>
      </c>
      <c r="M3170">
        <f t="shared" si="495"/>
        <v>0.52941176470588203</v>
      </c>
      <c r="N3170">
        <v>0</v>
      </c>
      <c r="O3170" t="str">
        <f t="shared" si="496"/>
        <v>dbpedia_2388dataworld_1224</v>
      </c>
      <c r="P3170" t="e">
        <f>INDEX(dbpedia_dw_old!$N$2:$N$2225,MATCH(O3170,dbpedia_dw_old!$P$2:$P$2225,0))</f>
        <v>#N/A</v>
      </c>
      <c r="Q3170" t="s">
        <v>7404</v>
      </c>
      <c r="R3170" s="2">
        <v>0.86352763490479834</v>
      </c>
      <c r="S3170" t="b">
        <f t="shared" si="497"/>
        <v>0</v>
      </c>
      <c r="T3170" t="b">
        <f t="shared" si="498"/>
        <v>0</v>
      </c>
      <c r="U3170" t="b">
        <f t="shared" si="499"/>
        <v>0</v>
      </c>
    </row>
    <row r="3171" spans="1:21" x14ac:dyDescent="0.25">
      <c r="A3171" t="s">
        <v>2512</v>
      </c>
      <c r="B3171" t="s">
        <v>2500</v>
      </c>
      <c r="C3171" t="s">
        <v>2</v>
      </c>
      <c r="D3171" t="s">
        <v>82</v>
      </c>
      <c r="E3171" t="s">
        <v>2</v>
      </c>
      <c r="F3171" t="s">
        <v>2513</v>
      </c>
      <c r="G3171" t="s">
        <v>2502</v>
      </c>
      <c r="H3171">
        <f t="shared" si="490"/>
        <v>0</v>
      </c>
      <c r="I3171">
        <f t="shared" si="491"/>
        <v>0.52941176470588203</v>
      </c>
      <c r="J3171">
        <f t="shared" si="492"/>
        <v>0</v>
      </c>
      <c r="K3171" t="b">
        <f t="shared" si="493"/>
        <v>0</v>
      </c>
      <c r="L3171" t="b">
        <f t="shared" si="494"/>
        <v>0</v>
      </c>
      <c r="M3171">
        <f t="shared" si="495"/>
        <v>0.52941176470588203</v>
      </c>
      <c r="N3171">
        <v>0</v>
      </c>
      <c r="O3171" t="str">
        <f t="shared" si="496"/>
        <v>dbpedia_2391dataworld_1224</v>
      </c>
      <c r="P3171" t="e">
        <f>INDEX(dbpedia_dw_old!$N$2:$N$2225,MATCH(O3171,dbpedia_dw_old!$P$2:$P$2225,0))</f>
        <v>#N/A</v>
      </c>
      <c r="Q3171" t="s">
        <v>7404</v>
      </c>
      <c r="R3171" s="2">
        <v>1.3971490207479675E-2</v>
      </c>
      <c r="S3171" t="b">
        <f t="shared" si="497"/>
        <v>0</v>
      </c>
      <c r="T3171" t="b">
        <f t="shared" si="498"/>
        <v>0</v>
      </c>
      <c r="U3171" t="b">
        <f t="shared" si="499"/>
        <v>0</v>
      </c>
    </row>
    <row r="3172" spans="1:21" x14ac:dyDescent="0.25">
      <c r="A3172" t="s">
        <v>2518</v>
      </c>
      <c r="B3172" t="s">
        <v>2500</v>
      </c>
      <c r="C3172" t="s">
        <v>2</v>
      </c>
      <c r="D3172" t="s">
        <v>82</v>
      </c>
      <c r="E3172" t="s">
        <v>2</v>
      </c>
      <c r="F3172" t="s">
        <v>2513</v>
      </c>
      <c r="G3172" t="s">
        <v>2502</v>
      </c>
      <c r="H3172">
        <f t="shared" si="490"/>
        <v>0</v>
      </c>
      <c r="I3172">
        <f t="shared" si="491"/>
        <v>0.52941176470588203</v>
      </c>
      <c r="J3172">
        <f t="shared" si="492"/>
        <v>0</v>
      </c>
      <c r="K3172" t="b">
        <f t="shared" si="493"/>
        <v>0</v>
      </c>
      <c r="L3172" t="b">
        <f t="shared" si="494"/>
        <v>0</v>
      </c>
      <c r="M3172">
        <f t="shared" si="495"/>
        <v>0.52941176470588203</v>
      </c>
      <c r="N3172">
        <v>0</v>
      </c>
      <c r="O3172" t="str">
        <f t="shared" si="496"/>
        <v>dbpedia_2392dataworld_1224</v>
      </c>
      <c r="P3172" t="e">
        <f>INDEX(dbpedia_dw_old!$N$2:$N$2225,MATCH(O3172,dbpedia_dw_old!$P$2:$P$2225,0))</f>
        <v>#N/A</v>
      </c>
      <c r="Q3172" t="s">
        <v>7404</v>
      </c>
      <c r="R3172" s="2">
        <v>0.25749038916298206</v>
      </c>
      <c r="S3172" t="b">
        <f t="shared" si="497"/>
        <v>0</v>
      </c>
      <c r="T3172" t="b">
        <f t="shared" si="498"/>
        <v>0</v>
      </c>
      <c r="U3172" t="b">
        <f t="shared" si="499"/>
        <v>0</v>
      </c>
    </row>
    <row r="3173" spans="1:21" x14ac:dyDescent="0.25">
      <c r="A3173" t="s">
        <v>2581</v>
      </c>
      <c r="B3173" t="s">
        <v>2455</v>
      </c>
      <c r="C3173" t="s">
        <v>2</v>
      </c>
      <c r="D3173" t="s">
        <v>82</v>
      </c>
      <c r="E3173" t="s">
        <v>2</v>
      </c>
      <c r="F3173" t="s">
        <v>2583</v>
      </c>
      <c r="G3173" t="s">
        <v>2457</v>
      </c>
      <c r="H3173">
        <f t="shared" si="490"/>
        <v>0</v>
      </c>
      <c r="I3173">
        <f t="shared" si="491"/>
        <v>0.52941176470588203</v>
      </c>
      <c r="J3173">
        <f t="shared" si="492"/>
        <v>0</v>
      </c>
      <c r="K3173" t="b">
        <f t="shared" si="493"/>
        <v>0</v>
      </c>
      <c r="L3173" t="b">
        <f t="shared" si="494"/>
        <v>0</v>
      </c>
      <c r="M3173">
        <f t="shared" si="495"/>
        <v>0.52941176470588203</v>
      </c>
      <c r="N3173">
        <v>0</v>
      </c>
      <c r="O3173" t="str">
        <f t="shared" si="496"/>
        <v>dbpedia_2425dataworld_1861</v>
      </c>
      <c r="P3173" t="e">
        <f>INDEX(dbpedia_dw_old!$N$2:$N$2225,MATCH(O3173,dbpedia_dw_old!$P$2:$P$2225,0))</f>
        <v>#N/A</v>
      </c>
      <c r="Q3173" t="s">
        <v>7404</v>
      </c>
      <c r="R3173" s="2">
        <v>0.69049197390194295</v>
      </c>
      <c r="S3173" t="b">
        <f t="shared" si="497"/>
        <v>0</v>
      </c>
      <c r="T3173" t="b">
        <f t="shared" si="498"/>
        <v>0</v>
      </c>
      <c r="U3173" t="b">
        <f t="shared" si="499"/>
        <v>0</v>
      </c>
    </row>
    <row r="3174" spans="1:21" x14ac:dyDescent="0.25">
      <c r="A3174" t="s">
        <v>2581</v>
      </c>
      <c r="B3174" t="s">
        <v>2577</v>
      </c>
      <c r="C3174" t="s">
        <v>2</v>
      </c>
      <c r="D3174" t="s">
        <v>82</v>
      </c>
      <c r="E3174" t="s">
        <v>2</v>
      </c>
      <c r="F3174" t="s">
        <v>2583</v>
      </c>
      <c r="G3174" t="s">
        <v>2578</v>
      </c>
      <c r="H3174">
        <f t="shared" si="490"/>
        <v>0</v>
      </c>
      <c r="I3174">
        <f t="shared" si="491"/>
        <v>0.52941176470588203</v>
      </c>
      <c r="J3174">
        <f t="shared" si="492"/>
        <v>0</v>
      </c>
      <c r="K3174" t="b">
        <f t="shared" si="493"/>
        <v>0</v>
      </c>
      <c r="L3174" t="b">
        <f t="shared" si="494"/>
        <v>0</v>
      </c>
      <c r="M3174">
        <f t="shared" si="495"/>
        <v>0.52941176470588203</v>
      </c>
      <c r="N3174">
        <v>0</v>
      </c>
      <c r="O3174" t="str">
        <f t="shared" si="496"/>
        <v>dbpedia_2425dataworld_297</v>
      </c>
      <c r="P3174" t="e">
        <f>INDEX(dbpedia_dw_old!$N$2:$N$2225,MATCH(O3174,dbpedia_dw_old!$P$2:$P$2225,0))</f>
        <v>#N/A</v>
      </c>
      <c r="Q3174" t="s">
        <v>7404</v>
      </c>
      <c r="R3174" s="2">
        <v>0.30015525999391535</v>
      </c>
      <c r="S3174" t="b">
        <f t="shared" si="497"/>
        <v>0</v>
      </c>
      <c r="T3174" t="b">
        <f t="shared" si="498"/>
        <v>0</v>
      </c>
      <c r="U3174" t="b">
        <f t="shared" si="499"/>
        <v>0</v>
      </c>
    </row>
    <row r="3175" spans="1:21" x14ac:dyDescent="0.25">
      <c r="A3175" t="s">
        <v>3068</v>
      </c>
      <c r="B3175" t="s">
        <v>3053</v>
      </c>
      <c r="C3175" t="s">
        <v>2</v>
      </c>
      <c r="D3175" t="s">
        <v>82</v>
      </c>
      <c r="E3175" t="s">
        <v>2</v>
      </c>
      <c r="F3175" t="s">
        <v>3069</v>
      </c>
      <c r="G3175" t="s">
        <v>3056</v>
      </c>
      <c r="H3175">
        <f t="shared" si="490"/>
        <v>0</v>
      </c>
      <c r="I3175">
        <f t="shared" si="491"/>
        <v>0.52941176470588203</v>
      </c>
      <c r="J3175">
        <f t="shared" si="492"/>
        <v>0</v>
      </c>
      <c r="K3175" t="b">
        <f t="shared" si="493"/>
        <v>0</v>
      </c>
      <c r="L3175" t="b">
        <f t="shared" si="494"/>
        <v>0</v>
      </c>
      <c r="M3175">
        <f t="shared" si="495"/>
        <v>0.52941176470588203</v>
      </c>
      <c r="N3175">
        <v>0</v>
      </c>
      <c r="O3175" t="str">
        <f t="shared" si="496"/>
        <v>dbpedia_2744dataworld_1190</v>
      </c>
      <c r="P3175" t="e">
        <f>INDEX(dbpedia_dw_old!$N$2:$N$2225,MATCH(O3175,dbpedia_dw_old!$P$2:$P$2225,0))</f>
        <v>#N/A</v>
      </c>
      <c r="Q3175" t="s">
        <v>7404</v>
      </c>
      <c r="R3175" s="2">
        <v>0.18209949628716871</v>
      </c>
      <c r="S3175" t="b">
        <f t="shared" si="497"/>
        <v>0</v>
      </c>
      <c r="T3175" t="b">
        <f t="shared" si="498"/>
        <v>0</v>
      </c>
      <c r="U3175" t="b">
        <f t="shared" si="499"/>
        <v>0</v>
      </c>
    </row>
    <row r="3176" spans="1:21" x14ac:dyDescent="0.25">
      <c r="A3176" t="s">
        <v>3085</v>
      </c>
      <c r="B3176" t="s">
        <v>2875</v>
      </c>
      <c r="C3176" t="s">
        <v>2</v>
      </c>
      <c r="D3176" t="s">
        <v>82</v>
      </c>
      <c r="E3176" t="s">
        <v>2</v>
      </c>
      <c r="F3176" t="s">
        <v>3086</v>
      </c>
      <c r="G3176" t="s">
        <v>2877</v>
      </c>
      <c r="H3176">
        <f t="shared" si="490"/>
        <v>0</v>
      </c>
      <c r="I3176">
        <f t="shared" si="491"/>
        <v>0.52941176470588203</v>
      </c>
      <c r="J3176">
        <f t="shared" si="492"/>
        <v>0</v>
      </c>
      <c r="K3176" t="b">
        <f t="shared" si="493"/>
        <v>0</v>
      </c>
      <c r="L3176" t="b">
        <f t="shared" si="494"/>
        <v>0</v>
      </c>
      <c r="M3176">
        <f t="shared" si="495"/>
        <v>0.52941176470588203</v>
      </c>
      <c r="N3176">
        <v>0</v>
      </c>
      <c r="O3176" t="str">
        <f t="shared" si="496"/>
        <v>dbpedia_2752dataworld_1531</v>
      </c>
      <c r="P3176" t="e">
        <f>INDEX(dbpedia_dw_old!$N$2:$N$2225,MATCH(O3176,dbpedia_dw_old!$P$2:$P$2225,0))</f>
        <v>#N/A</v>
      </c>
      <c r="Q3176" t="s">
        <v>7404</v>
      </c>
      <c r="R3176" s="2">
        <v>0.69842473915813175</v>
      </c>
      <c r="S3176" t="b">
        <f t="shared" si="497"/>
        <v>0</v>
      </c>
      <c r="T3176" t="b">
        <f t="shared" si="498"/>
        <v>0</v>
      </c>
      <c r="U3176" t="b">
        <f t="shared" si="499"/>
        <v>0</v>
      </c>
    </row>
    <row r="3177" spans="1:21" x14ac:dyDescent="0.25">
      <c r="A3177" t="s">
        <v>3085</v>
      </c>
      <c r="B3177" t="s">
        <v>2919</v>
      </c>
      <c r="C3177" t="s">
        <v>2</v>
      </c>
      <c r="D3177" t="s">
        <v>82</v>
      </c>
      <c r="E3177" t="s">
        <v>2</v>
      </c>
      <c r="F3177" t="s">
        <v>3086</v>
      </c>
      <c r="G3177" t="s">
        <v>2920</v>
      </c>
      <c r="H3177">
        <f t="shared" si="490"/>
        <v>0</v>
      </c>
      <c r="I3177">
        <f t="shared" si="491"/>
        <v>0.52941176470588203</v>
      </c>
      <c r="J3177">
        <f t="shared" si="492"/>
        <v>0</v>
      </c>
      <c r="K3177" t="b">
        <f t="shared" si="493"/>
        <v>0</v>
      </c>
      <c r="L3177" t="b">
        <f t="shared" si="494"/>
        <v>0</v>
      </c>
      <c r="M3177">
        <f t="shared" si="495"/>
        <v>0.52941176470588203</v>
      </c>
      <c r="N3177">
        <v>0</v>
      </c>
      <c r="O3177" t="str">
        <f t="shared" si="496"/>
        <v>dbpedia_2752dataworld_343</v>
      </c>
      <c r="P3177" t="e">
        <f>INDEX(dbpedia_dw_old!$N$2:$N$2225,MATCH(O3177,dbpedia_dw_old!$P$2:$P$2225,0))</f>
        <v>#N/A</v>
      </c>
      <c r="Q3177" t="s">
        <v>7404</v>
      </c>
      <c r="R3177" s="2">
        <v>0.13400810576659894</v>
      </c>
      <c r="S3177" t="b">
        <f t="shared" si="497"/>
        <v>0</v>
      </c>
      <c r="T3177" t="b">
        <f t="shared" si="498"/>
        <v>0</v>
      </c>
      <c r="U3177" t="b">
        <f t="shared" si="499"/>
        <v>0</v>
      </c>
    </row>
    <row r="3178" spans="1:21" x14ac:dyDescent="0.25">
      <c r="A3178" t="s">
        <v>3085</v>
      </c>
      <c r="B3178" t="s">
        <v>2882</v>
      </c>
      <c r="C3178" t="s">
        <v>2</v>
      </c>
      <c r="D3178" t="s">
        <v>82</v>
      </c>
      <c r="E3178" t="s">
        <v>2</v>
      </c>
      <c r="F3178" t="s">
        <v>3086</v>
      </c>
      <c r="G3178" t="s">
        <v>2883</v>
      </c>
      <c r="H3178">
        <f t="shared" si="490"/>
        <v>0</v>
      </c>
      <c r="I3178">
        <f t="shared" si="491"/>
        <v>0.52941176470588203</v>
      </c>
      <c r="J3178">
        <f t="shared" si="492"/>
        <v>0</v>
      </c>
      <c r="K3178" t="b">
        <f t="shared" si="493"/>
        <v>0</v>
      </c>
      <c r="L3178" t="b">
        <f t="shared" si="494"/>
        <v>0</v>
      </c>
      <c r="M3178">
        <f t="shared" si="495"/>
        <v>0.52941176470588203</v>
      </c>
      <c r="N3178">
        <v>0</v>
      </c>
      <c r="O3178" t="str">
        <f t="shared" si="496"/>
        <v>dbpedia_2752dataworld_428</v>
      </c>
      <c r="P3178" t="e">
        <f>INDEX(dbpedia_dw_old!$N$2:$N$2225,MATCH(O3178,dbpedia_dw_old!$P$2:$P$2225,0))</f>
        <v>#N/A</v>
      </c>
      <c r="Q3178" t="s">
        <v>7404</v>
      </c>
      <c r="R3178" s="2">
        <v>0.58643226255529501</v>
      </c>
      <c r="S3178" t="b">
        <f t="shared" si="497"/>
        <v>0</v>
      </c>
      <c r="T3178" t="b">
        <f t="shared" si="498"/>
        <v>0</v>
      </c>
      <c r="U3178" t="b">
        <f t="shared" si="499"/>
        <v>0</v>
      </c>
    </row>
    <row r="3179" spans="1:21" x14ac:dyDescent="0.25">
      <c r="A3179" t="s">
        <v>3458</v>
      </c>
      <c r="B3179" t="s">
        <v>3454</v>
      </c>
      <c r="C3179" t="s">
        <v>2</v>
      </c>
      <c r="D3179" t="s">
        <v>82</v>
      </c>
      <c r="E3179" t="s">
        <v>2</v>
      </c>
      <c r="F3179" t="s">
        <v>3459</v>
      </c>
      <c r="G3179" t="s">
        <v>3455</v>
      </c>
      <c r="H3179">
        <f t="shared" si="490"/>
        <v>0</v>
      </c>
      <c r="I3179">
        <f t="shared" si="491"/>
        <v>0.52941176470588203</v>
      </c>
      <c r="J3179">
        <f t="shared" si="492"/>
        <v>0</v>
      </c>
      <c r="K3179" t="b">
        <f t="shared" si="493"/>
        <v>0</v>
      </c>
      <c r="L3179" t="b">
        <f t="shared" si="494"/>
        <v>0</v>
      </c>
      <c r="M3179">
        <f t="shared" si="495"/>
        <v>0.52941176470588203</v>
      </c>
      <c r="N3179">
        <v>0</v>
      </c>
      <c r="O3179" t="str">
        <f t="shared" si="496"/>
        <v>dbpedia_2981dataworld_171</v>
      </c>
      <c r="P3179" t="e">
        <f>INDEX(dbpedia_dw_old!$N$2:$N$2225,MATCH(O3179,dbpedia_dw_old!$P$2:$P$2225,0))</f>
        <v>#N/A</v>
      </c>
      <c r="Q3179" t="s">
        <v>7404</v>
      </c>
      <c r="R3179" s="2">
        <v>0.2835134692327983</v>
      </c>
      <c r="S3179" t="b">
        <f t="shared" si="497"/>
        <v>0</v>
      </c>
      <c r="T3179" t="b">
        <f t="shared" si="498"/>
        <v>0</v>
      </c>
      <c r="U3179" t="b">
        <f t="shared" si="499"/>
        <v>0</v>
      </c>
    </row>
    <row r="3180" spans="1:21" x14ac:dyDescent="0.25">
      <c r="A3180" t="s">
        <v>3532</v>
      </c>
      <c r="B3180" t="s">
        <v>3538</v>
      </c>
      <c r="C3180" t="s">
        <v>2</v>
      </c>
      <c r="D3180" t="s">
        <v>82</v>
      </c>
      <c r="E3180" t="s">
        <v>2</v>
      </c>
      <c r="F3180" t="s">
        <v>3534</v>
      </c>
      <c r="G3180" t="s">
        <v>3539</v>
      </c>
      <c r="H3180">
        <f t="shared" si="490"/>
        <v>0</v>
      </c>
      <c r="I3180">
        <f t="shared" si="491"/>
        <v>0.52941176470588203</v>
      </c>
      <c r="J3180">
        <f t="shared" si="492"/>
        <v>0</v>
      </c>
      <c r="K3180" t="b">
        <f t="shared" si="493"/>
        <v>0</v>
      </c>
      <c r="L3180" t="b">
        <f t="shared" si="494"/>
        <v>0</v>
      </c>
      <c r="M3180">
        <f t="shared" si="495"/>
        <v>0.52941176470588203</v>
      </c>
      <c r="N3180">
        <v>0</v>
      </c>
      <c r="O3180" t="str">
        <f t="shared" si="496"/>
        <v>dbpedia_3048dataworld_1867</v>
      </c>
      <c r="P3180" t="e">
        <f>INDEX(dbpedia_dw_old!$N$2:$N$2225,MATCH(O3180,dbpedia_dw_old!$P$2:$P$2225,0))</f>
        <v>#N/A</v>
      </c>
      <c r="Q3180" t="s">
        <v>7404</v>
      </c>
      <c r="R3180" s="2">
        <v>7.1740706723313452E-2</v>
      </c>
      <c r="S3180" t="b">
        <f t="shared" si="497"/>
        <v>0</v>
      </c>
      <c r="T3180" t="b">
        <f t="shared" si="498"/>
        <v>0</v>
      </c>
      <c r="U3180" t="b">
        <f t="shared" si="499"/>
        <v>0</v>
      </c>
    </row>
    <row r="3181" spans="1:21" x14ac:dyDescent="0.25">
      <c r="A3181" t="s">
        <v>3553</v>
      </c>
      <c r="B3181" t="s">
        <v>3538</v>
      </c>
      <c r="C3181" t="s">
        <v>2</v>
      </c>
      <c r="D3181" t="s">
        <v>82</v>
      </c>
      <c r="E3181" t="s">
        <v>2</v>
      </c>
      <c r="F3181" t="s">
        <v>3554</v>
      </c>
      <c r="G3181" t="s">
        <v>3539</v>
      </c>
      <c r="H3181">
        <f t="shared" si="490"/>
        <v>0</v>
      </c>
      <c r="I3181">
        <f t="shared" si="491"/>
        <v>0.52941176470588203</v>
      </c>
      <c r="J3181">
        <f t="shared" si="492"/>
        <v>0</v>
      </c>
      <c r="K3181" t="b">
        <f t="shared" si="493"/>
        <v>0</v>
      </c>
      <c r="L3181" t="b">
        <f t="shared" si="494"/>
        <v>0</v>
      </c>
      <c r="M3181">
        <f t="shared" si="495"/>
        <v>0.52941176470588203</v>
      </c>
      <c r="N3181">
        <v>0</v>
      </c>
      <c r="O3181" t="str">
        <f t="shared" si="496"/>
        <v>dbpedia_3055dataworld_1867</v>
      </c>
      <c r="P3181" t="e">
        <f>INDEX(dbpedia_dw_old!$N$2:$N$2225,MATCH(O3181,dbpedia_dw_old!$P$2:$P$2225,0))</f>
        <v>#N/A</v>
      </c>
      <c r="Q3181" t="s">
        <v>7404</v>
      </c>
      <c r="R3181" s="2">
        <v>0.10476567130324266</v>
      </c>
      <c r="S3181" t="b">
        <f t="shared" si="497"/>
        <v>0</v>
      </c>
      <c r="T3181" t="b">
        <f t="shared" si="498"/>
        <v>0</v>
      </c>
      <c r="U3181" t="b">
        <f t="shared" si="499"/>
        <v>0</v>
      </c>
    </row>
    <row r="3182" spans="1:21" x14ac:dyDescent="0.25">
      <c r="A3182" t="s">
        <v>3555</v>
      </c>
      <c r="B3182" t="s">
        <v>3538</v>
      </c>
      <c r="C3182" t="s">
        <v>2</v>
      </c>
      <c r="D3182" t="s">
        <v>82</v>
      </c>
      <c r="E3182" t="s">
        <v>2</v>
      </c>
      <c r="F3182" t="s">
        <v>3554</v>
      </c>
      <c r="G3182" t="s">
        <v>3539</v>
      </c>
      <c r="H3182">
        <f t="shared" si="490"/>
        <v>0</v>
      </c>
      <c r="I3182">
        <f t="shared" si="491"/>
        <v>0.52941176470588203</v>
      </c>
      <c r="J3182">
        <f t="shared" si="492"/>
        <v>0</v>
      </c>
      <c r="K3182" t="b">
        <f t="shared" si="493"/>
        <v>0</v>
      </c>
      <c r="L3182" t="b">
        <f t="shared" si="494"/>
        <v>0</v>
      </c>
      <c r="M3182">
        <f t="shared" si="495"/>
        <v>0.52941176470588203</v>
      </c>
      <c r="N3182">
        <v>0</v>
      </c>
      <c r="O3182" t="str">
        <f t="shared" si="496"/>
        <v>dbpedia_3056dataworld_1867</v>
      </c>
      <c r="P3182" t="e">
        <f>INDEX(dbpedia_dw_old!$N$2:$N$2225,MATCH(O3182,dbpedia_dw_old!$P$2:$P$2225,0))</f>
        <v>#N/A</v>
      </c>
      <c r="Q3182" t="s">
        <v>7404</v>
      </c>
      <c r="R3182" s="2">
        <v>0.39157949295353245</v>
      </c>
      <c r="S3182" t="b">
        <f t="shared" si="497"/>
        <v>0</v>
      </c>
      <c r="T3182" t="b">
        <f t="shared" si="498"/>
        <v>0</v>
      </c>
      <c r="U3182" t="b">
        <f t="shared" si="499"/>
        <v>0</v>
      </c>
    </row>
    <row r="3183" spans="1:21" x14ac:dyDescent="0.25">
      <c r="A3183" t="s">
        <v>3596</v>
      </c>
      <c r="B3183" t="s">
        <v>3378</v>
      </c>
      <c r="C3183" t="s">
        <v>2</v>
      </c>
      <c r="D3183" t="s">
        <v>82</v>
      </c>
      <c r="E3183" t="s">
        <v>2</v>
      </c>
      <c r="F3183" t="s">
        <v>3597</v>
      </c>
      <c r="G3183" t="s">
        <v>3379</v>
      </c>
      <c r="H3183">
        <f t="shared" si="490"/>
        <v>0</v>
      </c>
      <c r="I3183">
        <f t="shared" si="491"/>
        <v>0.52941176470588203</v>
      </c>
      <c r="J3183">
        <f t="shared" si="492"/>
        <v>0</v>
      </c>
      <c r="K3183" t="b">
        <f t="shared" si="493"/>
        <v>0</v>
      </c>
      <c r="L3183" t="b">
        <f t="shared" si="494"/>
        <v>0</v>
      </c>
      <c r="M3183">
        <f t="shared" si="495"/>
        <v>0.52941176470588203</v>
      </c>
      <c r="N3183">
        <v>0</v>
      </c>
      <c r="O3183" t="str">
        <f t="shared" si="496"/>
        <v>dbpedia_3080dataworld_515</v>
      </c>
      <c r="P3183" t="e">
        <f>INDEX(dbpedia_dw_old!$N$2:$N$2225,MATCH(O3183,dbpedia_dw_old!$P$2:$P$2225,0))</f>
        <v>#N/A</v>
      </c>
      <c r="Q3183" t="s">
        <v>7404</v>
      </c>
      <c r="R3183" s="2">
        <v>0.3802286321837236</v>
      </c>
      <c r="S3183" t="b">
        <f t="shared" si="497"/>
        <v>0</v>
      </c>
      <c r="T3183" t="b">
        <f t="shared" si="498"/>
        <v>0</v>
      </c>
      <c r="U3183" t="b">
        <f t="shared" si="499"/>
        <v>0</v>
      </c>
    </row>
    <row r="3184" spans="1:21" x14ac:dyDescent="0.25">
      <c r="A3184" t="s">
        <v>3598</v>
      </c>
      <c r="B3184" t="s">
        <v>3378</v>
      </c>
      <c r="C3184" t="s">
        <v>2</v>
      </c>
      <c r="D3184" t="s">
        <v>82</v>
      </c>
      <c r="E3184" t="s">
        <v>2</v>
      </c>
      <c r="F3184" t="s">
        <v>3597</v>
      </c>
      <c r="G3184" t="s">
        <v>3379</v>
      </c>
      <c r="H3184">
        <f t="shared" si="490"/>
        <v>0</v>
      </c>
      <c r="I3184">
        <f t="shared" si="491"/>
        <v>0.52941176470588203</v>
      </c>
      <c r="J3184">
        <f t="shared" si="492"/>
        <v>0</v>
      </c>
      <c r="K3184" t="b">
        <f t="shared" si="493"/>
        <v>0</v>
      </c>
      <c r="L3184" t="b">
        <f t="shared" si="494"/>
        <v>0</v>
      </c>
      <c r="M3184">
        <f t="shared" si="495"/>
        <v>0.52941176470588203</v>
      </c>
      <c r="N3184">
        <v>0</v>
      </c>
      <c r="O3184" t="str">
        <f t="shared" si="496"/>
        <v>dbpedia_3081dataworld_515</v>
      </c>
      <c r="P3184" t="e">
        <f>INDEX(dbpedia_dw_old!$N$2:$N$2225,MATCH(O3184,dbpedia_dw_old!$P$2:$P$2225,0))</f>
        <v>#N/A</v>
      </c>
      <c r="Q3184" t="s">
        <v>7404</v>
      </c>
      <c r="R3184" s="2">
        <v>0.54520419923371732</v>
      </c>
      <c r="S3184" t="b">
        <f t="shared" si="497"/>
        <v>0</v>
      </c>
      <c r="T3184" t="b">
        <f t="shared" si="498"/>
        <v>0</v>
      </c>
      <c r="U3184" t="b">
        <f t="shared" si="499"/>
        <v>0</v>
      </c>
    </row>
    <row r="3185" spans="1:21" x14ac:dyDescent="0.25">
      <c r="A3185" t="s">
        <v>3802</v>
      </c>
      <c r="B3185" t="s">
        <v>3803</v>
      </c>
      <c r="C3185" t="s">
        <v>2</v>
      </c>
      <c r="D3185" t="s">
        <v>82</v>
      </c>
      <c r="E3185" t="s">
        <v>2</v>
      </c>
      <c r="F3185" t="s">
        <v>3804</v>
      </c>
      <c r="G3185" t="s">
        <v>3805</v>
      </c>
      <c r="H3185">
        <f t="shared" si="490"/>
        <v>0</v>
      </c>
      <c r="I3185">
        <f t="shared" si="491"/>
        <v>0.52941176470588203</v>
      </c>
      <c r="J3185">
        <f t="shared" si="492"/>
        <v>0</v>
      </c>
      <c r="K3185" t="b">
        <f t="shared" si="493"/>
        <v>0</v>
      </c>
      <c r="L3185" t="b">
        <f t="shared" si="494"/>
        <v>0</v>
      </c>
      <c r="M3185">
        <f t="shared" si="495"/>
        <v>0.52941176470588203</v>
      </c>
      <c r="N3185">
        <v>0</v>
      </c>
      <c r="O3185" t="str">
        <f t="shared" si="496"/>
        <v>dbpedia_3244dataworld_1535</v>
      </c>
      <c r="P3185" t="e">
        <f>INDEX(dbpedia_dw_old!$N$2:$N$2225,MATCH(O3185,dbpedia_dw_old!$P$2:$P$2225,0))</f>
        <v>#N/A</v>
      </c>
      <c r="Q3185" t="s">
        <v>7404</v>
      </c>
      <c r="R3185" s="2">
        <v>0.11144513891521513</v>
      </c>
      <c r="S3185" t="b">
        <f t="shared" si="497"/>
        <v>0</v>
      </c>
      <c r="T3185" t="b">
        <f t="shared" si="498"/>
        <v>0</v>
      </c>
      <c r="U3185" t="b">
        <f t="shared" si="499"/>
        <v>0</v>
      </c>
    </row>
    <row r="3186" spans="1:21" x14ac:dyDescent="0.25">
      <c r="A3186" t="s">
        <v>3882</v>
      </c>
      <c r="B3186" t="s">
        <v>3883</v>
      </c>
      <c r="C3186" t="s">
        <v>2</v>
      </c>
      <c r="D3186" t="s">
        <v>82</v>
      </c>
      <c r="E3186" t="s">
        <v>2</v>
      </c>
      <c r="F3186" t="s">
        <v>3884</v>
      </c>
      <c r="G3186" t="s">
        <v>3885</v>
      </c>
      <c r="H3186">
        <f t="shared" si="490"/>
        <v>0</v>
      </c>
      <c r="I3186">
        <f t="shared" si="491"/>
        <v>0.52941176470588203</v>
      </c>
      <c r="J3186">
        <f t="shared" si="492"/>
        <v>0</v>
      </c>
      <c r="K3186" t="b">
        <f t="shared" si="493"/>
        <v>0</v>
      </c>
      <c r="L3186" t="b">
        <f t="shared" si="494"/>
        <v>0</v>
      </c>
      <c r="M3186">
        <f t="shared" si="495"/>
        <v>0.52941176470588203</v>
      </c>
      <c r="N3186">
        <v>0</v>
      </c>
      <c r="O3186" t="str">
        <f t="shared" si="496"/>
        <v>dbpedia_3300dataworld_1633</v>
      </c>
      <c r="P3186" t="e">
        <f>INDEX(dbpedia_dw_old!$N$2:$N$2225,MATCH(O3186,dbpedia_dw_old!$P$2:$P$2225,0))</f>
        <v>#N/A</v>
      </c>
      <c r="Q3186" t="s">
        <v>7404</v>
      </c>
      <c r="R3186" s="2">
        <v>4.7701570745015132E-2</v>
      </c>
      <c r="S3186" t="b">
        <f t="shared" si="497"/>
        <v>0</v>
      </c>
      <c r="T3186" t="b">
        <f t="shared" si="498"/>
        <v>0</v>
      </c>
      <c r="U3186" t="b">
        <f t="shared" si="499"/>
        <v>0</v>
      </c>
    </row>
    <row r="3187" spans="1:21" x14ac:dyDescent="0.25">
      <c r="A3187" t="s">
        <v>3933</v>
      </c>
      <c r="B3187" t="s">
        <v>3938</v>
      </c>
      <c r="C3187" t="s">
        <v>2</v>
      </c>
      <c r="D3187" t="s">
        <v>82</v>
      </c>
      <c r="E3187" t="s">
        <v>2</v>
      </c>
      <c r="F3187" t="s">
        <v>3898</v>
      </c>
      <c r="G3187" t="s">
        <v>3939</v>
      </c>
      <c r="H3187">
        <f t="shared" si="490"/>
        <v>0</v>
      </c>
      <c r="I3187">
        <f t="shared" si="491"/>
        <v>0.52941176470588203</v>
      </c>
      <c r="J3187">
        <f t="shared" si="492"/>
        <v>0</v>
      </c>
      <c r="K3187" t="b">
        <f t="shared" si="493"/>
        <v>0</v>
      </c>
      <c r="L3187" t="b">
        <f t="shared" si="494"/>
        <v>0</v>
      </c>
      <c r="M3187">
        <f t="shared" si="495"/>
        <v>0.52941176470588203</v>
      </c>
      <c r="N3187">
        <v>0</v>
      </c>
      <c r="O3187" t="str">
        <f t="shared" si="496"/>
        <v>dbpedia_3331dataworld_908</v>
      </c>
      <c r="P3187" t="e">
        <f>INDEX(dbpedia_dw_old!$N$2:$N$2225,MATCH(O3187,dbpedia_dw_old!$P$2:$P$2225,0))</f>
        <v>#N/A</v>
      </c>
      <c r="Q3187" t="s">
        <v>7404</v>
      </c>
      <c r="R3187" s="2">
        <v>0.30574898589220056</v>
      </c>
      <c r="S3187" t="b">
        <f t="shared" si="497"/>
        <v>0</v>
      </c>
      <c r="T3187" t="b">
        <f t="shared" si="498"/>
        <v>0</v>
      </c>
      <c r="U3187" t="b">
        <f t="shared" si="499"/>
        <v>0</v>
      </c>
    </row>
    <row r="3188" spans="1:21" x14ac:dyDescent="0.25">
      <c r="A3188" t="s">
        <v>3947</v>
      </c>
      <c r="B3188" t="s">
        <v>3938</v>
      </c>
      <c r="C3188" t="s">
        <v>2</v>
      </c>
      <c r="D3188" t="s">
        <v>82</v>
      </c>
      <c r="E3188" t="s">
        <v>2</v>
      </c>
      <c r="F3188" t="s">
        <v>3948</v>
      </c>
      <c r="G3188" t="s">
        <v>3939</v>
      </c>
      <c r="H3188">
        <f t="shared" si="490"/>
        <v>0</v>
      </c>
      <c r="I3188">
        <f t="shared" si="491"/>
        <v>0.52941176470588203</v>
      </c>
      <c r="J3188">
        <f t="shared" si="492"/>
        <v>0</v>
      </c>
      <c r="K3188" t="b">
        <f t="shared" si="493"/>
        <v>0</v>
      </c>
      <c r="L3188" t="b">
        <f t="shared" si="494"/>
        <v>0</v>
      </c>
      <c r="M3188">
        <f t="shared" si="495"/>
        <v>0.52941176470588203</v>
      </c>
      <c r="N3188">
        <v>0</v>
      </c>
      <c r="O3188" t="str">
        <f t="shared" si="496"/>
        <v>dbpedia_3336dataworld_908</v>
      </c>
      <c r="P3188" t="e">
        <f>INDEX(dbpedia_dw_old!$N$2:$N$2225,MATCH(O3188,dbpedia_dw_old!$P$2:$P$2225,0))</f>
        <v>#N/A</v>
      </c>
      <c r="Q3188" t="s">
        <v>7404</v>
      </c>
      <c r="R3188" s="2">
        <v>0.51054004458783775</v>
      </c>
      <c r="S3188" t="b">
        <f t="shared" si="497"/>
        <v>0</v>
      </c>
      <c r="T3188" t="b">
        <f t="shared" si="498"/>
        <v>0</v>
      </c>
      <c r="U3188" t="b">
        <f t="shared" si="499"/>
        <v>0</v>
      </c>
    </row>
    <row r="3189" spans="1:21" x14ac:dyDescent="0.25">
      <c r="A3189" t="s">
        <v>3949</v>
      </c>
      <c r="B3189" t="s">
        <v>3938</v>
      </c>
      <c r="C3189" t="s">
        <v>2</v>
      </c>
      <c r="D3189" t="s">
        <v>82</v>
      </c>
      <c r="E3189" t="s">
        <v>2</v>
      </c>
      <c r="F3189" t="s">
        <v>3948</v>
      </c>
      <c r="G3189" t="s">
        <v>3939</v>
      </c>
      <c r="H3189">
        <f t="shared" si="490"/>
        <v>0</v>
      </c>
      <c r="I3189">
        <f t="shared" si="491"/>
        <v>0.52941176470588203</v>
      </c>
      <c r="J3189">
        <f t="shared" si="492"/>
        <v>0</v>
      </c>
      <c r="K3189" t="b">
        <f t="shared" si="493"/>
        <v>0</v>
      </c>
      <c r="L3189" t="b">
        <f t="shared" si="494"/>
        <v>0</v>
      </c>
      <c r="M3189">
        <f t="shared" si="495"/>
        <v>0.52941176470588203</v>
      </c>
      <c r="N3189">
        <v>0</v>
      </c>
      <c r="O3189" t="str">
        <f t="shared" si="496"/>
        <v>dbpedia_3337dataworld_908</v>
      </c>
      <c r="P3189" t="e">
        <f>INDEX(dbpedia_dw_old!$N$2:$N$2225,MATCH(O3189,dbpedia_dw_old!$P$2:$P$2225,0))</f>
        <v>#N/A</v>
      </c>
      <c r="Q3189" t="s">
        <v>7404</v>
      </c>
      <c r="R3189" s="2">
        <v>0.58641026581292988</v>
      </c>
      <c r="S3189" t="b">
        <f t="shared" si="497"/>
        <v>0</v>
      </c>
      <c r="T3189" t="b">
        <f t="shared" si="498"/>
        <v>0</v>
      </c>
      <c r="U3189" t="b">
        <f t="shared" si="499"/>
        <v>0</v>
      </c>
    </row>
    <row r="3190" spans="1:21" x14ac:dyDescent="0.25">
      <c r="A3190" t="s">
        <v>4072</v>
      </c>
      <c r="B3190" t="s">
        <v>3883</v>
      </c>
      <c r="C3190" t="s">
        <v>2</v>
      </c>
      <c r="D3190" t="s">
        <v>82</v>
      </c>
      <c r="E3190" t="s">
        <v>2</v>
      </c>
      <c r="F3190" t="s">
        <v>4073</v>
      </c>
      <c r="G3190" t="s">
        <v>3885</v>
      </c>
      <c r="H3190">
        <f t="shared" si="490"/>
        <v>0</v>
      </c>
      <c r="I3190">
        <f t="shared" si="491"/>
        <v>0.52941176470588203</v>
      </c>
      <c r="J3190">
        <f t="shared" si="492"/>
        <v>0</v>
      </c>
      <c r="K3190" t="b">
        <f t="shared" si="493"/>
        <v>0</v>
      </c>
      <c r="L3190" t="b">
        <f t="shared" si="494"/>
        <v>0</v>
      </c>
      <c r="M3190">
        <f t="shared" si="495"/>
        <v>0.52941176470588203</v>
      </c>
      <c r="N3190">
        <v>0</v>
      </c>
      <c r="O3190" t="str">
        <f t="shared" si="496"/>
        <v>dbpedia_3419dataworld_1633</v>
      </c>
      <c r="P3190" t="e">
        <f>INDEX(dbpedia_dw_old!$N$2:$N$2225,MATCH(O3190,dbpedia_dw_old!$P$2:$P$2225,0))</f>
        <v>#N/A</v>
      </c>
      <c r="Q3190" t="s">
        <v>7404</v>
      </c>
      <c r="R3190" s="2">
        <v>0.63997214318490503</v>
      </c>
      <c r="S3190" t="b">
        <f t="shared" si="497"/>
        <v>0</v>
      </c>
      <c r="T3190" t="b">
        <f t="shared" si="498"/>
        <v>0</v>
      </c>
      <c r="U3190" t="b">
        <f t="shared" si="499"/>
        <v>0</v>
      </c>
    </row>
    <row r="3191" spans="1:21" x14ac:dyDescent="0.25">
      <c r="A3191" t="s">
        <v>4133</v>
      </c>
      <c r="B3191" t="s">
        <v>4136</v>
      </c>
      <c r="C3191" t="s">
        <v>2</v>
      </c>
      <c r="D3191" t="s">
        <v>82</v>
      </c>
      <c r="E3191" t="s">
        <v>2</v>
      </c>
      <c r="F3191" t="s">
        <v>4135</v>
      </c>
      <c r="G3191" t="s">
        <v>4137</v>
      </c>
      <c r="H3191">
        <f t="shared" si="490"/>
        <v>0</v>
      </c>
      <c r="I3191">
        <f t="shared" si="491"/>
        <v>0.52941176470588203</v>
      </c>
      <c r="J3191">
        <f t="shared" si="492"/>
        <v>0</v>
      </c>
      <c r="K3191" t="b">
        <f t="shared" si="493"/>
        <v>0</v>
      </c>
      <c r="L3191" t="b">
        <f t="shared" si="494"/>
        <v>0</v>
      </c>
      <c r="M3191">
        <f t="shared" si="495"/>
        <v>0.52941176470588203</v>
      </c>
      <c r="N3191">
        <v>0</v>
      </c>
      <c r="O3191" t="str">
        <f t="shared" si="496"/>
        <v>dbpedia_3463dataworld_495</v>
      </c>
      <c r="P3191" t="e">
        <f>INDEX(dbpedia_dw_old!$N$2:$N$2225,MATCH(O3191,dbpedia_dw_old!$P$2:$P$2225,0))</f>
        <v>#N/A</v>
      </c>
      <c r="Q3191" t="s">
        <v>7404</v>
      </c>
      <c r="R3191" s="2">
        <v>0.44068004192684185</v>
      </c>
      <c r="S3191" t="b">
        <f t="shared" si="497"/>
        <v>0</v>
      </c>
      <c r="T3191" t="b">
        <f t="shared" si="498"/>
        <v>0</v>
      </c>
      <c r="U3191" t="b">
        <f t="shared" si="499"/>
        <v>0</v>
      </c>
    </row>
    <row r="3192" spans="1:21" x14ac:dyDescent="0.25">
      <c r="A3192" t="s">
        <v>4189</v>
      </c>
      <c r="B3192" t="s">
        <v>4191</v>
      </c>
      <c r="C3192" t="s">
        <v>2</v>
      </c>
      <c r="D3192" t="s">
        <v>82</v>
      </c>
      <c r="E3192" t="s">
        <v>2</v>
      </c>
      <c r="F3192" t="s">
        <v>4190</v>
      </c>
      <c r="G3192" t="s">
        <v>4192</v>
      </c>
      <c r="H3192">
        <f t="shared" si="490"/>
        <v>0</v>
      </c>
      <c r="I3192">
        <f t="shared" si="491"/>
        <v>0.52941176470588203</v>
      </c>
      <c r="J3192">
        <f t="shared" si="492"/>
        <v>0</v>
      </c>
      <c r="K3192" t="b">
        <f t="shared" si="493"/>
        <v>0</v>
      </c>
      <c r="L3192" t="b">
        <f t="shared" si="494"/>
        <v>0</v>
      </c>
      <c r="M3192">
        <f t="shared" si="495"/>
        <v>0.52941176470588203</v>
      </c>
      <c r="N3192">
        <v>0</v>
      </c>
      <c r="O3192" t="str">
        <f t="shared" si="496"/>
        <v>dbpedia_3499dataworld_706</v>
      </c>
      <c r="P3192" t="e">
        <f>INDEX(dbpedia_dw_old!$N$2:$N$2225,MATCH(O3192,dbpedia_dw_old!$P$2:$P$2225,0))</f>
        <v>#N/A</v>
      </c>
      <c r="Q3192" t="s">
        <v>7404</v>
      </c>
      <c r="R3192" s="2">
        <v>7.2361624040780281E-2</v>
      </c>
      <c r="S3192" t="b">
        <f t="shared" si="497"/>
        <v>0</v>
      </c>
      <c r="T3192" t="b">
        <f t="shared" si="498"/>
        <v>0</v>
      </c>
      <c r="U3192" t="b">
        <f t="shared" si="499"/>
        <v>0</v>
      </c>
    </row>
    <row r="3193" spans="1:21" x14ac:dyDescent="0.25">
      <c r="A3193" t="s">
        <v>4300</v>
      </c>
      <c r="B3193" t="s">
        <v>4301</v>
      </c>
      <c r="C3193" t="s">
        <v>2</v>
      </c>
      <c r="D3193" t="s">
        <v>82</v>
      </c>
      <c r="E3193" t="s">
        <v>2</v>
      </c>
      <c r="F3193" t="s">
        <v>4168</v>
      </c>
      <c r="G3193" t="s">
        <v>4302</v>
      </c>
      <c r="H3193">
        <f t="shared" si="490"/>
        <v>0</v>
      </c>
      <c r="I3193">
        <f t="shared" si="491"/>
        <v>0.52941176470588203</v>
      </c>
      <c r="J3193">
        <f t="shared" si="492"/>
        <v>0</v>
      </c>
      <c r="K3193" t="b">
        <f t="shared" si="493"/>
        <v>0</v>
      </c>
      <c r="L3193" t="b">
        <f t="shared" si="494"/>
        <v>0</v>
      </c>
      <c r="M3193">
        <f t="shared" si="495"/>
        <v>0.52941176470588203</v>
      </c>
      <c r="N3193">
        <v>0</v>
      </c>
      <c r="O3193" t="str">
        <f t="shared" si="496"/>
        <v>dbpedia_3570dataworld_281</v>
      </c>
      <c r="P3193" t="e">
        <f>INDEX(dbpedia_dw_old!$N$2:$N$2225,MATCH(O3193,dbpedia_dw_old!$P$2:$P$2225,0))</f>
        <v>#N/A</v>
      </c>
      <c r="Q3193" t="s">
        <v>7404</v>
      </c>
      <c r="R3193" s="2">
        <v>0.18774106487260422</v>
      </c>
      <c r="S3193" t="b">
        <f t="shared" si="497"/>
        <v>0</v>
      </c>
      <c r="T3193" t="b">
        <f t="shared" si="498"/>
        <v>0</v>
      </c>
      <c r="U3193" t="b">
        <f t="shared" si="499"/>
        <v>0</v>
      </c>
    </row>
    <row r="3194" spans="1:21" x14ac:dyDescent="0.25">
      <c r="A3194" t="s">
        <v>4509</v>
      </c>
      <c r="B3194" t="s">
        <v>4412</v>
      </c>
      <c r="C3194" t="s">
        <v>2</v>
      </c>
      <c r="D3194" t="s">
        <v>82</v>
      </c>
      <c r="E3194" t="s">
        <v>2</v>
      </c>
      <c r="F3194" t="s">
        <v>4510</v>
      </c>
      <c r="G3194" t="s">
        <v>4414</v>
      </c>
      <c r="H3194">
        <f t="shared" si="490"/>
        <v>0</v>
      </c>
      <c r="I3194">
        <f t="shared" si="491"/>
        <v>0.52941176470588203</v>
      </c>
      <c r="J3194">
        <f t="shared" si="492"/>
        <v>0</v>
      </c>
      <c r="K3194" t="b">
        <f t="shared" si="493"/>
        <v>0</v>
      </c>
      <c r="L3194" t="b">
        <f t="shared" si="494"/>
        <v>0</v>
      </c>
      <c r="M3194">
        <f t="shared" si="495"/>
        <v>0.52941176470588203</v>
      </c>
      <c r="N3194">
        <v>0</v>
      </c>
      <c r="O3194" t="str">
        <f t="shared" si="496"/>
        <v>dbpedia_3678dataworld_1547</v>
      </c>
      <c r="P3194" t="e">
        <f>INDEX(dbpedia_dw_old!$N$2:$N$2225,MATCH(O3194,dbpedia_dw_old!$P$2:$P$2225,0))</f>
        <v>#N/A</v>
      </c>
      <c r="Q3194" t="s">
        <v>7404</v>
      </c>
      <c r="R3194" s="2">
        <v>0.87950460584756618</v>
      </c>
      <c r="S3194" t="b">
        <f t="shared" si="497"/>
        <v>0</v>
      </c>
      <c r="T3194" t="b">
        <f t="shared" si="498"/>
        <v>0</v>
      </c>
      <c r="U3194" t="b">
        <f t="shared" si="499"/>
        <v>1</v>
      </c>
    </row>
    <row r="3195" spans="1:21" x14ac:dyDescent="0.25">
      <c r="A3195" t="s">
        <v>4615</v>
      </c>
      <c r="B3195" t="s">
        <v>4617</v>
      </c>
      <c r="C3195" t="s">
        <v>2</v>
      </c>
      <c r="D3195" t="s">
        <v>82</v>
      </c>
      <c r="E3195" t="s">
        <v>2</v>
      </c>
      <c r="F3195" t="s">
        <v>4616</v>
      </c>
      <c r="G3195" t="s">
        <v>4618</v>
      </c>
      <c r="H3195">
        <f t="shared" si="490"/>
        <v>0</v>
      </c>
      <c r="I3195">
        <f t="shared" si="491"/>
        <v>0.52941176470588203</v>
      </c>
      <c r="J3195">
        <f t="shared" si="492"/>
        <v>0</v>
      </c>
      <c r="K3195" t="b">
        <f t="shared" si="493"/>
        <v>0</v>
      </c>
      <c r="L3195" t="b">
        <f t="shared" si="494"/>
        <v>0</v>
      </c>
      <c r="M3195">
        <f t="shared" si="495"/>
        <v>0.52941176470588203</v>
      </c>
      <c r="N3195">
        <v>0</v>
      </c>
      <c r="O3195" t="str">
        <f t="shared" si="496"/>
        <v>dbpedia_3718dataworld_221</v>
      </c>
      <c r="P3195" t="e">
        <f>INDEX(dbpedia_dw_old!$N$2:$N$2225,MATCH(O3195,dbpedia_dw_old!$P$2:$P$2225,0))</f>
        <v>#N/A</v>
      </c>
      <c r="Q3195" t="s">
        <v>7404</v>
      </c>
      <c r="R3195" s="2">
        <v>0.75806443947220448</v>
      </c>
      <c r="S3195" t="b">
        <f t="shared" si="497"/>
        <v>0</v>
      </c>
      <c r="T3195" t="b">
        <f t="shared" si="498"/>
        <v>0</v>
      </c>
      <c r="U3195" t="b">
        <f t="shared" si="499"/>
        <v>0</v>
      </c>
    </row>
    <row r="3196" spans="1:21" x14ac:dyDescent="0.25">
      <c r="A3196" t="s">
        <v>4615</v>
      </c>
      <c r="B3196" t="s">
        <v>4621</v>
      </c>
      <c r="C3196" t="s">
        <v>2</v>
      </c>
      <c r="D3196" t="s">
        <v>82</v>
      </c>
      <c r="E3196" t="s">
        <v>2</v>
      </c>
      <c r="F3196" t="s">
        <v>4616</v>
      </c>
      <c r="G3196" t="s">
        <v>4622</v>
      </c>
      <c r="H3196">
        <f t="shared" si="490"/>
        <v>0</v>
      </c>
      <c r="I3196">
        <f t="shared" si="491"/>
        <v>0.52941176470588203</v>
      </c>
      <c r="J3196">
        <f t="shared" si="492"/>
        <v>0</v>
      </c>
      <c r="K3196" t="b">
        <f t="shared" si="493"/>
        <v>0</v>
      </c>
      <c r="L3196" t="b">
        <f t="shared" si="494"/>
        <v>0</v>
      </c>
      <c r="M3196">
        <f t="shared" si="495"/>
        <v>0.52941176470588203</v>
      </c>
      <c r="N3196">
        <v>0</v>
      </c>
      <c r="O3196" t="str">
        <f t="shared" si="496"/>
        <v>dbpedia_3718dataworld_976</v>
      </c>
      <c r="P3196" t="e">
        <f>INDEX(dbpedia_dw_old!$N$2:$N$2225,MATCH(O3196,dbpedia_dw_old!$P$2:$P$2225,0))</f>
        <v>#N/A</v>
      </c>
      <c r="Q3196" t="s">
        <v>7404</v>
      </c>
      <c r="R3196" s="2">
        <v>0.20665807793392443</v>
      </c>
      <c r="S3196" t="b">
        <f t="shared" si="497"/>
        <v>0</v>
      </c>
      <c r="T3196" t="b">
        <f t="shared" si="498"/>
        <v>0</v>
      </c>
      <c r="U3196" t="b">
        <f t="shared" si="499"/>
        <v>0</v>
      </c>
    </row>
    <row r="3197" spans="1:21" x14ac:dyDescent="0.25">
      <c r="A3197" t="s">
        <v>4643</v>
      </c>
      <c r="B3197" t="s">
        <v>4649</v>
      </c>
      <c r="C3197" t="s">
        <v>2</v>
      </c>
      <c r="D3197" t="s">
        <v>82</v>
      </c>
      <c r="E3197" t="s">
        <v>2</v>
      </c>
      <c r="F3197" t="s">
        <v>4645</v>
      </c>
      <c r="G3197" t="s">
        <v>4650</v>
      </c>
      <c r="H3197">
        <f t="shared" si="490"/>
        <v>0</v>
      </c>
      <c r="I3197">
        <f t="shared" si="491"/>
        <v>0.52941176470588203</v>
      </c>
      <c r="J3197">
        <f t="shared" si="492"/>
        <v>0</v>
      </c>
      <c r="K3197" t="b">
        <f t="shared" si="493"/>
        <v>0</v>
      </c>
      <c r="L3197" t="b">
        <f t="shared" si="494"/>
        <v>0</v>
      </c>
      <c r="M3197">
        <f t="shared" si="495"/>
        <v>0.52941176470588203</v>
      </c>
      <c r="N3197">
        <v>0</v>
      </c>
      <c r="O3197" t="str">
        <f t="shared" si="496"/>
        <v>dbpedia_3724dataworld_591</v>
      </c>
      <c r="P3197" t="e">
        <f>INDEX(dbpedia_dw_old!$N$2:$N$2225,MATCH(O3197,dbpedia_dw_old!$P$2:$P$2225,0))</f>
        <v>#N/A</v>
      </c>
      <c r="Q3197" t="s">
        <v>7404</v>
      </c>
      <c r="R3197" s="2">
        <v>5.6054356946018569E-2</v>
      </c>
      <c r="S3197" t="b">
        <f t="shared" si="497"/>
        <v>0</v>
      </c>
      <c r="T3197" t="b">
        <f t="shared" si="498"/>
        <v>0</v>
      </c>
      <c r="U3197" t="b">
        <f t="shared" si="499"/>
        <v>0</v>
      </c>
    </row>
    <row r="3198" spans="1:21" x14ac:dyDescent="0.25">
      <c r="A3198" t="s">
        <v>4754</v>
      </c>
      <c r="B3198" t="s">
        <v>4621</v>
      </c>
      <c r="C3198" t="s">
        <v>2</v>
      </c>
      <c r="D3198" t="s">
        <v>82</v>
      </c>
      <c r="E3198" t="s">
        <v>2</v>
      </c>
      <c r="F3198" t="s">
        <v>4755</v>
      </c>
      <c r="G3198" t="s">
        <v>4622</v>
      </c>
      <c r="H3198">
        <f t="shared" si="490"/>
        <v>0</v>
      </c>
      <c r="I3198">
        <f t="shared" si="491"/>
        <v>0.52941176470588203</v>
      </c>
      <c r="J3198">
        <f t="shared" si="492"/>
        <v>0</v>
      </c>
      <c r="K3198" t="b">
        <f t="shared" si="493"/>
        <v>0</v>
      </c>
      <c r="L3198" t="b">
        <f t="shared" si="494"/>
        <v>0</v>
      </c>
      <c r="M3198">
        <f t="shared" si="495"/>
        <v>0.52941176470588203</v>
      </c>
      <c r="N3198">
        <v>0</v>
      </c>
      <c r="O3198" t="str">
        <f t="shared" si="496"/>
        <v>dbpedia_3772dataworld_976</v>
      </c>
      <c r="P3198" t="e">
        <f>INDEX(dbpedia_dw_old!$N$2:$N$2225,MATCH(O3198,dbpedia_dw_old!$P$2:$P$2225,0))</f>
        <v>#N/A</v>
      </c>
      <c r="Q3198" t="s">
        <v>7404</v>
      </c>
      <c r="R3198" s="2">
        <v>4.9031522298585317E-2</v>
      </c>
      <c r="S3198" t="b">
        <f t="shared" si="497"/>
        <v>0</v>
      </c>
      <c r="T3198" t="b">
        <f t="shared" si="498"/>
        <v>0</v>
      </c>
      <c r="U3198" t="b">
        <f t="shared" si="499"/>
        <v>0</v>
      </c>
    </row>
    <row r="3199" spans="1:21" x14ac:dyDescent="0.25">
      <c r="A3199" t="s">
        <v>4756</v>
      </c>
      <c r="B3199" t="s">
        <v>4621</v>
      </c>
      <c r="C3199" t="s">
        <v>2</v>
      </c>
      <c r="D3199" t="s">
        <v>82</v>
      </c>
      <c r="E3199" t="s">
        <v>2</v>
      </c>
      <c r="F3199" t="s">
        <v>4755</v>
      </c>
      <c r="G3199" t="s">
        <v>4622</v>
      </c>
      <c r="H3199">
        <f t="shared" si="490"/>
        <v>0</v>
      </c>
      <c r="I3199">
        <f t="shared" si="491"/>
        <v>0.52941176470588203</v>
      </c>
      <c r="J3199">
        <f t="shared" si="492"/>
        <v>0</v>
      </c>
      <c r="K3199" t="b">
        <f t="shared" si="493"/>
        <v>0</v>
      </c>
      <c r="L3199" t="b">
        <f t="shared" si="494"/>
        <v>0</v>
      </c>
      <c r="M3199">
        <f t="shared" si="495"/>
        <v>0.52941176470588203</v>
      </c>
      <c r="N3199">
        <v>0</v>
      </c>
      <c r="O3199" t="str">
        <f t="shared" si="496"/>
        <v>dbpedia_3773dataworld_976</v>
      </c>
      <c r="P3199" t="e">
        <f>INDEX(dbpedia_dw_old!$N$2:$N$2225,MATCH(O3199,dbpedia_dw_old!$P$2:$P$2225,0))</f>
        <v>#N/A</v>
      </c>
      <c r="Q3199" t="s">
        <v>7404</v>
      </c>
      <c r="R3199" s="2">
        <v>0.82993762339005084</v>
      </c>
      <c r="S3199" t="b">
        <f t="shared" si="497"/>
        <v>0</v>
      </c>
      <c r="T3199" t="b">
        <f t="shared" si="498"/>
        <v>0</v>
      </c>
      <c r="U3199" t="b">
        <f t="shared" si="499"/>
        <v>0</v>
      </c>
    </row>
    <row r="3200" spans="1:21" x14ac:dyDescent="0.25">
      <c r="A3200" t="s">
        <v>4757</v>
      </c>
      <c r="B3200" t="s">
        <v>4760</v>
      </c>
      <c r="C3200" t="s">
        <v>2</v>
      </c>
      <c r="D3200" t="s">
        <v>82</v>
      </c>
      <c r="E3200" t="s">
        <v>2</v>
      </c>
      <c r="F3200" t="s">
        <v>4759</v>
      </c>
      <c r="G3200" t="s">
        <v>4761</v>
      </c>
      <c r="H3200">
        <f t="shared" si="490"/>
        <v>0</v>
      </c>
      <c r="I3200">
        <f t="shared" si="491"/>
        <v>0.52941176470588203</v>
      </c>
      <c r="J3200">
        <f t="shared" si="492"/>
        <v>0</v>
      </c>
      <c r="K3200" t="b">
        <f t="shared" si="493"/>
        <v>0</v>
      </c>
      <c r="L3200" t="b">
        <f t="shared" si="494"/>
        <v>0</v>
      </c>
      <c r="M3200">
        <f t="shared" si="495"/>
        <v>0.52941176470588203</v>
      </c>
      <c r="N3200">
        <v>0</v>
      </c>
      <c r="O3200" t="str">
        <f t="shared" si="496"/>
        <v>dbpedia_3774dataworld_546</v>
      </c>
      <c r="P3200" t="e">
        <f>INDEX(dbpedia_dw_old!$N$2:$N$2225,MATCH(O3200,dbpedia_dw_old!$P$2:$P$2225,0))</f>
        <v>#N/A</v>
      </c>
      <c r="Q3200" t="s">
        <v>7404</v>
      </c>
      <c r="R3200" s="2">
        <v>0.3448087394031456</v>
      </c>
      <c r="S3200" t="b">
        <f t="shared" si="497"/>
        <v>0</v>
      </c>
      <c r="T3200" t="b">
        <f t="shared" si="498"/>
        <v>0</v>
      </c>
      <c r="U3200" t="b">
        <f t="shared" si="499"/>
        <v>0</v>
      </c>
    </row>
    <row r="3201" spans="1:21" x14ac:dyDescent="0.25">
      <c r="A3201" t="s">
        <v>4784</v>
      </c>
      <c r="B3201" t="s">
        <v>4583</v>
      </c>
      <c r="C3201" t="s">
        <v>2</v>
      </c>
      <c r="D3201" t="s">
        <v>82</v>
      </c>
      <c r="E3201" t="s">
        <v>2</v>
      </c>
      <c r="F3201" t="s">
        <v>4786</v>
      </c>
      <c r="G3201" t="s">
        <v>4584</v>
      </c>
      <c r="H3201">
        <f t="shared" si="490"/>
        <v>0</v>
      </c>
      <c r="I3201">
        <f t="shared" si="491"/>
        <v>0.52941176470588203</v>
      </c>
      <c r="J3201">
        <f t="shared" si="492"/>
        <v>0</v>
      </c>
      <c r="K3201" t="b">
        <f t="shared" si="493"/>
        <v>0</v>
      </c>
      <c r="L3201" t="b">
        <f t="shared" si="494"/>
        <v>0</v>
      </c>
      <c r="M3201">
        <f t="shared" si="495"/>
        <v>0.52941176470588203</v>
      </c>
      <c r="N3201">
        <v>0</v>
      </c>
      <c r="O3201" t="str">
        <f t="shared" si="496"/>
        <v>dbpedia_3784dataworld_374</v>
      </c>
      <c r="P3201" t="e">
        <f>INDEX(dbpedia_dw_old!$N$2:$N$2225,MATCH(O3201,dbpedia_dw_old!$P$2:$P$2225,0))</f>
        <v>#N/A</v>
      </c>
      <c r="Q3201" t="s">
        <v>7404</v>
      </c>
      <c r="R3201" s="2">
        <v>0.28378099738364182</v>
      </c>
      <c r="S3201" t="b">
        <f t="shared" si="497"/>
        <v>0</v>
      </c>
      <c r="T3201" t="b">
        <f t="shared" si="498"/>
        <v>0</v>
      </c>
      <c r="U3201" t="b">
        <f t="shared" si="499"/>
        <v>0</v>
      </c>
    </row>
    <row r="3202" spans="1:21" x14ac:dyDescent="0.25">
      <c r="A3202" t="s">
        <v>4784</v>
      </c>
      <c r="B3202" t="s">
        <v>4530</v>
      </c>
      <c r="C3202" t="s">
        <v>2</v>
      </c>
      <c r="D3202" t="s">
        <v>82</v>
      </c>
      <c r="E3202" t="s">
        <v>2</v>
      </c>
      <c r="F3202" t="s">
        <v>4786</v>
      </c>
      <c r="G3202" t="s">
        <v>4531</v>
      </c>
      <c r="H3202">
        <f t="shared" ref="H3202:H3265" si="500">_xlfn.NUMBERVALUE(C3202, ".")</f>
        <v>0</v>
      </c>
      <c r="I3202">
        <f t="shared" ref="I3202:I3265" si="501">_xlfn.NUMBERVALUE(D3202, ".")</f>
        <v>0.52941176470588203</v>
      </c>
      <c r="J3202">
        <f t="shared" ref="J3202:J3265" si="502">_xlfn.NUMBERVALUE(E3202, ".")</f>
        <v>0</v>
      </c>
      <c r="K3202" t="b">
        <f t="shared" ref="K3202:K3265" si="503">OR(H3202=1, I3202=1)</f>
        <v>0</v>
      </c>
      <c r="L3202" t="b">
        <f t="shared" ref="L3202:L3265" si="504">OR($H$2=0, $I$2=0)</f>
        <v>0</v>
      </c>
      <c r="M3202">
        <f t="shared" ref="M3202:M3265" si="505">ABS(I3202-H3202)</f>
        <v>0.52941176470588203</v>
      </c>
      <c r="N3202">
        <v>0</v>
      </c>
      <c r="O3202" t="str">
        <f t="shared" ref="O3202:O3265" si="506">A3202&amp;B3202</f>
        <v>dbpedia_3784dataworld_390</v>
      </c>
      <c r="P3202" t="e">
        <f>INDEX(dbpedia_dw_old!$N$2:$N$2225,MATCH(O3202,dbpedia_dw_old!$P$2:$P$2225,0))</f>
        <v>#N/A</v>
      </c>
      <c r="Q3202" t="s">
        <v>7404</v>
      </c>
      <c r="R3202" s="2">
        <v>0.51306123080061039</v>
      </c>
      <c r="S3202" t="b">
        <f t="shared" si="497"/>
        <v>0</v>
      </c>
      <c r="T3202" t="b">
        <f t="shared" si="498"/>
        <v>0</v>
      </c>
      <c r="U3202" t="b">
        <f t="shared" si="499"/>
        <v>0</v>
      </c>
    </row>
    <row r="3203" spans="1:21" x14ac:dyDescent="0.25">
      <c r="A3203" t="s">
        <v>4784</v>
      </c>
      <c r="B3203" t="s">
        <v>4796</v>
      </c>
      <c r="C3203" t="s">
        <v>2</v>
      </c>
      <c r="D3203" t="s">
        <v>82</v>
      </c>
      <c r="E3203" t="s">
        <v>2</v>
      </c>
      <c r="F3203" t="s">
        <v>4786</v>
      </c>
      <c r="G3203" t="s">
        <v>4797</v>
      </c>
      <c r="H3203">
        <f t="shared" si="500"/>
        <v>0</v>
      </c>
      <c r="I3203">
        <f t="shared" si="501"/>
        <v>0.52941176470588203</v>
      </c>
      <c r="J3203">
        <f t="shared" si="502"/>
        <v>0</v>
      </c>
      <c r="K3203" t="b">
        <f t="shared" si="503"/>
        <v>0</v>
      </c>
      <c r="L3203" t="b">
        <f t="shared" si="504"/>
        <v>0</v>
      </c>
      <c r="M3203">
        <f t="shared" si="505"/>
        <v>0.52941176470588203</v>
      </c>
      <c r="N3203">
        <v>0</v>
      </c>
      <c r="O3203" t="str">
        <f t="shared" si="506"/>
        <v>dbpedia_3784dataworld_829</v>
      </c>
      <c r="P3203" t="e">
        <f>INDEX(dbpedia_dw_old!$N$2:$N$2225,MATCH(O3203,dbpedia_dw_old!$P$2:$P$2225,0))</f>
        <v>#N/A</v>
      </c>
      <c r="Q3203" t="s">
        <v>7404</v>
      </c>
      <c r="R3203" s="2">
        <v>0.14657560419398019</v>
      </c>
      <c r="S3203" t="b">
        <f t="shared" ref="S3203:S3266" si="507">AND(Q3203="fuzzy")</f>
        <v>0</v>
      </c>
      <c r="T3203" t="b">
        <f t="shared" ref="T3203:T3266" si="508">AND($Q3203="non-fuzzy",R3203&lt;0.5,N3203=1)</f>
        <v>0</v>
      </c>
      <c r="U3203" t="b">
        <f t="shared" ref="U3203:U3266" si="509">AND($Q3203="non-fuzzy",R3203&gt;0.875,N3203=0)</f>
        <v>0</v>
      </c>
    </row>
    <row r="3204" spans="1:21" x14ac:dyDescent="0.25">
      <c r="A3204" t="s">
        <v>4829</v>
      </c>
      <c r="B3204" t="s">
        <v>4788</v>
      </c>
      <c r="C3204" t="s">
        <v>2</v>
      </c>
      <c r="D3204" t="s">
        <v>82</v>
      </c>
      <c r="E3204" t="s">
        <v>2</v>
      </c>
      <c r="F3204" t="s">
        <v>4830</v>
      </c>
      <c r="G3204" t="s">
        <v>4789</v>
      </c>
      <c r="H3204">
        <f t="shared" si="500"/>
        <v>0</v>
      </c>
      <c r="I3204">
        <f t="shared" si="501"/>
        <v>0.52941176470588203</v>
      </c>
      <c r="J3204">
        <f t="shared" si="502"/>
        <v>0</v>
      </c>
      <c r="K3204" t="b">
        <f t="shared" si="503"/>
        <v>0</v>
      </c>
      <c r="L3204" t="b">
        <f t="shared" si="504"/>
        <v>0</v>
      </c>
      <c r="M3204">
        <f t="shared" si="505"/>
        <v>0.52941176470588203</v>
      </c>
      <c r="N3204">
        <v>0</v>
      </c>
      <c r="O3204" t="str">
        <f t="shared" si="506"/>
        <v>dbpedia_3796dataworld_1112</v>
      </c>
      <c r="P3204" t="e">
        <f>INDEX(dbpedia_dw_old!$N$2:$N$2225,MATCH(O3204,dbpedia_dw_old!$P$2:$P$2225,0))</f>
        <v>#N/A</v>
      </c>
      <c r="Q3204" t="s">
        <v>7404</v>
      </c>
      <c r="R3204" s="2">
        <v>0.95307006331026511</v>
      </c>
      <c r="S3204" t="b">
        <f t="shared" si="507"/>
        <v>0</v>
      </c>
      <c r="T3204" t="b">
        <f t="shared" si="508"/>
        <v>0</v>
      </c>
      <c r="U3204" t="b">
        <f t="shared" si="509"/>
        <v>1</v>
      </c>
    </row>
    <row r="3205" spans="1:21" x14ac:dyDescent="0.25">
      <c r="A3205" t="s">
        <v>4829</v>
      </c>
      <c r="B3205" t="s">
        <v>4530</v>
      </c>
      <c r="C3205" t="s">
        <v>2</v>
      </c>
      <c r="D3205" t="s">
        <v>82</v>
      </c>
      <c r="E3205" t="s">
        <v>2</v>
      </c>
      <c r="F3205" t="s">
        <v>4830</v>
      </c>
      <c r="G3205" t="s">
        <v>4531</v>
      </c>
      <c r="H3205">
        <f t="shared" si="500"/>
        <v>0</v>
      </c>
      <c r="I3205">
        <f t="shared" si="501"/>
        <v>0.52941176470588203</v>
      </c>
      <c r="J3205">
        <f t="shared" si="502"/>
        <v>0</v>
      </c>
      <c r="K3205" t="b">
        <f t="shared" si="503"/>
        <v>0</v>
      </c>
      <c r="L3205" t="b">
        <f t="shared" si="504"/>
        <v>0</v>
      </c>
      <c r="M3205">
        <f t="shared" si="505"/>
        <v>0.52941176470588203</v>
      </c>
      <c r="N3205">
        <v>0</v>
      </c>
      <c r="O3205" t="str">
        <f t="shared" si="506"/>
        <v>dbpedia_3796dataworld_390</v>
      </c>
      <c r="P3205" t="e">
        <f>INDEX(dbpedia_dw_old!$N$2:$N$2225,MATCH(O3205,dbpedia_dw_old!$P$2:$P$2225,0))</f>
        <v>#N/A</v>
      </c>
      <c r="Q3205" t="s">
        <v>7404</v>
      </c>
      <c r="R3205" s="2">
        <v>0.70147260273334833</v>
      </c>
      <c r="S3205" t="b">
        <f t="shared" si="507"/>
        <v>0</v>
      </c>
      <c r="T3205" t="b">
        <f t="shared" si="508"/>
        <v>0</v>
      </c>
      <c r="U3205" t="b">
        <f t="shared" si="509"/>
        <v>0</v>
      </c>
    </row>
    <row r="3206" spans="1:21" x14ac:dyDescent="0.25">
      <c r="A3206" t="s">
        <v>4900</v>
      </c>
      <c r="B3206" t="s">
        <v>4694</v>
      </c>
      <c r="C3206" t="s">
        <v>2</v>
      </c>
      <c r="D3206" t="s">
        <v>82</v>
      </c>
      <c r="E3206" t="s">
        <v>2</v>
      </c>
      <c r="F3206" t="s">
        <v>4901</v>
      </c>
      <c r="G3206" t="s">
        <v>4696</v>
      </c>
      <c r="H3206">
        <f t="shared" si="500"/>
        <v>0</v>
      </c>
      <c r="I3206">
        <f t="shared" si="501"/>
        <v>0.52941176470588203</v>
      </c>
      <c r="J3206">
        <f t="shared" si="502"/>
        <v>0</v>
      </c>
      <c r="K3206" t="b">
        <f t="shared" si="503"/>
        <v>0</v>
      </c>
      <c r="L3206" t="b">
        <f t="shared" si="504"/>
        <v>0</v>
      </c>
      <c r="M3206">
        <f t="shared" si="505"/>
        <v>0.52941176470588203</v>
      </c>
      <c r="N3206">
        <v>0</v>
      </c>
      <c r="O3206" t="str">
        <f t="shared" si="506"/>
        <v>dbpedia_3840dataworld_620</v>
      </c>
      <c r="P3206" t="e">
        <f>INDEX(dbpedia_dw_old!$N$2:$N$2225,MATCH(O3206,dbpedia_dw_old!$P$2:$P$2225,0))</f>
        <v>#N/A</v>
      </c>
      <c r="Q3206" t="s">
        <v>7404</v>
      </c>
      <c r="R3206" s="2">
        <v>0.6571608018370203</v>
      </c>
      <c r="S3206" t="b">
        <f t="shared" si="507"/>
        <v>0</v>
      </c>
      <c r="T3206" t="b">
        <f t="shared" si="508"/>
        <v>0</v>
      </c>
      <c r="U3206" t="b">
        <f t="shared" si="509"/>
        <v>0</v>
      </c>
    </row>
    <row r="3207" spans="1:21" x14ac:dyDescent="0.25">
      <c r="A3207" t="s">
        <v>4934</v>
      </c>
      <c r="B3207" t="s">
        <v>4725</v>
      </c>
      <c r="C3207" t="s">
        <v>2</v>
      </c>
      <c r="D3207" t="s">
        <v>82</v>
      </c>
      <c r="E3207" t="s">
        <v>2</v>
      </c>
      <c r="F3207" t="s">
        <v>4935</v>
      </c>
      <c r="G3207" t="s">
        <v>4727</v>
      </c>
      <c r="H3207">
        <f t="shared" si="500"/>
        <v>0</v>
      </c>
      <c r="I3207">
        <f t="shared" si="501"/>
        <v>0.52941176470588203</v>
      </c>
      <c r="J3207">
        <f t="shared" si="502"/>
        <v>0</v>
      </c>
      <c r="K3207" t="b">
        <f t="shared" si="503"/>
        <v>0</v>
      </c>
      <c r="L3207" t="b">
        <f t="shared" si="504"/>
        <v>0</v>
      </c>
      <c r="M3207">
        <f t="shared" si="505"/>
        <v>0.52941176470588203</v>
      </c>
      <c r="N3207">
        <v>0</v>
      </c>
      <c r="O3207" t="str">
        <f t="shared" si="506"/>
        <v>dbpedia_3858dataworld_1730</v>
      </c>
      <c r="P3207" t="e">
        <f>INDEX(dbpedia_dw_old!$N$2:$N$2225,MATCH(O3207,dbpedia_dw_old!$P$2:$P$2225,0))</f>
        <v>#N/A</v>
      </c>
      <c r="Q3207" t="s">
        <v>7404</v>
      </c>
      <c r="R3207" s="2">
        <v>0.59779286425613365</v>
      </c>
      <c r="S3207" t="b">
        <f t="shared" si="507"/>
        <v>0</v>
      </c>
      <c r="T3207" t="b">
        <f t="shared" si="508"/>
        <v>0</v>
      </c>
      <c r="U3207" t="b">
        <f t="shared" si="509"/>
        <v>0</v>
      </c>
    </row>
    <row r="3208" spans="1:21" x14ac:dyDescent="0.25">
      <c r="A3208" t="s">
        <v>4936</v>
      </c>
      <c r="B3208" t="s">
        <v>4725</v>
      </c>
      <c r="C3208" t="s">
        <v>2</v>
      </c>
      <c r="D3208" t="s">
        <v>82</v>
      </c>
      <c r="E3208" t="s">
        <v>2</v>
      </c>
      <c r="F3208" t="s">
        <v>4935</v>
      </c>
      <c r="G3208" t="s">
        <v>4727</v>
      </c>
      <c r="H3208">
        <f t="shared" si="500"/>
        <v>0</v>
      </c>
      <c r="I3208">
        <f t="shared" si="501"/>
        <v>0.52941176470588203</v>
      </c>
      <c r="J3208">
        <f t="shared" si="502"/>
        <v>0</v>
      </c>
      <c r="K3208" t="b">
        <f t="shared" si="503"/>
        <v>0</v>
      </c>
      <c r="L3208" t="b">
        <f t="shared" si="504"/>
        <v>0</v>
      </c>
      <c r="M3208">
        <f t="shared" si="505"/>
        <v>0.52941176470588203</v>
      </c>
      <c r="N3208">
        <v>0</v>
      </c>
      <c r="O3208" t="str">
        <f t="shared" si="506"/>
        <v>dbpedia_3859dataworld_1730</v>
      </c>
      <c r="P3208" t="e">
        <f>INDEX(dbpedia_dw_old!$N$2:$N$2225,MATCH(O3208,dbpedia_dw_old!$P$2:$P$2225,0))</f>
        <v>#N/A</v>
      </c>
      <c r="Q3208" t="s">
        <v>7404</v>
      </c>
      <c r="R3208" s="2">
        <v>0.31527489821205557</v>
      </c>
      <c r="S3208" t="b">
        <f t="shared" si="507"/>
        <v>0</v>
      </c>
      <c r="T3208" t="b">
        <f t="shared" si="508"/>
        <v>0</v>
      </c>
      <c r="U3208" t="b">
        <f t="shared" si="509"/>
        <v>0</v>
      </c>
    </row>
    <row r="3209" spans="1:21" x14ac:dyDescent="0.25">
      <c r="A3209" t="s">
        <v>5040</v>
      </c>
      <c r="B3209" t="s">
        <v>5042</v>
      </c>
      <c r="C3209" t="s">
        <v>2</v>
      </c>
      <c r="D3209" t="s">
        <v>82</v>
      </c>
      <c r="E3209" t="s">
        <v>2</v>
      </c>
      <c r="F3209" t="s">
        <v>5041</v>
      </c>
      <c r="G3209" t="s">
        <v>5043</v>
      </c>
      <c r="H3209">
        <f t="shared" si="500"/>
        <v>0</v>
      </c>
      <c r="I3209">
        <f t="shared" si="501"/>
        <v>0.52941176470588203</v>
      </c>
      <c r="J3209">
        <f t="shared" si="502"/>
        <v>0</v>
      </c>
      <c r="K3209" t="b">
        <f t="shared" si="503"/>
        <v>0</v>
      </c>
      <c r="L3209" t="b">
        <f t="shared" si="504"/>
        <v>0</v>
      </c>
      <c r="M3209">
        <f t="shared" si="505"/>
        <v>0.52941176470588203</v>
      </c>
      <c r="N3209">
        <v>0</v>
      </c>
      <c r="O3209" t="str">
        <f t="shared" si="506"/>
        <v>dbpedia_3918dataworld_1461</v>
      </c>
      <c r="P3209" t="e">
        <f>INDEX(dbpedia_dw_old!$N$2:$N$2225,MATCH(O3209,dbpedia_dw_old!$P$2:$P$2225,0))</f>
        <v>#N/A</v>
      </c>
      <c r="Q3209" t="s">
        <v>7404</v>
      </c>
      <c r="R3209" s="2">
        <v>0.1966994332320986</v>
      </c>
      <c r="S3209" t="b">
        <f t="shared" si="507"/>
        <v>0</v>
      </c>
      <c r="T3209" t="b">
        <f t="shared" si="508"/>
        <v>0</v>
      </c>
      <c r="U3209" t="b">
        <f t="shared" si="509"/>
        <v>0</v>
      </c>
    </row>
    <row r="3210" spans="1:21" x14ac:dyDescent="0.25">
      <c r="A3210" t="s">
        <v>5082</v>
      </c>
      <c r="B3210" t="s">
        <v>5084</v>
      </c>
      <c r="C3210" t="s">
        <v>2</v>
      </c>
      <c r="D3210" t="s">
        <v>82</v>
      </c>
      <c r="E3210" t="s">
        <v>2</v>
      </c>
      <c r="F3210" t="s">
        <v>5083</v>
      </c>
      <c r="G3210" t="s">
        <v>5085</v>
      </c>
      <c r="H3210">
        <f t="shared" si="500"/>
        <v>0</v>
      </c>
      <c r="I3210">
        <f t="shared" si="501"/>
        <v>0.52941176470588203</v>
      </c>
      <c r="J3210">
        <f t="shared" si="502"/>
        <v>0</v>
      </c>
      <c r="K3210" t="b">
        <f t="shared" si="503"/>
        <v>0</v>
      </c>
      <c r="L3210" t="b">
        <f t="shared" si="504"/>
        <v>0</v>
      </c>
      <c r="M3210">
        <f t="shared" si="505"/>
        <v>0.52941176470588203</v>
      </c>
      <c r="N3210">
        <v>0</v>
      </c>
      <c r="O3210" t="str">
        <f t="shared" si="506"/>
        <v>dbpedia_3947dataworld_745</v>
      </c>
      <c r="P3210" t="e">
        <f>INDEX(dbpedia_dw_old!$N$2:$N$2225,MATCH(O3210,dbpedia_dw_old!$P$2:$P$2225,0))</f>
        <v>#N/A</v>
      </c>
      <c r="Q3210" t="s">
        <v>7404</v>
      </c>
      <c r="R3210" s="2">
        <v>0.51542223899641648</v>
      </c>
      <c r="S3210" t="b">
        <f t="shared" si="507"/>
        <v>0</v>
      </c>
      <c r="T3210" t="b">
        <f t="shared" si="508"/>
        <v>0</v>
      </c>
      <c r="U3210" t="b">
        <f t="shared" si="509"/>
        <v>0</v>
      </c>
    </row>
    <row r="3211" spans="1:21" x14ac:dyDescent="0.25">
      <c r="A3211" t="s">
        <v>5112</v>
      </c>
      <c r="B3211" t="s">
        <v>4492</v>
      </c>
      <c r="C3211" t="s">
        <v>2</v>
      </c>
      <c r="D3211" t="s">
        <v>82</v>
      </c>
      <c r="E3211" t="s">
        <v>2</v>
      </c>
      <c r="F3211" t="s">
        <v>5113</v>
      </c>
      <c r="G3211" t="s">
        <v>4490</v>
      </c>
      <c r="H3211">
        <f t="shared" si="500"/>
        <v>0</v>
      </c>
      <c r="I3211">
        <f t="shared" si="501"/>
        <v>0.52941176470588203</v>
      </c>
      <c r="J3211">
        <f t="shared" si="502"/>
        <v>0</v>
      </c>
      <c r="K3211" t="b">
        <f t="shared" si="503"/>
        <v>0</v>
      </c>
      <c r="L3211" t="b">
        <f t="shared" si="504"/>
        <v>0</v>
      </c>
      <c r="M3211">
        <f t="shared" si="505"/>
        <v>0.52941176470588203</v>
      </c>
      <c r="N3211">
        <v>0</v>
      </c>
      <c r="O3211" t="str">
        <f t="shared" si="506"/>
        <v>dbpedia_3975dataworld_353</v>
      </c>
      <c r="P3211" t="e">
        <f>INDEX(dbpedia_dw_old!$N$2:$N$2225,MATCH(O3211,dbpedia_dw_old!$P$2:$P$2225,0))</f>
        <v>#N/A</v>
      </c>
      <c r="Q3211" t="s">
        <v>7404</v>
      </c>
      <c r="R3211" s="2">
        <v>8.4505622280533821E-2</v>
      </c>
      <c r="S3211" t="b">
        <f t="shared" si="507"/>
        <v>0</v>
      </c>
      <c r="T3211" t="b">
        <f t="shared" si="508"/>
        <v>0</v>
      </c>
      <c r="U3211" t="b">
        <f t="shared" si="509"/>
        <v>0</v>
      </c>
    </row>
    <row r="3212" spans="1:21" x14ac:dyDescent="0.25">
      <c r="A3212" t="s">
        <v>5114</v>
      </c>
      <c r="B3212" t="s">
        <v>4492</v>
      </c>
      <c r="C3212" t="s">
        <v>2</v>
      </c>
      <c r="D3212" t="s">
        <v>82</v>
      </c>
      <c r="E3212" t="s">
        <v>2</v>
      </c>
      <c r="F3212" t="s">
        <v>5113</v>
      </c>
      <c r="G3212" t="s">
        <v>4490</v>
      </c>
      <c r="H3212">
        <f t="shared" si="500"/>
        <v>0</v>
      </c>
      <c r="I3212">
        <f t="shared" si="501"/>
        <v>0.52941176470588203</v>
      </c>
      <c r="J3212">
        <f t="shared" si="502"/>
        <v>0</v>
      </c>
      <c r="K3212" t="b">
        <f t="shared" si="503"/>
        <v>0</v>
      </c>
      <c r="L3212" t="b">
        <f t="shared" si="504"/>
        <v>0</v>
      </c>
      <c r="M3212">
        <f t="shared" si="505"/>
        <v>0.52941176470588203</v>
      </c>
      <c r="N3212">
        <v>0</v>
      </c>
      <c r="O3212" t="str">
        <f t="shared" si="506"/>
        <v>dbpedia_3976dataworld_353</v>
      </c>
      <c r="P3212" t="e">
        <f>INDEX(dbpedia_dw_old!$N$2:$N$2225,MATCH(O3212,dbpedia_dw_old!$P$2:$P$2225,0))</f>
        <v>#N/A</v>
      </c>
      <c r="Q3212" t="s">
        <v>7404</v>
      </c>
      <c r="R3212" s="2">
        <v>0.69821273268424389</v>
      </c>
      <c r="S3212" t="b">
        <f t="shared" si="507"/>
        <v>0</v>
      </c>
      <c r="T3212" t="b">
        <f t="shared" si="508"/>
        <v>0</v>
      </c>
      <c r="U3212" t="b">
        <f t="shared" si="509"/>
        <v>0</v>
      </c>
    </row>
    <row r="3213" spans="1:21" x14ac:dyDescent="0.25">
      <c r="A3213" t="s">
        <v>5117</v>
      </c>
      <c r="B3213" t="s">
        <v>4617</v>
      </c>
      <c r="C3213" t="s">
        <v>2</v>
      </c>
      <c r="D3213" t="s">
        <v>82</v>
      </c>
      <c r="E3213" t="s">
        <v>2</v>
      </c>
      <c r="F3213" t="s">
        <v>5118</v>
      </c>
      <c r="G3213" t="s">
        <v>4618</v>
      </c>
      <c r="H3213">
        <f t="shared" si="500"/>
        <v>0</v>
      </c>
      <c r="I3213">
        <f t="shared" si="501"/>
        <v>0.52941176470588203</v>
      </c>
      <c r="J3213">
        <f t="shared" si="502"/>
        <v>0</v>
      </c>
      <c r="K3213" t="b">
        <f t="shared" si="503"/>
        <v>0</v>
      </c>
      <c r="L3213" t="b">
        <f t="shared" si="504"/>
        <v>0</v>
      </c>
      <c r="M3213">
        <f t="shared" si="505"/>
        <v>0.52941176470588203</v>
      </c>
      <c r="N3213">
        <v>0</v>
      </c>
      <c r="O3213" t="str">
        <f t="shared" si="506"/>
        <v>dbpedia_3982dataworld_221</v>
      </c>
      <c r="P3213" t="e">
        <f>INDEX(dbpedia_dw_old!$N$2:$N$2225,MATCH(O3213,dbpedia_dw_old!$P$2:$P$2225,0))</f>
        <v>#N/A</v>
      </c>
      <c r="Q3213" t="s">
        <v>7404</v>
      </c>
      <c r="R3213" s="2">
        <v>0.63067095529525607</v>
      </c>
      <c r="S3213" t="b">
        <f t="shared" si="507"/>
        <v>0</v>
      </c>
      <c r="T3213" t="b">
        <f t="shared" si="508"/>
        <v>0</v>
      </c>
      <c r="U3213" t="b">
        <f t="shared" si="509"/>
        <v>0</v>
      </c>
    </row>
    <row r="3214" spans="1:21" x14ac:dyDescent="0.25">
      <c r="A3214" t="s">
        <v>5123</v>
      </c>
      <c r="B3214" t="s">
        <v>5127</v>
      </c>
      <c r="C3214" t="s">
        <v>2</v>
      </c>
      <c r="D3214" t="s">
        <v>82</v>
      </c>
      <c r="E3214" t="s">
        <v>2</v>
      </c>
      <c r="F3214" t="s">
        <v>5124</v>
      </c>
      <c r="G3214" t="s">
        <v>5128</v>
      </c>
      <c r="H3214">
        <f t="shared" si="500"/>
        <v>0</v>
      </c>
      <c r="I3214">
        <f t="shared" si="501"/>
        <v>0.52941176470588203</v>
      </c>
      <c r="J3214">
        <f t="shared" si="502"/>
        <v>0</v>
      </c>
      <c r="K3214" t="b">
        <f t="shared" si="503"/>
        <v>0</v>
      </c>
      <c r="L3214" t="b">
        <f t="shared" si="504"/>
        <v>0</v>
      </c>
      <c r="M3214">
        <f t="shared" si="505"/>
        <v>0.52941176470588203</v>
      </c>
      <c r="N3214">
        <v>0</v>
      </c>
      <c r="O3214" t="str">
        <f t="shared" si="506"/>
        <v>dbpedia_3987dataworld_94</v>
      </c>
      <c r="P3214" t="e">
        <f>INDEX(dbpedia_dw_old!$N$2:$N$2225,MATCH(O3214,dbpedia_dw_old!$P$2:$P$2225,0))</f>
        <v>#N/A</v>
      </c>
      <c r="Q3214" t="s">
        <v>7404</v>
      </c>
      <c r="R3214" s="2">
        <v>0.72461627317821764</v>
      </c>
      <c r="S3214" t="b">
        <f t="shared" si="507"/>
        <v>0</v>
      </c>
      <c r="T3214" t="b">
        <f t="shared" si="508"/>
        <v>0</v>
      </c>
      <c r="U3214" t="b">
        <f t="shared" si="509"/>
        <v>0</v>
      </c>
    </row>
    <row r="3215" spans="1:21" x14ac:dyDescent="0.25">
      <c r="A3215" t="s">
        <v>5173</v>
      </c>
      <c r="B3215" t="s">
        <v>4617</v>
      </c>
      <c r="C3215" t="s">
        <v>2</v>
      </c>
      <c r="D3215" t="s">
        <v>82</v>
      </c>
      <c r="E3215" t="s">
        <v>2</v>
      </c>
      <c r="F3215" t="s">
        <v>5174</v>
      </c>
      <c r="G3215" t="s">
        <v>4618</v>
      </c>
      <c r="H3215">
        <f t="shared" si="500"/>
        <v>0</v>
      </c>
      <c r="I3215">
        <f t="shared" si="501"/>
        <v>0.52941176470588203</v>
      </c>
      <c r="J3215">
        <f t="shared" si="502"/>
        <v>0</v>
      </c>
      <c r="K3215" t="b">
        <f t="shared" si="503"/>
        <v>0</v>
      </c>
      <c r="L3215" t="b">
        <f t="shared" si="504"/>
        <v>0</v>
      </c>
      <c r="M3215">
        <f t="shared" si="505"/>
        <v>0.52941176470588203</v>
      </c>
      <c r="N3215">
        <v>0</v>
      </c>
      <c r="O3215" t="str">
        <f t="shared" si="506"/>
        <v>dbpedia_4017dataworld_221</v>
      </c>
      <c r="P3215" t="e">
        <f>INDEX(dbpedia_dw_old!$N$2:$N$2225,MATCH(O3215,dbpedia_dw_old!$P$2:$P$2225,0))</f>
        <v>#N/A</v>
      </c>
      <c r="Q3215" t="s">
        <v>7404</v>
      </c>
      <c r="R3215" s="2">
        <v>0.16694277701744531</v>
      </c>
      <c r="S3215" t="b">
        <f t="shared" si="507"/>
        <v>0</v>
      </c>
      <c r="T3215" t="b">
        <f t="shared" si="508"/>
        <v>0</v>
      </c>
      <c r="U3215" t="b">
        <f t="shared" si="509"/>
        <v>0</v>
      </c>
    </row>
    <row r="3216" spans="1:21" x14ac:dyDescent="0.25">
      <c r="A3216" t="s">
        <v>5257</v>
      </c>
      <c r="B3216" t="s">
        <v>4499</v>
      </c>
      <c r="C3216" t="s">
        <v>2</v>
      </c>
      <c r="D3216" t="s">
        <v>82</v>
      </c>
      <c r="E3216" t="s">
        <v>2</v>
      </c>
      <c r="F3216" t="s">
        <v>5258</v>
      </c>
      <c r="G3216" t="s">
        <v>4501</v>
      </c>
      <c r="H3216">
        <f t="shared" si="500"/>
        <v>0</v>
      </c>
      <c r="I3216">
        <f t="shared" si="501"/>
        <v>0.52941176470588203</v>
      </c>
      <c r="J3216">
        <f t="shared" si="502"/>
        <v>0</v>
      </c>
      <c r="K3216" t="b">
        <f t="shared" si="503"/>
        <v>0</v>
      </c>
      <c r="L3216" t="b">
        <f t="shared" si="504"/>
        <v>0</v>
      </c>
      <c r="M3216">
        <f t="shared" si="505"/>
        <v>0.52941176470588203</v>
      </c>
      <c r="N3216">
        <v>0</v>
      </c>
      <c r="O3216" t="str">
        <f t="shared" si="506"/>
        <v>dbpedia_4063dataworld_136</v>
      </c>
      <c r="P3216" t="e">
        <f>INDEX(dbpedia_dw_old!$N$2:$N$2225,MATCH(O3216,dbpedia_dw_old!$P$2:$P$2225,0))</f>
        <v>#N/A</v>
      </c>
      <c r="Q3216" t="s">
        <v>7404</v>
      </c>
      <c r="R3216" s="2">
        <v>0.10479140835593526</v>
      </c>
      <c r="S3216" t="b">
        <f t="shared" si="507"/>
        <v>0</v>
      </c>
      <c r="T3216" t="b">
        <f t="shared" si="508"/>
        <v>0</v>
      </c>
      <c r="U3216" t="b">
        <f t="shared" si="509"/>
        <v>0</v>
      </c>
    </row>
    <row r="3217" spans="1:21" x14ac:dyDescent="0.25">
      <c r="A3217" t="s">
        <v>5641</v>
      </c>
      <c r="B3217" t="s">
        <v>5643</v>
      </c>
      <c r="C3217" t="s">
        <v>2</v>
      </c>
      <c r="D3217" t="s">
        <v>82</v>
      </c>
      <c r="E3217" t="s">
        <v>2</v>
      </c>
      <c r="F3217" t="s">
        <v>5642</v>
      </c>
      <c r="G3217" t="s">
        <v>5644</v>
      </c>
      <c r="H3217">
        <f t="shared" si="500"/>
        <v>0</v>
      </c>
      <c r="I3217">
        <f t="shared" si="501"/>
        <v>0.52941176470588203</v>
      </c>
      <c r="J3217">
        <f t="shared" si="502"/>
        <v>0</v>
      </c>
      <c r="K3217" t="b">
        <f t="shared" si="503"/>
        <v>0</v>
      </c>
      <c r="L3217" t="b">
        <f t="shared" si="504"/>
        <v>0</v>
      </c>
      <c r="M3217">
        <f t="shared" si="505"/>
        <v>0.52941176470588203</v>
      </c>
      <c r="N3217">
        <v>0</v>
      </c>
      <c r="O3217" t="str">
        <f t="shared" si="506"/>
        <v>dbpedia_4281dataworld_634</v>
      </c>
      <c r="P3217" t="e">
        <f>INDEX(dbpedia_dw_old!$N$2:$N$2225,MATCH(O3217,dbpedia_dw_old!$P$2:$P$2225,0))</f>
        <v>#N/A</v>
      </c>
      <c r="Q3217" t="s">
        <v>7404</v>
      </c>
      <c r="R3217" s="2">
        <v>0.4427461423153235</v>
      </c>
      <c r="S3217" t="b">
        <f t="shared" si="507"/>
        <v>0</v>
      </c>
      <c r="T3217" t="b">
        <f t="shared" si="508"/>
        <v>0</v>
      </c>
      <c r="U3217" t="b">
        <f t="shared" si="509"/>
        <v>0</v>
      </c>
    </row>
    <row r="3218" spans="1:21" x14ac:dyDescent="0.25">
      <c r="A3218" t="s">
        <v>5649</v>
      </c>
      <c r="B3218" t="s">
        <v>5638</v>
      </c>
      <c r="C3218" t="s">
        <v>2</v>
      </c>
      <c r="D3218" t="s">
        <v>82</v>
      </c>
      <c r="E3218" t="s">
        <v>2</v>
      </c>
      <c r="F3218" t="s">
        <v>5650</v>
      </c>
      <c r="G3218" t="s">
        <v>5640</v>
      </c>
      <c r="H3218">
        <f t="shared" si="500"/>
        <v>0</v>
      </c>
      <c r="I3218">
        <f t="shared" si="501"/>
        <v>0.52941176470588203</v>
      </c>
      <c r="J3218">
        <f t="shared" si="502"/>
        <v>0</v>
      </c>
      <c r="K3218" t="b">
        <f t="shared" si="503"/>
        <v>0</v>
      </c>
      <c r="L3218" t="b">
        <f t="shared" si="504"/>
        <v>0</v>
      </c>
      <c r="M3218">
        <f t="shared" si="505"/>
        <v>0.52941176470588203</v>
      </c>
      <c r="N3218">
        <v>0</v>
      </c>
      <c r="O3218" t="str">
        <f t="shared" si="506"/>
        <v>dbpedia_4290dataworld_1626</v>
      </c>
      <c r="P3218" t="e">
        <f>INDEX(dbpedia_dw_old!$N$2:$N$2225,MATCH(O3218,dbpedia_dw_old!$P$2:$P$2225,0))</f>
        <v>#N/A</v>
      </c>
      <c r="Q3218" t="s">
        <v>7404</v>
      </c>
      <c r="R3218" s="2">
        <v>0.81926692286715963</v>
      </c>
      <c r="S3218" t="b">
        <f t="shared" si="507"/>
        <v>0</v>
      </c>
      <c r="T3218" t="b">
        <f t="shared" si="508"/>
        <v>0</v>
      </c>
      <c r="U3218" t="b">
        <f t="shared" si="509"/>
        <v>0</v>
      </c>
    </row>
    <row r="3219" spans="1:21" x14ac:dyDescent="0.25">
      <c r="A3219" t="s">
        <v>5651</v>
      </c>
      <c r="B3219" t="s">
        <v>5643</v>
      </c>
      <c r="C3219" t="s">
        <v>2</v>
      </c>
      <c r="D3219" t="s">
        <v>82</v>
      </c>
      <c r="E3219" t="s">
        <v>2</v>
      </c>
      <c r="F3219" t="s">
        <v>5652</v>
      </c>
      <c r="G3219" t="s">
        <v>5644</v>
      </c>
      <c r="H3219">
        <f t="shared" si="500"/>
        <v>0</v>
      </c>
      <c r="I3219">
        <f t="shared" si="501"/>
        <v>0.52941176470588203</v>
      </c>
      <c r="J3219">
        <f t="shared" si="502"/>
        <v>0</v>
      </c>
      <c r="K3219" t="b">
        <f t="shared" si="503"/>
        <v>0</v>
      </c>
      <c r="L3219" t="b">
        <f t="shared" si="504"/>
        <v>0</v>
      </c>
      <c r="M3219">
        <f t="shared" si="505"/>
        <v>0.52941176470588203</v>
      </c>
      <c r="N3219">
        <v>0</v>
      </c>
      <c r="O3219" t="str">
        <f t="shared" si="506"/>
        <v>dbpedia_4294dataworld_634</v>
      </c>
      <c r="P3219" t="e">
        <f>INDEX(dbpedia_dw_old!$N$2:$N$2225,MATCH(O3219,dbpedia_dw_old!$P$2:$P$2225,0))</f>
        <v>#N/A</v>
      </c>
      <c r="Q3219" t="s">
        <v>7404</v>
      </c>
      <c r="R3219" s="2">
        <v>0.30997133039853553</v>
      </c>
      <c r="S3219" t="b">
        <f t="shared" si="507"/>
        <v>0</v>
      </c>
      <c r="T3219" t="b">
        <f t="shared" si="508"/>
        <v>0</v>
      </c>
      <c r="U3219" t="b">
        <f t="shared" si="509"/>
        <v>0</v>
      </c>
    </row>
    <row r="3220" spans="1:21" x14ac:dyDescent="0.25">
      <c r="A3220" t="s">
        <v>5657</v>
      </c>
      <c r="B3220" t="s">
        <v>5643</v>
      </c>
      <c r="C3220" t="s">
        <v>2</v>
      </c>
      <c r="D3220" t="s">
        <v>82</v>
      </c>
      <c r="E3220" t="s">
        <v>2</v>
      </c>
      <c r="F3220" t="s">
        <v>5658</v>
      </c>
      <c r="G3220" t="s">
        <v>5644</v>
      </c>
      <c r="H3220">
        <f t="shared" si="500"/>
        <v>0</v>
      </c>
      <c r="I3220">
        <f t="shared" si="501"/>
        <v>0.52941176470588203</v>
      </c>
      <c r="J3220">
        <f t="shared" si="502"/>
        <v>0</v>
      </c>
      <c r="K3220" t="b">
        <f t="shared" si="503"/>
        <v>0</v>
      </c>
      <c r="L3220" t="b">
        <f t="shared" si="504"/>
        <v>0</v>
      </c>
      <c r="M3220">
        <f t="shared" si="505"/>
        <v>0.52941176470588203</v>
      </c>
      <c r="N3220">
        <v>0</v>
      </c>
      <c r="O3220" t="str">
        <f t="shared" si="506"/>
        <v>dbpedia_4299dataworld_634</v>
      </c>
      <c r="P3220" t="e">
        <f>INDEX(dbpedia_dw_old!$N$2:$N$2225,MATCH(O3220,dbpedia_dw_old!$P$2:$P$2225,0))</f>
        <v>#N/A</v>
      </c>
      <c r="Q3220" t="s">
        <v>7404</v>
      </c>
      <c r="R3220" s="2">
        <v>0.17900804135454829</v>
      </c>
      <c r="S3220" t="b">
        <f t="shared" si="507"/>
        <v>0</v>
      </c>
      <c r="T3220" t="b">
        <f t="shared" si="508"/>
        <v>0</v>
      </c>
      <c r="U3220" t="b">
        <f t="shared" si="509"/>
        <v>0</v>
      </c>
    </row>
    <row r="3221" spans="1:21" x14ac:dyDescent="0.25">
      <c r="A3221" t="s">
        <v>5666</v>
      </c>
      <c r="B3221" t="s">
        <v>5638</v>
      </c>
      <c r="C3221" t="s">
        <v>2</v>
      </c>
      <c r="D3221" t="s">
        <v>82</v>
      </c>
      <c r="E3221" t="s">
        <v>2</v>
      </c>
      <c r="F3221" t="s">
        <v>5667</v>
      </c>
      <c r="G3221" t="s">
        <v>5640</v>
      </c>
      <c r="H3221">
        <f t="shared" si="500"/>
        <v>0</v>
      </c>
      <c r="I3221">
        <f t="shared" si="501"/>
        <v>0.52941176470588203</v>
      </c>
      <c r="J3221">
        <f t="shared" si="502"/>
        <v>0</v>
      </c>
      <c r="K3221" t="b">
        <f t="shared" si="503"/>
        <v>0</v>
      </c>
      <c r="L3221" t="b">
        <f t="shared" si="504"/>
        <v>0</v>
      </c>
      <c r="M3221">
        <f t="shared" si="505"/>
        <v>0.52941176470588203</v>
      </c>
      <c r="N3221">
        <v>0</v>
      </c>
      <c r="O3221" t="str">
        <f t="shared" si="506"/>
        <v>dbpedia_4307dataworld_1626</v>
      </c>
      <c r="P3221" t="e">
        <f>INDEX(dbpedia_dw_old!$N$2:$N$2225,MATCH(O3221,dbpedia_dw_old!$P$2:$P$2225,0))</f>
        <v>#N/A</v>
      </c>
      <c r="Q3221" t="s">
        <v>7404</v>
      </c>
      <c r="R3221" s="2">
        <v>0.80298600052422608</v>
      </c>
      <c r="S3221" t="b">
        <f t="shared" si="507"/>
        <v>0</v>
      </c>
      <c r="T3221" t="b">
        <f t="shared" si="508"/>
        <v>0</v>
      </c>
      <c r="U3221" t="b">
        <f t="shared" si="509"/>
        <v>0</v>
      </c>
    </row>
    <row r="3222" spans="1:21" x14ac:dyDescent="0.25">
      <c r="A3222" t="s">
        <v>5694</v>
      </c>
      <c r="B3222" t="s">
        <v>5643</v>
      </c>
      <c r="C3222" t="s">
        <v>2</v>
      </c>
      <c r="D3222" t="s">
        <v>82</v>
      </c>
      <c r="E3222" t="s">
        <v>2</v>
      </c>
      <c r="F3222" t="s">
        <v>5695</v>
      </c>
      <c r="G3222" t="s">
        <v>5644</v>
      </c>
      <c r="H3222">
        <f t="shared" si="500"/>
        <v>0</v>
      </c>
      <c r="I3222">
        <f t="shared" si="501"/>
        <v>0.52941176470588203</v>
      </c>
      <c r="J3222">
        <f t="shared" si="502"/>
        <v>0</v>
      </c>
      <c r="K3222" t="b">
        <f t="shared" si="503"/>
        <v>0</v>
      </c>
      <c r="L3222" t="b">
        <f t="shared" si="504"/>
        <v>0</v>
      </c>
      <c r="M3222">
        <f t="shared" si="505"/>
        <v>0.52941176470588203</v>
      </c>
      <c r="N3222">
        <v>0</v>
      </c>
      <c r="O3222" t="str">
        <f t="shared" si="506"/>
        <v>dbpedia_4320dataworld_634</v>
      </c>
      <c r="P3222" t="e">
        <f>INDEX(dbpedia_dw_old!$N$2:$N$2225,MATCH(O3222,dbpedia_dw_old!$P$2:$P$2225,0))</f>
        <v>#N/A</v>
      </c>
      <c r="Q3222" t="s">
        <v>7404</v>
      </c>
      <c r="R3222" s="2">
        <v>0.76082268098459971</v>
      </c>
      <c r="S3222" t="b">
        <f t="shared" si="507"/>
        <v>0</v>
      </c>
      <c r="T3222" t="b">
        <f t="shared" si="508"/>
        <v>0</v>
      </c>
      <c r="U3222" t="b">
        <f t="shared" si="509"/>
        <v>0</v>
      </c>
    </row>
    <row r="3223" spans="1:21" x14ac:dyDescent="0.25">
      <c r="A3223" t="s">
        <v>5946</v>
      </c>
      <c r="B3223" t="s">
        <v>5952</v>
      </c>
      <c r="C3223" t="s">
        <v>2</v>
      </c>
      <c r="D3223" t="s">
        <v>82</v>
      </c>
      <c r="E3223" t="s">
        <v>2</v>
      </c>
      <c r="F3223" t="s">
        <v>5948</v>
      </c>
      <c r="G3223" t="s">
        <v>5953</v>
      </c>
      <c r="H3223">
        <f t="shared" si="500"/>
        <v>0</v>
      </c>
      <c r="I3223">
        <f t="shared" si="501"/>
        <v>0.52941176470588203</v>
      </c>
      <c r="J3223">
        <f t="shared" si="502"/>
        <v>0</v>
      </c>
      <c r="K3223" t="b">
        <f t="shared" si="503"/>
        <v>0</v>
      </c>
      <c r="L3223" t="b">
        <f t="shared" si="504"/>
        <v>0</v>
      </c>
      <c r="M3223">
        <f t="shared" si="505"/>
        <v>0.52941176470588203</v>
      </c>
      <c r="N3223">
        <v>0</v>
      </c>
      <c r="O3223" t="str">
        <f t="shared" si="506"/>
        <v>dbpedia_4493dataworld_87</v>
      </c>
      <c r="P3223" t="e">
        <f>INDEX(dbpedia_dw_old!$N$2:$N$2225,MATCH(O3223,dbpedia_dw_old!$P$2:$P$2225,0))</f>
        <v>#N/A</v>
      </c>
      <c r="Q3223" t="s">
        <v>7404</v>
      </c>
      <c r="R3223" s="2">
        <v>0.16848376160364964</v>
      </c>
      <c r="S3223" t="b">
        <f t="shared" si="507"/>
        <v>0</v>
      </c>
      <c r="T3223" t="b">
        <f t="shared" si="508"/>
        <v>0</v>
      </c>
      <c r="U3223" t="b">
        <f t="shared" si="509"/>
        <v>0</v>
      </c>
    </row>
    <row r="3224" spans="1:21" x14ac:dyDescent="0.25">
      <c r="A3224" t="s">
        <v>6068</v>
      </c>
      <c r="B3224" t="s">
        <v>6072</v>
      </c>
      <c r="C3224" t="s">
        <v>2</v>
      </c>
      <c r="D3224" t="s">
        <v>82</v>
      </c>
      <c r="E3224" t="s">
        <v>2</v>
      </c>
      <c r="F3224" t="s">
        <v>6070</v>
      </c>
      <c r="G3224" t="s">
        <v>6073</v>
      </c>
      <c r="H3224">
        <f t="shared" si="500"/>
        <v>0</v>
      </c>
      <c r="I3224">
        <f t="shared" si="501"/>
        <v>0.52941176470588203</v>
      </c>
      <c r="J3224">
        <f t="shared" si="502"/>
        <v>0</v>
      </c>
      <c r="K3224" t="b">
        <f t="shared" si="503"/>
        <v>0</v>
      </c>
      <c r="L3224" t="b">
        <f t="shared" si="504"/>
        <v>0</v>
      </c>
      <c r="M3224">
        <f t="shared" si="505"/>
        <v>0.52941176470588203</v>
      </c>
      <c r="N3224">
        <v>0</v>
      </c>
      <c r="O3224" t="str">
        <f t="shared" si="506"/>
        <v>dbpedia_4585dataworld_1888</v>
      </c>
      <c r="P3224" t="e">
        <f>INDEX(dbpedia_dw_old!$N$2:$N$2225,MATCH(O3224,dbpedia_dw_old!$P$2:$P$2225,0))</f>
        <v>#N/A</v>
      </c>
      <c r="Q3224" t="s">
        <v>7404</v>
      </c>
      <c r="R3224" s="2">
        <v>0.1241329934972486</v>
      </c>
      <c r="S3224" t="b">
        <f t="shared" si="507"/>
        <v>0</v>
      </c>
      <c r="T3224" t="b">
        <f t="shared" si="508"/>
        <v>0</v>
      </c>
      <c r="U3224" t="b">
        <f t="shared" si="509"/>
        <v>0</v>
      </c>
    </row>
    <row r="3225" spans="1:21" x14ac:dyDescent="0.25">
      <c r="A3225" t="s">
        <v>6299</v>
      </c>
      <c r="B3225" t="s">
        <v>6295</v>
      </c>
      <c r="C3225" t="s">
        <v>2</v>
      </c>
      <c r="D3225" t="s">
        <v>82</v>
      </c>
      <c r="E3225" t="s">
        <v>2</v>
      </c>
      <c r="F3225" t="s">
        <v>6300</v>
      </c>
      <c r="G3225" t="s">
        <v>6298</v>
      </c>
      <c r="H3225">
        <f t="shared" si="500"/>
        <v>0</v>
      </c>
      <c r="I3225">
        <f t="shared" si="501"/>
        <v>0.52941176470588203</v>
      </c>
      <c r="J3225">
        <f t="shared" si="502"/>
        <v>0</v>
      </c>
      <c r="K3225" t="b">
        <f t="shared" si="503"/>
        <v>0</v>
      </c>
      <c r="L3225" t="b">
        <f t="shared" si="504"/>
        <v>0</v>
      </c>
      <c r="M3225">
        <f t="shared" si="505"/>
        <v>0.52941176470588203</v>
      </c>
      <c r="N3225">
        <v>0</v>
      </c>
      <c r="O3225" t="str">
        <f t="shared" si="506"/>
        <v>dbpedia_4733dataworld_568</v>
      </c>
      <c r="P3225" t="e">
        <f>INDEX(dbpedia_dw_old!$N$2:$N$2225,MATCH(O3225,dbpedia_dw_old!$P$2:$P$2225,0))</f>
        <v>#N/A</v>
      </c>
      <c r="Q3225" t="s">
        <v>7404</v>
      </c>
      <c r="R3225" s="2">
        <v>0.23172250383790194</v>
      </c>
      <c r="S3225" t="b">
        <f t="shared" si="507"/>
        <v>0</v>
      </c>
      <c r="T3225" t="b">
        <f t="shared" si="508"/>
        <v>0</v>
      </c>
      <c r="U3225" t="b">
        <f t="shared" si="509"/>
        <v>0</v>
      </c>
    </row>
    <row r="3226" spans="1:21" x14ac:dyDescent="0.25">
      <c r="A3226" t="s">
        <v>6354</v>
      </c>
      <c r="B3226" t="s">
        <v>6355</v>
      </c>
      <c r="C3226" t="s">
        <v>2</v>
      </c>
      <c r="D3226" t="s">
        <v>82</v>
      </c>
      <c r="E3226" t="s">
        <v>2</v>
      </c>
      <c r="F3226" t="s">
        <v>6344</v>
      </c>
      <c r="G3226" t="s">
        <v>6356</v>
      </c>
      <c r="H3226">
        <f t="shared" si="500"/>
        <v>0</v>
      </c>
      <c r="I3226">
        <f t="shared" si="501"/>
        <v>0.52941176470588203</v>
      </c>
      <c r="J3226">
        <f t="shared" si="502"/>
        <v>0</v>
      </c>
      <c r="K3226" t="b">
        <f t="shared" si="503"/>
        <v>0</v>
      </c>
      <c r="L3226" t="b">
        <f t="shared" si="504"/>
        <v>0</v>
      </c>
      <c r="M3226">
        <f t="shared" si="505"/>
        <v>0.52941176470588203</v>
      </c>
      <c r="N3226">
        <v>0</v>
      </c>
      <c r="O3226" t="str">
        <f t="shared" si="506"/>
        <v>dbpedia_4782dataworld_1760</v>
      </c>
      <c r="P3226" t="e">
        <f>INDEX(dbpedia_dw_old!$N$2:$N$2225,MATCH(O3226,dbpedia_dw_old!$P$2:$P$2225,0))</f>
        <v>#N/A</v>
      </c>
      <c r="Q3226" t="s">
        <v>7404</v>
      </c>
      <c r="R3226" s="2">
        <v>0.59644487095870469</v>
      </c>
      <c r="S3226" t="b">
        <f t="shared" si="507"/>
        <v>0</v>
      </c>
      <c r="T3226" t="b">
        <f t="shared" si="508"/>
        <v>0</v>
      </c>
      <c r="U3226" t="b">
        <f t="shared" si="509"/>
        <v>0</v>
      </c>
    </row>
    <row r="3227" spans="1:21" x14ac:dyDescent="0.25">
      <c r="A3227" t="s">
        <v>6899</v>
      </c>
      <c r="B3227" t="s">
        <v>371</v>
      </c>
      <c r="C3227" t="s">
        <v>2</v>
      </c>
      <c r="D3227" t="s">
        <v>82</v>
      </c>
      <c r="E3227" t="s">
        <v>2</v>
      </c>
      <c r="F3227" t="s">
        <v>6900</v>
      </c>
      <c r="G3227" t="s">
        <v>373</v>
      </c>
      <c r="H3227">
        <f t="shared" si="500"/>
        <v>0</v>
      </c>
      <c r="I3227">
        <f t="shared" si="501"/>
        <v>0.52941176470588203</v>
      </c>
      <c r="J3227">
        <f t="shared" si="502"/>
        <v>0</v>
      </c>
      <c r="K3227" t="b">
        <f t="shared" si="503"/>
        <v>0</v>
      </c>
      <c r="L3227" t="b">
        <f t="shared" si="504"/>
        <v>0</v>
      </c>
      <c r="M3227">
        <f t="shared" si="505"/>
        <v>0.52941176470588203</v>
      </c>
      <c r="N3227">
        <v>0</v>
      </c>
      <c r="O3227" t="str">
        <f t="shared" si="506"/>
        <v>dbpedia_753dataworld_449</v>
      </c>
      <c r="P3227" t="e">
        <f>INDEX(dbpedia_dw_old!$N$2:$N$2225,MATCH(O3227,dbpedia_dw_old!$P$2:$P$2225,0))</f>
        <v>#N/A</v>
      </c>
      <c r="Q3227" t="s">
        <v>7404</v>
      </c>
      <c r="R3227" s="2">
        <v>0.46307622434885498</v>
      </c>
      <c r="S3227" t="b">
        <f t="shared" si="507"/>
        <v>0</v>
      </c>
      <c r="T3227" t="b">
        <f t="shared" si="508"/>
        <v>0</v>
      </c>
      <c r="U3227" t="b">
        <f t="shared" si="509"/>
        <v>0</v>
      </c>
    </row>
    <row r="3228" spans="1:21" x14ac:dyDescent="0.25">
      <c r="A3228" t="s">
        <v>6912</v>
      </c>
      <c r="B3228" t="s">
        <v>6915</v>
      </c>
      <c r="C3228" t="s">
        <v>2</v>
      </c>
      <c r="D3228" t="s">
        <v>82</v>
      </c>
      <c r="E3228" t="s">
        <v>2</v>
      </c>
      <c r="F3228" t="s">
        <v>6868</v>
      </c>
      <c r="G3228" t="s">
        <v>6916</v>
      </c>
      <c r="H3228">
        <f t="shared" si="500"/>
        <v>0</v>
      </c>
      <c r="I3228">
        <f t="shared" si="501"/>
        <v>0.52941176470588203</v>
      </c>
      <c r="J3228">
        <f t="shared" si="502"/>
        <v>0</v>
      </c>
      <c r="K3228" t="b">
        <f t="shared" si="503"/>
        <v>0</v>
      </c>
      <c r="L3228" t="b">
        <f t="shared" si="504"/>
        <v>0</v>
      </c>
      <c r="M3228">
        <f t="shared" si="505"/>
        <v>0.52941176470588203</v>
      </c>
      <c r="N3228">
        <v>0</v>
      </c>
      <c r="O3228" t="str">
        <f t="shared" si="506"/>
        <v>dbpedia_759dataworld_310</v>
      </c>
      <c r="P3228" t="e">
        <f>INDEX(dbpedia_dw_old!$N$2:$N$2225,MATCH(O3228,dbpedia_dw_old!$P$2:$P$2225,0))</f>
        <v>#N/A</v>
      </c>
      <c r="Q3228" t="s">
        <v>7404</v>
      </c>
      <c r="R3228" s="2">
        <v>0.97399473499712608</v>
      </c>
      <c r="S3228" t="b">
        <f t="shared" si="507"/>
        <v>0</v>
      </c>
      <c r="T3228" t="b">
        <f t="shared" si="508"/>
        <v>0</v>
      </c>
      <c r="U3228" t="b">
        <f t="shared" si="509"/>
        <v>1</v>
      </c>
    </row>
    <row r="3229" spans="1:21" x14ac:dyDescent="0.25">
      <c r="A3229" t="s">
        <v>7119</v>
      </c>
      <c r="B3229" t="s">
        <v>7120</v>
      </c>
      <c r="C3229" t="s">
        <v>2</v>
      </c>
      <c r="D3229" t="s">
        <v>82</v>
      </c>
      <c r="E3229" t="s">
        <v>2</v>
      </c>
      <c r="F3229" t="s">
        <v>6951</v>
      </c>
      <c r="G3229" t="s">
        <v>7121</v>
      </c>
      <c r="H3229">
        <f t="shared" si="500"/>
        <v>0</v>
      </c>
      <c r="I3229">
        <f t="shared" si="501"/>
        <v>0.52941176470588203</v>
      </c>
      <c r="J3229">
        <f t="shared" si="502"/>
        <v>0</v>
      </c>
      <c r="K3229" t="b">
        <f t="shared" si="503"/>
        <v>0</v>
      </c>
      <c r="L3229" t="b">
        <f t="shared" si="504"/>
        <v>0</v>
      </c>
      <c r="M3229">
        <f t="shared" si="505"/>
        <v>0.52941176470588203</v>
      </c>
      <c r="N3229">
        <v>0</v>
      </c>
      <c r="O3229" t="str">
        <f t="shared" si="506"/>
        <v>dbpedia_876dataworld_956</v>
      </c>
      <c r="P3229" t="e">
        <f>INDEX(dbpedia_dw_old!$N$2:$N$2225,MATCH(O3229,dbpedia_dw_old!$P$2:$P$2225,0))</f>
        <v>#N/A</v>
      </c>
      <c r="Q3229" t="s">
        <v>7404</v>
      </c>
      <c r="R3229" s="2">
        <v>0.67458776940165133</v>
      </c>
      <c r="S3229" t="b">
        <f t="shared" si="507"/>
        <v>0</v>
      </c>
      <c r="T3229" t="b">
        <f t="shared" si="508"/>
        <v>0</v>
      </c>
      <c r="U3229" t="b">
        <f t="shared" si="509"/>
        <v>0</v>
      </c>
    </row>
    <row r="3230" spans="1:21" x14ac:dyDescent="0.25">
      <c r="A3230" t="s">
        <v>7122</v>
      </c>
      <c r="B3230" t="s">
        <v>7120</v>
      </c>
      <c r="C3230" t="s">
        <v>2</v>
      </c>
      <c r="D3230" t="s">
        <v>82</v>
      </c>
      <c r="E3230" t="s">
        <v>2</v>
      </c>
      <c r="F3230" t="s">
        <v>6951</v>
      </c>
      <c r="G3230" t="s">
        <v>7121</v>
      </c>
      <c r="H3230">
        <f t="shared" si="500"/>
        <v>0</v>
      </c>
      <c r="I3230">
        <f t="shared" si="501"/>
        <v>0.52941176470588203</v>
      </c>
      <c r="J3230">
        <f t="shared" si="502"/>
        <v>0</v>
      </c>
      <c r="K3230" t="b">
        <f t="shared" si="503"/>
        <v>0</v>
      </c>
      <c r="L3230" t="b">
        <f t="shared" si="504"/>
        <v>0</v>
      </c>
      <c r="M3230">
        <f t="shared" si="505"/>
        <v>0.52941176470588203</v>
      </c>
      <c r="N3230">
        <v>0</v>
      </c>
      <c r="O3230" t="str">
        <f t="shared" si="506"/>
        <v>dbpedia_877dataworld_956</v>
      </c>
      <c r="P3230" t="e">
        <f>INDEX(dbpedia_dw_old!$N$2:$N$2225,MATCH(O3230,dbpedia_dw_old!$P$2:$P$2225,0))</f>
        <v>#N/A</v>
      </c>
      <c r="Q3230" t="s">
        <v>7404</v>
      </c>
      <c r="R3230" s="2">
        <v>0.19700029651229511</v>
      </c>
      <c r="S3230" t="b">
        <f t="shared" si="507"/>
        <v>0</v>
      </c>
      <c r="T3230" t="b">
        <f t="shared" si="508"/>
        <v>0</v>
      </c>
      <c r="U3230" t="b">
        <f t="shared" si="509"/>
        <v>0</v>
      </c>
    </row>
    <row r="3231" spans="1:21" x14ac:dyDescent="0.25">
      <c r="A3231" t="s">
        <v>7146</v>
      </c>
      <c r="B3231" t="s">
        <v>6915</v>
      </c>
      <c r="C3231" t="s">
        <v>2</v>
      </c>
      <c r="D3231" t="s">
        <v>82</v>
      </c>
      <c r="E3231" t="s">
        <v>2</v>
      </c>
      <c r="F3231" t="s">
        <v>7147</v>
      </c>
      <c r="G3231" t="s">
        <v>6916</v>
      </c>
      <c r="H3231">
        <f t="shared" si="500"/>
        <v>0</v>
      </c>
      <c r="I3231">
        <f t="shared" si="501"/>
        <v>0.52941176470588203</v>
      </c>
      <c r="J3231">
        <f t="shared" si="502"/>
        <v>0</v>
      </c>
      <c r="K3231" t="b">
        <f t="shared" si="503"/>
        <v>0</v>
      </c>
      <c r="L3231" t="b">
        <f t="shared" si="504"/>
        <v>0</v>
      </c>
      <c r="M3231">
        <f t="shared" si="505"/>
        <v>0.52941176470588203</v>
      </c>
      <c r="N3231">
        <v>0</v>
      </c>
      <c r="O3231" t="str">
        <f t="shared" si="506"/>
        <v>dbpedia_889dataworld_310</v>
      </c>
      <c r="P3231" t="e">
        <f>INDEX(dbpedia_dw_old!$N$2:$N$2225,MATCH(O3231,dbpedia_dw_old!$P$2:$P$2225,0))</f>
        <v>#N/A</v>
      </c>
      <c r="Q3231" t="s">
        <v>7404</v>
      </c>
      <c r="R3231" s="2">
        <v>0.16016554610624323</v>
      </c>
      <c r="S3231" t="b">
        <f t="shared" si="507"/>
        <v>0</v>
      </c>
      <c r="T3231" t="b">
        <f t="shared" si="508"/>
        <v>0</v>
      </c>
      <c r="U3231" t="b">
        <f t="shared" si="509"/>
        <v>0</v>
      </c>
    </row>
    <row r="3232" spans="1:21" x14ac:dyDescent="0.25">
      <c r="A3232" t="s">
        <v>7182</v>
      </c>
      <c r="B3232" t="s">
        <v>6867</v>
      </c>
      <c r="C3232" t="s">
        <v>2</v>
      </c>
      <c r="D3232" t="s">
        <v>82</v>
      </c>
      <c r="E3232" t="s">
        <v>2</v>
      </c>
      <c r="F3232" t="s">
        <v>7183</v>
      </c>
      <c r="G3232" t="s">
        <v>6868</v>
      </c>
      <c r="H3232">
        <f t="shared" si="500"/>
        <v>0</v>
      </c>
      <c r="I3232">
        <f t="shared" si="501"/>
        <v>0.52941176470588203</v>
      </c>
      <c r="J3232">
        <f t="shared" si="502"/>
        <v>0</v>
      </c>
      <c r="K3232" t="b">
        <f t="shared" si="503"/>
        <v>0</v>
      </c>
      <c r="L3232" t="b">
        <f t="shared" si="504"/>
        <v>0</v>
      </c>
      <c r="M3232">
        <f t="shared" si="505"/>
        <v>0.52941176470588203</v>
      </c>
      <c r="N3232">
        <v>0</v>
      </c>
      <c r="O3232" t="str">
        <f t="shared" si="506"/>
        <v>dbpedia_900dataworld_1679</v>
      </c>
      <c r="P3232" t="e">
        <f>INDEX(dbpedia_dw_old!$N$2:$N$2225,MATCH(O3232,dbpedia_dw_old!$P$2:$P$2225,0))</f>
        <v>#N/A</v>
      </c>
      <c r="Q3232" t="s">
        <v>7404</v>
      </c>
      <c r="R3232" s="2">
        <v>0.12506969179762595</v>
      </c>
      <c r="S3232" t="b">
        <f t="shared" si="507"/>
        <v>0</v>
      </c>
      <c r="T3232" t="b">
        <f t="shared" si="508"/>
        <v>0</v>
      </c>
      <c r="U3232" t="b">
        <f t="shared" si="509"/>
        <v>0</v>
      </c>
    </row>
    <row r="3233" spans="1:21" x14ac:dyDescent="0.25">
      <c r="A3233" t="s">
        <v>7267</v>
      </c>
      <c r="B3233" t="s">
        <v>6950</v>
      </c>
      <c r="C3233" t="s">
        <v>2</v>
      </c>
      <c r="D3233" t="s">
        <v>82</v>
      </c>
      <c r="E3233" t="s">
        <v>2</v>
      </c>
      <c r="F3233" t="s">
        <v>7270</v>
      </c>
      <c r="G3233" t="s">
        <v>6951</v>
      </c>
      <c r="H3233">
        <f t="shared" si="500"/>
        <v>0</v>
      </c>
      <c r="I3233">
        <f t="shared" si="501"/>
        <v>0.52941176470588203</v>
      </c>
      <c r="J3233">
        <f t="shared" si="502"/>
        <v>0</v>
      </c>
      <c r="K3233" t="b">
        <f t="shared" si="503"/>
        <v>0</v>
      </c>
      <c r="L3233" t="b">
        <f t="shared" si="504"/>
        <v>0</v>
      </c>
      <c r="M3233">
        <f t="shared" si="505"/>
        <v>0.52941176470588203</v>
      </c>
      <c r="N3233">
        <v>0</v>
      </c>
      <c r="O3233" t="str">
        <f t="shared" si="506"/>
        <v>dbpedia_925dataworld_1452</v>
      </c>
      <c r="P3233" t="e">
        <f>INDEX(dbpedia_dw_old!$N$2:$N$2225,MATCH(O3233,dbpedia_dw_old!$P$2:$P$2225,0))</f>
        <v>#N/A</v>
      </c>
      <c r="Q3233" t="s">
        <v>7404</v>
      </c>
      <c r="R3233" s="2">
        <v>0.24527630371073339</v>
      </c>
      <c r="S3233" t="b">
        <f t="shared" si="507"/>
        <v>0</v>
      </c>
      <c r="T3233" t="b">
        <f t="shared" si="508"/>
        <v>0</v>
      </c>
      <c r="U3233" t="b">
        <f t="shared" si="509"/>
        <v>0</v>
      </c>
    </row>
    <row r="3234" spans="1:21" x14ac:dyDescent="0.25">
      <c r="A3234" t="s">
        <v>7281</v>
      </c>
      <c r="B3234" t="s">
        <v>7120</v>
      </c>
      <c r="C3234" t="s">
        <v>2</v>
      </c>
      <c r="D3234" t="s">
        <v>82</v>
      </c>
      <c r="E3234" t="s">
        <v>2</v>
      </c>
      <c r="F3234" t="s">
        <v>7283</v>
      </c>
      <c r="G3234" t="s">
        <v>7121</v>
      </c>
      <c r="H3234">
        <f t="shared" si="500"/>
        <v>0</v>
      </c>
      <c r="I3234">
        <f t="shared" si="501"/>
        <v>0.52941176470588203</v>
      </c>
      <c r="J3234">
        <f t="shared" si="502"/>
        <v>0</v>
      </c>
      <c r="K3234" t="b">
        <f t="shared" si="503"/>
        <v>0</v>
      </c>
      <c r="L3234" t="b">
        <f t="shared" si="504"/>
        <v>0</v>
      </c>
      <c r="M3234">
        <f t="shared" si="505"/>
        <v>0.52941176470588203</v>
      </c>
      <c r="N3234">
        <v>0</v>
      </c>
      <c r="O3234" t="str">
        <f t="shared" si="506"/>
        <v>dbpedia_934dataworld_956</v>
      </c>
      <c r="P3234" t="e">
        <f>INDEX(dbpedia_dw_old!$N$2:$N$2225,MATCH(O3234,dbpedia_dw_old!$P$2:$P$2225,0))</f>
        <v>#N/A</v>
      </c>
      <c r="Q3234" t="s">
        <v>7404</v>
      </c>
      <c r="R3234" s="2">
        <v>0.10463612118052013</v>
      </c>
      <c r="S3234" t="b">
        <f t="shared" si="507"/>
        <v>0</v>
      </c>
      <c r="T3234" t="b">
        <f t="shared" si="508"/>
        <v>0</v>
      </c>
      <c r="U3234" t="b">
        <f t="shared" si="509"/>
        <v>0</v>
      </c>
    </row>
    <row r="3235" spans="1:21" x14ac:dyDescent="0.25">
      <c r="A3235" t="s">
        <v>7285</v>
      </c>
      <c r="B3235" t="s">
        <v>7120</v>
      </c>
      <c r="C3235" t="s">
        <v>2</v>
      </c>
      <c r="D3235" t="s">
        <v>82</v>
      </c>
      <c r="E3235" t="s">
        <v>2</v>
      </c>
      <c r="F3235" t="s">
        <v>7283</v>
      </c>
      <c r="G3235" t="s">
        <v>7121</v>
      </c>
      <c r="H3235">
        <f t="shared" si="500"/>
        <v>0</v>
      </c>
      <c r="I3235">
        <f t="shared" si="501"/>
        <v>0.52941176470588203</v>
      </c>
      <c r="J3235">
        <f t="shared" si="502"/>
        <v>0</v>
      </c>
      <c r="K3235" t="b">
        <f t="shared" si="503"/>
        <v>0</v>
      </c>
      <c r="L3235" t="b">
        <f t="shared" si="504"/>
        <v>0</v>
      </c>
      <c r="M3235">
        <f t="shared" si="505"/>
        <v>0.52941176470588203</v>
      </c>
      <c r="N3235">
        <v>0</v>
      </c>
      <c r="O3235" t="str">
        <f t="shared" si="506"/>
        <v>dbpedia_935dataworld_956</v>
      </c>
      <c r="P3235" t="e">
        <f>INDEX(dbpedia_dw_old!$N$2:$N$2225,MATCH(O3235,dbpedia_dw_old!$P$2:$P$2225,0))</f>
        <v>#N/A</v>
      </c>
      <c r="Q3235" t="s">
        <v>7404</v>
      </c>
      <c r="R3235" s="2">
        <v>0.31713135731144804</v>
      </c>
      <c r="S3235" t="b">
        <f t="shared" si="507"/>
        <v>0</v>
      </c>
      <c r="T3235" t="b">
        <f t="shared" si="508"/>
        <v>0</v>
      </c>
      <c r="U3235" t="b">
        <f t="shared" si="509"/>
        <v>0</v>
      </c>
    </row>
    <row r="3236" spans="1:21" x14ac:dyDescent="0.25">
      <c r="A3236" t="s">
        <v>334</v>
      </c>
      <c r="B3236" t="s">
        <v>335</v>
      </c>
      <c r="C3236" t="s">
        <v>2</v>
      </c>
      <c r="D3236" t="s">
        <v>311</v>
      </c>
      <c r="E3236" t="s">
        <v>2</v>
      </c>
      <c r="F3236" t="s">
        <v>336</v>
      </c>
      <c r="G3236" t="s">
        <v>337</v>
      </c>
      <c r="H3236">
        <f t="shared" si="500"/>
        <v>0</v>
      </c>
      <c r="I3236">
        <f t="shared" si="501"/>
        <v>0.53333333333333299</v>
      </c>
      <c r="J3236">
        <f t="shared" si="502"/>
        <v>0</v>
      </c>
      <c r="K3236" t="b">
        <f t="shared" si="503"/>
        <v>0</v>
      </c>
      <c r="L3236" t="b">
        <f t="shared" si="504"/>
        <v>0</v>
      </c>
      <c r="M3236">
        <f t="shared" si="505"/>
        <v>0.53333333333333299</v>
      </c>
      <c r="N3236">
        <v>0</v>
      </c>
      <c r="O3236" t="str">
        <f t="shared" si="506"/>
        <v>dbpedia_1099dataworld_1714</v>
      </c>
      <c r="P3236" t="e">
        <f>INDEX(dbpedia_dw_old!$N$2:$N$2225,MATCH(O3236,dbpedia_dw_old!$P$2:$P$2225,0))</f>
        <v>#N/A</v>
      </c>
      <c r="Q3236" t="s">
        <v>7404</v>
      </c>
      <c r="R3236" s="2">
        <v>0.11364507526894563</v>
      </c>
      <c r="S3236" t="b">
        <f t="shared" si="507"/>
        <v>0</v>
      </c>
      <c r="T3236" t="b">
        <f t="shared" si="508"/>
        <v>0</v>
      </c>
      <c r="U3236" t="b">
        <f t="shared" si="509"/>
        <v>0</v>
      </c>
    </row>
    <row r="3237" spans="1:21" x14ac:dyDescent="0.25">
      <c r="A3237" t="s">
        <v>412</v>
      </c>
      <c r="B3237" t="s">
        <v>154</v>
      </c>
      <c r="C3237" t="s">
        <v>2</v>
      </c>
      <c r="D3237" t="s">
        <v>311</v>
      </c>
      <c r="E3237" t="s">
        <v>2</v>
      </c>
      <c r="F3237" t="s">
        <v>413</v>
      </c>
      <c r="G3237" t="s">
        <v>156</v>
      </c>
      <c r="H3237">
        <f t="shared" si="500"/>
        <v>0</v>
      </c>
      <c r="I3237">
        <f t="shared" si="501"/>
        <v>0.53333333333333299</v>
      </c>
      <c r="J3237">
        <f t="shared" si="502"/>
        <v>0</v>
      </c>
      <c r="K3237" t="b">
        <f t="shared" si="503"/>
        <v>0</v>
      </c>
      <c r="L3237" t="b">
        <f t="shared" si="504"/>
        <v>0</v>
      </c>
      <c r="M3237">
        <f t="shared" si="505"/>
        <v>0.53333333333333299</v>
      </c>
      <c r="N3237">
        <v>0</v>
      </c>
      <c r="O3237" t="str">
        <f t="shared" si="506"/>
        <v>dbpedia_111dataworld_1200</v>
      </c>
      <c r="P3237" t="e">
        <f>INDEX(dbpedia_dw_old!$N$2:$N$2225,MATCH(O3237,dbpedia_dw_old!$P$2:$P$2225,0))</f>
        <v>#N/A</v>
      </c>
      <c r="Q3237" t="s">
        <v>7404</v>
      </c>
      <c r="R3237" s="2">
        <v>0.1403813010742101</v>
      </c>
      <c r="S3237" t="b">
        <f t="shared" si="507"/>
        <v>0</v>
      </c>
      <c r="T3237" t="b">
        <f t="shared" si="508"/>
        <v>0</v>
      </c>
      <c r="U3237" t="b">
        <f t="shared" si="509"/>
        <v>0</v>
      </c>
    </row>
    <row r="3238" spans="1:21" x14ac:dyDescent="0.25">
      <c r="A3238" t="s">
        <v>686</v>
      </c>
      <c r="B3238" t="s">
        <v>694</v>
      </c>
      <c r="C3238" t="s">
        <v>2</v>
      </c>
      <c r="D3238" t="s">
        <v>311</v>
      </c>
      <c r="E3238" t="s">
        <v>2</v>
      </c>
      <c r="F3238" t="s">
        <v>689</v>
      </c>
      <c r="G3238" t="s">
        <v>695</v>
      </c>
      <c r="H3238">
        <f t="shared" si="500"/>
        <v>0</v>
      </c>
      <c r="I3238">
        <f t="shared" si="501"/>
        <v>0.53333333333333299</v>
      </c>
      <c r="J3238">
        <f t="shared" si="502"/>
        <v>0</v>
      </c>
      <c r="K3238" t="b">
        <f t="shared" si="503"/>
        <v>0</v>
      </c>
      <c r="L3238" t="b">
        <f t="shared" si="504"/>
        <v>0</v>
      </c>
      <c r="M3238">
        <f t="shared" si="505"/>
        <v>0.53333333333333299</v>
      </c>
      <c r="N3238">
        <v>0</v>
      </c>
      <c r="O3238" t="str">
        <f t="shared" si="506"/>
        <v>dbpedia_1248dataworld_417</v>
      </c>
      <c r="P3238" t="e">
        <f>INDEX(dbpedia_dw_old!$N$2:$N$2225,MATCH(O3238,dbpedia_dw_old!$P$2:$P$2225,0))</f>
        <v>#N/A</v>
      </c>
      <c r="Q3238" t="s">
        <v>7404</v>
      </c>
      <c r="R3238" s="2">
        <v>0.70629391227296701</v>
      </c>
      <c r="S3238" t="b">
        <f t="shared" si="507"/>
        <v>0</v>
      </c>
      <c r="T3238" t="b">
        <f t="shared" si="508"/>
        <v>0</v>
      </c>
      <c r="U3238" t="b">
        <f t="shared" si="509"/>
        <v>0</v>
      </c>
    </row>
    <row r="3239" spans="1:21" x14ac:dyDescent="0.25">
      <c r="A3239" t="s">
        <v>705</v>
      </c>
      <c r="B3239" t="s">
        <v>694</v>
      </c>
      <c r="C3239" t="s">
        <v>2</v>
      </c>
      <c r="D3239" t="s">
        <v>311</v>
      </c>
      <c r="E3239" t="s">
        <v>2</v>
      </c>
      <c r="F3239" t="s">
        <v>690</v>
      </c>
      <c r="G3239" t="s">
        <v>695</v>
      </c>
      <c r="H3239">
        <f t="shared" si="500"/>
        <v>0</v>
      </c>
      <c r="I3239">
        <f t="shared" si="501"/>
        <v>0.53333333333333299</v>
      </c>
      <c r="J3239">
        <f t="shared" si="502"/>
        <v>0</v>
      </c>
      <c r="K3239" t="b">
        <f t="shared" si="503"/>
        <v>0</v>
      </c>
      <c r="L3239" t="b">
        <f t="shared" si="504"/>
        <v>0</v>
      </c>
      <c r="M3239">
        <f t="shared" si="505"/>
        <v>0.53333333333333299</v>
      </c>
      <c r="N3239">
        <v>0</v>
      </c>
      <c r="O3239" t="str">
        <f t="shared" si="506"/>
        <v>dbpedia_1250dataworld_417</v>
      </c>
      <c r="P3239" t="e">
        <f>INDEX(dbpedia_dw_old!$N$2:$N$2225,MATCH(O3239,dbpedia_dw_old!$P$2:$P$2225,0))</f>
        <v>#N/A</v>
      </c>
      <c r="Q3239" t="s">
        <v>7404</v>
      </c>
      <c r="R3239" s="2">
        <v>0.7767895432486871</v>
      </c>
      <c r="S3239" t="b">
        <f t="shared" si="507"/>
        <v>0</v>
      </c>
      <c r="T3239" t="b">
        <f t="shared" si="508"/>
        <v>0</v>
      </c>
      <c r="U3239" t="b">
        <f t="shared" si="509"/>
        <v>0</v>
      </c>
    </row>
    <row r="3240" spans="1:21" x14ac:dyDescent="0.25">
      <c r="A3240" t="s">
        <v>708</v>
      </c>
      <c r="B3240" t="s">
        <v>687</v>
      </c>
      <c r="C3240" t="s">
        <v>2</v>
      </c>
      <c r="D3240" t="s">
        <v>311</v>
      </c>
      <c r="E3240" t="s">
        <v>2</v>
      </c>
      <c r="F3240" t="s">
        <v>695</v>
      </c>
      <c r="G3240" t="s">
        <v>690</v>
      </c>
      <c r="H3240">
        <f t="shared" si="500"/>
        <v>0</v>
      </c>
      <c r="I3240">
        <f t="shared" si="501"/>
        <v>0.53333333333333299</v>
      </c>
      <c r="J3240">
        <f t="shared" si="502"/>
        <v>0</v>
      </c>
      <c r="K3240" t="b">
        <f t="shared" si="503"/>
        <v>0</v>
      </c>
      <c r="L3240" t="b">
        <f t="shared" si="504"/>
        <v>0</v>
      </c>
      <c r="M3240">
        <f t="shared" si="505"/>
        <v>0.53333333333333299</v>
      </c>
      <c r="N3240">
        <v>0</v>
      </c>
      <c r="O3240" t="str">
        <f t="shared" si="506"/>
        <v>dbpedia_1251dataworld_182</v>
      </c>
      <c r="P3240" t="e">
        <f>INDEX(dbpedia_dw_old!$N$2:$N$2225,MATCH(O3240,dbpedia_dw_old!$P$2:$P$2225,0))</f>
        <v>#N/A</v>
      </c>
      <c r="Q3240" t="s">
        <v>7404</v>
      </c>
      <c r="R3240" s="2">
        <v>0.86187217778628267</v>
      </c>
      <c r="S3240" t="b">
        <f t="shared" si="507"/>
        <v>0</v>
      </c>
      <c r="T3240" t="b">
        <f t="shared" si="508"/>
        <v>0</v>
      </c>
      <c r="U3240" t="b">
        <f t="shared" si="509"/>
        <v>0</v>
      </c>
    </row>
    <row r="3241" spans="1:21" x14ac:dyDescent="0.25">
      <c r="A3241" t="s">
        <v>757</v>
      </c>
      <c r="B3241" t="s">
        <v>759</v>
      </c>
      <c r="C3241" t="s">
        <v>2</v>
      </c>
      <c r="D3241" t="s">
        <v>311</v>
      </c>
      <c r="E3241" t="s">
        <v>2</v>
      </c>
      <c r="F3241" t="s">
        <v>758</v>
      </c>
      <c r="G3241" t="s">
        <v>760</v>
      </c>
      <c r="H3241">
        <f t="shared" si="500"/>
        <v>0</v>
      </c>
      <c r="I3241">
        <f t="shared" si="501"/>
        <v>0.53333333333333299</v>
      </c>
      <c r="J3241">
        <f t="shared" si="502"/>
        <v>0</v>
      </c>
      <c r="K3241" t="b">
        <f t="shared" si="503"/>
        <v>0</v>
      </c>
      <c r="L3241" t="b">
        <f t="shared" si="504"/>
        <v>0</v>
      </c>
      <c r="M3241">
        <f t="shared" si="505"/>
        <v>0.53333333333333299</v>
      </c>
      <c r="N3241">
        <v>0</v>
      </c>
      <c r="O3241" t="str">
        <f t="shared" si="506"/>
        <v>dbpedia_1303dataworld_1566</v>
      </c>
      <c r="P3241" t="e">
        <f>INDEX(dbpedia_dw_old!$N$2:$N$2225,MATCH(O3241,dbpedia_dw_old!$P$2:$P$2225,0))</f>
        <v>#N/A</v>
      </c>
      <c r="Q3241" t="s">
        <v>7404</v>
      </c>
      <c r="R3241" s="2">
        <v>0.98493800704740697</v>
      </c>
      <c r="S3241" t="b">
        <f t="shared" si="507"/>
        <v>0</v>
      </c>
      <c r="T3241" t="b">
        <f t="shared" si="508"/>
        <v>0</v>
      </c>
      <c r="U3241" t="b">
        <f t="shared" si="509"/>
        <v>1</v>
      </c>
    </row>
    <row r="3242" spans="1:21" x14ac:dyDescent="0.25">
      <c r="A3242" t="s">
        <v>936</v>
      </c>
      <c r="B3242" t="s">
        <v>930</v>
      </c>
      <c r="C3242" t="s">
        <v>2</v>
      </c>
      <c r="D3242" t="s">
        <v>311</v>
      </c>
      <c r="E3242" t="s">
        <v>2</v>
      </c>
      <c r="F3242" t="s">
        <v>937</v>
      </c>
      <c r="G3242" t="s">
        <v>933</v>
      </c>
      <c r="H3242">
        <f t="shared" si="500"/>
        <v>0</v>
      </c>
      <c r="I3242">
        <f t="shared" si="501"/>
        <v>0.53333333333333299</v>
      </c>
      <c r="J3242">
        <f t="shared" si="502"/>
        <v>0</v>
      </c>
      <c r="K3242" t="b">
        <f t="shared" si="503"/>
        <v>0</v>
      </c>
      <c r="L3242" t="b">
        <f t="shared" si="504"/>
        <v>0</v>
      </c>
      <c r="M3242">
        <f t="shared" si="505"/>
        <v>0.53333333333333299</v>
      </c>
      <c r="N3242">
        <v>0</v>
      </c>
      <c r="O3242" t="str">
        <f t="shared" si="506"/>
        <v>dbpedia_1406dataworld_910</v>
      </c>
      <c r="P3242" t="e">
        <f>INDEX(dbpedia_dw_old!$N$2:$N$2225,MATCH(O3242,dbpedia_dw_old!$P$2:$P$2225,0))</f>
        <v>#N/A</v>
      </c>
      <c r="Q3242" t="s">
        <v>7404</v>
      </c>
      <c r="R3242" s="2">
        <v>3.7081895683080957E-3</v>
      </c>
      <c r="S3242" t="b">
        <f t="shared" si="507"/>
        <v>0</v>
      </c>
      <c r="T3242" t="b">
        <f t="shared" si="508"/>
        <v>0</v>
      </c>
      <c r="U3242" t="b">
        <f t="shared" si="509"/>
        <v>0</v>
      </c>
    </row>
    <row r="3243" spans="1:21" x14ac:dyDescent="0.25">
      <c r="A3243" t="s">
        <v>973</v>
      </c>
      <c r="B3243" t="s">
        <v>948</v>
      </c>
      <c r="C3243" t="s">
        <v>2</v>
      </c>
      <c r="D3243" t="s">
        <v>311</v>
      </c>
      <c r="E3243" t="s">
        <v>2</v>
      </c>
      <c r="F3243" t="s">
        <v>974</v>
      </c>
      <c r="G3243" t="s">
        <v>949</v>
      </c>
      <c r="H3243">
        <f t="shared" si="500"/>
        <v>0</v>
      </c>
      <c r="I3243">
        <f t="shared" si="501"/>
        <v>0.53333333333333299</v>
      </c>
      <c r="J3243">
        <f t="shared" si="502"/>
        <v>0</v>
      </c>
      <c r="K3243" t="b">
        <f t="shared" si="503"/>
        <v>0</v>
      </c>
      <c r="L3243" t="b">
        <f t="shared" si="504"/>
        <v>0</v>
      </c>
      <c r="M3243">
        <f t="shared" si="505"/>
        <v>0.53333333333333299</v>
      </c>
      <c r="N3243">
        <v>0</v>
      </c>
      <c r="O3243" t="str">
        <f t="shared" si="506"/>
        <v>dbpedia_1427dataworld_891</v>
      </c>
      <c r="P3243" t="e">
        <f>INDEX(dbpedia_dw_old!$N$2:$N$2225,MATCH(O3243,dbpedia_dw_old!$P$2:$P$2225,0))</f>
        <v>#N/A</v>
      </c>
      <c r="Q3243" t="s">
        <v>7404</v>
      </c>
      <c r="R3243" s="2">
        <v>0.84809105331186063</v>
      </c>
      <c r="S3243" t="b">
        <f t="shared" si="507"/>
        <v>0</v>
      </c>
      <c r="T3243" t="b">
        <f t="shared" si="508"/>
        <v>0</v>
      </c>
      <c r="U3243" t="b">
        <f t="shared" si="509"/>
        <v>0</v>
      </c>
    </row>
    <row r="3244" spans="1:21" x14ac:dyDescent="0.25">
      <c r="A3244" t="s">
        <v>1411</v>
      </c>
      <c r="B3244" t="s">
        <v>1412</v>
      </c>
      <c r="C3244" t="s">
        <v>2</v>
      </c>
      <c r="D3244" t="s">
        <v>311</v>
      </c>
      <c r="E3244" t="s">
        <v>2</v>
      </c>
      <c r="F3244" t="s">
        <v>1413</v>
      </c>
      <c r="G3244" t="s">
        <v>1414</v>
      </c>
      <c r="H3244">
        <f t="shared" si="500"/>
        <v>0</v>
      </c>
      <c r="I3244">
        <f t="shared" si="501"/>
        <v>0.53333333333333299</v>
      </c>
      <c r="J3244">
        <f t="shared" si="502"/>
        <v>0</v>
      </c>
      <c r="K3244" t="b">
        <f t="shared" si="503"/>
        <v>0</v>
      </c>
      <c r="L3244" t="b">
        <f t="shared" si="504"/>
        <v>0</v>
      </c>
      <c r="M3244">
        <f t="shared" si="505"/>
        <v>0.53333333333333299</v>
      </c>
      <c r="N3244">
        <v>0</v>
      </c>
      <c r="O3244" t="str">
        <f t="shared" si="506"/>
        <v>dbpedia_170dataworld_1302</v>
      </c>
      <c r="P3244" t="e">
        <f>INDEX(dbpedia_dw_old!$N$2:$N$2225,MATCH(O3244,dbpedia_dw_old!$P$2:$P$2225,0))</f>
        <v>#N/A</v>
      </c>
      <c r="Q3244" t="s">
        <v>7404</v>
      </c>
      <c r="R3244" s="2">
        <v>0.48480214041544689</v>
      </c>
      <c r="S3244" t="b">
        <f t="shared" si="507"/>
        <v>0</v>
      </c>
      <c r="T3244" t="b">
        <f t="shared" si="508"/>
        <v>0</v>
      </c>
      <c r="U3244" t="b">
        <f t="shared" si="509"/>
        <v>0</v>
      </c>
    </row>
    <row r="3245" spans="1:21" x14ac:dyDescent="0.25">
      <c r="A3245" t="s">
        <v>1450</v>
      </c>
      <c r="B3245" t="s">
        <v>1454</v>
      </c>
      <c r="C3245" t="s">
        <v>2</v>
      </c>
      <c r="D3245" t="s">
        <v>311</v>
      </c>
      <c r="E3245" t="s">
        <v>2</v>
      </c>
      <c r="F3245" t="s">
        <v>1452</v>
      </c>
      <c r="G3245" t="s">
        <v>1455</v>
      </c>
      <c r="H3245">
        <f t="shared" si="500"/>
        <v>0</v>
      </c>
      <c r="I3245">
        <f t="shared" si="501"/>
        <v>0.53333333333333299</v>
      </c>
      <c r="J3245">
        <f t="shared" si="502"/>
        <v>0</v>
      </c>
      <c r="K3245" t="b">
        <f t="shared" si="503"/>
        <v>0</v>
      </c>
      <c r="L3245" t="b">
        <f t="shared" si="504"/>
        <v>0</v>
      </c>
      <c r="M3245">
        <f t="shared" si="505"/>
        <v>0.53333333333333299</v>
      </c>
      <c r="N3245">
        <v>0</v>
      </c>
      <c r="O3245" t="str">
        <f t="shared" si="506"/>
        <v>dbpedia_1734dataworld_4</v>
      </c>
      <c r="P3245" t="e">
        <f>INDEX(dbpedia_dw_old!$N$2:$N$2225,MATCH(O3245,dbpedia_dw_old!$P$2:$P$2225,0))</f>
        <v>#N/A</v>
      </c>
      <c r="Q3245" t="s">
        <v>7404</v>
      </c>
      <c r="R3245" s="2">
        <v>0.12934788410349485</v>
      </c>
      <c r="S3245" t="b">
        <f t="shared" si="507"/>
        <v>0</v>
      </c>
      <c r="T3245" t="b">
        <f t="shared" si="508"/>
        <v>0</v>
      </c>
      <c r="U3245" t="b">
        <f t="shared" si="509"/>
        <v>0</v>
      </c>
    </row>
    <row r="3246" spans="1:21" x14ac:dyDescent="0.25">
      <c r="A3246" t="s">
        <v>1456</v>
      </c>
      <c r="B3246" t="s">
        <v>1454</v>
      </c>
      <c r="C3246" t="s">
        <v>2</v>
      </c>
      <c r="D3246" t="s">
        <v>311</v>
      </c>
      <c r="E3246" t="s">
        <v>2</v>
      </c>
      <c r="F3246" t="s">
        <v>1457</v>
      </c>
      <c r="G3246" t="s">
        <v>1455</v>
      </c>
      <c r="H3246">
        <f t="shared" si="500"/>
        <v>0</v>
      </c>
      <c r="I3246">
        <f t="shared" si="501"/>
        <v>0.53333333333333299</v>
      </c>
      <c r="J3246">
        <f t="shared" si="502"/>
        <v>0</v>
      </c>
      <c r="K3246" t="b">
        <f t="shared" si="503"/>
        <v>0</v>
      </c>
      <c r="L3246" t="b">
        <f t="shared" si="504"/>
        <v>0</v>
      </c>
      <c r="M3246">
        <f t="shared" si="505"/>
        <v>0.53333333333333299</v>
      </c>
      <c r="N3246">
        <v>0</v>
      </c>
      <c r="O3246" t="str">
        <f t="shared" si="506"/>
        <v>dbpedia_1735dataworld_4</v>
      </c>
      <c r="P3246" t="e">
        <f>INDEX(dbpedia_dw_old!$N$2:$N$2225,MATCH(O3246,dbpedia_dw_old!$P$2:$P$2225,0))</f>
        <v>#N/A</v>
      </c>
      <c r="Q3246" t="s">
        <v>7404</v>
      </c>
      <c r="R3246" s="2">
        <v>0.5143617935910374</v>
      </c>
      <c r="S3246" t="b">
        <f t="shared" si="507"/>
        <v>0</v>
      </c>
      <c r="T3246" t="b">
        <f t="shared" si="508"/>
        <v>0</v>
      </c>
      <c r="U3246" t="b">
        <f t="shared" si="509"/>
        <v>0</v>
      </c>
    </row>
    <row r="3247" spans="1:21" x14ac:dyDescent="0.25">
      <c r="A3247" t="s">
        <v>1456</v>
      </c>
      <c r="B3247" t="s">
        <v>1459</v>
      </c>
      <c r="C3247" t="s">
        <v>2</v>
      </c>
      <c r="D3247" t="s">
        <v>311</v>
      </c>
      <c r="E3247" t="s">
        <v>2</v>
      </c>
      <c r="F3247" t="s">
        <v>1457</v>
      </c>
      <c r="G3247" t="s">
        <v>1460</v>
      </c>
      <c r="H3247">
        <f t="shared" si="500"/>
        <v>0</v>
      </c>
      <c r="I3247">
        <f t="shared" si="501"/>
        <v>0.53333333333333299</v>
      </c>
      <c r="J3247">
        <f t="shared" si="502"/>
        <v>0</v>
      </c>
      <c r="K3247" t="b">
        <f t="shared" si="503"/>
        <v>0</v>
      </c>
      <c r="L3247" t="b">
        <f t="shared" si="504"/>
        <v>0</v>
      </c>
      <c r="M3247">
        <f t="shared" si="505"/>
        <v>0.53333333333333299</v>
      </c>
      <c r="N3247">
        <v>0</v>
      </c>
      <c r="O3247" t="str">
        <f t="shared" si="506"/>
        <v>dbpedia_1735dataworld_68</v>
      </c>
      <c r="P3247" t="e">
        <f>INDEX(dbpedia_dw_old!$N$2:$N$2225,MATCH(O3247,dbpedia_dw_old!$P$2:$P$2225,0))</f>
        <v>#N/A</v>
      </c>
      <c r="Q3247" t="s">
        <v>7404</v>
      </c>
      <c r="R3247" s="2">
        <v>0.22061037804206451</v>
      </c>
      <c r="S3247" t="b">
        <f t="shared" si="507"/>
        <v>0</v>
      </c>
      <c r="T3247" t="b">
        <f t="shared" si="508"/>
        <v>0</v>
      </c>
      <c r="U3247" t="b">
        <f t="shared" si="509"/>
        <v>0</v>
      </c>
    </row>
    <row r="3248" spans="1:21" x14ac:dyDescent="0.25">
      <c r="A3248" t="s">
        <v>1467</v>
      </c>
      <c r="B3248" t="s">
        <v>1454</v>
      </c>
      <c r="C3248" t="s">
        <v>2</v>
      </c>
      <c r="D3248" t="s">
        <v>311</v>
      </c>
      <c r="E3248" t="s">
        <v>2</v>
      </c>
      <c r="F3248" t="s">
        <v>1460</v>
      </c>
      <c r="G3248" t="s">
        <v>1455</v>
      </c>
      <c r="H3248">
        <f t="shared" si="500"/>
        <v>0</v>
      </c>
      <c r="I3248">
        <f t="shared" si="501"/>
        <v>0.53333333333333299</v>
      </c>
      <c r="J3248">
        <f t="shared" si="502"/>
        <v>0</v>
      </c>
      <c r="K3248" t="b">
        <f t="shared" si="503"/>
        <v>0</v>
      </c>
      <c r="L3248" t="b">
        <f t="shared" si="504"/>
        <v>0</v>
      </c>
      <c r="M3248">
        <f t="shared" si="505"/>
        <v>0.53333333333333299</v>
      </c>
      <c r="N3248">
        <v>0</v>
      </c>
      <c r="O3248" t="str">
        <f t="shared" si="506"/>
        <v>dbpedia_1739dataworld_4</v>
      </c>
      <c r="P3248" t="e">
        <f>INDEX(dbpedia_dw_old!$N$2:$N$2225,MATCH(O3248,dbpedia_dw_old!$P$2:$P$2225,0))</f>
        <v>#N/A</v>
      </c>
      <c r="Q3248" t="s">
        <v>7404</v>
      </c>
      <c r="R3248" s="2">
        <v>0.63932576246644812</v>
      </c>
      <c r="S3248" t="b">
        <f t="shared" si="507"/>
        <v>0</v>
      </c>
      <c r="T3248" t="b">
        <f t="shared" si="508"/>
        <v>0</v>
      </c>
      <c r="U3248" t="b">
        <f t="shared" si="509"/>
        <v>0</v>
      </c>
    </row>
    <row r="3249" spans="1:21" x14ac:dyDescent="0.25">
      <c r="A3249" t="s">
        <v>1467</v>
      </c>
      <c r="B3249" t="s">
        <v>1458</v>
      </c>
      <c r="C3249" t="s">
        <v>2</v>
      </c>
      <c r="D3249" t="s">
        <v>311</v>
      </c>
      <c r="E3249" t="s">
        <v>2</v>
      </c>
      <c r="F3249" t="s">
        <v>1460</v>
      </c>
      <c r="G3249" t="s">
        <v>1457</v>
      </c>
      <c r="H3249">
        <f t="shared" si="500"/>
        <v>0</v>
      </c>
      <c r="I3249">
        <f t="shared" si="501"/>
        <v>0.53333333333333299</v>
      </c>
      <c r="J3249">
        <f t="shared" si="502"/>
        <v>0</v>
      </c>
      <c r="K3249" t="b">
        <f t="shared" si="503"/>
        <v>0</v>
      </c>
      <c r="L3249" t="b">
        <f t="shared" si="504"/>
        <v>0</v>
      </c>
      <c r="M3249">
        <f t="shared" si="505"/>
        <v>0.53333333333333299</v>
      </c>
      <c r="N3249">
        <v>0</v>
      </c>
      <c r="O3249" t="str">
        <f t="shared" si="506"/>
        <v>dbpedia_1739dataworld_605</v>
      </c>
      <c r="P3249" t="e">
        <f>INDEX(dbpedia_dw_old!$N$2:$N$2225,MATCH(O3249,dbpedia_dw_old!$P$2:$P$2225,0))</f>
        <v>#N/A</v>
      </c>
      <c r="Q3249" t="s">
        <v>7404</v>
      </c>
      <c r="R3249" s="2">
        <v>0.416307200799379</v>
      </c>
      <c r="S3249" t="b">
        <f t="shared" si="507"/>
        <v>0</v>
      </c>
      <c r="T3249" t="b">
        <f t="shared" si="508"/>
        <v>0</v>
      </c>
      <c r="U3249" t="b">
        <f t="shared" si="509"/>
        <v>0</v>
      </c>
    </row>
    <row r="3250" spans="1:21" x14ac:dyDescent="0.25">
      <c r="A3250" t="s">
        <v>1476</v>
      </c>
      <c r="B3250" t="s">
        <v>1454</v>
      </c>
      <c r="C3250" t="s">
        <v>2</v>
      </c>
      <c r="D3250" t="s">
        <v>311</v>
      </c>
      <c r="E3250" t="s">
        <v>2</v>
      </c>
      <c r="F3250" t="s">
        <v>1460</v>
      </c>
      <c r="G3250" t="s">
        <v>1455</v>
      </c>
      <c r="H3250">
        <f t="shared" si="500"/>
        <v>0</v>
      </c>
      <c r="I3250">
        <f t="shared" si="501"/>
        <v>0.53333333333333299</v>
      </c>
      <c r="J3250">
        <f t="shared" si="502"/>
        <v>0</v>
      </c>
      <c r="K3250" t="b">
        <f t="shared" si="503"/>
        <v>0</v>
      </c>
      <c r="L3250" t="b">
        <f t="shared" si="504"/>
        <v>0</v>
      </c>
      <c r="M3250">
        <f t="shared" si="505"/>
        <v>0.53333333333333299</v>
      </c>
      <c r="N3250">
        <v>0</v>
      </c>
      <c r="O3250" t="str">
        <f t="shared" si="506"/>
        <v>dbpedia_1740dataworld_4</v>
      </c>
      <c r="P3250" t="e">
        <f>INDEX(dbpedia_dw_old!$N$2:$N$2225,MATCH(O3250,dbpedia_dw_old!$P$2:$P$2225,0))</f>
        <v>#N/A</v>
      </c>
      <c r="Q3250" t="s">
        <v>7404</v>
      </c>
      <c r="R3250" s="2">
        <v>0.63527401835137209</v>
      </c>
      <c r="S3250" t="b">
        <f t="shared" si="507"/>
        <v>0</v>
      </c>
      <c r="T3250" t="b">
        <f t="shared" si="508"/>
        <v>0</v>
      </c>
      <c r="U3250" t="b">
        <f t="shared" si="509"/>
        <v>0</v>
      </c>
    </row>
    <row r="3251" spans="1:21" x14ac:dyDescent="0.25">
      <c r="A3251" t="s">
        <v>1476</v>
      </c>
      <c r="B3251" t="s">
        <v>1458</v>
      </c>
      <c r="C3251" t="s">
        <v>2</v>
      </c>
      <c r="D3251" t="s">
        <v>311</v>
      </c>
      <c r="E3251" t="s">
        <v>2</v>
      </c>
      <c r="F3251" t="s">
        <v>1460</v>
      </c>
      <c r="G3251" t="s">
        <v>1457</v>
      </c>
      <c r="H3251">
        <f t="shared" si="500"/>
        <v>0</v>
      </c>
      <c r="I3251">
        <f t="shared" si="501"/>
        <v>0.53333333333333299</v>
      </c>
      <c r="J3251">
        <f t="shared" si="502"/>
        <v>0</v>
      </c>
      <c r="K3251" t="b">
        <f t="shared" si="503"/>
        <v>0</v>
      </c>
      <c r="L3251" t="b">
        <f t="shared" si="504"/>
        <v>0</v>
      </c>
      <c r="M3251">
        <f t="shared" si="505"/>
        <v>0.53333333333333299</v>
      </c>
      <c r="N3251">
        <v>0</v>
      </c>
      <c r="O3251" t="str">
        <f t="shared" si="506"/>
        <v>dbpedia_1740dataworld_605</v>
      </c>
      <c r="P3251" t="e">
        <f>INDEX(dbpedia_dw_old!$N$2:$N$2225,MATCH(O3251,dbpedia_dw_old!$P$2:$P$2225,0))</f>
        <v>#N/A</v>
      </c>
      <c r="Q3251" t="s">
        <v>7404</v>
      </c>
      <c r="R3251" s="2">
        <v>0.88214004578343319</v>
      </c>
      <c r="S3251" t="b">
        <f t="shared" si="507"/>
        <v>0</v>
      </c>
      <c r="T3251" t="b">
        <f t="shared" si="508"/>
        <v>0</v>
      </c>
      <c r="U3251" t="b">
        <f t="shared" si="509"/>
        <v>1</v>
      </c>
    </row>
    <row r="3252" spans="1:21" x14ac:dyDescent="0.25">
      <c r="A3252" t="s">
        <v>1493</v>
      </c>
      <c r="B3252" t="s">
        <v>157</v>
      </c>
      <c r="C3252" t="s">
        <v>2</v>
      </c>
      <c r="D3252" t="s">
        <v>311</v>
      </c>
      <c r="E3252" t="s">
        <v>2</v>
      </c>
      <c r="F3252" t="s">
        <v>1494</v>
      </c>
      <c r="G3252" t="s">
        <v>158</v>
      </c>
      <c r="H3252">
        <f t="shared" si="500"/>
        <v>0</v>
      </c>
      <c r="I3252">
        <f t="shared" si="501"/>
        <v>0.53333333333333299</v>
      </c>
      <c r="J3252">
        <f t="shared" si="502"/>
        <v>0</v>
      </c>
      <c r="K3252" t="b">
        <f t="shared" si="503"/>
        <v>0</v>
      </c>
      <c r="L3252" t="b">
        <f t="shared" si="504"/>
        <v>0</v>
      </c>
      <c r="M3252">
        <f t="shared" si="505"/>
        <v>0.53333333333333299</v>
      </c>
      <c r="N3252">
        <v>0</v>
      </c>
      <c r="O3252" t="str">
        <f t="shared" si="506"/>
        <v>dbpedia_174dataworld_1862</v>
      </c>
      <c r="P3252" t="e">
        <f>INDEX(dbpedia_dw_old!$N$2:$N$2225,MATCH(O3252,dbpedia_dw_old!$P$2:$P$2225,0))</f>
        <v>#N/A</v>
      </c>
      <c r="Q3252" t="s">
        <v>7404</v>
      </c>
      <c r="R3252" s="2">
        <v>0.76501707140145303</v>
      </c>
      <c r="S3252" t="b">
        <f t="shared" si="507"/>
        <v>0</v>
      </c>
      <c r="T3252" t="b">
        <f t="shared" si="508"/>
        <v>0</v>
      </c>
      <c r="U3252" t="b">
        <f t="shared" si="509"/>
        <v>0</v>
      </c>
    </row>
    <row r="3253" spans="1:21" x14ac:dyDescent="0.25">
      <c r="A3253" t="s">
        <v>1729</v>
      </c>
      <c r="B3253" t="s">
        <v>1730</v>
      </c>
      <c r="C3253" t="s">
        <v>2</v>
      </c>
      <c r="D3253" t="s">
        <v>311</v>
      </c>
      <c r="E3253" t="s">
        <v>2</v>
      </c>
      <c r="F3253" t="s">
        <v>1731</v>
      </c>
      <c r="G3253" t="s">
        <v>1732</v>
      </c>
      <c r="H3253">
        <f t="shared" si="500"/>
        <v>0</v>
      </c>
      <c r="I3253">
        <f t="shared" si="501"/>
        <v>0.53333333333333299</v>
      </c>
      <c r="J3253">
        <f t="shared" si="502"/>
        <v>0</v>
      </c>
      <c r="K3253" t="b">
        <f t="shared" si="503"/>
        <v>0</v>
      </c>
      <c r="L3253" t="b">
        <f t="shared" si="504"/>
        <v>0</v>
      </c>
      <c r="M3253">
        <f t="shared" si="505"/>
        <v>0.53333333333333299</v>
      </c>
      <c r="N3253">
        <v>0</v>
      </c>
      <c r="O3253" t="str">
        <f t="shared" si="506"/>
        <v>dbpedia_1896dataworld_1394</v>
      </c>
      <c r="P3253" t="e">
        <f>INDEX(dbpedia_dw_old!$N$2:$N$2225,MATCH(O3253,dbpedia_dw_old!$P$2:$P$2225,0))</f>
        <v>#N/A</v>
      </c>
      <c r="Q3253" t="s">
        <v>7404</v>
      </c>
      <c r="R3253" s="2">
        <v>0.78316893283590994</v>
      </c>
      <c r="S3253" t="b">
        <f t="shared" si="507"/>
        <v>0</v>
      </c>
      <c r="T3253" t="b">
        <f t="shared" si="508"/>
        <v>0</v>
      </c>
      <c r="U3253" t="b">
        <f t="shared" si="509"/>
        <v>0</v>
      </c>
    </row>
    <row r="3254" spans="1:21" x14ac:dyDescent="0.25">
      <c r="A3254" t="s">
        <v>2171</v>
      </c>
      <c r="B3254" t="s">
        <v>2158</v>
      </c>
      <c r="C3254" t="s">
        <v>2</v>
      </c>
      <c r="D3254" t="s">
        <v>311</v>
      </c>
      <c r="E3254" t="s">
        <v>2</v>
      </c>
      <c r="F3254" t="s">
        <v>2168</v>
      </c>
      <c r="G3254" t="s">
        <v>2159</v>
      </c>
      <c r="H3254">
        <f t="shared" si="500"/>
        <v>0</v>
      </c>
      <c r="I3254">
        <f t="shared" si="501"/>
        <v>0.53333333333333299</v>
      </c>
      <c r="J3254">
        <f t="shared" si="502"/>
        <v>0</v>
      </c>
      <c r="K3254" t="b">
        <f t="shared" si="503"/>
        <v>0</v>
      </c>
      <c r="L3254" t="b">
        <f t="shared" si="504"/>
        <v>0</v>
      </c>
      <c r="M3254">
        <f t="shared" si="505"/>
        <v>0.53333333333333299</v>
      </c>
      <c r="N3254">
        <v>0</v>
      </c>
      <c r="O3254" t="str">
        <f t="shared" si="506"/>
        <v>dbpedia_2152dataworld_1117</v>
      </c>
      <c r="P3254" t="e">
        <f>INDEX(dbpedia_dw_old!$N$2:$N$2225,MATCH(O3254,dbpedia_dw_old!$P$2:$P$2225,0))</f>
        <v>#N/A</v>
      </c>
      <c r="Q3254" t="s">
        <v>7404</v>
      </c>
      <c r="R3254" s="2">
        <v>9.1311994029719901E-2</v>
      </c>
      <c r="S3254" t="b">
        <f t="shared" si="507"/>
        <v>0</v>
      </c>
      <c r="T3254" t="b">
        <f t="shared" si="508"/>
        <v>0</v>
      </c>
      <c r="U3254" t="b">
        <f t="shared" si="509"/>
        <v>0</v>
      </c>
    </row>
    <row r="3255" spans="1:21" x14ac:dyDescent="0.25">
      <c r="A3255" t="s">
        <v>2358</v>
      </c>
      <c r="B3255" t="s">
        <v>2359</v>
      </c>
      <c r="C3255" t="s">
        <v>2</v>
      </c>
      <c r="D3255" t="s">
        <v>311</v>
      </c>
      <c r="E3255" t="s">
        <v>2</v>
      </c>
      <c r="F3255" t="s">
        <v>2360</v>
      </c>
      <c r="G3255" t="s">
        <v>2361</v>
      </c>
      <c r="H3255">
        <f t="shared" si="500"/>
        <v>0</v>
      </c>
      <c r="I3255">
        <f t="shared" si="501"/>
        <v>0.53333333333333299</v>
      </c>
      <c r="J3255">
        <f t="shared" si="502"/>
        <v>0</v>
      </c>
      <c r="K3255" t="b">
        <f t="shared" si="503"/>
        <v>0</v>
      </c>
      <c r="L3255" t="b">
        <f t="shared" si="504"/>
        <v>0</v>
      </c>
      <c r="M3255">
        <f t="shared" si="505"/>
        <v>0.53333333333333299</v>
      </c>
      <c r="N3255">
        <v>0</v>
      </c>
      <c r="O3255" t="str">
        <f t="shared" si="506"/>
        <v>dbpedia_2259dataworld_177</v>
      </c>
      <c r="P3255" t="e">
        <f>INDEX(dbpedia_dw_old!$N$2:$N$2225,MATCH(O3255,dbpedia_dw_old!$P$2:$P$2225,0))</f>
        <v>#N/A</v>
      </c>
      <c r="Q3255" t="s">
        <v>7404</v>
      </c>
      <c r="R3255" s="2">
        <v>0.461366859939213</v>
      </c>
      <c r="S3255" t="b">
        <f t="shared" si="507"/>
        <v>0</v>
      </c>
      <c r="T3255" t="b">
        <f t="shared" si="508"/>
        <v>0</v>
      </c>
      <c r="U3255" t="b">
        <f t="shared" si="509"/>
        <v>0</v>
      </c>
    </row>
    <row r="3256" spans="1:21" x14ac:dyDescent="0.25">
      <c r="A3256" t="s">
        <v>2495</v>
      </c>
      <c r="B3256" t="s">
        <v>2497</v>
      </c>
      <c r="C3256" t="s">
        <v>2</v>
      </c>
      <c r="D3256" t="s">
        <v>311</v>
      </c>
      <c r="E3256" t="s">
        <v>2</v>
      </c>
      <c r="F3256" t="s">
        <v>2496</v>
      </c>
      <c r="G3256" t="s">
        <v>2498</v>
      </c>
      <c r="H3256">
        <f t="shared" si="500"/>
        <v>0</v>
      </c>
      <c r="I3256">
        <f t="shared" si="501"/>
        <v>0.53333333333333299</v>
      </c>
      <c r="J3256">
        <f t="shared" si="502"/>
        <v>0</v>
      </c>
      <c r="K3256" t="b">
        <f t="shared" si="503"/>
        <v>0</v>
      </c>
      <c r="L3256" t="b">
        <f t="shared" si="504"/>
        <v>0</v>
      </c>
      <c r="M3256">
        <f t="shared" si="505"/>
        <v>0.53333333333333299</v>
      </c>
      <c r="N3256">
        <v>0</v>
      </c>
      <c r="O3256" t="str">
        <f t="shared" si="506"/>
        <v>dbpedia_2386dataworld_347</v>
      </c>
      <c r="P3256" t="e">
        <f>INDEX(dbpedia_dw_old!$N$2:$N$2225,MATCH(O3256,dbpedia_dw_old!$P$2:$P$2225,0))</f>
        <v>#N/A</v>
      </c>
      <c r="Q3256" t="s">
        <v>7404</v>
      </c>
      <c r="R3256" s="2">
        <v>0.48240136546720525</v>
      </c>
      <c r="S3256" t="b">
        <f t="shared" si="507"/>
        <v>0</v>
      </c>
      <c r="T3256" t="b">
        <f t="shared" si="508"/>
        <v>0</v>
      </c>
      <c r="U3256" t="b">
        <f t="shared" si="509"/>
        <v>0</v>
      </c>
    </row>
    <row r="3257" spans="1:21" x14ac:dyDescent="0.25">
      <c r="A3257" t="s">
        <v>3104</v>
      </c>
      <c r="B3257" t="s">
        <v>3094</v>
      </c>
      <c r="C3257" t="s">
        <v>2</v>
      </c>
      <c r="D3257" t="s">
        <v>311</v>
      </c>
      <c r="E3257" t="s">
        <v>2</v>
      </c>
      <c r="F3257" t="s">
        <v>3105</v>
      </c>
      <c r="G3257" t="s">
        <v>3096</v>
      </c>
      <c r="H3257">
        <f t="shared" si="500"/>
        <v>0</v>
      </c>
      <c r="I3257">
        <f t="shared" si="501"/>
        <v>0.53333333333333299</v>
      </c>
      <c r="J3257">
        <f t="shared" si="502"/>
        <v>0</v>
      </c>
      <c r="K3257" t="b">
        <f t="shared" si="503"/>
        <v>0</v>
      </c>
      <c r="L3257" t="b">
        <f t="shared" si="504"/>
        <v>0</v>
      </c>
      <c r="M3257">
        <f t="shared" si="505"/>
        <v>0.53333333333333299</v>
      </c>
      <c r="N3257">
        <v>0</v>
      </c>
      <c r="O3257" t="str">
        <f t="shared" si="506"/>
        <v>dbpedia_2768dataworld_1206</v>
      </c>
      <c r="P3257" t="e">
        <f>INDEX(dbpedia_dw_old!$N$2:$N$2225,MATCH(O3257,dbpedia_dw_old!$P$2:$P$2225,0))</f>
        <v>#N/A</v>
      </c>
      <c r="Q3257" t="s">
        <v>7404</v>
      </c>
      <c r="R3257" s="2">
        <v>0.7799218328214963</v>
      </c>
      <c r="S3257" t="b">
        <f t="shared" si="507"/>
        <v>0</v>
      </c>
      <c r="T3257" t="b">
        <f t="shared" si="508"/>
        <v>0</v>
      </c>
      <c r="U3257" t="b">
        <f t="shared" si="509"/>
        <v>0</v>
      </c>
    </row>
    <row r="3258" spans="1:21" x14ac:dyDescent="0.25">
      <c r="A3258" t="s">
        <v>3222</v>
      </c>
      <c r="B3258" t="s">
        <v>2913</v>
      </c>
      <c r="C3258" t="s">
        <v>2</v>
      </c>
      <c r="D3258" t="s">
        <v>311</v>
      </c>
      <c r="E3258" t="s">
        <v>2</v>
      </c>
      <c r="F3258" t="s">
        <v>3223</v>
      </c>
      <c r="G3258" t="s">
        <v>2915</v>
      </c>
      <c r="H3258">
        <f t="shared" si="500"/>
        <v>0</v>
      </c>
      <c r="I3258">
        <f t="shared" si="501"/>
        <v>0.53333333333333299</v>
      </c>
      <c r="J3258">
        <f t="shared" si="502"/>
        <v>0</v>
      </c>
      <c r="K3258" t="b">
        <f t="shared" si="503"/>
        <v>0</v>
      </c>
      <c r="L3258" t="b">
        <f t="shared" si="504"/>
        <v>0</v>
      </c>
      <c r="M3258">
        <f t="shared" si="505"/>
        <v>0.53333333333333299</v>
      </c>
      <c r="N3258">
        <v>0</v>
      </c>
      <c r="O3258" t="str">
        <f t="shared" si="506"/>
        <v>dbpedia_2841dataworld_542</v>
      </c>
      <c r="P3258" t="e">
        <f>INDEX(dbpedia_dw_old!$N$2:$N$2225,MATCH(O3258,dbpedia_dw_old!$P$2:$P$2225,0))</f>
        <v>#N/A</v>
      </c>
      <c r="Q3258" t="s">
        <v>7404</v>
      </c>
      <c r="R3258" s="2">
        <v>0.73980022341492357</v>
      </c>
      <c r="S3258" t="b">
        <f t="shared" si="507"/>
        <v>0</v>
      </c>
      <c r="T3258" t="b">
        <f t="shared" si="508"/>
        <v>0</v>
      </c>
      <c r="U3258" t="b">
        <f t="shared" si="509"/>
        <v>0</v>
      </c>
    </row>
    <row r="3259" spans="1:21" x14ac:dyDescent="0.25">
      <c r="A3259" t="s">
        <v>3224</v>
      </c>
      <c r="B3259" t="s">
        <v>3225</v>
      </c>
      <c r="C3259" t="s">
        <v>2</v>
      </c>
      <c r="D3259" t="s">
        <v>311</v>
      </c>
      <c r="E3259" t="s">
        <v>2</v>
      </c>
      <c r="F3259" t="s">
        <v>3226</v>
      </c>
      <c r="G3259" t="s">
        <v>3227</v>
      </c>
      <c r="H3259">
        <f t="shared" si="500"/>
        <v>0</v>
      </c>
      <c r="I3259">
        <f t="shared" si="501"/>
        <v>0.53333333333333299</v>
      </c>
      <c r="J3259">
        <f t="shared" si="502"/>
        <v>0</v>
      </c>
      <c r="K3259" t="b">
        <f t="shared" si="503"/>
        <v>0</v>
      </c>
      <c r="L3259" t="b">
        <f t="shared" si="504"/>
        <v>0</v>
      </c>
      <c r="M3259">
        <f t="shared" si="505"/>
        <v>0.53333333333333299</v>
      </c>
      <c r="N3259">
        <v>0</v>
      </c>
      <c r="O3259" t="str">
        <f t="shared" si="506"/>
        <v>dbpedia_2842dataworld_1316</v>
      </c>
      <c r="P3259" t="e">
        <f>INDEX(dbpedia_dw_old!$N$2:$N$2225,MATCH(O3259,dbpedia_dw_old!$P$2:$P$2225,0))</f>
        <v>#N/A</v>
      </c>
      <c r="Q3259" t="s">
        <v>7404</v>
      </c>
      <c r="R3259" s="2">
        <v>0.18876760734133124</v>
      </c>
      <c r="S3259" t="b">
        <f t="shared" si="507"/>
        <v>0</v>
      </c>
      <c r="T3259" t="b">
        <f t="shared" si="508"/>
        <v>0</v>
      </c>
      <c r="U3259" t="b">
        <f t="shared" si="509"/>
        <v>0</v>
      </c>
    </row>
    <row r="3260" spans="1:21" x14ac:dyDescent="0.25">
      <c r="A3260" t="s">
        <v>3261</v>
      </c>
      <c r="B3260" t="s">
        <v>3249</v>
      </c>
      <c r="C3260" t="s">
        <v>2</v>
      </c>
      <c r="D3260" t="s">
        <v>311</v>
      </c>
      <c r="E3260" t="s">
        <v>2</v>
      </c>
      <c r="F3260" t="s">
        <v>3227</v>
      </c>
      <c r="G3260" t="s">
        <v>3250</v>
      </c>
      <c r="H3260">
        <f t="shared" si="500"/>
        <v>0</v>
      </c>
      <c r="I3260">
        <f t="shared" si="501"/>
        <v>0.53333333333333299</v>
      </c>
      <c r="J3260">
        <f t="shared" si="502"/>
        <v>0</v>
      </c>
      <c r="K3260" t="b">
        <f t="shared" si="503"/>
        <v>0</v>
      </c>
      <c r="L3260" t="b">
        <f t="shared" si="504"/>
        <v>0</v>
      </c>
      <c r="M3260">
        <f t="shared" si="505"/>
        <v>0.53333333333333299</v>
      </c>
      <c r="N3260">
        <v>0</v>
      </c>
      <c r="O3260" t="str">
        <f t="shared" si="506"/>
        <v>dbpedia_2853dataworld_106</v>
      </c>
      <c r="P3260" t="e">
        <f>INDEX(dbpedia_dw_old!$N$2:$N$2225,MATCH(O3260,dbpedia_dw_old!$P$2:$P$2225,0))</f>
        <v>#N/A</v>
      </c>
      <c r="Q3260" t="s">
        <v>7404</v>
      </c>
      <c r="R3260" s="2">
        <v>0.42382833763172034</v>
      </c>
      <c r="S3260" t="b">
        <f t="shared" si="507"/>
        <v>0</v>
      </c>
      <c r="T3260" t="b">
        <f t="shared" si="508"/>
        <v>0</v>
      </c>
      <c r="U3260" t="b">
        <f t="shared" si="509"/>
        <v>0</v>
      </c>
    </row>
    <row r="3261" spans="1:21" x14ac:dyDescent="0.25">
      <c r="A3261" t="s">
        <v>3261</v>
      </c>
      <c r="B3261" t="s">
        <v>3202</v>
      </c>
      <c r="C3261" t="s">
        <v>2</v>
      </c>
      <c r="D3261" t="s">
        <v>311</v>
      </c>
      <c r="E3261" t="s">
        <v>2</v>
      </c>
      <c r="F3261" t="s">
        <v>3227</v>
      </c>
      <c r="G3261" t="s">
        <v>3204</v>
      </c>
      <c r="H3261">
        <f t="shared" si="500"/>
        <v>0</v>
      </c>
      <c r="I3261">
        <f t="shared" si="501"/>
        <v>0.53333333333333299</v>
      </c>
      <c r="J3261">
        <f t="shared" si="502"/>
        <v>0</v>
      </c>
      <c r="K3261" t="b">
        <f t="shared" si="503"/>
        <v>0</v>
      </c>
      <c r="L3261" t="b">
        <f t="shared" si="504"/>
        <v>0</v>
      </c>
      <c r="M3261">
        <f t="shared" si="505"/>
        <v>0.53333333333333299</v>
      </c>
      <c r="N3261">
        <v>0</v>
      </c>
      <c r="O3261" t="str">
        <f t="shared" si="506"/>
        <v>dbpedia_2853dataworld_1171</v>
      </c>
      <c r="P3261" t="e">
        <f>INDEX(dbpedia_dw_old!$N$2:$N$2225,MATCH(O3261,dbpedia_dw_old!$P$2:$P$2225,0))</f>
        <v>#N/A</v>
      </c>
      <c r="Q3261" t="s">
        <v>7404</v>
      </c>
      <c r="R3261" s="2">
        <v>0.3840484945305318</v>
      </c>
      <c r="S3261" t="b">
        <f t="shared" si="507"/>
        <v>0</v>
      </c>
      <c r="T3261" t="b">
        <f t="shared" si="508"/>
        <v>0</v>
      </c>
      <c r="U3261" t="b">
        <f t="shared" si="509"/>
        <v>0</v>
      </c>
    </row>
    <row r="3262" spans="1:21" x14ac:dyDescent="0.25">
      <c r="A3262" t="s">
        <v>3263</v>
      </c>
      <c r="B3262" t="s">
        <v>3249</v>
      </c>
      <c r="C3262" t="s">
        <v>2</v>
      </c>
      <c r="D3262" t="s">
        <v>311</v>
      </c>
      <c r="E3262" t="s">
        <v>2</v>
      </c>
      <c r="F3262" t="s">
        <v>3227</v>
      </c>
      <c r="G3262" t="s">
        <v>3250</v>
      </c>
      <c r="H3262">
        <f t="shared" si="500"/>
        <v>0</v>
      </c>
      <c r="I3262">
        <f t="shared" si="501"/>
        <v>0.53333333333333299</v>
      </c>
      <c r="J3262">
        <f t="shared" si="502"/>
        <v>0</v>
      </c>
      <c r="K3262" t="b">
        <f t="shared" si="503"/>
        <v>0</v>
      </c>
      <c r="L3262" t="b">
        <f t="shared" si="504"/>
        <v>0</v>
      </c>
      <c r="M3262">
        <f t="shared" si="505"/>
        <v>0.53333333333333299</v>
      </c>
      <c r="N3262">
        <v>0</v>
      </c>
      <c r="O3262" t="str">
        <f t="shared" si="506"/>
        <v>dbpedia_2854dataworld_106</v>
      </c>
      <c r="P3262" t="e">
        <f>INDEX(dbpedia_dw_old!$N$2:$N$2225,MATCH(O3262,dbpedia_dw_old!$P$2:$P$2225,0))</f>
        <v>#N/A</v>
      </c>
      <c r="Q3262" t="s">
        <v>7404</v>
      </c>
      <c r="R3262" s="2">
        <v>0.33609056895226286</v>
      </c>
      <c r="S3262" t="b">
        <f t="shared" si="507"/>
        <v>0</v>
      </c>
      <c r="T3262" t="b">
        <f t="shared" si="508"/>
        <v>0</v>
      </c>
      <c r="U3262" t="b">
        <f t="shared" si="509"/>
        <v>0</v>
      </c>
    </row>
    <row r="3263" spans="1:21" x14ac:dyDescent="0.25">
      <c r="A3263" t="s">
        <v>3263</v>
      </c>
      <c r="B3263" t="s">
        <v>3202</v>
      </c>
      <c r="C3263" t="s">
        <v>2</v>
      </c>
      <c r="D3263" t="s">
        <v>311</v>
      </c>
      <c r="E3263" t="s">
        <v>2</v>
      </c>
      <c r="F3263" t="s">
        <v>3227</v>
      </c>
      <c r="G3263" t="s">
        <v>3204</v>
      </c>
      <c r="H3263">
        <f t="shared" si="500"/>
        <v>0</v>
      </c>
      <c r="I3263">
        <f t="shared" si="501"/>
        <v>0.53333333333333299</v>
      </c>
      <c r="J3263">
        <f t="shared" si="502"/>
        <v>0</v>
      </c>
      <c r="K3263" t="b">
        <f t="shared" si="503"/>
        <v>0</v>
      </c>
      <c r="L3263" t="b">
        <f t="shared" si="504"/>
        <v>0</v>
      </c>
      <c r="M3263">
        <f t="shared" si="505"/>
        <v>0.53333333333333299</v>
      </c>
      <c r="N3263">
        <v>0</v>
      </c>
      <c r="O3263" t="str">
        <f t="shared" si="506"/>
        <v>dbpedia_2854dataworld_1171</v>
      </c>
      <c r="P3263" t="e">
        <f>INDEX(dbpedia_dw_old!$N$2:$N$2225,MATCH(O3263,dbpedia_dw_old!$P$2:$P$2225,0))</f>
        <v>#N/A</v>
      </c>
      <c r="Q3263" t="s">
        <v>7404</v>
      </c>
      <c r="R3263" s="2">
        <v>0.21674561448798391</v>
      </c>
      <c r="S3263" t="b">
        <f t="shared" si="507"/>
        <v>0</v>
      </c>
      <c r="T3263" t="b">
        <f t="shared" si="508"/>
        <v>0</v>
      </c>
      <c r="U3263" t="b">
        <f t="shared" si="509"/>
        <v>0</v>
      </c>
    </row>
    <row r="3264" spans="1:21" x14ac:dyDescent="0.25">
      <c r="A3264" t="s">
        <v>3269</v>
      </c>
      <c r="B3264" t="s">
        <v>3225</v>
      </c>
      <c r="C3264" t="s">
        <v>2</v>
      </c>
      <c r="D3264" t="s">
        <v>311</v>
      </c>
      <c r="E3264" t="s">
        <v>2</v>
      </c>
      <c r="F3264" t="s">
        <v>3270</v>
      </c>
      <c r="G3264" t="s">
        <v>3227</v>
      </c>
      <c r="H3264">
        <f t="shared" si="500"/>
        <v>0</v>
      </c>
      <c r="I3264">
        <f t="shared" si="501"/>
        <v>0.53333333333333299</v>
      </c>
      <c r="J3264">
        <f t="shared" si="502"/>
        <v>0</v>
      </c>
      <c r="K3264" t="b">
        <f t="shared" si="503"/>
        <v>0</v>
      </c>
      <c r="L3264" t="b">
        <f t="shared" si="504"/>
        <v>0</v>
      </c>
      <c r="M3264">
        <f t="shared" si="505"/>
        <v>0.53333333333333299</v>
      </c>
      <c r="N3264">
        <v>0</v>
      </c>
      <c r="O3264" t="str">
        <f t="shared" si="506"/>
        <v>dbpedia_2859dataworld_1316</v>
      </c>
      <c r="P3264" t="e">
        <f>INDEX(dbpedia_dw_old!$N$2:$N$2225,MATCH(O3264,dbpedia_dw_old!$P$2:$P$2225,0))</f>
        <v>#N/A</v>
      </c>
      <c r="Q3264" t="s">
        <v>7404</v>
      </c>
      <c r="R3264" s="2">
        <v>3.0024659916202401E-3</v>
      </c>
      <c r="S3264" t="b">
        <f t="shared" si="507"/>
        <v>0</v>
      </c>
      <c r="T3264" t="b">
        <f t="shared" si="508"/>
        <v>0</v>
      </c>
      <c r="U3264" t="b">
        <f t="shared" si="509"/>
        <v>0</v>
      </c>
    </row>
    <row r="3265" spans="1:21" x14ac:dyDescent="0.25">
      <c r="A3265" t="s">
        <v>3736</v>
      </c>
      <c r="B3265" t="s">
        <v>3728</v>
      </c>
      <c r="C3265" t="s">
        <v>2</v>
      </c>
      <c r="D3265" t="s">
        <v>311</v>
      </c>
      <c r="E3265" t="s">
        <v>2</v>
      </c>
      <c r="F3265" t="s">
        <v>3737</v>
      </c>
      <c r="G3265" t="s">
        <v>3730</v>
      </c>
      <c r="H3265">
        <f t="shared" si="500"/>
        <v>0</v>
      </c>
      <c r="I3265">
        <f t="shared" si="501"/>
        <v>0.53333333333333299</v>
      </c>
      <c r="J3265">
        <f t="shared" si="502"/>
        <v>0</v>
      </c>
      <c r="K3265" t="b">
        <f t="shared" si="503"/>
        <v>0</v>
      </c>
      <c r="L3265" t="b">
        <f t="shared" si="504"/>
        <v>0</v>
      </c>
      <c r="M3265">
        <f t="shared" si="505"/>
        <v>0.53333333333333299</v>
      </c>
      <c r="N3265">
        <v>0</v>
      </c>
      <c r="O3265" t="str">
        <f t="shared" si="506"/>
        <v>dbpedia_3191dataworld_647</v>
      </c>
      <c r="P3265" t="e">
        <f>INDEX(dbpedia_dw_old!$N$2:$N$2225,MATCH(O3265,dbpedia_dw_old!$P$2:$P$2225,0))</f>
        <v>#N/A</v>
      </c>
      <c r="Q3265" t="s">
        <v>7404</v>
      </c>
      <c r="R3265" s="2">
        <v>0.51464530600345648</v>
      </c>
      <c r="S3265" t="b">
        <f t="shared" si="507"/>
        <v>0</v>
      </c>
      <c r="T3265" t="b">
        <f t="shared" si="508"/>
        <v>0</v>
      </c>
      <c r="U3265" t="b">
        <f t="shared" si="509"/>
        <v>0</v>
      </c>
    </row>
    <row r="3266" spans="1:21" x14ac:dyDescent="0.25">
      <c r="A3266" t="s">
        <v>3992</v>
      </c>
      <c r="B3266" t="s">
        <v>3820</v>
      </c>
      <c r="C3266" t="s">
        <v>2</v>
      </c>
      <c r="D3266" t="s">
        <v>311</v>
      </c>
      <c r="E3266" t="s">
        <v>2</v>
      </c>
      <c r="F3266" t="s">
        <v>3993</v>
      </c>
      <c r="G3266" t="s">
        <v>3821</v>
      </c>
      <c r="H3266">
        <f t="shared" ref="H3266:H3329" si="510">_xlfn.NUMBERVALUE(C3266, ".")</f>
        <v>0</v>
      </c>
      <c r="I3266">
        <f t="shared" ref="I3266:I3329" si="511">_xlfn.NUMBERVALUE(D3266, ".")</f>
        <v>0.53333333333333299</v>
      </c>
      <c r="J3266">
        <f t="shared" ref="J3266:J3329" si="512">_xlfn.NUMBERVALUE(E3266, ".")</f>
        <v>0</v>
      </c>
      <c r="K3266" t="b">
        <f t="shared" ref="K3266:K3329" si="513">OR(H3266=1, I3266=1)</f>
        <v>0</v>
      </c>
      <c r="L3266" t="b">
        <f t="shared" ref="L3266:L3329" si="514">OR($H$2=0, $I$2=0)</f>
        <v>0</v>
      </c>
      <c r="M3266">
        <f t="shared" ref="M3266:M3329" si="515">ABS(I3266-H3266)</f>
        <v>0.53333333333333299</v>
      </c>
      <c r="N3266">
        <v>0</v>
      </c>
      <c r="O3266" t="str">
        <f t="shared" ref="O3266:O3329" si="516">A3266&amp;B3266</f>
        <v>dbpedia_3366dataworld_273</v>
      </c>
      <c r="P3266" t="e">
        <f>INDEX(dbpedia_dw_old!$N$2:$N$2225,MATCH(O3266,dbpedia_dw_old!$P$2:$P$2225,0))</f>
        <v>#N/A</v>
      </c>
      <c r="Q3266" t="s">
        <v>7404</v>
      </c>
      <c r="R3266" s="2">
        <v>0.23954586739061012</v>
      </c>
      <c r="S3266" t="b">
        <f t="shared" si="507"/>
        <v>0</v>
      </c>
      <c r="T3266" t="b">
        <f t="shared" si="508"/>
        <v>0</v>
      </c>
      <c r="U3266" t="b">
        <f t="shared" si="509"/>
        <v>0</v>
      </c>
    </row>
    <row r="3267" spans="1:21" x14ac:dyDescent="0.25">
      <c r="A3267" t="s">
        <v>4059</v>
      </c>
      <c r="B3267" t="s">
        <v>4061</v>
      </c>
      <c r="C3267" t="s">
        <v>2</v>
      </c>
      <c r="D3267" t="s">
        <v>311</v>
      </c>
      <c r="E3267" t="s">
        <v>2</v>
      </c>
      <c r="F3267" t="s">
        <v>4060</v>
      </c>
      <c r="G3267" t="s">
        <v>4062</v>
      </c>
      <c r="H3267">
        <f t="shared" si="510"/>
        <v>0</v>
      </c>
      <c r="I3267">
        <f t="shared" si="511"/>
        <v>0.53333333333333299</v>
      </c>
      <c r="J3267">
        <f t="shared" si="512"/>
        <v>0</v>
      </c>
      <c r="K3267" t="b">
        <f t="shared" si="513"/>
        <v>0</v>
      </c>
      <c r="L3267" t="b">
        <f t="shared" si="514"/>
        <v>0</v>
      </c>
      <c r="M3267">
        <f t="shared" si="515"/>
        <v>0.53333333333333299</v>
      </c>
      <c r="N3267">
        <v>0</v>
      </c>
      <c r="O3267" t="str">
        <f t="shared" si="516"/>
        <v>dbpedia_340dataworld_1489</v>
      </c>
      <c r="P3267" t="e">
        <f>INDEX(dbpedia_dw_old!$N$2:$N$2225,MATCH(O3267,dbpedia_dw_old!$P$2:$P$2225,0))</f>
        <v>#N/A</v>
      </c>
      <c r="Q3267" t="s">
        <v>7404</v>
      </c>
      <c r="R3267" s="2">
        <v>0.48243220921433849</v>
      </c>
      <c r="S3267" t="b">
        <f t="shared" ref="S3267:S3330" si="517">AND(Q3267="fuzzy")</f>
        <v>0</v>
      </c>
      <c r="T3267" t="b">
        <f t="shared" ref="T3267:T3330" si="518">AND($Q3267="non-fuzzy",R3267&lt;0.5,N3267=1)</f>
        <v>0</v>
      </c>
      <c r="U3267" t="b">
        <f t="shared" ref="U3267:U3330" si="519">AND($Q3267="non-fuzzy",R3267&gt;0.875,N3267=0)</f>
        <v>0</v>
      </c>
    </row>
    <row r="3268" spans="1:21" x14ac:dyDescent="0.25">
      <c r="A3268" t="s">
        <v>4086</v>
      </c>
      <c r="B3268" t="s">
        <v>4087</v>
      </c>
      <c r="C3268" t="s">
        <v>2</v>
      </c>
      <c r="D3268" t="s">
        <v>311</v>
      </c>
      <c r="E3268" t="s">
        <v>2</v>
      </c>
      <c r="F3268" t="s">
        <v>4088</v>
      </c>
      <c r="G3268" t="s">
        <v>4089</v>
      </c>
      <c r="H3268">
        <f t="shared" si="510"/>
        <v>0</v>
      </c>
      <c r="I3268">
        <f t="shared" si="511"/>
        <v>0.53333333333333299</v>
      </c>
      <c r="J3268">
        <f t="shared" si="512"/>
        <v>0</v>
      </c>
      <c r="K3268" t="b">
        <f t="shared" si="513"/>
        <v>0</v>
      </c>
      <c r="L3268" t="b">
        <f t="shared" si="514"/>
        <v>0</v>
      </c>
      <c r="M3268">
        <f t="shared" si="515"/>
        <v>0.53333333333333299</v>
      </c>
      <c r="N3268">
        <v>0</v>
      </c>
      <c r="O3268" t="str">
        <f t="shared" si="516"/>
        <v>dbpedia_3426dataworld_1160</v>
      </c>
      <c r="P3268" t="e">
        <f>INDEX(dbpedia_dw_old!$N$2:$N$2225,MATCH(O3268,dbpedia_dw_old!$P$2:$P$2225,0))</f>
        <v>#N/A</v>
      </c>
      <c r="Q3268" t="s">
        <v>7404</v>
      </c>
      <c r="R3268" s="2">
        <v>0.68412651761407672</v>
      </c>
      <c r="S3268" t="b">
        <f t="shared" si="517"/>
        <v>0</v>
      </c>
      <c r="T3268" t="b">
        <f t="shared" si="518"/>
        <v>0</v>
      </c>
      <c r="U3268" t="b">
        <f t="shared" si="519"/>
        <v>0</v>
      </c>
    </row>
    <row r="3269" spans="1:21" x14ac:dyDescent="0.25">
      <c r="A3269" t="s">
        <v>4241</v>
      </c>
      <c r="B3269" t="s">
        <v>4247</v>
      </c>
      <c r="C3269" t="s">
        <v>2</v>
      </c>
      <c r="D3269" t="s">
        <v>311</v>
      </c>
      <c r="E3269" t="s">
        <v>2</v>
      </c>
      <c r="F3269" t="s">
        <v>4243</v>
      </c>
      <c r="G3269" t="s">
        <v>4248</v>
      </c>
      <c r="H3269">
        <f t="shared" si="510"/>
        <v>0</v>
      </c>
      <c r="I3269">
        <f t="shared" si="511"/>
        <v>0.53333333333333299</v>
      </c>
      <c r="J3269">
        <f t="shared" si="512"/>
        <v>0</v>
      </c>
      <c r="K3269" t="b">
        <f t="shared" si="513"/>
        <v>0</v>
      </c>
      <c r="L3269" t="b">
        <f t="shared" si="514"/>
        <v>0</v>
      </c>
      <c r="M3269">
        <f t="shared" si="515"/>
        <v>0.53333333333333299</v>
      </c>
      <c r="N3269">
        <v>0</v>
      </c>
      <c r="O3269" t="str">
        <f t="shared" si="516"/>
        <v>dbpedia_3546dataworld_940</v>
      </c>
      <c r="P3269" t="e">
        <f>INDEX(dbpedia_dw_old!$N$2:$N$2225,MATCH(O3269,dbpedia_dw_old!$P$2:$P$2225,0))</f>
        <v>#N/A</v>
      </c>
      <c r="Q3269" t="s">
        <v>7404</v>
      </c>
      <c r="R3269" s="2">
        <v>0.6375498120899401</v>
      </c>
      <c r="S3269" t="b">
        <f t="shared" si="517"/>
        <v>0</v>
      </c>
      <c r="T3269" t="b">
        <f t="shared" si="518"/>
        <v>0</v>
      </c>
      <c r="U3269" t="b">
        <f t="shared" si="519"/>
        <v>0</v>
      </c>
    </row>
    <row r="3270" spans="1:21" x14ac:dyDescent="0.25">
      <c r="A3270" t="s">
        <v>4300</v>
      </c>
      <c r="B3270" t="s">
        <v>4164</v>
      </c>
      <c r="C3270" t="s">
        <v>2</v>
      </c>
      <c r="D3270" t="s">
        <v>311</v>
      </c>
      <c r="E3270" t="s">
        <v>2</v>
      </c>
      <c r="F3270" t="s">
        <v>4168</v>
      </c>
      <c r="G3270" t="s">
        <v>4166</v>
      </c>
      <c r="H3270">
        <f t="shared" si="510"/>
        <v>0</v>
      </c>
      <c r="I3270">
        <f t="shared" si="511"/>
        <v>0.53333333333333299</v>
      </c>
      <c r="J3270">
        <f t="shared" si="512"/>
        <v>0</v>
      </c>
      <c r="K3270" t="b">
        <f t="shared" si="513"/>
        <v>0</v>
      </c>
      <c r="L3270" t="b">
        <f t="shared" si="514"/>
        <v>0</v>
      </c>
      <c r="M3270">
        <f t="shared" si="515"/>
        <v>0.53333333333333299</v>
      </c>
      <c r="N3270">
        <v>0</v>
      </c>
      <c r="O3270" t="str">
        <f t="shared" si="516"/>
        <v>dbpedia_3570dataworld_1238</v>
      </c>
      <c r="P3270" t="e">
        <f>INDEX(dbpedia_dw_old!$N$2:$N$2225,MATCH(O3270,dbpedia_dw_old!$P$2:$P$2225,0))</f>
        <v>#N/A</v>
      </c>
      <c r="Q3270" t="s">
        <v>7404</v>
      </c>
      <c r="R3270" s="2">
        <v>0.34406839306479275</v>
      </c>
      <c r="S3270" t="b">
        <f t="shared" si="517"/>
        <v>0</v>
      </c>
      <c r="T3270" t="b">
        <f t="shared" si="518"/>
        <v>0</v>
      </c>
      <c r="U3270" t="b">
        <f t="shared" si="519"/>
        <v>0</v>
      </c>
    </row>
    <row r="3271" spans="1:21" x14ac:dyDescent="0.25">
      <c r="A3271" t="s">
        <v>4319</v>
      </c>
      <c r="B3271" t="s">
        <v>3154</v>
      </c>
      <c r="C3271" t="s">
        <v>2</v>
      </c>
      <c r="D3271" t="s">
        <v>311</v>
      </c>
      <c r="E3271" t="s">
        <v>2</v>
      </c>
      <c r="F3271" t="s">
        <v>4320</v>
      </c>
      <c r="G3271" t="s">
        <v>3155</v>
      </c>
      <c r="H3271">
        <f t="shared" si="510"/>
        <v>0</v>
      </c>
      <c r="I3271">
        <f t="shared" si="511"/>
        <v>0.53333333333333299</v>
      </c>
      <c r="J3271">
        <f t="shared" si="512"/>
        <v>0</v>
      </c>
      <c r="K3271" t="b">
        <f t="shared" si="513"/>
        <v>0</v>
      </c>
      <c r="L3271" t="b">
        <f t="shared" si="514"/>
        <v>0</v>
      </c>
      <c r="M3271">
        <f t="shared" si="515"/>
        <v>0.53333333333333299</v>
      </c>
      <c r="N3271">
        <v>0</v>
      </c>
      <c r="O3271" t="str">
        <f t="shared" si="516"/>
        <v>dbpedia_358dataworld_1363</v>
      </c>
      <c r="P3271" t="e">
        <f>INDEX(dbpedia_dw_old!$N$2:$N$2225,MATCH(O3271,dbpedia_dw_old!$P$2:$P$2225,0))</f>
        <v>#N/A</v>
      </c>
      <c r="Q3271" t="s">
        <v>7404</v>
      </c>
      <c r="R3271" s="2">
        <v>0.17326615615672769</v>
      </c>
      <c r="S3271" t="b">
        <f t="shared" si="517"/>
        <v>0</v>
      </c>
      <c r="T3271" t="b">
        <f t="shared" si="518"/>
        <v>0</v>
      </c>
      <c r="U3271" t="b">
        <f t="shared" si="519"/>
        <v>0</v>
      </c>
    </row>
    <row r="3272" spans="1:21" x14ac:dyDescent="0.25">
      <c r="A3272" t="s">
        <v>4323</v>
      </c>
      <c r="B3272" t="s">
        <v>4327</v>
      </c>
      <c r="C3272" t="s">
        <v>2</v>
      </c>
      <c r="D3272" t="s">
        <v>311</v>
      </c>
      <c r="E3272" t="s">
        <v>2</v>
      </c>
      <c r="F3272" t="s">
        <v>4325</v>
      </c>
      <c r="G3272" t="s">
        <v>4328</v>
      </c>
      <c r="H3272">
        <f t="shared" si="510"/>
        <v>0</v>
      </c>
      <c r="I3272">
        <f t="shared" si="511"/>
        <v>0.53333333333333299</v>
      </c>
      <c r="J3272">
        <f t="shared" si="512"/>
        <v>0</v>
      </c>
      <c r="K3272" t="b">
        <f t="shared" si="513"/>
        <v>0</v>
      </c>
      <c r="L3272" t="b">
        <f t="shared" si="514"/>
        <v>0</v>
      </c>
      <c r="M3272">
        <f t="shared" si="515"/>
        <v>0.53333333333333299</v>
      </c>
      <c r="N3272">
        <v>0</v>
      </c>
      <c r="O3272" t="str">
        <f t="shared" si="516"/>
        <v>dbpedia_3596dataworld_1322</v>
      </c>
      <c r="P3272" t="e">
        <f>INDEX(dbpedia_dw_old!$N$2:$N$2225,MATCH(O3272,dbpedia_dw_old!$P$2:$P$2225,0))</f>
        <v>#N/A</v>
      </c>
      <c r="Q3272" t="s">
        <v>7404</v>
      </c>
      <c r="R3272" s="2">
        <v>0.14368301715225429</v>
      </c>
      <c r="S3272" t="b">
        <f t="shared" si="517"/>
        <v>0</v>
      </c>
      <c r="T3272" t="b">
        <f t="shared" si="518"/>
        <v>0</v>
      </c>
      <c r="U3272" t="b">
        <f t="shared" si="519"/>
        <v>0</v>
      </c>
    </row>
    <row r="3273" spans="1:21" x14ac:dyDescent="0.25">
      <c r="A3273" t="s">
        <v>4332</v>
      </c>
      <c r="B3273" t="s">
        <v>3154</v>
      </c>
      <c r="C3273" t="s">
        <v>2</v>
      </c>
      <c r="D3273" t="s">
        <v>311</v>
      </c>
      <c r="E3273" t="s">
        <v>2</v>
      </c>
      <c r="F3273" t="s">
        <v>4320</v>
      </c>
      <c r="G3273" t="s">
        <v>3155</v>
      </c>
      <c r="H3273">
        <f t="shared" si="510"/>
        <v>0</v>
      </c>
      <c r="I3273">
        <f t="shared" si="511"/>
        <v>0.53333333333333299</v>
      </c>
      <c r="J3273">
        <f t="shared" si="512"/>
        <v>0</v>
      </c>
      <c r="K3273" t="b">
        <f t="shared" si="513"/>
        <v>0</v>
      </c>
      <c r="L3273" t="b">
        <f t="shared" si="514"/>
        <v>0</v>
      </c>
      <c r="M3273">
        <f t="shared" si="515"/>
        <v>0.53333333333333299</v>
      </c>
      <c r="N3273">
        <v>0</v>
      </c>
      <c r="O3273" t="str">
        <f t="shared" si="516"/>
        <v>dbpedia_359dataworld_1363</v>
      </c>
      <c r="P3273" t="e">
        <f>INDEX(dbpedia_dw_old!$N$2:$N$2225,MATCH(O3273,dbpedia_dw_old!$P$2:$P$2225,0))</f>
        <v>#N/A</v>
      </c>
      <c r="Q3273" t="s">
        <v>7404</v>
      </c>
      <c r="R3273" s="2">
        <v>0.54912411070098677</v>
      </c>
      <c r="S3273" t="b">
        <f t="shared" si="517"/>
        <v>0</v>
      </c>
      <c r="T3273" t="b">
        <f t="shared" si="518"/>
        <v>0</v>
      </c>
      <c r="U3273" t="b">
        <f t="shared" si="519"/>
        <v>0</v>
      </c>
    </row>
    <row r="3274" spans="1:21" x14ac:dyDescent="0.25">
      <c r="A3274" t="s">
        <v>4532</v>
      </c>
      <c r="B3274" t="s">
        <v>4533</v>
      </c>
      <c r="C3274" t="s">
        <v>2</v>
      </c>
      <c r="D3274" t="s">
        <v>311</v>
      </c>
      <c r="E3274" t="s">
        <v>2</v>
      </c>
      <c r="F3274" t="s">
        <v>4534</v>
      </c>
      <c r="G3274" t="s">
        <v>4535</v>
      </c>
      <c r="H3274">
        <f t="shared" si="510"/>
        <v>0</v>
      </c>
      <c r="I3274">
        <f t="shared" si="511"/>
        <v>0.53333333333333299</v>
      </c>
      <c r="J3274">
        <f t="shared" si="512"/>
        <v>0</v>
      </c>
      <c r="K3274" t="b">
        <f t="shared" si="513"/>
        <v>0</v>
      </c>
      <c r="L3274" t="b">
        <f t="shared" si="514"/>
        <v>0</v>
      </c>
      <c r="M3274">
        <f t="shared" si="515"/>
        <v>0.53333333333333299</v>
      </c>
      <c r="N3274">
        <v>0</v>
      </c>
      <c r="O3274" t="str">
        <f t="shared" si="516"/>
        <v>dbpedia_3686dataworld_1272</v>
      </c>
      <c r="P3274" t="e">
        <f>INDEX(dbpedia_dw_old!$N$2:$N$2225,MATCH(O3274,dbpedia_dw_old!$P$2:$P$2225,0))</f>
        <v>#N/A</v>
      </c>
      <c r="Q3274" t="s">
        <v>7404</v>
      </c>
      <c r="R3274" s="2">
        <v>0.92417008547461243</v>
      </c>
      <c r="S3274" t="b">
        <f t="shared" si="517"/>
        <v>0</v>
      </c>
      <c r="T3274" t="b">
        <f t="shared" si="518"/>
        <v>0</v>
      </c>
      <c r="U3274" t="b">
        <f t="shared" si="519"/>
        <v>1</v>
      </c>
    </row>
    <row r="3275" spans="1:21" x14ac:dyDescent="0.25">
      <c r="A3275" t="s">
        <v>4593</v>
      </c>
      <c r="B3275" t="s">
        <v>4523</v>
      </c>
      <c r="C3275" t="s">
        <v>2</v>
      </c>
      <c r="D3275" t="s">
        <v>311</v>
      </c>
      <c r="E3275" t="s">
        <v>2</v>
      </c>
      <c r="F3275" t="s">
        <v>4594</v>
      </c>
      <c r="G3275" t="s">
        <v>4525</v>
      </c>
      <c r="H3275">
        <f t="shared" si="510"/>
        <v>0</v>
      </c>
      <c r="I3275">
        <f t="shared" si="511"/>
        <v>0.53333333333333299</v>
      </c>
      <c r="J3275">
        <f t="shared" si="512"/>
        <v>0</v>
      </c>
      <c r="K3275" t="b">
        <f t="shared" si="513"/>
        <v>0</v>
      </c>
      <c r="L3275" t="b">
        <f t="shared" si="514"/>
        <v>0</v>
      </c>
      <c r="M3275">
        <f t="shared" si="515"/>
        <v>0.53333333333333299</v>
      </c>
      <c r="N3275">
        <v>0</v>
      </c>
      <c r="O3275" t="str">
        <f t="shared" si="516"/>
        <v>dbpedia_3706dataworld_1408</v>
      </c>
      <c r="P3275" t="e">
        <f>INDEX(dbpedia_dw_old!$N$2:$N$2225,MATCH(O3275,dbpedia_dw_old!$P$2:$P$2225,0))</f>
        <v>#N/A</v>
      </c>
      <c r="Q3275" t="s">
        <v>7404</v>
      </c>
      <c r="R3275" s="2">
        <v>0.58799568835704874</v>
      </c>
      <c r="S3275" t="b">
        <f t="shared" si="517"/>
        <v>0</v>
      </c>
      <c r="T3275" t="b">
        <f t="shared" si="518"/>
        <v>0</v>
      </c>
      <c r="U3275" t="b">
        <f t="shared" si="519"/>
        <v>0</v>
      </c>
    </row>
    <row r="3276" spans="1:21" x14ac:dyDescent="0.25">
      <c r="A3276" t="s">
        <v>4609</v>
      </c>
      <c r="B3276" t="s">
        <v>4417</v>
      </c>
      <c r="C3276" t="s">
        <v>2</v>
      </c>
      <c r="D3276" t="s">
        <v>311</v>
      </c>
      <c r="E3276" t="s">
        <v>2</v>
      </c>
      <c r="F3276" t="s">
        <v>4610</v>
      </c>
      <c r="G3276" t="s">
        <v>4418</v>
      </c>
      <c r="H3276">
        <f t="shared" si="510"/>
        <v>0</v>
      </c>
      <c r="I3276">
        <f t="shared" si="511"/>
        <v>0.53333333333333299</v>
      </c>
      <c r="J3276">
        <f t="shared" si="512"/>
        <v>0</v>
      </c>
      <c r="K3276" t="b">
        <f t="shared" si="513"/>
        <v>0</v>
      </c>
      <c r="L3276" t="b">
        <f t="shared" si="514"/>
        <v>0</v>
      </c>
      <c r="M3276">
        <f t="shared" si="515"/>
        <v>0.53333333333333299</v>
      </c>
      <c r="N3276">
        <v>0</v>
      </c>
      <c r="O3276" t="str">
        <f t="shared" si="516"/>
        <v>dbpedia_3716dataworld_1749</v>
      </c>
      <c r="P3276" t="e">
        <f>INDEX(dbpedia_dw_old!$N$2:$N$2225,MATCH(O3276,dbpedia_dw_old!$P$2:$P$2225,0))</f>
        <v>#N/A</v>
      </c>
      <c r="Q3276" t="s">
        <v>7404</v>
      </c>
      <c r="R3276" s="2">
        <v>3.8445021580603145E-3</v>
      </c>
      <c r="S3276" t="b">
        <f t="shared" si="517"/>
        <v>0</v>
      </c>
      <c r="T3276" t="b">
        <f t="shared" si="518"/>
        <v>0</v>
      </c>
      <c r="U3276" t="b">
        <f t="shared" si="519"/>
        <v>0</v>
      </c>
    </row>
    <row r="3277" spans="1:21" x14ac:dyDescent="0.25">
      <c r="A3277" t="s">
        <v>4615</v>
      </c>
      <c r="B3277" t="s">
        <v>4523</v>
      </c>
      <c r="C3277" t="s">
        <v>2</v>
      </c>
      <c r="D3277" t="s">
        <v>311</v>
      </c>
      <c r="E3277" t="s">
        <v>2</v>
      </c>
      <c r="F3277" t="s">
        <v>4616</v>
      </c>
      <c r="G3277" t="s">
        <v>4525</v>
      </c>
      <c r="H3277">
        <f t="shared" si="510"/>
        <v>0</v>
      </c>
      <c r="I3277">
        <f t="shared" si="511"/>
        <v>0.53333333333333299</v>
      </c>
      <c r="J3277">
        <f t="shared" si="512"/>
        <v>0</v>
      </c>
      <c r="K3277" t="b">
        <f t="shared" si="513"/>
        <v>0</v>
      </c>
      <c r="L3277" t="b">
        <f t="shared" si="514"/>
        <v>0</v>
      </c>
      <c r="M3277">
        <f t="shared" si="515"/>
        <v>0.53333333333333299</v>
      </c>
      <c r="N3277">
        <v>0</v>
      </c>
      <c r="O3277" t="str">
        <f t="shared" si="516"/>
        <v>dbpedia_3718dataworld_1408</v>
      </c>
      <c r="P3277" t="e">
        <f>INDEX(dbpedia_dw_old!$N$2:$N$2225,MATCH(O3277,dbpedia_dw_old!$P$2:$P$2225,0))</f>
        <v>#N/A</v>
      </c>
      <c r="Q3277" t="s">
        <v>7404</v>
      </c>
      <c r="R3277" s="2">
        <v>0.99314107996460732</v>
      </c>
      <c r="S3277" t="b">
        <f t="shared" si="517"/>
        <v>0</v>
      </c>
      <c r="T3277" t="b">
        <f t="shared" si="518"/>
        <v>0</v>
      </c>
      <c r="U3277" t="b">
        <f t="shared" si="519"/>
        <v>1</v>
      </c>
    </row>
    <row r="3278" spans="1:21" x14ac:dyDescent="0.25">
      <c r="A3278" t="s">
        <v>4676</v>
      </c>
      <c r="B3278" t="s">
        <v>4499</v>
      </c>
      <c r="C3278" t="s">
        <v>2</v>
      </c>
      <c r="D3278" t="s">
        <v>311</v>
      </c>
      <c r="E3278" t="s">
        <v>2</v>
      </c>
      <c r="F3278" t="s">
        <v>4677</v>
      </c>
      <c r="G3278" t="s">
        <v>4501</v>
      </c>
      <c r="H3278">
        <f t="shared" si="510"/>
        <v>0</v>
      </c>
      <c r="I3278">
        <f t="shared" si="511"/>
        <v>0.53333333333333299</v>
      </c>
      <c r="J3278">
        <f t="shared" si="512"/>
        <v>0</v>
      </c>
      <c r="K3278" t="b">
        <f t="shared" si="513"/>
        <v>0</v>
      </c>
      <c r="L3278" t="b">
        <f t="shared" si="514"/>
        <v>0</v>
      </c>
      <c r="M3278">
        <f t="shared" si="515"/>
        <v>0.53333333333333299</v>
      </c>
      <c r="N3278">
        <v>0</v>
      </c>
      <c r="O3278" t="str">
        <f t="shared" si="516"/>
        <v>dbpedia_3735dataworld_136</v>
      </c>
      <c r="P3278" t="e">
        <f>INDEX(dbpedia_dw_old!$N$2:$N$2225,MATCH(O3278,dbpedia_dw_old!$P$2:$P$2225,0))</f>
        <v>#N/A</v>
      </c>
      <c r="Q3278" t="s">
        <v>7404</v>
      </c>
      <c r="R3278" s="2">
        <v>0.73510528336489522</v>
      </c>
      <c r="S3278" t="b">
        <f t="shared" si="517"/>
        <v>0</v>
      </c>
      <c r="T3278" t="b">
        <f t="shared" si="518"/>
        <v>0</v>
      </c>
      <c r="U3278" t="b">
        <f t="shared" si="519"/>
        <v>0</v>
      </c>
    </row>
    <row r="3279" spans="1:21" x14ac:dyDescent="0.25">
      <c r="A3279" t="s">
        <v>4676</v>
      </c>
      <c r="B3279" t="s">
        <v>4502</v>
      </c>
      <c r="C3279" t="s">
        <v>2</v>
      </c>
      <c r="D3279" t="s">
        <v>311</v>
      </c>
      <c r="E3279" t="s">
        <v>2</v>
      </c>
      <c r="F3279" t="s">
        <v>4677</v>
      </c>
      <c r="G3279" t="s">
        <v>4503</v>
      </c>
      <c r="H3279">
        <f t="shared" si="510"/>
        <v>0</v>
      </c>
      <c r="I3279">
        <f t="shared" si="511"/>
        <v>0.53333333333333299</v>
      </c>
      <c r="J3279">
        <f t="shared" si="512"/>
        <v>0</v>
      </c>
      <c r="K3279" t="b">
        <f t="shared" si="513"/>
        <v>0</v>
      </c>
      <c r="L3279" t="b">
        <f t="shared" si="514"/>
        <v>0</v>
      </c>
      <c r="M3279">
        <f t="shared" si="515"/>
        <v>0.53333333333333299</v>
      </c>
      <c r="N3279">
        <v>0</v>
      </c>
      <c r="O3279" t="str">
        <f t="shared" si="516"/>
        <v>dbpedia_3735dataworld_481</v>
      </c>
      <c r="P3279" t="e">
        <f>INDEX(dbpedia_dw_old!$N$2:$N$2225,MATCH(O3279,dbpedia_dw_old!$P$2:$P$2225,0))</f>
        <v>#N/A</v>
      </c>
      <c r="Q3279" t="s">
        <v>7404</v>
      </c>
      <c r="R3279" s="2">
        <v>0.98355170334852915</v>
      </c>
      <c r="S3279" t="b">
        <f t="shared" si="517"/>
        <v>0</v>
      </c>
      <c r="T3279" t="b">
        <f t="shared" si="518"/>
        <v>0</v>
      </c>
      <c r="U3279" t="b">
        <f t="shared" si="519"/>
        <v>1</v>
      </c>
    </row>
    <row r="3280" spans="1:21" x14ac:dyDescent="0.25">
      <c r="A3280" t="s">
        <v>4716</v>
      </c>
      <c r="B3280" t="s">
        <v>3154</v>
      </c>
      <c r="C3280" t="s">
        <v>2</v>
      </c>
      <c r="D3280" t="s">
        <v>311</v>
      </c>
      <c r="E3280" t="s">
        <v>2</v>
      </c>
      <c r="F3280" t="s">
        <v>4717</v>
      </c>
      <c r="G3280" t="s">
        <v>3155</v>
      </c>
      <c r="H3280">
        <f t="shared" si="510"/>
        <v>0</v>
      </c>
      <c r="I3280">
        <f t="shared" si="511"/>
        <v>0.53333333333333299</v>
      </c>
      <c r="J3280">
        <f t="shared" si="512"/>
        <v>0</v>
      </c>
      <c r="K3280" t="b">
        <f t="shared" si="513"/>
        <v>0</v>
      </c>
      <c r="L3280" t="b">
        <f t="shared" si="514"/>
        <v>0</v>
      </c>
      <c r="M3280">
        <f t="shared" si="515"/>
        <v>0.53333333333333299</v>
      </c>
      <c r="N3280">
        <v>0</v>
      </c>
      <c r="O3280" t="str">
        <f t="shared" si="516"/>
        <v>dbpedia_375dataworld_1363</v>
      </c>
      <c r="P3280" t="e">
        <f>INDEX(dbpedia_dw_old!$N$2:$N$2225,MATCH(O3280,dbpedia_dw_old!$P$2:$P$2225,0))</f>
        <v>#N/A</v>
      </c>
      <c r="Q3280" t="s">
        <v>7404</v>
      </c>
      <c r="R3280" s="2">
        <v>0.44980446822965536</v>
      </c>
      <c r="S3280" t="b">
        <f t="shared" si="517"/>
        <v>0</v>
      </c>
      <c r="T3280" t="b">
        <f t="shared" si="518"/>
        <v>0</v>
      </c>
      <c r="U3280" t="b">
        <f t="shared" si="519"/>
        <v>0</v>
      </c>
    </row>
    <row r="3281" spans="1:21" x14ac:dyDescent="0.25">
      <c r="A3281" t="s">
        <v>4821</v>
      </c>
      <c r="B3281" t="s">
        <v>4629</v>
      </c>
      <c r="C3281" t="s">
        <v>2</v>
      </c>
      <c r="D3281" t="s">
        <v>311</v>
      </c>
      <c r="E3281" t="s">
        <v>2</v>
      </c>
      <c r="F3281" t="s">
        <v>4822</v>
      </c>
      <c r="G3281" t="s">
        <v>4630</v>
      </c>
      <c r="H3281">
        <f t="shared" si="510"/>
        <v>0</v>
      </c>
      <c r="I3281">
        <f t="shared" si="511"/>
        <v>0.53333333333333299</v>
      </c>
      <c r="J3281">
        <f t="shared" si="512"/>
        <v>0</v>
      </c>
      <c r="K3281" t="b">
        <f t="shared" si="513"/>
        <v>0</v>
      </c>
      <c r="L3281" t="b">
        <f t="shared" si="514"/>
        <v>0</v>
      </c>
      <c r="M3281">
        <f t="shared" si="515"/>
        <v>0.53333333333333299</v>
      </c>
      <c r="N3281">
        <v>0</v>
      </c>
      <c r="O3281" t="str">
        <f t="shared" si="516"/>
        <v>dbpedia_3792dataworld_1695</v>
      </c>
      <c r="P3281" t="e">
        <f>INDEX(dbpedia_dw_old!$N$2:$N$2225,MATCH(O3281,dbpedia_dw_old!$P$2:$P$2225,0))</f>
        <v>#N/A</v>
      </c>
      <c r="Q3281" t="s">
        <v>7404</v>
      </c>
      <c r="R3281" s="2">
        <v>0.53547041605559398</v>
      </c>
      <c r="S3281" t="b">
        <f t="shared" si="517"/>
        <v>0</v>
      </c>
      <c r="T3281" t="b">
        <f t="shared" si="518"/>
        <v>0</v>
      </c>
      <c r="U3281" t="b">
        <f t="shared" si="519"/>
        <v>0</v>
      </c>
    </row>
    <row r="3282" spans="1:21" x14ac:dyDescent="0.25">
      <c r="A3282" t="s">
        <v>4839</v>
      </c>
      <c r="B3282" t="s">
        <v>4840</v>
      </c>
      <c r="C3282" t="s">
        <v>2</v>
      </c>
      <c r="D3282" t="s">
        <v>311</v>
      </c>
      <c r="E3282" t="s">
        <v>2</v>
      </c>
      <c r="F3282" t="s">
        <v>4535</v>
      </c>
      <c r="G3282" t="s">
        <v>4841</v>
      </c>
      <c r="H3282">
        <f t="shared" si="510"/>
        <v>0</v>
      </c>
      <c r="I3282">
        <f t="shared" si="511"/>
        <v>0.53333333333333299</v>
      </c>
      <c r="J3282">
        <f t="shared" si="512"/>
        <v>0</v>
      </c>
      <c r="K3282" t="b">
        <f t="shared" si="513"/>
        <v>0</v>
      </c>
      <c r="L3282" t="b">
        <f t="shared" si="514"/>
        <v>0</v>
      </c>
      <c r="M3282">
        <f t="shared" si="515"/>
        <v>0.53333333333333299</v>
      </c>
      <c r="N3282">
        <v>0</v>
      </c>
      <c r="O3282" t="str">
        <f t="shared" si="516"/>
        <v>dbpedia_3800dataworld_664</v>
      </c>
      <c r="P3282" t="e">
        <f>INDEX(dbpedia_dw_old!$N$2:$N$2225,MATCH(O3282,dbpedia_dw_old!$P$2:$P$2225,0))</f>
        <v>#N/A</v>
      </c>
      <c r="Q3282" t="s">
        <v>7404</v>
      </c>
      <c r="R3282" s="2">
        <v>0.67037640373877438</v>
      </c>
      <c r="S3282" t="b">
        <f t="shared" si="517"/>
        <v>0</v>
      </c>
      <c r="T3282" t="b">
        <f t="shared" si="518"/>
        <v>0</v>
      </c>
      <c r="U3282" t="b">
        <f t="shared" si="519"/>
        <v>0</v>
      </c>
    </row>
    <row r="3283" spans="1:21" x14ac:dyDescent="0.25">
      <c r="A3283" t="s">
        <v>4842</v>
      </c>
      <c r="B3283" t="s">
        <v>4533</v>
      </c>
      <c r="C3283" t="s">
        <v>2</v>
      </c>
      <c r="D3283" t="s">
        <v>311</v>
      </c>
      <c r="E3283" t="s">
        <v>2</v>
      </c>
      <c r="F3283" t="s">
        <v>4841</v>
      </c>
      <c r="G3283" t="s">
        <v>4535</v>
      </c>
      <c r="H3283">
        <f t="shared" si="510"/>
        <v>0</v>
      </c>
      <c r="I3283">
        <f t="shared" si="511"/>
        <v>0.53333333333333299</v>
      </c>
      <c r="J3283">
        <f t="shared" si="512"/>
        <v>0</v>
      </c>
      <c r="K3283" t="b">
        <f t="shared" si="513"/>
        <v>0</v>
      </c>
      <c r="L3283" t="b">
        <f t="shared" si="514"/>
        <v>0</v>
      </c>
      <c r="M3283">
        <f t="shared" si="515"/>
        <v>0.53333333333333299</v>
      </c>
      <c r="N3283">
        <v>0</v>
      </c>
      <c r="O3283" t="str">
        <f t="shared" si="516"/>
        <v>dbpedia_3801dataworld_1272</v>
      </c>
      <c r="P3283" t="e">
        <f>INDEX(dbpedia_dw_old!$N$2:$N$2225,MATCH(O3283,dbpedia_dw_old!$P$2:$P$2225,0))</f>
        <v>#N/A</v>
      </c>
      <c r="Q3283" t="s">
        <v>7404</v>
      </c>
      <c r="R3283" s="2">
        <v>0.46371989415645531</v>
      </c>
      <c r="S3283" t="b">
        <f t="shared" si="517"/>
        <v>0</v>
      </c>
      <c r="T3283" t="b">
        <f t="shared" si="518"/>
        <v>0</v>
      </c>
      <c r="U3283" t="b">
        <f t="shared" si="519"/>
        <v>0</v>
      </c>
    </row>
    <row r="3284" spans="1:21" x14ac:dyDescent="0.25">
      <c r="A3284" t="s">
        <v>4972</v>
      </c>
      <c r="B3284" t="s">
        <v>308</v>
      </c>
      <c r="C3284" t="s">
        <v>2</v>
      </c>
      <c r="D3284" t="s">
        <v>311</v>
      </c>
      <c r="E3284" t="s">
        <v>2</v>
      </c>
      <c r="F3284" t="s">
        <v>4973</v>
      </c>
      <c r="G3284" t="s">
        <v>309</v>
      </c>
      <c r="H3284">
        <f t="shared" si="510"/>
        <v>0</v>
      </c>
      <c r="I3284">
        <f t="shared" si="511"/>
        <v>0.53333333333333299</v>
      </c>
      <c r="J3284">
        <f t="shared" si="512"/>
        <v>0</v>
      </c>
      <c r="K3284" t="b">
        <f t="shared" si="513"/>
        <v>0</v>
      </c>
      <c r="L3284" t="b">
        <f t="shared" si="514"/>
        <v>0</v>
      </c>
      <c r="M3284">
        <f t="shared" si="515"/>
        <v>0.53333333333333299</v>
      </c>
      <c r="N3284">
        <v>0</v>
      </c>
      <c r="O3284" t="str">
        <f t="shared" si="516"/>
        <v>dbpedia_387dataworld_222</v>
      </c>
      <c r="P3284" t="e">
        <f>INDEX(dbpedia_dw_old!$N$2:$N$2225,MATCH(O3284,dbpedia_dw_old!$P$2:$P$2225,0))</f>
        <v>#N/A</v>
      </c>
      <c r="Q3284" t="s">
        <v>7404</v>
      </c>
      <c r="R3284" s="2">
        <v>0.30501907293945763</v>
      </c>
      <c r="S3284" t="b">
        <f t="shared" si="517"/>
        <v>0</v>
      </c>
      <c r="T3284" t="b">
        <f t="shared" si="518"/>
        <v>0</v>
      </c>
      <c r="U3284" t="b">
        <f t="shared" si="519"/>
        <v>0</v>
      </c>
    </row>
    <row r="3285" spans="1:21" x14ac:dyDescent="0.25">
      <c r="A3285" t="s">
        <v>4972</v>
      </c>
      <c r="B3285" t="s">
        <v>1022</v>
      </c>
      <c r="C3285" t="s">
        <v>2</v>
      </c>
      <c r="D3285" t="s">
        <v>311</v>
      </c>
      <c r="E3285" t="s">
        <v>2</v>
      </c>
      <c r="F3285" t="s">
        <v>4973</v>
      </c>
      <c r="G3285" t="s">
        <v>1023</v>
      </c>
      <c r="H3285">
        <f t="shared" si="510"/>
        <v>0</v>
      </c>
      <c r="I3285">
        <f t="shared" si="511"/>
        <v>0.53333333333333299</v>
      </c>
      <c r="J3285">
        <f t="shared" si="512"/>
        <v>0</v>
      </c>
      <c r="K3285" t="b">
        <f t="shared" si="513"/>
        <v>0</v>
      </c>
      <c r="L3285" t="b">
        <f t="shared" si="514"/>
        <v>0</v>
      </c>
      <c r="M3285">
        <f t="shared" si="515"/>
        <v>0.53333333333333299</v>
      </c>
      <c r="N3285">
        <v>0</v>
      </c>
      <c r="O3285" t="str">
        <f t="shared" si="516"/>
        <v>dbpedia_387dataworld_781</v>
      </c>
      <c r="P3285" t="e">
        <f>INDEX(dbpedia_dw_old!$N$2:$N$2225,MATCH(O3285,dbpedia_dw_old!$P$2:$P$2225,0))</f>
        <v>#N/A</v>
      </c>
      <c r="Q3285" t="s">
        <v>7404</v>
      </c>
      <c r="R3285" s="2">
        <v>0.24129062421807834</v>
      </c>
      <c r="S3285" t="b">
        <f t="shared" si="517"/>
        <v>0</v>
      </c>
      <c r="T3285" t="b">
        <f t="shared" si="518"/>
        <v>0</v>
      </c>
      <c r="U3285" t="b">
        <f t="shared" si="519"/>
        <v>0</v>
      </c>
    </row>
    <row r="3286" spans="1:21" x14ac:dyDescent="0.25">
      <c r="A3286" t="s">
        <v>5117</v>
      </c>
      <c r="B3286" t="s">
        <v>4415</v>
      </c>
      <c r="C3286" t="s">
        <v>2</v>
      </c>
      <c r="D3286" t="s">
        <v>311</v>
      </c>
      <c r="E3286" t="s">
        <v>2</v>
      </c>
      <c r="F3286" t="s">
        <v>5118</v>
      </c>
      <c r="G3286" t="s">
        <v>4416</v>
      </c>
      <c r="H3286">
        <f t="shared" si="510"/>
        <v>0</v>
      </c>
      <c r="I3286">
        <f t="shared" si="511"/>
        <v>0.53333333333333299</v>
      </c>
      <c r="J3286">
        <f t="shared" si="512"/>
        <v>0</v>
      </c>
      <c r="K3286" t="b">
        <f t="shared" si="513"/>
        <v>0</v>
      </c>
      <c r="L3286" t="b">
        <f t="shared" si="514"/>
        <v>0</v>
      </c>
      <c r="M3286">
        <f t="shared" si="515"/>
        <v>0.53333333333333299</v>
      </c>
      <c r="N3286">
        <v>0</v>
      </c>
      <c r="O3286" t="str">
        <f t="shared" si="516"/>
        <v>dbpedia_3982dataworld_1591</v>
      </c>
      <c r="P3286" t="e">
        <f>INDEX(dbpedia_dw_old!$N$2:$N$2225,MATCH(O3286,dbpedia_dw_old!$P$2:$P$2225,0))</f>
        <v>#N/A</v>
      </c>
      <c r="Q3286" t="s">
        <v>7404</v>
      </c>
      <c r="R3286" s="2">
        <v>0.50138503090744635</v>
      </c>
      <c r="S3286" t="b">
        <f t="shared" si="517"/>
        <v>0</v>
      </c>
      <c r="T3286" t="b">
        <f t="shared" si="518"/>
        <v>0</v>
      </c>
      <c r="U3286" t="b">
        <f t="shared" si="519"/>
        <v>0</v>
      </c>
    </row>
    <row r="3287" spans="1:21" x14ac:dyDescent="0.25">
      <c r="A3287" t="s">
        <v>5117</v>
      </c>
      <c r="B3287" t="s">
        <v>4421</v>
      </c>
      <c r="C3287" t="s">
        <v>2</v>
      </c>
      <c r="D3287" t="s">
        <v>311</v>
      </c>
      <c r="E3287" t="s">
        <v>2</v>
      </c>
      <c r="F3287" t="s">
        <v>5118</v>
      </c>
      <c r="G3287" t="s">
        <v>4422</v>
      </c>
      <c r="H3287">
        <f t="shared" si="510"/>
        <v>0</v>
      </c>
      <c r="I3287">
        <f t="shared" si="511"/>
        <v>0.53333333333333299</v>
      </c>
      <c r="J3287">
        <f t="shared" si="512"/>
        <v>0</v>
      </c>
      <c r="K3287" t="b">
        <f t="shared" si="513"/>
        <v>0</v>
      </c>
      <c r="L3287" t="b">
        <f t="shared" si="514"/>
        <v>0</v>
      </c>
      <c r="M3287">
        <f t="shared" si="515"/>
        <v>0.53333333333333299</v>
      </c>
      <c r="N3287">
        <v>0</v>
      </c>
      <c r="O3287" t="str">
        <f t="shared" si="516"/>
        <v>dbpedia_3982dataworld_379</v>
      </c>
      <c r="P3287" t="e">
        <f>INDEX(dbpedia_dw_old!$N$2:$N$2225,MATCH(O3287,dbpedia_dw_old!$P$2:$P$2225,0))</f>
        <v>#N/A</v>
      </c>
      <c r="Q3287" t="s">
        <v>7404</v>
      </c>
      <c r="R3287" s="2">
        <v>6.9051477116303661E-2</v>
      </c>
      <c r="S3287" t="b">
        <f t="shared" si="517"/>
        <v>0</v>
      </c>
      <c r="T3287" t="b">
        <f t="shared" si="518"/>
        <v>0</v>
      </c>
      <c r="U3287" t="b">
        <f t="shared" si="519"/>
        <v>0</v>
      </c>
    </row>
    <row r="3288" spans="1:21" x14ac:dyDescent="0.25">
      <c r="A3288" t="s">
        <v>5263</v>
      </c>
      <c r="B3288" t="s">
        <v>5265</v>
      </c>
      <c r="C3288" t="s">
        <v>2</v>
      </c>
      <c r="D3288" t="s">
        <v>311</v>
      </c>
      <c r="E3288" t="s">
        <v>2</v>
      </c>
      <c r="F3288" t="s">
        <v>5264</v>
      </c>
      <c r="G3288" t="s">
        <v>5266</v>
      </c>
      <c r="H3288">
        <f t="shared" si="510"/>
        <v>0</v>
      </c>
      <c r="I3288">
        <f t="shared" si="511"/>
        <v>0.53333333333333299</v>
      </c>
      <c r="J3288">
        <f t="shared" si="512"/>
        <v>0</v>
      </c>
      <c r="K3288" t="b">
        <f t="shared" si="513"/>
        <v>0</v>
      </c>
      <c r="L3288" t="b">
        <f t="shared" si="514"/>
        <v>0</v>
      </c>
      <c r="M3288">
        <f t="shared" si="515"/>
        <v>0.53333333333333299</v>
      </c>
      <c r="N3288">
        <v>0</v>
      </c>
      <c r="O3288" t="str">
        <f t="shared" si="516"/>
        <v>dbpedia_4070dataworld_865</v>
      </c>
      <c r="P3288" t="e">
        <f>INDEX(dbpedia_dw_old!$N$2:$N$2225,MATCH(O3288,dbpedia_dw_old!$P$2:$P$2225,0))</f>
        <v>#N/A</v>
      </c>
      <c r="Q3288" t="s">
        <v>7404</v>
      </c>
      <c r="R3288" s="2">
        <v>0.63836578414772005</v>
      </c>
      <c r="S3288" t="b">
        <f t="shared" si="517"/>
        <v>0</v>
      </c>
      <c r="T3288" t="b">
        <f t="shared" si="518"/>
        <v>0</v>
      </c>
      <c r="U3288" t="b">
        <f t="shared" si="519"/>
        <v>0</v>
      </c>
    </row>
    <row r="3289" spans="1:21" x14ac:dyDescent="0.25">
      <c r="A3289" t="s">
        <v>5496</v>
      </c>
      <c r="B3289" t="s">
        <v>5498</v>
      </c>
      <c r="C3289" t="s">
        <v>2</v>
      </c>
      <c r="D3289" t="s">
        <v>311</v>
      </c>
      <c r="E3289" t="s">
        <v>2</v>
      </c>
      <c r="F3289" t="s">
        <v>5497</v>
      </c>
      <c r="G3289" t="s">
        <v>5499</v>
      </c>
      <c r="H3289">
        <f t="shared" si="510"/>
        <v>0</v>
      </c>
      <c r="I3289">
        <f t="shared" si="511"/>
        <v>0.53333333333333299</v>
      </c>
      <c r="J3289">
        <f t="shared" si="512"/>
        <v>0</v>
      </c>
      <c r="K3289" t="b">
        <f t="shared" si="513"/>
        <v>0</v>
      </c>
      <c r="L3289" t="b">
        <f t="shared" si="514"/>
        <v>0</v>
      </c>
      <c r="M3289">
        <f t="shared" si="515"/>
        <v>0.53333333333333299</v>
      </c>
      <c r="N3289">
        <v>0</v>
      </c>
      <c r="O3289" t="str">
        <f t="shared" si="516"/>
        <v>dbpedia_4196dataworld_1801</v>
      </c>
      <c r="P3289" t="e">
        <f>INDEX(dbpedia_dw_old!$N$2:$N$2225,MATCH(O3289,dbpedia_dw_old!$P$2:$P$2225,0))</f>
        <v>#N/A</v>
      </c>
      <c r="Q3289" t="s">
        <v>7404</v>
      </c>
      <c r="R3289" s="2">
        <v>0.10300667465700808</v>
      </c>
      <c r="S3289" t="b">
        <f t="shared" si="517"/>
        <v>0</v>
      </c>
      <c r="T3289" t="b">
        <f t="shared" si="518"/>
        <v>0</v>
      </c>
      <c r="U3289" t="b">
        <f t="shared" si="519"/>
        <v>0</v>
      </c>
    </row>
    <row r="3290" spans="1:21" x14ac:dyDescent="0.25">
      <c r="A3290" t="s">
        <v>5637</v>
      </c>
      <c r="B3290" t="s">
        <v>5638</v>
      </c>
      <c r="C3290" t="s">
        <v>2</v>
      </c>
      <c r="D3290" t="s">
        <v>311</v>
      </c>
      <c r="E3290" t="s">
        <v>2</v>
      </c>
      <c r="F3290" t="s">
        <v>5639</v>
      </c>
      <c r="G3290" t="s">
        <v>5640</v>
      </c>
      <c r="H3290">
        <f t="shared" si="510"/>
        <v>0</v>
      </c>
      <c r="I3290">
        <f t="shared" si="511"/>
        <v>0.53333333333333299</v>
      </c>
      <c r="J3290">
        <f t="shared" si="512"/>
        <v>0</v>
      </c>
      <c r="K3290" t="b">
        <f t="shared" si="513"/>
        <v>0</v>
      </c>
      <c r="L3290" t="b">
        <f t="shared" si="514"/>
        <v>0</v>
      </c>
      <c r="M3290">
        <f t="shared" si="515"/>
        <v>0.53333333333333299</v>
      </c>
      <c r="N3290">
        <v>0</v>
      </c>
      <c r="O3290" t="str">
        <f t="shared" si="516"/>
        <v>dbpedia_4277dataworld_1626</v>
      </c>
      <c r="P3290" t="e">
        <f>INDEX(dbpedia_dw_old!$N$2:$N$2225,MATCH(O3290,dbpedia_dw_old!$P$2:$P$2225,0))</f>
        <v>#N/A</v>
      </c>
      <c r="Q3290" t="s">
        <v>7404</v>
      </c>
      <c r="R3290" s="2">
        <v>0.15042042157014801</v>
      </c>
      <c r="S3290" t="b">
        <f t="shared" si="517"/>
        <v>0</v>
      </c>
      <c r="T3290" t="b">
        <f t="shared" si="518"/>
        <v>0</v>
      </c>
      <c r="U3290" t="b">
        <f t="shared" si="519"/>
        <v>0</v>
      </c>
    </row>
    <row r="3291" spans="1:21" x14ac:dyDescent="0.25">
      <c r="A3291" t="s">
        <v>5641</v>
      </c>
      <c r="B3291" t="s">
        <v>5393</v>
      </c>
      <c r="C3291" t="s">
        <v>2</v>
      </c>
      <c r="D3291" t="s">
        <v>311</v>
      </c>
      <c r="E3291" t="s">
        <v>2</v>
      </c>
      <c r="F3291" t="s">
        <v>5642</v>
      </c>
      <c r="G3291" t="s">
        <v>5395</v>
      </c>
      <c r="H3291">
        <f t="shared" si="510"/>
        <v>0</v>
      </c>
      <c r="I3291">
        <f t="shared" si="511"/>
        <v>0.53333333333333299</v>
      </c>
      <c r="J3291">
        <f t="shared" si="512"/>
        <v>0</v>
      </c>
      <c r="K3291" t="b">
        <f t="shared" si="513"/>
        <v>0</v>
      </c>
      <c r="L3291" t="b">
        <f t="shared" si="514"/>
        <v>0</v>
      </c>
      <c r="M3291">
        <f t="shared" si="515"/>
        <v>0.53333333333333299</v>
      </c>
      <c r="N3291">
        <v>0</v>
      </c>
      <c r="O3291" t="str">
        <f t="shared" si="516"/>
        <v>dbpedia_4281dataworld_1431</v>
      </c>
      <c r="P3291" t="e">
        <f>INDEX(dbpedia_dw_old!$N$2:$N$2225,MATCH(O3291,dbpedia_dw_old!$P$2:$P$2225,0))</f>
        <v>#N/A</v>
      </c>
      <c r="Q3291" t="s">
        <v>7404</v>
      </c>
      <c r="R3291" s="2">
        <v>2.2697857729426341E-2</v>
      </c>
      <c r="S3291" t="b">
        <f t="shared" si="517"/>
        <v>0</v>
      </c>
      <c r="T3291" t="b">
        <f t="shared" si="518"/>
        <v>0</v>
      </c>
      <c r="U3291" t="b">
        <f t="shared" si="519"/>
        <v>0</v>
      </c>
    </row>
    <row r="3292" spans="1:21" x14ac:dyDescent="0.25">
      <c r="A3292" t="s">
        <v>5641</v>
      </c>
      <c r="B3292" t="s">
        <v>5638</v>
      </c>
      <c r="C3292" t="s">
        <v>2</v>
      </c>
      <c r="D3292" t="s">
        <v>311</v>
      </c>
      <c r="E3292" t="s">
        <v>2</v>
      </c>
      <c r="F3292" t="s">
        <v>5642</v>
      </c>
      <c r="G3292" t="s">
        <v>5640</v>
      </c>
      <c r="H3292">
        <f t="shared" si="510"/>
        <v>0</v>
      </c>
      <c r="I3292">
        <f t="shared" si="511"/>
        <v>0.53333333333333299</v>
      </c>
      <c r="J3292">
        <f t="shared" si="512"/>
        <v>0</v>
      </c>
      <c r="K3292" t="b">
        <f t="shared" si="513"/>
        <v>0</v>
      </c>
      <c r="L3292" t="b">
        <f t="shared" si="514"/>
        <v>0</v>
      </c>
      <c r="M3292">
        <f t="shared" si="515"/>
        <v>0.53333333333333299</v>
      </c>
      <c r="N3292">
        <v>0</v>
      </c>
      <c r="O3292" t="str">
        <f t="shared" si="516"/>
        <v>dbpedia_4281dataworld_1626</v>
      </c>
      <c r="P3292" t="e">
        <f>INDEX(dbpedia_dw_old!$N$2:$N$2225,MATCH(O3292,dbpedia_dw_old!$P$2:$P$2225,0))</f>
        <v>#N/A</v>
      </c>
      <c r="Q3292" t="s">
        <v>7404</v>
      </c>
      <c r="R3292" s="2">
        <v>0.37495217503793521</v>
      </c>
      <c r="S3292" t="b">
        <f t="shared" si="517"/>
        <v>0</v>
      </c>
      <c r="T3292" t="b">
        <f t="shared" si="518"/>
        <v>0</v>
      </c>
      <c r="U3292" t="b">
        <f t="shared" si="519"/>
        <v>0</v>
      </c>
    </row>
    <row r="3293" spans="1:21" x14ac:dyDescent="0.25">
      <c r="A3293" t="s">
        <v>5645</v>
      </c>
      <c r="B3293" t="s">
        <v>5498</v>
      </c>
      <c r="C3293" t="s">
        <v>2</v>
      </c>
      <c r="D3293" t="s">
        <v>311</v>
      </c>
      <c r="E3293" t="s">
        <v>2</v>
      </c>
      <c r="F3293" t="s">
        <v>5646</v>
      </c>
      <c r="G3293" t="s">
        <v>5499</v>
      </c>
      <c r="H3293">
        <f t="shared" si="510"/>
        <v>0</v>
      </c>
      <c r="I3293">
        <f t="shared" si="511"/>
        <v>0.53333333333333299</v>
      </c>
      <c r="J3293">
        <f t="shared" si="512"/>
        <v>0</v>
      </c>
      <c r="K3293" t="b">
        <f t="shared" si="513"/>
        <v>0</v>
      </c>
      <c r="L3293" t="b">
        <f t="shared" si="514"/>
        <v>0</v>
      </c>
      <c r="M3293">
        <f t="shared" si="515"/>
        <v>0.53333333333333299</v>
      </c>
      <c r="N3293">
        <v>0</v>
      </c>
      <c r="O3293" t="str">
        <f t="shared" si="516"/>
        <v>dbpedia_4282dataworld_1801</v>
      </c>
      <c r="P3293" t="e">
        <f>INDEX(dbpedia_dw_old!$N$2:$N$2225,MATCH(O3293,dbpedia_dw_old!$P$2:$P$2225,0))</f>
        <v>#N/A</v>
      </c>
      <c r="Q3293" t="s">
        <v>7404</v>
      </c>
      <c r="R3293" s="2">
        <v>0.29100253749985949</v>
      </c>
      <c r="S3293" t="b">
        <f t="shared" si="517"/>
        <v>0</v>
      </c>
      <c r="T3293" t="b">
        <f t="shared" si="518"/>
        <v>0</v>
      </c>
      <c r="U3293" t="b">
        <f t="shared" si="519"/>
        <v>0</v>
      </c>
    </row>
    <row r="3294" spans="1:21" x14ac:dyDescent="0.25">
      <c r="A3294" t="s">
        <v>5651</v>
      </c>
      <c r="B3294" t="s">
        <v>5498</v>
      </c>
      <c r="C3294" t="s">
        <v>2</v>
      </c>
      <c r="D3294" t="s">
        <v>311</v>
      </c>
      <c r="E3294" t="s">
        <v>2</v>
      </c>
      <c r="F3294" t="s">
        <v>5652</v>
      </c>
      <c r="G3294" t="s">
        <v>5499</v>
      </c>
      <c r="H3294">
        <f t="shared" si="510"/>
        <v>0</v>
      </c>
      <c r="I3294">
        <f t="shared" si="511"/>
        <v>0.53333333333333299</v>
      </c>
      <c r="J3294">
        <f t="shared" si="512"/>
        <v>0</v>
      </c>
      <c r="K3294" t="b">
        <f t="shared" si="513"/>
        <v>0</v>
      </c>
      <c r="L3294" t="b">
        <f t="shared" si="514"/>
        <v>0</v>
      </c>
      <c r="M3294">
        <f t="shared" si="515"/>
        <v>0.53333333333333299</v>
      </c>
      <c r="N3294">
        <v>0</v>
      </c>
      <c r="O3294" t="str">
        <f t="shared" si="516"/>
        <v>dbpedia_4294dataworld_1801</v>
      </c>
      <c r="P3294" t="e">
        <f>INDEX(dbpedia_dw_old!$N$2:$N$2225,MATCH(O3294,dbpedia_dw_old!$P$2:$P$2225,0))</f>
        <v>#N/A</v>
      </c>
      <c r="Q3294" t="s">
        <v>7404</v>
      </c>
      <c r="R3294" s="2">
        <v>4.6425615054491276E-2</v>
      </c>
      <c r="S3294" t="b">
        <f t="shared" si="517"/>
        <v>0</v>
      </c>
      <c r="T3294" t="b">
        <f t="shared" si="518"/>
        <v>0</v>
      </c>
      <c r="U3294" t="b">
        <f t="shared" si="519"/>
        <v>0</v>
      </c>
    </row>
    <row r="3295" spans="1:21" x14ac:dyDescent="0.25">
      <c r="A3295" t="s">
        <v>5655</v>
      </c>
      <c r="B3295" t="s">
        <v>5638</v>
      </c>
      <c r="C3295" t="s">
        <v>2</v>
      </c>
      <c r="D3295" t="s">
        <v>311</v>
      </c>
      <c r="E3295" t="s">
        <v>2</v>
      </c>
      <c r="F3295" t="s">
        <v>5656</v>
      </c>
      <c r="G3295" t="s">
        <v>5640</v>
      </c>
      <c r="H3295">
        <f t="shared" si="510"/>
        <v>0</v>
      </c>
      <c r="I3295">
        <f t="shared" si="511"/>
        <v>0.53333333333333299</v>
      </c>
      <c r="J3295">
        <f t="shared" si="512"/>
        <v>0</v>
      </c>
      <c r="K3295" t="b">
        <f t="shared" si="513"/>
        <v>0</v>
      </c>
      <c r="L3295" t="b">
        <f t="shared" si="514"/>
        <v>0</v>
      </c>
      <c r="M3295">
        <f t="shared" si="515"/>
        <v>0.53333333333333299</v>
      </c>
      <c r="N3295">
        <v>0</v>
      </c>
      <c r="O3295" t="str">
        <f t="shared" si="516"/>
        <v>dbpedia_4298dataworld_1626</v>
      </c>
      <c r="P3295" t="e">
        <f>INDEX(dbpedia_dw_old!$N$2:$N$2225,MATCH(O3295,dbpedia_dw_old!$P$2:$P$2225,0))</f>
        <v>#N/A</v>
      </c>
      <c r="Q3295" t="s">
        <v>7404</v>
      </c>
      <c r="R3295" s="2">
        <v>0.13856878230508851</v>
      </c>
      <c r="S3295" t="b">
        <f t="shared" si="517"/>
        <v>0</v>
      </c>
      <c r="T3295" t="b">
        <f t="shared" si="518"/>
        <v>0</v>
      </c>
      <c r="U3295" t="b">
        <f t="shared" si="519"/>
        <v>0</v>
      </c>
    </row>
    <row r="3296" spans="1:21" x14ac:dyDescent="0.25">
      <c r="A3296" t="s">
        <v>5657</v>
      </c>
      <c r="B3296" t="s">
        <v>5638</v>
      </c>
      <c r="C3296" t="s">
        <v>2</v>
      </c>
      <c r="D3296" t="s">
        <v>311</v>
      </c>
      <c r="E3296" t="s">
        <v>2</v>
      </c>
      <c r="F3296" t="s">
        <v>5658</v>
      </c>
      <c r="G3296" t="s">
        <v>5640</v>
      </c>
      <c r="H3296">
        <f t="shared" si="510"/>
        <v>0</v>
      </c>
      <c r="I3296">
        <f t="shared" si="511"/>
        <v>0.53333333333333299</v>
      </c>
      <c r="J3296">
        <f t="shared" si="512"/>
        <v>0</v>
      </c>
      <c r="K3296" t="b">
        <f t="shared" si="513"/>
        <v>0</v>
      </c>
      <c r="L3296" t="b">
        <f t="shared" si="514"/>
        <v>0</v>
      </c>
      <c r="M3296">
        <f t="shared" si="515"/>
        <v>0.53333333333333299</v>
      </c>
      <c r="N3296">
        <v>0</v>
      </c>
      <c r="O3296" t="str">
        <f t="shared" si="516"/>
        <v>dbpedia_4299dataworld_1626</v>
      </c>
      <c r="P3296" t="e">
        <f>INDEX(dbpedia_dw_old!$N$2:$N$2225,MATCH(O3296,dbpedia_dw_old!$P$2:$P$2225,0))</f>
        <v>#N/A</v>
      </c>
      <c r="Q3296" t="s">
        <v>7404</v>
      </c>
      <c r="R3296" s="2">
        <v>8.2703706941412714E-2</v>
      </c>
      <c r="S3296" t="b">
        <f t="shared" si="517"/>
        <v>0</v>
      </c>
      <c r="T3296" t="b">
        <f t="shared" si="518"/>
        <v>0</v>
      </c>
      <c r="U3296" t="b">
        <f t="shared" si="519"/>
        <v>0</v>
      </c>
    </row>
    <row r="3297" spans="1:21" x14ac:dyDescent="0.25">
      <c r="A3297" t="s">
        <v>5661</v>
      </c>
      <c r="B3297" t="s">
        <v>5638</v>
      </c>
      <c r="C3297" t="s">
        <v>2</v>
      </c>
      <c r="D3297" t="s">
        <v>311</v>
      </c>
      <c r="E3297" t="s">
        <v>2</v>
      </c>
      <c r="F3297" t="s">
        <v>5662</v>
      </c>
      <c r="G3297" t="s">
        <v>5640</v>
      </c>
      <c r="H3297">
        <f t="shared" si="510"/>
        <v>0</v>
      </c>
      <c r="I3297">
        <f t="shared" si="511"/>
        <v>0.53333333333333299</v>
      </c>
      <c r="J3297">
        <f t="shared" si="512"/>
        <v>0</v>
      </c>
      <c r="K3297" t="b">
        <f t="shared" si="513"/>
        <v>0</v>
      </c>
      <c r="L3297" t="b">
        <f t="shared" si="514"/>
        <v>0</v>
      </c>
      <c r="M3297">
        <f t="shared" si="515"/>
        <v>0.53333333333333299</v>
      </c>
      <c r="N3297">
        <v>0</v>
      </c>
      <c r="O3297" t="str">
        <f t="shared" si="516"/>
        <v>dbpedia_4301dataworld_1626</v>
      </c>
      <c r="P3297" t="e">
        <f>INDEX(dbpedia_dw_old!$N$2:$N$2225,MATCH(O3297,dbpedia_dw_old!$P$2:$P$2225,0))</f>
        <v>#N/A</v>
      </c>
      <c r="Q3297" t="s">
        <v>7404</v>
      </c>
      <c r="R3297" s="2">
        <v>0.38358959460908482</v>
      </c>
      <c r="S3297" t="b">
        <f t="shared" si="517"/>
        <v>0</v>
      </c>
      <c r="T3297" t="b">
        <f t="shared" si="518"/>
        <v>0</v>
      </c>
      <c r="U3297" t="b">
        <f t="shared" si="519"/>
        <v>0</v>
      </c>
    </row>
    <row r="3298" spans="1:21" x14ac:dyDescent="0.25">
      <c r="A3298" t="s">
        <v>5674</v>
      </c>
      <c r="B3298" t="s">
        <v>5393</v>
      </c>
      <c r="C3298" t="s">
        <v>2</v>
      </c>
      <c r="D3298" t="s">
        <v>311</v>
      </c>
      <c r="E3298" t="s">
        <v>2</v>
      </c>
      <c r="F3298" t="s">
        <v>5640</v>
      </c>
      <c r="G3298" t="s">
        <v>5395</v>
      </c>
      <c r="H3298">
        <f t="shared" si="510"/>
        <v>0</v>
      </c>
      <c r="I3298">
        <f t="shared" si="511"/>
        <v>0.53333333333333299</v>
      </c>
      <c r="J3298">
        <f t="shared" si="512"/>
        <v>0</v>
      </c>
      <c r="K3298" t="b">
        <f t="shared" si="513"/>
        <v>0</v>
      </c>
      <c r="L3298" t="b">
        <f t="shared" si="514"/>
        <v>0</v>
      </c>
      <c r="M3298">
        <f t="shared" si="515"/>
        <v>0.53333333333333299</v>
      </c>
      <c r="N3298">
        <v>0</v>
      </c>
      <c r="O3298" t="str">
        <f t="shared" si="516"/>
        <v>dbpedia_4315dataworld_1431</v>
      </c>
      <c r="P3298" t="e">
        <f>INDEX(dbpedia_dw_old!$N$2:$N$2225,MATCH(O3298,dbpedia_dw_old!$P$2:$P$2225,0))</f>
        <v>#N/A</v>
      </c>
      <c r="Q3298" t="s">
        <v>7404</v>
      </c>
      <c r="R3298" s="2">
        <v>0.29159592018022706</v>
      </c>
      <c r="S3298" t="b">
        <f t="shared" si="517"/>
        <v>0</v>
      </c>
      <c r="T3298" t="b">
        <f t="shared" si="518"/>
        <v>0</v>
      </c>
      <c r="U3298" t="b">
        <f t="shared" si="519"/>
        <v>0</v>
      </c>
    </row>
    <row r="3299" spans="1:21" x14ac:dyDescent="0.25">
      <c r="A3299" t="s">
        <v>5674</v>
      </c>
      <c r="B3299" t="s">
        <v>5398</v>
      </c>
      <c r="C3299" t="s">
        <v>2</v>
      </c>
      <c r="D3299" t="s">
        <v>311</v>
      </c>
      <c r="E3299" t="s">
        <v>2</v>
      </c>
      <c r="F3299" t="s">
        <v>5640</v>
      </c>
      <c r="G3299" t="s">
        <v>5399</v>
      </c>
      <c r="H3299">
        <f t="shared" si="510"/>
        <v>0</v>
      </c>
      <c r="I3299">
        <f t="shared" si="511"/>
        <v>0.53333333333333299</v>
      </c>
      <c r="J3299">
        <f t="shared" si="512"/>
        <v>0</v>
      </c>
      <c r="K3299" t="b">
        <f t="shared" si="513"/>
        <v>0</v>
      </c>
      <c r="L3299" t="b">
        <f t="shared" si="514"/>
        <v>0</v>
      </c>
      <c r="M3299">
        <f t="shared" si="515"/>
        <v>0.53333333333333299</v>
      </c>
      <c r="N3299">
        <v>0</v>
      </c>
      <c r="O3299" t="str">
        <f t="shared" si="516"/>
        <v>dbpedia_4315dataworld_69</v>
      </c>
      <c r="P3299" t="e">
        <f>INDEX(dbpedia_dw_old!$N$2:$N$2225,MATCH(O3299,dbpedia_dw_old!$P$2:$P$2225,0))</f>
        <v>#N/A</v>
      </c>
      <c r="Q3299" t="s">
        <v>7404</v>
      </c>
      <c r="R3299" s="2">
        <v>0.80569844251314227</v>
      </c>
      <c r="S3299" t="b">
        <f t="shared" si="517"/>
        <v>0</v>
      </c>
      <c r="T3299" t="b">
        <f t="shared" si="518"/>
        <v>0</v>
      </c>
      <c r="U3299" t="b">
        <f t="shared" si="519"/>
        <v>0</v>
      </c>
    </row>
    <row r="3300" spans="1:21" x14ac:dyDescent="0.25">
      <c r="A3300" t="s">
        <v>5694</v>
      </c>
      <c r="B3300" t="s">
        <v>5393</v>
      </c>
      <c r="C3300" t="s">
        <v>2</v>
      </c>
      <c r="D3300" t="s">
        <v>311</v>
      </c>
      <c r="E3300" t="s">
        <v>2</v>
      </c>
      <c r="F3300" t="s">
        <v>5695</v>
      </c>
      <c r="G3300" t="s">
        <v>5395</v>
      </c>
      <c r="H3300">
        <f t="shared" si="510"/>
        <v>0</v>
      </c>
      <c r="I3300">
        <f t="shared" si="511"/>
        <v>0.53333333333333299</v>
      </c>
      <c r="J3300">
        <f t="shared" si="512"/>
        <v>0</v>
      </c>
      <c r="K3300" t="b">
        <f t="shared" si="513"/>
        <v>0</v>
      </c>
      <c r="L3300" t="b">
        <f t="shared" si="514"/>
        <v>0</v>
      </c>
      <c r="M3300">
        <f t="shared" si="515"/>
        <v>0.53333333333333299</v>
      </c>
      <c r="N3300">
        <v>0</v>
      </c>
      <c r="O3300" t="str">
        <f t="shared" si="516"/>
        <v>dbpedia_4320dataworld_1431</v>
      </c>
      <c r="P3300" t="e">
        <f>INDEX(dbpedia_dw_old!$N$2:$N$2225,MATCH(O3300,dbpedia_dw_old!$P$2:$P$2225,0))</f>
        <v>#N/A</v>
      </c>
      <c r="Q3300" t="s">
        <v>7404</v>
      </c>
      <c r="R3300" s="2">
        <v>0.17468600529209288</v>
      </c>
      <c r="S3300" t="b">
        <f t="shared" si="517"/>
        <v>0</v>
      </c>
      <c r="T3300" t="b">
        <f t="shared" si="518"/>
        <v>0</v>
      </c>
      <c r="U3300" t="b">
        <f t="shared" si="519"/>
        <v>0</v>
      </c>
    </row>
    <row r="3301" spans="1:21" x14ac:dyDescent="0.25">
      <c r="A3301" t="s">
        <v>5694</v>
      </c>
      <c r="B3301" t="s">
        <v>5498</v>
      </c>
      <c r="C3301" t="s">
        <v>2</v>
      </c>
      <c r="D3301" t="s">
        <v>311</v>
      </c>
      <c r="E3301" t="s">
        <v>2</v>
      </c>
      <c r="F3301" t="s">
        <v>5695</v>
      </c>
      <c r="G3301" t="s">
        <v>5499</v>
      </c>
      <c r="H3301">
        <f t="shared" si="510"/>
        <v>0</v>
      </c>
      <c r="I3301">
        <f t="shared" si="511"/>
        <v>0.53333333333333299</v>
      </c>
      <c r="J3301">
        <f t="shared" si="512"/>
        <v>0</v>
      </c>
      <c r="K3301" t="b">
        <f t="shared" si="513"/>
        <v>0</v>
      </c>
      <c r="L3301" t="b">
        <f t="shared" si="514"/>
        <v>0</v>
      </c>
      <c r="M3301">
        <f t="shared" si="515"/>
        <v>0.53333333333333299</v>
      </c>
      <c r="N3301">
        <v>0</v>
      </c>
      <c r="O3301" t="str">
        <f t="shared" si="516"/>
        <v>dbpedia_4320dataworld_1801</v>
      </c>
      <c r="P3301" t="e">
        <f>INDEX(dbpedia_dw_old!$N$2:$N$2225,MATCH(O3301,dbpedia_dw_old!$P$2:$P$2225,0))</f>
        <v>#N/A</v>
      </c>
      <c r="Q3301" t="s">
        <v>7404</v>
      </c>
      <c r="R3301" s="2">
        <v>0.37598495411354727</v>
      </c>
      <c r="S3301" t="b">
        <f t="shared" si="517"/>
        <v>0</v>
      </c>
      <c r="T3301" t="b">
        <f t="shared" si="518"/>
        <v>0</v>
      </c>
      <c r="U3301" t="b">
        <f t="shared" si="519"/>
        <v>0</v>
      </c>
    </row>
    <row r="3302" spans="1:21" x14ac:dyDescent="0.25">
      <c r="A3302" t="s">
        <v>5715</v>
      </c>
      <c r="B3302" t="s">
        <v>5341</v>
      </c>
      <c r="C3302" t="s">
        <v>2</v>
      </c>
      <c r="D3302" t="s">
        <v>311</v>
      </c>
      <c r="E3302" t="s">
        <v>2</v>
      </c>
      <c r="F3302" t="s">
        <v>5716</v>
      </c>
      <c r="G3302" t="s">
        <v>5343</v>
      </c>
      <c r="H3302">
        <f t="shared" si="510"/>
        <v>0</v>
      </c>
      <c r="I3302">
        <f t="shared" si="511"/>
        <v>0.53333333333333299</v>
      </c>
      <c r="J3302">
        <f t="shared" si="512"/>
        <v>0</v>
      </c>
      <c r="K3302" t="b">
        <f t="shared" si="513"/>
        <v>0</v>
      </c>
      <c r="L3302" t="b">
        <f t="shared" si="514"/>
        <v>0</v>
      </c>
      <c r="M3302">
        <f t="shared" si="515"/>
        <v>0.53333333333333299</v>
      </c>
      <c r="N3302">
        <v>0</v>
      </c>
      <c r="O3302" t="str">
        <f t="shared" si="516"/>
        <v>dbpedia_4339dataworld_1007</v>
      </c>
      <c r="P3302" t="e">
        <f>INDEX(dbpedia_dw_old!$N$2:$N$2225,MATCH(O3302,dbpedia_dw_old!$P$2:$P$2225,0))</f>
        <v>#N/A</v>
      </c>
      <c r="Q3302" t="s">
        <v>7404</v>
      </c>
      <c r="R3302" s="2">
        <v>0.80239577296101428</v>
      </c>
      <c r="S3302" t="b">
        <f t="shared" si="517"/>
        <v>0</v>
      </c>
      <c r="T3302" t="b">
        <f t="shared" si="518"/>
        <v>0</v>
      </c>
      <c r="U3302" t="b">
        <f t="shared" si="519"/>
        <v>0</v>
      </c>
    </row>
    <row r="3303" spans="1:21" x14ac:dyDescent="0.25">
      <c r="A3303" t="s">
        <v>5746</v>
      </c>
      <c r="B3303" t="s">
        <v>5747</v>
      </c>
      <c r="C3303" t="s">
        <v>2</v>
      </c>
      <c r="D3303" t="s">
        <v>311</v>
      </c>
      <c r="E3303" t="s">
        <v>2</v>
      </c>
      <c r="F3303" t="s">
        <v>5748</v>
      </c>
      <c r="G3303" t="s">
        <v>5749</v>
      </c>
      <c r="H3303">
        <f t="shared" si="510"/>
        <v>0</v>
      </c>
      <c r="I3303">
        <f t="shared" si="511"/>
        <v>0.53333333333333299</v>
      </c>
      <c r="J3303">
        <f t="shared" si="512"/>
        <v>0</v>
      </c>
      <c r="K3303" t="b">
        <f t="shared" si="513"/>
        <v>0</v>
      </c>
      <c r="L3303" t="b">
        <f t="shared" si="514"/>
        <v>0</v>
      </c>
      <c r="M3303">
        <f t="shared" si="515"/>
        <v>0.53333333333333299</v>
      </c>
      <c r="N3303">
        <v>0</v>
      </c>
      <c r="O3303" t="str">
        <f t="shared" si="516"/>
        <v>dbpedia_4354dataworld_1169</v>
      </c>
      <c r="P3303" t="e">
        <f>INDEX(dbpedia_dw_old!$N$2:$N$2225,MATCH(O3303,dbpedia_dw_old!$P$2:$P$2225,0))</f>
        <v>#N/A</v>
      </c>
      <c r="Q3303" t="s">
        <v>7404</v>
      </c>
      <c r="R3303" s="2">
        <v>0.21267499748617669</v>
      </c>
      <c r="S3303" t="b">
        <f t="shared" si="517"/>
        <v>0</v>
      </c>
      <c r="T3303" t="b">
        <f t="shared" si="518"/>
        <v>0</v>
      </c>
      <c r="U3303" t="b">
        <f t="shared" si="519"/>
        <v>0</v>
      </c>
    </row>
    <row r="3304" spans="1:21" x14ac:dyDescent="0.25">
      <c r="A3304" t="s">
        <v>5912</v>
      </c>
      <c r="B3304" t="s">
        <v>5638</v>
      </c>
      <c r="C3304" t="s">
        <v>2</v>
      </c>
      <c r="D3304" t="s">
        <v>311</v>
      </c>
      <c r="E3304" t="s">
        <v>2</v>
      </c>
      <c r="F3304" t="s">
        <v>5913</v>
      </c>
      <c r="G3304" t="s">
        <v>5640</v>
      </c>
      <c r="H3304">
        <f t="shared" si="510"/>
        <v>0</v>
      </c>
      <c r="I3304">
        <f t="shared" si="511"/>
        <v>0.53333333333333299</v>
      </c>
      <c r="J3304">
        <f t="shared" si="512"/>
        <v>0</v>
      </c>
      <c r="K3304" t="b">
        <f t="shared" si="513"/>
        <v>0</v>
      </c>
      <c r="L3304" t="b">
        <f t="shared" si="514"/>
        <v>0</v>
      </c>
      <c r="M3304">
        <f t="shared" si="515"/>
        <v>0.53333333333333299</v>
      </c>
      <c r="N3304">
        <v>0</v>
      </c>
      <c r="O3304" t="str">
        <f t="shared" si="516"/>
        <v>dbpedia_4457dataworld_1626</v>
      </c>
      <c r="P3304" t="e">
        <f>INDEX(dbpedia_dw_old!$N$2:$N$2225,MATCH(O3304,dbpedia_dw_old!$P$2:$P$2225,0))</f>
        <v>#N/A</v>
      </c>
      <c r="Q3304" t="s">
        <v>7404</v>
      </c>
      <c r="R3304" s="2">
        <v>0.8411430070623116</v>
      </c>
      <c r="S3304" t="b">
        <f t="shared" si="517"/>
        <v>0</v>
      </c>
      <c r="T3304" t="b">
        <f t="shared" si="518"/>
        <v>0</v>
      </c>
      <c r="U3304" t="b">
        <f t="shared" si="519"/>
        <v>0</v>
      </c>
    </row>
    <row r="3305" spans="1:21" x14ac:dyDescent="0.25">
      <c r="A3305" t="s">
        <v>5914</v>
      </c>
      <c r="B3305" t="s">
        <v>5498</v>
      </c>
      <c r="C3305" t="s">
        <v>2</v>
      </c>
      <c r="D3305" t="s">
        <v>311</v>
      </c>
      <c r="E3305" t="s">
        <v>2</v>
      </c>
      <c r="F3305" t="s">
        <v>5915</v>
      </c>
      <c r="G3305" t="s">
        <v>5499</v>
      </c>
      <c r="H3305">
        <f t="shared" si="510"/>
        <v>0</v>
      </c>
      <c r="I3305">
        <f t="shared" si="511"/>
        <v>0.53333333333333299</v>
      </c>
      <c r="J3305">
        <f t="shared" si="512"/>
        <v>0</v>
      </c>
      <c r="K3305" t="b">
        <f t="shared" si="513"/>
        <v>0</v>
      </c>
      <c r="L3305" t="b">
        <f t="shared" si="514"/>
        <v>0</v>
      </c>
      <c r="M3305">
        <f t="shared" si="515"/>
        <v>0.53333333333333299</v>
      </c>
      <c r="N3305">
        <v>0</v>
      </c>
      <c r="O3305" t="str">
        <f t="shared" si="516"/>
        <v>dbpedia_4458dataworld_1801</v>
      </c>
      <c r="P3305" t="e">
        <f>INDEX(dbpedia_dw_old!$N$2:$N$2225,MATCH(O3305,dbpedia_dw_old!$P$2:$P$2225,0))</f>
        <v>#N/A</v>
      </c>
      <c r="Q3305" t="s">
        <v>7404</v>
      </c>
      <c r="R3305" s="2">
        <v>0.51608998888365498</v>
      </c>
      <c r="S3305" t="b">
        <f t="shared" si="517"/>
        <v>0</v>
      </c>
      <c r="T3305" t="b">
        <f t="shared" si="518"/>
        <v>0</v>
      </c>
      <c r="U3305" t="b">
        <f t="shared" si="519"/>
        <v>0</v>
      </c>
    </row>
    <row r="3306" spans="1:21" x14ac:dyDescent="0.25">
      <c r="A3306" t="s">
        <v>6078</v>
      </c>
      <c r="B3306" t="s">
        <v>6060</v>
      </c>
      <c r="C3306" t="s">
        <v>2</v>
      </c>
      <c r="D3306" t="s">
        <v>311</v>
      </c>
      <c r="E3306" t="s">
        <v>2</v>
      </c>
      <c r="F3306" t="s">
        <v>6079</v>
      </c>
      <c r="G3306" t="s">
        <v>6062</v>
      </c>
      <c r="H3306">
        <f t="shared" si="510"/>
        <v>0</v>
      </c>
      <c r="I3306">
        <f t="shared" si="511"/>
        <v>0.53333333333333299</v>
      </c>
      <c r="J3306">
        <f t="shared" si="512"/>
        <v>0</v>
      </c>
      <c r="K3306" t="b">
        <f t="shared" si="513"/>
        <v>0</v>
      </c>
      <c r="L3306" t="b">
        <f t="shared" si="514"/>
        <v>0</v>
      </c>
      <c r="M3306">
        <f t="shared" si="515"/>
        <v>0.53333333333333299</v>
      </c>
      <c r="N3306">
        <v>0</v>
      </c>
      <c r="O3306" t="str">
        <f t="shared" si="516"/>
        <v>dbpedia_4594dataworld_189</v>
      </c>
      <c r="P3306" t="e">
        <f>INDEX(dbpedia_dw_old!$N$2:$N$2225,MATCH(O3306,dbpedia_dw_old!$P$2:$P$2225,0))</f>
        <v>#N/A</v>
      </c>
      <c r="Q3306" t="s">
        <v>7404</v>
      </c>
      <c r="R3306" s="2">
        <v>8.8648506405938243E-2</v>
      </c>
      <c r="S3306" t="b">
        <f t="shared" si="517"/>
        <v>0</v>
      </c>
      <c r="T3306" t="b">
        <f t="shared" si="518"/>
        <v>0</v>
      </c>
      <c r="U3306" t="b">
        <f t="shared" si="519"/>
        <v>0</v>
      </c>
    </row>
    <row r="3307" spans="1:21" x14ac:dyDescent="0.25">
      <c r="A3307" t="s">
        <v>6157</v>
      </c>
      <c r="B3307" t="s">
        <v>6158</v>
      </c>
      <c r="C3307" t="s">
        <v>2</v>
      </c>
      <c r="D3307" t="s">
        <v>311</v>
      </c>
      <c r="E3307" t="s">
        <v>2</v>
      </c>
      <c r="F3307" t="s">
        <v>6159</v>
      </c>
      <c r="G3307" t="s">
        <v>6160</v>
      </c>
      <c r="H3307">
        <f t="shared" si="510"/>
        <v>0</v>
      </c>
      <c r="I3307">
        <f t="shared" si="511"/>
        <v>0.53333333333333299</v>
      </c>
      <c r="J3307">
        <f t="shared" si="512"/>
        <v>0</v>
      </c>
      <c r="K3307" t="b">
        <f t="shared" si="513"/>
        <v>0</v>
      </c>
      <c r="L3307" t="b">
        <f t="shared" si="514"/>
        <v>0</v>
      </c>
      <c r="M3307">
        <f t="shared" si="515"/>
        <v>0.53333333333333299</v>
      </c>
      <c r="N3307">
        <v>0</v>
      </c>
      <c r="O3307" t="str">
        <f t="shared" si="516"/>
        <v>dbpedia_4645dataworld_14</v>
      </c>
      <c r="P3307" t="e">
        <f>INDEX(dbpedia_dw_old!$N$2:$N$2225,MATCH(O3307,dbpedia_dw_old!$P$2:$P$2225,0))</f>
        <v>#N/A</v>
      </c>
      <c r="Q3307" t="s">
        <v>7404</v>
      </c>
      <c r="R3307" s="2">
        <v>0.97732259021253476</v>
      </c>
      <c r="S3307" t="b">
        <f t="shared" si="517"/>
        <v>0</v>
      </c>
      <c r="T3307" t="b">
        <f t="shared" si="518"/>
        <v>0</v>
      </c>
      <c r="U3307" t="b">
        <f t="shared" si="519"/>
        <v>1</v>
      </c>
    </row>
    <row r="3308" spans="1:21" x14ac:dyDescent="0.25">
      <c r="A3308" t="s">
        <v>6171</v>
      </c>
      <c r="B3308" t="s">
        <v>6116</v>
      </c>
      <c r="C3308" t="s">
        <v>2</v>
      </c>
      <c r="D3308" t="s">
        <v>311</v>
      </c>
      <c r="E3308" t="s">
        <v>2</v>
      </c>
      <c r="F3308" t="s">
        <v>6160</v>
      </c>
      <c r="G3308" t="s">
        <v>6118</v>
      </c>
      <c r="H3308">
        <f t="shared" si="510"/>
        <v>0</v>
      </c>
      <c r="I3308">
        <f t="shared" si="511"/>
        <v>0.53333333333333299</v>
      </c>
      <c r="J3308">
        <f t="shared" si="512"/>
        <v>0</v>
      </c>
      <c r="K3308" t="b">
        <f t="shared" si="513"/>
        <v>0</v>
      </c>
      <c r="L3308" t="b">
        <f t="shared" si="514"/>
        <v>0</v>
      </c>
      <c r="M3308">
        <f t="shared" si="515"/>
        <v>0.53333333333333299</v>
      </c>
      <c r="N3308">
        <v>0</v>
      </c>
      <c r="O3308" t="str">
        <f t="shared" si="516"/>
        <v>dbpedia_4653dataworld_201</v>
      </c>
      <c r="P3308" t="e">
        <f>INDEX(dbpedia_dw_old!$N$2:$N$2225,MATCH(O3308,dbpedia_dw_old!$P$2:$P$2225,0))</f>
        <v>#N/A</v>
      </c>
      <c r="Q3308" t="s">
        <v>7404</v>
      </c>
      <c r="R3308" s="2">
        <v>0.34421132919564867</v>
      </c>
      <c r="S3308" t="b">
        <f t="shared" si="517"/>
        <v>0</v>
      </c>
      <c r="T3308" t="b">
        <f t="shared" si="518"/>
        <v>0</v>
      </c>
      <c r="U3308" t="b">
        <f t="shared" si="519"/>
        <v>0</v>
      </c>
    </row>
    <row r="3309" spans="1:21" x14ac:dyDescent="0.25">
      <c r="A3309" t="s">
        <v>6404</v>
      </c>
      <c r="B3309" t="s">
        <v>6410</v>
      </c>
      <c r="C3309" t="s">
        <v>2</v>
      </c>
      <c r="D3309" t="s">
        <v>311</v>
      </c>
      <c r="E3309" t="s">
        <v>2</v>
      </c>
      <c r="F3309" t="s">
        <v>6406</v>
      </c>
      <c r="G3309" t="s">
        <v>6411</v>
      </c>
      <c r="H3309">
        <f t="shared" si="510"/>
        <v>0</v>
      </c>
      <c r="I3309">
        <f t="shared" si="511"/>
        <v>0.53333333333333299</v>
      </c>
      <c r="J3309">
        <f t="shared" si="512"/>
        <v>0</v>
      </c>
      <c r="K3309" t="b">
        <f t="shared" si="513"/>
        <v>0</v>
      </c>
      <c r="L3309" t="b">
        <f t="shared" si="514"/>
        <v>0</v>
      </c>
      <c r="M3309">
        <f t="shared" si="515"/>
        <v>0.53333333333333299</v>
      </c>
      <c r="N3309">
        <v>0</v>
      </c>
      <c r="O3309" t="str">
        <f t="shared" si="516"/>
        <v>dbpedia_481dataworld_1246</v>
      </c>
      <c r="P3309" t="e">
        <f>INDEX(dbpedia_dw_old!$N$2:$N$2225,MATCH(O3309,dbpedia_dw_old!$P$2:$P$2225,0))</f>
        <v>#N/A</v>
      </c>
      <c r="Q3309" t="s">
        <v>7404</v>
      </c>
      <c r="R3309" s="2">
        <v>0.18533915543092483</v>
      </c>
      <c r="S3309" t="b">
        <f t="shared" si="517"/>
        <v>0</v>
      </c>
      <c r="T3309" t="b">
        <f t="shared" si="518"/>
        <v>0</v>
      </c>
      <c r="U3309" t="b">
        <f t="shared" si="519"/>
        <v>0</v>
      </c>
    </row>
    <row r="3310" spans="1:21" x14ac:dyDescent="0.25">
      <c r="A3310" t="s">
        <v>6426</v>
      </c>
      <c r="B3310" t="s">
        <v>6410</v>
      </c>
      <c r="C3310" t="s">
        <v>2</v>
      </c>
      <c r="D3310" t="s">
        <v>311</v>
      </c>
      <c r="E3310" t="s">
        <v>2</v>
      </c>
      <c r="F3310" t="s">
        <v>6406</v>
      </c>
      <c r="G3310" t="s">
        <v>6411</v>
      </c>
      <c r="H3310">
        <f t="shared" si="510"/>
        <v>0</v>
      </c>
      <c r="I3310">
        <f t="shared" si="511"/>
        <v>0.53333333333333299</v>
      </c>
      <c r="J3310">
        <f t="shared" si="512"/>
        <v>0</v>
      </c>
      <c r="K3310" t="b">
        <f t="shared" si="513"/>
        <v>0</v>
      </c>
      <c r="L3310" t="b">
        <f t="shared" si="514"/>
        <v>0</v>
      </c>
      <c r="M3310">
        <f t="shared" si="515"/>
        <v>0.53333333333333299</v>
      </c>
      <c r="N3310">
        <v>0</v>
      </c>
      <c r="O3310" t="str">
        <f t="shared" si="516"/>
        <v>dbpedia_482dataworld_1246</v>
      </c>
      <c r="P3310" t="e">
        <f>INDEX(dbpedia_dw_old!$N$2:$N$2225,MATCH(O3310,dbpedia_dw_old!$P$2:$P$2225,0))</f>
        <v>#N/A</v>
      </c>
      <c r="Q3310" t="s">
        <v>7404</v>
      </c>
      <c r="R3310" s="2">
        <v>3.9294368157028692E-2</v>
      </c>
      <c r="S3310" t="b">
        <f t="shared" si="517"/>
        <v>0</v>
      </c>
      <c r="T3310" t="b">
        <f t="shared" si="518"/>
        <v>0</v>
      </c>
      <c r="U3310" t="b">
        <f t="shared" si="519"/>
        <v>0</v>
      </c>
    </row>
    <row r="3311" spans="1:21" x14ac:dyDescent="0.25">
      <c r="A3311" t="s">
        <v>6431</v>
      </c>
      <c r="B3311" t="s">
        <v>6433</v>
      </c>
      <c r="C3311" t="s">
        <v>2</v>
      </c>
      <c r="D3311" t="s">
        <v>311</v>
      </c>
      <c r="E3311" t="s">
        <v>2</v>
      </c>
      <c r="F3311" t="s">
        <v>6432</v>
      </c>
      <c r="G3311" t="s">
        <v>6434</v>
      </c>
      <c r="H3311">
        <f t="shared" si="510"/>
        <v>0</v>
      </c>
      <c r="I3311">
        <f t="shared" si="511"/>
        <v>0.53333333333333299</v>
      </c>
      <c r="J3311">
        <f t="shared" si="512"/>
        <v>0</v>
      </c>
      <c r="K3311" t="b">
        <f t="shared" si="513"/>
        <v>0</v>
      </c>
      <c r="L3311" t="b">
        <f t="shared" si="514"/>
        <v>0</v>
      </c>
      <c r="M3311">
        <f t="shared" si="515"/>
        <v>0.53333333333333299</v>
      </c>
      <c r="N3311">
        <v>0</v>
      </c>
      <c r="O3311" t="str">
        <f t="shared" si="516"/>
        <v>dbpedia_487dataworld_1562</v>
      </c>
      <c r="P3311" t="e">
        <f>INDEX(dbpedia_dw_old!$N$2:$N$2225,MATCH(O3311,dbpedia_dw_old!$P$2:$P$2225,0))</f>
        <v>#N/A</v>
      </c>
      <c r="Q3311" t="s">
        <v>7404</v>
      </c>
      <c r="R3311" s="2">
        <v>0.41357889658017999</v>
      </c>
      <c r="S3311" t="b">
        <f t="shared" si="517"/>
        <v>0</v>
      </c>
      <c r="T3311" t="b">
        <f t="shared" si="518"/>
        <v>0</v>
      </c>
      <c r="U3311" t="b">
        <f t="shared" si="519"/>
        <v>0</v>
      </c>
    </row>
    <row r="3312" spans="1:21" x14ac:dyDescent="0.25">
      <c r="A3312" t="s">
        <v>6437</v>
      </c>
      <c r="B3312" t="s">
        <v>6438</v>
      </c>
      <c r="C3312" t="s">
        <v>2</v>
      </c>
      <c r="D3312" t="s">
        <v>311</v>
      </c>
      <c r="E3312" t="s">
        <v>2</v>
      </c>
      <c r="F3312" t="s">
        <v>6434</v>
      </c>
      <c r="G3312" t="s">
        <v>6439</v>
      </c>
      <c r="H3312">
        <f t="shared" si="510"/>
        <v>0</v>
      </c>
      <c r="I3312">
        <f t="shared" si="511"/>
        <v>0.53333333333333299</v>
      </c>
      <c r="J3312">
        <f t="shared" si="512"/>
        <v>0</v>
      </c>
      <c r="K3312" t="b">
        <f t="shared" si="513"/>
        <v>0</v>
      </c>
      <c r="L3312" t="b">
        <f t="shared" si="514"/>
        <v>0</v>
      </c>
      <c r="M3312">
        <f t="shared" si="515"/>
        <v>0.53333333333333299</v>
      </c>
      <c r="N3312">
        <v>0</v>
      </c>
      <c r="O3312" t="str">
        <f t="shared" si="516"/>
        <v>dbpedia_489dataworld_44</v>
      </c>
      <c r="P3312" t="e">
        <f>INDEX(dbpedia_dw_old!$N$2:$N$2225,MATCH(O3312,dbpedia_dw_old!$P$2:$P$2225,0))</f>
        <v>#N/A</v>
      </c>
      <c r="Q3312" t="s">
        <v>7404</v>
      </c>
      <c r="R3312" s="2">
        <v>0.72850473099270596</v>
      </c>
      <c r="S3312" t="b">
        <f t="shared" si="517"/>
        <v>0</v>
      </c>
      <c r="T3312" t="b">
        <f t="shared" si="518"/>
        <v>0</v>
      </c>
      <c r="U3312" t="b">
        <f t="shared" si="519"/>
        <v>0</v>
      </c>
    </row>
    <row r="3313" spans="1:21" x14ac:dyDescent="0.25">
      <c r="A3313" t="s">
        <v>6437</v>
      </c>
      <c r="B3313" t="s">
        <v>6435</v>
      </c>
      <c r="C3313" t="s">
        <v>2</v>
      </c>
      <c r="D3313" t="s">
        <v>311</v>
      </c>
      <c r="E3313" t="s">
        <v>2</v>
      </c>
      <c r="F3313" t="s">
        <v>6434</v>
      </c>
      <c r="G3313" t="s">
        <v>6436</v>
      </c>
      <c r="H3313">
        <f t="shared" si="510"/>
        <v>0</v>
      </c>
      <c r="I3313">
        <f t="shared" si="511"/>
        <v>0.53333333333333299</v>
      </c>
      <c r="J3313">
        <f t="shared" si="512"/>
        <v>0</v>
      </c>
      <c r="K3313" t="b">
        <f t="shared" si="513"/>
        <v>0</v>
      </c>
      <c r="L3313" t="b">
        <f t="shared" si="514"/>
        <v>0</v>
      </c>
      <c r="M3313">
        <f t="shared" si="515"/>
        <v>0.53333333333333299</v>
      </c>
      <c r="N3313">
        <v>0</v>
      </c>
      <c r="O3313" t="str">
        <f t="shared" si="516"/>
        <v>dbpedia_489dataworld_587</v>
      </c>
      <c r="P3313" t="e">
        <f>INDEX(dbpedia_dw_old!$N$2:$N$2225,MATCH(O3313,dbpedia_dw_old!$P$2:$P$2225,0))</f>
        <v>#N/A</v>
      </c>
      <c r="Q3313" t="s">
        <v>7404</v>
      </c>
      <c r="R3313" s="2">
        <v>0.44552946439662522</v>
      </c>
      <c r="S3313" t="b">
        <f t="shared" si="517"/>
        <v>0</v>
      </c>
      <c r="T3313" t="b">
        <f t="shared" si="518"/>
        <v>0</v>
      </c>
      <c r="U3313" t="b">
        <f t="shared" si="519"/>
        <v>0</v>
      </c>
    </row>
    <row r="3314" spans="1:21" x14ac:dyDescent="0.25">
      <c r="A3314" t="s">
        <v>6437</v>
      </c>
      <c r="B3314" t="s">
        <v>6440</v>
      </c>
      <c r="C3314" t="s">
        <v>2</v>
      </c>
      <c r="D3314" t="s">
        <v>311</v>
      </c>
      <c r="E3314" t="s">
        <v>2</v>
      </c>
      <c r="F3314" t="s">
        <v>6434</v>
      </c>
      <c r="G3314" t="s">
        <v>6441</v>
      </c>
      <c r="H3314">
        <f t="shared" si="510"/>
        <v>0</v>
      </c>
      <c r="I3314">
        <f t="shared" si="511"/>
        <v>0.53333333333333299</v>
      </c>
      <c r="J3314">
        <f t="shared" si="512"/>
        <v>0</v>
      </c>
      <c r="K3314" t="b">
        <f t="shared" si="513"/>
        <v>0</v>
      </c>
      <c r="L3314" t="b">
        <f t="shared" si="514"/>
        <v>0</v>
      </c>
      <c r="M3314">
        <f t="shared" si="515"/>
        <v>0.53333333333333299</v>
      </c>
      <c r="N3314">
        <v>0</v>
      </c>
      <c r="O3314" t="str">
        <f t="shared" si="516"/>
        <v>dbpedia_489dataworld_775</v>
      </c>
      <c r="P3314" t="e">
        <f>INDEX(dbpedia_dw_old!$N$2:$N$2225,MATCH(O3314,dbpedia_dw_old!$P$2:$P$2225,0))</f>
        <v>#N/A</v>
      </c>
      <c r="Q3314" t="s">
        <v>7404</v>
      </c>
      <c r="R3314" s="2">
        <v>0.2256322327324729</v>
      </c>
      <c r="S3314" t="b">
        <f t="shared" si="517"/>
        <v>0</v>
      </c>
      <c r="T3314" t="b">
        <f t="shared" si="518"/>
        <v>0</v>
      </c>
      <c r="U3314" t="b">
        <f t="shared" si="519"/>
        <v>0</v>
      </c>
    </row>
    <row r="3315" spans="1:21" x14ac:dyDescent="0.25">
      <c r="A3315" t="s">
        <v>6437</v>
      </c>
      <c r="B3315" t="s">
        <v>6444</v>
      </c>
      <c r="C3315" t="s">
        <v>2</v>
      </c>
      <c r="D3315" t="s">
        <v>311</v>
      </c>
      <c r="E3315" t="s">
        <v>2</v>
      </c>
      <c r="F3315" t="s">
        <v>6434</v>
      </c>
      <c r="G3315" t="s">
        <v>6445</v>
      </c>
      <c r="H3315">
        <f t="shared" si="510"/>
        <v>0</v>
      </c>
      <c r="I3315">
        <f t="shared" si="511"/>
        <v>0.53333333333333299</v>
      </c>
      <c r="J3315">
        <f t="shared" si="512"/>
        <v>0</v>
      </c>
      <c r="K3315" t="b">
        <f t="shared" si="513"/>
        <v>0</v>
      </c>
      <c r="L3315" t="b">
        <f t="shared" si="514"/>
        <v>0</v>
      </c>
      <c r="M3315">
        <f t="shared" si="515"/>
        <v>0.53333333333333299</v>
      </c>
      <c r="N3315">
        <v>0</v>
      </c>
      <c r="O3315" t="str">
        <f t="shared" si="516"/>
        <v>dbpedia_489dataworld_912</v>
      </c>
      <c r="P3315" t="e">
        <f>INDEX(dbpedia_dw_old!$N$2:$N$2225,MATCH(O3315,dbpedia_dw_old!$P$2:$P$2225,0))</f>
        <v>#N/A</v>
      </c>
      <c r="Q3315" t="s">
        <v>7404</v>
      </c>
      <c r="R3315" s="2">
        <v>0.55408639637597035</v>
      </c>
      <c r="S3315" t="b">
        <f t="shared" si="517"/>
        <v>0</v>
      </c>
      <c r="T3315" t="b">
        <f t="shared" si="518"/>
        <v>0</v>
      </c>
      <c r="U3315" t="b">
        <f t="shared" si="519"/>
        <v>0</v>
      </c>
    </row>
    <row r="3316" spans="1:21" x14ac:dyDescent="0.25">
      <c r="A3316" t="s">
        <v>6448</v>
      </c>
      <c r="B3316" t="s">
        <v>6410</v>
      </c>
      <c r="C3316" t="s">
        <v>2</v>
      </c>
      <c r="D3316" t="s">
        <v>311</v>
      </c>
      <c r="E3316" t="s">
        <v>2</v>
      </c>
      <c r="F3316" t="s">
        <v>6449</v>
      </c>
      <c r="G3316" t="s">
        <v>6411</v>
      </c>
      <c r="H3316">
        <f t="shared" si="510"/>
        <v>0</v>
      </c>
      <c r="I3316">
        <f t="shared" si="511"/>
        <v>0.53333333333333299</v>
      </c>
      <c r="J3316">
        <f t="shared" si="512"/>
        <v>0</v>
      </c>
      <c r="K3316" t="b">
        <f t="shared" si="513"/>
        <v>0</v>
      </c>
      <c r="L3316" t="b">
        <f t="shared" si="514"/>
        <v>0</v>
      </c>
      <c r="M3316">
        <f t="shared" si="515"/>
        <v>0.53333333333333299</v>
      </c>
      <c r="N3316">
        <v>0</v>
      </c>
      <c r="O3316" t="str">
        <f t="shared" si="516"/>
        <v>dbpedia_490dataworld_1246</v>
      </c>
      <c r="P3316" t="e">
        <f>INDEX(dbpedia_dw_old!$N$2:$N$2225,MATCH(O3316,dbpedia_dw_old!$P$2:$P$2225,0))</f>
        <v>#N/A</v>
      </c>
      <c r="Q3316" t="s">
        <v>7404</v>
      </c>
      <c r="R3316" s="2">
        <v>0.16499347289733246</v>
      </c>
      <c r="S3316" t="b">
        <f t="shared" si="517"/>
        <v>0</v>
      </c>
      <c r="T3316" t="b">
        <f t="shared" si="518"/>
        <v>0</v>
      </c>
      <c r="U3316" t="b">
        <f t="shared" si="519"/>
        <v>0</v>
      </c>
    </row>
    <row r="3317" spans="1:21" x14ac:dyDescent="0.25">
      <c r="A3317" t="s">
        <v>6448</v>
      </c>
      <c r="B3317" t="s">
        <v>6433</v>
      </c>
      <c r="C3317" t="s">
        <v>2</v>
      </c>
      <c r="D3317" t="s">
        <v>311</v>
      </c>
      <c r="E3317" t="s">
        <v>2</v>
      </c>
      <c r="F3317" t="s">
        <v>6449</v>
      </c>
      <c r="G3317" t="s">
        <v>6434</v>
      </c>
      <c r="H3317">
        <f t="shared" si="510"/>
        <v>0</v>
      </c>
      <c r="I3317">
        <f t="shared" si="511"/>
        <v>0.53333333333333299</v>
      </c>
      <c r="J3317">
        <f t="shared" si="512"/>
        <v>0</v>
      </c>
      <c r="K3317" t="b">
        <f t="shared" si="513"/>
        <v>0</v>
      </c>
      <c r="L3317" t="b">
        <f t="shared" si="514"/>
        <v>0</v>
      </c>
      <c r="M3317">
        <f t="shared" si="515"/>
        <v>0.53333333333333299</v>
      </c>
      <c r="N3317">
        <v>0</v>
      </c>
      <c r="O3317" t="str">
        <f t="shared" si="516"/>
        <v>dbpedia_490dataworld_1562</v>
      </c>
      <c r="P3317" t="e">
        <f>INDEX(dbpedia_dw_old!$N$2:$N$2225,MATCH(O3317,dbpedia_dw_old!$P$2:$P$2225,0))</f>
        <v>#N/A</v>
      </c>
      <c r="Q3317" t="s">
        <v>7404</v>
      </c>
      <c r="R3317" s="2">
        <v>0.6072702819007697</v>
      </c>
      <c r="S3317" t="b">
        <f t="shared" si="517"/>
        <v>0</v>
      </c>
      <c r="T3317" t="b">
        <f t="shared" si="518"/>
        <v>0</v>
      </c>
      <c r="U3317" t="b">
        <f t="shared" si="519"/>
        <v>0</v>
      </c>
    </row>
    <row r="3318" spans="1:21" x14ac:dyDescent="0.25">
      <c r="A3318" t="s">
        <v>6448</v>
      </c>
      <c r="B3318" t="s">
        <v>6450</v>
      </c>
      <c r="C3318" t="s">
        <v>2</v>
      </c>
      <c r="D3318" t="s">
        <v>311</v>
      </c>
      <c r="E3318" t="s">
        <v>2</v>
      </c>
      <c r="F3318" t="s">
        <v>6449</v>
      </c>
      <c r="G3318" t="s">
        <v>6451</v>
      </c>
      <c r="H3318">
        <f t="shared" si="510"/>
        <v>0</v>
      </c>
      <c r="I3318">
        <f t="shared" si="511"/>
        <v>0.53333333333333299</v>
      </c>
      <c r="J3318">
        <f t="shared" si="512"/>
        <v>0</v>
      </c>
      <c r="K3318" t="b">
        <f t="shared" si="513"/>
        <v>0</v>
      </c>
      <c r="L3318" t="b">
        <f t="shared" si="514"/>
        <v>0</v>
      </c>
      <c r="M3318">
        <f t="shared" si="515"/>
        <v>0.53333333333333299</v>
      </c>
      <c r="N3318">
        <v>0</v>
      </c>
      <c r="O3318" t="str">
        <f t="shared" si="516"/>
        <v>dbpedia_490dataworld_1594</v>
      </c>
      <c r="P3318" t="e">
        <f>INDEX(dbpedia_dw_old!$N$2:$N$2225,MATCH(O3318,dbpedia_dw_old!$P$2:$P$2225,0))</f>
        <v>#N/A</v>
      </c>
      <c r="Q3318" t="s">
        <v>7404</v>
      </c>
      <c r="R3318" s="2">
        <v>0.81937765005718943</v>
      </c>
      <c r="S3318" t="b">
        <f t="shared" si="517"/>
        <v>0</v>
      </c>
      <c r="T3318" t="b">
        <f t="shared" si="518"/>
        <v>0</v>
      </c>
      <c r="U3318" t="b">
        <f t="shared" si="519"/>
        <v>0</v>
      </c>
    </row>
    <row r="3319" spans="1:21" x14ac:dyDescent="0.25">
      <c r="A3319" t="s">
        <v>6448</v>
      </c>
      <c r="B3319" t="s">
        <v>6452</v>
      </c>
      <c r="C3319" t="s">
        <v>2</v>
      </c>
      <c r="D3319" t="s">
        <v>311</v>
      </c>
      <c r="E3319" t="s">
        <v>2</v>
      </c>
      <c r="F3319" t="s">
        <v>6449</v>
      </c>
      <c r="G3319" t="s">
        <v>6453</v>
      </c>
      <c r="H3319">
        <f t="shared" si="510"/>
        <v>0</v>
      </c>
      <c r="I3319">
        <f t="shared" si="511"/>
        <v>0.53333333333333299</v>
      </c>
      <c r="J3319">
        <f t="shared" si="512"/>
        <v>0</v>
      </c>
      <c r="K3319" t="b">
        <f t="shared" si="513"/>
        <v>0</v>
      </c>
      <c r="L3319" t="b">
        <f t="shared" si="514"/>
        <v>0</v>
      </c>
      <c r="M3319">
        <f t="shared" si="515"/>
        <v>0.53333333333333299</v>
      </c>
      <c r="N3319">
        <v>0</v>
      </c>
      <c r="O3319" t="str">
        <f t="shared" si="516"/>
        <v>dbpedia_490dataworld_1919</v>
      </c>
      <c r="P3319" t="e">
        <f>INDEX(dbpedia_dw_old!$N$2:$N$2225,MATCH(O3319,dbpedia_dw_old!$P$2:$P$2225,0))</f>
        <v>#N/A</v>
      </c>
      <c r="Q3319" t="s">
        <v>7404</v>
      </c>
      <c r="R3319" s="2">
        <v>0.60340647101996747</v>
      </c>
      <c r="S3319" t="b">
        <f t="shared" si="517"/>
        <v>0</v>
      </c>
      <c r="T3319" t="b">
        <f t="shared" si="518"/>
        <v>0</v>
      </c>
      <c r="U3319" t="b">
        <f t="shared" si="519"/>
        <v>0</v>
      </c>
    </row>
    <row r="3320" spans="1:21" x14ac:dyDescent="0.25">
      <c r="A3320" t="s">
        <v>6448</v>
      </c>
      <c r="B3320" t="s">
        <v>6438</v>
      </c>
      <c r="C3320" t="s">
        <v>2</v>
      </c>
      <c r="D3320" t="s">
        <v>311</v>
      </c>
      <c r="E3320" t="s">
        <v>2</v>
      </c>
      <c r="F3320" t="s">
        <v>6449</v>
      </c>
      <c r="G3320" t="s">
        <v>6439</v>
      </c>
      <c r="H3320">
        <f t="shared" si="510"/>
        <v>0</v>
      </c>
      <c r="I3320">
        <f t="shared" si="511"/>
        <v>0.53333333333333299</v>
      </c>
      <c r="J3320">
        <f t="shared" si="512"/>
        <v>0</v>
      </c>
      <c r="K3320" t="b">
        <f t="shared" si="513"/>
        <v>0</v>
      </c>
      <c r="L3320" t="b">
        <f t="shared" si="514"/>
        <v>0</v>
      </c>
      <c r="M3320">
        <f t="shared" si="515"/>
        <v>0.53333333333333299</v>
      </c>
      <c r="N3320">
        <v>0</v>
      </c>
      <c r="O3320" t="str">
        <f t="shared" si="516"/>
        <v>dbpedia_490dataworld_44</v>
      </c>
      <c r="P3320" t="e">
        <f>INDEX(dbpedia_dw_old!$N$2:$N$2225,MATCH(O3320,dbpedia_dw_old!$P$2:$P$2225,0))</f>
        <v>#N/A</v>
      </c>
      <c r="Q3320" t="s">
        <v>7404</v>
      </c>
      <c r="R3320" s="2">
        <v>6.0085839793422746E-2</v>
      </c>
      <c r="S3320" t="b">
        <f t="shared" si="517"/>
        <v>0</v>
      </c>
      <c r="T3320" t="b">
        <f t="shared" si="518"/>
        <v>0</v>
      </c>
      <c r="U3320" t="b">
        <f t="shared" si="519"/>
        <v>0</v>
      </c>
    </row>
    <row r="3321" spans="1:21" x14ac:dyDescent="0.25">
      <c r="A3321" t="s">
        <v>6490</v>
      </c>
      <c r="B3321" t="s">
        <v>6440</v>
      </c>
      <c r="C3321" t="s">
        <v>2</v>
      </c>
      <c r="D3321" t="s">
        <v>311</v>
      </c>
      <c r="E3321" t="s">
        <v>2</v>
      </c>
      <c r="F3321" t="s">
        <v>6492</v>
      </c>
      <c r="G3321" t="s">
        <v>6441</v>
      </c>
      <c r="H3321">
        <f t="shared" si="510"/>
        <v>0</v>
      </c>
      <c r="I3321">
        <f t="shared" si="511"/>
        <v>0.53333333333333299</v>
      </c>
      <c r="J3321">
        <f t="shared" si="512"/>
        <v>0</v>
      </c>
      <c r="K3321" t="b">
        <f t="shared" si="513"/>
        <v>0</v>
      </c>
      <c r="L3321" t="b">
        <f t="shared" si="514"/>
        <v>0</v>
      </c>
      <c r="M3321">
        <f t="shared" si="515"/>
        <v>0.53333333333333299</v>
      </c>
      <c r="N3321">
        <v>0</v>
      </c>
      <c r="O3321" t="str">
        <f t="shared" si="516"/>
        <v>dbpedia_499dataworld_775</v>
      </c>
      <c r="P3321" t="e">
        <f>INDEX(dbpedia_dw_old!$N$2:$N$2225,MATCH(O3321,dbpedia_dw_old!$P$2:$P$2225,0))</f>
        <v>#N/A</v>
      </c>
      <c r="Q3321" t="s">
        <v>7404</v>
      </c>
      <c r="R3321" s="2">
        <v>0.32701828624673257</v>
      </c>
      <c r="S3321" t="b">
        <f t="shared" si="517"/>
        <v>0</v>
      </c>
      <c r="T3321" t="b">
        <f t="shared" si="518"/>
        <v>0</v>
      </c>
      <c r="U3321" t="b">
        <f t="shared" si="519"/>
        <v>0</v>
      </c>
    </row>
    <row r="3322" spans="1:21" x14ac:dyDescent="0.25">
      <c r="A3322" t="s">
        <v>6577</v>
      </c>
      <c r="B3322" t="s">
        <v>6433</v>
      </c>
      <c r="C3322" t="s">
        <v>2</v>
      </c>
      <c r="D3322" t="s">
        <v>311</v>
      </c>
      <c r="E3322" t="s">
        <v>2</v>
      </c>
      <c r="F3322" t="s">
        <v>6441</v>
      </c>
      <c r="G3322" t="s">
        <v>6434</v>
      </c>
      <c r="H3322">
        <f t="shared" si="510"/>
        <v>0</v>
      </c>
      <c r="I3322">
        <f t="shared" si="511"/>
        <v>0.53333333333333299</v>
      </c>
      <c r="J3322">
        <f t="shared" si="512"/>
        <v>0</v>
      </c>
      <c r="K3322" t="b">
        <f t="shared" si="513"/>
        <v>0</v>
      </c>
      <c r="L3322" t="b">
        <f t="shared" si="514"/>
        <v>0</v>
      </c>
      <c r="M3322">
        <f t="shared" si="515"/>
        <v>0.53333333333333299</v>
      </c>
      <c r="N3322">
        <v>0</v>
      </c>
      <c r="O3322" t="str">
        <f t="shared" si="516"/>
        <v>dbpedia_542dataworld_1562</v>
      </c>
      <c r="P3322" t="e">
        <f>INDEX(dbpedia_dw_old!$N$2:$N$2225,MATCH(O3322,dbpedia_dw_old!$P$2:$P$2225,0))</f>
        <v>#N/A</v>
      </c>
      <c r="Q3322" t="s">
        <v>7404</v>
      </c>
      <c r="R3322" s="2">
        <v>0.12954817532674079</v>
      </c>
      <c r="S3322" t="b">
        <f t="shared" si="517"/>
        <v>0</v>
      </c>
      <c r="T3322" t="b">
        <f t="shared" si="518"/>
        <v>0</v>
      </c>
      <c r="U3322" t="b">
        <f t="shared" si="519"/>
        <v>0</v>
      </c>
    </row>
    <row r="3323" spans="1:21" x14ac:dyDescent="0.25">
      <c r="A3323" t="s">
        <v>6577</v>
      </c>
      <c r="B3323" t="s">
        <v>6491</v>
      </c>
      <c r="C3323" t="s">
        <v>2</v>
      </c>
      <c r="D3323" t="s">
        <v>311</v>
      </c>
      <c r="E3323" t="s">
        <v>2</v>
      </c>
      <c r="F3323" t="s">
        <v>6441</v>
      </c>
      <c r="G3323" t="s">
        <v>6492</v>
      </c>
      <c r="H3323">
        <f t="shared" si="510"/>
        <v>0</v>
      </c>
      <c r="I3323">
        <f t="shared" si="511"/>
        <v>0.53333333333333299</v>
      </c>
      <c r="J3323">
        <f t="shared" si="512"/>
        <v>0</v>
      </c>
      <c r="K3323" t="b">
        <f t="shared" si="513"/>
        <v>0</v>
      </c>
      <c r="L3323" t="b">
        <f t="shared" si="514"/>
        <v>0</v>
      </c>
      <c r="M3323">
        <f t="shared" si="515"/>
        <v>0.53333333333333299</v>
      </c>
      <c r="N3323">
        <v>0</v>
      </c>
      <c r="O3323" t="str">
        <f t="shared" si="516"/>
        <v>dbpedia_542dataworld_592</v>
      </c>
      <c r="P3323" t="e">
        <f>INDEX(dbpedia_dw_old!$N$2:$N$2225,MATCH(O3323,dbpedia_dw_old!$P$2:$P$2225,0))</f>
        <v>#N/A</v>
      </c>
      <c r="Q3323" t="s">
        <v>7404</v>
      </c>
      <c r="R3323" s="2">
        <v>0.31724490935600302</v>
      </c>
      <c r="S3323" t="b">
        <f t="shared" si="517"/>
        <v>0</v>
      </c>
      <c r="T3323" t="b">
        <f t="shared" si="518"/>
        <v>0</v>
      </c>
      <c r="U3323" t="b">
        <f t="shared" si="519"/>
        <v>0</v>
      </c>
    </row>
    <row r="3324" spans="1:21" x14ac:dyDescent="0.25">
      <c r="A3324" t="s">
        <v>6588</v>
      </c>
      <c r="B3324" t="s">
        <v>6541</v>
      </c>
      <c r="C3324" t="s">
        <v>2</v>
      </c>
      <c r="D3324" t="s">
        <v>311</v>
      </c>
      <c r="E3324" t="s">
        <v>2</v>
      </c>
      <c r="F3324" t="s">
        <v>6589</v>
      </c>
      <c r="G3324" t="s">
        <v>6542</v>
      </c>
      <c r="H3324">
        <f t="shared" si="510"/>
        <v>0</v>
      </c>
      <c r="I3324">
        <f t="shared" si="511"/>
        <v>0.53333333333333299</v>
      </c>
      <c r="J3324">
        <f t="shared" si="512"/>
        <v>0</v>
      </c>
      <c r="K3324" t="b">
        <f t="shared" si="513"/>
        <v>0</v>
      </c>
      <c r="L3324" t="b">
        <f t="shared" si="514"/>
        <v>0</v>
      </c>
      <c r="M3324">
        <f t="shared" si="515"/>
        <v>0.53333333333333299</v>
      </c>
      <c r="N3324">
        <v>0</v>
      </c>
      <c r="O3324" t="str">
        <f t="shared" si="516"/>
        <v>dbpedia_547dataworld_1078</v>
      </c>
      <c r="P3324" t="e">
        <f>INDEX(dbpedia_dw_old!$N$2:$N$2225,MATCH(O3324,dbpedia_dw_old!$P$2:$P$2225,0))</f>
        <v>#N/A</v>
      </c>
      <c r="Q3324" t="s">
        <v>7404</v>
      </c>
      <c r="R3324" s="2">
        <v>0.10818819269528623</v>
      </c>
      <c r="S3324" t="b">
        <f t="shared" si="517"/>
        <v>0</v>
      </c>
      <c r="T3324" t="b">
        <f t="shared" si="518"/>
        <v>0</v>
      </c>
      <c r="U3324" t="b">
        <f t="shared" si="519"/>
        <v>0</v>
      </c>
    </row>
    <row r="3325" spans="1:21" x14ac:dyDescent="0.25">
      <c r="A3325" t="s">
        <v>6588</v>
      </c>
      <c r="B3325" t="s">
        <v>6347</v>
      </c>
      <c r="C3325" t="s">
        <v>2</v>
      </c>
      <c r="D3325" t="s">
        <v>311</v>
      </c>
      <c r="E3325" t="s">
        <v>2</v>
      </c>
      <c r="F3325" t="s">
        <v>6589</v>
      </c>
      <c r="G3325" t="s">
        <v>6349</v>
      </c>
      <c r="H3325">
        <f t="shared" si="510"/>
        <v>0</v>
      </c>
      <c r="I3325">
        <f t="shared" si="511"/>
        <v>0.53333333333333299</v>
      </c>
      <c r="J3325">
        <f t="shared" si="512"/>
        <v>0</v>
      </c>
      <c r="K3325" t="b">
        <f t="shared" si="513"/>
        <v>0</v>
      </c>
      <c r="L3325" t="b">
        <f t="shared" si="514"/>
        <v>0</v>
      </c>
      <c r="M3325">
        <f t="shared" si="515"/>
        <v>0.53333333333333299</v>
      </c>
      <c r="N3325">
        <v>0</v>
      </c>
      <c r="O3325" t="str">
        <f t="shared" si="516"/>
        <v>dbpedia_547dataworld_1728</v>
      </c>
      <c r="P3325" t="e">
        <f>INDEX(dbpedia_dw_old!$N$2:$N$2225,MATCH(O3325,dbpedia_dw_old!$P$2:$P$2225,0))</f>
        <v>#N/A</v>
      </c>
      <c r="Q3325" t="s">
        <v>7404</v>
      </c>
      <c r="R3325" s="2">
        <v>0.38278460123796709</v>
      </c>
      <c r="S3325" t="b">
        <f t="shared" si="517"/>
        <v>0</v>
      </c>
      <c r="T3325" t="b">
        <f t="shared" si="518"/>
        <v>0</v>
      </c>
      <c r="U3325" t="b">
        <f t="shared" si="519"/>
        <v>0</v>
      </c>
    </row>
    <row r="3326" spans="1:21" x14ac:dyDescent="0.25">
      <c r="A3326" t="s">
        <v>6588</v>
      </c>
      <c r="B3326" t="s">
        <v>6452</v>
      </c>
      <c r="C3326" t="s">
        <v>2</v>
      </c>
      <c r="D3326" t="s">
        <v>311</v>
      </c>
      <c r="E3326" t="s">
        <v>2</v>
      </c>
      <c r="F3326" t="s">
        <v>6589</v>
      </c>
      <c r="G3326" t="s">
        <v>6453</v>
      </c>
      <c r="H3326">
        <f t="shared" si="510"/>
        <v>0</v>
      </c>
      <c r="I3326">
        <f t="shared" si="511"/>
        <v>0.53333333333333299</v>
      </c>
      <c r="J3326">
        <f t="shared" si="512"/>
        <v>0</v>
      </c>
      <c r="K3326" t="b">
        <f t="shared" si="513"/>
        <v>0</v>
      </c>
      <c r="L3326" t="b">
        <f t="shared" si="514"/>
        <v>0</v>
      </c>
      <c r="M3326">
        <f t="shared" si="515"/>
        <v>0.53333333333333299</v>
      </c>
      <c r="N3326">
        <v>0</v>
      </c>
      <c r="O3326" t="str">
        <f t="shared" si="516"/>
        <v>dbpedia_547dataworld_1919</v>
      </c>
      <c r="P3326" t="e">
        <f>INDEX(dbpedia_dw_old!$N$2:$N$2225,MATCH(O3326,dbpedia_dw_old!$P$2:$P$2225,0))</f>
        <v>#N/A</v>
      </c>
      <c r="Q3326" t="s">
        <v>7404</v>
      </c>
      <c r="R3326" s="2">
        <v>0.38100914932581176</v>
      </c>
      <c r="S3326" t="b">
        <f t="shared" si="517"/>
        <v>0</v>
      </c>
      <c r="T3326" t="b">
        <f t="shared" si="518"/>
        <v>0</v>
      </c>
      <c r="U3326" t="b">
        <f t="shared" si="519"/>
        <v>0</v>
      </c>
    </row>
    <row r="3327" spans="1:21" x14ac:dyDescent="0.25">
      <c r="A3327" t="s">
        <v>6588</v>
      </c>
      <c r="B3327" t="s">
        <v>6543</v>
      </c>
      <c r="C3327" t="s">
        <v>2</v>
      </c>
      <c r="D3327" t="s">
        <v>311</v>
      </c>
      <c r="E3327" t="s">
        <v>2</v>
      </c>
      <c r="F3327" t="s">
        <v>6589</v>
      </c>
      <c r="G3327" t="s">
        <v>6540</v>
      </c>
      <c r="H3327">
        <f t="shared" si="510"/>
        <v>0</v>
      </c>
      <c r="I3327">
        <f t="shared" si="511"/>
        <v>0.53333333333333299</v>
      </c>
      <c r="J3327">
        <f t="shared" si="512"/>
        <v>0</v>
      </c>
      <c r="K3327" t="b">
        <f t="shared" si="513"/>
        <v>0</v>
      </c>
      <c r="L3327" t="b">
        <f t="shared" si="514"/>
        <v>0</v>
      </c>
      <c r="M3327">
        <f t="shared" si="515"/>
        <v>0.53333333333333299</v>
      </c>
      <c r="N3327">
        <v>0</v>
      </c>
      <c r="O3327" t="str">
        <f t="shared" si="516"/>
        <v>dbpedia_547dataworld_28</v>
      </c>
      <c r="P3327" t="e">
        <f>INDEX(dbpedia_dw_old!$N$2:$N$2225,MATCH(O3327,dbpedia_dw_old!$P$2:$P$2225,0))</f>
        <v>#N/A</v>
      </c>
      <c r="Q3327" t="s">
        <v>7404</v>
      </c>
      <c r="R3327" s="2">
        <v>0.14851495987403662</v>
      </c>
      <c r="S3327" t="b">
        <f t="shared" si="517"/>
        <v>0</v>
      </c>
      <c r="T3327" t="b">
        <f t="shared" si="518"/>
        <v>0</v>
      </c>
      <c r="U3327" t="b">
        <f t="shared" si="519"/>
        <v>0</v>
      </c>
    </row>
    <row r="3328" spans="1:21" x14ac:dyDescent="0.25">
      <c r="A3328" t="s">
        <v>6588</v>
      </c>
      <c r="B3328" t="s">
        <v>6208</v>
      </c>
      <c r="C3328" t="s">
        <v>2</v>
      </c>
      <c r="D3328" t="s">
        <v>311</v>
      </c>
      <c r="E3328" t="s">
        <v>2</v>
      </c>
      <c r="F3328" t="s">
        <v>6589</v>
      </c>
      <c r="G3328" t="s">
        <v>6210</v>
      </c>
      <c r="H3328">
        <f t="shared" si="510"/>
        <v>0</v>
      </c>
      <c r="I3328">
        <f t="shared" si="511"/>
        <v>0.53333333333333299</v>
      </c>
      <c r="J3328">
        <f t="shared" si="512"/>
        <v>0</v>
      </c>
      <c r="K3328" t="b">
        <f t="shared" si="513"/>
        <v>0</v>
      </c>
      <c r="L3328" t="b">
        <f t="shared" si="514"/>
        <v>0</v>
      </c>
      <c r="M3328">
        <f t="shared" si="515"/>
        <v>0.53333333333333299</v>
      </c>
      <c r="N3328">
        <v>0</v>
      </c>
      <c r="O3328" t="str">
        <f t="shared" si="516"/>
        <v>dbpedia_547dataworld_702</v>
      </c>
      <c r="P3328" t="e">
        <f>INDEX(dbpedia_dw_old!$N$2:$N$2225,MATCH(O3328,dbpedia_dw_old!$P$2:$P$2225,0))</f>
        <v>#N/A</v>
      </c>
      <c r="Q3328" t="s">
        <v>7404</v>
      </c>
      <c r="R3328" s="2">
        <v>0.4244678807629837</v>
      </c>
      <c r="S3328" t="b">
        <f t="shared" si="517"/>
        <v>0</v>
      </c>
      <c r="T3328" t="b">
        <f t="shared" si="518"/>
        <v>0</v>
      </c>
      <c r="U3328" t="b">
        <f t="shared" si="519"/>
        <v>0</v>
      </c>
    </row>
    <row r="3329" spans="1:21" x14ac:dyDescent="0.25">
      <c r="A3329" t="s">
        <v>6588</v>
      </c>
      <c r="B3329" t="s">
        <v>6440</v>
      </c>
      <c r="C3329" t="s">
        <v>2</v>
      </c>
      <c r="D3329" t="s">
        <v>311</v>
      </c>
      <c r="E3329" t="s">
        <v>2</v>
      </c>
      <c r="F3329" t="s">
        <v>6589</v>
      </c>
      <c r="G3329" t="s">
        <v>6441</v>
      </c>
      <c r="H3329">
        <f t="shared" si="510"/>
        <v>0</v>
      </c>
      <c r="I3329">
        <f t="shared" si="511"/>
        <v>0.53333333333333299</v>
      </c>
      <c r="J3329">
        <f t="shared" si="512"/>
        <v>0</v>
      </c>
      <c r="K3329" t="b">
        <f t="shared" si="513"/>
        <v>0</v>
      </c>
      <c r="L3329" t="b">
        <f t="shared" si="514"/>
        <v>0</v>
      </c>
      <c r="M3329">
        <f t="shared" si="515"/>
        <v>0.53333333333333299</v>
      </c>
      <c r="N3329">
        <v>0</v>
      </c>
      <c r="O3329" t="str">
        <f t="shared" si="516"/>
        <v>dbpedia_547dataworld_775</v>
      </c>
      <c r="P3329" t="e">
        <f>INDEX(dbpedia_dw_old!$N$2:$N$2225,MATCH(O3329,dbpedia_dw_old!$P$2:$P$2225,0))</f>
        <v>#N/A</v>
      </c>
      <c r="Q3329" t="s">
        <v>7404</v>
      </c>
      <c r="R3329" s="2">
        <v>0.27819314937992423</v>
      </c>
      <c r="S3329" t="b">
        <f t="shared" si="517"/>
        <v>0</v>
      </c>
      <c r="T3329" t="b">
        <f t="shared" si="518"/>
        <v>0</v>
      </c>
      <c r="U3329" t="b">
        <f t="shared" si="519"/>
        <v>0</v>
      </c>
    </row>
    <row r="3330" spans="1:21" x14ac:dyDescent="0.25">
      <c r="A3330" t="s">
        <v>6588</v>
      </c>
      <c r="B3330" t="s">
        <v>6416</v>
      </c>
      <c r="C3330" t="s">
        <v>2</v>
      </c>
      <c r="D3330" t="s">
        <v>311</v>
      </c>
      <c r="E3330" t="s">
        <v>2</v>
      </c>
      <c r="F3330" t="s">
        <v>6589</v>
      </c>
      <c r="G3330" t="s">
        <v>6417</v>
      </c>
      <c r="H3330">
        <f t="shared" ref="H3330:H3393" si="520">_xlfn.NUMBERVALUE(C3330, ".")</f>
        <v>0</v>
      </c>
      <c r="I3330">
        <f t="shared" ref="I3330:I3393" si="521">_xlfn.NUMBERVALUE(D3330, ".")</f>
        <v>0.53333333333333299</v>
      </c>
      <c r="J3330">
        <f t="shared" ref="J3330:J3393" si="522">_xlfn.NUMBERVALUE(E3330, ".")</f>
        <v>0</v>
      </c>
      <c r="K3330" t="b">
        <f t="shared" ref="K3330:K3393" si="523">OR(H3330=1, I3330=1)</f>
        <v>0</v>
      </c>
      <c r="L3330" t="b">
        <f t="shared" ref="L3330:L3393" si="524">OR($H$2=0, $I$2=0)</f>
        <v>0</v>
      </c>
      <c r="M3330">
        <f t="shared" ref="M3330:M3393" si="525">ABS(I3330-H3330)</f>
        <v>0.53333333333333299</v>
      </c>
      <c r="N3330">
        <v>0</v>
      </c>
      <c r="O3330" t="str">
        <f t="shared" ref="O3330:O3393" si="526">A3330&amp;B3330</f>
        <v>dbpedia_547dataworld_957</v>
      </c>
      <c r="P3330" t="e">
        <f>INDEX(dbpedia_dw_old!$N$2:$N$2225,MATCH(O3330,dbpedia_dw_old!$P$2:$P$2225,0))</f>
        <v>#N/A</v>
      </c>
      <c r="Q3330" t="s">
        <v>7404</v>
      </c>
      <c r="R3330" s="2">
        <v>5.8365417407924003E-4</v>
      </c>
      <c r="S3330" t="b">
        <f t="shared" si="517"/>
        <v>0</v>
      </c>
      <c r="T3330" t="b">
        <f t="shared" si="518"/>
        <v>0</v>
      </c>
      <c r="U3330" t="b">
        <f t="shared" si="519"/>
        <v>0</v>
      </c>
    </row>
    <row r="3331" spans="1:21" x14ac:dyDescent="0.25">
      <c r="A3331" t="s">
        <v>6590</v>
      </c>
      <c r="B3331" t="s">
        <v>6456</v>
      </c>
      <c r="C3331" t="s">
        <v>2</v>
      </c>
      <c r="D3331" t="s">
        <v>311</v>
      </c>
      <c r="E3331" t="s">
        <v>2</v>
      </c>
      <c r="F3331" t="s">
        <v>6591</v>
      </c>
      <c r="G3331" t="s">
        <v>6457</v>
      </c>
      <c r="H3331">
        <f t="shared" si="520"/>
        <v>0</v>
      </c>
      <c r="I3331">
        <f t="shared" si="521"/>
        <v>0.53333333333333299</v>
      </c>
      <c r="J3331">
        <f t="shared" si="522"/>
        <v>0</v>
      </c>
      <c r="K3331" t="b">
        <f t="shared" si="523"/>
        <v>0</v>
      </c>
      <c r="L3331" t="b">
        <f t="shared" si="524"/>
        <v>0</v>
      </c>
      <c r="M3331">
        <f t="shared" si="525"/>
        <v>0.53333333333333299</v>
      </c>
      <c r="N3331">
        <v>0</v>
      </c>
      <c r="O3331" t="str">
        <f t="shared" si="526"/>
        <v>dbpedia_548dataworld_1543</v>
      </c>
      <c r="P3331" t="e">
        <f>INDEX(dbpedia_dw_old!$N$2:$N$2225,MATCH(O3331,dbpedia_dw_old!$P$2:$P$2225,0))</f>
        <v>#N/A</v>
      </c>
      <c r="Q3331" t="s">
        <v>7404</v>
      </c>
      <c r="R3331" s="2">
        <v>3.1329872947217341E-2</v>
      </c>
      <c r="S3331" t="b">
        <f t="shared" ref="S3331:S3394" si="527">AND(Q3331="fuzzy")</f>
        <v>0</v>
      </c>
      <c r="T3331" t="b">
        <f t="shared" ref="T3331:T3394" si="528">AND($Q3331="non-fuzzy",R3331&lt;0.5,N3331=1)</f>
        <v>0</v>
      </c>
      <c r="U3331" t="b">
        <f t="shared" ref="U3331:U3394" si="529">AND($Q3331="non-fuzzy",R3331&gt;0.875,N3331=0)</f>
        <v>0</v>
      </c>
    </row>
    <row r="3332" spans="1:21" x14ac:dyDescent="0.25">
      <c r="A3332" t="s">
        <v>6590</v>
      </c>
      <c r="B3332" t="s">
        <v>6543</v>
      </c>
      <c r="C3332" t="s">
        <v>2</v>
      </c>
      <c r="D3332" t="s">
        <v>311</v>
      </c>
      <c r="E3332" t="s">
        <v>2</v>
      </c>
      <c r="F3332" t="s">
        <v>6591</v>
      </c>
      <c r="G3332" t="s">
        <v>6540</v>
      </c>
      <c r="H3332">
        <f t="shared" si="520"/>
        <v>0</v>
      </c>
      <c r="I3332">
        <f t="shared" si="521"/>
        <v>0.53333333333333299</v>
      </c>
      <c r="J3332">
        <f t="shared" si="522"/>
        <v>0</v>
      </c>
      <c r="K3332" t="b">
        <f t="shared" si="523"/>
        <v>0</v>
      </c>
      <c r="L3332" t="b">
        <f t="shared" si="524"/>
        <v>0</v>
      </c>
      <c r="M3332">
        <f t="shared" si="525"/>
        <v>0.53333333333333299</v>
      </c>
      <c r="N3332">
        <v>0</v>
      </c>
      <c r="O3332" t="str">
        <f t="shared" si="526"/>
        <v>dbpedia_548dataworld_28</v>
      </c>
      <c r="P3332" t="e">
        <f>INDEX(dbpedia_dw_old!$N$2:$N$2225,MATCH(O3332,dbpedia_dw_old!$P$2:$P$2225,0))</f>
        <v>#N/A</v>
      </c>
      <c r="Q3332" t="s">
        <v>7404</v>
      </c>
      <c r="R3332" s="2">
        <v>6.4485274961724293E-2</v>
      </c>
      <c r="S3332" t="b">
        <f t="shared" si="527"/>
        <v>0</v>
      </c>
      <c r="T3332" t="b">
        <f t="shared" si="528"/>
        <v>0</v>
      </c>
      <c r="U3332" t="b">
        <f t="shared" si="529"/>
        <v>0</v>
      </c>
    </row>
    <row r="3333" spans="1:21" x14ac:dyDescent="0.25">
      <c r="A3333" t="s">
        <v>6590</v>
      </c>
      <c r="B3333" t="s">
        <v>6440</v>
      </c>
      <c r="C3333" t="s">
        <v>2</v>
      </c>
      <c r="D3333" t="s">
        <v>311</v>
      </c>
      <c r="E3333" t="s">
        <v>2</v>
      </c>
      <c r="F3333" t="s">
        <v>6591</v>
      </c>
      <c r="G3333" t="s">
        <v>6441</v>
      </c>
      <c r="H3333">
        <f t="shared" si="520"/>
        <v>0</v>
      </c>
      <c r="I3333">
        <f t="shared" si="521"/>
        <v>0.53333333333333299</v>
      </c>
      <c r="J3333">
        <f t="shared" si="522"/>
        <v>0</v>
      </c>
      <c r="K3333" t="b">
        <f t="shared" si="523"/>
        <v>0</v>
      </c>
      <c r="L3333" t="b">
        <f t="shared" si="524"/>
        <v>0</v>
      </c>
      <c r="M3333">
        <f t="shared" si="525"/>
        <v>0.53333333333333299</v>
      </c>
      <c r="N3333">
        <v>0</v>
      </c>
      <c r="O3333" t="str">
        <f t="shared" si="526"/>
        <v>dbpedia_548dataworld_775</v>
      </c>
      <c r="P3333" t="e">
        <f>INDEX(dbpedia_dw_old!$N$2:$N$2225,MATCH(O3333,dbpedia_dw_old!$P$2:$P$2225,0))</f>
        <v>#N/A</v>
      </c>
      <c r="Q3333" t="s">
        <v>7404</v>
      </c>
      <c r="R3333" s="2">
        <v>0.72389522499844428</v>
      </c>
      <c r="S3333" t="b">
        <f t="shared" si="527"/>
        <v>0</v>
      </c>
      <c r="T3333" t="b">
        <f t="shared" si="528"/>
        <v>0</v>
      </c>
      <c r="U3333" t="b">
        <f t="shared" si="529"/>
        <v>0</v>
      </c>
    </row>
    <row r="3334" spans="1:21" x14ac:dyDescent="0.25">
      <c r="A3334" t="s">
        <v>7007</v>
      </c>
      <c r="B3334" t="s">
        <v>6869</v>
      </c>
      <c r="C3334" t="s">
        <v>2</v>
      </c>
      <c r="D3334" t="s">
        <v>311</v>
      </c>
      <c r="E3334" t="s">
        <v>2</v>
      </c>
      <c r="F3334" t="s">
        <v>7008</v>
      </c>
      <c r="G3334" t="s">
        <v>6870</v>
      </c>
      <c r="H3334">
        <f t="shared" si="520"/>
        <v>0</v>
      </c>
      <c r="I3334">
        <f t="shared" si="521"/>
        <v>0.53333333333333299</v>
      </c>
      <c r="J3334">
        <f t="shared" si="522"/>
        <v>0</v>
      </c>
      <c r="K3334" t="b">
        <f t="shared" si="523"/>
        <v>0</v>
      </c>
      <c r="L3334" t="b">
        <f t="shared" si="524"/>
        <v>0</v>
      </c>
      <c r="M3334">
        <f t="shared" si="525"/>
        <v>0.53333333333333299</v>
      </c>
      <c r="N3334">
        <v>0</v>
      </c>
      <c r="O3334" t="str">
        <f t="shared" si="526"/>
        <v>dbpedia_801dataworld_1855</v>
      </c>
      <c r="P3334" t="e">
        <f>INDEX(dbpedia_dw_old!$N$2:$N$2225,MATCH(O3334,dbpedia_dw_old!$P$2:$P$2225,0))</f>
        <v>#N/A</v>
      </c>
      <c r="Q3334" t="s">
        <v>7404</v>
      </c>
      <c r="R3334" s="2">
        <v>0.50025497209535785</v>
      </c>
      <c r="S3334" t="b">
        <f t="shared" si="527"/>
        <v>0</v>
      </c>
      <c r="T3334" t="b">
        <f t="shared" si="528"/>
        <v>0</v>
      </c>
      <c r="U3334" t="b">
        <f t="shared" si="529"/>
        <v>0</v>
      </c>
    </row>
    <row r="3335" spans="1:21" x14ac:dyDescent="0.25">
      <c r="A3335" t="s">
        <v>7007</v>
      </c>
      <c r="B3335" t="s">
        <v>7009</v>
      </c>
      <c r="C3335" t="s">
        <v>2</v>
      </c>
      <c r="D3335" t="s">
        <v>311</v>
      </c>
      <c r="E3335" t="s">
        <v>2</v>
      </c>
      <c r="F3335" t="s">
        <v>7008</v>
      </c>
      <c r="G3335" t="s">
        <v>7010</v>
      </c>
      <c r="H3335">
        <f t="shared" si="520"/>
        <v>0</v>
      </c>
      <c r="I3335">
        <f t="shared" si="521"/>
        <v>0.53333333333333299</v>
      </c>
      <c r="J3335">
        <f t="shared" si="522"/>
        <v>0</v>
      </c>
      <c r="K3335" t="b">
        <f t="shared" si="523"/>
        <v>0</v>
      </c>
      <c r="L3335" t="b">
        <f t="shared" si="524"/>
        <v>0</v>
      </c>
      <c r="M3335">
        <f t="shared" si="525"/>
        <v>0.53333333333333299</v>
      </c>
      <c r="N3335">
        <v>0</v>
      </c>
      <c r="O3335" t="str">
        <f t="shared" si="526"/>
        <v>dbpedia_801dataworld_826</v>
      </c>
      <c r="P3335" t="e">
        <f>INDEX(dbpedia_dw_old!$N$2:$N$2225,MATCH(O3335,dbpedia_dw_old!$P$2:$P$2225,0))</f>
        <v>#N/A</v>
      </c>
      <c r="Q3335" t="s">
        <v>7404</v>
      </c>
      <c r="R3335" s="2">
        <v>0.50096055718365473</v>
      </c>
      <c r="S3335" t="b">
        <f t="shared" si="527"/>
        <v>0</v>
      </c>
      <c r="T3335" t="b">
        <f t="shared" si="528"/>
        <v>0</v>
      </c>
      <c r="U3335" t="b">
        <f t="shared" si="529"/>
        <v>0</v>
      </c>
    </row>
    <row r="3336" spans="1:21" x14ac:dyDescent="0.25">
      <c r="A3336" t="s">
        <v>7015</v>
      </c>
      <c r="B3336" t="s">
        <v>7009</v>
      </c>
      <c r="C3336" t="s">
        <v>2</v>
      </c>
      <c r="D3336" t="s">
        <v>311</v>
      </c>
      <c r="E3336" t="s">
        <v>2</v>
      </c>
      <c r="F3336" t="s">
        <v>7016</v>
      </c>
      <c r="G3336" t="s">
        <v>7010</v>
      </c>
      <c r="H3336">
        <f t="shared" si="520"/>
        <v>0</v>
      </c>
      <c r="I3336">
        <f t="shared" si="521"/>
        <v>0.53333333333333299</v>
      </c>
      <c r="J3336">
        <f t="shared" si="522"/>
        <v>0</v>
      </c>
      <c r="K3336" t="b">
        <f t="shared" si="523"/>
        <v>0</v>
      </c>
      <c r="L3336" t="b">
        <f t="shared" si="524"/>
        <v>0</v>
      </c>
      <c r="M3336">
        <f t="shared" si="525"/>
        <v>0.53333333333333299</v>
      </c>
      <c r="N3336">
        <v>0</v>
      </c>
      <c r="O3336" t="str">
        <f t="shared" si="526"/>
        <v>dbpedia_803dataworld_826</v>
      </c>
      <c r="P3336" t="e">
        <f>INDEX(dbpedia_dw_old!$N$2:$N$2225,MATCH(O3336,dbpedia_dw_old!$P$2:$P$2225,0))</f>
        <v>#N/A</v>
      </c>
      <c r="Q3336" t="s">
        <v>7404</v>
      </c>
      <c r="R3336" s="2">
        <v>7.3889501115348422E-2</v>
      </c>
      <c r="S3336" t="b">
        <f t="shared" si="527"/>
        <v>0</v>
      </c>
      <c r="T3336" t="b">
        <f t="shared" si="528"/>
        <v>0</v>
      </c>
      <c r="U3336" t="b">
        <f t="shared" si="529"/>
        <v>0</v>
      </c>
    </row>
    <row r="3337" spans="1:21" x14ac:dyDescent="0.25">
      <c r="A3337" t="s">
        <v>7075</v>
      </c>
      <c r="B3337" t="s">
        <v>235</v>
      </c>
      <c r="C3337" t="s">
        <v>2</v>
      </c>
      <c r="D3337" t="s">
        <v>311</v>
      </c>
      <c r="E3337" t="s">
        <v>2</v>
      </c>
      <c r="F3337" t="s">
        <v>234</v>
      </c>
      <c r="G3337" t="s">
        <v>236</v>
      </c>
      <c r="H3337">
        <f t="shared" si="520"/>
        <v>0</v>
      </c>
      <c r="I3337">
        <f t="shared" si="521"/>
        <v>0.53333333333333299</v>
      </c>
      <c r="J3337">
        <f t="shared" si="522"/>
        <v>0</v>
      </c>
      <c r="K3337" t="b">
        <f t="shared" si="523"/>
        <v>0</v>
      </c>
      <c r="L3337" t="b">
        <f t="shared" si="524"/>
        <v>0</v>
      </c>
      <c r="M3337">
        <f t="shared" si="525"/>
        <v>0.53333333333333299</v>
      </c>
      <c r="N3337">
        <v>0</v>
      </c>
      <c r="O3337" t="str">
        <f t="shared" si="526"/>
        <v>dbpedia_853dataworld_454</v>
      </c>
      <c r="P3337" t="e">
        <f>INDEX(dbpedia_dw_old!$N$2:$N$2225,MATCH(O3337,dbpedia_dw_old!$P$2:$P$2225,0))</f>
        <v>#N/A</v>
      </c>
      <c r="Q3337" t="s">
        <v>7404</v>
      </c>
      <c r="R3337" s="2">
        <v>0.71377253761751702</v>
      </c>
      <c r="S3337" t="b">
        <f t="shared" si="527"/>
        <v>0</v>
      </c>
      <c r="T3337" t="b">
        <f t="shared" si="528"/>
        <v>0</v>
      </c>
      <c r="U3337" t="b">
        <f t="shared" si="529"/>
        <v>0</v>
      </c>
    </row>
    <row r="3338" spans="1:21" x14ac:dyDescent="0.25">
      <c r="A3338" t="s">
        <v>7198</v>
      </c>
      <c r="B3338" t="s">
        <v>235</v>
      </c>
      <c r="C3338" t="s">
        <v>2</v>
      </c>
      <c r="D3338" t="s">
        <v>311</v>
      </c>
      <c r="E3338" t="s">
        <v>2</v>
      </c>
      <c r="F3338" t="s">
        <v>7197</v>
      </c>
      <c r="G3338" t="s">
        <v>236</v>
      </c>
      <c r="H3338">
        <f t="shared" si="520"/>
        <v>0</v>
      </c>
      <c r="I3338">
        <f t="shared" si="521"/>
        <v>0.53333333333333299</v>
      </c>
      <c r="J3338">
        <f t="shared" si="522"/>
        <v>0</v>
      </c>
      <c r="K3338" t="b">
        <f t="shared" si="523"/>
        <v>0</v>
      </c>
      <c r="L3338" t="b">
        <f t="shared" si="524"/>
        <v>0</v>
      </c>
      <c r="M3338">
        <f t="shared" si="525"/>
        <v>0.53333333333333299</v>
      </c>
      <c r="N3338">
        <v>0</v>
      </c>
      <c r="O3338" t="str">
        <f t="shared" si="526"/>
        <v>dbpedia_903dataworld_454</v>
      </c>
      <c r="P3338" t="e">
        <f>INDEX(dbpedia_dw_old!$N$2:$N$2225,MATCH(O3338,dbpedia_dw_old!$P$2:$P$2225,0))</f>
        <v>#N/A</v>
      </c>
      <c r="Q3338" t="s">
        <v>7404</v>
      </c>
      <c r="R3338" s="2">
        <v>0.39828286189550699</v>
      </c>
      <c r="S3338" t="b">
        <f t="shared" si="527"/>
        <v>0</v>
      </c>
      <c r="T3338" t="b">
        <f t="shared" si="528"/>
        <v>0</v>
      </c>
      <c r="U3338" t="b">
        <f t="shared" si="529"/>
        <v>0</v>
      </c>
    </row>
    <row r="3339" spans="1:21" x14ac:dyDescent="0.25">
      <c r="A3339" t="s">
        <v>1505</v>
      </c>
      <c r="B3339" t="s">
        <v>1502</v>
      </c>
      <c r="C3339" t="s">
        <v>2</v>
      </c>
      <c r="D3339" t="s">
        <v>1506</v>
      </c>
      <c r="E3339" t="s">
        <v>2</v>
      </c>
      <c r="F3339" t="s">
        <v>1507</v>
      </c>
      <c r="G3339" t="s">
        <v>1504</v>
      </c>
      <c r="H3339">
        <f t="shared" si="520"/>
        <v>0</v>
      </c>
      <c r="I3339">
        <f t="shared" si="521"/>
        <v>0.53571428571428503</v>
      </c>
      <c r="J3339">
        <f t="shared" si="522"/>
        <v>0</v>
      </c>
      <c r="K3339" t="b">
        <f t="shared" si="523"/>
        <v>0</v>
      </c>
      <c r="L3339" t="b">
        <f t="shared" si="524"/>
        <v>0</v>
      </c>
      <c r="M3339">
        <f t="shared" si="525"/>
        <v>0.53571428571428503</v>
      </c>
      <c r="N3339">
        <v>0</v>
      </c>
      <c r="O3339" t="str">
        <f t="shared" si="526"/>
        <v>dbpedia_1776dataworld_1684</v>
      </c>
      <c r="P3339" t="e">
        <f>INDEX(dbpedia_dw_old!$N$2:$N$2225,MATCH(O3339,dbpedia_dw_old!$P$2:$P$2225,0))</f>
        <v>#N/A</v>
      </c>
      <c r="Q3339" t="s">
        <v>7404</v>
      </c>
      <c r="R3339" s="2">
        <v>0.21895766995785682</v>
      </c>
      <c r="S3339" t="b">
        <f t="shared" si="527"/>
        <v>0</v>
      </c>
      <c r="T3339" t="b">
        <f t="shared" si="528"/>
        <v>0</v>
      </c>
      <c r="U3339" t="b">
        <f t="shared" si="529"/>
        <v>0</v>
      </c>
    </row>
    <row r="3340" spans="1:21" x14ac:dyDescent="0.25">
      <c r="A3340" t="s">
        <v>224</v>
      </c>
      <c r="B3340" t="s">
        <v>225</v>
      </c>
      <c r="C3340" t="s">
        <v>2</v>
      </c>
      <c r="D3340" t="s">
        <v>226</v>
      </c>
      <c r="E3340" t="s">
        <v>2</v>
      </c>
      <c r="F3340" t="s">
        <v>227</v>
      </c>
      <c r="G3340" t="s">
        <v>228</v>
      </c>
      <c r="H3340">
        <f t="shared" si="520"/>
        <v>0</v>
      </c>
      <c r="I3340">
        <f t="shared" si="521"/>
        <v>0.53846153846153799</v>
      </c>
      <c r="J3340">
        <f t="shared" si="522"/>
        <v>0</v>
      </c>
      <c r="K3340" t="b">
        <f t="shared" si="523"/>
        <v>0</v>
      </c>
      <c r="L3340" t="b">
        <f t="shared" si="524"/>
        <v>0</v>
      </c>
      <c r="M3340">
        <f t="shared" si="525"/>
        <v>0.53846153846153799</v>
      </c>
      <c r="N3340">
        <v>0</v>
      </c>
      <c r="O3340" t="str">
        <f t="shared" si="526"/>
        <v>dbpedia_1055dataworld_1073</v>
      </c>
      <c r="P3340" t="e">
        <f>INDEX(dbpedia_dw_old!$N$2:$N$2225,MATCH(O3340,dbpedia_dw_old!$P$2:$P$2225,0))</f>
        <v>#N/A</v>
      </c>
      <c r="Q3340" t="s">
        <v>7404</v>
      </c>
      <c r="R3340" s="2">
        <v>9.1673174123005907E-3</v>
      </c>
      <c r="S3340" t="b">
        <f t="shared" si="527"/>
        <v>0</v>
      </c>
      <c r="T3340" t="b">
        <f t="shared" si="528"/>
        <v>0</v>
      </c>
      <c r="U3340" t="b">
        <f t="shared" si="529"/>
        <v>0</v>
      </c>
    </row>
    <row r="3341" spans="1:21" x14ac:dyDescent="0.25">
      <c r="A3341" t="s">
        <v>224</v>
      </c>
      <c r="B3341" t="s">
        <v>229</v>
      </c>
      <c r="C3341" t="s">
        <v>2</v>
      </c>
      <c r="D3341" t="s">
        <v>226</v>
      </c>
      <c r="E3341" t="s">
        <v>2</v>
      </c>
      <c r="F3341" t="s">
        <v>227</v>
      </c>
      <c r="G3341" t="s">
        <v>230</v>
      </c>
      <c r="H3341">
        <f t="shared" si="520"/>
        <v>0</v>
      </c>
      <c r="I3341">
        <f t="shared" si="521"/>
        <v>0.53846153846153799</v>
      </c>
      <c r="J3341">
        <f t="shared" si="522"/>
        <v>0</v>
      </c>
      <c r="K3341" t="b">
        <f t="shared" si="523"/>
        <v>0</v>
      </c>
      <c r="L3341" t="b">
        <f t="shared" si="524"/>
        <v>0</v>
      </c>
      <c r="M3341">
        <f t="shared" si="525"/>
        <v>0.53846153846153799</v>
      </c>
      <c r="N3341">
        <v>0</v>
      </c>
      <c r="O3341" t="str">
        <f t="shared" si="526"/>
        <v>dbpedia_1055dataworld_1540</v>
      </c>
      <c r="P3341" t="e">
        <f>INDEX(dbpedia_dw_old!$N$2:$N$2225,MATCH(O3341,dbpedia_dw_old!$P$2:$P$2225,0))</f>
        <v>#N/A</v>
      </c>
      <c r="Q3341" t="s">
        <v>7404</v>
      </c>
      <c r="R3341" s="2">
        <v>0.41374601979803249</v>
      </c>
      <c r="S3341" t="b">
        <f t="shared" si="527"/>
        <v>0</v>
      </c>
      <c r="T3341" t="b">
        <f t="shared" si="528"/>
        <v>0</v>
      </c>
      <c r="U3341" t="b">
        <f t="shared" si="529"/>
        <v>0</v>
      </c>
    </row>
    <row r="3342" spans="1:21" x14ac:dyDescent="0.25">
      <c r="A3342" t="s">
        <v>224</v>
      </c>
      <c r="B3342" t="s">
        <v>231</v>
      </c>
      <c r="C3342" t="s">
        <v>2</v>
      </c>
      <c r="D3342" t="s">
        <v>226</v>
      </c>
      <c r="E3342" t="s">
        <v>2</v>
      </c>
      <c r="F3342" t="s">
        <v>227</v>
      </c>
      <c r="G3342" t="s">
        <v>232</v>
      </c>
      <c r="H3342">
        <f t="shared" si="520"/>
        <v>0</v>
      </c>
      <c r="I3342">
        <f t="shared" si="521"/>
        <v>0.53846153846153799</v>
      </c>
      <c r="J3342">
        <f t="shared" si="522"/>
        <v>0</v>
      </c>
      <c r="K3342" t="b">
        <f t="shared" si="523"/>
        <v>0</v>
      </c>
      <c r="L3342" t="b">
        <f t="shared" si="524"/>
        <v>0</v>
      </c>
      <c r="M3342">
        <f t="shared" si="525"/>
        <v>0.53846153846153799</v>
      </c>
      <c r="N3342">
        <v>0</v>
      </c>
      <c r="O3342" t="str">
        <f t="shared" si="526"/>
        <v>dbpedia_1055dataworld_1910</v>
      </c>
      <c r="P3342" t="e">
        <f>INDEX(dbpedia_dw_old!$N$2:$N$2225,MATCH(O3342,dbpedia_dw_old!$P$2:$P$2225,0))</f>
        <v>#N/A</v>
      </c>
      <c r="Q3342" t="s">
        <v>7404</v>
      </c>
      <c r="R3342" s="2">
        <v>0.23582329900980969</v>
      </c>
      <c r="S3342" t="b">
        <f t="shared" si="527"/>
        <v>0</v>
      </c>
      <c r="T3342" t="b">
        <f t="shared" si="528"/>
        <v>0</v>
      </c>
      <c r="U3342" t="b">
        <f t="shared" si="529"/>
        <v>0</v>
      </c>
    </row>
    <row r="3343" spans="1:21" x14ac:dyDescent="0.25">
      <c r="A3343" t="s">
        <v>324</v>
      </c>
      <c r="B3343" t="s">
        <v>225</v>
      </c>
      <c r="C3343" t="s">
        <v>2</v>
      </c>
      <c r="D3343" t="s">
        <v>226</v>
      </c>
      <c r="E3343" t="s">
        <v>2</v>
      </c>
      <c r="F3343" t="s">
        <v>325</v>
      </c>
      <c r="G3343" t="s">
        <v>228</v>
      </c>
      <c r="H3343">
        <f t="shared" si="520"/>
        <v>0</v>
      </c>
      <c r="I3343">
        <f t="shared" si="521"/>
        <v>0.53846153846153799</v>
      </c>
      <c r="J3343">
        <f t="shared" si="522"/>
        <v>0</v>
      </c>
      <c r="K3343" t="b">
        <f t="shared" si="523"/>
        <v>0</v>
      </c>
      <c r="L3343" t="b">
        <f t="shared" si="524"/>
        <v>0</v>
      </c>
      <c r="M3343">
        <f t="shared" si="525"/>
        <v>0.53846153846153799</v>
      </c>
      <c r="N3343">
        <v>0</v>
      </c>
      <c r="O3343" t="str">
        <f t="shared" si="526"/>
        <v>dbpedia_1091dataworld_1073</v>
      </c>
      <c r="P3343" t="e">
        <f>INDEX(dbpedia_dw_old!$N$2:$N$2225,MATCH(O3343,dbpedia_dw_old!$P$2:$P$2225,0))</f>
        <v>#N/A</v>
      </c>
      <c r="Q3343" t="s">
        <v>7404</v>
      </c>
      <c r="R3343" s="2">
        <v>0.60403320891248169</v>
      </c>
      <c r="S3343" t="b">
        <f t="shared" si="527"/>
        <v>0</v>
      </c>
      <c r="T3343" t="b">
        <f t="shared" si="528"/>
        <v>0</v>
      </c>
      <c r="U3343" t="b">
        <f t="shared" si="529"/>
        <v>0</v>
      </c>
    </row>
    <row r="3344" spans="1:21" x14ac:dyDescent="0.25">
      <c r="A3344" t="s">
        <v>326</v>
      </c>
      <c r="B3344" t="s">
        <v>225</v>
      </c>
      <c r="C3344" t="s">
        <v>2</v>
      </c>
      <c r="D3344" t="s">
        <v>226</v>
      </c>
      <c r="E3344" t="s">
        <v>2</v>
      </c>
      <c r="F3344" t="s">
        <v>325</v>
      </c>
      <c r="G3344" t="s">
        <v>228</v>
      </c>
      <c r="H3344">
        <f t="shared" si="520"/>
        <v>0</v>
      </c>
      <c r="I3344">
        <f t="shared" si="521"/>
        <v>0.53846153846153799</v>
      </c>
      <c r="J3344">
        <f t="shared" si="522"/>
        <v>0</v>
      </c>
      <c r="K3344" t="b">
        <f t="shared" si="523"/>
        <v>0</v>
      </c>
      <c r="L3344" t="b">
        <f t="shared" si="524"/>
        <v>0</v>
      </c>
      <c r="M3344">
        <f t="shared" si="525"/>
        <v>0.53846153846153799</v>
      </c>
      <c r="N3344">
        <v>0</v>
      </c>
      <c r="O3344" t="str">
        <f t="shared" si="526"/>
        <v>dbpedia_1092dataworld_1073</v>
      </c>
      <c r="P3344" t="e">
        <f>INDEX(dbpedia_dw_old!$N$2:$N$2225,MATCH(O3344,dbpedia_dw_old!$P$2:$P$2225,0))</f>
        <v>#N/A</v>
      </c>
      <c r="Q3344" t="s">
        <v>7404</v>
      </c>
      <c r="R3344" s="2">
        <v>0.22115589193695484</v>
      </c>
      <c r="S3344" t="b">
        <f t="shared" si="527"/>
        <v>0</v>
      </c>
      <c r="T3344" t="b">
        <f t="shared" si="528"/>
        <v>0</v>
      </c>
      <c r="U3344" t="b">
        <f t="shared" si="529"/>
        <v>0</v>
      </c>
    </row>
    <row r="3345" spans="1:21" x14ac:dyDescent="0.25">
      <c r="A3345" t="s">
        <v>352</v>
      </c>
      <c r="B3345" t="s">
        <v>233</v>
      </c>
      <c r="C3345" t="s">
        <v>2</v>
      </c>
      <c r="D3345" t="s">
        <v>226</v>
      </c>
      <c r="E3345" t="s">
        <v>2</v>
      </c>
      <c r="F3345" t="s">
        <v>354</v>
      </c>
      <c r="G3345" t="s">
        <v>234</v>
      </c>
      <c r="H3345">
        <f t="shared" si="520"/>
        <v>0</v>
      </c>
      <c r="I3345">
        <f t="shared" si="521"/>
        <v>0.53846153846153799</v>
      </c>
      <c r="J3345">
        <f t="shared" si="522"/>
        <v>0</v>
      </c>
      <c r="K3345" t="b">
        <f t="shared" si="523"/>
        <v>0</v>
      </c>
      <c r="L3345" t="b">
        <f t="shared" si="524"/>
        <v>0</v>
      </c>
      <c r="M3345">
        <f t="shared" si="525"/>
        <v>0.53846153846153799</v>
      </c>
      <c r="N3345">
        <v>0</v>
      </c>
      <c r="O3345" t="str">
        <f t="shared" si="526"/>
        <v>dbpedia_1103dataworld_411</v>
      </c>
      <c r="P3345" t="e">
        <f>INDEX(dbpedia_dw_old!$N$2:$N$2225,MATCH(O3345,dbpedia_dw_old!$P$2:$P$2225,0))</f>
        <v>#N/A</v>
      </c>
      <c r="Q3345" t="s">
        <v>7404</v>
      </c>
      <c r="R3345" s="2">
        <v>0.43863992583132649</v>
      </c>
      <c r="S3345" t="b">
        <f t="shared" si="527"/>
        <v>0</v>
      </c>
      <c r="T3345" t="b">
        <f t="shared" si="528"/>
        <v>0</v>
      </c>
      <c r="U3345" t="b">
        <f t="shared" si="529"/>
        <v>0</v>
      </c>
    </row>
    <row r="3346" spans="1:21" x14ac:dyDescent="0.25">
      <c r="A3346" t="s">
        <v>359</v>
      </c>
      <c r="B3346" t="s">
        <v>360</v>
      </c>
      <c r="C3346" t="s">
        <v>2</v>
      </c>
      <c r="D3346" t="s">
        <v>226</v>
      </c>
      <c r="E3346" t="s">
        <v>2</v>
      </c>
      <c r="F3346" t="s">
        <v>361</v>
      </c>
      <c r="G3346" t="s">
        <v>362</v>
      </c>
      <c r="H3346">
        <f t="shared" si="520"/>
        <v>0</v>
      </c>
      <c r="I3346">
        <f t="shared" si="521"/>
        <v>0.53846153846153799</v>
      </c>
      <c r="J3346">
        <f t="shared" si="522"/>
        <v>0</v>
      </c>
      <c r="K3346" t="b">
        <f t="shared" si="523"/>
        <v>0</v>
      </c>
      <c r="L3346" t="b">
        <f t="shared" si="524"/>
        <v>0</v>
      </c>
      <c r="M3346">
        <f t="shared" si="525"/>
        <v>0.53846153846153799</v>
      </c>
      <c r="N3346">
        <v>0</v>
      </c>
      <c r="O3346" t="str">
        <f t="shared" si="526"/>
        <v>dbpedia_1107dataworld_1260</v>
      </c>
      <c r="P3346" t="e">
        <f>INDEX(dbpedia_dw_old!$N$2:$N$2225,MATCH(O3346,dbpedia_dw_old!$P$2:$P$2225,0))</f>
        <v>#N/A</v>
      </c>
      <c r="Q3346" t="s">
        <v>7404</v>
      </c>
      <c r="R3346" s="2">
        <v>0.11773300008234555</v>
      </c>
      <c r="S3346" t="b">
        <f t="shared" si="527"/>
        <v>0</v>
      </c>
      <c r="T3346" t="b">
        <f t="shared" si="528"/>
        <v>0</v>
      </c>
      <c r="U3346" t="b">
        <f t="shared" si="529"/>
        <v>0</v>
      </c>
    </row>
    <row r="3347" spans="1:21" x14ac:dyDescent="0.25">
      <c r="A3347" t="s">
        <v>406</v>
      </c>
      <c r="B3347" t="s">
        <v>407</v>
      </c>
      <c r="C3347" t="s">
        <v>2</v>
      </c>
      <c r="D3347" t="s">
        <v>226</v>
      </c>
      <c r="E3347" t="s">
        <v>2</v>
      </c>
      <c r="F3347" t="s">
        <v>408</v>
      </c>
      <c r="G3347" t="s">
        <v>409</v>
      </c>
      <c r="H3347">
        <f t="shared" si="520"/>
        <v>0</v>
      </c>
      <c r="I3347">
        <f t="shared" si="521"/>
        <v>0.53846153846153799</v>
      </c>
      <c r="J3347">
        <f t="shared" si="522"/>
        <v>0</v>
      </c>
      <c r="K3347" t="b">
        <f t="shared" si="523"/>
        <v>0</v>
      </c>
      <c r="L3347" t="b">
        <f t="shared" si="524"/>
        <v>0</v>
      </c>
      <c r="M3347">
        <f t="shared" si="525"/>
        <v>0.53846153846153799</v>
      </c>
      <c r="N3347">
        <v>0</v>
      </c>
      <c r="O3347" t="str">
        <f t="shared" si="526"/>
        <v>dbpedia_1118dataworld_1733</v>
      </c>
      <c r="P3347" t="e">
        <f>INDEX(dbpedia_dw_old!$N$2:$N$2225,MATCH(O3347,dbpedia_dw_old!$P$2:$P$2225,0))</f>
        <v>#N/A</v>
      </c>
      <c r="Q3347" t="s">
        <v>7404</v>
      </c>
      <c r="R3347" s="2">
        <v>0.37477052116610343</v>
      </c>
      <c r="S3347" t="b">
        <f t="shared" si="527"/>
        <v>0</v>
      </c>
      <c r="T3347" t="b">
        <f t="shared" si="528"/>
        <v>0</v>
      </c>
      <c r="U3347" t="b">
        <f t="shared" si="529"/>
        <v>0</v>
      </c>
    </row>
    <row r="3348" spans="1:21" x14ac:dyDescent="0.25">
      <c r="A3348" t="s">
        <v>597</v>
      </c>
      <c r="B3348" t="s">
        <v>154</v>
      </c>
      <c r="C3348" t="s">
        <v>2</v>
      </c>
      <c r="D3348" t="s">
        <v>226</v>
      </c>
      <c r="E3348" t="s">
        <v>2</v>
      </c>
      <c r="F3348" t="s">
        <v>598</v>
      </c>
      <c r="G3348" t="s">
        <v>156</v>
      </c>
      <c r="H3348">
        <f t="shared" si="520"/>
        <v>0</v>
      </c>
      <c r="I3348">
        <f t="shared" si="521"/>
        <v>0.53846153846153799</v>
      </c>
      <c r="J3348">
        <f t="shared" si="522"/>
        <v>0</v>
      </c>
      <c r="K3348" t="b">
        <f t="shared" si="523"/>
        <v>0</v>
      </c>
      <c r="L3348" t="b">
        <f t="shared" si="524"/>
        <v>0</v>
      </c>
      <c r="M3348">
        <f t="shared" si="525"/>
        <v>0.53846153846153799</v>
      </c>
      <c r="N3348">
        <v>0</v>
      </c>
      <c r="O3348" t="str">
        <f t="shared" si="526"/>
        <v>dbpedia_120dataworld_1200</v>
      </c>
      <c r="P3348" t="e">
        <f>INDEX(dbpedia_dw_old!$N$2:$N$2225,MATCH(O3348,dbpedia_dw_old!$P$2:$P$2225,0))</f>
        <v>#N/A</v>
      </c>
      <c r="Q3348" t="s">
        <v>7404</v>
      </c>
      <c r="R3348" s="2">
        <v>0.29755187665659866</v>
      </c>
      <c r="S3348" t="b">
        <f t="shared" si="527"/>
        <v>0</v>
      </c>
      <c r="T3348" t="b">
        <f t="shared" si="528"/>
        <v>0</v>
      </c>
      <c r="U3348" t="b">
        <f t="shared" si="529"/>
        <v>0</v>
      </c>
    </row>
    <row r="3349" spans="1:21" x14ac:dyDescent="0.25">
      <c r="A3349" t="s">
        <v>737</v>
      </c>
      <c r="B3349" t="s">
        <v>738</v>
      </c>
      <c r="C3349" t="s">
        <v>2</v>
      </c>
      <c r="D3349" t="s">
        <v>226</v>
      </c>
      <c r="E3349" t="s">
        <v>2</v>
      </c>
      <c r="F3349" t="s">
        <v>722</v>
      </c>
      <c r="G3349" t="s">
        <v>739</v>
      </c>
      <c r="H3349">
        <f t="shared" si="520"/>
        <v>0</v>
      </c>
      <c r="I3349">
        <f t="shared" si="521"/>
        <v>0.53846153846153799</v>
      </c>
      <c r="J3349">
        <f t="shared" si="522"/>
        <v>0</v>
      </c>
      <c r="K3349" t="b">
        <f t="shared" si="523"/>
        <v>0</v>
      </c>
      <c r="L3349" t="b">
        <f t="shared" si="524"/>
        <v>0</v>
      </c>
      <c r="M3349">
        <f t="shared" si="525"/>
        <v>0.53846153846153799</v>
      </c>
      <c r="N3349">
        <v>0</v>
      </c>
      <c r="O3349" t="str">
        <f t="shared" si="526"/>
        <v>dbpedia_1286dataworld_642</v>
      </c>
      <c r="P3349" t="e">
        <f>INDEX(dbpedia_dw_old!$N$2:$N$2225,MATCH(O3349,dbpedia_dw_old!$P$2:$P$2225,0))</f>
        <v>#N/A</v>
      </c>
      <c r="Q3349" t="s">
        <v>7404</v>
      </c>
      <c r="R3349" s="2">
        <v>0.36341380921246846</v>
      </c>
      <c r="S3349" t="b">
        <f t="shared" si="527"/>
        <v>0</v>
      </c>
      <c r="T3349" t="b">
        <f t="shared" si="528"/>
        <v>0</v>
      </c>
      <c r="U3349" t="b">
        <f t="shared" si="529"/>
        <v>0</v>
      </c>
    </row>
    <row r="3350" spans="1:21" x14ac:dyDescent="0.25">
      <c r="A3350" t="s">
        <v>740</v>
      </c>
      <c r="B3350" t="s">
        <v>738</v>
      </c>
      <c r="C3350" t="s">
        <v>2</v>
      </c>
      <c r="D3350" t="s">
        <v>226</v>
      </c>
      <c r="E3350" t="s">
        <v>2</v>
      </c>
      <c r="F3350" t="s">
        <v>742</v>
      </c>
      <c r="G3350" t="s">
        <v>739</v>
      </c>
      <c r="H3350">
        <f t="shared" si="520"/>
        <v>0</v>
      </c>
      <c r="I3350">
        <f t="shared" si="521"/>
        <v>0.53846153846153799</v>
      </c>
      <c r="J3350">
        <f t="shared" si="522"/>
        <v>0</v>
      </c>
      <c r="K3350" t="b">
        <f t="shared" si="523"/>
        <v>0</v>
      </c>
      <c r="L3350" t="b">
        <f t="shared" si="524"/>
        <v>0</v>
      </c>
      <c r="M3350">
        <f t="shared" si="525"/>
        <v>0.53846153846153799</v>
      </c>
      <c r="N3350">
        <v>0</v>
      </c>
      <c r="O3350" t="str">
        <f t="shared" si="526"/>
        <v>dbpedia_1287dataworld_642</v>
      </c>
      <c r="P3350" t="e">
        <f>INDEX(dbpedia_dw_old!$N$2:$N$2225,MATCH(O3350,dbpedia_dw_old!$P$2:$P$2225,0))</f>
        <v>#N/A</v>
      </c>
      <c r="Q3350" t="s">
        <v>7404</v>
      </c>
      <c r="R3350" s="2">
        <v>0.80266791385106584</v>
      </c>
      <c r="S3350" t="b">
        <f t="shared" si="527"/>
        <v>0</v>
      </c>
      <c r="T3350" t="b">
        <f t="shared" si="528"/>
        <v>0</v>
      </c>
      <c r="U3350" t="b">
        <f t="shared" si="529"/>
        <v>0</v>
      </c>
    </row>
    <row r="3351" spans="1:21" x14ac:dyDescent="0.25">
      <c r="A3351" t="s">
        <v>757</v>
      </c>
      <c r="B3351" t="s">
        <v>441</v>
      </c>
      <c r="C3351" t="s">
        <v>2</v>
      </c>
      <c r="D3351" t="s">
        <v>226</v>
      </c>
      <c r="E3351" t="s">
        <v>2</v>
      </c>
      <c r="F3351" t="s">
        <v>758</v>
      </c>
      <c r="G3351" t="s">
        <v>443</v>
      </c>
      <c r="H3351">
        <f t="shared" si="520"/>
        <v>0</v>
      </c>
      <c r="I3351">
        <f t="shared" si="521"/>
        <v>0.53846153846153799</v>
      </c>
      <c r="J3351">
        <f t="shared" si="522"/>
        <v>0</v>
      </c>
      <c r="K3351" t="b">
        <f t="shared" si="523"/>
        <v>0</v>
      </c>
      <c r="L3351" t="b">
        <f t="shared" si="524"/>
        <v>0</v>
      </c>
      <c r="M3351">
        <f t="shared" si="525"/>
        <v>0.53846153846153799</v>
      </c>
      <c r="N3351">
        <v>0</v>
      </c>
      <c r="O3351" t="str">
        <f t="shared" si="526"/>
        <v>dbpedia_1303dataworld_1074</v>
      </c>
      <c r="P3351" t="e">
        <f>INDEX(dbpedia_dw_old!$N$2:$N$2225,MATCH(O3351,dbpedia_dw_old!$P$2:$P$2225,0))</f>
        <v>#N/A</v>
      </c>
      <c r="Q3351" t="s">
        <v>7404</v>
      </c>
      <c r="R3351" s="2">
        <v>0.80758959557809495</v>
      </c>
      <c r="S3351" t="b">
        <f t="shared" si="527"/>
        <v>0</v>
      </c>
      <c r="T3351" t="b">
        <f t="shared" si="528"/>
        <v>0</v>
      </c>
      <c r="U3351" t="b">
        <f t="shared" si="529"/>
        <v>0</v>
      </c>
    </row>
    <row r="3352" spans="1:21" x14ac:dyDescent="0.25">
      <c r="A3352" t="s">
        <v>944</v>
      </c>
      <c r="B3352" t="s">
        <v>945</v>
      </c>
      <c r="C3352" t="s">
        <v>2</v>
      </c>
      <c r="D3352" t="s">
        <v>226</v>
      </c>
      <c r="E3352" t="s">
        <v>2</v>
      </c>
      <c r="F3352" t="s">
        <v>946</v>
      </c>
      <c r="G3352" t="s">
        <v>947</v>
      </c>
      <c r="H3352">
        <f t="shared" si="520"/>
        <v>0</v>
      </c>
      <c r="I3352">
        <f t="shared" si="521"/>
        <v>0.53846153846153799</v>
      </c>
      <c r="J3352">
        <f t="shared" si="522"/>
        <v>0</v>
      </c>
      <c r="K3352" t="b">
        <f t="shared" si="523"/>
        <v>0</v>
      </c>
      <c r="L3352" t="b">
        <f t="shared" si="524"/>
        <v>0</v>
      </c>
      <c r="M3352">
        <f t="shared" si="525"/>
        <v>0.53846153846153799</v>
      </c>
      <c r="N3352">
        <v>0</v>
      </c>
      <c r="O3352" t="str">
        <f t="shared" si="526"/>
        <v>dbpedia_1417dataworld_1466</v>
      </c>
      <c r="P3352" t="e">
        <f>INDEX(dbpedia_dw_old!$N$2:$N$2225,MATCH(O3352,dbpedia_dw_old!$P$2:$P$2225,0))</f>
        <v>#N/A</v>
      </c>
      <c r="Q3352" t="s">
        <v>7404</v>
      </c>
      <c r="R3352" s="2">
        <v>0.9314237416616381</v>
      </c>
      <c r="S3352" t="b">
        <f t="shared" si="527"/>
        <v>0</v>
      </c>
      <c r="T3352" t="b">
        <f t="shared" si="528"/>
        <v>0</v>
      </c>
      <c r="U3352" t="b">
        <f t="shared" si="529"/>
        <v>1</v>
      </c>
    </row>
    <row r="3353" spans="1:21" x14ac:dyDescent="0.25">
      <c r="A3353" t="s">
        <v>1052</v>
      </c>
      <c r="B3353" t="s">
        <v>815</v>
      </c>
      <c r="C3353" t="s">
        <v>2</v>
      </c>
      <c r="D3353" t="s">
        <v>226</v>
      </c>
      <c r="E3353" t="s">
        <v>2</v>
      </c>
      <c r="F3353" t="s">
        <v>1053</v>
      </c>
      <c r="G3353" t="s">
        <v>817</v>
      </c>
      <c r="H3353">
        <f t="shared" si="520"/>
        <v>0</v>
      </c>
      <c r="I3353">
        <f t="shared" si="521"/>
        <v>0.53846153846153799</v>
      </c>
      <c r="J3353">
        <f t="shared" si="522"/>
        <v>0</v>
      </c>
      <c r="K3353" t="b">
        <f t="shared" si="523"/>
        <v>0</v>
      </c>
      <c r="L3353" t="b">
        <f t="shared" si="524"/>
        <v>0</v>
      </c>
      <c r="M3353">
        <f t="shared" si="525"/>
        <v>0.53846153846153799</v>
      </c>
      <c r="N3353">
        <v>0</v>
      </c>
      <c r="O3353" t="str">
        <f t="shared" si="526"/>
        <v>dbpedia_1495dataworld_1275</v>
      </c>
      <c r="P3353" t="e">
        <f>INDEX(dbpedia_dw_old!$N$2:$N$2225,MATCH(O3353,dbpedia_dw_old!$P$2:$P$2225,0))</f>
        <v>#N/A</v>
      </c>
      <c r="Q3353" t="s">
        <v>7404</v>
      </c>
      <c r="R3353" s="2">
        <v>0.44928479555394885</v>
      </c>
      <c r="S3353" t="b">
        <f t="shared" si="527"/>
        <v>0</v>
      </c>
      <c r="T3353" t="b">
        <f t="shared" si="528"/>
        <v>0</v>
      </c>
      <c r="U3353" t="b">
        <f t="shared" si="529"/>
        <v>0</v>
      </c>
    </row>
    <row r="3354" spans="1:21" x14ac:dyDescent="0.25">
      <c r="A3354" t="s">
        <v>1063</v>
      </c>
      <c r="B3354" t="s">
        <v>980</v>
      </c>
      <c r="C3354" t="s">
        <v>2</v>
      </c>
      <c r="D3354" t="s">
        <v>226</v>
      </c>
      <c r="E3354" t="s">
        <v>2</v>
      </c>
      <c r="F3354" t="s">
        <v>1064</v>
      </c>
      <c r="G3354" t="s">
        <v>982</v>
      </c>
      <c r="H3354">
        <f t="shared" si="520"/>
        <v>0</v>
      </c>
      <c r="I3354">
        <f t="shared" si="521"/>
        <v>0.53846153846153799</v>
      </c>
      <c r="J3354">
        <f t="shared" si="522"/>
        <v>0</v>
      </c>
      <c r="K3354" t="b">
        <f t="shared" si="523"/>
        <v>0</v>
      </c>
      <c r="L3354" t="b">
        <f t="shared" si="524"/>
        <v>0</v>
      </c>
      <c r="M3354">
        <f t="shared" si="525"/>
        <v>0.53846153846153799</v>
      </c>
      <c r="N3354">
        <v>0</v>
      </c>
      <c r="O3354" t="str">
        <f t="shared" si="526"/>
        <v>dbpedia_1500dataworld_1081</v>
      </c>
      <c r="P3354" t="e">
        <f>INDEX(dbpedia_dw_old!$N$2:$N$2225,MATCH(O3354,dbpedia_dw_old!$P$2:$P$2225,0))</f>
        <v>#N/A</v>
      </c>
      <c r="Q3354" t="s">
        <v>7404</v>
      </c>
      <c r="R3354" s="2">
        <v>0.30803132808466216</v>
      </c>
      <c r="S3354" t="b">
        <f t="shared" si="527"/>
        <v>0</v>
      </c>
      <c r="T3354" t="b">
        <f t="shared" si="528"/>
        <v>0</v>
      </c>
      <c r="U3354" t="b">
        <f t="shared" si="529"/>
        <v>0</v>
      </c>
    </row>
    <row r="3355" spans="1:21" x14ac:dyDescent="0.25">
      <c r="A3355" t="s">
        <v>1116</v>
      </c>
      <c r="B3355" t="s">
        <v>1093</v>
      </c>
      <c r="C3355" t="s">
        <v>2</v>
      </c>
      <c r="D3355" t="s">
        <v>226</v>
      </c>
      <c r="E3355" t="s">
        <v>2</v>
      </c>
      <c r="F3355" t="s">
        <v>1117</v>
      </c>
      <c r="G3355" t="s">
        <v>1094</v>
      </c>
      <c r="H3355">
        <f t="shared" si="520"/>
        <v>0</v>
      </c>
      <c r="I3355">
        <f t="shared" si="521"/>
        <v>0.53846153846153799</v>
      </c>
      <c r="J3355">
        <f t="shared" si="522"/>
        <v>0</v>
      </c>
      <c r="K3355" t="b">
        <f t="shared" si="523"/>
        <v>0</v>
      </c>
      <c r="L3355" t="b">
        <f t="shared" si="524"/>
        <v>0</v>
      </c>
      <c r="M3355">
        <f t="shared" si="525"/>
        <v>0.53846153846153799</v>
      </c>
      <c r="N3355">
        <v>0</v>
      </c>
      <c r="O3355" t="str">
        <f t="shared" si="526"/>
        <v>dbpedia_152dataworld_1415</v>
      </c>
      <c r="P3355" t="e">
        <f>INDEX(dbpedia_dw_old!$N$2:$N$2225,MATCH(O3355,dbpedia_dw_old!$P$2:$P$2225,0))</f>
        <v>#N/A</v>
      </c>
      <c r="Q3355" t="s">
        <v>7404</v>
      </c>
      <c r="R3355" s="2">
        <v>0.56247606250144999</v>
      </c>
      <c r="S3355" t="b">
        <f t="shared" si="527"/>
        <v>0</v>
      </c>
      <c r="T3355" t="b">
        <f t="shared" si="528"/>
        <v>0</v>
      </c>
      <c r="U3355" t="b">
        <f t="shared" si="529"/>
        <v>0</v>
      </c>
    </row>
    <row r="3356" spans="1:21" x14ac:dyDescent="0.25">
      <c r="A3356" t="s">
        <v>1133</v>
      </c>
      <c r="B3356" t="s">
        <v>1134</v>
      </c>
      <c r="C3356" t="s">
        <v>2</v>
      </c>
      <c r="D3356" t="s">
        <v>226</v>
      </c>
      <c r="E3356" t="s">
        <v>2</v>
      </c>
      <c r="F3356" t="s">
        <v>1135</v>
      </c>
      <c r="G3356" t="s">
        <v>1136</v>
      </c>
      <c r="H3356">
        <f t="shared" si="520"/>
        <v>0</v>
      </c>
      <c r="I3356">
        <f t="shared" si="521"/>
        <v>0.53846153846153799</v>
      </c>
      <c r="J3356">
        <f t="shared" si="522"/>
        <v>0</v>
      </c>
      <c r="K3356" t="b">
        <f t="shared" si="523"/>
        <v>0</v>
      </c>
      <c r="L3356" t="b">
        <f t="shared" si="524"/>
        <v>0</v>
      </c>
      <c r="M3356">
        <f t="shared" si="525"/>
        <v>0.53846153846153799</v>
      </c>
      <c r="N3356">
        <v>0</v>
      </c>
      <c r="O3356" t="str">
        <f t="shared" si="526"/>
        <v>dbpedia_1541dataworld_1359</v>
      </c>
      <c r="P3356" t="e">
        <f>INDEX(dbpedia_dw_old!$N$2:$N$2225,MATCH(O3356,dbpedia_dw_old!$P$2:$P$2225,0))</f>
        <v>#N/A</v>
      </c>
      <c r="Q3356" t="s">
        <v>7404</v>
      </c>
      <c r="R3356" s="2">
        <v>0.10969577412248488</v>
      </c>
      <c r="S3356" t="b">
        <f t="shared" si="527"/>
        <v>0</v>
      </c>
      <c r="T3356" t="b">
        <f t="shared" si="528"/>
        <v>0</v>
      </c>
      <c r="U3356" t="b">
        <f t="shared" si="529"/>
        <v>0</v>
      </c>
    </row>
    <row r="3357" spans="1:21" x14ac:dyDescent="0.25">
      <c r="A3357" t="s">
        <v>1142</v>
      </c>
      <c r="B3357" t="s">
        <v>1144</v>
      </c>
      <c r="C3357" t="s">
        <v>2</v>
      </c>
      <c r="D3357" t="s">
        <v>226</v>
      </c>
      <c r="E3357" t="s">
        <v>2</v>
      </c>
      <c r="F3357" t="s">
        <v>1143</v>
      </c>
      <c r="G3357" t="s">
        <v>1145</v>
      </c>
      <c r="H3357">
        <f t="shared" si="520"/>
        <v>0</v>
      </c>
      <c r="I3357">
        <f t="shared" si="521"/>
        <v>0.53846153846153799</v>
      </c>
      <c r="J3357">
        <f t="shared" si="522"/>
        <v>0</v>
      </c>
      <c r="K3357" t="b">
        <f t="shared" si="523"/>
        <v>0</v>
      </c>
      <c r="L3357" t="b">
        <f t="shared" si="524"/>
        <v>0</v>
      </c>
      <c r="M3357">
        <f t="shared" si="525"/>
        <v>0.53846153846153799</v>
      </c>
      <c r="N3357">
        <v>0</v>
      </c>
      <c r="O3357" t="str">
        <f t="shared" si="526"/>
        <v>dbpedia_1543dataworld_739</v>
      </c>
      <c r="P3357" t="e">
        <f>INDEX(dbpedia_dw_old!$N$2:$N$2225,MATCH(O3357,dbpedia_dw_old!$P$2:$P$2225,0))</f>
        <v>#N/A</v>
      </c>
      <c r="Q3357" t="s">
        <v>7404</v>
      </c>
      <c r="R3357" s="2">
        <v>0.3346657269011275</v>
      </c>
      <c r="S3357" t="b">
        <f t="shared" si="527"/>
        <v>0</v>
      </c>
      <c r="T3357" t="b">
        <f t="shared" si="528"/>
        <v>0</v>
      </c>
      <c r="U3357" t="b">
        <f t="shared" si="529"/>
        <v>0</v>
      </c>
    </row>
    <row r="3358" spans="1:21" x14ac:dyDescent="0.25">
      <c r="A3358" t="s">
        <v>1210</v>
      </c>
      <c r="B3358" t="s">
        <v>1119</v>
      </c>
      <c r="C3358" t="s">
        <v>2</v>
      </c>
      <c r="D3358" t="s">
        <v>226</v>
      </c>
      <c r="E3358" t="s">
        <v>2</v>
      </c>
      <c r="F3358" t="s">
        <v>1145</v>
      </c>
      <c r="G3358" t="s">
        <v>1121</v>
      </c>
      <c r="H3358">
        <f t="shared" si="520"/>
        <v>0</v>
      </c>
      <c r="I3358">
        <f t="shared" si="521"/>
        <v>0.53846153846153799</v>
      </c>
      <c r="J3358">
        <f t="shared" si="522"/>
        <v>0</v>
      </c>
      <c r="K3358" t="b">
        <f t="shared" si="523"/>
        <v>0</v>
      </c>
      <c r="L3358" t="b">
        <f t="shared" si="524"/>
        <v>0</v>
      </c>
      <c r="M3358">
        <f t="shared" si="525"/>
        <v>0.53846153846153799</v>
      </c>
      <c r="N3358">
        <v>0</v>
      </c>
      <c r="O3358" t="str">
        <f t="shared" si="526"/>
        <v>dbpedia_1575dataworld_382</v>
      </c>
      <c r="P3358" t="e">
        <f>INDEX(dbpedia_dw_old!$N$2:$N$2225,MATCH(O3358,dbpedia_dw_old!$P$2:$P$2225,0))</f>
        <v>#N/A</v>
      </c>
      <c r="Q3358" t="s">
        <v>7404</v>
      </c>
      <c r="R3358" s="2">
        <v>0.75530018378553765</v>
      </c>
      <c r="S3358" t="b">
        <f t="shared" si="527"/>
        <v>0</v>
      </c>
      <c r="T3358" t="b">
        <f t="shared" si="528"/>
        <v>0</v>
      </c>
      <c r="U3358" t="b">
        <f t="shared" si="529"/>
        <v>0</v>
      </c>
    </row>
    <row r="3359" spans="1:21" x14ac:dyDescent="0.25">
      <c r="A3359" t="s">
        <v>1236</v>
      </c>
      <c r="B3359" t="s">
        <v>1144</v>
      </c>
      <c r="C3359" t="s">
        <v>2</v>
      </c>
      <c r="D3359" t="s">
        <v>226</v>
      </c>
      <c r="E3359" t="s">
        <v>2</v>
      </c>
      <c r="F3359" t="s">
        <v>1237</v>
      </c>
      <c r="G3359" t="s">
        <v>1145</v>
      </c>
      <c r="H3359">
        <f t="shared" si="520"/>
        <v>0</v>
      </c>
      <c r="I3359">
        <f t="shared" si="521"/>
        <v>0.53846153846153799</v>
      </c>
      <c r="J3359">
        <f t="shared" si="522"/>
        <v>0</v>
      </c>
      <c r="K3359" t="b">
        <f t="shared" si="523"/>
        <v>0</v>
      </c>
      <c r="L3359" t="b">
        <f t="shared" si="524"/>
        <v>0</v>
      </c>
      <c r="M3359">
        <f t="shared" si="525"/>
        <v>0.53846153846153799</v>
      </c>
      <c r="N3359">
        <v>0</v>
      </c>
      <c r="O3359" t="str">
        <f t="shared" si="526"/>
        <v>dbpedia_1588dataworld_739</v>
      </c>
      <c r="P3359" t="e">
        <f>INDEX(dbpedia_dw_old!$N$2:$N$2225,MATCH(O3359,dbpedia_dw_old!$P$2:$P$2225,0))</f>
        <v>#N/A</v>
      </c>
      <c r="Q3359" t="s">
        <v>7404</v>
      </c>
      <c r="R3359" s="2">
        <v>9.2965675385493718E-2</v>
      </c>
      <c r="S3359" t="b">
        <f t="shared" si="527"/>
        <v>0</v>
      </c>
      <c r="T3359" t="b">
        <f t="shared" si="528"/>
        <v>0</v>
      </c>
      <c r="U3359" t="b">
        <f t="shared" si="529"/>
        <v>0</v>
      </c>
    </row>
    <row r="3360" spans="1:21" x14ac:dyDescent="0.25">
      <c r="A3360" t="s">
        <v>1378</v>
      </c>
      <c r="B3360" t="s">
        <v>1389</v>
      </c>
      <c r="C3360" t="s">
        <v>2</v>
      </c>
      <c r="D3360" t="s">
        <v>226</v>
      </c>
      <c r="E3360" t="s">
        <v>2</v>
      </c>
      <c r="F3360" t="s">
        <v>1382</v>
      </c>
      <c r="G3360" t="s">
        <v>1390</v>
      </c>
      <c r="H3360">
        <f t="shared" si="520"/>
        <v>0</v>
      </c>
      <c r="I3360">
        <f t="shared" si="521"/>
        <v>0.53846153846153799</v>
      </c>
      <c r="J3360">
        <f t="shared" si="522"/>
        <v>0</v>
      </c>
      <c r="K3360" t="b">
        <f t="shared" si="523"/>
        <v>0</v>
      </c>
      <c r="L3360" t="b">
        <f t="shared" si="524"/>
        <v>0</v>
      </c>
      <c r="M3360">
        <f t="shared" si="525"/>
        <v>0.53846153846153799</v>
      </c>
      <c r="N3360">
        <v>0</v>
      </c>
      <c r="O3360" t="str">
        <f t="shared" si="526"/>
        <v>dbpedia_1688dataworld_419</v>
      </c>
      <c r="P3360" t="e">
        <f>INDEX(dbpedia_dw_old!$N$2:$N$2225,MATCH(O3360,dbpedia_dw_old!$P$2:$P$2225,0))</f>
        <v>#N/A</v>
      </c>
      <c r="Q3360" t="s">
        <v>7404</v>
      </c>
      <c r="R3360" s="2">
        <v>0.48935346924994638</v>
      </c>
      <c r="S3360" t="b">
        <f t="shared" si="527"/>
        <v>0</v>
      </c>
      <c r="T3360" t="b">
        <f t="shared" si="528"/>
        <v>0</v>
      </c>
      <c r="U3360" t="b">
        <f t="shared" si="529"/>
        <v>0</v>
      </c>
    </row>
    <row r="3361" spans="1:21" x14ac:dyDescent="0.25">
      <c r="A3361" t="s">
        <v>1423</v>
      </c>
      <c r="B3361" t="s">
        <v>1384</v>
      </c>
      <c r="C3361" t="s">
        <v>2</v>
      </c>
      <c r="D3361" t="s">
        <v>226</v>
      </c>
      <c r="E3361" t="s">
        <v>2</v>
      </c>
      <c r="F3361" t="s">
        <v>1424</v>
      </c>
      <c r="G3361" t="s">
        <v>1386</v>
      </c>
      <c r="H3361">
        <f t="shared" si="520"/>
        <v>0</v>
      </c>
      <c r="I3361">
        <f t="shared" si="521"/>
        <v>0.53846153846153799</v>
      </c>
      <c r="J3361">
        <f t="shared" si="522"/>
        <v>0</v>
      </c>
      <c r="K3361" t="b">
        <f t="shared" si="523"/>
        <v>0</v>
      </c>
      <c r="L3361" t="b">
        <f t="shared" si="524"/>
        <v>0</v>
      </c>
      <c r="M3361">
        <f t="shared" si="525"/>
        <v>0.53846153846153799</v>
      </c>
      <c r="N3361">
        <v>0</v>
      </c>
      <c r="O3361" t="str">
        <f t="shared" si="526"/>
        <v>dbpedia_1717dataworld_1409</v>
      </c>
      <c r="P3361" t="e">
        <f>INDEX(dbpedia_dw_old!$N$2:$N$2225,MATCH(O3361,dbpedia_dw_old!$P$2:$P$2225,0))</f>
        <v>#N/A</v>
      </c>
      <c r="Q3361" t="s">
        <v>7404</v>
      </c>
      <c r="R3361" s="2">
        <v>0.45819434527922542</v>
      </c>
      <c r="S3361" t="b">
        <f t="shared" si="527"/>
        <v>0</v>
      </c>
      <c r="T3361" t="b">
        <f t="shared" si="528"/>
        <v>0</v>
      </c>
      <c r="U3361" t="b">
        <f t="shared" si="529"/>
        <v>0</v>
      </c>
    </row>
    <row r="3362" spans="1:21" x14ac:dyDescent="0.25">
      <c r="A3362" t="s">
        <v>1423</v>
      </c>
      <c r="B3362" t="s">
        <v>1387</v>
      </c>
      <c r="C3362" t="s">
        <v>2</v>
      </c>
      <c r="D3362" t="s">
        <v>226</v>
      </c>
      <c r="E3362" t="s">
        <v>2</v>
      </c>
      <c r="F3362" t="s">
        <v>1424</v>
      </c>
      <c r="G3362" t="s">
        <v>1388</v>
      </c>
      <c r="H3362">
        <f t="shared" si="520"/>
        <v>0</v>
      </c>
      <c r="I3362">
        <f t="shared" si="521"/>
        <v>0.53846153846153799</v>
      </c>
      <c r="J3362">
        <f t="shared" si="522"/>
        <v>0</v>
      </c>
      <c r="K3362" t="b">
        <f t="shared" si="523"/>
        <v>0</v>
      </c>
      <c r="L3362" t="b">
        <f t="shared" si="524"/>
        <v>0</v>
      </c>
      <c r="M3362">
        <f t="shared" si="525"/>
        <v>0.53846153846153799</v>
      </c>
      <c r="N3362">
        <v>0</v>
      </c>
      <c r="O3362" t="str">
        <f t="shared" si="526"/>
        <v>dbpedia_1717dataworld_1537</v>
      </c>
      <c r="P3362" t="e">
        <f>INDEX(dbpedia_dw_old!$N$2:$N$2225,MATCH(O3362,dbpedia_dw_old!$P$2:$P$2225,0))</f>
        <v>#N/A</v>
      </c>
      <c r="Q3362" t="s">
        <v>7404</v>
      </c>
      <c r="R3362" s="2">
        <v>0.23639138054132092</v>
      </c>
      <c r="S3362" t="b">
        <f t="shared" si="527"/>
        <v>0</v>
      </c>
      <c r="T3362" t="b">
        <f t="shared" si="528"/>
        <v>0</v>
      </c>
      <c r="U3362" t="b">
        <f t="shared" si="529"/>
        <v>0</v>
      </c>
    </row>
    <row r="3363" spans="1:21" x14ac:dyDescent="0.25">
      <c r="A3363" t="s">
        <v>1425</v>
      </c>
      <c r="B3363" t="s">
        <v>1426</v>
      </c>
      <c r="C3363" t="s">
        <v>2</v>
      </c>
      <c r="D3363" t="s">
        <v>226</v>
      </c>
      <c r="E3363" t="s">
        <v>2</v>
      </c>
      <c r="F3363" t="s">
        <v>1427</v>
      </c>
      <c r="G3363" t="s">
        <v>1428</v>
      </c>
      <c r="H3363">
        <f t="shared" si="520"/>
        <v>0</v>
      </c>
      <c r="I3363">
        <f t="shared" si="521"/>
        <v>0.53846153846153799</v>
      </c>
      <c r="J3363">
        <f t="shared" si="522"/>
        <v>0</v>
      </c>
      <c r="K3363" t="b">
        <f t="shared" si="523"/>
        <v>0</v>
      </c>
      <c r="L3363" t="b">
        <f t="shared" si="524"/>
        <v>0</v>
      </c>
      <c r="M3363">
        <f t="shared" si="525"/>
        <v>0.53846153846153799</v>
      </c>
      <c r="N3363">
        <v>0</v>
      </c>
      <c r="O3363" t="str">
        <f t="shared" si="526"/>
        <v>dbpedia_1721dataworld_928</v>
      </c>
      <c r="P3363" t="e">
        <f>INDEX(dbpedia_dw_old!$N$2:$N$2225,MATCH(O3363,dbpedia_dw_old!$P$2:$P$2225,0))</f>
        <v>#N/A</v>
      </c>
      <c r="Q3363" t="s">
        <v>7404</v>
      </c>
      <c r="R3363" s="2">
        <v>0.28150499118960248</v>
      </c>
      <c r="S3363" t="b">
        <f t="shared" si="527"/>
        <v>0</v>
      </c>
      <c r="T3363" t="b">
        <f t="shared" si="528"/>
        <v>0</v>
      </c>
      <c r="U3363" t="b">
        <f t="shared" si="529"/>
        <v>0</v>
      </c>
    </row>
    <row r="3364" spans="1:21" x14ac:dyDescent="0.25">
      <c r="A3364" t="s">
        <v>1466</v>
      </c>
      <c r="B3364" t="s">
        <v>1389</v>
      </c>
      <c r="C3364" t="s">
        <v>2</v>
      </c>
      <c r="D3364" t="s">
        <v>226</v>
      </c>
      <c r="E3364" t="s">
        <v>2</v>
      </c>
      <c r="F3364" t="s">
        <v>1453</v>
      </c>
      <c r="G3364" t="s">
        <v>1390</v>
      </c>
      <c r="H3364">
        <f t="shared" si="520"/>
        <v>0</v>
      </c>
      <c r="I3364">
        <f t="shared" si="521"/>
        <v>0.53846153846153799</v>
      </c>
      <c r="J3364">
        <f t="shared" si="522"/>
        <v>0</v>
      </c>
      <c r="K3364" t="b">
        <f t="shared" si="523"/>
        <v>0</v>
      </c>
      <c r="L3364" t="b">
        <f t="shared" si="524"/>
        <v>0</v>
      </c>
      <c r="M3364">
        <f t="shared" si="525"/>
        <v>0.53846153846153799</v>
      </c>
      <c r="N3364">
        <v>0</v>
      </c>
      <c r="O3364" t="str">
        <f t="shared" si="526"/>
        <v>dbpedia_1738dataworld_419</v>
      </c>
      <c r="P3364" t="e">
        <f>INDEX(dbpedia_dw_old!$N$2:$N$2225,MATCH(O3364,dbpedia_dw_old!$P$2:$P$2225,0))</f>
        <v>#N/A</v>
      </c>
      <c r="Q3364" t="s">
        <v>7404</v>
      </c>
      <c r="R3364" s="2">
        <v>0.41976030070827064</v>
      </c>
      <c r="S3364" t="b">
        <f t="shared" si="527"/>
        <v>0</v>
      </c>
      <c r="T3364" t="b">
        <f t="shared" si="528"/>
        <v>0</v>
      </c>
      <c r="U3364" t="b">
        <f t="shared" si="529"/>
        <v>0</v>
      </c>
    </row>
    <row r="3365" spans="1:21" x14ac:dyDescent="0.25">
      <c r="A3365" t="s">
        <v>1467</v>
      </c>
      <c r="B3365" t="s">
        <v>1416</v>
      </c>
      <c r="C3365" t="s">
        <v>2</v>
      </c>
      <c r="D3365" t="s">
        <v>226</v>
      </c>
      <c r="E3365" t="s">
        <v>2</v>
      </c>
      <c r="F3365" t="s">
        <v>1460</v>
      </c>
      <c r="G3365" t="s">
        <v>1418</v>
      </c>
      <c r="H3365">
        <f t="shared" si="520"/>
        <v>0</v>
      </c>
      <c r="I3365">
        <f t="shared" si="521"/>
        <v>0.53846153846153799</v>
      </c>
      <c r="J3365">
        <f t="shared" si="522"/>
        <v>0</v>
      </c>
      <c r="K3365" t="b">
        <f t="shared" si="523"/>
        <v>0</v>
      </c>
      <c r="L3365" t="b">
        <f t="shared" si="524"/>
        <v>0</v>
      </c>
      <c r="M3365">
        <f t="shared" si="525"/>
        <v>0.53846153846153799</v>
      </c>
      <c r="N3365">
        <v>0</v>
      </c>
      <c r="O3365" t="str">
        <f t="shared" si="526"/>
        <v>dbpedia_1739dataworld_1761</v>
      </c>
      <c r="P3365" t="e">
        <f>INDEX(dbpedia_dw_old!$N$2:$N$2225,MATCH(O3365,dbpedia_dw_old!$P$2:$P$2225,0))</f>
        <v>#N/A</v>
      </c>
      <c r="Q3365" t="s">
        <v>7404</v>
      </c>
      <c r="R3365" s="2">
        <v>0.90810512704264457</v>
      </c>
      <c r="S3365" t="b">
        <f t="shared" si="527"/>
        <v>0</v>
      </c>
      <c r="T3365" t="b">
        <f t="shared" si="528"/>
        <v>0</v>
      </c>
      <c r="U3365" t="b">
        <f t="shared" si="529"/>
        <v>1</v>
      </c>
    </row>
    <row r="3366" spans="1:21" x14ac:dyDescent="0.25">
      <c r="A3366" t="s">
        <v>1476</v>
      </c>
      <c r="B3366" t="s">
        <v>1416</v>
      </c>
      <c r="C3366" t="s">
        <v>2</v>
      </c>
      <c r="D3366" t="s">
        <v>226</v>
      </c>
      <c r="E3366" t="s">
        <v>2</v>
      </c>
      <c r="F3366" t="s">
        <v>1460</v>
      </c>
      <c r="G3366" t="s">
        <v>1418</v>
      </c>
      <c r="H3366">
        <f t="shared" si="520"/>
        <v>0</v>
      </c>
      <c r="I3366">
        <f t="shared" si="521"/>
        <v>0.53846153846153799</v>
      </c>
      <c r="J3366">
        <f t="shared" si="522"/>
        <v>0</v>
      </c>
      <c r="K3366" t="b">
        <f t="shared" si="523"/>
        <v>0</v>
      </c>
      <c r="L3366" t="b">
        <f t="shared" si="524"/>
        <v>0</v>
      </c>
      <c r="M3366">
        <f t="shared" si="525"/>
        <v>0.53846153846153799</v>
      </c>
      <c r="N3366">
        <v>0</v>
      </c>
      <c r="O3366" t="str">
        <f t="shared" si="526"/>
        <v>dbpedia_1740dataworld_1761</v>
      </c>
      <c r="P3366" t="e">
        <f>INDEX(dbpedia_dw_old!$N$2:$N$2225,MATCH(O3366,dbpedia_dw_old!$P$2:$P$2225,0))</f>
        <v>#N/A</v>
      </c>
      <c r="Q3366" t="s">
        <v>7404</v>
      </c>
      <c r="R3366" s="2">
        <v>0.46199760764081343</v>
      </c>
      <c r="S3366" t="b">
        <f t="shared" si="527"/>
        <v>0</v>
      </c>
      <c r="T3366" t="b">
        <f t="shared" si="528"/>
        <v>0</v>
      </c>
      <c r="U3366" t="b">
        <f t="shared" si="529"/>
        <v>0</v>
      </c>
    </row>
    <row r="3367" spans="1:21" x14ac:dyDescent="0.25">
      <c r="A3367" t="s">
        <v>1540</v>
      </c>
      <c r="B3367" t="s">
        <v>1389</v>
      </c>
      <c r="C3367" t="s">
        <v>2</v>
      </c>
      <c r="D3367" t="s">
        <v>226</v>
      </c>
      <c r="E3367" t="s">
        <v>2</v>
      </c>
      <c r="F3367" t="s">
        <v>1388</v>
      </c>
      <c r="G3367" t="s">
        <v>1390</v>
      </c>
      <c r="H3367">
        <f t="shared" si="520"/>
        <v>0</v>
      </c>
      <c r="I3367">
        <f t="shared" si="521"/>
        <v>0.53846153846153799</v>
      </c>
      <c r="J3367">
        <f t="shared" si="522"/>
        <v>0</v>
      </c>
      <c r="K3367" t="b">
        <f t="shared" si="523"/>
        <v>0</v>
      </c>
      <c r="L3367" t="b">
        <f t="shared" si="524"/>
        <v>0</v>
      </c>
      <c r="M3367">
        <f t="shared" si="525"/>
        <v>0.53846153846153799</v>
      </c>
      <c r="N3367">
        <v>0</v>
      </c>
      <c r="O3367" t="str">
        <f t="shared" si="526"/>
        <v>dbpedia_1799dataworld_419</v>
      </c>
      <c r="P3367" t="e">
        <f>INDEX(dbpedia_dw_old!$N$2:$N$2225,MATCH(O3367,dbpedia_dw_old!$P$2:$P$2225,0))</f>
        <v>#N/A</v>
      </c>
      <c r="Q3367" t="s">
        <v>7404</v>
      </c>
      <c r="R3367" s="2">
        <v>0.71338556230132821</v>
      </c>
      <c r="S3367" t="b">
        <f t="shared" si="527"/>
        <v>0</v>
      </c>
      <c r="T3367" t="b">
        <f t="shared" si="528"/>
        <v>0</v>
      </c>
      <c r="U3367" t="b">
        <f t="shared" si="529"/>
        <v>0</v>
      </c>
    </row>
    <row r="3368" spans="1:21" x14ac:dyDescent="0.25">
      <c r="A3368" t="s">
        <v>1555</v>
      </c>
      <c r="B3368" t="s">
        <v>653</v>
      </c>
      <c r="C3368" t="s">
        <v>2</v>
      </c>
      <c r="D3368" t="s">
        <v>226</v>
      </c>
      <c r="E3368" t="s">
        <v>2</v>
      </c>
      <c r="F3368" t="s">
        <v>1094</v>
      </c>
      <c r="G3368" t="s">
        <v>654</v>
      </c>
      <c r="H3368">
        <f t="shared" si="520"/>
        <v>0</v>
      </c>
      <c r="I3368">
        <f t="shared" si="521"/>
        <v>0.53846153846153799</v>
      </c>
      <c r="J3368">
        <f t="shared" si="522"/>
        <v>0</v>
      </c>
      <c r="K3368" t="b">
        <f t="shared" si="523"/>
        <v>0</v>
      </c>
      <c r="L3368" t="b">
        <f t="shared" si="524"/>
        <v>0</v>
      </c>
      <c r="M3368">
        <f t="shared" si="525"/>
        <v>0.53846153846153799</v>
      </c>
      <c r="N3368">
        <v>0</v>
      </c>
      <c r="O3368" t="str">
        <f t="shared" si="526"/>
        <v>dbpedia_180dataworld_1213</v>
      </c>
      <c r="P3368" t="e">
        <f>INDEX(dbpedia_dw_old!$N$2:$N$2225,MATCH(O3368,dbpedia_dw_old!$P$2:$P$2225,0))</f>
        <v>#N/A</v>
      </c>
      <c r="Q3368" t="s">
        <v>7404</v>
      </c>
      <c r="R3368" s="2">
        <v>0.32466788471686003</v>
      </c>
      <c r="S3368" t="b">
        <f t="shared" si="527"/>
        <v>0</v>
      </c>
      <c r="T3368" t="b">
        <f t="shared" si="528"/>
        <v>0</v>
      </c>
      <c r="U3368" t="b">
        <f t="shared" si="529"/>
        <v>0</v>
      </c>
    </row>
    <row r="3369" spans="1:21" x14ac:dyDescent="0.25">
      <c r="A3369" t="s">
        <v>1555</v>
      </c>
      <c r="B3369" t="s">
        <v>657</v>
      </c>
      <c r="C3369" t="s">
        <v>2</v>
      </c>
      <c r="D3369" t="s">
        <v>226</v>
      </c>
      <c r="E3369" t="s">
        <v>2</v>
      </c>
      <c r="F3369" t="s">
        <v>1094</v>
      </c>
      <c r="G3369" t="s">
        <v>658</v>
      </c>
      <c r="H3369">
        <f t="shared" si="520"/>
        <v>0</v>
      </c>
      <c r="I3369">
        <f t="shared" si="521"/>
        <v>0.53846153846153799</v>
      </c>
      <c r="J3369">
        <f t="shared" si="522"/>
        <v>0</v>
      </c>
      <c r="K3369" t="b">
        <f t="shared" si="523"/>
        <v>0</v>
      </c>
      <c r="L3369" t="b">
        <f t="shared" si="524"/>
        <v>0</v>
      </c>
      <c r="M3369">
        <f t="shared" si="525"/>
        <v>0.53846153846153799</v>
      </c>
      <c r="N3369">
        <v>0</v>
      </c>
      <c r="O3369" t="str">
        <f t="shared" si="526"/>
        <v>dbpedia_180dataworld_1611</v>
      </c>
      <c r="P3369" t="e">
        <f>INDEX(dbpedia_dw_old!$N$2:$N$2225,MATCH(O3369,dbpedia_dw_old!$P$2:$P$2225,0))</f>
        <v>#N/A</v>
      </c>
      <c r="Q3369" t="s">
        <v>7404</v>
      </c>
      <c r="R3369" s="2">
        <v>0.2306388220161868</v>
      </c>
      <c r="S3369" t="b">
        <f t="shared" si="527"/>
        <v>0</v>
      </c>
      <c r="T3369" t="b">
        <f t="shared" si="528"/>
        <v>0</v>
      </c>
      <c r="U3369" t="b">
        <f t="shared" si="529"/>
        <v>0</v>
      </c>
    </row>
    <row r="3370" spans="1:21" x14ac:dyDescent="0.25">
      <c r="A3370" t="s">
        <v>1555</v>
      </c>
      <c r="B3370" t="s">
        <v>663</v>
      </c>
      <c r="C3370" t="s">
        <v>2</v>
      </c>
      <c r="D3370" t="s">
        <v>226</v>
      </c>
      <c r="E3370" t="s">
        <v>2</v>
      </c>
      <c r="F3370" t="s">
        <v>1094</v>
      </c>
      <c r="G3370" t="s">
        <v>664</v>
      </c>
      <c r="H3370">
        <f t="shared" si="520"/>
        <v>0</v>
      </c>
      <c r="I3370">
        <f t="shared" si="521"/>
        <v>0.53846153846153799</v>
      </c>
      <c r="J3370">
        <f t="shared" si="522"/>
        <v>0</v>
      </c>
      <c r="K3370" t="b">
        <f t="shared" si="523"/>
        <v>0</v>
      </c>
      <c r="L3370" t="b">
        <f t="shared" si="524"/>
        <v>0</v>
      </c>
      <c r="M3370">
        <f t="shared" si="525"/>
        <v>0.53846153846153799</v>
      </c>
      <c r="N3370">
        <v>0</v>
      </c>
      <c r="O3370" t="str">
        <f t="shared" si="526"/>
        <v>dbpedia_180dataworld_1813</v>
      </c>
      <c r="P3370" t="e">
        <f>INDEX(dbpedia_dw_old!$N$2:$N$2225,MATCH(O3370,dbpedia_dw_old!$P$2:$P$2225,0))</f>
        <v>#N/A</v>
      </c>
      <c r="Q3370" t="s">
        <v>7404</v>
      </c>
      <c r="R3370" s="2">
        <v>0.20169359363598982</v>
      </c>
      <c r="S3370" t="b">
        <f t="shared" si="527"/>
        <v>0</v>
      </c>
      <c r="T3370" t="b">
        <f t="shared" si="528"/>
        <v>0</v>
      </c>
      <c r="U3370" t="b">
        <f t="shared" si="529"/>
        <v>0</v>
      </c>
    </row>
    <row r="3371" spans="1:21" x14ac:dyDescent="0.25">
      <c r="A3371" t="s">
        <v>1555</v>
      </c>
      <c r="B3371" t="s">
        <v>671</v>
      </c>
      <c r="C3371" t="s">
        <v>2</v>
      </c>
      <c r="D3371" t="s">
        <v>226</v>
      </c>
      <c r="E3371" t="s">
        <v>2</v>
      </c>
      <c r="F3371" t="s">
        <v>1094</v>
      </c>
      <c r="G3371" t="s">
        <v>673</v>
      </c>
      <c r="H3371">
        <f t="shared" si="520"/>
        <v>0</v>
      </c>
      <c r="I3371">
        <f t="shared" si="521"/>
        <v>0.53846153846153799</v>
      </c>
      <c r="J3371">
        <f t="shared" si="522"/>
        <v>0</v>
      </c>
      <c r="K3371" t="b">
        <f t="shared" si="523"/>
        <v>0</v>
      </c>
      <c r="L3371" t="b">
        <f t="shared" si="524"/>
        <v>0</v>
      </c>
      <c r="M3371">
        <f t="shared" si="525"/>
        <v>0.53846153846153799</v>
      </c>
      <c r="N3371">
        <v>0</v>
      </c>
      <c r="O3371" t="str">
        <f t="shared" si="526"/>
        <v>dbpedia_180dataworld_519</v>
      </c>
      <c r="P3371" t="e">
        <f>INDEX(dbpedia_dw_old!$N$2:$N$2225,MATCH(O3371,dbpedia_dw_old!$P$2:$P$2225,0))</f>
        <v>#N/A</v>
      </c>
      <c r="Q3371" t="s">
        <v>7404</v>
      </c>
      <c r="R3371" s="2">
        <v>9.7743563908627373E-2</v>
      </c>
      <c r="S3371" t="b">
        <f t="shared" si="527"/>
        <v>0</v>
      </c>
      <c r="T3371" t="b">
        <f t="shared" si="528"/>
        <v>0</v>
      </c>
      <c r="U3371" t="b">
        <f t="shared" si="529"/>
        <v>0</v>
      </c>
    </row>
    <row r="3372" spans="1:21" x14ac:dyDescent="0.25">
      <c r="A3372" t="s">
        <v>1574</v>
      </c>
      <c r="B3372" t="s">
        <v>1584</v>
      </c>
      <c r="C3372" t="s">
        <v>2</v>
      </c>
      <c r="D3372" t="s">
        <v>226</v>
      </c>
      <c r="E3372" t="s">
        <v>2</v>
      </c>
      <c r="F3372" t="s">
        <v>1576</v>
      </c>
      <c r="G3372" t="s">
        <v>1585</v>
      </c>
      <c r="H3372">
        <f t="shared" si="520"/>
        <v>0</v>
      </c>
      <c r="I3372">
        <f t="shared" si="521"/>
        <v>0.53846153846153799</v>
      </c>
      <c r="J3372">
        <f t="shared" si="522"/>
        <v>0</v>
      </c>
      <c r="K3372" t="b">
        <f t="shared" si="523"/>
        <v>0</v>
      </c>
      <c r="L3372" t="b">
        <f t="shared" si="524"/>
        <v>0</v>
      </c>
      <c r="M3372">
        <f t="shared" si="525"/>
        <v>0.53846153846153799</v>
      </c>
      <c r="N3372">
        <v>0</v>
      </c>
      <c r="O3372" t="str">
        <f t="shared" si="526"/>
        <v>dbpedia_1835dataworld_887</v>
      </c>
      <c r="P3372" t="e">
        <f>INDEX(dbpedia_dw_old!$N$2:$N$2225,MATCH(O3372,dbpedia_dw_old!$P$2:$P$2225,0))</f>
        <v>#N/A</v>
      </c>
      <c r="Q3372" t="s">
        <v>7404</v>
      </c>
      <c r="R3372" s="2">
        <v>0.69340343457742382</v>
      </c>
      <c r="S3372" t="b">
        <f t="shared" si="527"/>
        <v>0</v>
      </c>
      <c r="T3372" t="b">
        <f t="shared" si="528"/>
        <v>0</v>
      </c>
      <c r="U3372" t="b">
        <f t="shared" si="529"/>
        <v>0</v>
      </c>
    </row>
    <row r="3373" spans="1:21" x14ac:dyDescent="0.25">
      <c r="A3373" t="s">
        <v>1586</v>
      </c>
      <c r="B3373" t="s">
        <v>1584</v>
      </c>
      <c r="C3373" t="s">
        <v>2</v>
      </c>
      <c r="D3373" t="s">
        <v>226</v>
      </c>
      <c r="E3373" t="s">
        <v>2</v>
      </c>
      <c r="F3373" t="s">
        <v>1588</v>
      </c>
      <c r="G3373" t="s">
        <v>1585</v>
      </c>
      <c r="H3373">
        <f t="shared" si="520"/>
        <v>0</v>
      </c>
      <c r="I3373">
        <f t="shared" si="521"/>
        <v>0.53846153846153799</v>
      </c>
      <c r="J3373">
        <f t="shared" si="522"/>
        <v>0</v>
      </c>
      <c r="K3373" t="b">
        <f t="shared" si="523"/>
        <v>0</v>
      </c>
      <c r="L3373" t="b">
        <f t="shared" si="524"/>
        <v>0</v>
      </c>
      <c r="M3373">
        <f t="shared" si="525"/>
        <v>0.53846153846153799</v>
      </c>
      <c r="N3373">
        <v>0</v>
      </c>
      <c r="O3373" t="str">
        <f t="shared" si="526"/>
        <v>dbpedia_1836dataworld_887</v>
      </c>
      <c r="P3373" t="e">
        <f>INDEX(dbpedia_dw_old!$N$2:$N$2225,MATCH(O3373,dbpedia_dw_old!$P$2:$P$2225,0))</f>
        <v>#N/A</v>
      </c>
      <c r="Q3373" t="s">
        <v>7404</v>
      </c>
      <c r="R3373" s="2">
        <v>0.78019039355054498</v>
      </c>
      <c r="S3373" t="b">
        <f t="shared" si="527"/>
        <v>0</v>
      </c>
      <c r="T3373" t="b">
        <f t="shared" si="528"/>
        <v>0</v>
      </c>
      <c r="U3373" t="b">
        <f t="shared" si="529"/>
        <v>0</v>
      </c>
    </row>
    <row r="3374" spans="1:21" x14ac:dyDescent="0.25">
      <c r="A3374" t="s">
        <v>1592</v>
      </c>
      <c r="B3374" t="s">
        <v>1584</v>
      </c>
      <c r="C3374" t="s">
        <v>2</v>
      </c>
      <c r="D3374" t="s">
        <v>226</v>
      </c>
      <c r="E3374" t="s">
        <v>2</v>
      </c>
      <c r="F3374" t="s">
        <v>1588</v>
      </c>
      <c r="G3374" t="s">
        <v>1585</v>
      </c>
      <c r="H3374">
        <f t="shared" si="520"/>
        <v>0</v>
      </c>
      <c r="I3374">
        <f t="shared" si="521"/>
        <v>0.53846153846153799</v>
      </c>
      <c r="J3374">
        <f t="shared" si="522"/>
        <v>0</v>
      </c>
      <c r="K3374" t="b">
        <f t="shared" si="523"/>
        <v>0</v>
      </c>
      <c r="L3374" t="b">
        <f t="shared" si="524"/>
        <v>0</v>
      </c>
      <c r="M3374">
        <f t="shared" si="525"/>
        <v>0.53846153846153799</v>
      </c>
      <c r="N3374">
        <v>0</v>
      </c>
      <c r="O3374" t="str">
        <f t="shared" si="526"/>
        <v>dbpedia_1837dataworld_887</v>
      </c>
      <c r="P3374" t="e">
        <f>INDEX(dbpedia_dw_old!$N$2:$N$2225,MATCH(O3374,dbpedia_dw_old!$P$2:$P$2225,0))</f>
        <v>#N/A</v>
      </c>
      <c r="Q3374" t="s">
        <v>7404</v>
      </c>
      <c r="R3374" s="2">
        <v>2.4376063110138846E-2</v>
      </c>
      <c r="S3374" t="b">
        <f t="shared" si="527"/>
        <v>0</v>
      </c>
      <c r="T3374" t="b">
        <f t="shared" si="528"/>
        <v>0</v>
      </c>
      <c r="U3374" t="b">
        <f t="shared" si="529"/>
        <v>0</v>
      </c>
    </row>
    <row r="3375" spans="1:21" x14ac:dyDescent="0.25">
      <c r="A3375" t="s">
        <v>1637</v>
      </c>
      <c r="B3375" t="s">
        <v>1638</v>
      </c>
      <c r="C3375" t="s">
        <v>2</v>
      </c>
      <c r="D3375" t="s">
        <v>226</v>
      </c>
      <c r="E3375" t="s">
        <v>2</v>
      </c>
      <c r="F3375" t="s">
        <v>1639</v>
      </c>
      <c r="G3375" t="s">
        <v>1640</v>
      </c>
      <c r="H3375">
        <f t="shared" si="520"/>
        <v>0</v>
      </c>
      <c r="I3375">
        <f t="shared" si="521"/>
        <v>0.53846153846153799</v>
      </c>
      <c r="J3375">
        <f t="shared" si="522"/>
        <v>0</v>
      </c>
      <c r="K3375" t="b">
        <f t="shared" si="523"/>
        <v>0</v>
      </c>
      <c r="L3375" t="b">
        <f t="shared" si="524"/>
        <v>0</v>
      </c>
      <c r="M3375">
        <f t="shared" si="525"/>
        <v>0.53846153846153799</v>
      </c>
      <c r="N3375">
        <v>0</v>
      </c>
      <c r="O3375" t="str">
        <f t="shared" si="526"/>
        <v>dbpedia_1868dataworld_1005</v>
      </c>
      <c r="P3375" t="e">
        <f>INDEX(dbpedia_dw_old!$N$2:$N$2225,MATCH(O3375,dbpedia_dw_old!$P$2:$P$2225,0))</f>
        <v>#N/A</v>
      </c>
      <c r="Q3375" t="s">
        <v>7404</v>
      </c>
      <c r="R3375" s="2">
        <v>0.40395099465824147</v>
      </c>
      <c r="S3375" t="b">
        <f t="shared" si="527"/>
        <v>0</v>
      </c>
      <c r="T3375" t="b">
        <f t="shared" si="528"/>
        <v>0</v>
      </c>
      <c r="U3375" t="b">
        <f t="shared" si="529"/>
        <v>0</v>
      </c>
    </row>
    <row r="3376" spans="1:21" x14ac:dyDescent="0.25">
      <c r="A3376" t="s">
        <v>1643</v>
      </c>
      <c r="B3376" t="s">
        <v>157</v>
      </c>
      <c r="C3376" t="s">
        <v>2</v>
      </c>
      <c r="D3376" t="s">
        <v>226</v>
      </c>
      <c r="E3376" t="s">
        <v>2</v>
      </c>
      <c r="F3376" t="s">
        <v>1644</v>
      </c>
      <c r="G3376" t="s">
        <v>158</v>
      </c>
      <c r="H3376">
        <f t="shared" si="520"/>
        <v>0</v>
      </c>
      <c r="I3376">
        <f t="shared" si="521"/>
        <v>0.53846153846153799</v>
      </c>
      <c r="J3376">
        <f t="shared" si="522"/>
        <v>0</v>
      </c>
      <c r="K3376" t="b">
        <f t="shared" si="523"/>
        <v>0</v>
      </c>
      <c r="L3376" t="b">
        <f t="shared" si="524"/>
        <v>0</v>
      </c>
      <c r="M3376">
        <f t="shared" si="525"/>
        <v>0.53846153846153799</v>
      </c>
      <c r="N3376">
        <v>0</v>
      </c>
      <c r="O3376" t="str">
        <f t="shared" si="526"/>
        <v>dbpedia_186dataworld_1862</v>
      </c>
      <c r="P3376" t="e">
        <f>INDEX(dbpedia_dw_old!$N$2:$N$2225,MATCH(O3376,dbpedia_dw_old!$P$2:$P$2225,0))</f>
        <v>#N/A</v>
      </c>
      <c r="Q3376" t="s">
        <v>7404</v>
      </c>
      <c r="R3376" s="2">
        <v>0.73086713780531398</v>
      </c>
      <c r="S3376" t="b">
        <f t="shared" si="527"/>
        <v>0</v>
      </c>
      <c r="T3376" t="b">
        <f t="shared" si="528"/>
        <v>0</v>
      </c>
      <c r="U3376" t="b">
        <f t="shared" si="529"/>
        <v>0</v>
      </c>
    </row>
    <row r="3377" spans="1:21" x14ac:dyDescent="0.25">
      <c r="A3377" t="s">
        <v>1643</v>
      </c>
      <c r="B3377" t="s">
        <v>1320</v>
      </c>
      <c r="C3377" t="s">
        <v>2</v>
      </c>
      <c r="D3377" t="s">
        <v>226</v>
      </c>
      <c r="E3377" t="s">
        <v>2</v>
      </c>
      <c r="F3377" t="s">
        <v>1644</v>
      </c>
      <c r="G3377" t="s">
        <v>1323</v>
      </c>
      <c r="H3377">
        <f t="shared" si="520"/>
        <v>0</v>
      </c>
      <c r="I3377">
        <f t="shared" si="521"/>
        <v>0.53846153846153799</v>
      </c>
      <c r="J3377">
        <f t="shared" si="522"/>
        <v>0</v>
      </c>
      <c r="K3377" t="b">
        <f t="shared" si="523"/>
        <v>0</v>
      </c>
      <c r="L3377" t="b">
        <f t="shared" si="524"/>
        <v>0</v>
      </c>
      <c r="M3377">
        <f t="shared" si="525"/>
        <v>0.53846153846153799</v>
      </c>
      <c r="N3377">
        <v>0</v>
      </c>
      <c r="O3377" t="str">
        <f t="shared" si="526"/>
        <v>dbpedia_186dataworld_1915</v>
      </c>
      <c r="P3377" t="e">
        <f>INDEX(dbpedia_dw_old!$N$2:$N$2225,MATCH(O3377,dbpedia_dw_old!$P$2:$P$2225,0))</f>
        <v>#N/A</v>
      </c>
      <c r="Q3377" t="s">
        <v>7404</v>
      </c>
      <c r="R3377" s="2">
        <v>2.2470132412298005E-2</v>
      </c>
      <c r="S3377" t="b">
        <f t="shared" si="527"/>
        <v>0</v>
      </c>
      <c r="T3377" t="b">
        <f t="shared" si="528"/>
        <v>0</v>
      </c>
      <c r="U3377" t="b">
        <f t="shared" si="529"/>
        <v>0</v>
      </c>
    </row>
    <row r="3378" spans="1:21" x14ac:dyDescent="0.25">
      <c r="A3378" t="s">
        <v>1688</v>
      </c>
      <c r="B3378" t="s">
        <v>1634</v>
      </c>
      <c r="C3378" t="s">
        <v>2</v>
      </c>
      <c r="D3378" t="s">
        <v>226</v>
      </c>
      <c r="E3378" t="s">
        <v>2</v>
      </c>
      <c r="F3378" t="s">
        <v>1689</v>
      </c>
      <c r="G3378" t="s">
        <v>1635</v>
      </c>
      <c r="H3378">
        <f t="shared" si="520"/>
        <v>0</v>
      </c>
      <c r="I3378">
        <f t="shared" si="521"/>
        <v>0.53846153846153799</v>
      </c>
      <c r="J3378">
        <f t="shared" si="522"/>
        <v>0</v>
      </c>
      <c r="K3378" t="b">
        <f t="shared" si="523"/>
        <v>0</v>
      </c>
      <c r="L3378" t="b">
        <f t="shared" si="524"/>
        <v>0</v>
      </c>
      <c r="M3378">
        <f t="shared" si="525"/>
        <v>0.53846153846153799</v>
      </c>
      <c r="N3378">
        <v>0</v>
      </c>
      <c r="O3378" t="str">
        <f t="shared" si="526"/>
        <v>dbpedia_1887dataworld_523</v>
      </c>
      <c r="P3378" t="e">
        <f>INDEX(dbpedia_dw_old!$N$2:$N$2225,MATCH(O3378,dbpedia_dw_old!$P$2:$P$2225,0))</f>
        <v>#N/A</v>
      </c>
      <c r="Q3378" t="s">
        <v>7404</v>
      </c>
      <c r="R3378" s="2">
        <v>0.17124908654955329</v>
      </c>
      <c r="S3378" t="b">
        <f t="shared" si="527"/>
        <v>0</v>
      </c>
      <c r="T3378" t="b">
        <f t="shared" si="528"/>
        <v>0</v>
      </c>
      <c r="U3378" t="b">
        <f t="shared" si="529"/>
        <v>0</v>
      </c>
    </row>
    <row r="3379" spans="1:21" x14ac:dyDescent="0.25">
      <c r="A3379" t="s">
        <v>1696</v>
      </c>
      <c r="B3379" t="s">
        <v>157</v>
      </c>
      <c r="C3379" t="s">
        <v>2</v>
      </c>
      <c r="D3379" t="s">
        <v>226</v>
      </c>
      <c r="E3379" t="s">
        <v>2</v>
      </c>
      <c r="F3379" t="s">
        <v>1697</v>
      </c>
      <c r="G3379" t="s">
        <v>158</v>
      </c>
      <c r="H3379">
        <f t="shared" si="520"/>
        <v>0</v>
      </c>
      <c r="I3379">
        <f t="shared" si="521"/>
        <v>0.53846153846153799</v>
      </c>
      <c r="J3379">
        <f t="shared" si="522"/>
        <v>0</v>
      </c>
      <c r="K3379" t="b">
        <f t="shared" si="523"/>
        <v>0</v>
      </c>
      <c r="L3379" t="b">
        <f t="shared" si="524"/>
        <v>0</v>
      </c>
      <c r="M3379">
        <f t="shared" si="525"/>
        <v>0.53846153846153799</v>
      </c>
      <c r="N3379">
        <v>0</v>
      </c>
      <c r="O3379" t="str">
        <f t="shared" si="526"/>
        <v>dbpedia_188dataworld_1862</v>
      </c>
      <c r="P3379" t="e">
        <f>INDEX(dbpedia_dw_old!$N$2:$N$2225,MATCH(O3379,dbpedia_dw_old!$P$2:$P$2225,0))</f>
        <v>#N/A</v>
      </c>
      <c r="Q3379" t="s">
        <v>7404</v>
      </c>
      <c r="R3379" s="2">
        <v>0.1270252322908465</v>
      </c>
      <c r="S3379" t="b">
        <f t="shared" si="527"/>
        <v>0</v>
      </c>
      <c r="T3379" t="b">
        <f t="shared" si="528"/>
        <v>0</v>
      </c>
      <c r="U3379" t="b">
        <f t="shared" si="529"/>
        <v>0</v>
      </c>
    </row>
    <row r="3380" spans="1:21" x14ac:dyDescent="0.25">
      <c r="A3380" t="s">
        <v>1739</v>
      </c>
      <c r="B3380" t="s">
        <v>157</v>
      </c>
      <c r="C3380" t="s">
        <v>2</v>
      </c>
      <c r="D3380" t="s">
        <v>226</v>
      </c>
      <c r="E3380" t="s">
        <v>2</v>
      </c>
      <c r="F3380" t="s">
        <v>1697</v>
      </c>
      <c r="G3380" t="s">
        <v>158</v>
      </c>
      <c r="H3380">
        <f t="shared" si="520"/>
        <v>0</v>
      </c>
      <c r="I3380">
        <f t="shared" si="521"/>
        <v>0.53846153846153799</v>
      </c>
      <c r="J3380">
        <f t="shared" si="522"/>
        <v>0</v>
      </c>
      <c r="K3380" t="b">
        <f t="shared" si="523"/>
        <v>0</v>
      </c>
      <c r="L3380" t="b">
        <f t="shared" si="524"/>
        <v>0</v>
      </c>
      <c r="M3380">
        <f t="shared" si="525"/>
        <v>0.53846153846153799</v>
      </c>
      <c r="N3380">
        <v>0</v>
      </c>
      <c r="O3380" t="str">
        <f t="shared" si="526"/>
        <v>dbpedia_189dataworld_1862</v>
      </c>
      <c r="P3380" t="e">
        <f>INDEX(dbpedia_dw_old!$N$2:$N$2225,MATCH(O3380,dbpedia_dw_old!$P$2:$P$2225,0))</f>
        <v>#N/A</v>
      </c>
      <c r="Q3380" t="s">
        <v>7404</v>
      </c>
      <c r="R3380" s="2">
        <v>0.73768845896188917</v>
      </c>
      <c r="S3380" t="b">
        <f t="shared" si="527"/>
        <v>0</v>
      </c>
      <c r="T3380" t="b">
        <f t="shared" si="528"/>
        <v>0</v>
      </c>
      <c r="U3380" t="b">
        <f t="shared" si="529"/>
        <v>0</v>
      </c>
    </row>
    <row r="3381" spans="1:21" x14ac:dyDescent="0.25">
      <c r="A3381" t="s">
        <v>1745</v>
      </c>
      <c r="B3381" t="s">
        <v>1746</v>
      </c>
      <c r="C3381" t="s">
        <v>2</v>
      </c>
      <c r="D3381" t="s">
        <v>226</v>
      </c>
      <c r="E3381" t="s">
        <v>2</v>
      </c>
      <c r="F3381" t="s">
        <v>1747</v>
      </c>
      <c r="G3381" t="s">
        <v>1748</v>
      </c>
      <c r="H3381">
        <f t="shared" si="520"/>
        <v>0</v>
      </c>
      <c r="I3381">
        <f t="shared" si="521"/>
        <v>0.53846153846153799</v>
      </c>
      <c r="J3381">
        <f t="shared" si="522"/>
        <v>0</v>
      </c>
      <c r="K3381" t="b">
        <f t="shared" si="523"/>
        <v>0</v>
      </c>
      <c r="L3381" t="b">
        <f t="shared" si="524"/>
        <v>0</v>
      </c>
      <c r="M3381">
        <f t="shared" si="525"/>
        <v>0.53846153846153799</v>
      </c>
      <c r="N3381">
        <v>0</v>
      </c>
      <c r="O3381" t="str">
        <f t="shared" si="526"/>
        <v>dbpedia_1902dataworld_279</v>
      </c>
      <c r="P3381" t="e">
        <f>INDEX(dbpedia_dw_old!$N$2:$N$2225,MATCH(O3381,dbpedia_dw_old!$P$2:$P$2225,0))</f>
        <v>#N/A</v>
      </c>
      <c r="Q3381" t="s">
        <v>7404</v>
      </c>
      <c r="R3381" s="2">
        <v>0.76686832932493332</v>
      </c>
      <c r="S3381" t="b">
        <f t="shared" si="527"/>
        <v>0</v>
      </c>
      <c r="T3381" t="b">
        <f t="shared" si="528"/>
        <v>0</v>
      </c>
      <c r="U3381" t="b">
        <f t="shared" si="529"/>
        <v>0</v>
      </c>
    </row>
    <row r="3382" spans="1:21" x14ac:dyDescent="0.25">
      <c r="A3382" t="s">
        <v>1758</v>
      </c>
      <c r="B3382" t="s">
        <v>1638</v>
      </c>
      <c r="C3382" t="s">
        <v>2</v>
      </c>
      <c r="D3382" t="s">
        <v>226</v>
      </c>
      <c r="E3382" t="s">
        <v>2</v>
      </c>
      <c r="F3382" t="s">
        <v>1759</v>
      </c>
      <c r="G3382" t="s">
        <v>1640</v>
      </c>
      <c r="H3382">
        <f t="shared" si="520"/>
        <v>0</v>
      </c>
      <c r="I3382">
        <f t="shared" si="521"/>
        <v>0.53846153846153799</v>
      </c>
      <c r="J3382">
        <f t="shared" si="522"/>
        <v>0</v>
      </c>
      <c r="K3382" t="b">
        <f t="shared" si="523"/>
        <v>0</v>
      </c>
      <c r="L3382" t="b">
        <f t="shared" si="524"/>
        <v>0</v>
      </c>
      <c r="M3382">
        <f t="shared" si="525"/>
        <v>0.53846153846153799</v>
      </c>
      <c r="N3382">
        <v>0</v>
      </c>
      <c r="O3382" t="str">
        <f t="shared" si="526"/>
        <v>dbpedia_1916dataworld_1005</v>
      </c>
      <c r="P3382" t="e">
        <f>INDEX(dbpedia_dw_old!$N$2:$N$2225,MATCH(O3382,dbpedia_dw_old!$P$2:$P$2225,0))</f>
        <v>#N/A</v>
      </c>
      <c r="Q3382" t="s">
        <v>7404</v>
      </c>
      <c r="R3382" s="2">
        <v>0.97714057504143292</v>
      </c>
      <c r="S3382" t="b">
        <f t="shared" si="527"/>
        <v>0</v>
      </c>
      <c r="T3382" t="b">
        <f t="shared" si="528"/>
        <v>0</v>
      </c>
      <c r="U3382" t="b">
        <f t="shared" si="529"/>
        <v>1</v>
      </c>
    </row>
    <row r="3383" spans="1:21" x14ac:dyDescent="0.25">
      <c r="A3383" t="s">
        <v>1765</v>
      </c>
      <c r="B3383" t="s">
        <v>1623</v>
      </c>
      <c r="C3383" t="s">
        <v>2</v>
      </c>
      <c r="D3383" t="s">
        <v>226</v>
      </c>
      <c r="E3383" t="s">
        <v>2</v>
      </c>
      <c r="F3383" t="s">
        <v>1766</v>
      </c>
      <c r="G3383" t="s">
        <v>1625</v>
      </c>
      <c r="H3383">
        <f t="shared" si="520"/>
        <v>0</v>
      </c>
      <c r="I3383">
        <f t="shared" si="521"/>
        <v>0.53846153846153799</v>
      </c>
      <c r="J3383">
        <f t="shared" si="522"/>
        <v>0</v>
      </c>
      <c r="K3383" t="b">
        <f t="shared" si="523"/>
        <v>0</v>
      </c>
      <c r="L3383" t="b">
        <f t="shared" si="524"/>
        <v>0</v>
      </c>
      <c r="M3383">
        <f t="shared" si="525"/>
        <v>0.53846153846153799</v>
      </c>
      <c r="N3383">
        <v>0</v>
      </c>
      <c r="O3383" t="str">
        <f t="shared" si="526"/>
        <v>dbpedia_1921dataworld_1584</v>
      </c>
      <c r="P3383" t="e">
        <f>INDEX(dbpedia_dw_old!$N$2:$N$2225,MATCH(O3383,dbpedia_dw_old!$P$2:$P$2225,0))</f>
        <v>#N/A</v>
      </c>
      <c r="Q3383" t="s">
        <v>7404</v>
      </c>
      <c r="R3383" s="2">
        <v>0.50097148943610625</v>
      </c>
      <c r="S3383" t="b">
        <f t="shared" si="527"/>
        <v>0</v>
      </c>
      <c r="T3383" t="b">
        <f t="shared" si="528"/>
        <v>0</v>
      </c>
      <c r="U3383" t="b">
        <f t="shared" si="529"/>
        <v>0</v>
      </c>
    </row>
    <row r="3384" spans="1:21" x14ac:dyDescent="0.25">
      <c r="A3384" t="s">
        <v>1765</v>
      </c>
      <c r="B3384" t="s">
        <v>1628</v>
      </c>
      <c r="C3384" t="s">
        <v>2</v>
      </c>
      <c r="D3384" t="s">
        <v>226</v>
      </c>
      <c r="E3384" t="s">
        <v>2</v>
      </c>
      <c r="F3384" t="s">
        <v>1766</v>
      </c>
      <c r="G3384" t="s">
        <v>1629</v>
      </c>
      <c r="H3384">
        <f t="shared" si="520"/>
        <v>0</v>
      </c>
      <c r="I3384">
        <f t="shared" si="521"/>
        <v>0.53846153846153799</v>
      </c>
      <c r="J3384">
        <f t="shared" si="522"/>
        <v>0</v>
      </c>
      <c r="K3384" t="b">
        <f t="shared" si="523"/>
        <v>0</v>
      </c>
      <c r="L3384" t="b">
        <f t="shared" si="524"/>
        <v>0</v>
      </c>
      <c r="M3384">
        <f t="shared" si="525"/>
        <v>0.53846153846153799</v>
      </c>
      <c r="N3384">
        <v>0</v>
      </c>
      <c r="O3384" t="str">
        <f t="shared" si="526"/>
        <v>dbpedia_1921dataworld_392</v>
      </c>
      <c r="P3384" t="e">
        <f>INDEX(dbpedia_dw_old!$N$2:$N$2225,MATCH(O3384,dbpedia_dw_old!$P$2:$P$2225,0))</f>
        <v>#N/A</v>
      </c>
      <c r="Q3384" t="s">
        <v>7404</v>
      </c>
      <c r="R3384" s="2">
        <v>0.20491272959792195</v>
      </c>
      <c r="S3384" t="b">
        <f t="shared" si="527"/>
        <v>0</v>
      </c>
      <c r="T3384" t="b">
        <f t="shared" si="528"/>
        <v>0</v>
      </c>
      <c r="U3384" t="b">
        <f t="shared" si="529"/>
        <v>0</v>
      </c>
    </row>
    <row r="3385" spans="1:21" x14ac:dyDescent="0.25">
      <c r="A3385" t="s">
        <v>1765</v>
      </c>
      <c r="B3385" t="s">
        <v>1634</v>
      </c>
      <c r="C3385" t="s">
        <v>2</v>
      </c>
      <c r="D3385" t="s">
        <v>226</v>
      </c>
      <c r="E3385" t="s">
        <v>2</v>
      </c>
      <c r="F3385" t="s">
        <v>1766</v>
      </c>
      <c r="G3385" t="s">
        <v>1635</v>
      </c>
      <c r="H3385">
        <f t="shared" si="520"/>
        <v>0</v>
      </c>
      <c r="I3385">
        <f t="shared" si="521"/>
        <v>0.53846153846153799</v>
      </c>
      <c r="J3385">
        <f t="shared" si="522"/>
        <v>0</v>
      </c>
      <c r="K3385" t="b">
        <f t="shared" si="523"/>
        <v>0</v>
      </c>
      <c r="L3385" t="b">
        <f t="shared" si="524"/>
        <v>0</v>
      </c>
      <c r="M3385">
        <f t="shared" si="525"/>
        <v>0.53846153846153799</v>
      </c>
      <c r="N3385">
        <v>0</v>
      </c>
      <c r="O3385" t="str">
        <f t="shared" si="526"/>
        <v>dbpedia_1921dataworld_523</v>
      </c>
      <c r="P3385" t="e">
        <f>INDEX(dbpedia_dw_old!$N$2:$N$2225,MATCH(O3385,dbpedia_dw_old!$P$2:$P$2225,0))</f>
        <v>#N/A</v>
      </c>
      <c r="Q3385" t="s">
        <v>7404</v>
      </c>
      <c r="R3385" s="2">
        <v>0.54094131319856309</v>
      </c>
      <c r="S3385" t="b">
        <f t="shared" si="527"/>
        <v>0</v>
      </c>
      <c r="T3385" t="b">
        <f t="shared" si="528"/>
        <v>0</v>
      </c>
      <c r="U3385" t="b">
        <f t="shared" si="529"/>
        <v>0</v>
      </c>
    </row>
    <row r="3386" spans="1:21" x14ac:dyDescent="0.25">
      <c r="A3386" t="s">
        <v>1771</v>
      </c>
      <c r="B3386" t="s">
        <v>1772</v>
      </c>
      <c r="C3386" t="s">
        <v>2</v>
      </c>
      <c r="D3386" t="s">
        <v>226</v>
      </c>
      <c r="E3386" t="s">
        <v>2</v>
      </c>
      <c r="F3386" t="s">
        <v>1773</v>
      </c>
      <c r="G3386" t="s">
        <v>1774</v>
      </c>
      <c r="H3386">
        <f t="shared" si="520"/>
        <v>0</v>
      </c>
      <c r="I3386">
        <f t="shared" si="521"/>
        <v>0.53846153846153799</v>
      </c>
      <c r="J3386">
        <f t="shared" si="522"/>
        <v>0</v>
      </c>
      <c r="K3386" t="b">
        <f t="shared" si="523"/>
        <v>0</v>
      </c>
      <c r="L3386" t="b">
        <f t="shared" si="524"/>
        <v>0</v>
      </c>
      <c r="M3386">
        <f t="shared" si="525"/>
        <v>0.53846153846153799</v>
      </c>
      <c r="N3386">
        <v>0</v>
      </c>
      <c r="O3386" t="str">
        <f t="shared" si="526"/>
        <v>dbpedia_1930dataworld_652</v>
      </c>
      <c r="P3386" t="e">
        <f>INDEX(dbpedia_dw_old!$N$2:$N$2225,MATCH(O3386,dbpedia_dw_old!$P$2:$P$2225,0))</f>
        <v>#N/A</v>
      </c>
      <c r="Q3386" t="s">
        <v>7404</v>
      </c>
      <c r="R3386" s="2">
        <v>0.69508907416539956</v>
      </c>
      <c r="S3386" t="b">
        <f t="shared" si="527"/>
        <v>0</v>
      </c>
      <c r="T3386" t="b">
        <f t="shared" si="528"/>
        <v>0</v>
      </c>
      <c r="U3386" t="b">
        <f t="shared" si="529"/>
        <v>0</v>
      </c>
    </row>
    <row r="3387" spans="1:21" x14ac:dyDescent="0.25">
      <c r="A3387" t="s">
        <v>1803</v>
      </c>
      <c r="B3387" t="s">
        <v>1628</v>
      </c>
      <c r="C3387" t="s">
        <v>2</v>
      </c>
      <c r="D3387" t="s">
        <v>226</v>
      </c>
      <c r="E3387" t="s">
        <v>2</v>
      </c>
      <c r="F3387" t="s">
        <v>1804</v>
      </c>
      <c r="G3387" t="s">
        <v>1629</v>
      </c>
      <c r="H3387">
        <f t="shared" si="520"/>
        <v>0</v>
      </c>
      <c r="I3387">
        <f t="shared" si="521"/>
        <v>0.53846153846153799</v>
      </c>
      <c r="J3387">
        <f t="shared" si="522"/>
        <v>0</v>
      </c>
      <c r="K3387" t="b">
        <f t="shared" si="523"/>
        <v>0</v>
      </c>
      <c r="L3387" t="b">
        <f t="shared" si="524"/>
        <v>0</v>
      </c>
      <c r="M3387">
        <f t="shared" si="525"/>
        <v>0.53846153846153799</v>
      </c>
      <c r="N3387">
        <v>0</v>
      </c>
      <c r="O3387" t="str">
        <f t="shared" si="526"/>
        <v>dbpedia_1954dataworld_392</v>
      </c>
      <c r="P3387" t="e">
        <f>INDEX(dbpedia_dw_old!$N$2:$N$2225,MATCH(O3387,dbpedia_dw_old!$P$2:$P$2225,0))</f>
        <v>#N/A</v>
      </c>
      <c r="Q3387" t="s">
        <v>7404</v>
      </c>
      <c r="R3387" s="2">
        <v>0.19393608300836818</v>
      </c>
      <c r="S3387" t="b">
        <f t="shared" si="527"/>
        <v>0</v>
      </c>
      <c r="T3387" t="b">
        <f t="shared" si="528"/>
        <v>0</v>
      </c>
      <c r="U3387" t="b">
        <f t="shared" si="529"/>
        <v>0</v>
      </c>
    </row>
    <row r="3388" spans="1:21" x14ac:dyDescent="0.25">
      <c r="A3388" t="s">
        <v>1803</v>
      </c>
      <c r="B3388" t="s">
        <v>1634</v>
      </c>
      <c r="C3388" t="s">
        <v>2</v>
      </c>
      <c r="D3388" t="s">
        <v>226</v>
      </c>
      <c r="E3388" t="s">
        <v>2</v>
      </c>
      <c r="F3388" t="s">
        <v>1804</v>
      </c>
      <c r="G3388" t="s">
        <v>1635</v>
      </c>
      <c r="H3388">
        <f t="shared" si="520"/>
        <v>0</v>
      </c>
      <c r="I3388">
        <f t="shared" si="521"/>
        <v>0.53846153846153799</v>
      </c>
      <c r="J3388">
        <f t="shared" si="522"/>
        <v>0</v>
      </c>
      <c r="K3388" t="b">
        <f t="shared" si="523"/>
        <v>0</v>
      </c>
      <c r="L3388" t="b">
        <f t="shared" si="524"/>
        <v>0</v>
      </c>
      <c r="M3388">
        <f t="shared" si="525"/>
        <v>0.53846153846153799</v>
      </c>
      <c r="N3388">
        <v>0</v>
      </c>
      <c r="O3388" t="str">
        <f t="shared" si="526"/>
        <v>dbpedia_1954dataworld_523</v>
      </c>
      <c r="P3388" t="e">
        <f>INDEX(dbpedia_dw_old!$N$2:$N$2225,MATCH(O3388,dbpedia_dw_old!$P$2:$P$2225,0))</f>
        <v>#N/A</v>
      </c>
      <c r="Q3388" t="s">
        <v>7404</v>
      </c>
      <c r="R3388" s="2">
        <v>0.83509089278993798</v>
      </c>
      <c r="S3388" t="b">
        <f t="shared" si="527"/>
        <v>0</v>
      </c>
      <c r="T3388" t="b">
        <f t="shared" si="528"/>
        <v>0</v>
      </c>
      <c r="U3388" t="b">
        <f t="shared" si="529"/>
        <v>0</v>
      </c>
    </row>
    <row r="3389" spans="1:21" x14ac:dyDescent="0.25">
      <c r="A3389" t="s">
        <v>1810</v>
      </c>
      <c r="B3389" t="s">
        <v>1093</v>
      </c>
      <c r="C3389" t="s">
        <v>2</v>
      </c>
      <c r="D3389" t="s">
        <v>226</v>
      </c>
      <c r="E3389" t="s">
        <v>2</v>
      </c>
      <c r="F3389" t="s">
        <v>1811</v>
      </c>
      <c r="G3389" t="s">
        <v>1094</v>
      </c>
      <c r="H3389">
        <f t="shared" si="520"/>
        <v>0</v>
      </c>
      <c r="I3389">
        <f t="shared" si="521"/>
        <v>0.53846153846153799</v>
      </c>
      <c r="J3389">
        <f t="shared" si="522"/>
        <v>0</v>
      </c>
      <c r="K3389" t="b">
        <f t="shared" si="523"/>
        <v>0</v>
      </c>
      <c r="L3389" t="b">
        <f t="shared" si="524"/>
        <v>0</v>
      </c>
      <c r="M3389">
        <f t="shared" si="525"/>
        <v>0.53846153846153799</v>
      </c>
      <c r="N3389">
        <v>0</v>
      </c>
      <c r="O3389" t="str">
        <f t="shared" si="526"/>
        <v>dbpedia_195dataworld_1415</v>
      </c>
      <c r="P3389" t="e">
        <f>INDEX(dbpedia_dw_old!$N$2:$N$2225,MATCH(O3389,dbpedia_dw_old!$P$2:$P$2225,0))</f>
        <v>#N/A</v>
      </c>
      <c r="Q3389" t="s">
        <v>7404</v>
      </c>
      <c r="R3389" s="2">
        <v>0.90373447454638023</v>
      </c>
      <c r="S3389" t="b">
        <f t="shared" si="527"/>
        <v>0</v>
      </c>
      <c r="T3389" t="b">
        <f t="shared" si="528"/>
        <v>0</v>
      </c>
      <c r="U3389" t="b">
        <f t="shared" si="529"/>
        <v>1</v>
      </c>
    </row>
    <row r="3390" spans="1:21" x14ac:dyDescent="0.25">
      <c r="A3390" t="s">
        <v>1828</v>
      </c>
      <c r="B3390" t="s">
        <v>1093</v>
      </c>
      <c r="C3390" t="s">
        <v>2</v>
      </c>
      <c r="D3390" t="s">
        <v>226</v>
      </c>
      <c r="E3390" t="s">
        <v>2</v>
      </c>
      <c r="F3390" t="s">
        <v>1811</v>
      </c>
      <c r="G3390" t="s">
        <v>1094</v>
      </c>
      <c r="H3390">
        <f t="shared" si="520"/>
        <v>0</v>
      </c>
      <c r="I3390">
        <f t="shared" si="521"/>
        <v>0.53846153846153799</v>
      </c>
      <c r="J3390">
        <f t="shared" si="522"/>
        <v>0</v>
      </c>
      <c r="K3390" t="b">
        <f t="shared" si="523"/>
        <v>0</v>
      </c>
      <c r="L3390" t="b">
        <f t="shared" si="524"/>
        <v>0</v>
      </c>
      <c r="M3390">
        <f t="shared" si="525"/>
        <v>0.53846153846153799</v>
      </c>
      <c r="N3390">
        <v>0</v>
      </c>
      <c r="O3390" t="str">
        <f t="shared" si="526"/>
        <v>dbpedia_196dataworld_1415</v>
      </c>
      <c r="P3390" t="e">
        <f>INDEX(dbpedia_dw_old!$N$2:$N$2225,MATCH(O3390,dbpedia_dw_old!$P$2:$P$2225,0))</f>
        <v>#N/A</v>
      </c>
      <c r="Q3390" t="s">
        <v>7404</v>
      </c>
      <c r="R3390" s="2">
        <v>0.97232737657436574</v>
      </c>
      <c r="S3390" t="b">
        <f t="shared" si="527"/>
        <v>0</v>
      </c>
      <c r="T3390" t="b">
        <f t="shared" si="528"/>
        <v>0</v>
      </c>
      <c r="U3390" t="b">
        <f t="shared" si="529"/>
        <v>1</v>
      </c>
    </row>
    <row r="3391" spans="1:21" x14ac:dyDescent="0.25">
      <c r="A3391" t="s">
        <v>1878</v>
      </c>
      <c r="B3391" t="s">
        <v>1638</v>
      </c>
      <c r="C3391" t="s">
        <v>2</v>
      </c>
      <c r="D3391" t="s">
        <v>226</v>
      </c>
      <c r="E3391" t="s">
        <v>2</v>
      </c>
      <c r="F3391" t="s">
        <v>1879</v>
      </c>
      <c r="G3391" t="s">
        <v>1640</v>
      </c>
      <c r="H3391">
        <f t="shared" si="520"/>
        <v>0</v>
      </c>
      <c r="I3391">
        <f t="shared" si="521"/>
        <v>0.53846153846153799</v>
      </c>
      <c r="J3391">
        <f t="shared" si="522"/>
        <v>0</v>
      </c>
      <c r="K3391" t="b">
        <f t="shared" si="523"/>
        <v>0</v>
      </c>
      <c r="L3391" t="b">
        <f t="shared" si="524"/>
        <v>0</v>
      </c>
      <c r="M3391">
        <f t="shared" si="525"/>
        <v>0.53846153846153799</v>
      </c>
      <c r="N3391">
        <v>0</v>
      </c>
      <c r="O3391" t="str">
        <f t="shared" si="526"/>
        <v>dbpedia_2000dataworld_1005</v>
      </c>
      <c r="P3391" t="e">
        <f>INDEX(dbpedia_dw_old!$N$2:$N$2225,MATCH(O3391,dbpedia_dw_old!$P$2:$P$2225,0))</f>
        <v>#N/A</v>
      </c>
      <c r="Q3391" t="s">
        <v>7404</v>
      </c>
      <c r="R3391" s="2">
        <v>0.10704589031300105</v>
      </c>
      <c r="S3391" t="b">
        <f t="shared" si="527"/>
        <v>0</v>
      </c>
      <c r="T3391" t="b">
        <f t="shared" si="528"/>
        <v>0</v>
      </c>
      <c r="U3391" t="b">
        <f t="shared" si="529"/>
        <v>0</v>
      </c>
    </row>
    <row r="3392" spans="1:21" x14ac:dyDescent="0.25">
      <c r="A3392" t="s">
        <v>1935</v>
      </c>
      <c r="B3392" t="s">
        <v>1936</v>
      </c>
      <c r="C3392" t="s">
        <v>2</v>
      </c>
      <c r="D3392" t="s">
        <v>226</v>
      </c>
      <c r="E3392" t="s">
        <v>2</v>
      </c>
      <c r="F3392" t="s">
        <v>1629</v>
      </c>
      <c r="G3392" t="s">
        <v>1937</v>
      </c>
      <c r="H3392">
        <f t="shared" si="520"/>
        <v>0</v>
      </c>
      <c r="I3392">
        <f t="shared" si="521"/>
        <v>0.53846153846153799</v>
      </c>
      <c r="J3392">
        <f t="shared" si="522"/>
        <v>0</v>
      </c>
      <c r="K3392" t="b">
        <f t="shared" si="523"/>
        <v>0</v>
      </c>
      <c r="L3392" t="b">
        <f t="shared" si="524"/>
        <v>0</v>
      </c>
      <c r="M3392">
        <f t="shared" si="525"/>
        <v>0.53846153846153799</v>
      </c>
      <c r="N3392">
        <v>0</v>
      </c>
      <c r="O3392" t="str">
        <f t="shared" si="526"/>
        <v>dbpedia_2032dataworld_1563</v>
      </c>
      <c r="P3392" t="e">
        <f>INDEX(dbpedia_dw_old!$N$2:$N$2225,MATCH(O3392,dbpedia_dw_old!$P$2:$P$2225,0))</f>
        <v>#N/A</v>
      </c>
      <c r="Q3392" t="s">
        <v>7404</v>
      </c>
      <c r="R3392" s="2">
        <v>0.45107021026460969</v>
      </c>
      <c r="S3392" t="b">
        <f t="shared" si="527"/>
        <v>0</v>
      </c>
      <c r="T3392" t="b">
        <f t="shared" si="528"/>
        <v>0</v>
      </c>
      <c r="U3392" t="b">
        <f t="shared" si="529"/>
        <v>0</v>
      </c>
    </row>
    <row r="3393" spans="1:21" x14ac:dyDescent="0.25">
      <c r="A3393" t="s">
        <v>1976</v>
      </c>
      <c r="B3393" t="s">
        <v>1986</v>
      </c>
      <c r="C3393" t="s">
        <v>2</v>
      </c>
      <c r="D3393" t="s">
        <v>226</v>
      </c>
      <c r="E3393" t="s">
        <v>2</v>
      </c>
      <c r="F3393" t="s">
        <v>1978</v>
      </c>
      <c r="G3393" t="s">
        <v>1987</v>
      </c>
      <c r="H3393">
        <f t="shared" si="520"/>
        <v>0</v>
      </c>
      <c r="I3393">
        <f t="shared" si="521"/>
        <v>0.53846153846153799</v>
      </c>
      <c r="J3393">
        <f t="shared" si="522"/>
        <v>0</v>
      </c>
      <c r="K3393" t="b">
        <f t="shared" si="523"/>
        <v>0</v>
      </c>
      <c r="L3393" t="b">
        <f t="shared" si="524"/>
        <v>0</v>
      </c>
      <c r="M3393">
        <f t="shared" si="525"/>
        <v>0.53846153846153799</v>
      </c>
      <c r="N3393">
        <v>0</v>
      </c>
      <c r="O3393" t="str">
        <f t="shared" si="526"/>
        <v>dbpedia_2053dataworld_747</v>
      </c>
      <c r="P3393" t="e">
        <f>INDEX(dbpedia_dw_old!$N$2:$N$2225,MATCH(O3393,dbpedia_dw_old!$P$2:$P$2225,0))</f>
        <v>#N/A</v>
      </c>
      <c r="Q3393" t="s">
        <v>7404</v>
      </c>
      <c r="R3393" s="2">
        <v>4.9449422141639832E-2</v>
      </c>
      <c r="S3393" t="b">
        <f t="shared" si="527"/>
        <v>0</v>
      </c>
      <c r="T3393" t="b">
        <f t="shared" si="528"/>
        <v>0</v>
      </c>
      <c r="U3393" t="b">
        <f t="shared" si="529"/>
        <v>0</v>
      </c>
    </row>
    <row r="3394" spans="1:21" x14ac:dyDescent="0.25">
      <c r="A3394" t="s">
        <v>1997</v>
      </c>
      <c r="B3394" t="s">
        <v>1977</v>
      </c>
      <c r="C3394" t="s">
        <v>2</v>
      </c>
      <c r="D3394" t="s">
        <v>226</v>
      </c>
      <c r="E3394" t="s">
        <v>2</v>
      </c>
      <c r="F3394" t="s">
        <v>1987</v>
      </c>
      <c r="G3394" t="s">
        <v>1978</v>
      </c>
      <c r="H3394">
        <f t="shared" ref="H3394:H3457" si="530">_xlfn.NUMBERVALUE(C3394, ".")</f>
        <v>0</v>
      </c>
      <c r="I3394">
        <f t="shared" ref="I3394:I3457" si="531">_xlfn.NUMBERVALUE(D3394, ".")</f>
        <v>0.53846153846153799</v>
      </c>
      <c r="J3394">
        <f t="shared" ref="J3394:J3457" si="532">_xlfn.NUMBERVALUE(E3394, ".")</f>
        <v>0</v>
      </c>
      <c r="K3394" t="b">
        <f t="shared" ref="K3394:K3457" si="533">OR(H3394=1, I3394=1)</f>
        <v>0</v>
      </c>
      <c r="L3394" t="b">
        <f t="shared" ref="L3394:L3457" si="534">OR($H$2=0, $I$2=0)</f>
        <v>0</v>
      </c>
      <c r="M3394">
        <f t="shared" ref="M3394:M3457" si="535">ABS(I3394-H3394)</f>
        <v>0.53846153846153799</v>
      </c>
      <c r="N3394">
        <v>0</v>
      </c>
      <c r="O3394" t="str">
        <f t="shared" ref="O3394:O3457" si="536">A3394&amp;B3394</f>
        <v>dbpedia_2059dataworld_1194</v>
      </c>
      <c r="P3394" t="e">
        <f>INDEX(dbpedia_dw_old!$N$2:$N$2225,MATCH(O3394,dbpedia_dw_old!$P$2:$P$2225,0))</f>
        <v>#N/A</v>
      </c>
      <c r="Q3394" t="s">
        <v>7404</v>
      </c>
      <c r="R3394" s="2">
        <v>0.95200806912405633</v>
      </c>
      <c r="S3394" t="b">
        <f t="shared" si="527"/>
        <v>0</v>
      </c>
      <c r="T3394" t="b">
        <f t="shared" si="528"/>
        <v>0</v>
      </c>
      <c r="U3394" t="b">
        <f t="shared" si="529"/>
        <v>1</v>
      </c>
    </row>
    <row r="3395" spans="1:21" x14ac:dyDescent="0.25">
      <c r="A3395" t="s">
        <v>2004</v>
      </c>
      <c r="B3395" t="s">
        <v>2005</v>
      </c>
      <c r="C3395" t="s">
        <v>2</v>
      </c>
      <c r="D3395" t="s">
        <v>226</v>
      </c>
      <c r="E3395" t="s">
        <v>2</v>
      </c>
      <c r="F3395" t="s">
        <v>2006</v>
      </c>
      <c r="G3395" t="s">
        <v>2007</v>
      </c>
      <c r="H3395">
        <f t="shared" si="530"/>
        <v>0</v>
      </c>
      <c r="I3395">
        <f t="shared" si="531"/>
        <v>0.53846153846153799</v>
      </c>
      <c r="J3395">
        <f t="shared" si="532"/>
        <v>0</v>
      </c>
      <c r="K3395" t="b">
        <f t="shared" si="533"/>
        <v>0</v>
      </c>
      <c r="L3395" t="b">
        <f t="shared" si="534"/>
        <v>0</v>
      </c>
      <c r="M3395">
        <f t="shared" si="535"/>
        <v>0.53846153846153799</v>
      </c>
      <c r="N3395">
        <v>0</v>
      </c>
      <c r="O3395" t="str">
        <f t="shared" si="536"/>
        <v>dbpedia_2063dataworld_1856</v>
      </c>
      <c r="P3395" t="e">
        <f>INDEX(dbpedia_dw_old!$N$2:$N$2225,MATCH(O3395,dbpedia_dw_old!$P$2:$P$2225,0))</f>
        <v>#N/A</v>
      </c>
      <c r="Q3395" t="s">
        <v>7404</v>
      </c>
      <c r="R3395" s="2">
        <v>0.6506349137126558</v>
      </c>
      <c r="S3395" t="b">
        <f t="shared" ref="S3395:S3458" si="537">AND(Q3395="fuzzy")</f>
        <v>0</v>
      </c>
      <c r="T3395" t="b">
        <f t="shared" ref="T3395:T3458" si="538">AND($Q3395="non-fuzzy",R3395&lt;0.5,N3395=1)</f>
        <v>0</v>
      </c>
      <c r="U3395" t="b">
        <f t="shared" ref="U3395:U3458" si="539">AND($Q3395="non-fuzzy",R3395&gt;0.875,N3395=0)</f>
        <v>0</v>
      </c>
    </row>
    <row r="3396" spans="1:21" x14ac:dyDescent="0.25">
      <c r="A3396" t="s">
        <v>2435</v>
      </c>
      <c r="B3396" t="s">
        <v>2128</v>
      </c>
      <c r="C3396" t="s">
        <v>2</v>
      </c>
      <c r="D3396" t="s">
        <v>226</v>
      </c>
      <c r="E3396" t="s">
        <v>2</v>
      </c>
      <c r="F3396" t="s">
        <v>2436</v>
      </c>
      <c r="G3396" t="s">
        <v>2129</v>
      </c>
      <c r="H3396">
        <f t="shared" si="530"/>
        <v>0</v>
      </c>
      <c r="I3396">
        <f t="shared" si="531"/>
        <v>0.53846153846153799</v>
      </c>
      <c r="J3396">
        <f t="shared" si="532"/>
        <v>0</v>
      </c>
      <c r="K3396" t="b">
        <f t="shared" si="533"/>
        <v>0</v>
      </c>
      <c r="L3396" t="b">
        <f t="shared" si="534"/>
        <v>0</v>
      </c>
      <c r="M3396">
        <f t="shared" si="535"/>
        <v>0.53846153846153799</v>
      </c>
      <c r="N3396">
        <v>0</v>
      </c>
      <c r="O3396" t="str">
        <f t="shared" si="536"/>
        <v>dbpedia_232dataworld_61</v>
      </c>
      <c r="P3396" t="e">
        <f>INDEX(dbpedia_dw_old!$N$2:$N$2225,MATCH(O3396,dbpedia_dw_old!$P$2:$P$2225,0))</f>
        <v>#N/A</v>
      </c>
      <c r="Q3396" t="s">
        <v>7404</v>
      </c>
      <c r="R3396" s="2">
        <v>0.74317045835215556</v>
      </c>
      <c r="S3396" t="b">
        <f t="shared" si="537"/>
        <v>0</v>
      </c>
      <c r="T3396" t="b">
        <f t="shared" si="538"/>
        <v>0</v>
      </c>
      <c r="U3396" t="b">
        <f t="shared" si="539"/>
        <v>0</v>
      </c>
    </row>
    <row r="3397" spans="1:21" x14ac:dyDescent="0.25">
      <c r="A3397" t="s">
        <v>2448</v>
      </c>
      <c r="B3397" t="s">
        <v>2347</v>
      </c>
      <c r="C3397" t="s">
        <v>2</v>
      </c>
      <c r="D3397" t="s">
        <v>226</v>
      </c>
      <c r="E3397" t="s">
        <v>2</v>
      </c>
      <c r="F3397" t="s">
        <v>2449</v>
      </c>
      <c r="G3397" t="s">
        <v>2348</v>
      </c>
      <c r="H3397">
        <f t="shared" si="530"/>
        <v>0</v>
      </c>
      <c r="I3397">
        <f t="shared" si="531"/>
        <v>0.53846153846153799</v>
      </c>
      <c r="J3397">
        <f t="shared" si="532"/>
        <v>0</v>
      </c>
      <c r="K3397" t="b">
        <f t="shared" si="533"/>
        <v>0</v>
      </c>
      <c r="L3397" t="b">
        <f t="shared" si="534"/>
        <v>0</v>
      </c>
      <c r="M3397">
        <f t="shared" si="535"/>
        <v>0.53846153846153799</v>
      </c>
      <c r="N3397">
        <v>0</v>
      </c>
      <c r="O3397" t="str">
        <f t="shared" si="536"/>
        <v>dbpedia_234dataworld_888</v>
      </c>
      <c r="P3397" t="e">
        <f>INDEX(dbpedia_dw_old!$N$2:$N$2225,MATCH(O3397,dbpedia_dw_old!$P$2:$P$2225,0))</f>
        <v>#N/A</v>
      </c>
      <c r="Q3397" t="s">
        <v>7404</v>
      </c>
      <c r="R3397" s="2">
        <v>0.66074485320154608</v>
      </c>
      <c r="S3397" t="b">
        <f t="shared" si="537"/>
        <v>0</v>
      </c>
      <c r="T3397" t="b">
        <f t="shared" si="538"/>
        <v>0</v>
      </c>
      <c r="U3397" t="b">
        <f t="shared" si="539"/>
        <v>0</v>
      </c>
    </row>
    <row r="3398" spans="1:21" x14ac:dyDescent="0.25">
      <c r="A3398" t="s">
        <v>2460</v>
      </c>
      <c r="B3398" t="s">
        <v>2347</v>
      </c>
      <c r="C3398" t="s">
        <v>2</v>
      </c>
      <c r="D3398" t="s">
        <v>226</v>
      </c>
      <c r="E3398" t="s">
        <v>2</v>
      </c>
      <c r="F3398" t="s">
        <v>2449</v>
      </c>
      <c r="G3398" t="s">
        <v>2348</v>
      </c>
      <c r="H3398">
        <f t="shared" si="530"/>
        <v>0</v>
      </c>
      <c r="I3398">
        <f t="shared" si="531"/>
        <v>0.53846153846153799</v>
      </c>
      <c r="J3398">
        <f t="shared" si="532"/>
        <v>0</v>
      </c>
      <c r="K3398" t="b">
        <f t="shared" si="533"/>
        <v>0</v>
      </c>
      <c r="L3398" t="b">
        <f t="shared" si="534"/>
        <v>0</v>
      </c>
      <c r="M3398">
        <f t="shared" si="535"/>
        <v>0.53846153846153799</v>
      </c>
      <c r="N3398">
        <v>0</v>
      </c>
      <c r="O3398" t="str">
        <f t="shared" si="536"/>
        <v>dbpedia_235dataworld_888</v>
      </c>
      <c r="P3398" t="e">
        <f>INDEX(dbpedia_dw_old!$N$2:$N$2225,MATCH(O3398,dbpedia_dw_old!$P$2:$P$2225,0))</f>
        <v>#N/A</v>
      </c>
      <c r="Q3398" t="s">
        <v>7404</v>
      </c>
      <c r="R3398" s="2">
        <v>0.35755682424036195</v>
      </c>
      <c r="S3398" t="b">
        <f t="shared" si="537"/>
        <v>0</v>
      </c>
      <c r="T3398" t="b">
        <f t="shared" si="538"/>
        <v>0</v>
      </c>
      <c r="U3398" t="b">
        <f t="shared" si="539"/>
        <v>0</v>
      </c>
    </row>
    <row r="3399" spans="1:21" x14ac:dyDescent="0.25">
      <c r="A3399" t="s">
        <v>2512</v>
      </c>
      <c r="B3399" t="s">
        <v>2484</v>
      </c>
      <c r="C3399" t="s">
        <v>2</v>
      </c>
      <c r="D3399" t="s">
        <v>226</v>
      </c>
      <c r="E3399" t="s">
        <v>2</v>
      </c>
      <c r="F3399" t="s">
        <v>2513</v>
      </c>
      <c r="G3399" t="s">
        <v>2485</v>
      </c>
      <c r="H3399">
        <f t="shared" si="530"/>
        <v>0</v>
      </c>
      <c r="I3399">
        <f t="shared" si="531"/>
        <v>0.53846153846153799</v>
      </c>
      <c r="J3399">
        <f t="shared" si="532"/>
        <v>0</v>
      </c>
      <c r="K3399" t="b">
        <f t="shared" si="533"/>
        <v>0</v>
      </c>
      <c r="L3399" t="b">
        <f t="shared" si="534"/>
        <v>0</v>
      </c>
      <c r="M3399">
        <f t="shared" si="535"/>
        <v>0.53846153846153799</v>
      </c>
      <c r="N3399">
        <v>0</v>
      </c>
      <c r="O3399" t="str">
        <f t="shared" si="536"/>
        <v>dbpedia_2391dataworld_505</v>
      </c>
      <c r="P3399" t="e">
        <f>INDEX(dbpedia_dw_old!$N$2:$N$2225,MATCH(O3399,dbpedia_dw_old!$P$2:$P$2225,0))</f>
        <v>#N/A</v>
      </c>
      <c r="Q3399" t="s">
        <v>7404</v>
      </c>
      <c r="R3399" s="2">
        <v>0.65181907969280306</v>
      </c>
      <c r="S3399" t="b">
        <f t="shared" si="537"/>
        <v>0</v>
      </c>
      <c r="T3399" t="b">
        <f t="shared" si="538"/>
        <v>0</v>
      </c>
      <c r="U3399" t="b">
        <f t="shared" si="539"/>
        <v>0</v>
      </c>
    </row>
    <row r="3400" spans="1:21" x14ac:dyDescent="0.25">
      <c r="A3400" t="s">
        <v>2512</v>
      </c>
      <c r="B3400" t="s">
        <v>2516</v>
      </c>
      <c r="C3400" t="s">
        <v>2</v>
      </c>
      <c r="D3400" t="s">
        <v>226</v>
      </c>
      <c r="E3400" t="s">
        <v>2</v>
      </c>
      <c r="F3400" t="s">
        <v>2513</v>
      </c>
      <c r="G3400" t="s">
        <v>2517</v>
      </c>
      <c r="H3400">
        <f t="shared" si="530"/>
        <v>0</v>
      </c>
      <c r="I3400">
        <f t="shared" si="531"/>
        <v>0.53846153846153799</v>
      </c>
      <c r="J3400">
        <f t="shared" si="532"/>
        <v>0</v>
      </c>
      <c r="K3400" t="b">
        <f t="shared" si="533"/>
        <v>0</v>
      </c>
      <c r="L3400" t="b">
        <f t="shared" si="534"/>
        <v>0</v>
      </c>
      <c r="M3400">
        <f t="shared" si="535"/>
        <v>0.53846153846153799</v>
      </c>
      <c r="N3400">
        <v>0</v>
      </c>
      <c r="O3400" t="str">
        <f t="shared" si="536"/>
        <v>dbpedia_2391dataworld_709</v>
      </c>
      <c r="P3400" t="e">
        <f>INDEX(dbpedia_dw_old!$N$2:$N$2225,MATCH(O3400,dbpedia_dw_old!$P$2:$P$2225,0))</f>
        <v>#N/A</v>
      </c>
      <c r="Q3400" t="s">
        <v>7404</v>
      </c>
      <c r="R3400" s="2">
        <v>0.52102085518709529</v>
      </c>
      <c r="S3400" t="b">
        <f t="shared" si="537"/>
        <v>0</v>
      </c>
      <c r="T3400" t="b">
        <f t="shared" si="538"/>
        <v>0</v>
      </c>
      <c r="U3400" t="b">
        <f t="shared" si="539"/>
        <v>0</v>
      </c>
    </row>
    <row r="3401" spans="1:21" x14ac:dyDescent="0.25">
      <c r="A3401" t="s">
        <v>2518</v>
      </c>
      <c r="B3401" t="s">
        <v>2484</v>
      </c>
      <c r="C3401" t="s">
        <v>2</v>
      </c>
      <c r="D3401" t="s">
        <v>226</v>
      </c>
      <c r="E3401" t="s">
        <v>2</v>
      </c>
      <c r="F3401" t="s">
        <v>2513</v>
      </c>
      <c r="G3401" t="s">
        <v>2485</v>
      </c>
      <c r="H3401">
        <f t="shared" si="530"/>
        <v>0</v>
      </c>
      <c r="I3401">
        <f t="shared" si="531"/>
        <v>0.53846153846153799</v>
      </c>
      <c r="J3401">
        <f t="shared" si="532"/>
        <v>0</v>
      </c>
      <c r="K3401" t="b">
        <f t="shared" si="533"/>
        <v>0</v>
      </c>
      <c r="L3401" t="b">
        <f t="shared" si="534"/>
        <v>0</v>
      </c>
      <c r="M3401">
        <f t="shared" si="535"/>
        <v>0.53846153846153799</v>
      </c>
      <c r="N3401">
        <v>0</v>
      </c>
      <c r="O3401" t="str">
        <f t="shared" si="536"/>
        <v>dbpedia_2392dataworld_505</v>
      </c>
      <c r="P3401" t="e">
        <f>INDEX(dbpedia_dw_old!$N$2:$N$2225,MATCH(O3401,dbpedia_dw_old!$P$2:$P$2225,0))</f>
        <v>#N/A</v>
      </c>
      <c r="Q3401" t="s">
        <v>7404</v>
      </c>
      <c r="R3401" s="2">
        <v>0.3736304905551362</v>
      </c>
      <c r="S3401" t="b">
        <f t="shared" si="537"/>
        <v>0</v>
      </c>
      <c r="T3401" t="b">
        <f t="shared" si="538"/>
        <v>0</v>
      </c>
      <c r="U3401" t="b">
        <f t="shared" si="539"/>
        <v>0</v>
      </c>
    </row>
    <row r="3402" spans="1:21" x14ac:dyDescent="0.25">
      <c r="A3402" t="s">
        <v>2518</v>
      </c>
      <c r="B3402" t="s">
        <v>2516</v>
      </c>
      <c r="C3402" t="s">
        <v>2</v>
      </c>
      <c r="D3402" t="s">
        <v>226</v>
      </c>
      <c r="E3402" t="s">
        <v>2</v>
      </c>
      <c r="F3402" t="s">
        <v>2513</v>
      </c>
      <c r="G3402" t="s">
        <v>2517</v>
      </c>
      <c r="H3402">
        <f t="shared" si="530"/>
        <v>0</v>
      </c>
      <c r="I3402">
        <f t="shared" si="531"/>
        <v>0.53846153846153799</v>
      </c>
      <c r="J3402">
        <f t="shared" si="532"/>
        <v>0</v>
      </c>
      <c r="K3402" t="b">
        <f t="shared" si="533"/>
        <v>0</v>
      </c>
      <c r="L3402" t="b">
        <f t="shared" si="534"/>
        <v>0</v>
      </c>
      <c r="M3402">
        <f t="shared" si="535"/>
        <v>0.53846153846153799</v>
      </c>
      <c r="N3402">
        <v>0</v>
      </c>
      <c r="O3402" t="str">
        <f t="shared" si="536"/>
        <v>dbpedia_2392dataworld_709</v>
      </c>
      <c r="P3402" t="e">
        <f>INDEX(dbpedia_dw_old!$N$2:$N$2225,MATCH(O3402,dbpedia_dw_old!$P$2:$P$2225,0))</f>
        <v>#N/A</v>
      </c>
      <c r="Q3402" t="s">
        <v>7404</v>
      </c>
      <c r="R3402" s="2">
        <v>0.39791314294400149</v>
      </c>
      <c r="S3402" t="b">
        <f t="shared" si="537"/>
        <v>0</v>
      </c>
      <c r="T3402" t="b">
        <f t="shared" si="538"/>
        <v>0</v>
      </c>
      <c r="U3402" t="b">
        <f t="shared" si="539"/>
        <v>0</v>
      </c>
    </row>
    <row r="3403" spans="1:21" x14ac:dyDescent="0.25">
      <c r="A3403" t="s">
        <v>2545</v>
      </c>
      <c r="B3403" t="s">
        <v>2546</v>
      </c>
      <c r="C3403" t="s">
        <v>2</v>
      </c>
      <c r="D3403" t="s">
        <v>226</v>
      </c>
      <c r="E3403" t="s">
        <v>2</v>
      </c>
      <c r="F3403" t="s">
        <v>2547</v>
      </c>
      <c r="G3403" t="s">
        <v>2548</v>
      </c>
      <c r="H3403">
        <f t="shared" si="530"/>
        <v>0</v>
      </c>
      <c r="I3403">
        <f t="shared" si="531"/>
        <v>0.53846153846153799</v>
      </c>
      <c r="J3403">
        <f t="shared" si="532"/>
        <v>0</v>
      </c>
      <c r="K3403" t="b">
        <f t="shared" si="533"/>
        <v>0</v>
      </c>
      <c r="L3403" t="b">
        <f t="shared" si="534"/>
        <v>0</v>
      </c>
      <c r="M3403">
        <f t="shared" si="535"/>
        <v>0.53846153846153799</v>
      </c>
      <c r="N3403">
        <v>0</v>
      </c>
      <c r="O3403" t="str">
        <f t="shared" si="536"/>
        <v>dbpedia_2415dataworld_1096</v>
      </c>
      <c r="P3403" t="e">
        <f>INDEX(dbpedia_dw_old!$N$2:$N$2225,MATCH(O3403,dbpedia_dw_old!$P$2:$P$2225,0))</f>
        <v>#N/A</v>
      </c>
      <c r="Q3403" t="s">
        <v>7404</v>
      </c>
      <c r="R3403" s="2">
        <v>0.78059169144241192</v>
      </c>
      <c r="S3403" t="b">
        <f t="shared" si="537"/>
        <v>0</v>
      </c>
      <c r="T3403" t="b">
        <f t="shared" si="538"/>
        <v>0</v>
      </c>
      <c r="U3403" t="b">
        <f t="shared" si="539"/>
        <v>0</v>
      </c>
    </row>
    <row r="3404" spans="1:21" x14ac:dyDescent="0.25">
      <c r="A3404" t="s">
        <v>2592</v>
      </c>
      <c r="B3404" t="s">
        <v>2579</v>
      </c>
      <c r="C3404" t="s">
        <v>2</v>
      </c>
      <c r="D3404" t="s">
        <v>226</v>
      </c>
      <c r="E3404" t="s">
        <v>2</v>
      </c>
      <c r="F3404" t="s">
        <v>2593</v>
      </c>
      <c r="G3404" t="s">
        <v>2580</v>
      </c>
      <c r="H3404">
        <f t="shared" si="530"/>
        <v>0</v>
      </c>
      <c r="I3404">
        <f t="shared" si="531"/>
        <v>0.53846153846153799</v>
      </c>
      <c r="J3404">
        <f t="shared" si="532"/>
        <v>0</v>
      </c>
      <c r="K3404" t="b">
        <f t="shared" si="533"/>
        <v>0</v>
      </c>
      <c r="L3404" t="b">
        <f t="shared" si="534"/>
        <v>0</v>
      </c>
      <c r="M3404">
        <f t="shared" si="535"/>
        <v>0.53846153846153799</v>
      </c>
      <c r="N3404">
        <v>0</v>
      </c>
      <c r="O3404" t="str">
        <f t="shared" si="536"/>
        <v>dbpedia_2430dataworld_448</v>
      </c>
      <c r="P3404" t="e">
        <f>INDEX(dbpedia_dw_old!$N$2:$N$2225,MATCH(O3404,dbpedia_dw_old!$P$2:$P$2225,0))</f>
        <v>#N/A</v>
      </c>
      <c r="Q3404" t="s">
        <v>7404</v>
      </c>
      <c r="R3404" s="2">
        <v>4.4043059876286428E-4</v>
      </c>
      <c r="S3404" t="b">
        <f t="shared" si="537"/>
        <v>0</v>
      </c>
      <c r="T3404" t="b">
        <f t="shared" si="538"/>
        <v>0</v>
      </c>
      <c r="U3404" t="b">
        <f t="shared" si="539"/>
        <v>0</v>
      </c>
    </row>
    <row r="3405" spans="1:21" x14ac:dyDescent="0.25">
      <c r="A3405" t="s">
        <v>2811</v>
      </c>
      <c r="B3405" t="s">
        <v>2812</v>
      </c>
      <c r="C3405" t="s">
        <v>2</v>
      </c>
      <c r="D3405" t="s">
        <v>226</v>
      </c>
      <c r="E3405" t="s">
        <v>2</v>
      </c>
      <c r="F3405" t="s">
        <v>2813</v>
      </c>
      <c r="G3405" t="s">
        <v>2814</v>
      </c>
      <c r="H3405">
        <f t="shared" si="530"/>
        <v>0</v>
      </c>
      <c r="I3405">
        <f t="shared" si="531"/>
        <v>0.53846153846153799</v>
      </c>
      <c r="J3405">
        <f t="shared" si="532"/>
        <v>0</v>
      </c>
      <c r="K3405" t="b">
        <f t="shared" si="533"/>
        <v>0</v>
      </c>
      <c r="L3405" t="b">
        <f t="shared" si="534"/>
        <v>0</v>
      </c>
      <c r="M3405">
        <f t="shared" si="535"/>
        <v>0.53846153846153799</v>
      </c>
      <c r="N3405">
        <v>0</v>
      </c>
      <c r="O3405" t="str">
        <f t="shared" si="536"/>
        <v>dbpedia_2593dataworld_1233</v>
      </c>
      <c r="P3405" t="e">
        <f>INDEX(dbpedia_dw_old!$N$2:$N$2225,MATCH(O3405,dbpedia_dw_old!$P$2:$P$2225,0))</f>
        <v>#N/A</v>
      </c>
      <c r="Q3405" t="s">
        <v>7404</v>
      </c>
      <c r="R3405" s="2">
        <v>0.10925268677387778</v>
      </c>
      <c r="S3405" t="b">
        <f t="shared" si="537"/>
        <v>0</v>
      </c>
      <c r="T3405" t="b">
        <f t="shared" si="538"/>
        <v>0</v>
      </c>
      <c r="U3405" t="b">
        <f t="shared" si="539"/>
        <v>0</v>
      </c>
    </row>
    <row r="3406" spans="1:21" x14ac:dyDescent="0.25">
      <c r="A3406" t="s">
        <v>2918</v>
      </c>
      <c r="B3406" t="s">
        <v>2919</v>
      </c>
      <c r="C3406" t="s">
        <v>2</v>
      </c>
      <c r="D3406" t="s">
        <v>226</v>
      </c>
      <c r="E3406" t="s">
        <v>2</v>
      </c>
      <c r="F3406" t="s">
        <v>2881</v>
      </c>
      <c r="G3406" t="s">
        <v>2920</v>
      </c>
      <c r="H3406">
        <f t="shared" si="530"/>
        <v>0</v>
      </c>
      <c r="I3406">
        <f t="shared" si="531"/>
        <v>0.53846153846153799</v>
      </c>
      <c r="J3406">
        <f t="shared" si="532"/>
        <v>0</v>
      </c>
      <c r="K3406" t="b">
        <f t="shared" si="533"/>
        <v>0</v>
      </c>
      <c r="L3406" t="b">
        <f t="shared" si="534"/>
        <v>0</v>
      </c>
      <c r="M3406">
        <f t="shared" si="535"/>
        <v>0.53846153846153799</v>
      </c>
      <c r="N3406">
        <v>0</v>
      </c>
      <c r="O3406" t="str">
        <f t="shared" si="536"/>
        <v>dbpedia_2646dataworld_343</v>
      </c>
      <c r="P3406" t="e">
        <f>INDEX(dbpedia_dw_old!$N$2:$N$2225,MATCH(O3406,dbpedia_dw_old!$P$2:$P$2225,0))</f>
        <v>#N/A</v>
      </c>
      <c r="Q3406" t="s">
        <v>7404</v>
      </c>
      <c r="R3406" s="2">
        <v>0.82378303237372963</v>
      </c>
      <c r="S3406" t="b">
        <f t="shared" si="537"/>
        <v>0</v>
      </c>
      <c r="T3406" t="b">
        <f t="shared" si="538"/>
        <v>0</v>
      </c>
      <c r="U3406" t="b">
        <f t="shared" si="539"/>
        <v>0</v>
      </c>
    </row>
    <row r="3407" spans="1:21" x14ac:dyDescent="0.25">
      <c r="A3407" t="s">
        <v>2921</v>
      </c>
      <c r="B3407" t="s">
        <v>2919</v>
      </c>
      <c r="C3407" t="s">
        <v>2</v>
      </c>
      <c r="D3407" t="s">
        <v>226</v>
      </c>
      <c r="E3407" t="s">
        <v>2</v>
      </c>
      <c r="F3407" t="s">
        <v>2881</v>
      </c>
      <c r="G3407" t="s">
        <v>2920</v>
      </c>
      <c r="H3407">
        <f t="shared" si="530"/>
        <v>0</v>
      </c>
      <c r="I3407">
        <f t="shared" si="531"/>
        <v>0.53846153846153799</v>
      </c>
      <c r="J3407">
        <f t="shared" si="532"/>
        <v>0</v>
      </c>
      <c r="K3407" t="b">
        <f t="shared" si="533"/>
        <v>0</v>
      </c>
      <c r="L3407" t="b">
        <f t="shared" si="534"/>
        <v>0</v>
      </c>
      <c r="M3407">
        <f t="shared" si="535"/>
        <v>0.53846153846153799</v>
      </c>
      <c r="N3407">
        <v>0</v>
      </c>
      <c r="O3407" t="str">
        <f t="shared" si="536"/>
        <v>dbpedia_2647dataworld_343</v>
      </c>
      <c r="P3407" t="e">
        <f>INDEX(dbpedia_dw_old!$N$2:$N$2225,MATCH(O3407,dbpedia_dw_old!$P$2:$P$2225,0))</f>
        <v>#N/A</v>
      </c>
      <c r="Q3407" t="s">
        <v>7404</v>
      </c>
      <c r="R3407" s="2">
        <v>0.54769605420798995</v>
      </c>
      <c r="S3407" t="b">
        <f t="shared" si="537"/>
        <v>0</v>
      </c>
      <c r="T3407" t="b">
        <f t="shared" si="538"/>
        <v>0</v>
      </c>
      <c r="U3407" t="b">
        <f t="shared" si="539"/>
        <v>0</v>
      </c>
    </row>
    <row r="3408" spans="1:21" x14ac:dyDescent="0.25">
      <c r="A3408" t="s">
        <v>2990</v>
      </c>
      <c r="B3408" t="s">
        <v>2919</v>
      </c>
      <c r="C3408" t="s">
        <v>2</v>
      </c>
      <c r="D3408" t="s">
        <v>226</v>
      </c>
      <c r="E3408" t="s">
        <v>2</v>
      </c>
      <c r="F3408" t="s">
        <v>2991</v>
      </c>
      <c r="G3408" t="s">
        <v>2920</v>
      </c>
      <c r="H3408">
        <f t="shared" si="530"/>
        <v>0</v>
      </c>
      <c r="I3408">
        <f t="shared" si="531"/>
        <v>0.53846153846153799</v>
      </c>
      <c r="J3408">
        <f t="shared" si="532"/>
        <v>0</v>
      </c>
      <c r="K3408" t="b">
        <f t="shared" si="533"/>
        <v>0</v>
      </c>
      <c r="L3408" t="b">
        <f t="shared" si="534"/>
        <v>0</v>
      </c>
      <c r="M3408">
        <f t="shared" si="535"/>
        <v>0.53846153846153799</v>
      </c>
      <c r="N3408">
        <v>0</v>
      </c>
      <c r="O3408" t="str">
        <f t="shared" si="536"/>
        <v>dbpedia_2689dataworld_343</v>
      </c>
      <c r="P3408" t="e">
        <f>INDEX(dbpedia_dw_old!$N$2:$N$2225,MATCH(O3408,dbpedia_dw_old!$P$2:$P$2225,0))</f>
        <v>#N/A</v>
      </c>
      <c r="Q3408" t="s">
        <v>7404</v>
      </c>
      <c r="R3408" s="2">
        <v>0.65513638706529231</v>
      </c>
      <c r="S3408" t="b">
        <f t="shared" si="537"/>
        <v>0</v>
      </c>
      <c r="T3408" t="b">
        <f t="shared" si="538"/>
        <v>0</v>
      </c>
      <c r="U3408" t="b">
        <f t="shared" si="539"/>
        <v>0</v>
      </c>
    </row>
    <row r="3409" spans="1:21" x14ac:dyDescent="0.25">
      <c r="A3409" t="s">
        <v>2992</v>
      </c>
      <c r="B3409" t="s">
        <v>2919</v>
      </c>
      <c r="C3409" t="s">
        <v>2</v>
      </c>
      <c r="D3409" t="s">
        <v>226</v>
      </c>
      <c r="E3409" t="s">
        <v>2</v>
      </c>
      <c r="F3409" t="s">
        <v>2991</v>
      </c>
      <c r="G3409" t="s">
        <v>2920</v>
      </c>
      <c r="H3409">
        <f t="shared" si="530"/>
        <v>0</v>
      </c>
      <c r="I3409">
        <f t="shared" si="531"/>
        <v>0.53846153846153799</v>
      </c>
      <c r="J3409">
        <f t="shared" si="532"/>
        <v>0</v>
      </c>
      <c r="K3409" t="b">
        <f t="shared" si="533"/>
        <v>0</v>
      </c>
      <c r="L3409" t="b">
        <f t="shared" si="534"/>
        <v>0</v>
      </c>
      <c r="M3409">
        <f t="shared" si="535"/>
        <v>0.53846153846153799</v>
      </c>
      <c r="N3409">
        <v>0</v>
      </c>
      <c r="O3409" t="str">
        <f t="shared" si="536"/>
        <v>dbpedia_2690dataworld_343</v>
      </c>
      <c r="P3409" t="e">
        <f>INDEX(dbpedia_dw_old!$N$2:$N$2225,MATCH(O3409,dbpedia_dw_old!$P$2:$P$2225,0))</f>
        <v>#N/A</v>
      </c>
      <c r="Q3409" t="s">
        <v>7404</v>
      </c>
      <c r="R3409" s="2">
        <v>0.62544710605736931</v>
      </c>
      <c r="S3409" t="b">
        <f t="shared" si="537"/>
        <v>0</v>
      </c>
      <c r="T3409" t="b">
        <f t="shared" si="538"/>
        <v>0</v>
      </c>
      <c r="U3409" t="b">
        <f t="shared" si="539"/>
        <v>0</v>
      </c>
    </row>
    <row r="3410" spans="1:21" x14ac:dyDescent="0.25">
      <c r="A3410" t="s">
        <v>3037</v>
      </c>
      <c r="B3410" t="s">
        <v>2919</v>
      </c>
      <c r="C3410" t="s">
        <v>2</v>
      </c>
      <c r="D3410" t="s">
        <v>226</v>
      </c>
      <c r="E3410" t="s">
        <v>2</v>
      </c>
      <c r="F3410" t="s">
        <v>3038</v>
      </c>
      <c r="G3410" t="s">
        <v>2920</v>
      </c>
      <c r="H3410">
        <f t="shared" si="530"/>
        <v>0</v>
      </c>
      <c r="I3410">
        <f t="shared" si="531"/>
        <v>0.53846153846153799</v>
      </c>
      <c r="J3410">
        <f t="shared" si="532"/>
        <v>0</v>
      </c>
      <c r="K3410" t="b">
        <f t="shared" si="533"/>
        <v>0</v>
      </c>
      <c r="L3410" t="b">
        <f t="shared" si="534"/>
        <v>0</v>
      </c>
      <c r="M3410">
        <f t="shared" si="535"/>
        <v>0.53846153846153799</v>
      </c>
      <c r="N3410">
        <v>0</v>
      </c>
      <c r="O3410" t="str">
        <f t="shared" si="536"/>
        <v>dbpedia_2724dataworld_343</v>
      </c>
      <c r="P3410" t="e">
        <f>INDEX(dbpedia_dw_old!$N$2:$N$2225,MATCH(O3410,dbpedia_dw_old!$P$2:$P$2225,0))</f>
        <v>#N/A</v>
      </c>
      <c r="Q3410" t="s">
        <v>7404</v>
      </c>
      <c r="R3410" s="2">
        <v>0.35877476463183111</v>
      </c>
      <c r="S3410" t="b">
        <f t="shared" si="537"/>
        <v>0</v>
      </c>
      <c r="T3410" t="b">
        <f t="shared" si="538"/>
        <v>0</v>
      </c>
      <c r="U3410" t="b">
        <f t="shared" si="539"/>
        <v>0</v>
      </c>
    </row>
    <row r="3411" spans="1:21" x14ac:dyDescent="0.25">
      <c r="A3411" t="s">
        <v>3050</v>
      </c>
      <c r="B3411" t="s">
        <v>2919</v>
      </c>
      <c r="C3411" t="s">
        <v>2</v>
      </c>
      <c r="D3411" t="s">
        <v>226</v>
      </c>
      <c r="E3411" t="s">
        <v>2</v>
      </c>
      <c r="F3411" t="s">
        <v>3051</v>
      </c>
      <c r="G3411" t="s">
        <v>2920</v>
      </c>
      <c r="H3411">
        <f t="shared" si="530"/>
        <v>0</v>
      </c>
      <c r="I3411">
        <f t="shared" si="531"/>
        <v>0.53846153846153799</v>
      </c>
      <c r="J3411">
        <f t="shared" si="532"/>
        <v>0</v>
      </c>
      <c r="K3411" t="b">
        <f t="shared" si="533"/>
        <v>0</v>
      </c>
      <c r="L3411" t="b">
        <f t="shared" si="534"/>
        <v>0</v>
      </c>
      <c r="M3411">
        <f t="shared" si="535"/>
        <v>0.53846153846153799</v>
      </c>
      <c r="N3411">
        <v>0</v>
      </c>
      <c r="O3411" t="str">
        <f t="shared" si="536"/>
        <v>dbpedia_2733dataworld_343</v>
      </c>
      <c r="P3411" t="e">
        <f>INDEX(dbpedia_dw_old!$N$2:$N$2225,MATCH(O3411,dbpedia_dw_old!$P$2:$P$2225,0))</f>
        <v>#N/A</v>
      </c>
      <c r="Q3411" t="s">
        <v>7404</v>
      </c>
      <c r="R3411" s="2">
        <v>0.89735194207009206</v>
      </c>
      <c r="S3411" t="b">
        <f t="shared" si="537"/>
        <v>0</v>
      </c>
      <c r="T3411" t="b">
        <f t="shared" si="538"/>
        <v>0</v>
      </c>
      <c r="U3411" t="b">
        <f t="shared" si="539"/>
        <v>1</v>
      </c>
    </row>
    <row r="3412" spans="1:21" x14ac:dyDescent="0.25">
      <c r="A3412" t="s">
        <v>3091</v>
      </c>
      <c r="B3412" t="s">
        <v>2919</v>
      </c>
      <c r="C3412" t="s">
        <v>2</v>
      </c>
      <c r="D3412" t="s">
        <v>226</v>
      </c>
      <c r="E3412" t="s">
        <v>2</v>
      </c>
      <c r="F3412" t="s">
        <v>3092</v>
      </c>
      <c r="G3412" t="s">
        <v>2920</v>
      </c>
      <c r="H3412">
        <f t="shared" si="530"/>
        <v>0</v>
      </c>
      <c r="I3412">
        <f t="shared" si="531"/>
        <v>0.53846153846153799</v>
      </c>
      <c r="J3412">
        <f t="shared" si="532"/>
        <v>0</v>
      </c>
      <c r="K3412" t="b">
        <f t="shared" si="533"/>
        <v>0</v>
      </c>
      <c r="L3412" t="b">
        <f t="shared" si="534"/>
        <v>0</v>
      </c>
      <c r="M3412">
        <f t="shared" si="535"/>
        <v>0.53846153846153799</v>
      </c>
      <c r="N3412">
        <v>0</v>
      </c>
      <c r="O3412" t="str">
        <f t="shared" si="536"/>
        <v>dbpedia_2760dataworld_343</v>
      </c>
      <c r="P3412" t="e">
        <f>INDEX(dbpedia_dw_old!$N$2:$N$2225,MATCH(O3412,dbpedia_dw_old!$P$2:$P$2225,0))</f>
        <v>#N/A</v>
      </c>
      <c r="Q3412" t="s">
        <v>7404</v>
      </c>
      <c r="R3412" s="2">
        <v>0.64514193144909227</v>
      </c>
      <c r="S3412" t="b">
        <f t="shared" si="537"/>
        <v>0</v>
      </c>
      <c r="T3412" t="b">
        <f t="shared" si="538"/>
        <v>0</v>
      </c>
      <c r="U3412" t="b">
        <f t="shared" si="539"/>
        <v>0</v>
      </c>
    </row>
    <row r="3413" spans="1:21" x14ac:dyDescent="0.25">
      <c r="A3413" t="s">
        <v>3139</v>
      </c>
      <c r="B3413" t="s">
        <v>2919</v>
      </c>
      <c r="C3413" t="s">
        <v>2</v>
      </c>
      <c r="D3413" t="s">
        <v>226</v>
      </c>
      <c r="E3413" t="s">
        <v>2</v>
      </c>
      <c r="F3413" t="s">
        <v>3140</v>
      </c>
      <c r="G3413" t="s">
        <v>2920</v>
      </c>
      <c r="H3413">
        <f t="shared" si="530"/>
        <v>0</v>
      </c>
      <c r="I3413">
        <f t="shared" si="531"/>
        <v>0.53846153846153799</v>
      </c>
      <c r="J3413">
        <f t="shared" si="532"/>
        <v>0</v>
      </c>
      <c r="K3413" t="b">
        <f t="shared" si="533"/>
        <v>0</v>
      </c>
      <c r="L3413" t="b">
        <f t="shared" si="534"/>
        <v>0</v>
      </c>
      <c r="M3413">
        <f t="shared" si="535"/>
        <v>0.53846153846153799</v>
      </c>
      <c r="N3413">
        <v>0</v>
      </c>
      <c r="O3413" t="str">
        <f t="shared" si="536"/>
        <v>dbpedia_2795dataworld_343</v>
      </c>
      <c r="P3413" t="e">
        <f>INDEX(dbpedia_dw_old!$N$2:$N$2225,MATCH(O3413,dbpedia_dw_old!$P$2:$P$2225,0))</f>
        <v>#N/A</v>
      </c>
      <c r="Q3413" t="s">
        <v>7404</v>
      </c>
      <c r="R3413" s="2">
        <v>0.8184334308191491</v>
      </c>
      <c r="S3413" t="b">
        <f t="shared" si="537"/>
        <v>0</v>
      </c>
      <c r="T3413" t="b">
        <f t="shared" si="538"/>
        <v>0</v>
      </c>
      <c r="U3413" t="b">
        <f t="shared" si="539"/>
        <v>0</v>
      </c>
    </row>
    <row r="3414" spans="1:21" x14ac:dyDescent="0.25">
      <c r="A3414" t="s">
        <v>3170</v>
      </c>
      <c r="B3414" t="s">
        <v>3161</v>
      </c>
      <c r="C3414" t="s">
        <v>2</v>
      </c>
      <c r="D3414" t="s">
        <v>226</v>
      </c>
      <c r="E3414" t="s">
        <v>2</v>
      </c>
      <c r="F3414" t="s">
        <v>3171</v>
      </c>
      <c r="G3414" t="s">
        <v>3163</v>
      </c>
      <c r="H3414">
        <f t="shared" si="530"/>
        <v>0</v>
      </c>
      <c r="I3414">
        <f t="shared" si="531"/>
        <v>0.53846153846153799</v>
      </c>
      <c r="J3414">
        <f t="shared" si="532"/>
        <v>0</v>
      </c>
      <c r="K3414" t="b">
        <f t="shared" si="533"/>
        <v>0</v>
      </c>
      <c r="L3414" t="b">
        <f t="shared" si="534"/>
        <v>0</v>
      </c>
      <c r="M3414">
        <f t="shared" si="535"/>
        <v>0.53846153846153799</v>
      </c>
      <c r="N3414">
        <v>0</v>
      </c>
      <c r="O3414" t="str">
        <f t="shared" si="536"/>
        <v>dbpedia_2809dataworld_40</v>
      </c>
      <c r="P3414" t="e">
        <f>INDEX(dbpedia_dw_old!$N$2:$N$2225,MATCH(O3414,dbpedia_dw_old!$P$2:$P$2225,0))</f>
        <v>#N/A</v>
      </c>
      <c r="Q3414" t="s">
        <v>7404</v>
      </c>
      <c r="R3414" s="2">
        <v>0.13774098770008503</v>
      </c>
      <c r="S3414" t="b">
        <f t="shared" si="537"/>
        <v>0</v>
      </c>
      <c r="T3414" t="b">
        <f t="shared" si="538"/>
        <v>0</v>
      </c>
      <c r="U3414" t="b">
        <f t="shared" si="539"/>
        <v>0</v>
      </c>
    </row>
    <row r="3415" spans="1:21" x14ac:dyDescent="0.25">
      <c r="A3415" t="s">
        <v>3228</v>
      </c>
      <c r="B3415" t="s">
        <v>3229</v>
      </c>
      <c r="C3415" t="s">
        <v>2</v>
      </c>
      <c r="D3415" t="s">
        <v>226</v>
      </c>
      <c r="E3415" t="s">
        <v>2</v>
      </c>
      <c r="F3415" t="s">
        <v>3230</v>
      </c>
      <c r="G3415" t="s">
        <v>3231</v>
      </c>
      <c r="H3415">
        <f t="shared" si="530"/>
        <v>0</v>
      </c>
      <c r="I3415">
        <f t="shared" si="531"/>
        <v>0.53846153846153799</v>
      </c>
      <c r="J3415">
        <f t="shared" si="532"/>
        <v>0</v>
      </c>
      <c r="K3415" t="b">
        <f t="shared" si="533"/>
        <v>0</v>
      </c>
      <c r="L3415" t="b">
        <f t="shared" si="534"/>
        <v>0</v>
      </c>
      <c r="M3415">
        <f t="shared" si="535"/>
        <v>0.53846153846153799</v>
      </c>
      <c r="N3415">
        <v>0</v>
      </c>
      <c r="O3415" t="str">
        <f t="shared" si="536"/>
        <v>dbpedia_2847dataworld_1201</v>
      </c>
      <c r="P3415" t="e">
        <f>INDEX(dbpedia_dw_old!$N$2:$N$2225,MATCH(O3415,dbpedia_dw_old!$P$2:$P$2225,0))</f>
        <v>#N/A</v>
      </c>
      <c r="Q3415" t="s">
        <v>7404</v>
      </c>
      <c r="R3415" s="2">
        <v>0.72802198013000619</v>
      </c>
      <c r="S3415" t="b">
        <f t="shared" si="537"/>
        <v>0</v>
      </c>
      <c r="T3415" t="b">
        <f t="shared" si="538"/>
        <v>0</v>
      </c>
      <c r="U3415" t="b">
        <f t="shared" si="539"/>
        <v>0</v>
      </c>
    </row>
    <row r="3416" spans="1:21" x14ac:dyDescent="0.25">
      <c r="A3416" t="s">
        <v>3264</v>
      </c>
      <c r="B3416" t="s">
        <v>3041</v>
      </c>
      <c r="C3416" t="s">
        <v>2</v>
      </c>
      <c r="D3416" t="s">
        <v>226</v>
      </c>
      <c r="E3416" t="s">
        <v>2</v>
      </c>
      <c r="F3416" t="s">
        <v>3265</v>
      </c>
      <c r="G3416" t="s">
        <v>3042</v>
      </c>
      <c r="H3416">
        <f t="shared" si="530"/>
        <v>0</v>
      </c>
      <c r="I3416">
        <f t="shared" si="531"/>
        <v>0.53846153846153799</v>
      </c>
      <c r="J3416">
        <f t="shared" si="532"/>
        <v>0</v>
      </c>
      <c r="K3416" t="b">
        <f t="shared" si="533"/>
        <v>0</v>
      </c>
      <c r="L3416" t="b">
        <f t="shared" si="534"/>
        <v>0</v>
      </c>
      <c r="M3416">
        <f t="shared" si="535"/>
        <v>0.53846153846153799</v>
      </c>
      <c r="N3416">
        <v>0</v>
      </c>
      <c r="O3416" t="str">
        <f t="shared" si="536"/>
        <v>dbpedia_2857dataworld_122</v>
      </c>
      <c r="P3416" t="e">
        <f>INDEX(dbpedia_dw_old!$N$2:$N$2225,MATCH(O3416,dbpedia_dw_old!$P$2:$P$2225,0))</f>
        <v>#N/A</v>
      </c>
      <c r="Q3416" t="s">
        <v>7404</v>
      </c>
      <c r="R3416" s="2">
        <v>0.18955652321002914</v>
      </c>
      <c r="S3416" t="b">
        <f t="shared" si="537"/>
        <v>0</v>
      </c>
      <c r="T3416" t="b">
        <f t="shared" si="538"/>
        <v>0</v>
      </c>
      <c r="U3416" t="b">
        <f t="shared" si="539"/>
        <v>0</v>
      </c>
    </row>
    <row r="3417" spans="1:21" x14ac:dyDescent="0.25">
      <c r="A3417" t="s">
        <v>3271</v>
      </c>
      <c r="B3417" t="s">
        <v>3266</v>
      </c>
      <c r="C3417" t="s">
        <v>2</v>
      </c>
      <c r="D3417" t="s">
        <v>226</v>
      </c>
      <c r="E3417" t="s">
        <v>2</v>
      </c>
      <c r="F3417" t="s">
        <v>3272</v>
      </c>
      <c r="G3417" t="s">
        <v>3265</v>
      </c>
      <c r="H3417">
        <f t="shared" si="530"/>
        <v>0</v>
      </c>
      <c r="I3417">
        <f t="shared" si="531"/>
        <v>0.53846153846153799</v>
      </c>
      <c r="J3417">
        <f t="shared" si="532"/>
        <v>0</v>
      </c>
      <c r="K3417" t="b">
        <f t="shared" si="533"/>
        <v>0</v>
      </c>
      <c r="L3417" t="b">
        <f t="shared" si="534"/>
        <v>0</v>
      </c>
      <c r="M3417">
        <f t="shared" si="535"/>
        <v>0.53846153846153799</v>
      </c>
      <c r="N3417">
        <v>0</v>
      </c>
      <c r="O3417" t="str">
        <f t="shared" si="536"/>
        <v>dbpedia_2860dataworld_403</v>
      </c>
      <c r="P3417" t="e">
        <f>INDEX(dbpedia_dw_old!$N$2:$N$2225,MATCH(O3417,dbpedia_dw_old!$P$2:$P$2225,0))</f>
        <v>#N/A</v>
      </c>
      <c r="Q3417" t="s">
        <v>7404</v>
      </c>
      <c r="R3417" s="2">
        <v>0.60142811410245423</v>
      </c>
      <c r="S3417" t="b">
        <f t="shared" si="537"/>
        <v>0</v>
      </c>
      <c r="T3417" t="b">
        <f t="shared" si="538"/>
        <v>0</v>
      </c>
      <c r="U3417" t="b">
        <f t="shared" si="539"/>
        <v>0</v>
      </c>
    </row>
    <row r="3418" spans="1:21" x14ac:dyDescent="0.25">
      <c r="A3418" t="s">
        <v>3299</v>
      </c>
      <c r="B3418" t="s">
        <v>2919</v>
      </c>
      <c r="C3418" t="s">
        <v>2</v>
      </c>
      <c r="D3418" t="s">
        <v>226</v>
      </c>
      <c r="E3418" t="s">
        <v>2</v>
      </c>
      <c r="F3418" t="s">
        <v>3300</v>
      </c>
      <c r="G3418" t="s">
        <v>2920</v>
      </c>
      <c r="H3418">
        <f t="shared" si="530"/>
        <v>0</v>
      </c>
      <c r="I3418">
        <f t="shared" si="531"/>
        <v>0.53846153846153799</v>
      </c>
      <c r="J3418">
        <f t="shared" si="532"/>
        <v>0</v>
      </c>
      <c r="K3418" t="b">
        <f t="shared" si="533"/>
        <v>0</v>
      </c>
      <c r="L3418" t="b">
        <f t="shared" si="534"/>
        <v>0</v>
      </c>
      <c r="M3418">
        <f t="shared" si="535"/>
        <v>0.53846153846153799</v>
      </c>
      <c r="N3418">
        <v>0</v>
      </c>
      <c r="O3418" t="str">
        <f t="shared" si="536"/>
        <v>dbpedia_2882dataworld_343</v>
      </c>
      <c r="P3418" t="e">
        <f>INDEX(dbpedia_dw_old!$N$2:$N$2225,MATCH(O3418,dbpedia_dw_old!$P$2:$P$2225,0))</f>
        <v>#N/A</v>
      </c>
      <c r="Q3418" t="s">
        <v>7404</v>
      </c>
      <c r="R3418" s="2">
        <v>3.8378181167416314E-2</v>
      </c>
      <c r="S3418" t="b">
        <f t="shared" si="537"/>
        <v>0</v>
      </c>
      <c r="T3418" t="b">
        <f t="shared" si="538"/>
        <v>0</v>
      </c>
      <c r="U3418" t="b">
        <f t="shared" si="539"/>
        <v>0</v>
      </c>
    </row>
    <row r="3419" spans="1:21" x14ac:dyDescent="0.25">
      <c r="A3419" t="s">
        <v>3398</v>
      </c>
      <c r="B3419" t="s">
        <v>1093</v>
      </c>
      <c r="C3419" t="s">
        <v>2</v>
      </c>
      <c r="D3419" t="s">
        <v>226</v>
      </c>
      <c r="E3419" t="s">
        <v>2</v>
      </c>
      <c r="F3419" t="s">
        <v>654</v>
      </c>
      <c r="G3419" t="s">
        <v>1094</v>
      </c>
      <c r="H3419">
        <f t="shared" si="530"/>
        <v>0</v>
      </c>
      <c r="I3419">
        <f t="shared" si="531"/>
        <v>0.53846153846153799</v>
      </c>
      <c r="J3419">
        <f t="shared" si="532"/>
        <v>0</v>
      </c>
      <c r="K3419" t="b">
        <f t="shared" si="533"/>
        <v>0</v>
      </c>
      <c r="L3419" t="b">
        <f t="shared" si="534"/>
        <v>0</v>
      </c>
      <c r="M3419">
        <f t="shared" si="535"/>
        <v>0.53846153846153799</v>
      </c>
      <c r="N3419">
        <v>0</v>
      </c>
      <c r="O3419" t="str">
        <f t="shared" si="536"/>
        <v>dbpedia_295dataworld_1415</v>
      </c>
      <c r="P3419" t="e">
        <f>INDEX(dbpedia_dw_old!$N$2:$N$2225,MATCH(O3419,dbpedia_dw_old!$P$2:$P$2225,0))</f>
        <v>#N/A</v>
      </c>
      <c r="Q3419" t="s">
        <v>7404</v>
      </c>
      <c r="R3419" s="2">
        <v>0.47634783684846271</v>
      </c>
      <c r="S3419" t="b">
        <f t="shared" si="537"/>
        <v>0</v>
      </c>
      <c r="T3419" t="b">
        <f t="shared" si="538"/>
        <v>0</v>
      </c>
      <c r="U3419" t="b">
        <f t="shared" si="539"/>
        <v>0</v>
      </c>
    </row>
    <row r="3420" spans="1:21" x14ac:dyDescent="0.25">
      <c r="A3420" t="s">
        <v>3549</v>
      </c>
      <c r="B3420" t="s">
        <v>3541</v>
      </c>
      <c r="C3420" t="s">
        <v>2</v>
      </c>
      <c r="D3420" t="s">
        <v>226</v>
      </c>
      <c r="E3420" t="s">
        <v>2</v>
      </c>
      <c r="F3420" t="s">
        <v>3535</v>
      </c>
      <c r="G3420" t="s">
        <v>3543</v>
      </c>
      <c r="H3420">
        <f t="shared" si="530"/>
        <v>0</v>
      </c>
      <c r="I3420">
        <f t="shared" si="531"/>
        <v>0.53846153846153799</v>
      </c>
      <c r="J3420">
        <f t="shared" si="532"/>
        <v>0</v>
      </c>
      <c r="K3420" t="b">
        <f t="shared" si="533"/>
        <v>0</v>
      </c>
      <c r="L3420" t="b">
        <f t="shared" si="534"/>
        <v>0</v>
      </c>
      <c r="M3420">
        <f t="shared" si="535"/>
        <v>0.53846153846153799</v>
      </c>
      <c r="N3420">
        <v>0</v>
      </c>
      <c r="O3420" t="str">
        <f t="shared" si="536"/>
        <v>dbpedia_3052dataworld_1055</v>
      </c>
      <c r="P3420" t="e">
        <f>INDEX(dbpedia_dw_old!$N$2:$N$2225,MATCH(O3420,dbpedia_dw_old!$P$2:$P$2225,0))</f>
        <v>#N/A</v>
      </c>
      <c r="Q3420" t="s">
        <v>7404</v>
      </c>
      <c r="R3420" s="2">
        <v>3.2802915584810632E-2</v>
      </c>
      <c r="S3420" t="b">
        <f t="shared" si="537"/>
        <v>0</v>
      </c>
      <c r="T3420" t="b">
        <f t="shared" si="538"/>
        <v>0</v>
      </c>
      <c r="U3420" t="b">
        <f t="shared" si="539"/>
        <v>0</v>
      </c>
    </row>
    <row r="3421" spans="1:21" x14ac:dyDescent="0.25">
      <c r="A3421" t="s">
        <v>3581</v>
      </c>
      <c r="B3421" t="s">
        <v>3533</v>
      </c>
      <c r="C3421" t="s">
        <v>2</v>
      </c>
      <c r="D3421" t="s">
        <v>226</v>
      </c>
      <c r="E3421" t="s">
        <v>2</v>
      </c>
      <c r="F3421" t="s">
        <v>3582</v>
      </c>
      <c r="G3421" t="s">
        <v>3535</v>
      </c>
      <c r="H3421">
        <f t="shared" si="530"/>
        <v>0</v>
      </c>
      <c r="I3421">
        <f t="shared" si="531"/>
        <v>0.53846153846153799</v>
      </c>
      <c r="J3421">
        <f t="shared" si="532"/>
        <v>0</v>
      </c>
      <c r="K3421" t="b">
        <f t="shared" si="533"/>
        <v>0</v>
      </c>
      <c r="L3421" t="b">
        <f t="shared" si="534"/>
        <v>0</v>
      </c>
      <c r="M3421">
        <f t="shared" si="535"/>
        <v>0.53846153846153799</v>
      </c>
      <c r="N3421">
        <v>0</v>
      </c>
      <c r="O3421" t="str">
        <f t="shared" si="536"/>
        <v>dbpedia_3067dataworld_1021</v>
      </c>
      <c r="P3421" t="e">
        <f>INDEX(dbpedia_dw_old!$N$2:$N$2225,MATCH(O3421,dbpedia_dw_old!$P$2:$P$2225,0))</f>
        <v>#N/A</v>
      </c>
      <c r="Q3421" t="s">
        <v>7404</v>
      </c>
      <c r="R3421" s="2">
        <v>0.18212951142811096</v>
      </c>
      <c r="S3421" t="b">
        <f t="shared" si="537"/>
        <v>0</v>
      </c>
      <c r="T3421" t="b">
        <f t="shared" si="538"/>
        <v>0</v>
      </c>
      <c r="U3421" t="b">
        <f t="shared" si="539"/>
        <v>0</v>
      </c>
    </row>
    <row r="3422" spans="1:21" x14ac:dyDescent="0.25">
      <c r="A3422" t="s">
        <v>3591</v>
      </c>
      <c r="B3422" t="s">
        <v>3533</v>
      </c>
      <c r="C3422" t="s">
        <v>2</v>
      </c>
      <c r="D3422" t="s">
        <v>226</v>
      </c>
      <c r="E3422" t="s">
        <v>2</v>
      </c>
      <c r="F3422" t="s">
        <v>3543</v>
      </c>
      <c r="G3422" t="s">
        <v>3535</v>
      </c>
      <c r="H3422">
        <f t="shared" si="530"/>
        <v>0</v>
      </c>
      <c r="I3422">
        <f t="shared" si="531"/>
        <v>0.53846153846153799</v>
      </c>
      <c r="J3422">
        <f t="shared" si="532"/>
        <v>0</v>
      </c>
      <c r="K3422" t="b">
        <f t="shared" si="533"/>
        <v>0</v>
      </c>
      <c r="L3422" t="b">
        <f t="shared" si="534"/>
        <v>0</v>
      </c>
      <c r="M3422">
        <f t="shared" si="535"/>
        <v>0.53846153846153799</v>
      </c>
      <c r="N3422">
        <v>0</v>
      </c>
      <c r="O3422" t="str">
        <f t="shared" si="536"/>
        <v>dbpedia_3072dataworld_1021</v>
      </c>
      <c r="P3422" t="e">
        <f>INDEX(dbpedia_dw_old!$N$2:$N$2225,MATCH(O3422,dbpedia_dw_old!$P$2:$P$2225,0))</f>
        <v>#N/A</v>
      </c>
      <c r="Q3422" t="s">
        <v>7404</v>
      </c>
      <c r="R3422" s="2">
        <v>0.41879255393157189</v>
      </c>
      <c r="S3422" t="b">
        <f t="shared" si="537"/>
        <v>0</v>
      </c>
      <c r="T3422" t="b">
        <f t="shared" si="538"/>
        <v>0</v>
      </c>
      <c r="U3422" t="b">
        <f t="shared" si="539"/>
        <v>0</v>
      </c>
    </row>
    <row r="3423" spans="1:21" x14ac:dyDescent="0.25">
      <c r="A3423" t="s">
        <v>3623</v>
      </c>
      <c r="B3423" t="s">
        <v>3349</v>
      </c>
      <c r="C3423" t="s">
        <v>2</v>
      </c>
      <c r="D3423" t="s">
        <v>226</v>
      </c>
      <c r="E3423" t="s">
        <v>2</v>
      </c>
      <c r="F3423" t="s">
        <v>3624</v>
      </c>
      <c r="G3423" t="s">
        <v>3350</v>
      </c>
      <c r="H3423">
        <f t="shared" si="530"/>
        <v>0</v>
      </c>
      <c r="I3423">
        <f t="shared" si="531"/>
        <v>0.53846153846153799</v>
      </c>
      <c r="J3423">
        <f t="shared" si="532"/>
        <v>0</v>
      </c>
      <c r="K3423" t="b">
        <f t="shared" si="533"/>
        <v>0</v>
      </c>
      <c r="L3423" t="b">
        <f t="shared" si="534"/>
        <v>0</v>
      </c>
      <c r="M3423">
        <f t="shared" si="535"/>
        <v>0.53846153846153799</v>
      </c>
      <c r="N3423">
        <v>0</v>
      </c>
      <c r="O3423" t="str">
        <f t="shared" si="536"/>
        <v>dbpedia_3100dataworld_1425</v>
      </c>
      <c r="P3423" t="e">
        <f>INDEX(dbpedia_dw_old!$N$2:$N$2225,MATCH(O3423,dbpedia_dw_old!$P$2:$P$2225,0))</f>
        <v>#N/A</v>
      </c>
      <c r="Q3423" t="s">
        <v>7404</v>
      </c>
      <c r="R3423" s="2">
        <v>0.23848446966965864</v>
      </c>
      <c r="S3423" t="b">
        <f t="shared" si="537"/>
        <v>0</v>
      </c>
      <c r="T3423" t="b">
        <f t="shared" si="538"/>
        <v>0</v>
      </c>
      <c r="U3423" t="b">
        <f t="shared" si="539"/>
        <v>0</v>
      </c>
    </row>
    <row r="3424" spans="1:21" x14ac:dyDescent="0.25">
      <c r="A3424" t="s">
        <v>3623</v>
      </c>
      <c r="B3424" t="s">
        <v>3625</v>
      </c>
      <c r="C3424" t="s">
        <v>2</v>
      </c>
      <c r="D3424" t="s">
        <v>226</v>
      </c>
      <c r="E3424" t="s">
        <v>2</v>
      </c>
      <c r="F3424" t="s">
        <v>3624</v>
      </c>
      <c r="G3424" t="s">
        <v>3626</v>
      </c>
      <c r="H3424">
        <f t="shared" si="530"/>
        <v>0</v>
      </c>
      <c r="I3424">
        <f t="shared" si="531"/>
        <v>0.53846153846153799</v>
      </c>
      <c r="J3424">
        <f t="shared" si="532"/>
        <v>0</v>
      </c>
      <c r="K3424" t="b">
        <f t="shared" si="533"/>
        <v>0</v>
      </c>
      <c r="L3424" t="b">
        <f t="shared" si="534"/>
        <v>0</v>
      </c>
      <c r="M3424">
        <f t="shared" si="535"/>
        <v>0.53846153846153799</v>
      </c>
      <c r="N3424">
        <v>0</v>
      </c>
      <c r="O3424" t="str">
        <f t="shared" si="536"/>
        <v>dbpedia_3100dataworld_696</v>
      </c>
      <c r="P3424" t="e">
        <f>INDEX(dbpedia_dw_old!$N$2:$N$2225,MATCH(O3424,dbpedia_dw_old!$P$2:$P$2225,0))</f>
        <v>#N/A</v>
      </c>
      <c r="Q3424" t="s">
        <v>7404</v>
      </c>
      <c r="R3424" s="2">
        <v>0.4274377222153275</v>
      </c>
      <c r="S3424" t="b">
        <f t="shared" si="537"/>
        <v>0</v>
      </c>
      <c r="T3424" t="b">
        <f t="shared" si="538"/>
        <v>0</v>
      </c>
      <c r="U3424" t="b">
        <f t="shared" si="539"/>
        <v>0</v>
      </c>
    </row>
    <row r="3425" spans="1:21" x14ac:dyDescent="0.25">
      <c r="A3425" t="s">
        <v>3638</v>
      </c>
      <c r="B3425" t="s">
        <v>3349</v>
      </c>
      <c r="C3425" t="s">
        <v>2</v>
      </c>
      <c r="D3425" t="s">
        <v>226</v>
      </c>
      <c r="E3425" t="s">
        <v>2</v>
      </c>
      <c r="F3425" t="s">
        <v>3639</v>
      </c>
      <c r="G3425" t="s">
        <v>3350</v>
      </c>
      <c r="H3425">
        <f t="shared" si="530"/>
        <v>0</v>
      </c>
      <c r="I3425">
        <f t="shared" si="531"/>
        <v>0.53846153846153799</v>
      </c>
      <c r="J3425">
        <f t="shared" si="532"/>
        <v>0</v>
      </c>
      <c r="K3425" t="b">
        <f t="shared" si="533"/>
        <v>0</v>
      </c>
      <c r="L3425" t="b">
        <f t="shared" si="534"/>
        <v>0</v>
      </c>
      <c r="M3425">
        <f t="shared" si="535"/>
        <v>0.53846153846153799</v>
      </c>
      <c r="N3425">
        <v>0</v>
      </c>
      <c r="O3425" t="str">
        <f t="shared" si="536"/>
        <v>dbpedia_3105dataworld_1425</v>
      </c>
      <c r="P3425" t="e">
        <f>INDEX(dbpedia_dw_old!$N$2:$N$2225,MATCH(O3425,dbpedia_dw_old!$P$2:$P$2225,0))</f>
        <v>#N/A</v>
      </c>
      <c r="Q3425" t="s">
        <v>7404</v>
      </c>
      <c r="R3425" s="2">
        <v>0.68032637979567656</v>
      </c>
      <c r="S3425" t="b">
        <f t="shared" si="537"/>
        <v>0</v>
      </c>
      <c r="T3425" t="b">
        <f t="shared" si="538"/>
        <v>0</v>
      </c>
      <c r="U3425" t="b">
        <f t="shared" si="539"/>
        <v>0</v>
      </c>
    </row>
    <row r="3426" spans="1:21" x14ac:dyDescent="0.25">
      <c r="A3426" t="s">
        <v>3982</v>
      </c>
      <c r="B3426" t="s">
        <v>3897</v>
      </c>
      <c r="C3426" t="s">
        <v>2</v>
      </c>
      <c r="D3426" t="s">
        <v>226</v>
      </c>
      <c r="E3426" t="s">
        <v>2</v>
      </c>
      <c r="F3426" t="s">
        <v>3983</v>
      </c>
      <c r="G3426" t="s">
        <v>3898</v>
      </c>
      <c r="H3426">
        <f t="shared" si="530"/>
        <v>0</v>
      </c>
      <c r="I3426">
        <f t="shared" si="531"/>
        <v>0.53846153846153799</v>
      </c>
      <c r="J3426">
        <f t="shared" si="532"/>
        <v>0</v>
      </c>
      <c r="K3426" t="b">
        <f t="shared" si="533"/>
        <v>0</v>
      </c>
      <c r="L3426" t="b">
        <f t="shared" si="534"/>
        <v>0</v>
      </c>
      <c r="M3426">
        <f t="shared" si="535"/>
        <v>0.53846153846153799</v>
      </c>
      <c r="N3426">
        <v>0</v>
      </c>
      <c r="O3426" t="str">
        <f t="shared" si="536"/>
        <v>dbpedia_3356dataworld_9</v>
      </c>
      <c r="P3426" t="e">
        <f>INDEX(dbpedia_dw_old!$N$2:$N$2225,MATCH(O3426,dbpedia_dw_old!$P$2:$P$2225,0))</f>
        <v>#N/A</v>
      </c>
      <c r="Q3426" t="s">
        <v>7404</v>
      </c>
      <c r="R3426" s="2">
        <v>9.5383373183607456E-2</v>
      </c>
      <c r="S3426" t="b">
        <f t="shared" si="537"/>
        <v>0</v>
      </c>
      <c r="T3426" t="b">
        <f t="shared" si="538"/>
        <v>0</v>
      </c>
      <c r="U3426" t="b">
        <f t="shared" si="539"/>
        <v>0</v>
      </c>
    </row>
    <row r="3427" spans="1:21" x14ac:dyDescent="0.25">
      <c r="A3427" t="s">
        <v>4090</v>
      </c>
      <c r="B3427" t="s">
        <v>4094</v>
      </c>
      <c r="C3427" t="s">
        <v>2</v>
      </c>
      <c r="D3427" t="s">
        <v>226</v>
      </c>
      <c r="E3427" t="s">
        <v>2</v>
      </c>
      <c r="F3427" t="s">
        <v>4092</v>
      </c>
      <c r="G3427" t="s">
        <v>4095</v>
      </c>
      <c r="H3427">
        <f t="shared" si="530"/>
        <v>0</v>
      </c>
      <c r="I3427">
        <f t="shared" si="531"/>
        <v>0.53846153846153799</v>
      </c>
      <c r="J3427">
        <f t="shared" si="532"/>
        <v>0</v>
      </c>
      <c r="K3427" t="b">
        <f t="shared" si="533"/>
        <v>0</v>
      </c>
      <c r="L3427" t="b">
        <f t="shared" si="534"/>
        <v>0</v>
      </c>
      <c r="M3427">
        <f t="shared" si="535"/>
        <v>0.53846153846153799</v>
      </c>
      <c r="N3427">
        <v>0</v>
      </c>
      <c r="O3427" t="str">
        <f t="shared" si="536"/>
        <v>dbpedia_3434dataworld_34</v>
      </c>
      <c r="P3427" t="e">
        <f>INDEX(dbpedia_dw_old!$N$2:$N$2225,MATCH(O3427,dbpedia_dw_old!$P$2:$P$2225,0))</f>
        <v>#N/A</v>
      </c>
      <c r="Q3427" t="s">
        <v>7404</v>
      </c>
      <c r="R3427" s="2">
        <v>0.46132463568502358</v>
      </c>
      <c r="S3427" t="b">
        <f t="shared" si="537"/>
        <v>0</v>
      </c>
      <c r="T3427" t="b">
        <f t="shared" si="538"/>
        <v>0</v>
      </c>
      <c r="U3427" t="b">
        <f t="shared" si="539"/>
        <v>0</v>
      </c>
    </row>
    <row r="3428" spans="1:21" x14ac:dyDescent="0.25">
      <c r="A3428" t="s">
        <v>4096</v>
      </c>
      <c r="B3428" t="s">
        <v>3817</v>
      </c>
      <c r="C3428" t="s">
        <v>2</v>
      </c>
      <c r="D3428" t="s">
        <v>226</v>
      </c>
      <c r="E3428" t="s">
        <v>2</v>
      </c>
      <c r="F3428" t="s">
        <v>4097</v>
      </c>
      <c r="G3428" t="s">
        <v>3819</v>
      </c>
      <c r="H3428">
        <f t="shared" si="530"/>
        <v>0</v>
      </c>
      <c r="I3428">
        <f t="shared" si="531"/>
        <v>0.53846153846153799</v>
      </c>
      <c r="J3428">
        <f t="shared" si="532"/>
        <v>0</v>
      </c>
      <c r="K3428" t="b">
        <f t="shared" si="533"/>
        <v>0</v>
      </c>
      <c r="L3428" t="b">
        <f t="shared" si="534"/>
        <v>0</v>
      </c>
      <c r="M3428">
        <f t="shared" si="535"/>
        <v>0.53846153846153799</v>
      </c>
      <c r="N3428">
        <v>0</v>
      </c>
      <c r="O3428" t="str">
        <f t="shared" si="536"/>
        <v>dbpedia_3435dataworld_1603</v>
      </c>
      <c r="P3428" t="e">
        <f>INDEX(dbpedia_dw_old!$N$2:$N$2225,MATCH(O3428,dbpedia_dw_old!$P$2:$P$2225,0))</f>
        <v>#N/A</v>
      </c>
      <c r="Q3428" t="s">
        <v>7404</v>
      </c>
      <c r="R3428" s="2">
        <v>0.13720331420429532</v>
      </c>
      <c r="S3428" t="b">
        <f t="shared" si="537"/>
        <v>0</v>
      </c>
      <c r="T3428" t="b">
        <f t="shared" si="538"/>
        <v>0</v>
      </c>
      <c r="U3428" t="b">
        <f t="shared" si="539"/>
        <v>0</v>
      </c>
    </row>
    <row r="3429" spans="1:21" x14ac:dyDescent="0.25">
      <c r="A3429" t="s">
        <v>4098</v>
      </c>
      <c r="B3429" t="s">
        <v>3876</v>
      </c>
      <c r="C3429" t="s">
        <v>2</v>
      </c>
      <c r="D3429" t="s">
        <v>226</v>
      </c>
      <c r="E3429" t="s">
        <v>2</v>
      </c>
      <c r="F3429" t="s">
        <v>4099</v>
      </c>
      <c r="G3429" t="s">
        <v>3878</v>
      </c>
      <c r="H3429">
        <f t="shared" si="530"/>
        <v>0</v>
      </c>
      <c r="I3429">
        <f t="shared" si="531"/>
        <v>0.53846153846153799</v>
      </c>
      <c r="J3429">
        <f t="shared" si="532"/>
        <v>0</v>
      </c>
      <c r="K3429" t="b">
        <f t="shared" si="533"/>
        <v>0</v>
      </c>
      <c r="L3429" t="b">
        <f t="shared" si="534"/>
        <v>0</v>
      </c>
      <c r="M3429">
        <f t="shared" si="535"/>
        <v>0.53846153846153799</v>
      </c>
      <c r="N3429">
        <v>0</v>
      </c>
      <c r="O3429" t="str">
        <f t="shared" si="536"/>
        <v>dbpedia_3436dataworld_1358</v>
      </c>
      <c r="P3429" t="e">
        <f>INDEX(dbpedia_dw_old!$N$2:$N$2225,MATCH(O3429,dbpedia_dw_old!$P$2:$P$2225,0))</f>
        <v>#N/A</v>
      </c>
      <c r="Q3429" t="s">
        <v>7404</v>
      </c>
      <c r="R3429" s="2">
        <v>0.62190105020857356</v>
      </c>
      <c r="S3429" t="b">
        <f t="shared" si="537"/>
        <v>0</v>
      </c>
      <c r="T3429" t="b">
        <f t="shared" si="538"/>
        <v>0</v>
      </c>
      <c r="U3429" t="b">
        <f t="shared" si="539"/>
        <v>0</v>
      </c>
    </row>
    <row r="3430" spans="1:21" x14ac:dyDescent="0.25">
      <c r="A3430" t="s">
        <v>4121</v>
      </c>
      <c r="B3430" t="s">
        <v>4015</v>
      </c>
      <c r="C3430" t="s">
        <v>2</v>
      </c>
      <c r="D3430" t="s">
        <v>226</v>
      </c>
      <c r="E3430" t="s">
        <v>2</v>
      </c>
      <c r="F3430" t="s">
        <v>4122</v>
      </c>
      <c r="G3430" t="s">
        <v>4017</v>
      </c>
      <c r="H3430">
        <f t="shared" si="530"/>
        <v>0</v>
      </c>
      <c r="I3430">
        <f t="shared" si="531"/>
        <v>0.53846153846153799</v>
      </c>
      <c r="J3430">
        <f t="shared" si="532"/>
        <v>0</v>
      </c>
      <c r="K3430" t="b">
        <f t="shared" si="533"/>
        <v>0</v>
      </c>
      <c r="L3430" t="b">
        <f t="shared" si="534"/>
        <v>0</v>
      </c>
      <c r="M3430">
        <f t="shared" si="535"/>
        <v>0.53846153846153799</v>
      </c>
      <c r="N3430">
        <v>0</v>
      </c>
      <c r="O3430" t="str">
        <f t="shared" si="536"/>
        <v>dbpedia_3450dataworld_1478</v>
      </c>
      <c r="P3430" t="e">
        <f>INDEX(dbpedia_dw_old!$N$2:$N$2225,MATCH(O3430,dbpedia_dw_old!$P$2:$P$2225,0))</f>
        <v>#N/A</v>
      </c>
      <c r="Q3430" t="s">
        <v>7404</v>
      </c>
      <c r="R3430" s="2">
        <v>0.73297170723892713</v>
      </c>
      <c r="S3430" t="b">
        <f t="shared" si="537"/>
        <v>0</v>
      </c>
      <c r="T3430" t="b">
        <f t="shared" si="538"/>
        <v>0</v>
      </c>
      <c r="U3430" t="b">
        <f t="shared" si="539"/>
        <v>0</v>
      </c>
    </row>
    <row r="3431" spans="1:21" x14ac:dyDescent="0.25">
      <c r="A3431" t="s">
        <v>4121</v>
      </c>
      <c r="B3431" t="s">
        <v>3822</v>
      </c>
      <c r="C3431" t="s">
        <v>2</v>
      </c>
      <c r="D3431" t="s">
        <v>226</v>
      </c>
      <c r="E3431" t="s">
        <v>2</v>
      </c>
      <c r="F3431" t="s">
        <v>4122</v>
      </c>
      <c r="G3431" t="s">
        <v>3823</v>
      </c>
      <c r="H3431">
        <f t="shared" si="530"/>
        <v>0</v>
      </c>
      <c r="I3431">
        <f t="shared" si="531"/>
        <v>0.53846153846153799</v>
      </c>
      <c r="J3431">
        <f t="shared" si="532"/>
        <v>0</v>
      </c>
      <c r="K3431" t="b">
        <f t="shared" si="533"/>
        <v>0</v>
      </c>
      <c r="L3431" t="b">
        <f t="shared" si="534"/>
        <v>0</v>
      </c>
      <c r="M3431">
        <f t="shared" si="535"/>
        <v>0.53846153846153799</v>
      </c>
      <c r="N3431">
        <v>0</v>
      </c>
      <c r="O3431" t="str">
        <f t="shared" si="536"/>
        <v>dbpedia_3450dataworld_574</v>
      </c>
      <c r="P3431" t="e">
        <f>INDEX(dbpedia_dw_old!$N$2:$N$2225,MATCH(O3431,dbpedia_dw_old!$P$2:$P$2225,0))</f>
        <v>#N/A</v>
      </c>
      <c r="Q3431" t="s">
        <v>7404</v>
      </c>
      <c r="R3431" s="2">
        <v>0.33658036364643162</v>
      </c>
      <c r="S3431" t="b">
        <f t="shared" si="537"/>
        <v>0</v>
      </c>
      <c r="T3431" t="b">
        <f t="shared" si="538"/>
        <v>0</v>
      </c>
      <c r="U3431" t="b">
        <f t="shared" si="539"/>
        <v>0</v>
      </c>
    </row>
    <row r="3432" spans="1:21" x14ac:dyDescent="0.25">
      <c r="A3432" t="s">
        <v>4278</v>
      </c>
      <c r="B3432" t="s">
        <v>4245</v>
      </c>
      <c r="C3432" t="s">
        <v>2</v>
      </c>
      <c r="D3432" t="s">
        <v>226</v>
      </c>
      <c r="E3432" t="s">
        <v>2</v>
      </c>
      <c r="F3432" t="s">
        <v>4279</v>
      </c>
      <c r="G3432" t="s">
        <v>4246</v>
      </c>
      <c r="H3432">
        <f t="shared" si="530"/>
        <v>0</v>
      </c>
      <c r="I3432">
        <f t="shared" si="531"/>
        <v>0.53846153846153799</v>
      </c>
      <c r="J3432">
        <f t="shared" si="532"/>
        <v>0</v>
      </c>
      <c r="K3432" t="b">
        <f t="shared" si="533"/>
        <v>0</v>
      </c>
      <c r="L3432" t="b">
        <f t="shared" si="534"/>
        <v>0</v>
      </c>
      <c r="M3432">
        <f t="shared" si="535"/>
        <v>0.53846153846153799</v>
      </c>
      <c r="N3432">
        <v>0</v>
      </c>
      <c r="O3432" t="str">
        <f t="shared" si="536"/>
        <v>dbpedia_3562dataworld_1442</v>
      </c>
      <c r="P3432" t="e">
        <f>INDEX(dbpedia_dw_old!$N$2:$N$2225,MATCH(O3432,dbpedia_dw_old!$P$2:$P$2225,0))</f>
        <v>#N/A</v>
      </c>
      <c r="Q3432" t="s">
        <v>7404</v>
      </c>
      <c r="R3432" s="2">
        <v>0.31732874630876962</v>
      </c>
      <c r="S3432" t="b">
        <f t="shared" si="537"/>
        <v>0</v>
      </c>
      <c r="T3432" t="b">
        <f t="shared" si="538"/>
        <v>0</v>
      </c>
      <c r="U3432" t="b">
        <f t="shared" si="539"/>
        <v>0</v>
      </c>
    </row>
    <row r="3433" spans="1:21" x14ac:dyDescent="0.25">
      <c r="A3433" t="s">
        <v>4280</v>
      </c>
      <c r="B3433" t="s">
        <v>4245</v>
      </c>
      <c r="C3433" t="s">
        <v>2</v>
      </c>
      <c r="D3433" t="s">
        <v>226</v>
      </c>
      <c r="E3433" t="s">
        <v>2</v>
      </c>
      <c r="F3433" t="s">
        <v>4279</v>
      </c>
      <c r="G3433" t="s">
        <v>4246</v>
      </c>
      <c r="H3433">
        <f t="shared" si="530"/>
        <v>0</v>
      </c>
      <c r="I3433">
        <f t="shared" si="531"/>
        <v>0.53846153846153799</v>
      </c>
      <c r="J3433">
        <f t="shared" si="532"/>
        <v>0</v>
      </c>
      <c r="K3433" t="b">
        <f t="shared" si="533"/>
        <v>0</v>
      </c>
      <c r="L3433" t="b">
        <f t="shared" si="534"/>
        <v>0</v>
      </c>
      <c r="M3433">
        <f t="shared" si="535"/>
        <v>0.53846153846153799</v>
      </c>
      <c r="N3433">
        <v>0</v>
      </c>
      <c r="O3433" t="str">
        <f t="shared" si="536"/>
        <v>dbpedia_3563dataworld_1442</v>
      </c>
      <c r="P3433" t="e">
        <f>INDEX(dbpedia_dw_old!$N$2:$N$2225,MATCH(O3433,dbpedia_dw_old!$P$2:$P$2225,0))</f>
        <v>#N/A</v>
      </c>
      <c r="Q3433" t="s">
        <v>7404</v>
      </c>
      <c r="R3433" s="2">
        <v>0.53359299893835332</v>
      </c>
      <c r="S3433" t="b">
        <f t="shared" si="537"/>
        <v>0</v>
      </c>
      <c r="T3433" t="b">
        <f t="shared" si="538"/>
        <v>0</v>
      </c>
      <c r="U3433" t="b">
        <f t="shared" si="539"/>
        <v>0</v>
      </c>
    </row>
    <row r="3434" spans="1:21" x14ac:dyDescent="0.25">
      <c r="A3434" t="s">
        <v>4352</v>
      </c>
      <c r="B3434" t="s">
        <v>4188</v>
      </c>
      <c r="C3434" t="s">
        <v>2</v>
      </c>
      <c r="D3434" t="s">
        <v>226</v>
      </c>
      <c r="E3434" t="s">
        <v>2</v>
      </c>
      <c r="F3434" t="s">
        <v>4353</v>
      </c>
      <c r="G3434" t="s">
        <v>4185</v>
      </c>
      <c r="H3434">
        <f t="shared" si="530"/>
        <v>0</v>
      </c>
      <c r="I3434">
        <f t="shared" si="531"/>
        <v>0.53846153846153799</v>
      </c>
      <c r="J3434">
        <f t="shared" si="532"/>
        <v>0</v>
      </c>
      <c r="K3434" t="b">
        <f t="shared" si="533"/>
        <v>0</v>
      </c>
      <c r="L3434" t="b">
        <f t="shared" si="534"/>
        <v>0</v>
      </c>
      <c r="M3434">
        <f t="shared" si="535"/>
        <v>0.53846153846153799</v>
      </c>
      <c r="N3434">
        <v>0</v>
      </c>
      <c r="O3434" t="str">
        <f t="shared" si="536"/>
        <v>dbpedia_3619dataworld_861</v>
      </c>
      <c r="P3434" t="e">
        <f>INDEX(dbpedia_dw_old!$N$2:$N$2225,MATCH(O3434,dbpedia_dw_old!$P$2:$P$2225,0))</f>
        <v>#N/A</v>
      </c>
      <c r="Q3434" t="s">
        <v>7404</v>
      </c>
      <c r="R3434" s="2">
        <v>0.43874631649223306</v>
      </c>
      <c r="S3434" t="b">
        <f t="shared" si="537"/>
        <v>0</v>
      </c>
      <c r="T3434" t="b">
        <f t="shared" si="538"/>
        <v>0</v>
      </c>
      <c r="U3434" t="b">
        <f t="shared" si="539"/>
        <v>0</v>
      </c>
    </row>
    <row r="3435" spans="1:21" x14ac:dyDescent="0.25">
      <c r="A3435" t="s">
        <v>4498</v>
      </c>
      <c r="B3435" t="s">
        <v>4506</v>
      </c>
      <c r="C3435" t="s">
        <v>2</v>
      </c>
      <c r="D3435" t="s">
        <v>226</v>
      </c>
      <c r="E3435" t="s">
        <v>2</v>
      </c>
      <c r="F3435" t="s">
        <v>4500</v>
      </c>
      <c r="G3435" t="s">
        <v>4507</v>
      </c>
      <c r="H3435">
        <f t="shared" si="530"/>
        <v>0</v>
      </c>
      <c r="I3435">
        <f t="shared" si="531"/>
        <v>0.53846153846153799</v>
      </c>
      <c r="J3435">
        <f t="shared" si="532"/>
        <v>0</v>
      </c>
      <c r="K3435" t="b">
        <f t="shared" si="533"/>
        <v>0</v>
      </c>
      <c r="L3435" t="b">
        <f t="shared" si="534"/>
        <v>0</v>
      </c>
      <c r="M3435">
        <f t="shared" si="535"/>
        <v>0.53846153846153799</v>
      </c>
      <c r="N3435">
        <v>0</v>
      </c>
      <c r="O3435" t="str">
        <f t="shared" si="536"/>
        <v>dbpedia_3676dataworld_644</v>
      </c>
      <c r="P3435" t="e">
        <f>INDEX(dbpedia_dw_old!$N$2:$N$2225,MATCH(O3435,dbpedia_dw_old!$P$2:$P$2225,0))</f>
        <v>#N/A</v>
      </c>
      <c r="Q3435" t="s">
        <v>7404</v>
      </c>
      <c r="R3435" s="2">
        <v>0.66328050324325238</v>
      </c>
      <c r="S3435" t="b">
        <f t="shared" si="537"/>
        <v>0</v>
      </c>
      <c r="T3435" t="b">
        <f t="shared" si="538"/>
        <v>0</v>
      </c>
      <c r="U3435" t="b">
        <f t="shared" si="539"/>
        <v>0</v>
      </c>
    </row>
    <row r="3436" spans="1:21" x14ac:dyDescent="0.25">
      <c r="A3436" t="s">
        <v>4508</v>
      </c>
      <c r="B3436" t="s">
        <v>4483</v>
      </c>
      <c r="C3436" t="s">
        <v>2</v>
      </c>
      <c r="D3436" t="s">
        <v>226</v>
      </c>
      <c r="E3436" t="s">
        <v>2</v>
      </c>
      <c r="F3436" t="s">
        <v>4447</v>
      </c>
      <c r="G3436" t="s">
        <v>4485</v>
      </c>
      <c r="H3436">
        <f t="shared" si="530"/>
        <v>0</v>
      </c>
      <c r="I3436">
        <f t="shared" si="531"/>
        <v>0.53846153846153799</v>
      </c>
      <c r="J3436">
        <f t="shared" si="532"/>
        <v>0</v>
      </c>
      <c r="K3436" t="b">
        <f t="shared" si="533"/>
        <v>0</v>
      </c>
      <c r="L3436" t="b">
        <f t="shared" si="534"/>
        <v>0</v>
      </c>
      <c r="M3436">
        <f t="shared" si="535"/>
        <v>0.53846153846153799</v>
      </c>
      <c r="N3436">
        <v>0</v>
      </c>
      <c r="O3436" t="str">
        <f t="shared" si="536"/>
        <v>dbpedia_3677dataworld_50</v>
      </c>
      <c r="P3436" t="e">
        <f>INDEX(dbpedia_dw_old!$N$2:$N$2225,MATCH(O3436,dbpedia_dw_old!$P$2:$P$2225,0))</f>
        <v>#N/A</v>
      </c>
      <c r="Q3436" t="s">
        <v>7404</v>
      </c>
      <c r="R3436" s="2">
        <v>0.70625629119920241</v>
      </c>
      <c r="S3436" t="b">
        <f t="shared" si="537"/>
        <v>0</v>
      </c>
      <c r="T3436" t="b">
        <f t="shared" si="538"/>
        <v>0</v>
      </c>
      <c r="U3436" t="b">
        <f t="shared" si="539"/>
        <v>0</v>
      </c>
    </row>
    <row r="3437" spans="1:21" x14ac:dyDescent="0.25">
      <c r="A3437" t="s">
        <v>4585</v>
      </c>
      <c r="B3437" t="s">
        <v>4586</v>
      </c>
      <c r="C3437" t="s">
        <v>2</v>
      </c>
      <c r="D3437" t="s">
        <v>226</v>
      </c>
      <c r="E3437" t="s">
        <v>2</v>
      </c>
      <c r="F3437" t="s">
        <v>4587</v>
      </c>
      <c r="G3437" t="s">
        <v>4588</v>
      </c>
      <c r="H3437">
        <f t="shared" si="530"/>
        <v>0</v>
      </c>
      <c r="I3437">
        <f t="shared" si="531"/>
        <v>0.53846153846153799</v>
      </c>
      <c r="J3437">
        <f t="shared" si="532"/>
        <v>0</v>
      </c>
      <c r="K3437" t="b">
        <f t="shared" si="533"/>
        <v>0</v>
      </c>
      <c r="L3437" t="b">
        <f t="shared" si="534"/>
        <v>0</v>
      </c>
      <c r="M3437">
        <f t="shared" si="535"/>
        <v>0.53846153846153799</v>
      </c>
      <c r="N3437">
        <v>0</v>
      </c>
      <c r="O3437" t="str">
        <f t="shared" si="536"/>
        <v>dbpedia_3705dataworld_1598</v>
      </c>
      <c r="P3437" t="e">
        <f>INDEX(dbpedia_dw_old!$N$2:$N$2225,MATCH(O3437,dbpedia_dw_old!$P$2:$P$2225,0))</f>
        <v>#N/A</v>
      </c>
      <c r="Q3437" t="s">
        <v>7404</v>
      </c>
      <c r="R3437" s="2">
        <v>0.34325753182381569</v>
      </c>
      <c r="S3437" t="b">
        <f t="shared" si="537"/>
        <v>0</v>
      </c>
      <c r="T3437" t="b">
        <f t="shared" si="538"/>
        <v>0</v>
      </c>
      <c r="U3437" t="b">
        <f t="shared" si="539"/>
        <v>0</v>
      </c>
    </row>
    <row r="3438" spans="1:21" x14ac:dyDescent="0.25">
      <c r="A3438" t="s">
        <v>4766</v>
      </c>
      <c r="B3438" t="s">
        <v>4768</v>
      </c>
      <c r="C3438" t="s">
        <v>2</v>
      </c>
      <c r="D3438" t="s">
        <v>226</v>
      </c>
      <c r="E3438" t="s">
        <v>2</v>
      </c>
      <c r="F3438" t="s">
        <v>4767</v>
      </c>
      <c r="G3438" t="s">
        <v>4769</v>
      </c>
      <c r="H3438">
        <f t="shared" si="530"/>
        <v>0</v>
      </c>
      <c r="I3438">
        <f t="shared" si="531"/>
        <v>0.53846153846153799</v>
      </c>
      <c r="J3438">
        <f t="shared" si="532"/>
        <v>0</v>
      </c>
      <c r="K3438" t="b">
        <f t="shared" si="533"/>
        <v>0</v>
      </c>
      <c r="L3438" t="b">
        <f t="shared" si="534"/>
        <v>0</v>
      </c>
      <c r="M3438">
        <f t="shared" si="535"/>
        <v>0.53846153846153799</v>
      </c>
      <c r="N3438">
        <v>0</v>
      </c>
      <c r="O3438" t="str">
        <f t="shared" si="536"/>
        <v>dbpedia_3777dataworld_993</v>
      </c>
      <c r="P3438" t="e">
        <f>INDEX(dbpedia_dw_old!$N$2:$N$2225,MATCH(O3438,dbpedia_dw_old!$P$2:$P$2225,0))</f>
        <v>#N/A</v>
      </c>
      <c r="Q3438" t="s">
        <v>7404</v>
      </c>
      <c r="R3438" s="2">
        <v>0.47967710480516823</v>
      </c>
      <c r="S3438" t="b">
        <f t="shared" si="537"/>
        <v>0</v>
      </c>
      <c r="T3438" t="b">
        <f t="shared" si="538"/>
        <v>0</v>
      </c>
      <c r="U3438" t="b">
        <f t="shared" si="539"/>
        <v>0</v>
      </c>
    </row>
    <row r="3439" spans="1:21" x14ac:dyDescent="0.25">
      <c r="A3439" t="s">
        <v>4770</v>
      </c>
      <c r="B3439" t="s">
        <v>4774</v>
      </c>
      <c r="C3439" t="s">
        <v>2</v>
      </c>
      <c r="D3439" t="s">
        <v>226</v>
      </c>
      <c r="E3439" t="s">
        <v>2</v>
      </c>
      <c r="F3439" t="s">
        <v>4771</v>
      </c>
      <c r="G3439" t="s">
        <v>4775</v>
      </c>
      <c r="H3439">
        <f t="shared" si="530"/>
        <v>0</v>
      </c>
      <c r="I3439">
        <f t="shared" si="531"/>
        <v>0.53846153846153799</v>
      </c>
      <c r="J3439">
        <f t="shared" si="532"/>
        <v>0</v>
      </c>
      <c r="K3439" t="b">
        <f t="shared" si="533"/>
        <v>0</v>
      </c>
      <c r="L3439" t="b">
        <f t="shared" si="534"/>
        <v>0</v>
      </c>
      <c r="M3439">
        <f t="shared" si="535"/>
        <v>0.53846153846153799</v>
      </c>
      <c r="N3439">
        <v>0</v>
      </c>
      <c r="O3439" t="str">
        <f t="shared" si="536"/>
        <v>dbpedia_3778dataworld_1668</v>
      </c>
      <c r="P3439" t="e">
        <f>INDEX(dbpedia_dw_old!$N$2:$N$2225,MATCH(O3439,dbpedia_dw_old!$P$2:$P$2225,0))</f>
        <v>#N/A</v>
      </c>
      <c r="Q3439" t="s">
        <v>7404</v>
      </c>
      <c r="R3439" s="2">
        <v>0.69281878678478792</v>
      </c>
      <c r="S3439" t="b">
        <f t="shared" si="537"/>
        <v>0</v>
      </c>
      <c r="T3439" t="b">
        <f t="shared" si="538"/>
        <v>0</v>
      </c>
      <c r="U3439" t="b">
        <f t="shared" si="539"/>
        <v>0</v>
      </c>
    </row>
    <row r="3440" spans="1:21" x14ac:dyDescent="0.25">
      <c r="A3440" t="s">
        <v>4924</v>
      </c>
      <c r="B3440" t="s">
        <v>4673</v>
      </c>
      <c r="C3440" t="s">
        <v>2</v>
      </c>
      <c r="D3440" t="s">
        <v>226</v>
      </c>
      <c r="E3440" t="s">
        <v>2</v>
      </c>
      <c r="F3440" t="s">
        <v>4712</v>
      </c>
      <c r="G3440" t="s">
        <v>4675</v>
      </c>
      <c r="H3440">
        <f t="shared" si="530"/>
        <v>0</v>
      </c>
      <c r="I3440">
        <f t="shared" si="531"/>
        <v>0.53846153846153799</v>
      </c>
      <c r="J3440">
        <f t="shared" si="532"/>
        <v>0</v>
      </c>
      <c r="K3440" t="b">
        <f t="shared" si="533"/>
        <v>0</v>
      </c>
      <c r="L3440" t="b">
        <f t="shared" si="534"/>
        <v>0</v>
      </c>
      <c r="M3440">
        <f t="shared" si="535"/>
        <v>0.53846153846153799</v>
      </c>
      <c r="N3440">
        <v>0</v>
      </c>
      <c r="O3440" t="str">
        <f t="shared" si="536"/>
        <v>dbpedia_3851dataworld_1651</v>
      </c>
      <c r="P3440" t="e">
        <f>INDEX(dbpedia_dw_old!$N$2:$N$2225,MATCH(O3440,dbpedia_dw_old!$P$2:$P$2225,0))</f>
        <v>#N/A</v>
      </c>
      <c r="Q3440" t="s">
        <v>7404</v>
      </c>
      <c r="R3440" s="2">
        <v>0.70840074984645673</v>
      </c>
      <c r="S3440" t="b">
        <f t="shared" si="537"/>
        <v>0</v>
      </c>
      <c r="T3440" t="b">
        <f t="shared" si="538"/>
        <v>0</v>
      </c>
      <c r="U3440" t="b">
        <f t="shared" si="539"/>
        <v>0</v>
      </c>
    </row>
    <row r="3441" spans="1:21" x14ac:dyDescent="0.25">
      <c r="A3441" t="s">
        <v>4931</v>
      </c>
      <c r="B3441" t="s">
        <v>4673</v>
      </c>
      <c r="C3441" t="s">
        <v>2</v>
      </c>
      <c r="D3441" t="s">
        <v>226</v>
      </c>
      <c r="E3441" t="s">
        <v>2</v>
      </c>
      <c r="F3441" t="s">
        <v>4640</v>
      </c>
      <c r="G3441" t="s">
        <v>4675</v>
      </c>
      <c r="H3441">
        <f t="shared" si="530"/>
        <v>0</v>
      </c>
      <c r="I3441">
        <f t="shared" si="531"/>
        <v>0.53846153846153799</v>
      </c>
      <c r="J3441">
        <f t="shared" si="532"/>
        <v>0</v>
      </c>
      <c r="K3441" t="b">
        <f t="shared" si="533"/>
        <v>0</v>
      </c>
      <c r="L3441" t="b">
        <f t="shared" si="534"/>
        <v>0</v>
      </c>
      <c r="M3441">
        <f t="shared" si="535"/>
        <v>0.53846153846153799</v>
      </c>
      <c r="N3441">
        <v>0</v>
      </c>
      <c r="O3441" t="str">
        <f t="shared" si="536"/>
        <v>dbpedia_3855dataworld_1651</v>
      </c>
      <c r="P3441" t="e">
        <f>INDEX(dbpedia_dw_old!$N$2:$N$2225,MATCH(O3441,dbpedia_dw_old!$P$2:$P$2225,0))</f>
        <v>#N/A</v>
      </c>
      <c r="Q3441" t="s">
        <v>7404</v>
      </c>
      <c r="R3441" s="2">
        <v>0.5180771826616577</v>
      </c>
      <c r="S3441" t="b">
        <f t="shared" si="537"/>
        <v>0</v>
      </c>
      <c r="T3441" t="b">
        <f t="shared" si="538"/>
        <v>0</v>
      </c>
      <c r="U3441" t="b">
        <f t="shared" si="539"/>
        <v>0</v>
      </c>
    </row>
    <row r="3442" spans="1:21" x14ac:dyDescent="0.25">
      <c r="A3442" t="s">
        <v>4961</v>
      </c>
      <c r="B3442" t="s">
        <v>4445</v>
      </c>
      <c r="C3442" t="s">
        <v>2</v>
      </c>
      <c r="D3442" t="s">
        <v>226</v>
      </c>
      <c r="E3442" t="s">
        <v>2</v>
      </c>
      <c r="F3442" t="s">
        <v>4485</v>
      </c>
      <c r="G3442" t="s">
        <v>4447</v>
      </c>
      <c r="H3442">
        <f t="shared" si="530"/>
        <v>0</v>
      </c>
      <c r="I3442">
        <f t="shared" si="531"/>
        <v>0.53846153846153799</v>
      </c>
      <c r="J3442">
        <f t="shared" si="532"/>
        <v>0</v>
      </c>
      <c r="K3442" t="b">
        <f t="shared" si="533"/>
        <v>0</v>
      </c>
      <c r="L3442" t="b">
        <f t="shared" si="534"/>
        <v>0</v>
      </c>
      <c r="M3442">
        <f t="shared" si="535"/>
        <v>0.53846153846153799</v>
      </c>
      <c r="N3442">
        <v>0</v>
      </c>
      <c r="O3442" t="str">
        <f t="shared" si="536"/>
        <v>dbpedia_3871dataworld_884</v>
      </c>
      <c r="P3442" t="e">
        <f>INDEX(dbpedia_dw_old!$N$2:$N$2225,MATCH(O3442,dbpedia_dw_old!$P$2:$P$2225,0))</f>
        <v>#N/A</v>
      </c>
      <c r="Q3442" t="s">
        <v>7404</v>
      </c>
      <c r="R3442" s="2">
        <v>3.35119733886311E-2</v>
      </c>
      <c r="S3442" t="b">
        <f t="shared" si="537"/>
        <v>0</v>
      </c>
      <c r="T3442" t="b">
        <f t="shared" si="538"/>
        <v>0</v>
      </c>
      <c r="U3442" t="b">
        <f t="shared" si="539"/>
        <v>0</v>
      </c>
    </row>
    <row r="3443" spans="1:21" x14ac:dyDescent="0.25">
      <c r="A3443" t="s">
        <v>4962</v>
      </c>
      <c r="B3443" t="s">
        <v>4963</v>
      </c>
      <c r="C3443" t="s">
        <v>2</v>
      </c>
      <c r="D3443" t="s">
        <v>226</v>
      </c>
      <c r="E3443" t="s">
        <v>2</v>
      </c>
      <c r="F3443" t="s">
        <v>4964</v>
      </c>
      <c r="G3443" t="s">
        <v>4965</v>
      </c>
      <c r="H3443">
        <f t="shared" si="530"/>
        <v>0</v>
      </c>
      <c r="I3443">
        <f t="shared" si="531"/>
        <v>0.53846153846153799</v>
      </c>
      <c r="J3443">
        <f t="shared" si="532"/>
        <v>0</v>
      </c>
      <c r="K3443" t="b">
        <f t="shared" si="533"/>
        <v>0</v>
      </c>
      <c r="L3443" t="b">
        <f t="shared" si="534"/>
        <v>0</v>
      </c>
      <c r="M3443">
        <f t="shared" si="535"/>
        <v>0.53846153846153799</v>
      </c>
      <c r="N3443">
        <v>0</v>
      </c>
      <c r="O3443" t="str">
        <f t="shared" si="536"/>
        <v>dbpedia_3875dataworld_159</v>
      </c>
      <c r="P3443" t="e">
        <f>INDEX(dbpedia_dw_old!$N$2:$N$2225,MATCH(O3443,dbpedia_dw_old!$P$2:$P$2225,0))</f>
        <v>#N/A</v>
      </c>
      <c r="Q3443" t="s">
        <v>7404</v>
      </c>
      <c r="R3443" s="2">
        <v>0.64683511257443849</v>
      </c>
      <c r="S3443" t="b">
        <f t="shared" si="537"/>
        <v>0</v>
      </c>
      <c r="T3443" t="b">
        <f t="shared" si="538"/>
        <v>0</v>
      </c>
      <c r="U3443" t="b">
        <f t="shared" si="539"/>
        <v>0</v>
      </c>
    </row>
    <row r="3444" spans="1:21" x14ac:dyDescent="0.25">
      <c r="A3444" t="s">
        <v>4966</v>
      </c>
      <c r="B3444" t="s">
        <v>4963</v>
      </c>
      <c r="C3444" t="s">
        <v>2</v>
      </c>
      <c r="D3444" t="s">
        <v>226</v>
      </c>
      <c r="E3444" t="s">
        <v>2</v>
      </c>
      <c r="F3444" t="s">
        <v>4964</v>
      </c>
      <c r="G3444" t="s">
        <v>4965</v>
      </c>
      <c r="H3444">
        <f t="shared" si="530"/>
        <v>0</v>
      </c>
      <c r="I3444">
        <f t="shared" si="531"/>
        <v>0.53846153846153799</v>
      </c>
      <c r="J3444">
        <f t="shared" si="532"/>
        <v>0</v>
      </c>
      <c r="K3444" t="b">
        <f t="shared" si="533"/>
        <v>0</v>
      </c>
      <c r="L3444" t="b">
        <f t="shared" si="534"/>
        <v>0</v>
      </c>
      <c r="M3444">
        <f t="shared" si="535"/>
        <v>0.53846153846153799</v>
      </c>
      <c r="N3444">
        <v>0</v>
      </c>
      <c r="O3444" t="str">
        <f t="shared" si="536"/>
        <v>dbpedia_3876dataworld_159</v>
      </c>
      <c r="P3444" t="e">
        <f>INDEX(dbpedia_dw_old!$N$2:$N$2225,MATCH(O3444,dbpedia_dw_old!$P$2:$P$2225,0))</f>
        <v>#N/A</v>
      </c>
      <c r="Q3444" t="s">
        <v>7404</v>
      </c>
      <c r="R3444" s="2">
        <v>0.69887563782605311</v>
      </c>
      <c r="S3444" t="b">
        <f t="shared" si="537"/>
        <v>0</v>
      </c>
      <c r="T3444" t="b">
        <f t="shared" si="538"/>
        <v>0</v>
      </c>
      <c r="U3444" t="b">
        <f t="shared" si="539"/>
        <v>0</v>
      </c>
    </row>
    <row r="3445" spans="1:21" x14ac:dyDescent="0.25">
      <c r="A3445" t="s">
        <v>4967</v>
      </c>
      <c r="B3445" t="s">
        <v>4963</v>
      </c>
      <c r="C3445" t="s">
        <v>2</v>
      </c>
      <c r="D3445" t="s">
        <v>226</v>
      </c>
      <c r="E3445" t="s">
        <v>2</v>
      </c>
      <c r="F3445" t="s">
        <v>4964</v>
      </c>
      <c r="G3445" t="s">
        <v>4965</v>
      </c>
      <c r="H3445">
        <f t="shared" si="530"/>
        <v>0</v>
      </c>
      <c r="I3445">
        <f t="shared" si="531"/>
        <v>0.53846153846153799</v>
      </c>
      <c r="J3445">
        <f t="shared" si="532"/>
        <v>0</v>
      </c>
      <c r="K3445" t="b">
        <f t="shared" si="533"/>
        <v>0</v>
      </c>
      <c r="L3445" t="b">
        <f t="shared" si="534"/>
        <v>0</v>
      </c>
      <c r="M3445">
        <f t="shared" si="535"/>
        <v>0.53846153846153799</v>
      </c>
      <c r="N3445">
        <v>0</v>
      </c>
      <c r="O3445" t="str">
        <f t="shared" si="536"/>
        <v>dbpedia_3877dataworld_159</v>
      </c>
      <c r="P3445" t="e">
        <f>INDEX(dbpedia_dw_old!$N$2:$N$2225,MATCH(O3445,dbpedia_dw_old!$P$2:$P$2225,0))</f>
        <v>#N/A</v>
      </c>
      <c r="Q3445" t="s">
        <v>7404</v>
      </c>
      <c r="R3445" s="2">
        <v>0.78593930536645806</v>
      </c>
      <c r="S3445" t="b">
        <f t="shared" si="537"/>
        <v>0</v>
      </c>
      <c r="T3445" t="b">
        <f t="shared" si="538"/>
        <v>0</v>
      </c>
      <c r="U3445" t="b">
        <f t="shared" si="539"/>
        <v>0</v>
      </c>
    </row>
    <row r="3446" spans="1:21" x14ac:dyDescent="0.25">
      <c r="A3446" t="s">
        <v>4977</v>
      </c>
      <c r="B3446" t="s">
        <v>4673</v>
      </c>
      <c r="C3446" t="s">
        <v>2</v>
      </c>
      <c r="D3446" t="s">
        <v>226</v>
      </c>
      <c r="E3446" t="s">
        <v>2</v>
      </c>
      <c r="F3446" t="s">
        <v>4978</v>
      </c>
      <c r="G3446" t="s">
        <v>4675</v>
      </c>
      <c r="H3446">
        <f t="shared" si="530"/>
        <v>0</v>
      </c>
      <c r="I3446">
        <f t="shared" si="531"/>
        <v>0.53846153846153799</v>
      </c>
      <c r="J3446">
        <f t="shared" si="532"/>
        <v>0</v>
      </c>
      <c r="K3446" t="b">
        <f t="shared" si="533"/>
        <v>0</v>
      </c>
      <c r="L3446" t="b">
        <f t="shared" si="534"/>
        <v>0</v>
      </c>
      <c r="M3446">
        <f t="shared" si="535"/>
        <v>0.53846153846153799</v>
      </c>
      <c r="N3446">
        <v>0</v>
      </c>
      <c r="O3446" t="str">
        <f t="shared" si="536"/>
        <v>dbpedia_3884dataworld_1651</v>
      </c>
      <c r="P3446" t="e">
        <f>INDEX(dbpedia_dw_old!$N$2:$N$2225,MATCH(O3446,dbpedia_dw_old!$P$2:$P$2225,0))</f>
        <v>#N/A</v>
      </c>
      <c r="Q3446" t="s">
        <v>7404</v>
      </c>
      <c r="R3446" s="2">
        <v>0.35024873714893523</v>
      </c>
      <c r="S3446" t="b">
        <f t="shared" si="537"/>
        <v>0</v>
      </c>
      <c r="T3446" t="b">
        <f t="shared" si="538"/>
        <v>0</v>
      </c>
      <c r="U3446" t="b">
        <f t="shared" si="539"/>
        <v>0</v>
      </c>
    </row>
    <row r="3447" spans="1:21" x14ac:dyDescent="0.25">
      <c r="A3447" t="s">
        <v>4979</v>
      </c>
      <c r="B3447" t="s">
        <v>4673</v>
      </c>
      <c r="C3447" t="s">
        <v>2</v>
      </c>
      <c r="D3447" t="s">
        <v>226</v>
      </c>
      <c r="E3447" t="s">
        <v>2</v>
      </c>
      <c r="F3447" t="s">
        <v>4978</v>
      </c>
      <c r="G3447" t="s">
        <v>4675</v>
      </c>
      <c r="H3447">
        <f t="shared" si="530"/>
        <v>0</v>
      </c>
      <c r="I3447">
        <f t="shared" si="531"/>
        <v>0.53846153846153799</v>
      </c>
      <c r="J3447">
        <f t="shared" si="532"/>
        <v>0</v>
      </c>
      <c r="K3447" t="b">
        <f t="shared" si="533"/>
        <v>0</v>
      </c>
      <c r="L3447" t="b">
        <f t="shared" si="534"/>
        <v>0</v>
      </c>
      <c r="M3447">
        <f t="shared" si="535"/>
        <v>0.53846153846153799</v>
      </c>
      <c r="N3447">
        <v>0</v>
      </c>
      <c r="O3447" t="str">
        <f t="shared" si="536"/>
        <v>dbpedia_3885dataworld_1651</v>
      </c>
      <c r="P3447" t="e">
        <f>INDEX(dbpedia_dw_old!$N$2:$N$2225,MATCH(O3447,dbpedia_dw_old!$P$2:$P$2225,0))</f>
        <v>#N/A</v>
      </c>
      <c r="Q3447" t="s">
        <v>7404</v>
      </c>
      <c r="R3447" s="2">
        <v>0.6156665799296156</v>
      </c>
      <c r="S3447" t="b">
        <f t="shared" si="537"/>
        <v>0</v>
      </c>
      <c r="T3447" t="b">
        <f t="shared" si="538"/>
        <v>0</v>
      </c>
      <c r="U3447" t="b">
        <f t="shared" si="539"/>
        <v>0</v>
      </c>
    </row>
    <row r="3448" spans="1:21" x14ac:dyDescent="0.25">
      <c r="A3448" t="s">
        <v>4981</v>
      </c>
      <c r="B3448" t="s">
        <v>4673</v>
      </c>
      <c r="C3448" t="s">
        <v>2</v>
      </c>
      <c r="D3448" t="s">
        <v>226</v>
      </c>
      <c r="E3448" t="s">
        <v>2</v>
      </c>
      <c r="F3448" t="s">
        <v>4982</v>
      </c>
      <c r="G3448" t="s">
        <v>4675</v>
      </c>
      <c r="H3448">
        <f t="shared" si="530"/>
        <v>0</v>
      </c>
      <c r="I3448">
        <f t="shared" si="531"/>
        <v>0.53846153846153799</v>
      </c>
      <c r="J3448">
        <f t="shared" si="532"/>
        <v>0</v>
      </c>
      <c r="K3448" t="b">
        <f t="shared" si="533"/>
        <v>0</v>
      </c>
      <c r="L3448" t="b">
        <f t="shared" si="534"/>
        <v>0</v>
      </c>
      <c r="M3448">
        <f t="shared" si="535"/>
        <v>0.53846153846153799</v>
      </c>
      <c r="N3448">
        <v>0</v>
      </c>
      <c r="O3448" t="str">
        <f t="shared" si="536"/>
        <v>dbpedia_3888dataworld_1651</v>
      </c>
      <c r="P3448" t="e">
        <f>INDEX(dbpedia_dw_old!$N$2:$N$2225,MATCH(O3448,dbpedia_dw_old!$P$2:$P$2225,0))</f>
        <v>#N/A</v>
      </c>
      <c r="Q3448" t="s">
        <v>7404</v>
      </c>
      <c r="R3448" s="2">
        <v>0.94337291168147264</v>
      </c>
      <c r="S3448" t="b">
        <f t="shared" si="537"/>
        <v>0</v>
      </c>
      <c r="T3448" t="b">
        <f t="shared" si="538"/>
        <v>0</v>
      </c>
      <c r="U3448" t="b">
        <f t="shared" si="539"/>
        <v>1</v>
      </c>
    </row>
    <row r="3449" spans="1:21" x14ac:dyDescent="0.25">
      <c r="A3449" t="s">
        <v>4981</v>
      </c>
      <c r="B3449" t="s">
        <v>4774</v>
      </c>
      <c r="C3449" t="s">
        <v>2</v>
      </c>
      <c r="D3449" t="s">
        <v>226</v>
      </c>
      <c r="E3449" t="s">
        <v>2</v>
      </c>
      <c r="F3449" t="s">
        <v>4982</v>
      </c>
      <c r="G3449" t="s">
        <v>4775</v>
      </c>
      <c r="H3449">
        <f t="shared" si="530"/>
        <v>0</v>
      </c>
      <c r="I3449">
        <f t="shared" si="531"/>
        <v>0.53846153846153799</v>
      </c>
      <c r="J3449">
        <f t="shared" si="532"/>
        <v>0</v>
      </c>
      <c r="K3449" t="b">
        <f t="shared" si="533"/>
        <v>0</v>
      </c>
      <c r="L3449" t="b">
        <f t="shared" si="534"/>
        <v>0</v>
      </c>
      <c r="M3449">
        <f t="shared" si="535"/>
        <v>0.53846153846153799</v>
      </c>
      <c r="N3449">
        <v>0</v>
      </c>
      <c r="O3449" t="str">
        <f t="shared" si="536"/>
        <v>dbpedia_3888dataworld_1668</v>
      </c>
      <c r="P3449" t="e">
        <f>INDEX(dbpedia_dw_old!$N$2:$N$2225,MATCH(O3449,dbpedia_dw_old!$P$2:$P$2225,0))</f>
        <v>#N/A</v>
      </c>
      <c r="Q3449" t="s">
        <v>7404</v>
      </c>
      <c r="R3449" s="2">
        <v>0.57333824280418311</v>
      </c>
      <c r="S3449" t="b">
        <f t="shared" si="537"/>
        <v>0</v>
      </c>
      <c r="T3449" t="b">
        <f t="shared" si="538"/>
        <v>0</v>
      </c>
      <c r="U3449" t="b">
        <f t="shared" si="539"/>
        <v>0</v>
      </c>
    </row>
    <row r="3450" spans="1:21" x14ac:dyDescent="0.25">
      <c r="A3450" t="s">
        <v>4983</v>
      </c>
      <c r="B3450" t="s">
        <v>4673</v>
      </c>
      <c r="C3450" t="s">
        <v>2</v>
      </c>
      <c r="D3450" t="s">
        <v>226</v>
      </c>
      <c r="E3450" t="s">
        <v>2</v>
      </c>
      <c r="F3450" t="s">
        <v>4982</v>
      </c>
      <c r="G3450" t="s">
        <v>4675</v>
      </c>
      <c r="H3450">
        <f t="shared" si="530"/>
        <v>0</v>
      </c>
      <c r="I3450">
        <f t="shared" si="531"/>
        <v>0.53846153846153799</v>
      </c>
      <c r="J3450">
        <f t="shared" si="532"/>
        <v>0</v>
      </c>
      <c r="K3450" t="b">
        <f t="shared" si="533"/>
        <v>0</v>
      </c>
      <c r="L3450" t="b">
        <f t="shared" si="534"/>
        <v>0</v>
      </c>
      <c r="M3450">
        <f t="shared" si="535"/>
        <v>0.53846153846153799</v>
      </c>
      <c r="N3450">
        <v>0</v>
      </c>
      <c r="O3450" t="str">
        <f t="shared" si="536"/>
        <v>dbpedia_3889dataworld_1651</v>
      </c>
      <c r="P3450" t="e">
        <f>INDEX(dbpedia_dw_old!$N$2:$N$2225,MATCH(O3450,dbpedia_dw_old!$P$2:$P$2225,0))</f>
        <v>#N/A</v>
      </c>
      <c r="Q3450" t="s">
        <v>7404</v>
      </c>
      <c r="R3450" s="2">
        <v>3.6065208976550744E-2</v>
      </c>
      <c r="S3450" t="b">
        <f t="shared" si="537"/>
        <v>0</v>
      </c>
      <c r="T3450" t="b">
        <f t="shared" si="538"/>
        <v>0</v>
      </c>
      <c r="U3450" t="b">
        <f t="shared" si="539"/>
        <v>0</v>
      </c>
    </row>
    <row r="3451" spans="1:21" x14ac:dyDescent="0.25">
      <c r="A3451" t="s">
        <v>4983</v>
      </c>
      <c r="B3451" t="s">
        <v>4774</v>
      </c>
      <c r="C3451" t="s">
        <v>2</v>
      </c>
      <c r="D3451" t="s">
        <v>226</v>
      </c>
      <c r="E3451" t="s">
        <v>2</v>
      </c>
      <c r="F3451" t="s">
        <v>4982</v>
      </c>
      <c r="G3451" t="s">
        <v>4775</v>
      </c>
      <c r="H3451">
        <f t="shared" si="530"/>
        <v>0</v>
      </c>
      <c r="I3451">
        <f t="shared" si="531"/>
        <v>0.53846153846153799</v>
      </c>
      <c r="J3451">
        <f t="shared" si="532"/>
        <v>0</v>
      </c>
      <c r="K3451" t="b">
        <f t="shared" si="533"/>
        <v>0</v>
      </c>
      <c r="L3451" t="b">
        <f t="shared" si="534"/>
        <v>0</v>
      </c>
      <c r="M3451">
        <f t="shared" si="535"/>
        <v>0.53846153846153799</v>
      </c>
      <c r="N3451">
        <v>0</v>
      </c>
      <c r="O3451" t="str">
        <f t="shared" si="536"/>
        <v>dbpedia_3889dataworld_1668</v>
      </c>
      <c r="P3451" t="e">
        <f>INDEX(dbpedia_dw_old!$N$2:$N$2225,MATCH(O3451,dbpedia_dw_old!$P$2:$P$2225,0))</f>
        <v>#N/A</v>
      </c>
      <c r="Q3451" t="s">
        <v>7404</v>
      </c>
      <c r="R3451" s="2">
        <v>0.74918601512602667</v>
      </c>
      <c r="S3451" t="b">
        <f t="shared" si="537"/>
        <v>0</v>
      </c>
      <c r="T3451" t="b">
        <f t="shared" si="538"/>
        <v>0</v>
      </c>
      <c r="U3451" t="b">
        <f t="shared" si="539"/>
        <v>0</v>
      </c>
    </row>
    <row r="3452" spans="1:21" x14ac:dyDescent="0.25">
      <c r="A3452" t="s">
        <v>4984</v>
      </c>
      <c r="B3452" t="s">
        <v>4988</v>
      </c>
      <c r="C3452" t="s">
        <v>2</v>
      </c>
      <c r="D3452" t="s">
        <v>226</v>
      </c>
      <c r="E3452" t="s">
        <v>2</v>
      </c>
      <c r="F3452" t="s">
        <v>4986</v>
      </c>
      <c r="G3452" t="s">
        <v>4989</v>
      </c>
      <c r="H3452">
        <f t="shared" si="530"/>
        <v>0</v>
      </c>
      <c r="I3452">
        <f t="shared" si="531"/>
        <v>0.53846153846153799</v>
      </c>
      <c r="J3452">
        <f t="shared" si="532"/>
        <v>0</v>
      </c>
      <c r="K3452" t="b">
        <f t="shared" si="533"/>
        <v>0</v>
      </c>
      <c r="L3452" t="b">
        <f t="shared" si="534"/>
        <v>0</v>
      </c>
      <c r="M3452">
        <f t="shared" si="535"/>
        <v>0.53846153846153799</v>
      </c>
      <c r="N3452">
        <v>0</v>
      </c>
      <c r="O3452" t="str">
        <f t="shared" si="536"/>
        <v>dbpedia_388dataworld_386</v>
      </c>
      <c r="P3452" t="e">
        <f>INDEX(dbpedia_dw_old!$N$2:$N$2225,MATCH(O3452,dbpedia_dw_old!$P$2:$P$2225,0))</f>
        <v>#N/A</v>
      </c>
      <c r="Q3452" t="s">
        <v>7404</v>
      </c>
      <c r="R3452" s="2">
        <v>8.4421873299963535E-3</v>
      </c>
      <c r="S3452" t="b">
        <f t="shared" si="537"/>
        <v>0</v>
      </c>
      <c r="T3452" t="b">
        <f t="shared" si="538"/>
        <v>0</v>
      </c>
      <c r="U3452" t="b">
        <f t="shared" si="539"/>
        <v>0</v>
      </c>
    </row>
    <row r="3453" spans="1:21" x14ac:dyDescent="0.25">
      <c r="A3453" t="s">
        <v>5007</v>
      </c>
      <c r="B3453" t="s">
        <v>4445</v>
      </c>
      <c r="C3453" t="s">
        <v>2</v>
      </c>
      <c r="D3453" t="s">
        <v>226</v>
      </c>
      <c r="E3453" t="s">
        <v>2</v>
      </c>
      <c r="F3453" t="s">
        <v>5008</v>
      </c>
      <c r="G3453" t="s">
        <v>4447</v>
      </c>
      <c r="H3453">
        <f t="shared" si="530"/>
        <v>0</v>
      </c>
      <c r="I3453">
        <f t="shared" si="531"/>
        <v>0.53846153846153799</v>
      </c>
      <c r="J3453">
        <f t="shared" si="532"/>
        <v>0</v>
      </c>
      <c r="K3453" t="b">
        <f t="shared" si="533"/>
        <v>0</v>
      </c>
      <c r="L3453" t="b">
        <f t="shared" si="534"/>
        <v>0</v>
      </c>
      <c r="M3453">
        <f t="shared" si="535"/>
        <v>0.53846153846153799</v>
      </c>
      <c r="N3453">
        <v>0</v>
      </c>
      <c r="O3453" t="str">
        <f t="shared" si="536"/>
        <v>dbpedia_3896dataworld_884</v>
      </c>
      <c r="P3453" t="e">
        <f>INDEX(dbpedia_dw_old!$N$2:$N$2225,MATCH(O3453,dbpedia_dw_old!$P$2:$P$2225,0))</f>
        <v>#N/A</v>
      </c>
      <c r="Q3453" t="s">
        <v>7404</v>
      </c>
      <c r="R3453" s="2">
        <v>0.99673255033303521</v>
      </c>
      <c r="S3453" t="b">
        <f t="shared" si="537"/>
        <v>0</v>
      </c>
      <c r="T3453" t="b">
        <f t="shared" si="538"/>
        <v>0</v>
      </c>
      <c r="U3453" t="b">
        <f t="shared" si="539"/>
        <v>1</v>
      </c>
    </row>
    <row r="3454" spans="1:21" x14ac:dyDescent="0.25">
      <c r="A3454" t="s">
        <v>5011</v>
      </c>
      <c r="B3454" t="s">
        <v>4988</v>
      </c>
      <c r="C3454" t="s">
        <v>2</v>
      </c>
      <c r="D3454" t="s">
        <v>226</v>
      </c>
      <c r="E3454" t="s">
        <v>2</v>
      </c>
      <c r="F3454" t="s">
        <v>4987</v>
      </c>
      <c r="G3454" t="s">
        <v>4989</v>
      </c>
      <c r="H3454">
        <f t="shared" si="530"/>
        <v>0</v>
      </c>
      <c r="I3454">
        <f t="shared" si="531"/>
        <v>0.53846153846153799</v>
      </c>
      <c r="J3454">
        <f t="shared" si="532"/>
        <v>0</v>
      </c>
      <c r="K3454" t="b">
        <f t="shared" si="533"/>
        <v>0</v>
      </c>
      <c r="L3454" t="b">
        <f t="shared" si="534"/>
        <v>0</v>
      </c>
      <c r="M3454">
        <f t="shared" si="535"/>
        <v>0.53846153846153799</v>
      </c>
      <c r="N3454">
        <v>0</v>
      </c>
      <c r="O3454" t="str">
        <f t="shared" si="536"/>
        <v>dbpedia_389dataworld_386</v>
      </c>
      <c r="P3454" t="e">
        <f>INDEX(dbpedia_dw_old!$N$2:$N$2225,MATCH(O3454,dbpedia_dw_old!$P$2:$P$2225,0))</f>
        <v>#N/A</v>
      </c>
      <c r="Q3454" t="s">
        <v>7404</v>
      </c>
      <c r="R3454" s="2">
        <v>0.27262644350500331</v>
      </c>
      <c r="S3454" t="b">
        <f t="shared" si="537"/>
        <v>0</v>
      </c>
      <c r="T3454" t="b">
        <f t="shared" si="538"/>
        <v>0</v>
      </c>
      <c r="U3454" t="b">
        <f t="shared" si="539"/>
        <v>0</v>
      </c>
    </row>
    <row r="3455" spans="1:21" x14ac:dyDescent="0.25">
      <c r="A3455" t="s">
        <v>5028</v>
      </c>
      <c r="B3455" t="s">
        <v>4988</v>
      </c>
      <c r="C3455" t="s">
        <v>2</v>
      </c>
      <c r="D3455" t="s">
        <v>226</v>
      </c>
      <c r="E3455" t="s">
        <v>2</v>
      </c>
      <c r="F3455" t="s">
        <v>4987</v>
      </c>
      <c r="G3455" t="s">
        <v>4989</v>
      </c>
      <c r="H3455">
        <f t="shared" si="530"/>
        <v>0</v>
      </c>
      <c r="I3455">
        <f t="shared" si="531"/>
        <v>0.53846153846153799</v>
      </c>
      <c r="J3455">
        <f t="shared" si="532"/>
        <v>0</v>
      </c>
      <c r="K3455" t="b">
        <f t="shared" si="533"/>
        <v>0</v>
      </c>
      <c r="L3455" t="b">
        <f t="shared" si="534"/>
        <v>0</v>
      </c>
      <c r="M3455">
        <f t="shared" si="535"/>
        <v>0.53846153846153799</v>
      </c>
      <c r="N3455">
        <v>0</v>
      </c>
      <c r="O3455" t="str">
        <f t="shared" si="536"/>
        <v>dbpedia_390dataworld_386</v>
      </c>
      <c r="P3455" t="e">
        <f>INDEX(dbpedia_dw_old!$N$2:$N$2225,MATCH(O3455,dbpedia_dw_old!$P$2:$P$2225,0))</f>
        <v>#N/A</v>
      </c>
      <c r="Q3455" t="s">
        <v>7404</v>
      </c>
      <c r="R3455" s="2">
        <v>0.93230736954897209</v>
      </c>
      <c r="S3455" t="b">
        <f t="shared" si="537"/>
        <v>0</v>
      </c>
      <c r="T3455" t="b">
        <f t="shared" si="538"/>
        <v>0</v>
      </c>
      <c r="U3455" t="b">
        <f t="shared" si="539"/>
        <v>1</v>
      </c>
    </row>
    <row r="3456" spans="1:21" x14ac:dyDescent="0.25">
      <c r="A3456" t="s">
        <v>5040</v>
      </c>
      <c r="B3456" t="s">
        <v>4412</v>
      </c>
      <c r="C3456" t="s">
        <v>2</v>
      </c>
      <c r="D3456" t="s">
        <v>226</v>
      </c>
      <c r="E3456" t="s">
        <v>2</v>
      </c>
      <c r="F3456" t="s">
        <v>5041</v>
      </c>
      <c r="G3456" t="s">
        <v>4414</v>
      </c>
      <c r="H3456">
        <f t="shared" si="530"/>
        <v>0</v>
      </c>
      <c r="I3456">
        <f t="shared" si="531"/>
        <v>0.53846153846153799</v>
      </c>
      <c r="J3456">
        <f t="shared" si="532"/>
        <v>0</v>
      </c>
      <c r="K3456" t="b">
        <f t="shared" si="533"/>
        <v>0</v>
      </c>
      <c r="L3456" t="b">
        <f t="shared" si="534"/>
        <v>0</v>
      </c>
      <c r="M3456">
        <f t="shared" si="535"/>
        <v>0.53846153846153799</v>
      </c>
      <c r="N3456">
        <v>0</v>
      </c>
      <c r="O3456" t="str">
        <f t="shared" si="536"/>
        <v>dbpedia_3918dataworld_1547</v>
      </c>
      <c r="P3456" t="e">
        <f>INDEX(dbpedia_dw_old!$N$2:$N$2225,MATCH(O3456,dbpedia_dw_old!$P$2:$P$2225,0))</f>
        <v>#N/A</v>
      </c>
      <c r="Q3456" t="s">
        <v>7404</v>
      </c>
      <c r="R3456" s="2">
        <v>0.3795944426576584</v>
      </c>
      <c r="S3456" t="b">
        <f t="shared" si="537"/>
        <v>0</v>
      </c>
      <c r="T3456" t="b">
        <f t="shared" si="538"/>
        <v>0</v>
      </c>
      <c r="U3456" t="b">
        <f t="shared" si="539"/>
        <v>0</v>
      </c>
    </row>
    <row r="3457" spans="1:21" x14ac:dyDescent="0.25">
      <c r="A3457" t="s">
        <v>5040</v>
      </c>
      <c r="B3457" t="s">
        <v>4417</v>
      </c>
      <c r="C3457" t="s">
        <v>2</v>
      </c>
      <c r="D3457" t="s">
        <v>226</v>
      </c>
      <c r="E3457" t="s">
        <v>2</v>
      </c>
      <c r="F3457" t="s">
        <v>5041</v>
      </c>
      <c r="G3457" t="s">
        <v>4418</v>
      </c>
      <c r="H3457">
        <f t="shared" si="530"/>
        <v>0</v>
      </c>
      <c r="I3457">
        <f t="shared" si="531"/>
        <v>0.53846153846153799</v>
      </c>
      <c r="J3457">
        <f t="shared" si="532"/>
        <v>0</v>
      </c>
      <c r="K3457" t="b">
        <f t="shared" si="533"/>
        <v>0</v>
      </c>
      <c r="L3457" t="b">
        <f t="shared" si="534"/>
        <v>0</v>
      </c>
      <c r="M3457">
        <f t="shared" si="535"/>
        <v>0.53846153846153799</v>
      </c>
      <c r="N3457">
        <v>0</v>
      </c>
      <c r="O3457" t="str">
        <f t="shared" si="536"/>
        <v>dbpedia_3918dataworld_1749</v>
      </c>
      <c r="P3457" t="e">
        <f>INDEX(dbpedia_dw_old!$N$2:$N$2225,MATCH(O3457,dbpedia_dw_old!$P$2:$P$2225,0))</f>
        <v>#N/A</v>
      </c>
      <c r="Q3457" t="s">
        <v>7404</v>
      </c>
      <c r="R3457" s="2">
        <v>0.53786176483255155</v>
      </c>
      <c r="S3457" t="b">
        <f t="shared" si="537"/>
        <v>0</v>
      </c>
      <c r="T3457" t="b">
        <f t="shared" si="538"/>
        <v>0</v>
      </c>
      <c r="U3457" t="b">
        <f t="shared" si="539"/>
        <v>0</v>
      </c>
    </row>
    <row r="3458" spans="1:21" x14ac:dyDescent="0.25">
      <c r="A3458" t="s">
        <v>5040</v>
      </c>
      <c r="B3458" t="s">
        <v>4423</v>
      </c>
      <c r="C3458" t="s">
        <v>2</v>
      </c>
      <c r="D3458" t="s">
        <v>226</v>
      </c>
      <c r="E3458" t="s">
        <v>2</v>
      </c>
      <c r="F3458" t="s">
        <v>5041</v>
      </c>
      <c r="G3458" t="s">
        <v>4424</v>
      </c>
      <c r="H3458">
        <f t="shared" ref="H3458:H3521" si="540">_xlfn.NUMBERVALUE(C3458, ".")</f>
        <v>0</v>
      </c>
      <c r="I3458">
        <f t="shared" ref="I3458:I3521" si="541">_xlfn.NUMBERVALUE(D3458, ".")</f>
        <v>0.53846153846153799</v>
      </c>
      <c r="J3458">
        <f t="shared" ref="J3458:J3521" si="542">_xlfn.NUMBERVALUE(E3458, ".")</f>
        <v>0</v>
      </c>
      <c r="K3458" t="b">
        <f t="shared" ref="K3458:K3521" si="543">OR(H3458=1, I3458=1)</f>
        <v>0</v>
      </c>
      <c r="L3458" t="b">
        <f t="shared" ref="L3458:L3521" si="544">OR($H$2=0, $I$2=0)</f>
        <v>0</v>
      </c>
      <c r="M3458">
        <f t="shared" ref="M3458:M3521" si="545">ABS(I3458-H3458)</f>
        <v>0.53846153846153799</v>
      </c>
      <c r="N3458">
        <v>0</v>
      </c>
      <c r="O3458" t="str">
        <f t="shared" ref="O3458:O3521" si="546">A3458&amp;B3458</f>
        <v>dbpedia_3918dataworld_850</v>
      </c>
      <c r="P3458" t="e">
        <f>INDEX(dbpedia_dw_old!$N$2:$N$2225,MATCH(O3458,dbpedia_dw_old!$P$2:$P$2225,0))</f>
        <v>#N/A</v>
      </c>
      <c r="Q3458" t="s">
        <v>7404</v>
      </c>
      <c r="R3458" s="2">
        <v>0.9124452786886077</v>
      </c>
      <c r="S3458" t="b">
        <f t="shared" si="537"/>
        <v>0</v>
      </c>
      <c r="T3458" t="b">
        <f t="shared" si="538"/>
        <v>0</v>
      </c>
      <c r="U3458" t="b">
        <f t="shared" si="539"/>
        <v>1</v>
      </c>
    </row>
    <row r="3459" spans="1:21" x14ac:dyDescent="0.25">
      <c r="A3459" t="s">
        <v>5046</v>
      </c>
      <c r="B3459" t="s">
        <v>4988</v>
      </c>
      <c r="C3459" t="s">
        <v>2</v>
      </c>
      <c r="D3459" t="s">
        <v>226</v>
      </c>
      <c r="E3459" t="s">
        <v>2</v>
      </c>
      <c r="F3459" t="s">
        <v>4987</v>
      </c>
      <c r="G3459" t="s">
        <v>4989</v>
      </c>
      <c r="H3459">
        <f t="shared" si="540"/>
        <v>0</v>
      </c>
      <c r="I3459">
        <f t="shared" si="541"/>
        <v>0.53846153846153799</v>
      </c>
      <c r="J3459">
        <f t="shared" si="542"/>
        <v>0</v>
      </c>
      <c r="K3459" t="b">
        <f t="shared" si="543"/>
        <v>0</v>
      </c>
      <c r="L3459" t="b">
        <f t="shared" si="544"/>
        <v>0</v>
      </c>
      <c r="M3459">
        <f t="shared" si="545"/>
        <v>0.53846153846153799</v>
      </c>
      <c r="N3459">
        <v>0</v>
      </c>
      <c r="O3459" t="str">
        <f t="shared" si="546"/>
        <v>dbpedia_391dataworld_386</v>
      </c>
      <c r="P3459" t="e">
        <f>INDEX(dbpedia_dw_old!$N$2:$N$2225,MATCH(O3459,dbpedia_dw_old!$P$2:$P$2225,0))</f>
        <v>#N/A</v>
      </c>
      <c r="Q3459" t="s">
        <v>7404</v>
      </c>
      <c r="R3459" s="2">
        <v>0.40866611556083521</v>
      </c>
      <c r="S3459" t="b">
        <f t="shared" ref="S3459:S3522" si="547">AND(Q3459="fuzzy")</f>
        <v>0</v>
      </c>
      <c r="T3459" t="b">
        <f t="shared" ref="T3459:T3522" si="548">AND($Q3459="non-fuzzy",R3459&lt;0.5,N3459=1)</f>
        <v>0</v>
      </c>
      <c r="U3459" t="b">
        <f t="shared" ref="U3459:U3522" si="549">AND($Q3459="non-fuzzy",R3459&gt;0.875,N3459=0)</f>
        <v>0</v>
      </c>
    </row>
    <row r="3460" spans="1:21" x14ac:dyDescent="0.25">
      <c r="A3460" t="s">
        <v>5054</v>
      </c>
      <c r="B3460" t="s">
        <v>4988</v>
      </c>
      <c r="C3460" t="s">
        <v>2</v>
      </c>
      <c r="D3460" t="s">
        <v>226</v>
      </c>
      <c r="E3460" t="s">
        <v>2</v>
      </c>
      <c r="F3460" t="s">
        <v>4987</v>
      </c>
      <c r="G3460" t="s">
        <v>4989</v>
      </c>
      <c r="H3460">
        <f t="shared" si="540"/>
        <v>0</v>
      </c>
      <c r="I3460">
        <f t="shared" si="541"/>
        <v>0.53846153846153799</v>
      </c>
      <c r="J3460">
        <f t="shared" si="542"/>
        <v>0</v>
      </c>
      <c r="K3460" t="b">
        <f t="shared" si="543"/>
        <v>0</v>
      </c>
      <c r="L3460" t="b">
        <f t="shared" si="544"/>
        <v>0</v>
      </c>
      <c r="M3460">
        <f t="shared" si="545"/>
        <v>0.53846153846153799</v>
      </c>
      <c r="N3460">
        <v>0</v>
      </c>
      <c r="O3460" t="str">
        <f t="shared" si="546"/>
        <v>dbpedia_392dataworld_386</v>
      </c>
      <c r="P3460" t="e">
        <f>INDEX(dbpedia_dw_old!$N$2:$N$2225,MATCH(O3460,dbpedia_dw_old!$P$2:$P$2225,0))</f>
        <v>#N/A</v>
      </c>
      <c r="Q3460" t="s">
        <v>7404</v>
      </c>
      <c r="R3460" s="2">
        <v>0.77124928541016602</v>
      </c>
      <c r="S3460" t="b">
        <f t="shared" si="547"/>
        <v>0</v>
      </c>
      <c r="T3460" t="b">
        <f t="shared" si="548"/>
        <v>0</v>
      </c>
      <c r="U3460" t="b">
        <f t="shared" si="549"/>
        <v>0</v>
      </c>
    </row>
    <row r="3461" spans="1:21" x14ac:dyDescent="0.25">
      <c r="A3461" t="s">
        <v>5060</v>
      </c>
      <c r="B3461" t="s">
        <v>4774</v>
      </c>
      <c r="C3461" t="s">
        <v>2</v>
      </c>
      <c r="D3461" t="s">
        <v>226</v>
      </c>
      <c r="E3461" t="s">
        <v>2</v>
      </c>
      <c r="F3461" t="s">
        <v>5061</v>
      </c>
      <c r="G3461" t="s">
        <v>4775</v>
      </c>
      <c r="H3461">
        <f t="shared" si="540"/>
        <v>0</v>
      </c>
      <c r="I3461">
        <f t="shared" si="541"/>
        <v>0.53846153846153799</v>
      </c>
      <c r="J3461">
        <f t="shared" si="542"/>
        <v>0</v>
      </c>
      <c r="K3461" t="b">
        <f t="shared" si="543"/>
        <v>0</v>
      </c>
      <c r="L3461" t="b">
        <f t="shared" si="544"/>
        <v>0</v>
      </c>
      <c r="M3461">
        <f t="shared" si="545"/>
        <v>0.53846153846153799</v>
      </c>
      <c r="N3461">
        <v>0</v>
      </c>
      <c r="O3461" t="str">
        <f t="shared" si="546"/>
        <v>dbpedia_3936dataworld_1668</v>
      </c>
      <c r="P3461" t="e">
        <f>INDEX(dbpedia_dw_old!$N$2:$N$2225,MATCH(O3461,dbpedia_dw_old!$P$2:$P$2225,0))</f>
        <v>#N/A</v>
      </c>
      <c r="Q3461" t="s">
        <v>7404</v>
      </c>
      <c r="R3461" s="2">
        <v>0.21413338402096516</v>
      </c>
      <c r="S3461" t="b">
        <f t="shared" si="547"/>
        <v>0</v>
      </c>
      <c r="T3461" t="b">
        <f t="shared" si="548"/>
        <v>0</v>
      </c>
      <c r="U3461" t="b">
        <f t="shared" si="549"/>
        <v>0</v>
      </c>
    </row>
    <row r="3462" spans="1:21" x14ac:dyDescent="0.25">
      <c r="A3462" t="s">
        <v>5064</v>
      </c>
      <c r="B3462" t="s">
        <v>4823</v>
      </c>
      <c r="C3462" t="s">
        <v>2</v>
      </c>
      <c r="D3462" t="s">
        <v>226</v>
      </c>
      <c r="E3462" t="s">
        <v>2</v>
      </c>
      <c r="F3462" t="s">
        <v>5065</v>
      </c>
      <c r="G3462" t="s">
        <v>4824</v>
      </c>
      <c r="H3462">
        <f t="shared" si="540"/>
        <v>0</v>
      </c>
      <c r="I3462">
        <f t="shared" si="541"/>
        <v>0.53846153846153799</v>
      </c>
      <c r="J3462">
        <f t="shared" si="542"/>
        <v>0</v>
      </c>
      <c r="K3462" t="b">
        <f t="shared" si="543"/>
        <v>0</v>
      </c>
      <c r="L3462" t="b">
        <f t="shared" si="544"/>
        <v>0</v>
      </c>
      <c r="M3462">
        <f t="shared" si="545"/>
        <v>0.53846153846153799</v>
      </c>
      <c r="N3462">
        <v>0</v>
      </c>
      <c r="O3462" t="str">
        <f t="shared" si="546"/>
        <v>dbpedia_3938dataworld_325</v>
      </c>
      <c r="P3462" t="e">
        <f>INDEX(dbpedia_dw_old!$N$2:$N$2225,MATCH(O3462,dbpedia_dw_old!$P$2:$P$2225,0))</f>
        <v>#N/A</v>
      </c>
      <c r="Q3462" t="s">
        <v>7404</v>
      </c>
      <c r="R3462" s="2">
        <v>0.70573521990353094</v>
      </c>
      <c r="S3462" t="b">
        <f t="shared" si="547"/>
        <v>0</v>
      </c>
      <c r="T3462" t="b">
        <f t="shared" si="548"/>
        <v>0</v>
      </c>
      <c r="U3462" t="b">
        <f t="shared" si="549"/>
        <v>0</v>
      </c>
    </row>
    <row r="3463" spans="1:21" x14ac:dyDescent="0.25">
      <c r="A3463" t="s">
        <v>5123</v>
      </c>
      <c r="B3463" t="s">
        <v>4673</v>
      </c>
      <c r="C3463" t="s">
        <v>2</v>
      </c>
      <c r="D3463" t="s">
        <v>226</v>
      </c>
      <c r="E3463" t="s">
        <v>2</v>
      </c>
      <c r="F3463" t="s">
        <v>5124</v>
      </c>
      <c r="G3463" t="s">
        <v>4675</v>
      </c>
      <c r="H3463">
        <f t="shared" si="540"/>
        <v>0</v>
      </c>
      <c r="I3463">
        <f t="shared" si="541"/>
        <v>0.53846153846153799</v>
      </c>
      <c r="J3463">
        <f t="shared" si="542"/>
        <v>0</v>
      </c>
      <c r="K3463" t="b">
        <f t="shared" si="543"/>
        <v>0</v>
      </c>
      <c r="L3463" t="b">
        <f t="shared" si="544"/>
        <v>0</v>
      </c>
      <c r="M3463">
        <f t="shared" si="545"/>
        <v>0.53846153846153799</v>
      </c>
      <c r="N3463">
        <v>0</v>
      </c>
      <c r="O3463" t="str">
        <f t="shared" si="546"/>
        <v>dbpedia_3987dataworld_1651</v>
      </c>
      <c r="P3463" t="e">
        <f>INDEX(dbpedia_dw_old!$N$2:$N$2225,MATCH(O3463,dbpedia_dw_old!$P$2:$P$2225,0))</f>
        <v>#N/A</v>
      </c>
      <c r="Q3463" t="s">
        <v>7404</v>
      </c>
      <c r="R3463" s="2">
        <v>0.18275737191224284</v>
      </c>
      <c r="S3463" t="b">
        <f t="shared" si="547"/>
        <v>0</v>
      </c>
      <c r="T3463" t="b">
        <f t="shared" si="548"/>
        <v>0</v>
      </c>
      <c r="U3463" t="b">
        <f t="shared" si="549"/>
        <v>0</v>
      </c>
    </row>
    <row r="3464" spans="1:21" x14ac:dyDescent="0.25">
      <c r="A3464" t="s">
        <v>5123</v>
      </c>
      <c r="B3464" t="s">
        <v>4774</v>
      </c>
      <c r="C3464" t="s">
        <v>2</v>
      </c>
      <c r="D3464" t="s">
        <v>226</v>
      </c>
      <c r="E3464" t="s">
        <v>2</v>
      </c>
      <c r="F3464" t="s">
        <v>5124</v>
      </c>
      <c r="G3464" t="s">
        <v>4775</v>
      </c>
      <c r="H3464">
        <f t="shared" si="540"/>
        <v>0</v>
      </c>
      <c r="I3464">
        <f t="shared" si="541"/>
        <v>0.53846153846153799</v>
      </c>
      <c r="J3464">
        <f t="shared" si="542"/>
        <v>0</v>
      </c>
      <c r="K3464" t="b">
        <f t="shared" si="543"/>
        <v>0</v>
      </c>
      <c r="L3464" t="b">
        <f t="shared" si="544"/>
        <v>0</v>
      </c>
      <c r="M3464">
        <f t="shared" si="545"/>
        <v>0.53846153846153799</v>
      </c>
      <c r="N3464">
        <v>0</v>
      </c>
      <c r="O3464" t="str">
        <f t="shared" si="546"/>
        <v>dbpedia_3987dataworld_1668</v>
      </c>
      <c r="P3464" t="e">
        <f>INDEX(dbpedia_dw_old!$N$2:$N$2225,MATCH(O3464,dbpedia_dw_old!$P$2:$P$2225,0))</f>
        <v>#N/A</v>
      </c>
      <c r="Q3464" t="s">
        <v>7404</v>
      </c>
      <c r="R3464" s="2">
        <v>6.1746889659528903E-2</v>
      </c>
      <c r="S3464" t="b">
        <f t="shared" si="547"/>
        <v>0</v>
      </c>
      <c r="T3464" t="b">
        <f t="shared" si="548"/>
        <v>0</v>
      </c>
      <c r="U3464" t="b">
        <f t="shared" si="549"/>
        <v>0</v>
      </c>
    </row>
    <row r="3465" spans="1:21" x14ac:dyDescent="0.25">
      <c r="A3465" t="s">
        <v>5175</v>
      </c>
      <c r="B3465" t="s">
        <v>4412</v>
      </c>
      <c r="C3465" t="s">
        <v>2</v>
      </c>
      <c r="D3465" t="s">
        <v>226</v>
      </c>
      <c r="E3465" t="s">
        <v>2</v>
      </c>
      <c r="F3465" t="s">
        <v>5176</v>
      </c>
      <c r="G3465" t="s">
        <v>4414</v>
      </c>
      <c r="H3465">
        <f t="shared" si="540"/>
        <v>0</v>
      </c>
      <c r="I3465">
        <f t="shared" si="541"/>
        <v>0.53846153846153799</v>
      </c>
      <c r="J3465">
        <f t="shared" si="542"/>
        <v>0</v>
      </c>
      <c r="K3465" t="b">
        <f t="shared" si="543"/>
        <v>0</v>
      </c>
      <c r="L3465" t="b">
        <f t="shared" si="544"/>
        <v>0</v>
      </c>
      <c r="M3465">
        <f t="shared" si="545"/>
        <v>0.53846153846153799</v>
      </c>
      <c r="N3465">
        <v>0</v>
      </c>
      <c r="O3465" t="str">
        <f t="shared" si="546"/>
        <v>dbpedia_4018dataworld_1547</v>
      </c>
      <c r="P3465" t="e">
        <f>INDEX(dbpedia_dw_old!$N$2:$N$2225,MATCH(O3465,dbpedia_dw_old!$P$2:$P$2225,0))</f>
        <v>#N/A</v>
      </c>
      <c r="Q3465" t="s">
        <v>7404</v>
      </c>
      <c r="R3465" s="2">
        <v>0.14202744520647625</v>
      </c>
      <c r="S3465" t="b">
        <f t="shared" si="547"/>
        <v>0</v>
      </c>
      <c r="T3465" t="b">
        <f t="shared" si="548"/>
        <v>0</v>
      </c>
      <c r="U3465" t="b">
        <f t="shared" si="549"/>
        <v>0</v>
      </c>
    </row>
    <row r="3466" spans="1:21" x14ac:dyDescent="0.25">
      <c r="A3466" t="s">
        <v>5175</v>
      </c>
      <c r="B3466" t="s">
        <v>4415</v>
      </c>
      <c r="C3466" t="s">
        <v>2</v>
      </c>
      <c r="D3466" t="s">
        <v>226</v>
      </c>
      <c r="E3466" t="s">
        <v>2</v>
      </c>
      <c r="F3466" t="s">
        <v>5176</v>
      </c>
      <c r="G3466" t="s">
        <v>4416</v>
      </c>
      <c r="H3466">
        <f t="shared" si="540"/>
        <v>0</v>
      </c>
      <c r="I3466">
        <f t="shared" si="541"/>
        <v>0.53846153846153799</v>
      </c>
      <c r="J3466">
        <f t="shared" si="542"/>
        <v>0</v>
      </c>
      <c r="K3466" t="b">
        <f t="shared" si="543"/>
        <v>0</v>
      </c>
      <c r="L3466" t="b">
        <f t="shared" si="544"/>
        <v>0</v>
      </c>
      <c r="M3466">
        <f t="shared" si="545"/>
        <v>0.53846153846153799</v>
      </c>
      <c r="N3466">
        <v>0</v>
      </c>
      <c r="O3466" t="str">
        <f t="shared" si="546"/>
        <v>dbpedia_4018dataworld_1591</v>
      </c>
      <c r="P3466" t="e">
        <f>INDEX(dbpedia_dw_old!$N$2:$N$2225,MATCH(O3466,dbpedia_dw_old!$P$2:$P$2225,0))</f>
        <v>#N/A</v>
      </c>
      <c r="Q3466" t="s">
        <v>7404</v>
      </c>
      <c r="R3466" s="2">
        <v>0.50886400032467471</v>
      </c>
      <c r="S3466" t="b">
        <f t="shared" si="547"/>
        <v>0</v>
      </c>
      <c r="T3466" t="b">
        <f t="shared" si="548"/>
        <v>0</v>
      </c>
      <c r="U3466" t="b">
        <f t="shared" si="549"/>
        <v>0</v>
      </c>
    </row>
    <row r="3467" spans="1:21" x14ac:dyDescent="0.25">
      <c r="A3467" t="s">
        <v>5175</v>
      </c>
      <c r="B3467" t="s">
        <v>4417</v>
      </c>
      <c r="C3467" t="s">
        <v>2</v>
      </c>
      <c r="D3467" t="s">
        <v>226</v>
      </c>
      <c r="E3467" t="s">
        <v>2</v>
      </c>
      <c r="F3467" t="s">
        <v>5176</v>
      </c>
      <c r="G3467" t="s">
        <v>4418</v>
      </c>
      <c r="H3467">
        <f t="shared" si="540"/>
        <v>0</v>
      </c>
      <c r="I3467">
        <f t="shared" si="541"/>
        <v>0.53846153846153799</v>
      </c>
      <c r="J3467">
        <f t="shared" si="542"/>
        <v>0</v>
      </c>
      <c r="K3467" t="b">
        <f t="shared" si="543"/>
        <v>0</v>
      </c>
      <c r="L3467" t="b">
        <f t="shared" si="544"/>
        <v>0</v>
      </c>
      <c r="M3467">
        <f t="shared" si="545"/>
        <v>0.53846153846153799</v>
      </c>
      <c r="N3467">
        <v>0</v>
      </c>
      <c r="O3467" t="str">
        <f t="shared" si="546"/>
        <v>dbpedia_4018dataworld_1749</v>
      </c>
      <c r="P3467" t="e">
        <f>INDEX(dbpedia_dw_old!$N$2:$N$2225,MATCH(O3467,dbpedia_dw_old!$P$2:$P$2225,0))</f>
        <v>#N/A</v>
      </c>
      <c r="Q3467" t="s">
        <v>7404</v>
      </c>
      <c r="R3467" s="2">
        <v>0.14662935778626718</v>
      </c>
      <c r="S3467" t="b">
        <f t="shared" si="547"/>
        <v>0</v>
      </c>
      <c r="T3467" t="b">
        <f t="shared" si="548"/>
        <v>0</v>
      </c>
      <c r="U3467" t="b">
        <f t="shared" si="549"/>
        <v>0</v>
      </c>
    </row>
    <row r="3468" spans="1:21" x14ac:dyDescent="0.25">
      <c r="A3468" t="s">
        <v>5175</v>
      </c>
      <c r="B3468" t="s">
        <v>4421</v>
      </c>
      <c r="C3468" t="s">
        <v>2</v>
      </c>
      <c r="D3468" t="s">
        <v>226</v>
      </c>
      <c r="E3468" t="s">
        <v>2</v>
      </c>
      <c r="F3468" t="s">
        <v>5176</v>
      </c>
      <c r="G3468" t="s">
        <v>4422</v>
      </c>
      <c r="H3468">
        <f t="shared" si="540"/>
        <v>0</v>
      </c>
      <c r="I3468">
        <f t="shared" si="541"/>
        <v>0.53846153846153799</v>
      </c>
      <c r="J3468">
        <f t="shared" si="542"/>
        <v>0</v>
      </c>
      <c r="K3468" t="b">
        <f t="shared" si="543"/>
        <v>0</v>
      </c>
      <c r="L3468" t="b">
        <f t="shared" si="544"/>
        <v>0</v>
      </c>
      <c r="M3468">
        <f t="shared" si="545"/>
        <v>0.53846153846153799</v>
      </c>
      <c r="N3468">
        <v>0</v>
      </c>
      <c r="O3468" t="str">
        <f t="shared" si="546"/>
        <v>dbpedia_4018dataworld_379</v>
      </c>
      <c r="P3468" t="e">
        <f>INDEX(dbpedia_dw_old!$N$2:$N$2225,MATCH(O3468,dbpedia_dw_old!$P$2:$P$2225,0))</f>
        <v>#N/A</v>
      </c>
      <c r="Q3468" t="s">
        <v>7404</v>
      </c>
      <c r="R3468" s="2">
        <v>0.23226946595303322</v>
      </c>
      <c r="S3468" t="b">
        <f t="shared" si="547"/>
        <v>0</v>
      </c>
      <c r="T3468" t="b">
        <f t="shared" si="548"/>
        <v>0</v>
      </c>
      <c r="U3468" t="b">
        <f t="shared" si="549"/>
        <v>0</v>
      </c>
    </row>
    <row r="3469" spans="1:21" x14ac:dyDescent="0.25">
      <c r="A3469" t="s">
        <v>5185</v>
      </c>
      <c r="B3469" t="s">
        <v>4943</v>
      </c>
      <c r="C3469" t="s">
        <v>2</v>
      </c>
      <c r="D3469" t="s">
        <v>226</v>
      </c>
      <c r="E3469" t="s">
        <v>2</v>
      </c>
      <c r="F3469" t="s">
        <v>5186</v>
      </c>
      <c r="G3469" t="s">
        <v>4944</v>
      </c>
      <c r="H3469">
        <f t="shared" si="540"/>
        <v>0</v>
      </c>
      <c r="I3469">
        <f t="shared" si="541"/>
        <v>0.53846153846153799</v>
      </c>
      <c r="J3469">
        <f t="shared" si="542"/>
        <v>0</v>
      </c>
      <c r="K3469" t="b">
        <f t="shared" si="543"/>
        <v>0</v>
      </c>
      <c r="L3469" t="b">
        <f t="shared" si="544"/>
        <v>0</v>
      </c>
      <c r="M3469">
        <f t="shared" si="545"/>
        <v>0.53846153846153799</v>
      </c>
      <c r="N3469">
        <v>0</v>
      </c>
      <c r="O3469" t="str">
        <f t="shared" si="546"/>
        <v>dbpedia_4022dataworld_806</v>
      </c>
      <c r="P3469" t="e">
        <f>INDEX(dbpedia_dw_old!$N$2:$N$2225,MATCH(O3469,dbpedia_dw_old!$P$2:$P$2225,0))</f>
        <v>#N/A</v>
      </c>
      <c r="Q3469" t="s">
        <v>7404</v>
      </c>
      <c r="R3469" s="2">
        <v>0.4361031425053532</v>
      </c>
      <c r="S3469" t="b">
        <f t="shared" si="547"/>
        <v>0</v>
      </c>
      <c r="T3469" t="b">
        <f t="shared" si="548"/>
        <v>0</v>
      </c>
      <c r="U3469" t="b">
        <f t="shared" si="549"/>
        <v>0</v>
      </c>
    </row>
    <row r="3470" spans="1:21" x14ac:dyDescent="0.25">
      <c r="A3470" t="s">
        <v>5219</v>
      </c>
      <c r="B3470" t="s">
        <v>4889</v>
      </c>
      <c r="C3470" t="s">
        <v>2</v>
      </c>
      <c r="D3470" t="s">
        <v>226</v>
      </c>
      <c r="E3470" t="s">
        <v>2</v>
      </c>
      <c r="F3470" t="s">
        <v>5220</v>
      </c>
      <c r="G3470" t="s">
        <v>4891</v>
      </c>
      <c r="H3470">
        <f t="shared" si="540"/>
        <v>0</v>
      </c>
      <c r="I3470">
        <f t="shared" si="541"/>
        <v>0.53846153846153799</v>
      </c>
      <c r="J3470">
        <f t="shared" si="542"/>
        <v>0</v>
      </c>
      <c r="K3470" t="b">
        <f t="shared" si="543"/>
        <v>0</v>
      </c>
      <c r="L3470" t="b">
        <f t="shared" si="544"/>
        <v>0</v>
      </c>
      <c r="M3470">
        <f t="shared" si="545"/>
        <v>0.53846153846153799</v>
      </c>
      <c r="N3470">
        <v>0</v>
      </c>
      <c r="O3470" t="str">
        <f t="shared" si="546"/>
        <v>dbpedia_4050dataworld_1368</v>
      </c>
      <c r="P3470" t="e">
        <f>INDEX(dbpedia_dw_old!$N$2:$N$2225,MATCH(O3470,dbpedia_dw_old!$P$2:$P$2225,0))</f>
        <v>#N/A</v>
      </c>
      <c r="Q3470" t="s">
        <v>7404</v>
      </c>
      <c r="R3470" s="2">
        <v>0.16524659031597588</v>
      </c>
      <c r="S3470" t="b">
        <f t="shared" si="547"/>
        <v>0</v>
      </c>
      <c r="T3470" t="b">
        <f t="shared" si="548"/>
        <v>0</v>
      </c>
      <c r="U3470" t="b">
        <f t="shared" si="549"/>
        <v>0</v>
      </c>
    </row>
    <row r="3471" spans="1:21" x14ac:dyDescent="0.25">
      <c r="A3471" t="s">
        <v>5223</v>
      </c>
      <c r="B3471" t="s">
        <v>4889</v>
      </c>
      <c r="C3471" t="s">
        <v>2</v>
      </c>
      <c r="D3471" t="s">
        <v>226</v>
      </c>
      <c r="E3471" t="s">
        <v>2</v>
      </c>
      <c r="F3471" t="s">
        <v>5220</v>
      </c>
      <c r="G3471" t="s">
        <v>4891</v>
      </c>
      <c r="H3471">
        <f t="shared" si="540"/>
        <v>0</v>
      </c>
      <c r="I3471">
        <f t="shared" si="541"/>
        <v>0.53846153846153799</v>
      </c>
      <c r="J3471">
        <f t="shared" si="542"/>
        <v>0</v>
      </c>
      <c r="K3471" t="b">
        <f t="shared" si="543"/>
        <v>0</v>
      </c>
      <c r="L3471" t="b">
        <f t="shared" si="544"/>
        <v>0</v>
      </c>
      <c r="M3471">
        <f t="shared" si="545"/>
        <v>0.53846153846153799</v>
      </c>
      <c r="N3471">
        <v>0</v>
      </c>
      <c r="O3471" t="str">
        <f t="shared" si="546"/>
        <v>dbpedia_4051dataworld_1368</v>
      </c>
      <c r="P3471" t="e">
        <f>INDEX(dbpedia_dw_old!$N$2:$N$2225,MATCH(O3471,dbpedia_dw_old!$P$2:$P$2225,0))</f>
        <v>#N/A</v>
      </c>
      <c r="Q3471" t="s">
        <v>7404</v>
      </c>
      <c r="R3471" s="2">
        <v>0.94728731379913234</v>
      </c>
      <c r="S3471" t="b">
        <f t="shared" si="547"/>
        <v>0</v>
      </c>
      <c r="T3471" t="b">
        <f t="shared" si="548"/>
        <v>0</v>
      </c>
      <c r="U3471" t="b">
        <f t="shared" si="549"/>
        <v>1</v>
      </c>
    </row>
    <row r="3472" spans="1:21" x14ac:dyDescent="0.25">
      <c r="A3472" t="s">
        <v>5238</v>
      </c>
      <c r="B3472" t="s">
        <v>4774</v>
      </c>
      <c r="C3472" t="s">
        <v>2</v>
      </c>
      <c r="D3472" t="s">
        <v>226</v>
      </c>
      <c r="E3472" t="s">
        <v>2</v>
      </c>
      <c r="F3472" t="s">
        <v>5239</v>
      </c>
      <c r="G3472" t="s">
        <v>4775</v>
      </c>
      <c r="H3472">
        <f t="shared" si="540"/>
        <v>0</v>
      </c>
      <c r="I3472">
        <f t="shared" si="541"/>
        <v>0.53846153846153799</v>
      </c>
      <c r="J3472">
        <f t="shared" si="542"/>
        <v>0</v>
      </c>
      <c r="K3472" t="b">
        <f t="shared" si="543"/>
        <v>0</v>
      </c>
      <c r="L3472" t="b">
        <f t="shared" si="544"/>
        <v>0</v>
      </c>
      <c r="M3472">
        <f t="shared" si="545"/>
        <v>0.53846153846153799</v>
      </c>
      <c r="N3472">
        <v>0</v>
      </c>
      <c r="O3472" t="str">
        <f t="shared" si="546"/>
        <v>dbpedia_4057dataworld_1668</v>
      </c>
      <c r="P3472" t="e">
        <f>INDEX(dbpedia_dw_old!$N$2:$N$2225,MATCH(O3472,dbpedia_dw_old!$P$2:$P$2225,0))</f>
        <v>#N/A</v>
      </c>
      <c r="Q3472" t="s">
        <v>7404</v>
      </c>
      <c r="R3472" s="2">
        <v>0.9787023991609034</v>
      </c>
      <c r="S3472" t="b">
        <f t="shared" si="547"/>
        <v>0</v>
      </c>
      <c r="T3472" t="b">
        <f t="shared" si="548"/>
        <v>0</v>
      </c>
      <c r="U3472" t="b">
        <f t="shared" si="549"/>
        <v>1</v>
      </c>
    </row>
    <row r="3473" spans="1:21" x14ac:dyDescent="0.25">
      <c r="A3473" t="s">
        <v>5238</v>
      </c>
      <c r="B3473" t="s">
        <v>4823</v>
      </c>
      <c r="C3473" t="s">
        <v>2</v>
      </c>
      <c r="D3473" t="s">
        <v>226</v>
      </c>
      <c r="E3473" t="s">
        <v>2</v>
      </c>
      <c r="F3473" t="s">
        <v>5239</v>
      </c>
      <c r="G3473" t="s">
        <v>4824</v>
      </c>
      <c r="H3473">
        <f t="shared" si="540"/>
        <v>0</v>
      </c>
      <c r="I3473">
        <f t="shared" si="541"/>
        <v>0.53846153846153799</v>
      </c>
      <c r="J3473">
        <f t="shared" si="542"/>
        <v>0</v>
      </c>
      <c r="K3473" t="b">
        <f t="shared" si="543"/>
        <v>0</v>
      </c>
      <c r="L3473" t="b">
        <f t="shared" si="544"/>
        <v>0</v>
      </c>
      <c r="M3473">
        <f t="shared" si="545"/>
        <v>0.53846153846153799</v>
      </c>
      <c r="N3473">
        <v>0</v>
      </c>
      <c r="O3473" t="str">
        <f t="shared" si="546"/>
        <v>dbpedia_4057dataworld_325</v>
      </c>
      <c r="P3473" t="e">
        <f>INDEX(dbpedia_dw_old!$N$2:$N$2225,MATCH(O3473,dbpedia_dw_old!$P$2:$P$2225,0))</f>
        <v>#N/A</v>
      </c>
      <c r="Q3473" t="s">
        <v>7404</v>
      </c>
      <c r="R3473" s="2">
        <v>0.13621138425403834</v>
      </c>
      <c r="S3473" t="b">
        <f t="shared" si="547"/>
        <v>0</v>
      </c>
      <c r="T3473" t="b">
        <f t="shared" si="548"/>
        <v>0</v>
      </c>
      <c r="U3473" t="b">
        <f t="shared" si="549"/>
        <v>0</v>
      </c>
    </row>
    <row r="3474" spans="1:21" x14ac:dyDescent="0.25">
      <c r="A3474" t="s">
        <v>5307</v>
      </c>
      <c r="B3474" t="s">
        <v>4774</v>
      </c>
      <c r="C3474" t="s">
        <v>2</v>
      </c>
      <c r="D3474" t="s">
        <v>226</v>
      </c>
      <c r="E3474" t="s">
        <v>2</v>
      </c>
      <c r="F3474" t="s">
        <v>4634</v>
      </c>
      <c r="G3474" t="s">
        <v>4775</v>
      </c>
      <c r="H3474">
        <f t="shared" si="540"/>
        <v>0</v>
      </c>
      <c r="I3474">
        <f t="shared" si="541"/>
        <v>0.53846153846153799</v>
      </c>
      <c r="J3474">
        <f t="shared" si="542"/>
        <v>0</v>
      </c>
      <c r="K3474" t="b">
        <f t="shared" si="543"/>
        <v>0</v>
      </c>
      <c r="L3474" t="b">
        <f t="shared" si="544"/>
        <v>0</v>
      </c>
      <c r="M3474">
        <f t="shared" si="545"/>
        <v>0.53846153846153799</v>
      </c>
      <c r="N3474">
        <v>0</v>
      </c>
      <c r="O3474" t="str">
        <f t="shared" si="546"/>
        <v>dbpedia_4099dataworld_1668</v>
      </c>
      <c r="P3474" t="e">
        <f>INDEX(dbpedia_dw_old!$N$2:$N$2225,MATCH(O3474,dbpedia_dw_old!$P$2:$P$2225,0))</f>
        <v>#N/A</v>
      </c>
      <c r="Q3474" t="s">
        <v>7404</v>
      </c>
      <c r="R3474" s="2">
        <v>9.4750789987393502E-2</v>
      </c>
      <c r="S3474" t="b">
        <f t="shared" si="547"/>
        <v>0</v>
      </c>
      <c r="T3474" t="b">
        <f t="shared" si="548"/>
        <v>0</v>
      </c>
      <c r="U3474" t="b">
        <f t="shared" si="549"/>
        <v>0</v>
      </c>
    </row>
    <row r="3475" spans="1:21" x14ac:dyDescent="0.25">
      <c r="A3475" t="s">
        <v>5317</v>
      </c>
      <c r="B3475" t="s">
        <v>5338</v>
      </c>
      <c r="C3475" t="s">
        <v>2</v>
      </c>
      <c r="D3475" t="s">
        <v>226</v>
      </c>
      <c r="E3475" t="s">
        <v>2</v>
      </c>
      <c r="F3475" t="s">
        <v>5319</v>
      </c>
      <c r="G3475" t="s">
        <v>5339</v>
      </c>
      <c r="H3475">
        <f t="shared" si="540"/>
        <v>0</v>
      </c>
      <c r="I3475">
        <f t="shared" si="541"/>
        <v>0.53846153846153799</v>
      </c>
      <c r="J3475">
        <f t="shared" si="542"/>
        <v>0</v>
      </c>
      <c r="K3475" t="b">
        <f t="shared" si="543"/>
        <v>0</v>
      </c>
      <c r="L3475" t="b">
        <f t="shared" si="544"/>
        <v>0</v>
      </c>
      <c r="M3475">
        <f t="shared" si="545"/>
        <v>0.53846153846153799</v>
      </c>
      <c r="N3475">
        <v>0</v>
      </c>
      <c r="O3475" t="str">
        <f t="shared" si="546"/>
        <v>dbpedia_4118dataworld_973</v>
      </c>
      <c r="P3475" t="e">
        <f>INDEX(dbpedia_dw_old!$N$2:$N$2225,MATCH(O3475,dbpedia_dw_old!$P$2:$P$2225,0))</f>
        <v>#N/A</v>
      </c>
      <c r="Q3475" t="s">
        <v>7404</v>
      </c>
      <c r="R3475" s="2">
        <v>0.84365800133386315</v>
      </c>
      <c r="S3475" t="b">
        <f t="shared" si="547"/>
        <v>0</v>
      </c>
      <c r="T3475" t="b">
        <f t="shared" si="548"/>
        <v>0</v>
      </c>
      <c r="U3475" t="b">
        <f t="shared" si="549"/>
        <v>0</v>
      </c>
    </row>
    <row r="3476" spans="1:21" x14ac:dyDescent="0.25">
      <c r="A3476" t="s">
        <v>5406</v>
      </c>
      <c r="B3476" t="s">
        <v>5407</v>
      </c>
      <c r="C3476" t="s">
        <v>2</v>
      </c>
      <c r="D3476" t="s">
        <v>226</v>
      </c>
      <c r="E3476" t="s">
        <v>2</v>
      </c>
      <c r="F3476" t="s">
        <v>5408</v>
      </c>
      <c r="G3476" t="s">
        <v>5409</v>
      </c>
      <c r="H3476">
        <f t="shared" si="540"/>
        <v>0</v>
      </c>
      <c r="I3476">
        <f t="shared" si="541"/>
        <v>0.53846153846153799</v>
      </c>
      <c r="J3476">
        <f t="shared" si="542"/>
        <v>0</v>
      </c>
      <c r="K3476" t="b">
        <f t="shared" si="543"/>
        <v>0</v>
      </c>
      <c r="L3476" t="b">
        <f t="shared" si="544"/>
        <v>0</v>
      </c>
      <c r="M3476">
        <f t="shared" si="545"/>
        <v>0.53846153846153799</v>
      </c>
      <c r="N3476">
        <v>0</v>
      </c>
      <c r="O3476" t="str">
        <f t="shared" si="546"/>
        <v>dbpedia_414dataworld_503</v>
      </c>
      <c r="P3476" t="e">
        <f>INDEX(dbpedia_dw_old!$N$2:$N$2225,MATCH(O3476,dbpedia_dw_old!$P$2:$P$2225,0))</f>
        <v>#N/A</v>
      </c>
      <c r="Q3476" t="s">
        <v>7404</v>
      </c>
      <c r="R3476" s="2">
        <v>0.63360157078129753</v>
      </c>
      <c r="S3476" t="b">
        <f t="shared" si="547"/>
        <v>0</v>
      </c>
      <c r="T3476" t="b">
        <f t="shared" si="548"/>
        <v>0</v>
      </c>
      <c r="U3476" t="b">
        <f t="shared" si="549"/>
        <v>0</v>
      </c>
    </row>
    <row r="3477" spans="1:21" x14ac:dyDescent="0.25">
      <c r="A3477" t="s">
        <v>5496</v>
      </c>
      <c r="B3477" t="s">
        <v>5393</v>
      </c>
      <c r="C3477" t="s">
        <v>2</v>
      </c>
      <c r="D3477" t="s">
        <v>226</v>
      </c>
      <c r="E3477" t="s">
        <v>2</v>
      </c>
      <c r="F3477" t="s">
        <v>5497</v>
      </c>
      <c r="G3477" t="s">
        <v>5395</v>
      </c>
      <c r="H3477">
        <f t="shared" si="540"/>
        <v>0</v>
      </c>
      <c r="I3477">
        <f t="shared" si="541"/>
        <v>0.53846153846153799</v>
      </c>
      <c r="J3477">
        <f t="shared" si="542"/>
        <v>0</v>
      </c>
      <c r="K3477" t="b">
        <f t="shared" si="543"/>
        <v>0</v>
      </c>
      <c r="L3477" t="b">
        <f t="shared" si="544"/>
        <v>0</v>
      </c>
      <c r="M3477">
        <f t="shared" si="545"/>
        <v>0.53846153846153799</v>
      </c>
      <c r="N3477">
        <v>0</v>
      </c>
      <c r="O3477" t="str">
        <f t="shared" si="546"/>
        <v>dbpedia_4196dataworld_1431</v>
      </c>
      <c r="P3477" t="e">
        <f>INDEX(dbpedia_dw_old!$N$2:$N$2225,MATCH(O3477,dbpedia_dw_old!$P$2:$P$2225,0))</f>
        <v>#N/A</v>
      </c>
      <c r="Q3477" t="s">
        <v>7404</v>
      </c>
      <c r="R3477" s="2">
        <v>0.34201698277041903</v>
      </c>
      <c r="S3477" t="b">
        <f t="shared" si="547"/>
        <v>0</v>
      </c>
      <c r="T3477" t="b">
        <f t="shared" si="548"/>
        <v>0</v>
      </c>
      <c r="U3477" t="b">
        <f t="shared" si="549"/>
        <v>0</v>
      </c>
    </row>
    <row r="3478" spans="1:21" x14ac:dyDescent="0.25">
      <c r="A3478" t="s">
        <v>5657</v>
      </c>
      <c r="B3478" t="s">
        <v>5398</v>
      </c>
      <c r="C3478" t="s">
        <v>2</v>
      </c>
      <c r="D3478" t="s">
        <v>226</v>
      </c>
      <c r="E3478" t="s">
        <v>2</v>
      </c>
      <c r="F3478" t="s">
        <v>5658</v>
      </c>
      <c r="G3478" t="s">
        <v>5399</v>
      </c>
      <c r="H3478">
        <f t="shared" si="540"/>
        <v>0</v>
      </c>
      <c r="I3478">
        <f t="shared" si="541"/>
        <v>0.53846153846153799</v>
      </c>
      <c r="J3478">
        <f t="shared" si="542"/>
        <v>0</v>
      </c>
      <c r="K3478" t="b">
        <f t="shared" si="543"/>
        <v>0</v>
      </c>
      <c r="L3478" t="b">
        <f t="shared" si="544"/>
        <v>0</v>
      </c>
      <c r="M3478">
        <f t="shared" si="545"/>
        <v>0.53846153846153799</v>
      </c>
      <c r="N3478">
        <v>0</v>
      </c>
      <c r="O3478" t="str">
        <f t="shared" si="546"/>
        <v>dbpedia_4299dataworld_69</v>
      </c>
      <c r="P3478" t="e">
        <f>INDEX(dbpedia_dw_old!$N$2:$N$2225,MATCH(O3478,dbpedia_dw_old!$P$2:$P$2225,0))</f>
        <v>#N/A</v>
      </c>
      <c r="Q3478" t="s">
        <v>7404</v>
      </c>
      <c r="R3478" s="2">
        <v>0.56391767434541873</v>
      </c>
      <c r="S3478" t="b">
        <f t="shared" si="547"/>
        <v>0</v>
      </c>
      <c r="T3478" t="b">
        <f t="shared" si="548"/>
        <v>0</v>
      </c>
      <c r="U3478" t="b">
        <f t="shared" si="549"/>
        <v>0</v>
      </c>
    </row>
    <row r="3479" spans="1:21" x14ac:dyDescent="0.25">
      <c r="A3479" t="s">
        <v>5751</v>
      </c>
      <c r="B3479" t="s">
        <v>5671</v>
      </c>
      <c r="C3479" t="s">
        <v>2</v>
      </c>
      <c r="D3479" t="s">
        <v>226</v>
      </c>
      <c r="E3479" t="s">
        <v>2</v>
      </c>
      <c r="F3479" t="s">
        <v>5752</v>
      </c>
      <c r="G3479" t="s">
        <v>5673</v>
      </c>
      <c r="H3479">
        <f t="shared" si="540"/>
        <v>0</v>
      </c>
      <c r="I3479">
        <f t="shared" si="541"/>
        <v>0.53846153846153799</v>
      </c>
      <c r="J3479">
        <f t="shared" si="542"/>
        <v>0</v>
      </c>
      <c r="K3479" t="b">
        <f t="shared" si="543"/>
        <v>0</v>
      </c>
      <c r="L3479" t="b">
        <f t="shared" si="544"/>
        <v>0</v>
      </c>
      <c r="M3479">
        <f t="shared" si="545"/>
        <v>0.53846153846153799</v>
      </c>
      <c r="N3479">
        <v>0</v>
      </c>
      <c r="O3479" t="str">
        <f t="shared" si="546"/>
        <v>dbpedia_4357dataworld_1109</v>
      </c>
      <c r="P3479" t="e">
        <f>INDEX(dbpedia_dw_old!$N$2:$N$2225,MATCH(O3479,dbpedia_dw_old!$P$2:$P$2225,0))</f>
        <v>#N/A</v>
      </c>
      <c r="Q3479" t="s">
        <v>7404</v>
      </c>
      <c r="R3479" s="2">
        <v>0.14079564396021116</v>
      </c>
      <c r="S3479" t="b">
        <f t="shared" si="547"/>
        <v>0</v>
      </c>
      <c r="T3479" t="b">
        <f t="shared" si="548"/>
        <v>0</v>
      </c>
      <c r="U3479" t="b">
        <f t="shared" si="549"/>
        <v>0</v>
      </c>
    </row>
    <row r="3480" spans="1:21" x14ac:dyDescent="0.25">
      <c r="A3480" t="s">
        <v>5767</v>
      </c>
      <c r="B3480" t="s">
        <v>5420</v>
      </c>
      <c r="C3480" t="s">
        <v>2</v>
      </c>
      <c r="D3480" t="s">
        <v>226</v>
      </c>
      <c r="E3480" t="s">
        <v>2</v>
      </c>
      <c r="F3480" t="s">
        <v>5768</v>
      </c>
      <c r="G3480" t="s">
        <v>5422</v>
      </c>
      <c r="H3480">
        <f t="shared" si="540"/>
        <v>0</v>
      </c>
      <c r="I3480">
        <f t="shared" si="541"/>
        <v>0.53846153846153799</v>
      </c>
      <c r="J3480">
        <f t="shared" si="542"/>
        <v>0</v>
      </c>
      <c r="K3480" t="b">
        <f t="shared" si="543"/>
        <v>0</v>
      </c>
      <c r="L3480" t="b">
        <f t="shared" si="544"/>
        <v>0</v>
      </c>
      <c r="M3480">
        <f t="shared" si="545"/>
        <v>0.53846153846153799</v>
      </c>
      <c r="N3480">
        <v>0</v>
      </c>
      <c r="O3480" t="str">
        <f t="shared" si="546"/>
        <v>dbpedia_4361dataworld_1646</v>
      </c>
      <c r="P3480" t="e">
        <f>INDEX(dbpedia_dw_old!$N$2:$N$2225,MATCH(O3480,dbpedia_dw_old!$P$2:$P$2225,0))</f>
        <v>#N/A</v>
      </c>
      <c r="Q3480" t="s">
        <v>7404</v>
      </c>
      <c r="R3480" s="2">
        <v>0.56201107214094204</v>
      </c>
      <c r="S3480" t="b">
        <f t="shared" si="547"/>
        <v>0</v>
      </c>
      <c r="T3480" t="b">
        <f t="shared" si="548"/>
        <v>0</v>
      </c>
      <c r="U3480" t="b">
        <f t="shared" si="549"/>
        <v>0</v>
      </c>
    </row>
    <row r="3481" spans="1:21" x14ac:dyDescent="0.25">
      <c r="A3481" t="s">
        <v>5893</v>
      </c>
      <c r="B3481" t="s">
        <v>5376</v>
      </c>
      <c r="C3481" t="s">
        <v>2</v>
      </c>
      <c r="D3481" t="s">
        <v>226</v>
      </c>
      <c r="E3481" t="s">
        <v>2</v>
      </c>
      <c r="F3481" t="s">
        <v>5895</v>
      </c>
      <c r="G3481" t="s">
        <v>5378</v>
      </c>
      <c r="H3481">
        <f t="shared" si="540"/>
        <v>0</v>
      </c>
      <c r="I3481">
        <f t="shared" si="541"/>
        <v>0.53846153846153799</v>
      </c>
      <c r="J3481">
        <f t="shared" si="542"/>
        <v>0</v>
      </c>
      <c r="K3481" t="b">
        <f t="shared" si="543"/>
        <v>0</v>
      </c>
      <c r="L3481" t="b">
        <f t="shared" si="544"/>
        <v>0</v>
      </c>
      <c r="M3481">
        <f t="shared" si="545"/>
        <v>0.53846153846153799</v>
      </c>
      <c r="N3481">
        <v>0</v>
      </c>
      <c r="O3481" t="str">
        <f t="shared" si="546"/>
        <v>dbpedia_4440dataworld_166</v>
      </c>
      <c r="P3481" t="e">
        <f>INDEX(dbpedia_dw_old!$N$2:$N$2225,MATCH(O3481,dbpedia_dw_old!$P$2:$P$2225,0))</f>
        <v>#N/A</v>
      </c>
      <c r="Q3481" t="s">
        <v>7404</v>
      </c>
      <c r="R3481" s="2">
        <v>9.9519515754771581E-2</v>
      </c>
      <c r="S3481" t="b">
        <f t="shared" si="547"/>
        <v>0</v>
      </c>
      <c r="T3481" t="b">
        <f t="shared" si="548"/>
        <v>0</v>
      </c>
      <c r="U3481" t="b">
        <f t="shared" si="549"/>
        <v>0</v>
      </c>
    </row>
    <row r="3482" spans="1:21" x14ac:dyDescent="0.25">
      <c r="A3482" t="s">
        <v>5896</v>
      </c>
      <c r="B3482" t="s">
        <v>5376</v>
      </c>
      <c r="C3482" t="s">
        <v>2</v>
      </c>
      <c r="D3482" t="s">
        <v>226</v>
      </c>
      <c r="E3482" t="s">
        <v>2</v>
      </c>
      <c r="F3482" t="s">
        <v>5895</v>
      </c>
      <c r="G3482" t="s">
        <v>5378</v>
      </c>
      <c r="H3482">
        <f t="shared" si="540"/>
        <v>0</v>
      </c>
      <c r="I3482">
        <f t="shared" si="541"/>
        <v>0.53846153846153799</v>
      </c>
      <c r="J3482">
        <f t="shared" si="542"/>
        <v>0</v>
      </c>
      <c r="K3482" t="b">
        <f t="shared" si="543"/>
        <v>0</v>
      </c>
      <c r="L3482" t="b">
        <f t="shared" si="544"/>
        <v>0</v>
      </c>
      <c r="M3482">
        <f t="shared" si="545"/>
        <v>0.53846153846153799</v>
      </c>
      <c r="N3482">
        <v>0</v>
      </c>
      <c r="O3482" t="str">
        <f t="shared" si="546"/>
        <v>dbpedia_4441dataworld_166</v>
      </c>
      <c r="P3482" t="e">
        <f>INDEX(dbpedia_dw_old!$N$2:$N$2225,MATCH(O3482,dbpedia_dw_old!$P$2:$P$2225,0))</f>
        <v>#N/A</v>
      </c>
      <c r="Q3482" t="s">
        <v>7404</v>
      </c>
      <c r="R3482" s="2">
        <v>0.98177173685148889</v>
      </c>
      <c r="S3482" t="b">
        <f t="shared" si="547"/>
        <v>0</v>
      </c>
      <c r="T3482" t="b">
        <f t="shared" si="548"/>
        <v>0</v>
      </c>
      <c r="U3482" t="b">
        <f t="shared" si="549"/>
        <v>1</v>
      </c>
    </row>
    <row r="3483" spans="1:21" x14ac:dyDescent="0.25">
      <c r="A3483" t="s">
        <v>5922</v>
      </c>
      <c r="B3483" t="s">
        <v>5427</v>
      </c>
      <c r="C3483" t="s">
        <v>2</v>
      </c>
      <c r="D3483" t="s">
        <v>226</v>
      </c>
      <c r="E3483" t="s">
        <v>2</v>
      </c>
      <c r="F3483" t="s">
        <v>5923</v>
      </c>
      <c r="G3483" t="s">
        <v>5428</v>
      </c>
      <c r="H3483">
        <f t="shared" si="540"/>
        <v>0</v>
      </c>
      <c r="I3483">
        <f t="shared" si="541"/>
        <v>0.53846153846153799</v>
      </c>
      <c r="J3483">
        <f t="shared" si="542"/>
        <v>0</v>
      </c>
      <c r="K3483" t="b">
        <f t="shared" si="543"/>
        <v>0</v>
      </c>
      <c r="L3483" t="b">
        <f t="shared" si="544"/>
        <v>0</v>
      </c>
      <c r="M3483">
        <f t="shared" si="545"/>
        <v>0.53846153846153799</v>
      </c>
      <c r="N3483">
        <v>0</v>
      </c>
      <c r="O3483" t="str">
        <f t="shared" si="546"/>
        <v>dbpedia_4469dataworld_1893</v>
      </c>
      <c r="P3483" t="e">
        <f>INDEX(dbpedia_dw_old!$N$2:$N$2225,MATCH(O3483,dbpedia_dw_old!$P$2:$P$2225,0))</f>
        <v>#N/A</v>
      </c>
      <c r="Q3483" t="s">
        <v>7404</v>
      </c>
      <c r="R3483" s="2">
        <v>0.37185716057046103</v>
      </c>
      <c r="S3483" t="b">
        <f t="shared" si="547"/>
        <v>0</v>
      </c>
      <c r="T3483" t="b">
        <f t="shared" si="548"/>
        <v>0</v>
      </c>
      <c r="U3483" t="b">
        <f t="shared" si="549"/>
        <v>0</v>
      </c>
    </row>
    <row r="3484" spans="1:21" x14ac:dyDescent="0.25">
      <c r="A3484" t="s">
        <v>5926</v>
      </c>
      <c r="B3484" t="s">
        <v>5427</v>
      </c>
      <c r="C3484" t="s">
        <v>2</v>
      </c>
      <c r="D3484" t="s">
        <v>226</v>
      </c>
      <c r="E3484" t="s">
        <v>2</v>
      </c>
      <c r="F3484" t="s">
        <v>5923</v>
      </c>
      <c r="G3484" t="s">
        <v>5428</v>
      </c>
      <c r="H3484">
        <f t="shared" si="540"/>
        <v>0</v>
      </c>
      <c r="I3484">
        <f t="shared" si="541"/>
        <v>0.53846153846153799</v>
      </c>
      <c r="J3484">
        <f t="shared" si="542"/>
        <v>0</v>
      </c>
      <c r="K3484" t="b">
        <f t="shared" si="543"/>
        <v>0</v>
      </c>
      <c r="L3484" t="b">
        <f t="shared" si="544"/>
        <v>0</v>
      </c>
      <c r="M3484">
        <f t="shared" si="545"/>
        <v>0.53846153846153799</v>
      </c>
      <c r="N3484">
        <v>0</v>
      </c>
      <c r="O3484" t="str">
        <f t="shared" si="546"/>
        <v>dbpedia_4470dataworld_1893</v>
      </c>
      <c r="P3484" t="e">
        <f>INDEX(dbpedia_dw_old!$N$2:$N$2225,MATCH(O3484,dbpedia_dw_old!$P$2:$P$2225,0))</f>
        <v>#N/A</v>
      </c>
      <c r="Q3484" t="s">
        <v>7404</v>
      </c>
      <c r="R3484" s="2">
        <v>0.9899067801036957</v>
      </c>
      <c r="S3484" t="b">
        <f t="shared" si="547"/>
        <v>0</v>
      </c>
      <c r="T3484" t="b">
        <f t="shared" si="548"/>
        <v>0</v>
      </c>
      <c r="U3484" t="b">
        <f t="shared" si="549"/>
        <v>1</v>
      </c>
    </row>
    <row r="3485" spans="1:21" x14ac:dyDescent="0.25">
      <c r="A3485" t="s">
        <v>5927</v>
      </c>
      <c r="B3485" t="s">
        <v>5427</v>
      </c>
      <c r="C3485" t="s">
        <v>2</v>
      </c>
      <c r="D3485" t="s">
        <v>226</v>
      </c>
      <c r="E3485" t="s">
        <v>2</v>
      </c>
      <c r="F3485" t="s">
        <v>5923</v>
      </c>
      <c r="G3485" t="s">
        <v>5428</v>
      </c>
      <c r="H3485">
        <f t="shared" si="540"/>
        <v>0</v>
      </c>
      <c r="I3485">
        <f t="shared" si="541"/>
        <v>0.53846153846153799</v>
      </c>
      <c r="J3485">
        <f t="shared" si="542"/>
        <v>0</v>
      </c>
      <c r="K3485" t="b">
        <f t="shared" si="543"/>
        <v>0</v>
      </c>
      <c r="L3485" t="b">
        <f t="shared" si="544"/>
        <v>0</v>
      </c>
      <c r="M3485">
        <f t="shared" si="545"/>
        <v>0.53846153846153799</v>
      </c>
      <c r="N3485">
        <v>0</v>
      </c>
      <c r="O3485" t="str">
        <f t="shared" si="546"/>
        <v>dbpedia_4471dataworld_1893</v>
      </c>
      <c r="P3485" t="e">
        <f>INDEX(dbpedia_dw_old!$N$2:$N$2225,MATCH(O3485,dbpedia_dw_old!$P$2:$P$2225,0))</f>
        <v>#N/A</v>
      </c>
      <c r="Q3485" t="s">
        <v>7404</v>
      </c>
      <c r="R3485" s="2">
        <v>0.90259694202622642</v>
      </c>
      <c r="S3485" t="b">
        <f t="shared" si="547"/>
        <v>0</v>
      </c>
      <c r="T3485" t="b">
        <f t="shared" si="548"/>
        <v>0</v>
      </c>
      <c r="U3485" t="b">
        <f t="shared" si="549"/>
        <v>1</v>
      </c>
    </row>
    <row r="3486" spans="1:21" x14ac:dyDescent="0.25">
      <c r="A3486" t="s">
        <v>5928</v>
      </c>
      <c r="B3486" t="s">
        <v>5427</v>
      </c>
      <c r="C3486" t="s">
        <v>2</v>
      </c>
      <c r="D3486" t="s">
        <v>226</v>
      </c>
      <c r="E3486" t="s">
        <v>2</v>
      </c>
      <c r="F3486" t="s">
        <v>5923</v>
      </c>
      <c r="G3486" t="s">
        <v>5428</v>
      </c>
      <c r="H3486">
        <f t="shared" si="540"/>
        <v>0</v>
      </c>
      <c r="I3486">
        <f t="shared" si="541"/>
        <v>0.53846153846153799</v>
      </c>
      <c r="J3486">
        <f t="shared" si="542"/>
        <v>0</v>
      </c>
      <c r="K3486" t="b">
        <f t="shared" si="543"/>
        <v>0</v>
      </c>
      <c r="L3486" t="b">
        <f t="shared" si="544"/>
        <v>0</v>
      </c>
      <c r="M3486">
        <f t="shared" si="545"/>
        <v>0.53846153846153799</v>
      </c>
      <c r="N3486">
        <v>0</v>
      </c>
      <c r="O3486" t="str">
        <f t="shared" si="546"/>
        <v>dbpedia_4472dataworld_1893</v>
      </c>
      <c r="P3486" t="e">
        <f>INDEX(dbpedia_dw_old!$N$2:$N$2225,MATCH(O3486,dbpedia_dw_old!$P$2:$P$2225,0))</f>
        <v>#N/A</v>
      </c>
      <c r="Q3486" t="s">
        <v>7404</v>
      </c>
      <c r="R3486" s="2">
        <v>0.94599882853801565</v>
      </c>
      <c r="S3486" t="b">
        <f t="shared" si="547"/>
        <v>0</v>
      </c>
      <c r="T3486" t="b">
        <f t="shared" si="548"/>
        <v>0</v>
      </c>
      <c r="U3486" t="b">
        <f t="shared" si="549"/>
        <v>1</v>
      </c>
    </row>
    <row r="3487" spans="1:21" x14ac:dyDescent="0.25">
      <c r="A3487" t="s">
        <v>5946</v>
      </c>
      <c r="B3487" t="s">
        <v>5950</v>
      </c>
      <c r="C3487" t="s">
        <v>2</v>
      </c>
      <c r="D3487" t="s">
        <v>226</v>
      </c>
      <c r="E3487" t="s">
        <v>2</v>
      </c>
      <c r="F3487" t="s">
        <v>5948</v>
      </c>
      <c r="G3487" t="s">
        <v>5951</v>
      </c>
      <c r="H3487">
        <f t="shared" si="540"/>
        <v>0</v>
      </c>
      <c r="I3487">
        <f t="shared" si="541"/>
        <v>0.53846153846153799</v>
      </c>
      <c r="J3487">
        <f t="shared" si="542"/>
        <v>0</v>
      </c>
      <c r="K3487" t="b">
        <f t="shared" si="543"/>
        <v>0</v>
      </c>
      <c r="L3487" t="b">
        <f t="shared" si="544"/>
        <v>0</v>
      </c>
      <c r="M3487">
        <f t="shared" si="545"/>
        <v>0.53846153846153799</v>
      </c>
      <c r="N3487">
        <v>0</v>
      </c>
      <c r="O3487" t="str">
        <f t="shared" si="546"/>
        <v>dbpedia_4493dataworld_580</v>
      </c>
      <c r="P3487" t="e">
        <f>INDEX(dbpedia_dw_old!$N$2:$N$2225,MATCH(O3487,dbpedia_dw_old!$P$2:$P$2225,0))</f>
        <v>#N/A</v>
      </c>
      <c r="Q3487" t="s">
        <v>7404</v>
      </c>
      <c r="R3487" s="2">
        <v>0.48920163820147011</v>
      </c>
      <c r="S3487" t="b">
        <f t="shared" si="547"/>
        <v>0</v>
      </c>
      <c r="T3487" t="b">
        <f t="shared" si="548"/>
        <v>0</v>
      </c>
      <c r="U3487" t="b">
        <f t="shared" si="549"/>
        <v>0</v>
      </c>
    </row>
    <row r="3488" spans="1:21" x14ac:dyDescent="0.25">
      <c r="A3488" t="s">
        <v>6115</v>
      </c>
      <c r="B3488" t="s">
        <v>6116</v>
      </c>
      <c r="C3488" t="s">
        <v>2</v>
      </c>
      <c r="D3488" t="s">
        <v>226</v>
      </c>
      <c r="E3488" t="s">
        <v>2</v>
      </c>
      <c r="F3488" t="s">
        <v>6117</v>
      </c>
      <c r="G3488" t="s">
        <v>6118</v>
      </c>
      <c r="H3488">
        <f t="shared" si="540"/>
        <v>0</v>
      </c>
      <c r="I3488">
        <f t="shared" si="541"/>
        <v>0.53846153846153799</v>
      </c>
      <c r="J3488">
        <f t="shared" si="542"/>
        <v>0</v>
      </c>
      <c r="K3488" t="b">
        <f t="shared" si="543"/>
        <v>0</v>
      </c>
      <c r="L3488" t="b">
        <f t="shared" si="544"/>
        <v>0</v>
      </c>
      <c r="M3488">
        <f t="shared" si="545"/>
        <v>0.53846153846153799</v>
      </c>
      <c r="N3488">
        <v>0</v>
      </c>
      <c r="O3488" t="str">
        <f t="shared" si="546"/>
        <v>dbpedia_4613dataworld_201</v>
      </c>
      <c r="P3488" t="e">
        <f>INDEX(dbpedia_dw_old!$N$2:$N$2225,MATCH(O3488,dbpedia_dw_old!$P$2:$P$2225,0))</f>
        <v>#N/A</v>
      </c>
      <c r="Q3488" t="s">
        <v>7404</v>
      </c>
      <c r="R3488" s="2">
        <v>0.96193766696789185</v>
      </c>
      <c r="S3488" t="b">
        <f t="shared" si="547"/>
        <v>0</v>
      </c>
      <c r="T3488" t="b">
        <f t="shared" si="548"/>
        <v>0</v>
      </c>
      <c r="U3488" t="b">
        <f t="shared" si="549"/>
        <v>1</v>
      </c>
    </row>
    <row r="3489" spans="1:21" x14ac:dyDescent="0.25">
      <c r="A3489" t="s">
        <v>6119</v>
      </c>
      <c r="B3489" t="s">
        <v>6116</v>
      </c>
      <c r="C3489" t="s">
        <v>2</v>
      </c>
      <c r="D3489" t="s">
        <v>226</v>
      </c>
      <c r="E3489" t="s">
        <v>2</v>
      </c>
      <c r="F3489" t="s">
        <v>6117</v>
      </c>
      <c r="G3489" t="s">
        <v>6118</v>
      </c>
      <c r="H3489">
        <f t="shared" si="540"/>
        <v>0</v>
      </c>
      <c r="I3489">
        <f t="shared" si="541"/>
        <v>0.53846153846153799</v>
      </c>
      <c r="J3489">
        <f t="shared" si="542"/>
        <v>0</v>
      </c>
      <c r="K3489" t="b">
        <f t="shared" si="543"/>
        <v>0</v>
      </c>
      <c r="L3489" t="b">
        <f t="shared" si="544"/>
        <v>0</v>
      </c>
      <c r="M3489">
        <f t="shared" si="545"/>
        <v>0.53846153846153799</v>
      </c>
      <c r="N3489">
        <v>0</v>
      </c>
      <c r="O3489" t="str">
        <f t="shared" si="546"/>
        <v>dbpedia_4614dataworld_201</v>
      </c>
      <c r="P3489" t="e">
        <f>INDEX(dbpedia_dw_old!$N$2:$N$2225,MATCH(O3489,dbpedia_dw_old!$P$2:$P$2225,0))</f>
        <v>#N/A</v>
      </c>
      <c r="Q3489" t="s">
        <v>7404</v>
      </c>
      <c r="R3489" s="2">
        <v>0.81080478558048763</v>
      </c>
      <c r="S3489" t="b">
        <f t="shared" si="547"/>
        <v>0</v>
      </c>
      <c r="T3489" t="b">
        <f t="shared" si="548"/>
        <v>0</v>
      </c>
      <c r="U3489" t="b">
        <f t="shared" si="549"/>
        <v>0</v>
      </c>
    </row>
    <row r="3490" spans="1:21" x14ac:dyDescent="0.25">
      <c r="A3490" t="s">
        <v>6120</v>
      </c>
      <c r="B3490" t="s">
        <v>6116</v>
      </c>
      <c r="C3490" t="s">
        <v>2</v>
      </c>
      <c r="D3490" t="s">
        <v>226</v>
      </c>
      <c r="E3490" t="s">
        <v>2</v>
      </c>
      <c r="F3490" t="s">
        <v>6117</v>
      </c>
      <c r="G3490" t="s">
        <v>6118</v>
      </c>
      <c r="H3490">
        <f t="shared" si="540"/>
        <v>0</v>
      </c>
      <c r="I3490">
        <f t="shared" si="541"/>
        <v>0.53846153846153799</v>
      </c>
      <c r="J3490">
        <f t="shared" si="542"/>
        <v>0</v>
      </c>
      <c r="K3490" t="b">
        <f t="shared" si="543"/>
        <v>0</v>
      </c>
      <c r="L3490" t="b">
        <f t="shared" si="544"/>
        <v>0</v>
      </c>
      <c r="M3490">
        <f t="shared" si="545"/>
        <v>0.53846153846153799</v>
      </c>
      <c r="N3490">
        <v>0</v>
      </c>
      <c r="O3490" t="str">
        <f t="shared" si="546"/>
        <v>dbpedia_4615dataworld_201</v>
      </c>
      <c r="P3490" t="e">
        <f>INDEX(dbpedia_dw_old!$N$2:$N$2225,MATCH(O3490,dbpedia_dw_old!$P$2:$P$2225,0))</f>
        <v>#N/A</v>
      </c>
      <c r="Q3490" t="s">
        <v>7404</v>
      </c>
      <c r="R3490" s="2">
        <v>2.5121973701296763E-2</v>
      </c>
      <c r="S3490" t="b">
        <f t="shared" si="547"/>
        <v>0</v>
      </c>
      <c r="T3490" t="b">
        <f t="shared" si="548"/>
        <v>0</v>
      </c>
      <c r="U3490" t="b">
        <f t="shared" si="549"/>
        <v>0</v>
      </c>
    </row>
    <row r="3491" spans="1:21" x14ac:dyDescent="0.25">
      <c r="A3491" t="s">
        <v>6121</v>
      </c>
      <c r="B3491" t="s">
        <v>6116</v>
      </c>
      <c r="C3491" t="s">
        <v>2</v>
      </c>
      <c r="D3491" t="s">
        <v>226</v>
      </c>
      <c r="E3491" t="s">
        <v>2</v>
      </c>
      <c r="F3491" t="s">
        <v>6117</v>
      </c>
      <c r="G3491" t="s">
        <v>6118</v>
      </c>
      <c r="H3491">
        <f t="shared" si="540"/>
        <v>0</v>
      </c>
      <c r="I3491">
        <f t="shared" si="541"/>
        <v>0.53846153846153799</v>
      </c>
      <c r="J3491">
        <f t="shared" si="542"/>
        <v>0</v>
      </c>
      <c r="K3491" t="b">
        <f t="shared" si="543"/>
        <v>0</v>
      </c>
      <c r="L3491" t="b">
        <f t="shared" si="544"/>
        <v>0</v>
      </c>
      <c r="M3491">
        <f t="shared" si="545"/>
        <v>0.53846153846153799</v>
      </c>
      <c r="N3491">
        <v>0</v>
      </c>
      <c r="O3491" t="str">
        <f t="shared" si="546"/>
        <v>dbpedia_4616dataworld_201</v>
      </c>
      <c r="P3491" t="e">
        <f>INDEX(dbpedia_dw_old!$N$2:$N$2225,MATCH(O3491,dbpedia_dw_old!$P$2:$P$2225,0))</f>
        <v>#N/A</v>
      </c>
      <c r="Q3491" t="s">
        <v>7404</v>
      </c>
      <c r="R3491" s="2">
        <v>0.55161120527274921</v>
      </c>
      <c r="S3491" t="b">
        <f t="shared" si="547"/>
        <v>0</v>
      </c>
      <c r="T3491" t="b">
        <f t="shared" si="548"/>
        <v>0</v>
      </c>
      <c r="U3491" t="b">
        <f t="shared" si="549"/>
        <v>0</v>
      </c>
    </row>
    <row r="3492" spans="1:21" x14ac:dyDescent="0.25">
      <c r="A3492" t="s">
        <v>6233</v>
      </c>
      <c r="B3492" t="s">
        <v>6234</v>
      </c>
      <c r="C3492" t="s">
        <v>2</v>
      </c>
      <c r="D3492" t="s">
        <v>226</v>
      </c>
      <c r="E3492" t="s">
        <v>2</v>
      </c>
      <c r="F3492" t="s">
        <v>6235</v>
      </c>
      <c r="G3492" t="s">
        <v>6236</v>
      </c>
      <c r="H3492">
        <f t="shared" si="540"/>
        <v>0</v>
      </c>
      <c r="I3492">
        <f t="shared" si="541"/>
        <v>0.53846153846153799</v>
      </c>
      <c r="J3492">
        <f t="shared" si="542"/>
        <v>0</v>
      </c>
      <c r="K3492" t="b">
        <f t="shared" si="543"/>
        <v>0</v>
      </c>
      <c r="L3492" t="b">
        <f t="shared" si="544"/>
        <v>0</v>
      </c>
      <c r="M3492">
        <f t="shared" si="545"/>
        <v>0.53846153846153799</v>
      </c>
      <c r="N3492">
        <v>0</v>
      </c>
      <c r="O3492" t="str">
        <f t="shared" si="546"/>
        <v>dbpedia_4694dataworld_1186</v>
      </c>
      <c r="P3492" t="e">
        <f>INDEX(dbpedia_dw_old!$N$2:$N$2225,MATCH(O3492,dbpedia_dw_old!$P$2:$P$2225,0))</f>
        <v>#N/A</v>
      </c>
      <c r="Q3492" t="s">
        <v>7404</v>
      </c>
      <c r="R3492" s="2">
        <v>0.20841222942443349</v>
      </c>
      <c r="S3492" t="b">
        <f t="shared" si="547"/>
        <v>0</v>
      </c>
      <c r="T3492" t="b">
        <f t="shared" si="548"/>
        <v>0</v>
      </c>
      <c r="U3492" t="b">
        <f t="shared" si="549"/>
        <v>0</v>
      </c>
    </row>
    <row r="3493" spans="1:21" x14ac:dyDescent="0.25">
      <c r="A3493" t="s">
        <v>6326</v>
      </c>
      <c r="B3493" t="s">
        <v>6327</v>
      </c>
      <c r="C3493" t="s">
        <v>2</v>
      </c>
      <c r="D3493" t="s">
        <v>226</v>
      </c>
      <c r="E3493" t="s">
        <v>2</v>
      </c>
      <c r="F3493" t="s">
        <v>6328</v>
      </c>
      <c r="G3493" t="s">
        <v>6329</v>
      </c>
      <c r="H3493">
        <f t="shared" si="540"/>
        <v>0</v>
      </c>
      <c r="I3493">
        <f t="shared" si="541"/>
        <v>0.53846153846153799</v>
      </c>
      <c r="J3493">
        <f t="shared" si="542"/>
        <v>0</v>
      </c>
      <c r="K3493" t="b">
        <f t="shared" si="543"/>
        <v>0</v>
      </c>
      <c r="L3493" t="b">
        <f t="shared" si="544"/>
        <v>0</v>
      </c>
      <c r="M3493">
        <f t="shared" si="545"/>
        <v>0.53846153846153799</v>
      </c>
      <c r="N3493">
        <v>0</v>
      </c>
      <c r="O3493" t="str">
        <f t="shared" si="546"/>
        <v>dbpedia_4755dataworld_1417</v>
      </c>
      <c r="P3493" t="e">
        <f>INDEX(dbpedia_dw_old!$N$2:$N$2225,MATCH(O3493,dbpedia_dw_old!$P$2:$P$2225,0))</f>
        <v>#N/A</v>
      </c>
      <c r="Q3493" t="s">
        <v>7404</v>
      </c>
      <c r="R3493" s="2">
        <v>0.35935078901267459</v>
      </c>
      <c r="S3493" t="b">
        <f t="shared" si="547"/>
        <v>0</v>
      </c>
      <c r="T3493" t="b">
        <f t="shared" si="548"/>
        <v>0</v>
      </c>
      <c r="U3493" t="b">
        <f t="shared" si="549"/>
        <v>0</v>
      </c>
    </row>
    <row r="3494" spans="1:21" x14ac:dyDescent="0.25">
      <c r="A3494" t="s">
        <v>6404</v>
      </c>
      <c r="B3494" t="s">
        <v>6405</v>
      </c>
      <c r="C3494" t="s">
        <v>2</v>
      </c>
      <c r="D3494" t="s">
        <v>226</v>
      </c>
      <c r="E3494" t="s">
        <v>2</v>
      </c>
      <c r="F3494" t="s">
        <v>6406</v>
      </c>
      <c r="G3494" t="s">
        <v>6407</v>
      </c>
      <c r="H3494">
        <f t="shared" si="540"/>
        <v>0</v>
      </c>
      <c r="I3494">
        <f t="shared" si="541"/>
        <v>0.53846153846153799</v>
      </c>
      <c r="J3494">
        <f t="shared" si="542"/>
        <v>0</v>
      </c>
      <c r="K3494" t="b">
        <f t="shared" si="543"/>
        <v>0</v>
      </c>
      <c r="L3494" t="b">
        <f t="shared" si="544"/>
        <v>0</v>
      </c>
      <c r="M3494">
        <f t="shared" si="545"/>
        <v>0.53846153846153799</v>
      </c>
      <c r="N3494">
        <v>0</v>
      </c>
      <c r="O3494" t="str">
        <f t="shared" si="546"/>
        <v>dbpedia_481dataworld_11</v>
      </c>
      <c r="P3494" t="e">
        <f>INDEX(dbpedia_dw_old!$N$2:$N$2225,MATCH(O3494,dbpedia_dw_old!$P$2:$P$2225,0))</f>
        <v>#N/A</v>
      </c>
      <c r="Q3494" t="s">
        <v>7404</v>
      </c>
      <c r="R3494" s="2">
        <v>2.8897186074033909E-3</v>
      </c>
      <c r="S3494" t="b">
        <f t="shared" si="547"/>
        <v>0</v>
      </c>
      <c r="T3494" t="b">
        <f t="shared" si="548"/>
        <v>0</v>
      </c>
      <c r="U3494" t="b">
        <f t="shared" si="549"/>
        <v>0</v>
      </c>
    </row>
    <row r="3495" spans="1:21" x14ac:dyDescent="0.25">
      <c r="A3495" t="s">
        <v>6404</v>
      </c>
      <c r="B3495" t="s">
        <v>6369</v>
      </c>
      <c r="C3495" t="s">
        <v>2</v>
      </c>
      <c r="D3495" t="s">
        <v>226</v>
      </c>
      <c r="E3495" t="s">
        <v>2</v>
      </c>
      <c r="F3495" t="s">
        <v>6406</v>
      </c>
      <c r="G3495" t="s">
        <v>6371</v>
      </c>
      <c r="H3495">
        <f t="shared" si="540"/>
        <v>0</v>
      </c>
      <c r="I3495">
        <f t="shared" si="541"/>
        <v>0.53846153846153799</v>
      </c>
      <c r="J3495">
        <f t="shared" si="542"/>
        <v>0</v>
      </c>
      <c r="K3495" t="b">
        <f t="shared" si="543"/>
        <v>0</v>
      </c>
      <c r="L3495" t="b">
        <f t="shared" si="544"/>
        <v>0</v>
      </c>
      <c r="M3495">
        <f t="shared" si="545"/>
        <v>0.53846153846153799</v>
      </c>
      <c r="N3495">
        <v>0</v>
      </c>
      <c r="O3495" t="str">
        <f t="shared" si="546"/>
        <v>dbpedia_481dataworld_1146</v>
      </c>
      <c r="P3495" t="e">
        <f>INDEX(dbpedia_dw_old!$N$2:$N$2225,MATCH(O3495,dbpedia_dw_old!$P$2:$P$2225,0))</f>
        <v>#N/A</v>
      </c>
      <c r="Q3495" t="s">
        <v>7404</v>
      </c>
      <c r="R3495" s="2">
        <v>0.33118018993460852</v>
      </c>
      <c r="S3495" t="b">
        <f t="shared" si="547"/>
        <v>0</v>
      </c>
      <c r="T3495" t="b">
        <f t="shared" si="548"/>
        <v>0</v>
      </c>
      <c r="U3495" t="b">
        <f t="shared" si="549"/>
        <v>0</v>
      </c>
    </row>
    <row r="3496" spans="1:21" x14ac:dyDescent="0.25">
      <c r="A3496" t="s">
        <v>6404</v>
      </c>
      <c r="B3496" t="s">
        <v>6408</v>
      </c>
      <c r="C3496" t="s">
        <v>2</v>
      </c>
      <c r="D3496" t="s">
        <v>226</v>
      </c>
      <c r="E3496" t="s">
        <v>2</v>
      </c>
      <c r="F3496" t="s">
        <v>6406</v>
      </c>
      <c r="G3496" t="s">
        <v>6409</v>
      </c>
      <c r="H3496">
        <f t="shared" si="540"/>
        <v>0</v>
      </c>
      <c r="I3496">
        <f t="shared" si="541"/>
        <v>0.53846153846153799</v>
      </c>
      <c r="J3496">
        <f t="shared" si="542"/>
        <v>0</v>
      </c>
      <c r="K3496" t="b">
        <f t="shared" si="543"/>
        <v>0</v>
      </c>
      <c r="L3496" t="b">
        <f t="shared" si="544"/>
        <v>0</v>
      </c>
      <c r="M3496">
        <f t="shared" si="545"/>
        <v>0.53846153846153799</v>
      </c>
      <c r="N3496">
        <v>0</v>
      </c>
      <c r="O3496" t="str">
        <f t="shared" si="546"/>
        <v>dbpedia_481dataworld_1204</v>
      </c>
      <c r="P3496" t="e">
        <f>INDEX(dbpedia_dw_old!$N$2:$N$2225,MATCH(O3496,dbpedia_dw_old!$P$2:$P$2225,0))</f>
        <v>#N/A</v>
      </c>
      <c r="Q3496" t="s">
        <v>7404</v>
      </c>
      <c r="R3496" s="2">
        <v>0.57595867663965106</v>
      </c>
      <c r="S3496" t="b">
        <f t="shared" si="547"/>
        <v>0</v>
      </c>
      <c r="T3496" t="b">
        <f t="shared" si="548"/>
        <v>0</v>
      </c>
      <c r="U3496" t="b">
        <f t="shared" si="549"/>
        <v>0</v>
      </c>
    </row>
    <row r="3497" spans="1:21" x14ac:dyDescent="0.25">
      <c r="A3497" t="s">
        <v>6404</v>
      </c>
      <c r="B3497" t="s">
        <v>6412</v>
      </c>
      <c r="C3497" t="s">
        <v>2</v>
      </c>
      <c r="D3497" t="s">
        <v>226</v>
      </c>
      <c r="E3497" t="s">
        <v>2</v>
      </c>
      <c r="F3497" t="s">
        <v>6406</v>
      </c>
      <c r="G3497" t="s">
        <v>6413</v>
      </c>
      <c r="H3497">
        <f t="shared" si="540"/>
        <v>0</v>
      </c>
      <c r="I3497">
        <f t="shared" si="541"/>
        <v>0.53846153846153799</v>
      </c>
      <c r="J3497">
        <f t="shared" si="542"/>
        <v>0</v>
      </c>
      <c r="K3497" t="b">
        <f t="shared" si="543"/>
        <v>0</v>
      </c>
      <c r="L3497" t="b">
        <f t="shared" si="544"/>
        <v>0</v>
      </c>
      <c r="M3497">
        <f t="shared" si="545"/>
        <v>0.53846153846153799</v>
      </c>
      <c r="N3497">
        <v>0</v>
      </c>
      <c r="O3497" t="str">
        <f t="shared" si="546"/>
        <v>dbpedia_481dataworld_1393</v>
      </c>
      <c r="P3497" t="e">
        <f>INDEX(dbpedia_dw_old!$N$2:$N$2225,MATCH(O3497,dbpedia_dw_old!$P$2:$P$2225,0))</f>
        <v>#N/A</v>
      </c>
      <c r="Q3497" t="s">
        <v>7404</v>
      </c>
      <c r="R3497" s="2">
        <v>0.9125230954518383</v>
      </c>
      <c r="S3497" t="b">
        <f t="shared" si="547"/>
        <v>0</v>
      </c>
      <c r="T3497" t="b">
        <f t="shared" si="548"/>
        <v>0</v>
      </c>
      <c r="U3497" t="b">
        <f t="shared" si="549"/>
        <v>1</v>
      </c>
    </row>
    <row r="3498" spans="1:21" x14ac:dyDescent="0.25">
      <c r="A3498" t="s">
        <v>6404</v>
      </c>
      <c r="B3498" t="s">
        <v>5718</v>
      </c>
      <c r="C3498" t="s">
        <v>2</v>
      </c>
      <c r="D3498" t="s">
        <v>226</v>
      </c>
      <c r="E3498" t="s">
        <v>2</v>
      </c>
      <c r="F3498" t="s">
        <v>6406</v>
      </c>
      <c r="G3498" t="s">
        <v>5720</v>
      </c>
      <c r="H3498">
        <f t="shared" si="540"/>
        <v>0</v>
      </c>
      <c r="I3498">
        <f t="shared" si="541"/>
        <v>0.53846153846153799</v>
      </c>
      <c r="J3498">
        <f t="shared" si="542"/>
        <v>0</v>
      </c>
      <c r="K3498" t="b">
        <f t="shared" si="543"/>
        <v>0</v>
      </c>
      <c r="L3498" t="b">
        <f t="shared" si="544"/>
        <v>0</v>
      </c>
      <c r="M3498">
        <f t="shared" si="545"/>
        <v>0.53846153846153799</v>
      </c>
      <c r="N3498">
        <v>0</v>
      </c>
      <c r="O3498" t="str">
        <f t="shared" si="546"/>
        <v>dbpedia_481dataworld_939</v>
      </c>
      <c r="P3498" t="e">
        <f>INDEX(dbpedia_dw_old!$N$2:$N$2225,MATCH(O3498,dbpedia_dw_old!$P$2:$P$2225,0))</f>
        <v>#N/A</v>
      </c>
      <c r="Q3498" t="s">
        <v>7404</v>
      </c>
      <c r="R3498" s="2">
        <v>0.84962663292974772</v>
      </c>
      <c r="S3498" t="b">
        <f t="shared" si="547"/>
        <v>0</v>
      </c>
      <c r="T3498" t="b">
        <f t="shared" si="548"/>
        <v>0</v>
      </c>
      <c r="U3498" t="b">
        <f t="shared" si="549"/>
        <v>0</v>
      </c>
    </row>
    <row r="3499" spans="1:21" x14ac:dyDescent="0.25">
      <c r="A3499" t="s">
        <v>6404</v>
      </c>
      <c r="B3499" t="s">
        <v>6416</v>
      </c>
      <c r="C3499" t="s">
        <v>2</v>
      </c>
      <c r="D3499" t="s">
        <v>226</v>
      </c>
      <c r="E3499" t="s">
        <v>2</v>
      </c>
      <c r="F3499" t="s">
        <v>6406</v>
      </c>
      <c r="G3499" t="s">
        <v>6417</v>
      </c>
      <c r="H3499">
        <f t="shared" si="540"/>
        <v>0</v>
      </c>
      <c r="I3499">
        <f t="shared" si="541"/>
        <v>0.53846153846153799</v>
      </c>
      <c r="J3499">
        <f t="shared" si="542"/>
        <v>0</v>
      </c>
      <c r="K3499" t="b">
        <f t="shared" si="543"/>
        <v>0</v>
      </c>
      <c r="L3499" t="b">
        <f t="shared" si="544"/>
        <v>0</v>
      </c>
      <c r="M3499">
        <f t="shared" si="545"/>
        <v>0.53846153846153799</v>
      </c>
      <c r="N3499">
        <v>0</v>
      </c>
      <c r="O3499" t="str">
        <f t="shared" si="546"/>
        <v>dbpedia_481dataworld_957</v>
      </c>
      <c r="P3499" t="e">
        <f>INDEX(dbpedia_dw_old!$N$2:$N$2225,MATCH(O3499,dbpedia_dw_old!$P$2:$P$2225,0))</f>
        <v>#N/A</v>
      </c>
      <c r="Q3499" t="s">
        <v>7404</v>
      </c>
      <c r="R3499" s="2">
        <v>0.4526730802582789</v>
      </c>
      <c r="S3499" t="b">
        <f t="shared" si="547"/>
        <v>0</v>
      </c>
      <c r="T3499" t="b">
        <f t="shared" si="548"/>
        <v>0</v>
      </c>
      <c r="U3499" t="b">
        <f t="shared" si="549"/>
        <v>0</v>
      </c>
    </row>
    <row r="3500" spans="1:21" x14ac:dyDescent="0.25">
      <c r="A3500" t="s">
        <v>6426</v>
      </c>
      <c r="B3500" t="s">
        <v>6405</v>
      </c>
      <c r="C3500" t="s">
        <v>2</v>
      </c>
      <c r="D3500" t="s">
        <v>226</v>
      </c>
      <c r="E3500" t="s">
        <v>2</v>
      </c>
      <c r="F3500" t="s">
        <v>6406</v>
      </c>
      <c r="G3500" t="s">
        <v>6407</v>
      </c>
      <c r="H3500">
        <f t="shared" si="540"/>
        <v>0</v>
      </c>
      <c r="I3500">
        <f t="shared" si="541"/>
        <v>0.53846153846153799</v>
      </c>
      <c r="J3500">
        <f t="shared" si="542"/>
        <v>0</v>
      </c>
      <c r="K3500" t="b">
        <f t="shared" si="543"/>
        <v>0</v>
      </c>
      <c r="L3500" t="b">
        <f t="shared" si="544"/>
        <v>0</v>
      </c>
      <c r="M3500">
        <f t="shared" si="545"/>
        <v>0.53846153846153799</v>
      </c>
      <c r="N3500">
        <v>0</v>
      </c>
      <c r="O3500" t="str">
        <f t="shared" si="546"/>
        <v>dbpedia_482dataworld_11</v>
      </c>
      <c r="P3500" t="e">
        <f>INDEX(dbpedia_dw_old!$N$2:$N$2225,MATCH(O3500,dbpedia_dw_old!$P$2:$P$2225,0))</f>
        <v>#N/A</v>
      </c>
      <c r="Q3500" t="s">
        <v>7404</v>
      </c>
      <c r="R3500" s="2">
        <v>0.87939339348396139</v>
      </c>
      <c r="S3500" t="b">
        <f t="shared" si="547"/>
        <v>0</v>
      </c>
      <c r="T3500" t="b">
        <f t="shared" si="548"/>
        <v>0</v>
      </c>
      <c r="U3500" t="b">
        <f t="shared" si="549"/>
        <v>1</v>
      </c>
    </row>
    <row r="3501" spans="1:21" x14ac:dyDescent="0.25">
      <c r="A3501" t="s">
        <v>6426</v>
      </c>
      <c r="B3501" t="s">
        <v>6369</v>
      </c>
      <c r="C3501" t="s">
        <v>2</v>
      </c>
      <c r="D3501" t="s">
        <v>226</v>
      </c>
      <c r="E3501" t="s">
        <v>2</v>
      </c>
      <c r="F3501" t="s">
        <v>6406</v>
      </c>
      <c r="G3501" t="s">
        <v>6371</v>
      </c>
      <c r="H3501">
        <f t="shared" si="540"/>
        <v>0</v>
      </c>
      <c r="I3501">
        <f t="shared" si="541"/>
        <v>0.53846153846153799</v>
      </c>
      <c r="J3501">
        <f t="shared" si="542"/>
        <v>0</v>
      </c>
      <c r="K3501" t="b">
        <f t="shared" si="543"/>
        <v>0</v>
      </c>
      <c r="L3501" t="b">
        <f t="shared" si="544"/>
        <v>0</v>
      </c>
      <c r="M3501">
        <f t="shared" si="545"/>
        <v>0.53846153846153799</v>
      </c>
      <c r="N3501">
        <v>0</v>
      </c>
      <c r="O3501" t="str">
        <f t="shared" si="546"/>
        <v>dbpedia_482dataworld_1146</v>
      </c>
      <c r="P3501" t="e">
        <f>INDEX(dbpedia_dw_old!$N$2:$N$2225,MATCH(O3501,dbpedia_dw_old!$P$2:$P$2225,0))</f>
        <v>#N/A</v>
      </c>
      <c r="Q3501" t="s">
        <v>7404</v>
      </c>
      <c r="R3501" s="2">
        <v>0.82468740664992701</v>
      </c>
      <c r="S3501" t="b">
        <f t="shared" si="547"/>
        <v>0</v>
      </c>
      <c r="T3501" t="b">
        <f t="shared" si="548"/>
        <v>0</v>
      </c>
      <c r="U3501" t="b">
        <f t="shared" si="549"/>
        <v>0</v>
      </c>
    </row>
    <row r="3502" spans="1:21" x14ac:dyDescent="0.25">
      <c r="A3502" t="s">
        <v>6426</v>
      </c>
      <c r="B3502" t="s">
        <v>6408</v>
      </c>
      <c r="C3502" t="s">
        <v>2</v>
      </c>
      <c r="D3502" t="s">
        <v>226</v>
      </c>
      <c r="E3502" t="s">
        <v>2</v>
      </c>
      <c r="F3502" t="s">
        <v>6406</v>
      </c>
      <c r="G3502" t="s">
        <v>6409</v>
      </c>
      <c r="H3502">
        <f t="shared" si="540"/>
        <v>0</v>
      </c>
      <c r="I3502">
        <f t="shared" si="541"/>
        <v>0.53846153846153799</v>
      </c>
      <c r="J3502">
        <f t="shared" si="542"/>
        <v>0</v>
      </c>
      <c r="K3502" t="b">
        <f t="shared" si="543"/>
        <v>0</v>
      </c>
      <c r="L3502" t="b">
        <f t="shared" si="544"/>
        <v>0</v>
      </c>
      <c r="M3502">
        <f t="shared" si="545"/>
        <v>0.53846153846153799</v>
      </c>
      <c r="N3502">
        <v>0</v>
      </c>
      <c r="O3502" t="str">
        <f t="shared" si="546"/>
        <v>dbpedia_482dataworld_1204</v>
      </c>
      <c r="P3502" t="e">
        <f>INDEX(dbpedia_dw_old!$N$2:$N$2225,MATCH(O3502,dbpedia_dw_old!$P$2:$P$2225,0))</f>
        <v>#N/A</v>
      </c>
      <c r="Q3502" t="s">
        <v>7404</v>
      </c>
      <c r="R3502" s="2">
        <v>0.18655451660740796</v>
      </c>
      <c r="S3502" t="b">
        <f t="shared" si="547"/>
        <v>0</v>
      </c>
      <c r="T3502" t="b">
        <f t="shared" si="548"/>
        <v>0</v>
      </c>
      <c r="U3502" t="b">
        <f t="shared" si="549"/>
        <v>0</v>
      </c>
    </row>
    <row r="3503" spans="1:21" x14ac:dyDescent="0.25">
      <c r="A3503" t="s">
        <v>6426</v>
      </c>
      <c r="B3503" t="s">
        <v>6412</v>
      </c>
      <c r="C3503" t="s">
        <v>2</v>
      </c>
      <c r="D3503" t="s">
        <v>226</v>
      </c>
      <c r="E3503" t="s">
        <v>2</v>
      </c>
      <c r="F3503" t="s">
        <v>6406</v>
      </c>
      <c r="G3503" t="s">
        <v>6413</v>
      </c>
      <c r="H3503">
        <f t="shared" si="540"/>
        <v>0</v>
      </c>
      <c r="I3503">
        <f t="shared" si="541"/>
        <v>0.53846153846153799</v>
      </c>
      <c r="J3503">
        <f t="shared" si="542"/>
        <v>0</v>
      </c>
      <c r="K3503" t="b">
        <f t="shared" si="543"/>
        <v>0</v>
      </c>
      <c r="L3503" t="b">
        <f t="shared" si="544"/>
        <v>0</v>
      </c>
      <c r="M3503">
        <f t="shared" si="545"/>
        <v>0.53846153846153799</v>
      </c>
      <c r="N3503">
        <v>0</v>
      </c>
      <c r="O3503" t="str">
        <f t="shared" si="546"/>
        <v>dbpedia_482dataworld_1393</v>
      </c>
      <c r="P3503" t="e">
        <f>INDEX(dbpedia_dw_old!$N$2:$N$2225,MATCH(O3503,dbpedia_dw_old!$P$2:$P$2225,0))</f>
        <v>#N/A</v>
      </c>
      <c r="Q3503" t="s">
        <v>7404</v>
      </c>
      <c r="R3503" s="2">
        <v>1.6331124829998434E-2</v>
      </c>
      <c r="S3503" t="b">
        <f t="shared" si="547"/>
        <v>0</v>
      </c>
      <c r="T3503" t="b">
        <f t="shared" si="548"/>
        <v>0</v>
      </c>
      <c r="U3503" t="b">
        <f t="shared" si="549"/>
        <v>0</v>
      </c>
    </row>
    <row r="3504" spans="1:21" x14ac:dyDescent="0.25">
      <c r="A3504" t="s">
        <v>6426</v>
      </c>
      <c r="B3504" t="s">
        <v>5718</v>
      </c>
      <c r="C3504" t="s">
        <v>2</v>
      </c>
      <c r="D3504" t="s">
        <v>226</v>
      </c>
      <c r="E3504" t="s">
        <v>2</v>
      </c>
      <c r="F3504" t="s">
        <v>6406</v>
      </c>
      <c r="G3504" t="s">
        <v>5720</v>
      </c>
      <c r="H3504">
        <f t="shared" si="540"/>
        <v>0</v>
      </c>
      <c r="I3504">
        <f t="shared" si="541"/>
        <v>0.53846153846153799</v>
      </c>
      <c r="J3504">
        <f t="shared" si="542"/>
        <v>0</v>
      </c>
      <c r="K3504" t="b">
        <f t="shared" si="543"/>
        <v>0</v>
      </c>
      <c r="L3504" t="b">
        <f t="shared" si="544"/>
        <v>0</v>
      </c>
      <c r="M3504">
        <f t="shared" si="545"/>
        <v>0.53846153846153799</v>
      </c>
      <c r="N3504">
        <v>0</v>
      </c>
      <c r="O3504" t="str">
        <f t="shared" si="546"/>
        <v>dbpedia_482dataworld_939</v>
      </c>
      <c r="P3504" t="e">
        <f>INDEX(dbpedia_dw_old!$N$2:$N$2225,MATCH(O3504,dbpedia_dw_old!$P$2:$P$2225,0))</f>
        <v>#N/A</v>
      </c>
      <c r="Q3504" t="s">
        <v>7404</v>
      </c>
      <c r="R3504" s="2">
        <v>2.2273069977447824E-2</v>
      </c>
      <c r="S3504" t="b">
        <f t="shared" si="547"/>
        <v>0</v>
      </c>
      <c r="T3504" t="b">
        <f t="shared" si="548"/>
        <v>0</v>
      </c>
      <c r="U3504" t="b">
        <f t="shared" si="549"/>
        <v>0</v>
      </c>
    </row>
    <row r="3505" spans="1:21" x14ac:dyDescent="0.25">
      <c r="A3505" t="s">
        <v>6426</v>
      </c>
      <c r="B3505" t="s">
        <v>6416</v>
      </c>
      <c r="C3505" t="s">
        <v>2</v>
      </c>
      <c r="D3505" t="s">
        <v>226</v>
      </c>
      <c r="E3505" t="s">
        <v>2</v>
      </c>
      <c r="F3505" t="s">
        <v>6406</v>
      </c>
      <c r="G3505" t="s">
        <v>6417</v>
      </c>
      <c r="H3505">
        <f t="shared" si="540"/>
        <v>0</v>
      </c>
      <c r="I3505">
        <f t="shared" si="541"/>
        <v>0.53846153846153799</v>
      </c>
      <c r="J3505">
        <f t="shared" si="542"/>
        <v>0</v>
      </c>
      <c r="K3505" t="b">
        <f t="shared" si="543"/>
        <v>0</v>
      </c>
      <c r="L3505" t="b">
        <f t="shared" si="544"/>
        <v>0</v>
      </c>
      <c r="M3505">
        <f t="shared" si="545"/>
        <v>0.53846153846153799</v>
      </c>
      <c r="N3505">
        <v>0</v>
      </c>
      <c r="O3505" t="str">
        <f t="shared" si="546"/>
        <v>dbpedia_482dataworld_957</v>
      </c>
      <c r="P3505" t="e">
        <f>INDEX(dbpedia_dw_old!$N$2:$N$2225,MATCH(O3505,dbpedia_dw_old!$P$2:$P$2225,0))</f>
        <v>#N/A</v>
      </c>
      <c r="Q3505" t="s">
        <v>7404</v>
      </c>
      <c r="R3505" s="2">
        <v>0.99870304279620914</v>
      </c>
      <c r="S3505" t="b">
        <f t="shared" si="547"/>
        <v>0</v>
      </c>
      <c r="T3505" t="b">
        <f t="shared" si="548"/>
        <v>0</v>
      </c>
      <c r="U3505" t="b">
        <f t="shared" si="549"/>
        <v>1</v>
      </c>
    </row>
    <row r="3506" spans="1:21" x14ac:dyDescent="0.25">
      <c r="A3506" t="s">
        <v>6486</v>
      </c>
      <c r="B3506" t="s">
        <v>6408</v>
      </c>
      <c r="C3506" t="s">
        <v>2</v>
      </c>
      <c r="D3506" t="s">
        <v>226</v>
      </c>
      <c r="E3506" t="s">
        <v>2</v>
      </c>
      <c r="F3506" t="s">
        <v>6487</v>
      </c>
      <c r="G3506" t="s">
        <v>6409</v>
      </c>
      <c r="H3506">
        <f t="shared" si="540"/>
        <v>0</v>
      </c>
      <c r="I3506">
        <f t="shared" si="541"/>
        <v>0.53846153846153799</v>
      </c>
      <c r="J3506">
        <f t="shared" si="542"/>
        <v>0</v>
      </c>
      <c r="K3506" t="b">
        <f t="shared" si="543"/>
        <v>0</v>
      </c>
      <c r="L3506" t="b">
        <f t="shared" si="544"/>
        <v>0</v>
      </c>
      <c r="M3506">
        <f t="shared" si="545"/>
        <v>0.53846153846153799</v>
      </c>
      <c r="N3506">
        <v>0</v>
      </c>
      <c r="O3506" t="str">
        <f t="shared" si="546"/>
        <v>dbpedia_498dataworld_1204</v>
      </c>
      <c r="P3506" t="e">
        <f>INDEX(dbpedia_dw_old!$N$2:$N$2225,MATCH(O3506,dbpedia_dw_old!$P$2:$P$2225,0))</f>
        <v>#N/A</v>
      </c>
      <c r="Q3506" t="s">
        <v>7404</v>
      </c>
      <c r="R3506" s="2">
        <v>0.2905228983456235</v>
      </c>
      <c r="S3506" t="b">
        <f t="shared" si="547"/>
        <v>0</v>
      </c>
      <c r="T3506" t="b">
        <f t="shared" si="548"/>
        <v>0</v>
      </c>
      <c r="U3506" t="b">
        <f t="shared" si="549"/>
        <v>0</v>
      </c>
    </row>
    <row r="3507" spans="1:21" x14ac:dyDescent="0.25">
      <c r="A3507" t="s">
        <v>6496</v>
      </c>
      <c r="B3507" t="s">
        <v>6408</v>
      </c>
      <c r="C3507" t="s">
        <v>2</v>
      </c>
      <c r="D3507" t="s">
        <v>226</v>
      </c>
      <c r="E3507" t="s">
        <v>2</v>
      </c>
      <c r="F3507" t="s">
        <v>6497</v>
      </c>
      <c r="G3507" t="s">
        <v>6409</v>
      </c>
      <c r="H3507">
        <f t="shared" si="540"/>
        <v>0</v>
      </c>
      <c r="I3507">
        <f t="shared" si="541"/>
        <v>0.53846153846153799</v>
      </c>
      <c r="J3507">
        <f t="shared" si="542"/>
        <v>0</v>
      </c>
      <c r="K3507" t="b">
        <f t="shared" si="543"/>
        <v>0</v>
      </c>
      <c r="L3507" t="b">
        <f t="shared" si="544"/>
        <v>0</v>
      </c>
      <c r="M3507">
        <f t="shared" si="545"/>
        <v>0.53846153846153799</v>
      </c>
      <c r="N3507">
        <v>0</v>
      </c>
      <c r="O3507" t="str">
        <f t="shared" si="546"/>
        <v>dbpedia_500dataworld_1204</v>
      </c>
      <c r="P3507" t="e">
        <f>INDEX(dbpedia_dw_old!$N$2:$N$2225,MATCH(O3507,dbpedia_dw_old!$P$2:$P$2225,0))</f>
        <v>#N/A</v>
      </c>
      <c r="Q3507" t="s">
        <v>7404</v>
      </c>
      <c r="R3507" s="2">
        <v>0.69013607340904493</v>
      </c>
      <c r="S3507" t="b">
        <f t="shared" si="547"/>
        <v>0</v>
      </c>
      <c r="T3507" t="b">
        <f t="shared" si="548"/>
        <v>0</v>
      </c>
      <c r="U3507" t="b">
        <f t="shared" si="549"/>
        <v>0</v>
      </c>
    </row>
    <row r="3508" spans="1:21" x14ac:dyDescent="0.25">
      <c r="A3508" t="s">
        <v>6510</v>
      </c>
      <c r="B3508" t="s">
        <v>6408</v>
      </c>
      <c r="C3508" t="s">
        <v>2</v>
      </c>
      <c r="D3508" t="s">
        <v>226</v>
      </c>
      <c r="E3508" t="s">
        <v>2</v>
      </c>
      <c r="F3508" t="s">
        <v>6483</v>
      </c>
      <c r="G3508" t="s">
        <v>6409</v>
      </c>
      <c r="H3508">
        <f t="shared" si="540"/>
        <v>0</v>
      </c>
      <c r="I3508">
        <f t="shared" si="541"/>
        <v>0.53846153846153799</v>
      </c>
      <c r="J3508">
        <f t="shared" si="542"/>
        <v>0</v>
      </c>
      <c r="K3508" t="b">
        <f t="shared" si="543"/>
        <v>0</v>
      </c>
      <c r="L3508" t="b">
        <f t="shared" si="544"/>
        <v>0</v>
      </c>
      <c r="M3508">
        <f t="shared" si="545"/>
        <v>0.53846153846153799</v>
      </c>
      <c r="N3508">
        <v>0</v>
      </c>
      <c r="O3508" t="str">
        <f t="shared" si="546"/>
        <v>dbpedia_504dataworld_1204</v>
      </c>
      <c r="P3508" t="e">
        <f>INDEX(dbpedia_dw_old!$N$2:$N$2225,MATCH(O3508,dbpedia_dw_old!$P$2:$P$2225,0))</f>
        <v>#N/A</v>
      </c>
      <c r="Q3508" t="s">
        <v>7404</v>
      </c>
      <c r="R3508" s="2">
        <v>0.54314410271595237</v>
      </c>
      <c r="S3508" t="b">
        <f t="shared" si="547"/>
        <v>0</v>
      </c>
      <c r="T3508" t="b">
        <f t="shared" si="548"/>
        <v>0</v>
      </c>
      <c r="U3508" t="b">
        <f t="shared" si="549"/>
        <v>0</v>
      </c>
    </row>
    <row r="3509" spans="1:21" x14ac:dyDescent="0.25">
      <c r="A3509" t="s">
        <v>6539</v>
      </c>
      <c r="B3509" t="s">
        <v>6408</v>
      </c>
      <c r="C3509" t="s">
        <v>2</v>
      </c>
      <c r="D3509" t="s">
        <v>226</v>
      </c>
      <c r="E3509" t="s">
        <v>2</v>
      </c>
      <c r="F3509" t="s">
        <v>6540</v>
      </c>
      <c r="G3509" t="s">
        <v>6409</v>
      </c>
      <c r="H3509">
        <f t="shared" si="540"/>
        <v>0</v>
      </c>
      <c r="I3509">
        <f t="shared" si="541"/>
        <v>0.53846153846153799</v>
      </c>
      <c r="J3509">
        <f t="shared" si="542"/>
        <v>0</v>
      </c>
      <c r="K3509" t="b">
        <f t="shared" si="543"/>
        <v>0</v>
      </c>
      <c r="L3509" t="b">
        <f t="shared" si="544"/>
        <v>0</v>
      </c>
      <c r="M3509">
        <f t="shared" si="545"/>
        <v>0.53846153846153799</v>
      </c>
      <c r="N3509">
        <v>0</v>
      </c>
      <c r="O3509" t="str">
        <f t="shared" si="546"/>
        <v>dbpedia_517dataworld_1204</v>
      </c>
      <c r="P3509" t="e">
        <f>INDEX(dbpedia_dw_old!$N$2:$N$2225,MATCH(O3509,dbpedia_dw_old!$P$2:$P$2225,0))</f>
        <v>#N/A</v>
      </c>
      <c r="Q3509" t="s">
        <v>7404</v>
      </c>
      <c r="R3509" s="2">
        <v>0.54108421796771411</v>
      </c>
      <c r="S3509" t="b">
        <f t="shared" si="547"/>
        <v>0</v>
      </c>
      <c r="T3509" t="b">
        <f t="shared" si="548"/>
        <v>0</v>
      </c>
      <c r="U3509" t="b">
        <f t="shared" si="549"/>
        <v>0</v>
      </c>
    </row>
    <row r="3510" spans="1:21" x14ac:dyDescent="0.25">
      <c r="A3510" t="s">
        <v>6539</v>
      </c>
      <c r="B3510" t="s">
        <v>6450</v>
      </c>
      <c r="C3510" t="s">
        <v>2</v>
      </c>
      <c r="D3510" t="s">
        <v>226</v>
      </c>
      <c r="E3510" t="s">
        <v>2</v>
      </c>
      <c r="F3510" t="s">
        <v>6540</v>
      </c>
      <c r="G3510" t="s">
        <v>6451</v>
      </c>
      <c r="H3510">
        <f t="shared" si="540"/>
        <v>0</v>
      </c>
      <c r="I3510">
        <f t="shared" si="541"/>
        <v>0.53846153846153799</v>
      </c>
      <c r="J3510">
        <f t="shared" si="542"/>
        <v>0</v>
      </c>
      <c r="K3510" t="b">
        <f t="shared" si="543"/>
        <v>0</v>
      </c>
      <c r="L3510" t="b">
        <f t="shared" si="544"/>
        <v>0</v>
      </c>
      <c r="M3510">
        <f t="shared" si="545"/>
        <v>0.53846153846153799</v>
      </c>
      <c r="N3510">
        <v>0</v>
      </c>
      <c r="O3510" t="str">
        <f t="shared" si="546"/>
        <v>dbpedia_517dataworld_1594</v>
      </c>
      <c r="P3510" t="e">
        <f>INDEX(dbpedia_dw_old!$N$2:$N$2225,MATCH(O3510,dbpedia_dw_old!$P$2:$P$2225,0))</f>
        <v>#N/A</v>
      </c>
      <c r="Q3510" t="s">
        <v>7404</v>
      </c>
      <c r="R3510" s="2">
        <v>0.5224289473019964</v>
      </c>
      <c r="S3510" t="b">
        <f t="shared" si="547"/>
        <v>0</v>
      </c>
      <c r="T3510" t="b">
        <f t="shared" si="548"/>
        <v>0</v>
      </c>
      <c r="U3510" t="b">
        <f t="shared" si="549"/>
        <v>0</v>
      </c>
    </row>
    <row r="3511" spans="1:21" x14ac:dyDescent="0.25">
      <c r="A3511" t="s">
        <v>6539</v>
      </c>
      <c r="B3511" t="s">
        <v>6480</v>
      </c>
      <c r="C3511" t="s">
        <v>2</v>
      </c>
      <c r="D3511" t="s">
        <v>226</v>
      </c>
      <c r="E3511" t="s">
        <v>2</v>
      </c>
      <c r="F3511" t="s">
        <v>6540</v>
      </c>
      <c r="G3511" t="s">
        <v>6481</v>
      </c>
      <c r="H3511">
        <f t="shared" si="540"/>
        <v>0</v>
      </c>
      <c r="I3511">
        <f t="shared" si="541"/>
        <v>0.53846153846153799</v>
      </c>
      <c r="J3511">
        <f t="shared" si="542"/>
        <v>0</v>
      </c>
      <c r="K3511" t="b">
        <f t="shared" si="543"/>
        <v>0</v>
      </c>
      <c r="L3511" t="b">
        <f t="shared" si="544"/>
        <v>0</v>
      </c>
      <c r="M3511">
        <f t="shared" si="545"/>
        <v>0.53846153846153799</v>
      </c>
      <c r="N3511">
        <v>0</v>
      </c>
      <c r="O3511" t="str">
        <f t="shared" si="546"/>
        <v>dbpedia_517dataworld_1729</v>
      </c>
      <c r="P3511" t="e">
        <f>INDEX(dbpedia_dw_old!$N$2:$N$2225,MATCH(O3511,dbpedia_dw_old!$P$2:$P$2225,0))</f>
        <v>#N/A</v>
      </c>
      <c r="Q3511" t="s">
        <v>7404</v>
      </c>
      <c r="R3511" s="2">
        <v>0.62595866111263521</v>
      </c>
      <c r="S3511" t="b">
        <f t="shared" si="547"/>
        <v>0</v>
      </c>
      <c r="T3511" t="b">
        <f t="shared" si="548"/>
        <v>0</v>
      </c>
      <c r="U3511" t="b">
        <f t="shared" si="549"/>
        <v>0</v>
      </c>
    </row>
    <row r="3512" spans="1:21" x14ac:dyDescent="0.25">
      <c r="A3512" t="s">
        <v>6539</v>
      </c>
      <c r="B3512" t="s">
        <v>6452</v>
      </c>
      <c r="C3512" t="s">
        <v>2</v>
      </c>
      <c r="D3512" t="s">
        <v>226</v>
      </c>
      <c r="E3512" t="s">
        <v>2</v>
      </c>
      <c r="F3512" t="s">
        <v>6540</v>
      </c>
      <c r="G3512" t="s">
        <v>6453</v>
      </c>
      <c r="H3512">
        <f t="shared" si="540"/>
        <v>0</v>
      </c>
      <c r="I3512">
        <f t="shared" si="541"/>
        <v>0.53846153846153799</v>
      </c>
      <c r="J3512">
        <f t="shared" si="542"/>
        <v>0</v>
      </c>
      <c r="K3512" t="b">
        <f t="shared" si="543"/>
        <v>0</v>
      </c>
      <c r="L3512" t="b">
        <f t="shared" si="544"/>
        <v>0</v>
      </c>
      <c r="M3512">
        <f t="shared" si="545"/>
        <v>0.53846153846153799</v>
      </c>
      <c r="N3512">
        <v>0</v>
      </c>
      <c r="O3512" t="str">
        <f t="shared" si="546"/>
        <v>dbpedia_517dataworld_1919</v>
      </c>
      <c r="P3512" t="e">
        <f>INDEX(dbpedia_dw_old!$N$2:$N$2225,MATCH(O3512,dbpedia_dw_old!$P$2:$P$2225,0))</f>
        <v>#N/A</v>
      </c>
      <c r="Q3512" t="s">
        <v>7404</v>
      </c>
      <c r="R3512" s="2">
        <v>0.43411059163560961</v>
      </c>
      <c r="S3512" t="b">
        <f t="shared" si="547"/>
        <v>0</v>
      </c>
      <c r="T3512" t="b">
        <f t="shared" si="548"/>
        <v>0</v>
      </c>
      <c r="U3512" t="b">
        <f t="shared" si="549"/>
        <v>0</v>
      </c>
    </row>
    <row r="3513" spans="1:21" x14ac:dyDescent="0.25">
      <c r="A3513" t="s">
        <v>6539</v>
      </c>
      <c r="B3513" t="s">
        <v>6414</v>
      </c>
      <c r="C3513" t="s">
        <v>2</v>
      </c>
      <c r="D3513" t="s">
        <v>226</v>
      </c>
      <c r="E3513" t="s">
        <v>2</v>
      </c>
      <c r="F3513" t="s">
        <v>6540</v>
      </c>
      <c r="G3513" t="s">
        <v>6415</v>
      </c>
      <c r="H3513">
        <f t="shared" si="540"/>
        <v>0</v>
      </c>
      <c r="I3513">
        <f t="shared" si="541"/>
        <v>0.53846153846153799</v>
      </c>
      <c r="J3513">
        <f t="shared" si="542"/>
        <v>0</v>
      </c>
      <c r="K3513" t="b">
        <f t="shared" si="543"/>
        <v>0</v>
      </c>
      <c r="L3513" t="b">
        <f t="shared" si="544"/>
        <v>0</v>
      </c>
      <c r="M3513">
        <f t="shared" si="545"/>
        <v>0.53846153846153799</v>
      </c>
      <c r="N3513">
        <v>0</v>
      </c>
      <c r="O3513" t="str">
        <f t="shared" si="546"/>
        <v>dbpedia_517dataworld_469</v>
      </c>
      <c r="P3513" t="e">
        <f>INDEX(dbpedia_dw_old!$N$2:$N$2225,MATCH(O3513,dbpedia_dw_old!$P$2:$P$2225,0))</f>
        <v>#N/A</v>
      </c>
      <c r="Q3513" t="s">
        <v>7404</v>
      </c>
      <c r="R3513" s="2">
        <v>0.66041001226555518</v>
      </c>
      <c r="S3513" t="b">
        <f t="shared" si="547"/>
        <v>0</v>
      </c>
      <c r="T3513" t="b">
        <f t="shared" si="548"/>
        <v>0</v>
      </c>
      <c r="U3513" t="b">
        <f t="shared" si="549"/>
        <v>0</v>
      </c>
    </row>
    <row r="3514" spans="1:21" x14ac:dyDescent="0.25">
      <c r="A3514" t="s">
        <v>6539</v>
      </c>
      <c r="B3514" t="s">
        <v>6435</v>
      </c>
      <c r="C3514" t="s">
        <v>2</v>
      </c>
      <c r="D3514" t="s">
        <v>226</v>
      </c>
      <c r="E3514" t="s">
        <v>2</v>
      </c>
      <c r="F3514" t="s">
        <v>6540</v>
      </c>
      <c r="G3514" t="s">
        <v>6436</v>
      </c>
      <c r="H3514">
        <f t="shared" si="540"/>
        <v>0</v>
      </c>
      <c r="I3514">
        <f t="shared" si="541"/>
        <v>0.53846153846153799</v>
      </c>
      <c r="J3514">
        <f t="shared" si="542"/>
        <v>0</v>
      </c>
      <c r="K3514" t="b">
        <f t="shared" si="543"/>
        <v>0</v>
      </c>
      <c r="L3514" t="b">
        <f t="shared" si="544"/>
        <v>0</v>
      </c>
      <c r="M3514">
        <f t="shared" si="545"/>
        <v>0.53846153846153799</v>
      </c>
      <c r="N3514">
        <v>0</v>
      </c>
      <c r="O3514" t="str">
        <f t="shared" si="546"/>
        <v>dbpedia_517dataworld_587</v>
      </c>
      <c r="P3514" t="e">
        <f>INDEX(dbpedia_dw_old!$N$2:$N$2225,MATCH(O3514,dbpedia_dw_old!$P$2:$P$2225,0))</f>
        <v>#N/A</v>
      </c>
      <c r="Q3514" t="s">
        <v>7404</v>
      </c>
      <c r="R3514" s="2">
        <v>0.90466875650598189</v>
      </c>
      <c r="S3514" t="b">
        <f t="shared" si="547"/>
        <v>0</v>
      </c>
      <c r="T3514" t="b">
        <f t="shared" si="548"/>
        <v>0</v>
      </c>
      <c r="U3514" t="b">
        <f t="shared" si="549"/>
        <v>1</v>
      </c>
    </row>
    <row r="3515" spans="1:21" x14ac:dyDescent="0.25">
      <c r="A3515" t="s">
        <v>6539</v>
      </c>
      <c r="B3515" t="s">
        <v>6416</v>
      </c>
      <c r="C3515" t="s">
        <v>2</v>
      </c>
      <c r="D3515" t="s">
        <v>226</v>
      </c>
      <c r="E3515" t="s">
        <v>2</v>
      </c>
      <c r="F3515" t="s">
        <v>6540</v>
      </c>
      <c r="G3515" t="s">
        <v>6417</v>
      </c>
      <c r="H3515">
        <f t="shared" si="540"/>
        <v>0</v>
      </c>
      <c r="I3515">
        <f t="shared" si="541"/>
        <v>0.53846153846153799</v>
      </c>
      <c r="J3515">
        <f t="shared" si="542"/>
        <v>0</v>
      </c>
      <c r="K3515" t="b">
        <f t="shared" si="543"/>
        <v>0</v>
      </c>
      <c r="L3515" t="b">
        <f t="shared" si="544"/>
        <v>0</v>
      </c>
      <c r="M3515">
        <f t="shared" si="545"/>
        <v>0.53846153846153799</v>
      </c>
      <c r="N3515">
        <v>0</v>
      </c>
      <c r="O3515" t="str">
        <f t="shared" si="546"/>
        <v>dbpedia_517dataworld_957</v>
      </c>
      <c r="P3515" t="e">
        <f>INDEX(dbpedia_dw_old!$N$2:$N$2225,MATCH(O3515,dbpedia_dw_old!$P$2:$P$2225,0))</f>
        <v>#N/A</v>
      </c>
      <c r="Q3515" t="s">
        <v>7404</v>
      </c>
      <c r="R3515" s="2">
        <v>0.17401005850201468</v>
      </c>
      <c r="S3515" t="b">
        <f t="shared" si="547"/>
        <v>0</v>
      </c>
      <c r="T3515" t="b">
        <f t="shared" si="548"/>
        <v>0</v>
      </c>
      <c r="U3515" t="b">
        <f t="shared" si="549"/>
        <v>0</v>
      </c>
    </row>
    <row r="3516" spans="1:21" x14ac:dyDescent="0.25">
      <c r="A3516" t="s">
        <v>6548</v>
      </c>
      <c r="B3516" t="s">
        <v>6408</v>
      </c>
      <c r="C3516" t="s">
        <v>2</v>
      </c>
      <c r="D3516" t="s">
        <v>226</v>
      </c>
      <c r="E3516" t="s">
        <v>2</v>
      </c>
      <c r="F3516" t="s">
        <v>6540</v>
      </c>
      <c r="G3516" t="s">
        <v>6409</v>
      </c>
      <c r="H3516">
        <f t="shared" si="540"/>
        <v>0</v>
      </c>
      <c r="I3516">
        <f t="shared" si="541"/>
        <v>0.53846153846153799</v>
      </c>
      <c r="J3516">
        <f t="shared" si="542"/>
        <v>0</v>
      </c>
      <c r="K3516" t="b">
        <f t="shared" si="543"/>
        <v>0</v>
      </c>
      <c r="L3516" t="b">
        <f t="shared" si="544"/>
        <v>0</v>
      </c>
      <c r="M3516">
        <f t="shared" si="545"/>
        <v>0.53846153846153799</v>
      </c>
      <c r="N3516">
        <v>0</v>
      </c>
      <c r="O3516" t="str">
        <f t="shared" si="546"/>
        <v>dbpedia_518dataworld_1204</v>
      </c>
      <c r="P3516" t="e">
        <f>INDEX(dbpedia_dw_old!$N$2:$N$2225,MATCH(O3516,dbpedia_dw_old!$P$2:$P$2225,0))</f>
        <v>#N/A</v>
      </c>
      <c r="Q3516" t="s">
        <v>7404</v>
      </c>
      <c r="R3516" s="2">
        <v>0.11711497828831341</v>
      </c>
      <c r="S3516" t="b">
        <f t="shared" si="547"/>
        <v>0</v>
      </c>
      <c r="T3516" t="b">
        <f t="shared" si="548"/>
        <v>0</v>
      </c>
      <c r="U3516" t="b">
        <f t="shared" si="549"/>
        <v>0</v>
      </c>
    </row>
    <row r="3517" spans="1:21" x14ac:dyDescent="0.25">
      <c r="A3517" t="s">
        <v>6548</v>
      </c>
      <c r="B3517" t="s">
        <v>6450</v>
      </c>
      <c r="C3517" t="s">
        <v>2</v>
      </c>
      <c r="D3517" t="s">
        <v>226</v>
      </c>
      <c r="E3517" t="s">
        <v>2</v>
      </c>
      <c r="F3517" t="s">
        <v>6540</v>
      </c>
      <c r="G3517" t="s">
        <v>6451</v>
      </c>
      <c r="H3517">
        <f t="shared" si="540"/>
        <v>0</v>
      </c>
      <c r="I3517">
        <f t="shared" si="541"/>
        <v>0.53846153846153799</v>
      </c>
      <c r="J3517">
        <f t="shared" si="542"/>
        <v>0</v>
      </c>
      <c r="K3517" t="b">
        <f t="shared" si="543"/>
        <v>0</v>
      </c>
      <c r="L3517" t="b">
        <f t="shared" si="544"/>
        <v>0</v>
      </c>
      <c r="M3517">
        <f t="shared" si="545"/>
        <v>0.53846153846153799</v>
      </c>
      <c r="N3517">
        <v>0</v>
      </c>
      <c r="O3517" t="str">
        <f t="shared" si="546"/>
        <v>dbpedia_518dataworld_1594</v>
      </c>
      <c r="P3517" t="e">
        <f>INDEX(dbpedia_dw_old!$N$2:$N$2225,MATCH(O3517,dbpedia_dw_old!$P$2:$P$2225,0))</f>
        <v>#N/A</v>
      </c>
      <c r="Q3517" t="s">
        <v>7404</v>
      </c>
      <c r="R3517" s="2">
        <v>0.71121692200312925</v>
      </c>
      <c r="S3517" t="b">
        <f t="shared" si="547"/>
        <v>0</v>
      </c>
      <c r="T3517" t="b">
        <f t="shared" si="548"/>
        <v>0</v>
      </c>
      <c r="U3517" t="b">
        <f t="shared" si="549"/>
        <v>0</v>
      </c>
    </row>
    <row r="3518" spans="1:21" x14ac:dyDescent="0.25">
      <c r="A3518" t="s">
        <v>6548</v>
      </c>
      <c r="B3518" t="s">
        <v>6480</v>
      </c>
      <c r="C3518" t="s">
        <v>2</v>
      </c>
      <c r="D3518" t="s">
        <v>226</v>
      </c>
      <c r="E3518" t="s">
        <v>2</v>
      </c>
      <c r="F3518" t="s">
        <v>6540</v>
      </c>
      <c r="G3518" t="s">
        <v>6481</v>
      </c>
      <c r="H3518">
        <f t="shared" si="540"/>
        <v>0</v>
      </c>
      <c r="I3518">
        <f t="shared" si="541"/>
        <v>0.53846153846153799</v>
      </c>
      <c r="J3518">
        <f t="shared" si="542"/>
        <v>0</v>
      </c>
      <c r="K3518" t="b">
        <f t="shared" si="543"/>
        <v>0</v>
      </c>
      <c r="L3518" t="b">
        <f t="shared" si="544"/>
        <v>0</v>
      </c>
      <c r="M3518">
        <f t="shared" si="545"/>
        <v>0.53846153846153799</v>
      </c>
      <c r="N3518">
        <v>0</v>
      </c>
      <c r="O3518" t="str">
        <f t="shared" si="546"/>
        <v>dbpedia_518dataworld_1729</v>
      </c>
      <c r="P3518" t="e">
        <f>INDEX(dbpedia_dw_old!$N$2:$N$2225,MATCH(O3518,dbpedia_dw_old!$P$2:$P$2225,0))</f>
        <v>#N/A</v>
      </c>
      <c r="Q3518" t="s">
        <v>7404</v>
      </c>
      <c r="R3518" s="2">
        <v>0.140830186343891</v>
      </c>
      <c r="S3518" t="b">
        <f t="shared" si="547"/>
        <v>0</v>
      </c>
      <c r="T3518" t="b">
        <f t="shared" si="548"/>
        <v>0</v>
      </c>
      <c r="U3518" t="b">
        <f t="shared" si="549"/>
        <v>0</v>
      </c>
    </row>
    <row r="3519" spans="1:21" x14ac:dyDescent="0.25">
      <c r="A3519" t="s">
        <v>6548</v>
      </c>
      <c r="B3519" t="s">
        <v>6452</v>
      </c>
      <c r="C3519" t="s">
        <v>2</v>
      </c>
      <c r="D3519" t="s">
        <v>226</v>
      </c>
      <c r="E3519" t="s">
        <v>2</v>
      </c>
      <c r="F3519" t="s">
        <v>6540</v>
      </c>
      <c r="G3519" t="s">
        <v>6453</v>
      </c>
      <c r="H3519">
        <f t="shared" si="540"/>
        <v>0</v>
      </c>
      <c r="I3519">
        <f t="shared" si="541"/>
        <v>0.53846153846153799</v>
      </c>
      <c r="J3519">
        <f t="shared" si="542"/>
        <v>0</v>
      </c>
      <c r="K3519" t="b">
        <f t="shared" si="543"/>
        <v>0</v>
      </c>
      <c r="L3519" t="b">
        <f t="shared" si="544"/>
        <v>0</v>
      </c>
      <c r="M3519">
        <f t="shared" si="545"/>
        <v>0.53846153846153799</v>
      </c>
      <c r="N3519">
        <v>0</v>
      </c>
      <c r="O3519" t="str">
        <f t="shared" si="546"/>
        <v>dbpedia_518dataworld_1919</v>
      </c>
      <c r="P3519" t="e">
        <f>INDEX(dbpedia_dw_old!$N$2:$N$2225,MATCH(O3519,dbpedia_dw_old!$P$2:$P$2225,0))</f>
        <v>#N/A</v>
      </c>
      <c r="Q3519" t="s">
        <v>7404</v>
      </c>
      <c r="R3519" s="2">
        <v>0.23003750757433794</v>
      </c>
      <c r="S3519" t="b">
        <f t="shared" si="547"/>
        <v>0</v>
      </c>
      <c r="T3519" t="b">
        <f t="shared" si="548"/>
        <v>0</v>
      </c>
      <c r="U3519" t="b">
        <f t="shared" si="549"/>
        <v>0</v>
      </c>
    </row>
    <row r="3520" spans="1:21" x14ac:dyDescent="0.25">
      <c r="A3520" t="s">
        <v>6548</v>
      </c>
      <c r="B3520" t="s">
        <v>6414</v>
      </c>
      <c r="C3520" t="s">
        <v>2</v>
      </c>
      <c r="D3520" t="s">
        <v>226</v>
      </c>
      <c r="E3520" t="s">
        <v>2</v>
      </c>
      <c r="F3520" t="s">
        <v>6540</v>
      </c>
      <c r="G3520" t="s">
        <v>6415</v>
      </c>
      <c r="H3520">
        <f t="shared" si="540"/>
        <v>0</v>
      </c>
      <c r="I3520">
        <f t="shared" si="541"/>
        <v>0.53846153846153799</v>
      </c>
      <c r="J3520">
        <f t="shared" si="542"/>
        <v>0</v>
      </c>
      <c r="K3520" t="b">
        <f t="shared" si="543"/>
        <v>0</v>
      </c>
      <c r="L3520" t="b">
        <f t="shared" si="544"/>
        <v>0</v>
      </c>
      <c r="M3520">
        <f t="shared" si="545"/>
        <v>0.53846153846153799</v>
      </c>
      <c r="N3520">
        <v>0</v>
      </c>
      <c r="O3520" t="str">
        <f t="shared" si="546"/>
        <v>dbpedia_518dataworld_469</v>
      </c>
      <c r="P3520" t="e">
        <f>INDEX(dbpedia_dw_old!$N$2:$N$2225,MATCH(O3520,dbpedia_dw_old!$P$2:$P$2225,0))</f>
        <v>#N/A</v>
      </c>
      <c r="Q3520" t="s">
        <v>7404</v>
      </c>
      <c r="R3520" s="2">
        <v>0.43729715347779152</v>
      </c>
      <c r="S3520" t="b">
        <f t="shared" si="547"/>
        <v>0</v>
      </c>
      <c r="T3520" t="b">
        <f t="shared" si="548"/>
        <v>0</v>
      </c>
      <c r="U3520" t="b">
        <f t="shared" si="549"/>
        <v>0</v>
      </c>
    </row>
    <row r="3521" spans="1:21" x14ac:dyDescent="0.25">
      <c r="A3521" t="s">
        <v>6548</v>
      </c>
      <c r="B3521" t="s">
        <v>6435</v>
      </c>
      <c r="C3521" t="s">
        <v>2</v>
      </c>
      <c r="D3521" t="s">
        <v>226</v>
      </c>
      <c r="E3521" t="s">
        <v>2</v>
      </c>
      <c r="F3521" t="s">
        <v>6540</v>
      </c>
      <c r="G3521" t="s">
        <v>6436</v>
      </c>
      <c r="H3521">
        <f t="shared" si="540"/>
        <v>0</v>
      </c>
      <c r="I3521">
        <f t="shared" si="541"/>
        <v>0.53846153846153799</v>
      </c>
      <c r="J3521">
        <f t="shared" si="542"/>
        <v>0</v>
      </c>
      <c r="K3521" t="b">
        <f t="shared" si="543"/>
        <v>0</v>
      </c>
      <c r="L3521" t="b">
        <f t="shared" si="544"/>
        <v>0</v>
      </c>
      <c r="M3521">
        <f t="shared" si="545"/>
        <v>0.53846153846153799</v>
      </c>
      <c r="N3521">
        <v>0</v>
      </c>
      <c r="O3521" t="str">
        <f t="shared" si="546"/>
        <v>dbpedia_518dataworld_587</v>
      </c>
      <c r="P3521" t="e">
        <f>INDEX(dbpedia_dw_old!$N$2:$N$2225,MATCH(O3521,dbpedia_dw_old!$P$2:$P$2225,0))</f>
        <v>#N/A</v>
      </c>
      <c r="Q3521" t="s">
        <v>7404</v>
      </c>
      <c r="R3521" s="2">
        <v>0.41608715037578892</v>
      </c>
      <c r="S3521" t="b">
        <f t="shared" si="547"/>
        <v>0</v>
      </c>
      <c r="T3521" t="b">
        <f t="shared" si="548"/>
        <v>0</v>
      </c>
      <c r="U3521" t="b">
        <f t="shared" si="549"/>
        <v>0</v>
      </c>
    </row>
    <row r="3522" spans="1:21" x14ac:dyDescent="0.25">
      <c r="A3522" t="s">
        <v>6548</v>
      </c>
      <c r="B3522" t="s">
        <v>6416</v>
      </c>
      <c r="C3522" t="s">
        <v>2</v>
      </c>
      <c r="D3522" t="s">
        <v>226</v>
      </c>
      <c r="E3522" t="s">
        <v>2</v>
      </c>
      <c r="F3522" t="s">
        <v>6540</v>
      </c>
      <c r="G3522" t="s">
        <v>6417</v>
      </c>
      <c r="H3522">
        <f t="shared" ref="H3522:H3585" si="550">_xlfn.NUMBERVALUE(C3522, ".")</f>
        <v>0</v>
      </c>
      <c r="I3522">
        <f t="shared" ref="I3522:I3585" si="551">_xlfn.NUMBERVALUE(D3522, ".")</f>
        <v>0.53846153846153799</v>
      </c>
      <c r="J3522">
        <f t="shared" ref="J3522:J3585" si="552">_xlfn.NUMBERVALUE(E3522, ".")</f>
        <v>0</v>
      </c>
      <c r="K3522" t="b">
        <f t="shared" ref="K3522:K3585" si="553">OR(H3522=1, I3522=1)</f>
        <v>0</v>
      </c>
      <c r="L3522" t="b">
        <f t="shared" ref="L3522:L3585" si="554">OR($H$2=0, $I$2=0)</f>
        <v>0</v>
      </c>
      <c r="M3522">
        <f t="shared" ref="M3522:M3585" si="555">ABS(I3522-H3522)</f>
        <v>0.53846153846153799</v>
      </c>
      <c r="N3522">
        <v>0</v>
      </c>
      <c r="O3522" t="str">
        <f t="shared" ref="O3522:O3585" si="556">A3522&amp;B3522</f>
        <v>dbpedia_518dataworld_957</v>
      </c>
      <c r="P3522" t="e">
        <f>INDEX(dbpedia_dw_old!$N$2:$N$2225,MATCH(O3522,dbpedia_dw_old!$P$2:$P$2225,0))</f>
        <v>#N/A</v>
      </c>
      <c r="Q3522" t="s">
        <v>7404</v>
      </c>
      <c r="R3522" s="2">
        <v>0.96096502700248876</v>
      </c>
      <c r="S3522" t="b">
        <f t="shared" si="547"/>
        <v>0</v>
      </c>
      <c r="T3522" t="b">
        <f t="shared" si="548"/>
        <v>0</v>
      </c>
      <c r="U3522" t="b">
        <f t="shared" si="549"/>
        <v>1</v>
      </c>
    </row>
    <row r="3523" spans="1:21" x14ac:dyDescent="0.25">
      <c r="A3523" t="s">
        <v>6549</v>
      </c>
      <c r="B3523" t="s">
        <v>6408</v>
      </c>
      <c r="C3523" t="s">
        <v>2</v>
      </c>
      <c r="D3523" t="s">
        <v>226</v>
      </c>
      <c r="E3523" t="s">
        <v>2</v>
      </c>
      <c r="F3523" t="s">
        <v>6540</v>
      </c>
      <c r="G3523" t="s">
        <v>6409</v>
      </c>
      <c r="H3523">
        <f t="shared" si="550"/>
        <v>0</v>
      </c>
      <c r="I3523">
        <f t="shared" si="551"/>
        <v>0.53846153846153799</v>
      </c>
      <c r="J3523">
        <f t="shared" si="552"/>
        <v>0</v>
      </c>
      <c r="K3523" t="b">
        <f t="shared" si="553"/>
        <v>0</v>
      </c>
      <c r="L3523" t="b">
        <f t="shared" si="554"/>
        <v>0</v>
      </c>
      <c r="M3523">
        <f t="shared" si="555"/>
        <v>0.53846153846153799</v>
      </c>
      <c r="N3523">
        <v>0</v>
      </c>
      <c r="O3523" t="str">
        <f t="shared" si="556"/>
        <v>dbpedia_519dataworld_1204</v>
      </c>
      <c r="P3523" t="e">
        <f>INDEX(dbpedia_dw_old!$N$2:$N$2225,MATCH(O3523,dbpedia_dw_old!$P$2:$P$2225,0))</f>
        <v>#N/A</v>
      </c>
      <c r="Q3523" t="s">
        <v>7404</v>
      </c>
      <c r="R3523" s="2">
        <v>7.4545356211324521E-2</v>
      </c>
      <c r="S3523" t="b">
        <f t="shared" ref="S3523:S3586" si="557">AND(Q3523="fuzzy")</f>
        <v>0</v>
      </c>
      <c r="T3523" t="b">
        <f t="shared" ref="T3523:T3586" si="558">AND($Q3523="non-fuzzy",R3523&lt;0.5,N3523=1)</f>
        <v>0</v>
      </c>
      <c r="U3523" t="b">
        <f t="shared" ref="U3523:U3586" si="559">AND($Q3523="non-fuzzy",R3523&gt;0.875,N3523=0)</f>
        <v>0</v>
      </c>
    </row>
    <row r="3524" spans="1:21" x14ac:dyDescent="0.25">
      <c r="A3524" t="s">
        <v>6549</v>
      </c>
      <c r="B3524" t="s">
        <v>6450</v>
      </c>
      <c r="C3524" t="s">
        <v>2</v>
      </c>
      <c r="D3524" t="s">
        <v>226</v>
      </c>
      <c r="E3524" t="s">
        <v>2</v>
      </c>
      <c r="F3524" t="s">
        <v>6540</v>
      </c>
      <c r="G3524" t="s">
        <v>6451</v>
      </c>
      <c r="H3524">
        <f t="shared" si="550"/>
        <v>0</v>
      </c>
      <c r="I3524">
        <f t="shared" si="551"/>
        <v>0.53846153846153799</v>
      </c>
      <c r="J3524">
        <f t="shared" si="552"/>
        <v>0</v>
      </c>
      <c r="K3524" t="b">
        <f t="shared" si="553"/>
        <v>0</v>
      </c>
      <c r="L3524" t="b">
        <f t="shared" si="554"/>
        <v>0</v>
      </c>
      <c r="M3524">
        <f t="shared" si="555"/>
        <v>0.53846153846153799</v>
      </c>
      <c r="N3524">
        <v>0</v>
      </c>
      <c r="O3524" t="str">
        <f t="shared" si="556"/>
        <v>dbpedia_519dataworld_1594</v>
      </c>
      <c r="P3524" t="e">
        <f>INDEX(dbpedia_dw_old!$N$2:$N$2225,MATCH(O3524,dbpedia_dw_old!$P$2:$P$2225,0))</f>
        <v>#N/A</v>
      </c>
      <c r="Q3524" t="s">
        <v>7404</v>
      </c>
      <c r="R3524" s="2">
        <v>0.60679128966371432</v>
      </c>
      <c r="S3524" t="b">
        <f t="shared" si="557"/>
        <v>0</v>
      </c>
      <c r="T3524" t="b">
        <f t="shared" si="558"/>
        <v>0</v>
      </c>
      <c r="U3524" t="b">
        <f t="shared" si="559"/>
        <v>0</v>
      </c>
    </row>
    <row r="3525" spans="1:21" x14ac:dyDescent="0.25">
      <c r="A3525" t="s">
        <v>6549</v>
      </c>
      <c r="B3525" t="s">
        <v>6480</v>
      </c>
      <c r="C3525" t="s">
        <v>2</v>
      </c>
      <c r="D3525" t="s">
        <v>226</v>
      </c>
      <c r="E3525" t="s">
        <v>2</v>
      </c>
      <c r="F3525" t="s">
        <v>6540</v>
      </c>
      <c r="G3525" t="s">
        <v>6481</v>
      </c>
      <c r="H3525">
        <f t="shared" si="550"/>
        <v>0</v>
      </c>
      <c r="I3525">
        <f t="shared" si="551"/>
        <v>0.53846153846153799</v>
      </c>
      <c r="J3525">
        <f t="shared" si="552"/>
        <v>0</v>
      </c>
      <c r="K3525" t="b">
        <f t="shared" si="553"/>
        <v>0</v>
      </c>
      <c r="L3525" t="b">
        <f t="shared" si="554"/>
        <v>0</v>
      </c>
      <c r="M3525">
        <f t="shared" si="555"/>
        <v>0.53846153846153799</v>
      </c>
      <c r="N3525">
        <v>0</v>
      </c>
      <c r="O3525" t="str">
        <f t="shared" si="556"/>
        <v>dbpedia_519dataworld_1729</v>
      </c>
      <c r="P3525" t="e">
        <f>INDEX(dbpedia_dw_old!$N$2:$N$2225,MATCH(O3525,dbpedia_dw_old!$P$2:$P$2225,0))</f>
        <v>#N/A</v>
      </c>
      <c r="Q3525" t="s">
        <v>7404</v>
      </c>
      <c r="R3525" s="2">
        <v>0.66895844162576779</v>
      </c>
      <c r="S3525" t="b">
        <f t="shared" si="557"/>
        <v>0</v>
      </c>
      <c r="T3525" t="b">
        <f t="shared" si="558"/>
        <v>0</v>
      </c>
      <c r="U3525" t="b">
        <f t="shared" si="559"/>
        <v>0</v>
      </c>
    </row>
    <row r="3526" spans="1:21" x14ac:dyDescent="0.25">
      <c r="A3526" t="s">
        <v>6549</v>
      </c>
      <c r="B3526" t="s">
        <v>6452</v>
      </c>
      <c r="C3526" t="s">
        <v>2</v>
      </c>
      <c r="D3526" t="s">
        <v>226</v>
      </c>
      <c r="E3526" t="s">
        <v>2</v>
      </c>
      <c r="F3526" t="s">
        <v>6540</v>
      </c>
      <c r="G3526" t="s">
        <v>6453</v>
      </c>
      <c r="H3526">
        <f t="shared" si="550"/>
        <v>0</v>
      </c>
      <c r="I3526">
        <f t="shared" si="551"/>
        <v>0.53846153846153799</v>
      </c>
      <c r="J3526">
        <f t="shared" si="552"/>
        <v>0</v>
      </c>
      <c r="K3526" t="b">
        <f t="shared" si="553"/>
        <v>0</v>
      </c>
      <c r="L3526" t="b">
        <f t="shared" si="554"/>
        <v>0</v>
      </c>
      <c r="M3526">
        <f t="shared" si="555"/>
        <v>0.53846153846153799</v>
      </c>
      <c r="N3526">
        <v>0</v>
      </c>
      <c r="O3526" t="str">
        <f t="shared" si="556"/>
        <v>dbpedia_519dataworld_1919</v>
      </c>
      <c r="P3526" t="e">
        <f>INDEX(dbpedia_dw_old!$N$2:$N$2225,MATCH(O3526,dbpedia_dw_old!$P$2:$P$2225,0))</f>
        <v>#N/A</v>
      </c>
      <c r="Q3526" t="s">
        <v>7404</v>
      </c>
      <c r="R3526" s="2">
        <v>0.71347420702398079</v>
      </c>
      <c r="S3526" t="b">
        <f t="shared" si="557"/>
        <v>0</v>
      </c>
      <c r="T3526" t="b">
        <f t="shared" si="558"/>
        <v>0</v>
      </c>
      <c r="U3526" t="b">
        <f t="shared" si="559"/>
        <v>0</v>
      </c>
    </row>
    <row r="3527" spans="1:21" x14ac:dyDescent="0.25">
      <c r="A3527" t="s">
        <v>6549</v>
      </c>
      <c r="B3527" t="s">
        <v>6414</v>
      </c>
      <c r="C3527" t="s">
        <v>2</v>
      </c>
      <c r="D3527" t="s">
        <v>226</v>
      </c>
      <c r="E3527" t="s">
        <v>2</v>
      </c>
      <c r="F3527" t="s">
        <v>6540</v>
      </c>
      <c r="G3527" t="s">
        <v>6415</v>
      </c>
      <c r="H3527">
        <f t="shared" si="550"/>
        <v>0</v>
      </c>
      <c r="I3527">
        <f t="shared" si="551"/>
        <v>0.53846153846153799</v>
      </c>
      <c r="J3527">
        <f t="shared" si="552"/>
        <v>0</v>
      </c>
      <c r="K3527" t="b">
        <f t="shared" si="553"/>
        <v>0</v>
      </c>
      <c r="L3527" t="b">
        <f t="shared" si="554"/>
        <v>0</v>
      </c>
      <c r="M3527">
        <f t="shared" si="555"/>
        <v>0.53846153846153799</v>
      </c>
      <c r="N3527">
        <v>0</v>
      </c>
      <c r="O3527" t="str">
        <f t="shared" si="556"/>
        <v>dbpedia_519dataworld_469</v>
      </c>
      <c r="P3527" t="e">
        <f>INDEX(dbpedia_dw_old!$N$2:$N$2225,MATCH(O3527,dbpedia_dw_old!$P$2:$P$2225,0))</f>
        <v>#N/A</v>
      </c>
      <c r="Q3527" t="s">
        <v>7404</v>
      </c>
      <c r="R3527" s="2">
        <v>0.45604315837994547</v>
      </c>
      <c r="S3527" t="b">
        <f t="shared" si="557"/>
        <v>0</v>
      </c>
      <c r="T3527" t="b">
        <f t="shared" si="558"/>
        <v>0</v>
      </c>
      <c r="U3527" t="b">
        <f t="shared" si="559"/>
        <v>0</v>
      </c>
    </row>
    <row r="3528" spans="1:21" x14ac:dyDescent="0.25">
      <c r="A3528" t="s">
        <v>6549</v>
      </c>
      <c r="B3528" t="s">
        <v>6435</v>
      </c>
      <c r="C3528" t="s">
        <v>2</v>
      </c>
      <c r="D3528" t="s">
        <v>226</v>
      </c>
      <c r="E3528" t="s">
        <v>2</v>
      </c>
      <c r="F3528" t="s">
        <v>6540</v>
      </c>
      <c r="G3528" t="s">
        <v>6436</v>
      </c>
      <c r="H3528">
        <f t="shared" si="550"/>
        <v>0</v>
      </c>
      <c r="I3528">
        <f t="shared" si="551"/>
        <v>0.53846153846153799</v>
      </c>
      <c r="J3528">
        <f t="shared" si="552"/>
        <v>0</v>
      </c>
      <c r="K3528" t="b">
        <f t="shared" si="553"/>
        <v>0</v>
      </c>
      <c r="L3528" t="b">
        <f t="shared" si="554"/>
        <v>0</v>
      </c>
      <c r="M3528">
        <f t="shared" si="555"/>
        <v>0.53846153846153799</v>
      </c>
      <c r="N3528">
        <v>0</v>
      </c>
      <c r="O3528" t="str">
        <f t="shared" si="556"/>
        <v>dbpedia_519dataworld_587</v>
      </c>
      <c r="P3528" t="e">
        <f>INDEX(dbpedia_dw_old!$N$2:$N$2225,MATCH(O3528,dbpedia_dw_old!$P$2:$P$2225,0))</f>
        <v>#N/A</v>
      </c>
      <c r="Q3528" t="s">
        <v>7404</v>
      </c>
      <c r="R3528" s="2">
        <v>0.64728921515314242</v>
      </c>
      <c r="S3528" t="b">
        <f t="shared" si="557"/>
        <v>0</v>
      </c>
      <c r="T3528" t="b">
        <f t="shared" si="558"/>
        <v>0</v>
      </c>
      <c r="U3528" t="b">
        <f t="shared" si="559"/>
        <v>0</v>
      </c>
    </row>
    <row r="3529" spans="1:21" x14ac:dyDescent="0.25">
      <c r="A3529" t="s">
        <v>6549</v>
      </c>
      <c r="B3529" t="s">
        <v>6416</v>
      </c>
      <c r="C3529" t="s">
        <v>2</v>
      </c>
      <c r="D3529" t="s">
        <v>226</v>
      </c>
      <c r="E3529" t="s">
        <v>2</v>
      </c>
      <c r="F3529" t="s">
        <v>6540</v>
      </c>
      <c r="G3529" t="s">
        <v>6417</v>
      </c>
      <c r="H3529">
        <f t="shared" si="550"/>
        <v>0</v>
      </c>
      <c r="I3529">
        <f t="shared" si="551"/>
        <v>0.53846153846153799</v>
      </c>
      <c r="J3529">
        <f t="shared" si="552"/>
        <v>0</v>
      </c>
      <c r="K3529" t="b">
        <f t="shared" si="553"/>
        <v>0</v>
      </c>
      <c r="L3529" t="b">
        <f t="shared" si="554"/>
        <v>0</v>
      </c>
      <c r="M3529">
        <f t="shared" si="555"/>
        <v>0.53846153846153799</v>
      </c>
      <c r="N3529">
        <v>0</v>
      </c>
      <c r="O3529" t="str">
        <f t="shared" si="556"/>
        <v>dbpedia_519dataworld_957</v>
      </c>
      <c r="P3529" t="e">
        <f>INDEX(dbpedia_dw_old!$N$2:$N$2225,MATCH(O3529,dbpedia_dw_old!$P$2:$P$2225,0))</f>
        <v>#N/A</v>
      </c>
      <c r="Q3529" t="s">
        <v>7404</v>
      </c>
      <c r="R3529" s="2">
        <v>0.50997275347846294</v>
      </c>
      <c r="S3529" t="b">
        <f t="shared" si="557"/>
        <v>0</v>
      </c>
      <c r="T3529" t="b">
        <f t="shared" si="558"/>
        <v>0</v>
      </c>
      <c r="U3529" t="b">
        <f t="shared" si="559"/>
        <v>0</v>
      </c>
    </row>
    <row r="3530" spans="1:21" x14ac:dyDescent="0.25">
      <c r="A3530" t="s">
        <v>6550</v>
      </c>
      <c r="B3530" t="s">
        <v>6408</v>
      </c>
      <c r="C3530" t="s">
        <v>2</v>
      </c>
      <c r="D3530" t="s">
        <v>226</v>
      </c>
      <c r="E3530" t="s">
        <v>2</v>
      </c>
      <c r="F3530" t="s">
        <v>6210</v>
      </c>
      <c r="G3530" t="s">
        <v>6409</v>
      </c>
      <c r="H3530">
        <f t="shared" si="550"/>
        <v>0</v>
      </c>
      <c r="I3530">
        <f t="shared" si="551"/>
        <v>0.53846153846153799</v>
      </c>
      <c r="J3530">
        <f t="shared" si="552"/>
        <v>0</v>
      </c>
      <c r="K3530" t="b">
        <f t="shared" si="553"/>
        <v>0</v>
      </c>
      <c r="L3530" t="b">
        <f t="shared" si="554"/>
        <v>0</v>
      </c>
      <c r="M3530">
        <f t="shared" si="555"/>
        <v>0.53846153846153799</v>
      </c>
      <c r="N3530">
        <v>0</v>
      </c>
      <c r="O3530" t="str">
        <f t="shared" si="556"/>
        <v>dbpedia_520dataworld_1204</v>
      </c>
      <c r="P3530" t="e">
        <f>INDEX(dbpedia_dw_old!$N$2:$N$2225,MATCH(O3530,dbpedia_dw_old!$P$2:$P$2225,0))</f>
        <v>#N/A</v>
      </c>
      <c r="Q3530" t="s">
        <v>7404</v>
      </c>
      <c r="R3530" s="2">
        <v>0.7952903682830671</v>
      </c>
      <c r="S3530" t="b">
        <f t="shared" si="557"/>
        <v>0</v>
      </c>
      <c r="T3530" t="b">
        <f t="shared" si="558"/>
        <v>0</v>
      </c>
      <c r="U3530" t="b">
        <f t="shared" si="559"/>
        <v>0</v>
      </c>
    </row>
    <row r="3531" spans="1:21" x14ac:dyDescent="0.25">
      <c r="A3531" t="s">
        <v>6550</v>
      </c>
      <c r="B3531" t="s">
        <v>6414</v>
      </c>
      <c r="C3531" t="s">
        <v>2</v>
      </c>
      <c r="D3531" t="s">
        <v>226</v>
      </c>
      <c r="E3531" t="s">
        <v>2</v>
      </c>
      <c r="F3531" t="s">
        <v>6210</v>
      </c>
      <c r="G3531" t="s">
        <v>6415</v>
      </c>
      <c r="H3531">
        <f t="shared" si="550"/>
        <v>0</v>
      </c>
      <c r="I3531">
        <f t="shared" si="551"/>
        <v>0.53846153846153799</v>
      </c>
      <c r="J3531">
        <f t="shared" si="552"/>
        <v>0</v>
      </c>
      <c r="K3531" t="b">
        <f t="shared" si="553"/>
        <v>0</v>
      </c>
      <c r="L3531" t="b">
        <f t="shared" si="554"/>
        <v>0</v>
      </c>
      <c r="M3531">
        <f t="shared" si="555"/>
        <v>0.53846153846153799</v>
      </c>
      <c r="N3531">
        <v>0</v>
      </c>
      <c r="O3531" t="str">
        <f t="shared" si="556"/>
        <v>dbpedia_520dataworld_469</v>
      </c>
      <c r="P3531" t="e">
        <f>INDEX(dbpedia_dw_old!$N$2:$N$2225,MATCH(O3531,dbpedia_dw_old!$P$2:$P$2225,0))</f>
        <v>#N/A</v>
      </c>
      <c r="Q3531" t="s">
        <v>7404</v>
      </c>
      <c r="R3531" s="2">
        <v>0.79816243859829905</v>
      </c>
      <c r="S3531" t="b">
        <f t="shared" si="557"/>
        <v>0</v>
      </c>
      <c r="T3531" t="b">
        <f t="shared" si="558"/>
        <v>0</v>
      </c>
      <c r="U3531" t="b">
        <f t="shared" si="559"/>
        <v>0</v>
      </c>
    </row>
    <row r="3532" spans="1:21" x14ac:dyDescent="0.25">
      <c r="A3532" t="s">
        <v>6550</v>
      </c>
      <c r="B3532" t="s">
        <v>6416</v>
      </c>
      <c r="C3532" t="s">
        <v>2</v>
      </c>
      <c r="D3532" t="s">
        <v>226</v>
      </c>
      <c r="E3532" t="s">
        <v>2</v>
      </c>
      <c r="F3532" t="s">
        <v>6210</v>
      </c>
      <c r="G3532" t="s">
        <v>6417</v>
      </c>
      <c r="H3532">
        <f t="shared" si="550"/>
        <v>0</v>
      </c>
      <c r="I3532">
        <f t="shared" si="551"/>
        <v>0.53846153846153799</v>
      </c>
      <c r="J3532">
        <f t="shared" si="552"/>
        <v>0</v>
      </c>
      <c r="K3532" t="b">
        <f t="shared" si="553"/>
        <v>0</v>
      </c>
      <c r="L3532" t="b">
        <f t="shared" si="554"/>
        <v>0</v>
      </c>
      <c r="M3532">
        <f t="shared" si="555"/>
        <v>0.53846153846153799</v>
      </c>
      <c r="N3532">
        <v>0</v>
      </c>
      <c r="O3532" t="str">
        <f t="shared" si="556"/>
        <v>dbpedia_520dataworld_957</v>
      </c>
      <c r="P3532" t="e">
        <f>INDEX(dbpedia_dw_old!$N$2:$N$2225,MATCH(O3532,dbpedia_dw_old!$P$2:$P$2225,0))</f>
        <v>#N/A</v>
      </c>
      <c r="Q3532" t="s">
        <v>7404</v>
      </c>
      <c r="R3532" s="2">
        <v>0.88360403376886665</v>
      </c>
      <c r="S3532" t="b">
        <f t="shared" si="557"/>
        <v>0</v>
      </c>
      <c r="T3532" t="b">
        <f t="shared" si="558"/>
        <v>0</v>
      </c>
      <c r="U3532" t="b">
        <f t="shared" si="559"/>
        <v>1</v>
      </c>
    </row>
    <row r="3533" spans="1:21" x14ac:dyDescent="0.25">
      <c r="A3533" t="s">
        <v>6551</v>
      </c>
      <c r="B3533" t="s">
        <v>6536</v>
      </c>
      <c r="C3533" t="s">
        <v>2</v>
      </c>
      <c r="D3533" t="s">
        <v>226</v>
      </c>
      <c r="E3533" t="s">
        <v>2</v>
      </c>
      <c r="F3533" t="s">
        <v>6407</v>
      </c>
      <c r="G3533" t="s">
        <v>6538</v>
      </c>
      <c r="H3533">
        <f t="shared" si="550"/>
        <v>0</v>
      </c>
      <c r="I3533">
        <f t="shared" si="551"/>
        <v>0.53846153846153799</v>
      </c>
      <c r="J3533">
        <f t="shared" si="552"/>
        <v>0</v>
      </c>
      <c r="K3533" t="b">
        <f t="shared" si="553"/>
        <v>0</v>
      </c>
      <c r="L3533" t="b">
        <f t="shared" si="554"/>
        <v>0</v>
      </c>
      <c r="M3533">
        <f t="shared" si="555"/>
        <v>0.53846153846153799</v>
      </c>
      <c r="N3533">
        <v>0</v>
      </c>
      <c r="O3533" t="str">
        <f t="shared" si="556"/>
        <v>dbpedia_521dataworld_1047</v>
      </c>
      <c r="P3533" t="e">
        <f>INDEX(dbpedia_dw_old!$N$2:$N$2225,MATCH(O3533,dbpedia_dw_old!$P$2:$P$2225,0))</f>
        <v>#N/A</v>
      </c>
      <c r="Q3533" t="s">
        <v>7404</v>
      </c>
      <c r="R3533" s="2">
        <v>0.98271575444305515</v>
      </c>
      <c r="S3533" t="b">
        <f t="shared" si="557"/>
        <v>0</v>
      </c>
      <c r="T3533" t="b">
        <f t="shared" si="558"/>
        <v>0</v>
      </c>
      <c r="U3533" t="b">
        <f t="shared" si="559"/>
        <v>1</v>
      </c>
    </row>
    <row r="3534" spans="1:21" x14ac:dyDescent="0.25">
      <c r="A3534" t="s">
        <v>6551</v>
      </c>
      <c r="B3534" t="s">
        <v>6416</v>
      </c>
      <c r="C3534" t="s">
        <v>2</v>
      </c>
      <c r="D3534" t="s">
        <v>226</v>
      </c>
      <c r="E3534" t="s">
        <v>2</v>
      </c>
      <c r="F3534" t="s">
        <v>6407</v>
      </c>
      <c r="G3534" t="s">
        <v>6417</v>
      </c>
      <c r="H3534">
        <f t="shared" si="550"/>
        <v>0</v>
      </c>
      <c r="I3534">
        <f t="shared" si="551"/>
        <v>0.53846153846153799</v>
      </c>
      <c r="J3534">
        <f t="shared" si="552"/>
        <v>0</v>
      </c>
      <c r="K3534" t="b">
        <f t="shared" si="553"/>
        <v>0</v>
      </c>
      <c r="L3534" t="b">
        <f t="shared" si="554"/>
        <v>0</v>
      </c>
      <c r="M3534">
        <f t="shared" si="555"/>
        <v>0.53846153846153799</v>
      </c>
      <c r="N3534">
        <v>0</v>
      </c>
      <c r="O3534" t="str">
        <f t="shared" si="556"/>
        <v>dbpedia_521dataworld_957</v>
      </c>
      <c r="P3534" t="e">
        <f>INDEX(dbpedia_dw_old!$N$2:$N$2225,MATCH(O3534,dbpedia_dw_old!$P$2:$P$2225,0))</f>
        <v>#N/A</v>
      </c>
      <c r="Q3534" t="s">
        <v>7404</v>
      </c>
      <c r="R3534" s="2">
        <v>0.15448254133414385</v>
      </c>
      <c r="S3534" t="b">
        <f t="shared" si="557"/>
        <v>0</v>
      </c>
      <c r="T3534" t="b">
        <f t="shared" si="558"/>
        <v>0</v>
      </c>
      <c r="U3534" t="b">
        <f t="shared" si="559"/>
        <v>0</v>
      </c>
    </row>
    <row r="3535" spans="1:21" x14ac:dyDescent="0.25">
      <c r="A3535" t="s">
        <v>6552</v>
      </c>
      <c r="B3535" t="s">
        <v>6536</v>
      </c>
      <c r="C3535" t="s">
        <v>2</v>
      </c>
      <c r="D3535" t="s">
        <v>226</v>
      </c>
      <c r="E3535" t="s">
        <v>2</v>
      </c>
      <c r="F3535" t="s">
        <v>6407</v>
      </c>
      <c r="G3535" t="s">
        <v>6538</v>
      </c>
      <c r="H3535">
        <f t="shared" si="550"/>
        <v>0</v>
      </c>
      <c r="I3535">
        <f t="shared" si="551"/>
        <v>0.53846153846153799</v>
      </c>
      <c r="J3535">
        <f t="shared" si="552"/>
        <v>0</v>
      </c>
      <c r="K3535" t="b">
        <f t="shared" si="553"/>
        <v>0</v>
      </c>
      <c r="L3535" t="b">
        <f t="shared" si="554"/>
        <v>0</v>
      </c>
      <c r="M3535">
        <f t="shared" si="555"/>
        <v>0.53846153846153799</v>
      </c>
      <c r="N3535">
        <v>0</v>
      </c>
      <c r="O3535" t="str">
        <f t="shared" si="556"/>
        <v>dbpedia_522dataworld_1047</v>
      </c>
      <c r="P3535" t="e">
        <f>INDEX(dbpedia_dw_old!$N$2:$N$2225,MATCH(O3535,dbpedia_dw_old!$P$2:$P$2225,0))</f>
        <v>#N/A</v>
      </c>
      <c r="Q3535" t="s">
        <v>7404</v>
      </c>
      <c r="R3535" s="2">
        <v>0.58309411839105918</v>
      </c>
      <c r="S3535" t="b">
        <f t="shared" si="557"/>
        <v>0</v>
      </c>
      <c r="T3535" t="b">
        <f t="shared" si="558"/>
        <v>0</v>
      </c>
      <c r="U3535" t="b">
        <f t="shared" si="559"/>
        <v>0</v>
      </c>
    </row>
    <row r="3536" spans="1:21" x14ac:dyDescent="0.25">
      <c r="A3536" t="s">
        <v>6552</v>
      </c>
      <c r="B3536" t="s">
        <v>6416</v>
      </c>
      <c r="C3536" t="s">
        <v>2</v>
      </c>
      <c r="D3536" t="s">
        <v>226</v>
      </c>
      <c r="E3536" t="s">
        <v>2</v>
      </c>
      <c r="F3536" t="s">
        <v>6407</v>
      </c>
      <c r="G3536" t="s">
        <v>6417</v>
      </c>
      <c r="H3536">
        <f t="shared" si="550"/>
        <v>0</v>
      </c>
      <c r="I3536">
        <f t="shared" si="551"/>
        <v>0.53846153846153799</v>
      </c>
      <c r="J3536">
        <f t="shared" si="552"/>
        <v>0</v>
      </c>
      <c r="K3536" t="b">
        <f t="shared" si="553"/>
        <v>0</v>
      </c>
      <c r="L3536" t="b">
        <f t="shared" si="554"/>
        <v>0</v>
      </c>
      <c r="M3536">
        <f t="shared" si="555"/>
        <v>0.53846153846153799</v>
      </c>
      <c r="N3536">
        <v>0</v>
      </c>
      <c r="O3536" t="str">
        <f t="shared" si="556"/>
        <v>dbpedia_522dataworld_957</v>
      </c>
      <c r="P3536" t="e">
        <f>INDEX(dbpedia_dw_old!$N$2:$N$2225,MATCH(O3536,dbpedia_dw_old!$P$2:$P$2225,0))</f>
        <v>#N/A</v>
      </c>
      <c r="Q3536" t="s">
        <v>7404</v>
      </c>
      <c r="R3536" s="2">
        <v>5.9771303852622082E-2</v>
      </c>
      <c r="S3536" t="b">
        <f t="shared" si="557"/>
        <v>0</v>
      </c>
      <c r="T3536" t="b">
        <f t="shared" si="558"/>
        <v>0</v>
      </c>
      <c r="U3536" t="b">
        <f t="shared" si="559"/>
        <v>0</v>
      </c>
    </row>
    <row r="3537" spans="1:21" x14ac:dyDescent="0.25">
      <c r="A3537" t="s">
        <v>6553</v>
      </c>
      <c r="B3537" t="s">
        <v>6536</v>
      </c>
      <c r="C3537" t="s">
        <v>2</v>
      </c>
      <c r="D3537" t="s">
        <v>226</v>
      </c>
      <c r="E3537" t="s">
        <v>2</v>
      </c>
      <c r="F3537" t="s">
        <v>6407</v>
      </c>
      <c r="G3537" t="s">
        <v>6538</v>
      </c>
      <c r="H3537">
        <f t="shared" si="550"/>
        <v>0</v>
      </c>
      <c r="I3537">
        <f t="shared" si="551"/>
        <v>0.53846153846153799</v>
      </c>
      <c r="J3537">
        <f t="shared" si="552"/>
        <v>0</v>
      </c>
      <c r="K3537" t="b">
        <f t="shared" si="553"/>
        <v>0</v>
      </c>
      <c r="L3537" t="b">
        <f t="shared" si="554"/>
        <v>0</v>
      </c>
      <c r="M3537">
        <f t="shared" si="555"/>
        <v>0.53846153846153799</v>
      </c>
      <c r="N3537">
        <v>0</v>
      </c>
      <c r="O3537" t="str">
        <f t="shared" si="556"/>
        <v>dbpedia_523dataworld_1047</v>
      </c>
      <c r="P3537" t="e">
        <f>INDEX(dbpedia_dw_old!$N$2:$N$2225,MATCH(O3537,dbpedia_dw_old!$P$2:$P$2225,0))</f>
        <v>#N/A</v>
      </c>
      <c r="Q3537" t="s">
        <v>7404</v>
      </c>
      <c r="R3537" s="2">
        <v>0.57113067141585649</v>
      </c>
      <c r="S3537" t="b">
        <f t="shared" si="557"/>
        <v>0</v>
      </c>
      <c r="T3537" t="b">
        <f t="shared" si="558"/>
        <v>0</v>
      </c>
      <c r="U3537" t="b">
        <f t="shared" si="559"/>
        <v>0</v>
      </c>
    </row>
    <row r="3538" spans="1:21" x14ac:dyDescent="0.25">
      <c r="A3538" t="s">
        <v>6553</v>
      </c>
      <c r="B3538" t="s">
        <v>6416</v>
      </c>
      <c r="C3538" t="s">
        <v>2</v>
      </c>
      <c r="D3538" t="s">
        <v>226</v>
      </c>
      <c r="E3538" t="s">
        <v>2</v>
      </c>
      <c r="F3538" t="s">
        <v>6407</v>
      </c>
      <c r="G3538" t="s">
        <v>6417</v>
      </c>
      <c r="H3538">
        <f t="shared" si="550"/>
        <v>0</v>
      </c>
      <c r="I3538">
        <f t="shared" si="551"/>
        <v>0.53846153846153799</v>
      </c>
      <c r="J3538">
        <f t="shared" si="552"/>
        <v>0</v>
      </c>
      <c r="K3538" t="b">
        <f t="shared" si="553"/>
        <v>0</v>
      </c>
      <c r="L3538" t="b">
        <f t="shared" si="554"/>
        <v>0</v>
      </c>
      <c r="M3538">
        <f t="shared" si="555"/>
        <v>0.53846153846153799</v>
      </c>
      <c r="N3538">
        <v>0</v>
      </c>
      <c r="O3538" t="str">
        <f t="shared" si="556"/>
        <v>dbpedia_523dataworld_957</v>
      </c>
      <c r="P3538" t="e">
        <f>INDEX(dbpedia_dw_old!$N$2:$N$2225,MATCH(O3538,dbpedia_dw_old!$P$2:$P$2225,0))</f>
        <v>#N/A</v>
      </c>
      <c r="Q3538" t="s">
        <v>7404</v>
      </c>
      <c r="R3538" s="2">
        <v>0.62886445288884485</v>
      </c>
      <c r="S3538" t="b">
        <f t="shared" si="557"/>
        <v>0</v>
      </c>
      <c r="T3538" t="b">
        <f t="shared" si="558"/>
        <v>0</v>
      </c>
      <c r="U3538" t="b">
        <f t="shared" si="559"/>
        <v>0</v>
      </c>
    </row>
    <row r="3539" spans="1:21" x14ac:dyDescent="0.25">
      <c r="A3539" t="s">
        <v>6554</v>
      </c>
      <c r="B3539" t="s">
        <v>6536</v>
      </c>
      <c r="C3539" t="s">
        <v>2</v>
      </c>
      <c r="D3539" t="s">
        <v>226</v>
      </c>
      <c r="E3539" t="s">
        <v>2</v>
      </c>
      <c r="F3539" t="s">
        <v>6407</v>
      </c>
      <c r="G3539" t="s">
        <v>6538</v>
      </c>
      <c r="H3539">
        <f t="shared" si="550"/>
        <v>0</v>
      </c>
      <c r="I3539">
        <f t="shared" si="551"/>
        <v>0.53846153846153799</v>
      </c>
      <c r="J3539">
        <f t="shared" si="552"/>
        <v>0</v>
      </c>
      <c r="K3539" t="b">
        <f t="shared" si="553"/>
        <v>0</v>
      </c>
      <c r="L3539" t="b">
        <f t="shared" si="554"/>
        <v>0</v>
      </c>
      <c r="M3539">
        <f t="shared" si="555"/>
        <v>0.53846153846153799</v>
      </c>
      <c r="N3539">
        <v>0</v>
      </c>
      <c r="O3539" t="str">
        <f t="shared" si="556"/>
        <v>dbpedia_524dataworld_1047</v>
      </c>
      <c r="P3539" t="e">
        <f>INDEX(dbpedia_dw_old!$N$2:$N$2225,MATCH(O3539,dbpedia_dw_old!$P$2:$P$2225,0))</f>
        <v>#N/A</v>
      </c>
      <c r="Q3539" t="s">
        <v>7404</v>
      </c>
      <c r="R3539" s="2">
        <v>0.61933037829622051</v>
      </c>
      <c r="S3539" t="b">
        <f t="shared" si="557"/>
        <v>0</v>
      </c>
      <c r="T3539" t="b">
        <f t="shared" si="558"/>
        <v>0</v>
      </c>
      <c r="U3539" t="b">
        <f t="shared" si="559"/>
        <v>0</v>
      </c>
    </row>
    <row r="3540" spans="1:21" x14ac:dyDescent="0.25">
      <c r="A3540" t="s">
        <v>6554</v>
      </c>
      <c r="B3540" t="s">
        <v>6416</v>
      </c>
      <c r="C3540" t="s">
        <v>2</v>
      </c>
      <c r="D3540" t="s">
        <v>226</v>
      </c>
      <c r="E3540" t="s">
        <v>2</v>
      </c>
      <c r="F3540" t="s">
        <v>6407</v>
      </c>
      <c r="G3540" t="s">
        <v>6417</v>
      </c>
      <c r="H3540">
        <f t="shared" si="550"/>
        <v>0</v>
      </c>
      <c r="I3540">
        <f t="shared" si="551"/>
        <v>0.53846153846153799</v>
      </c>
      <c r="J3540">
        <f t="shared" si="552"/>
        <v>0</v>
      </c>
      <c r="K3540" t="b">
        <f t="shared" si="553"/>
        <v>0</v>
      </c>
      <c r="L3540" t="b">
        <f t="shared" si="554"/>
        <v>0</v>
      </c>
      <c r="M3540">
        <f t="shared" si="555"/>
        <v>0.53846153846153799</v>
      </c>
      <c r="N3540">
        <v>0</v>
      </c>
      <c r="O3540" t="str">
        <f t="shared" si="556"/>
        <v>dbpedia_524dataworld_957</v>
      </c>
      <c r="P3540" t="e">
        <f>INDEX(dbpedia_dw_old!$N$2:$N$2225,MATCH(O3540,dbpedia_dw_old!$P$2:$P$2225,0))</f>
        <v>#N/A</v>
      </c>
      <c r="Q3540" t="s">
        <v>7404</v>
      </c>
      <c r="R3540" s="2">
        <v>0.68008107294627351</v>
      </c>
      <c r="S3540" t="b">
        <f t="shared" si="557"/>
        <v>0</v>
      </c>
      <c r="T3540" t="b">
        <f t="shared" si="558"/>
        <v>0</v>
      </c>
      <c r="U3540" t="b">
        <f t="shared" si="559"/>
        <v>0</v>
      </c>
    </row>
    <row r="3541" spans="1:21" x14ac:dyDescent="0.25">
      <c r="A3541" t="s">
        <v>6555</v>
      </c>
      <c r="B3541" t="s">
        <v>6536</v>
      </c>
      <c r="C3541" t="s">
        <v>2</v>
      </c>
      <c r="D3541" t="s">
        <v>226</v>
      </c>
      <c r="E3541" t="s">
        <v>2</v>
      </c>
      <c r="F3541" t="s">
        <v>6407</v>
      </c>
      <c r="G3541" t="s">
        <v>6538</v>
      </c>
      <c r="H3541">
        <f t="shared" si="550"/>
        <v>0</v>
      </c>
      <c r="I3541">
        <f t="shared" si="551"/>
        <v>0.53846153846153799</v>
      </c>
      <c r="J3541">
        <f t="shared" si="552"/>
        <v>0</v>
      </c>
      <c r="K3541" t="b">
        <f t="shared" si="553"/>
        <v>0</v>
      </c>
      <c r="L3541" t="b">
        <f t="shared" si="554"/>
        <v>0</v>
      </c>
      <c r="M3541">
        <f t="shared" si="555"/>
        <v>0.53846153846153799</v>
      </c>
      <c r="N3541">
        <v>0</v>
      </c>
      <c r="O3541" t="str">
        <f t="shared" si="556"/>
        <v>dbpedia_525dataworld_1047</v>
      </c>
      <c r="P3541" t="e">
        <f>INDEX(dbpedia_dw_old!$N$2:$N$2225,MATCH(O3541,dbpedia_dw_old!$P$2:$P$2225,0))</f>
        <v>#N/A</v>
      </c>
      <c r="Q3541" t="s">
        <v>7404</v>
      </c>
      <c r="R3541" s="2">
        <v>0.26554291906027183</v>
      </c>
      <c r="S3541" t="b">
        <f t="shared" si="557"/>
        <v>0</v>
      </c>
      <c r="T3541" t="b">
        <f t="shared" si="558"/>
        <v>0</v>
      </c>
      <c r="U3541" t="b">
        <f t="shared" si="559"/>
        <v>0</v>
      </c>
    </row>
    <row r="3542" spans="1:21" x14ac:dyDescent="0.25">
      <c r="A3542" t="s">
        <v>6555</v>
      </c>
      <c r="B3542" t="s">
        <v>6416</v>
      </c>
      <c r="C3542" t="s">
        <v>2</v>
      </c>
      <c r="D3542" t="s">
        <v>226</v>
      </c>
      <c r="E3542" t="s">
        <v>2</v>
      </c>
      <c r="F3542" t="s">
        <v>6407</v>
      </c>
      <c r="G3542" t="s">
        <v>6417</v>
      </c>
      <c r="H3542">
        <f t="shared" si="550"/>
        <v>0</v>
      </c>
      <c r="I3542">
        <f t="shared" si="551"/>
        <v>0.53846153846153799</v>
      </c>
      <c r="J3542">
        <f t="shared" si="552"/>
        <v>0</v>
      </c>
      <c r="K3542" t="b">
        <f t="shared" si="553"/>
        <v>0</v>
      </c>
      <c r="L3542" t="b">
        <f t="shared" si="554"/>
        <v>0</v>
      </c>
      <c r="M3542">
        <f t="shared" si="555"/>
        <v>0.53846153846153799</v>
      </c>
      <c r="N3542">
        <v>0</v>
      </c>
      <c r="O3542" t="str">
        <f t="shared" si="556"/>
        <v>dbpedia_525dataworld_957</v>
      </c>
      <c r="P3542" t="e">
        <f>INDEX(dbpedia_dw_old!$N$2:$N$2225,MATCH(O3542,dbpedia_dw_old!$P$2:$P$2225,0))</f>
        <v>#N/A</v>
      </c>
      <c r="Q3542" t="s">
        <v>7404</v>
      </c>
      <c r="R3542" s="2">
        <v>0.51210549745202183</v>
      </c>
      <c r="S3542" t="b">
        <f t="shared" si="557"/>
        <v>0</v>
      </c>
      <c r="T3542" t="b">
        <f t="shared" si="558"/>
        <v>0</v>
      </c>
      <c r="U3542" t="b">
        <f t="shared" si="559"/>
        <v>0</v>
      </c>
    </row>
    <row r="3543" spans="1:21" x14ac:dyDescent="0.25">
      <c r="A3543" t="s">
        <v>6556</v>
      </c>
      <c r="B3543" t="s">
        <v>6536</v>
      </c>
      <c r="C3543" t="s">
        <v>2</v>
      </c>
      <c r="D3543" t="s">
        <v>226</v>
      </c>
      <c r="E3543" t="s">
        <v>2</v>
      </c>
      <c r="F3543" t="s">
        <v>6407</v>
      </c>
      <c r="G3543" t="s">
        <v>6538</v>
      </c>
      <c r="H3543">
        <f t="shared" si="550"/>
        <v>0</v>
      </c>
      <c r="I3543">
        <f t="shared" si="551"/>
        <v>0.53846153846153799</v>
      </c>
      <c r="J3543">
        <f t="shared" si="552"/>
        <v>0</v>
      </c>
      <c r="K3543" t="b">
        <f t="shared" si="553"/>
        <v>0</v>
      </c>
      <c r="L3543" t="b">
        <f t="shared" si="554"/>
        <v>0</v>
      </c>
      <c r="M3543">
        <f t="shared" si="555"/>
        <v>0.53846153846153799</v>
      </c>
      <c r="N3543">
        <v>0</v>
      </c>
      <c r="O3543" t="str">
        <f t="shared" si="556"/>
        <v>dbpedia_526dataworld_1047</v>
      </c>
      <c r="P3543" t="e">
        <f>INDEX(dbpedia_dw_old!$N$2:$N$2225,MATCH(O3543,dbpedia_dw_old!$P$2:$P$2225,0))</f>
        <v>#N/A</v>
      </c>
      <c r="Q3543" t="s">
        <v>7404</v>
      </c>
      <c r="R3543" s="2">
        <v>0.92414218277959537</v>
      </c>
      <c r="S3543" t="b">
        <f t="shared" si="557"/>
        <v>0</v>
      </c>
      <c r="T3543" t="b">
        <f t="shared" si="558"/>
        <v>0</v>
      </c>
      <c r="U3543" t="b">
        <f t="shared" si="559"/>
        <v>1</v>
      </c>
    </row>
    <row r="3544" spans="1:21" x14ac:dyDescent="0.25">
      <c r="A3544" t="s">
        <v>6556</v>
      </c>
      <c r="B3544" t="s">
        <v>6416</v>
      </c>
      <c r="C3544" t="s">
        <v>2</v>
      </c>
      <c r="D3544" t="s">
        <v>226</v>
      </c>
      <c r="E3544" t="s">
        <v>2</v>
      </c>
      <c r="F3544" t="s">
        <v>6407</v>
      </c>
      <c r="G3544" t="s">
        <v>6417</v>
      </c>
      <c r="H3544">
        <f t="shared" si="550"/>
        <v>0</v>
      </c>
      <c r="I3544">
        <f t="shared" si="551"/>
        <v>0.53846153846153799</v>
      </c>
      <c r="J3544">
        <f t="shared" si="552"/>
        <v>0</v>
      </c>
      <c r="K3544" t="b">
        <f t="shared" si="553"/>
        <v>0</v>
      </c>
      <c r="L3544" t="b">
        <f t="shared" si="554"/>
        <v>0</v>
      </c>
      <c r="M3544">
        <f t="shared" si="555"/>
        <v>0.53846153846153799</v>
      </c>
      <c r="N3544">
        <v>0</v>
      </c>
      <c r="O3544" t="str">
        <f t="shared" si="556"/>
        <v>dbpedia_526dataworld_957</v>
      </c>
      <c r="P3544" t="e">
        <f>INDEX(dbpedia_dw_old!$N$2:$N$2225,MATCH(O3544,dbpedia_dw_old!$P$2:$P$2225,0))</f>
        <v>#N/A</v>
      </c>
      <c r="Q3544" t="s">
        <v>7404</v>
      </c>
      <c r="R3544" s="2">
        <v>0.49106555840971089</v>
      </c>
      <c r="S3544" t="b">
        <f t="shared" si="557"/>
        <v>0</v>
      </c>
      <c r="T3544" t="b">
        <f t="shared" si="558"/>
        <v>0</v>
      </c>
      <c r="U3544" t="b">
        <f t="shared" si="559"/>
        <v>0</v>
      </c>
    </row>
    <row r="3545" spans="1:21" x14ac:dyDescent="0.25">
      <c r="A3545" t="s">
        <v>6557</v>
      </c>
      <c r="B3545" t="s">
        <v>6536</v>
      </c>
      <c r="C3545" t="s">
        <v>2</v>
      </c>
      <c r="D3545" t="s">
        <v>226</v>
      </c>
      <c r="E3545" t="s">
        <v>2</v>
      </c>
      <c r="F3545" t="s">
        <v>6407</v>
      </c>
      <c r="G3545" t="s">
        <v>6538</v>
      </c>
      <c r="H3545">
        <f t="shared" si="550"/>
        <v>0</v>
      </c>
      <c r="I3545">
        <f t="shared" si="551"/>
        <v>0.53846153846153799</v>
      </c>
      <c r="J3545">
        <f t="shared" si="552"/>
        <v>0</v>
      </c>
      <c r="K3545" t="b">
        <f t="shared" si="553"/>
        <v>0</v>
      </c>
      <c r="L3545" t="b">
        <f t="shared" si="554"/>
        <v>0</v>
      </c>
      <c r="M3545">
        <f t="shared" si="555"/>
        <v>0.53846153846153799</v>
      </c>
      <c r="N3545">
        <v>0</v>
      </c>
      <c r="O3545" t="str">
        <f t="shared" si="556"/>
        <v>dbpedia_527dataworld_1047</v>
      </c>
      <c r="P3545" t="e">
        <f>INDEX(dbpedia_dw_old!$N$2:$N$2225,MATCH(O3545,dbpedia_dw_old!$P$2:$P$2225,0))</f>
        <v>#N/A</v>
      </c>
      <c r="Q3545" t="s">
        <v>7404</v>
      </c>
      <c r="R3545" s="2">
        <v>0.31897359130607961</v>
      </c>
      <c r="S3545" t="b">
        <f t="shared" si="557"/>
        <v>0</v>
      </c>
      <c r="T3545" t="b">
        <f t="shared" si="558"/>
        <v>0</v>
      </c>
      <c r="U3545" t="b">
        <f t="shared" si="559"/>
        <v>0</v>
      </c>
    </row>
    <row r="3546" spans="1:21" x14ac:dyDescent="0.25">
      <c r="A3546" t="s">
        <v>6557</v>
      </c>
      <c r="B3546" t="s">
        <v>6416</v>
      </c>
      <c r="C3546" t="s">
        <v>2</v>
      </c>
      <c r="D3546" t="s">
        <v>226</v>
      </c>
      <c r="E3546" t="s">
        <v>2</v>
      </c>
      <c r="F3546" t="s">
        <v>6407</v>
      </c>
      <c r="G3546" t="s">
        <v>6417</v>
      </c>
      <c r="H3546">
        <f t="shared" si="550"/>
        <v>0</v>
      </c>
      <c r="I3546">
        <f t="shared" si="551"/>
        <v>0.53846153846153799</v>
      </c>
      <c r="J3546">
        <f t="shared" si="552"/>
        <v>0</v>
      </c>
      <c r="K3546" t="b">
        <f t="shared" si="553"/>
        <v>0</v>
      </c>
      <c r="L3546" t="b">
        <f t="shared" si="554"/>
        <v>0</v>
      </c>
      <c r="M3546">
        <f t="shared" si="555"/>
        <v>0.53846153846153799</v>
      </c>
      <c r="N3546">
        <v>0</v>
      </c>
      <c r="O3546" t="str">
        <f t="shared" si="556"/>
        <v>dbpedia_527dataworld_957</v>
      </c>
      <c r="P3546" t="e">
        <f>INDEX(dbpedia_dw_old!$N$2:$N$2225,MATCH(O3546,dbpedia_dw_old!$P$2:$P$2225,0))</f>
        <v>#N/A</v>
      </c>
      <c r="Q3546" t="s">
        <v>7404</v>
      </c>
      <c r="R3546" s="2">
        <v>0.28560466485811442</v>
      </c>
      <c r="S3546" t="b">
        <f t="shared" si="557"/>
        <v>0</v>
      </c>
      <c r="T3546" t="b">
        <f t="shared" si="558"/>
        <v>0</v>
      </c>
      <c r="U3546" t="b">
        <f t="shared" si="559"/>
        <v>0</v>
      </c>
    </row>
    <row r="3547" spans="1:21" x14ac:dyDescent="0.25">
      <c r="A3547" t="s">
        <v>6558</v>
      </c>
      <c r="B3547" t="s">
        <v>6536</v>
      </c>
      <c r="C3547" t="s">
        <v>2</v>
      </c>
      <c r="D3547" t="s">
        <v>226</v>
      </c>
      <c r="E3547" t="s">
        <v>2</v>
      </c>
      <c r="F3547" t="s">
        <v>6407</v>
      </c>
      <c r="G3547" t="s">
        <v>6538</v>
      </c>
      <c r="H3547">
        <f t="shared" si="550"/>
        <v>0</v>
      </c>
      <c r="I3547">
        <f t="shared" si="551"/>
        <v>0.53846153846153799</v>
      </c>
      <c r="J3547">
        <f t="shared" si="552"/>
        <v>0</v>
      </c>
      <c r="K3547" t="b">
        <f t="shared" si="553"/>
        <v>0</v>
      </c>
      <c r="L3547" t="b">
        <f t="shared" si="554"/>
        <v>0</v>
      </c>
      <c r="M3547">
        <f t="shared" si="555"/>
        <v>0.53846153846153799</v>
      </c>
      <c r="N3547">
        <v>0</v>
      </c>
      <c r="O3547" t="str">
        <f t="shared" si="556"/>
        <v>dbpedia_528dataworld_1047</v>
      </c>
      <c r="P3547" t="e">
        <f>INDEX(dbpedia_dw_old!$N$2:$N$2225,MATCH(O3547,dbpedia_dw_old!$P$2:$P$2225,0))</f>
        <v>#N/A</v>
      </c>
      <c r="Q3547" t="s">
        <v>7404</v>
      </c>
      <c r="R3547" s="2">
        <v>0.33218360388570067</v>
      </c>
      <c r="S3547" t="b">
        <f t="shared" si="557"/>
        <v>0</v>
      </c>
      <c r="T3547" t="b">
        <f t="shared" si="558"/>
        <v>0</v>
      </c>
      <c r="U3547" t="b">
        <f t="shared" si="559"/>
        <v>0</v>
      </c>
    </row>
    <row r="3548" spans="1:21" x14ac:dyDescent="0.25">
      <c r="A3548" t="s">
        <v>6558</v>
      </c>
      <c r="B3548" t="s">
        <v>6416</v>
      </c>
      <c r="C3548" t="s">
        <v>2</v>
      </c>
      <c r="D3548" t="s">
        <v>226</v>
      </c>
      <c r="E3548" t="s">
        <v>2</v>
      </c>
      <c r="F3548" t="s">
        <v>6407</v>
      </c>
      <c r="G3548" t="s">
        <v>6417</v>
      </c>
      <c r="H3548">
        <f t="shared" si="550"/>
        <v>0</v>
      </c>
      <c r="I3548">
        <f t="shared" si="551"/>
        <v>0.53846153846153799</v>
      </c>
      <c r="J3548">
        <f t="shared" si="552"/>
        <v>0</v>
      </c>
      <c r="K3548" t="b">
        <f t="shared" si="553"/>
        <v>0</v>
      </c>
      <c r="L3548" t="b">
        <f t="shared" si="554"/>
        <v>0</v>
      </c>
      <c r="M3548">
        <f t="shared" si="555"/>
        <v>0.53846153846153799</v>
      </c>
      <c r="N3548">
        <v>0</v>
      </c>
      <c r="O3548" t="str">
        <f t="shared" si="556"/>
        <v>dbpedia_528dataworld_957</v>
      </c>
      <c r="P3548" t="e">
        <f>INDEX(dbpedia_dw_old!$N$2:$N$2225,MATCH(O3548,dbpedia_dw_old!$P$2:$P$2225,0))</f>
        <v>#N/A</v>
      </c>
      <c r="Q3548" t="s">
        <v>7404</v>
      </c>
      <c r="R3548" s="2">
        <v>0.57102636062114132</v>
      </c>
      <c r="S3548" t="b">
        <f t="shared" si="557"/>
        <v>0</v>
      </c>
      <c r="T3548" t="b">
        <f t="shared" si="558"/>
        <v>0</v>
      </c>
      <c r="U3548" t="b">
        <f t="shared" si="559"/>
        <v>0</v>
      </c>
    </row>
    <row r="3549" spans="1:21" x14ac:dyDescent="0.25">
      <c r="A3549" t="s">
        <v>6559</v>
      </c>
      <c r="B3549" t="s">
        <v>6536</v>
      </c>
      <c r="C3549" t="s">
        <v>2</v>
      </c>
      <c r="D3549" t="s">
        <v>226</v>
      </c>
      <c r="E3549" t="s">
        <v>2</v>
      </c>
      <c r="F3549" t="s">
        <v>6407</v>
      </c>
      <c r="G3549" t="s">
        <v>6538</v>
      </c>
      <c r="H3549">
        <f t="shared" si="550"/>
        <v>0</v>
      </c>
      <c r="I3549">
        <f t="shared" si="551"/>
        <v>0.53846153846153799</v>
      </c>
      <c r="J3549">
        <f t="shared" si="552"/>
        <v>0</v>
      </c>
      <c r="K3549" t="b">
        <f t="shared" si="553"/>
        <v>0</v>
      </c>
      <c r="L3549" t="b">
        <f t="shared" si="554"/>
        <v>0</v>
      </c>
      <c r="M3549">
        <f t="shared" si="555"/>
        <v>0.53846153846153799</v>
      </c>
      <c r="N3549">
        <v>0</v>
      </c>
      <c r="O3549" t="str">
        <f t="shared" si="556"/>
        <v>dbpedia_529dataworld_1047</v>
      </c>
      <c r="P3549" t="e">
        <f>INDEX(dbpedia_dw_old!$N$2:$N$2225,MATCH(O3549,dbpedia_dw_old!$P$2:$P$2225,0))</f>
        <v>#N/A</v>
      </c>
      <c r="Q3549" t="s">
        <v>7404</v>
      </c>
      <c r="R3549" s="2">
        <v>0.88558114706538449</v>
      </c>
      <c r="S3549" t="b">
        <f t="shared" si="557"/>
        <v>0</v>
      </c>
      <c r="T3549" t="b">
        <f t="shared" si="558"/>
        <v>0</v>
      </c>
      <c r="U3549" t="b">
        <f t="shared" si="559"/>
        <v>1</v>
      </c>
    </row>
    <row r="3550" spans="1:21" x14ac:dyDescent="0.25">
      <c r="A3550" t="s">
        <v>6559</v>
      </c>
      <c r="B3550" t="s">
        <v>6416</v>
      </c>
      <c r="C3550" t="s">
        <v>2</v>
      </c>
      <c r="D3550" t="s">
        <v>226</v>
      </c>
      <c r="E3550" t="s">
        <v>2</v>
      </c>
      <c r="F3550" t="s">
        <v>6407</v>
      </c>
      <c r="G3550" t="s">
        <v>6417</v>
      </c>
      <c r="H3550">
        <f t="shared" si="550"/>
        <v>0</v>
      </c>
      <c r="I3550">
        <f t="shared" si="551"/>
        <v>0.53846153846153799</v>
      </c>
      <c r="J3550">
        <f t="shared" si="552"/>
        <v>0</v>
      </c>
      <c r="K3550" t="b">
        <f t="shared" si="553"/>
        <v>0</v>
      </c>
      <c r="L3550" t="b">
        <f t="shared" si="554"/>
        <v>0</v>
      </c>
      <c r="M3550">
        <f t="shared" si="555"/>
        <v>0.53846153846153799</v>
      </c>
      <c r="N3550">
        <v>0</v>
      </c>
      <c r="O3550" t="str">
        <f t="shared" si="556"/>
        <v>dbpedia_529dataworld_957</v>
      </c>
      <c r="P3550" t="e">
        <f>INDEX(dbpedia_dw_old!$N$2:$N$2225,MATCH(O3550,dbpedia_dw_old!$P$2:$P$2225,0))</f>
        <v>#N/A</v>
      </c>
      <c r="Q3550" t="s">
        <v>7404</v>
      </c>
      <c r="R3550" s="2">
        <v>0.52041666854776913</v>
      </c>
      <c r="S3550" t="b">
        <f t="shared" si="557"/>
        <v>0</v>
      </c>
      <c r="T3550" t="b">
        <f t="shared" si="558"/>
        <v>0</v>
      </c>
      <c r="U3550" t="b">
        <f t="shared" si="559"/>
        <v>0</v>
      </c>
    </row>
    <row r="3551" spans="1:21" x14ac:dyDescent="0.25">
      <c r="A3551" t="s">
        <v>6562</v>
      </c>
      <c r="B3551" t="s">
        <v>6536</v>
      </c>
      <c r="C3551" t="s">
        <v>2</v>
      </c>
      <c r="D3551" t="s">
        <v>226</v>
      </c>
      <c r="E3551" t="s">
        <v>2</v>
      </c>
      <c r="F3551" t="s">
        <v>6407</v>
      </c>
      <c r="G3551" t="s">
        <v>6538</v>
      </c>
      <c r="H3551">
        <f t="shared" si="550"/>
        <v>0</v>
      </c>
      <c r="I3551">
        <f t="shared" si="551"/>
        <v>0.53846153846153799</v>
      </c>
      <c r="J3551">
        <f t="shared" si="552"/>
        <v>0</v>
      </c>
      <c r="K3551" t="b">
        <f t="shared" si="553"/>
        <v>0</v>
      </c>
      <c r="L3551" t="b">
        <f t="shared" si="554"/>
        <v>0</v>
      </c>
      <c r="M3551">
        <f t="shared" si="555"/>
        <v>0.53846153846153799</v>
      </c>
      <c r="N3551">
        <v>0</v>
      </c>
      <c r="O3551" t="str">
        <f t="shared" si="556"/>
        <v>dbpedia_530dataworld_1047</v>
      </c>
      <c r="P3551" t="e">
        <f>INDEX(dbpedia_dw_old!$N$2:$N$2225,MATCH(O3551,dbpedia_dw_old!$P$2:$P$2225,0))</f>
        <v>#N/A</v>
      </c>
      <c r="Q3551" t="s">
        <v>7404</v>
      </c>
      <c r="R3551" s="2">
        <v>0.88321862976025722</v>
      </c>
      <c r="S3551" t="b">
        <f t="shared" si="557"/>
        <v>0</v>
      </c>
      <c r="T3551" t="b">
        <f t="shared" si="558"/>
        <v>0</v>
      </c>
      <c r="U3551" t="b">
        <f t="shared" si="559"/>
        <v>1</v>
      </c>
    </row>
    <row r="3552" spans="1:21" x14ac:dyDescent="0.25">
      <c r="A3552" t="s">
        <v>6562</v>
      </c>
      <c r="B3552" t="s">
        <v>6416</v>
      </c>
      <c r="C3552" t="s">
        <v>2</v>
      </c>
      <c r="D3552" t="s">
        <v>226</v>
      </c>
      <c r="E3552" t="s">
        <v>2</v>
      </c>
      <c r="F3552" t="s">
        <v>6407</v>
      </c>
      <c r="G3552" t="s">
        <v>6417</v>
      </c>
      <c r="H3552">
        <f t="shared" si="550"/>
        <v>0</v>
      </c>
      <c r="I3552">
        <f t="shared" si="551"/>
        <v>0.53846153846153799</v>
      </c>
      <c r="J3552">
        <f t="shared" si="552"/>
        <v>0</v>
      </c>
      <c r="K3552" t="b">
        <f t="shared" si="553"/>
        <v>0</v>
      </c>
      <c r="L3552" t="b">
        <f t="shared" si="554"/>
        <v>0</v>
      </c>
      <c r="M3552">
        <f t="shared" si="555"/>
        <v>0.53846153846153799</v>
      </c>
      <c r="N3552">
        <v>0</v>
      </c>
      <c r="O3552" t="str">
        <f t="shared" si="556"/>
        <v>dbpedia_530dataworld_957</v>
      </c>
      <c r="P3552" t="e">
        <f>INDEX(dbpedia_dw_old!$N$2:$N$2225,MATCH(O3552,dbpedia_dw_old!$P$2:$P$2225,0))</f>
        <v>#N/A</v>
      </c>
      <c r="Q3552" t="s">
        <v>7404</v>
      </c>
      <c r="R3552" s="2">
        <v>0.3948746229365222</v>
      </c>
      <c r="S3552" t="b">
        <f t="shared" si="557"/>
        <v>0</v>
      </c>
      <c r="T3552" t="b">
        <f t="shared" si="558"/>
        <v>0</v>
      </c>
      <c r="U3552" t="b">
        <f t="shared" si="559"/>
        <v>0</v>
      </c>
    </row>
    <row r="3553" spans="1:21" x14ac:dyDescent="0.25">
      <c r="A3553" t="s">
        <v>6563</v>
      </c>
      <c r="B3553" t="s">
        <v>6536</v>
      </c>
      <c r="C3553" t="s">
        <v>2</v>
      </c>
      <c r="D3553" t="s">
        <v>226</v>
      </c>
      <c r="E3553" t="s">
        <v>2</v>
      </c>
      <c r="F3553" t="s">
        <v>6407</v>
      </c>
      <c r="G3553" t="s">
        <v>6538</v>
      </c>
      <c r="H3553">
        <f t="shared" si="550"/>
        <v>0</v>
      </c>
      <c r="I3553">
        <f t="shared" si="551"/>
        <v>0.53846153846153799</v>
      </c>
      <c r="J3553">
        <f t="shared" si="552"/>
        <v>0</v>
      </c>
      <c r="K3553" t="b">
        <f t="shared" si="553"/>
        <v>0</v>
      </c>
      <c r="L3553" t="b">
        <f t="shared" si="554"/>
        <v>0</v>
      </c>
      <c r="M3553">
        <f t="shared" si="555"/>
        <v>0.53846153846153799</v>
      </c>
      <c r="N3553">
        <v>0</v>
      </c>
      <c r="O3553" t="str">
        <f t="shared" si="556"/>
        <v>dbpedia_531dataworld_1047</v>
      </c>
      <c r="P3553" t="e">
        <f>INDEX(dbpedia_dw_old!$N$2:$N$2225,MATCH(O3553,dbpedia_dw_old!$P$2:$P$2225,0))</f>
        <v>#N/A</v>
      </c>
      <c r="Q3553" t="s">
        <v>7404</v>
      </c>
      <c r="R3553" s="2">
        <v>0.63422033571428604</v>
      </c>
      <c r="S3553" t="b">
        <f t="shared" si="557"/>
        <v>0</v>
      </c>
      <c r="T3553" t="b">
        <f t="shared" si="558"/>
        <v>0</v>
      </c>
      <c r="U3553" t="b">
        <f t="shared" si="559"/>
        <v>0</v>
      </c>
    </row>
    <row r="3554" spans="1:21" x14ac:dyDescent="0.25">
      <c r="A3554" t="s">
        <v>6563</v>
      </c>
      <c r="B3554" t="s">
        <v>6416</v>
      </c>
      <c r="C3554" t="s">
        <v>2</v>
      </c>
      <c r="D3554" t="s">
        <v>226</v>
      </c>
      <c r="E3554" t="s">
        <v>2</v>
      </c>
      <c r="F3554" t="s">
        <v>6407</v>
      </c>
      <c r="G3554" t="s">
        <v>6417</v>
      </c>
      <c r="H3554">
        <f t="shared" si="550"/>
        <v>0</v>
      </c>
      <c r="I3554">
        <f t="shared" si="551"/>
        <v>0.53846153846153799</v>
      </c>
      <c r="J3554">
        <f t="shared" si="552"/>
        <v>0</v>
      </c>
      <c r="K3554" t="b">
        <f t="shared" si="553"/>
        <v>0</v>
      </c>
      <c r="L3554" t="b">
        <f t="shared" si="554"/>
        <v>0</v>
      </c>
      <c r="M3554">
        <f t="shared" si="555"/>
        <v>0.53846153846153799</v>
      </c>
      <c r="N3554">
        <v>0</v>
      </c>
      <c r="O3554" t="str">
        <f t="shared" si="556"/>
        <v>dbpedia_531dataworld_957</v>
      </c>
      <c r="P3554" t="e">
        <f>INDEX(dbpedia_dw_old!$N$2:$N$2225,MATCH(O3554,dbpedia_dw_old!$P$2:$P$2225,0))</f>
        <v>#N/A</v>
      </c>
      <c r="Q3554" t="s">
        <v>7404</v>
      </c>
      <c r="R3554" s="2">
        <v>0.55491211038377874</v>
      </c>
      <c r="S3554" t="b">
        <f t="shared" si="557"/>
        <v>0</v>
      </c>
      <c r="T3554" t="b">
        <f t="shared" si="558"/>
        <v>0</v>
      </c>
      <c r="U3554" t="b">
        <f t="shared" si="559"/>
        <v>0</v>
      </c>
    </row>
    <row r="3555" spans="1:21" x14ac:dyDescent="0.25">
      <c r="A3555" t="s">
        <v>6564</v>
      </c>
      <c r="B3555" t="s">
        <v>6536</v>
      </c>
      <c r="C3555" t="s">
        <v>2</v>
      </c>
      <c r="D3555" t="s">
        <v>226</v>
      </c>
      <c r="E3555" t="s">
        <v>2</v>
      </c>
      <c r="F3555" t="s">
        <v>6407</v>
      </c>
      <c r="G3555" t="s">
        <v>6538</v>
      </c>
      <c r="H3555">
        <f t="shared" si="550"/>
        <v>0</v>
      </c>
      <c r="I3555">
        <f t="shared" si="551"/>
        <v>0.53846153846153799</v>
      </c>
      <c r="J3555">
        <f t="shared" si="552"/>
        <v>0</v>
      </c>
      <c r="K3555" t="b">
        <f t="shared" si="553"/>
        <v>0</v>
      </c>
      <c r="L3555" t="b">
        <f t="shared" si="554"/>
        <v>0</v>
      </c>
      <c r="M3555">
        <f t="shared" si="555"/>
        <v>0.53846153846153799</v>
      </c>
      <c r="N3555">
        <v>0</v>
      </c>
      <c r="O3555" t="str">
        <f t="shared" si="556"/>
        <v>dbpedia_532dataworld_1047</v>
      </c>
      <c r="P3555" t="e">
        <f>INDEX(dbpedia_dw_old!$N$2:$N$2225,MATCH(O3555,dbpedia_dw_old!$P$2:$P$2225,0))</f>
        <v>#N/A</v>
      </c>
      <c r="Q3555" t="s">
        <v>7404</v>
      </c>
      <c r="R3555" s="2">
        <v>9.8222525227682489E-3</v>
      </c>
      <c r="S3555" t="b">
        <f t="shared" si="557"/>
        <v>0</v>
      </c>
      <c r="T3555" t="b">
        <f t="shared" si="558"/>
        <v>0</v>
      </c>
      <c r="U3555" t="b">
        <f t="shared" si="559"/>
        <v>0</v>
      </c>
    </row>
    <row r="3556" spans="1:21" x14ac:dyDescent="0.25">
      <c r="A3556" t="s">
        <v>6564</v>
      </c>
      <c r="B3556" t="s">
        <v>6416</v>
      </c>
      <c r="C3556" t="s">
        <v>2</v>
      </c>
      <c r="D3556" t="s">
        <v>226</v>
      </c>
      <c r="E3556" t="s">
        <v>2</v>
      </c>
      <c r="F3556" t="s">
        <v>6407</v>
      </c>
      <c r="G3556" t="s">
        <v>6417</v>
      </c>
      <c r="H3556">
        <f t="shared" si="550"/>
        <v>0</v>
      </c>
      <c r="I3556">
        <f t="shared" si="551"/>
        <v>0.53846153846153799</v>
      </c>
      <c r="J3556">
        <f t="shared" si="552"/>
        <v>0</v>
      </c>
      <c r="K3556" t="b">
        <f t="shared" si="553"/>
        <v>0</v>
      </c>
      <c r="L3556" t="b">
        <f t="shared" si="554"/>
        <v>0</v>
      </c>
      <c r="M3556">
        <f t="shared" si="555"/>
        <v>0.53846153846153799</v>
      </c>
      <c r="N3556">
        <v>0</v>
      </c>
      <c r="O3556" t="str">
        <f t="shared" si="556"/>
        <v>dbpedia_532dataworld_957</v>
      </c>
      <c r="P3556" t="e">
        <f>INDEX(dbpedia_dw_old!$N$2:$N$2225,MATCH(O3556,dbpedia_dw_old!$P$2:$P$2225,0))</f>
        <v>#N/A</v>
      </c>
      <c r="Q3556" t="s">
        <v>7404</v>
      </c>
      <c r="R3556" s="2">
        <v>0.96121411140013824</v>
      </c>
      <c r="S3556" t="b">
        <f t="shared" si="557"/>
        <v>0</v>
      </c>
      <c r="T3556" t="b">
        <f t="shared" si="558"/>
        <v>0</v>
      </c>
      <c r="U3556" t="b">
        <f t="shared" si="559"/>
        <v>1</v>
      </c>
    </row>
    <row r="3557" spans="1:21" x14ac:dyDescent="0.25">
      <c r="A3557" t="s">
        <v>6565</v>
      </c>
      <c r="B3557" t="s">
        <v>6536</v>
      </c>
      <c r="C3557" t="s">
        <v>2</v>
      </c>
      <c r="D3557" t="s">
        <v>226</v>
      </c>
      <c r="E3557" t="s">
        <v>2</v>
      </c>
      <c r="F3557" t="s">
        <v>6407</v>
      </c>
      <c r="G3557" t="s">
        <v>6538</v>
      </c>
      <c r="H3557">
        <f t="shared" si="550"/>
        <v>0</v>
      </c>
      <c r="I3557">
        <f t="shared" si="551"/>
        <v>0.53846153846153799</v>
      </c>
      <c r="J3557">
        <f t="shared" si="552"/>
        <v>0</v>
      </c>
      <c r="K3557" t="b">
        <f t="shared" si="553"/>
        <v>0</v>
      </c>
      <c r="L3557" t="b">
        <f t="shared" si="554"/>
        <v>0</v>
      </c>
      <c r="M3557">
        <f t="shared" si="555"/>
        <v>0.53846153846153799</v>
      </c>
      <c r="N3557">
        <v>0</v>
      </c>
      <c r="O3557" t="str">
        <f t="shared" si="556"/>
        <v>dbpedia_533dataworld_1047</v>
      </c>
      <c r="P3557" t="e">
        <f>INDEX(dbpedia_dw_old!$N$2:$N$2225,MATCH(O3557,dbpedia_dw_old!$P$2:$P$2225,0))</f>
        <v>#N/A</v>
      </c>
      <c r="Q3557" t="s">
        <v>7404</v>
      </c>
      <c r="R3557" s="2">
        <v>0.69120539220419441</v>
      </c>
      <c r="S3557" t="b">
        <f t="shared" si="557"/>
        <v>0</v>
      </c>
      <c r="T3557" t="b">
        <f t="shared" si="558"/>
        <v>0</v>
      </c>
      <c r="U3557" t="b">
        <f t="shared" si="559"/>
        <v>0</v>
      </c>
    </row>
    <row r="3558" spans="1:21" x14ac:dyDescent="0.25">
      <c r="A3558" t="s">
        <v>6565</v>
      </c>
      <c r="B3558" t="s">
        <v>6416</v>
      </c>
      <c r="C3558" t="s">
        <v>2</v>
      </c>
      <c r="D3558" t="s">
        <v>226</v>
      </c>
      <c r="E3558" t="s">
        <v>2</v>
      </c>
      <c r="F3558" t="s">
        <v>6407</v>
      </c>
      <c r="G3558" t="s">
        <v>6417</v>
      </c>
      <c r="H3558">
        <f t="shared" si="550"/>
        <v>0</v>
      </c>
      <c r="I3558">
        <f t="shared" si="551"/>
        <v>0.53846153846153799</v>
      </c>
      <c r="J3558">
        <f t="shared" si="552"/>
        <v>0</v>
      </c>
      <c r="K3558" t="b">
        <f t="shared" si="553"/>
        <v>0</v>
      </c>
      <c r="L3558" t="b">
        <f t="shared" si="554"/>
        <v>0</v>
      </c>
      <c r="M3558">
        <f t="shared" si="555"/>
        <v>0.53846153846153799</v>
      </c>
      <c r="N3558">
        <v>0</v>
      </c>
      <c r="O3558" t="str">
        <f t="shared" si="556"/>
        <v>dbpedia_533dataworld_957</v>
      </c>
      <c r="P3558" t="e">
        <f>INDEX(dbpedia_dw_old!$N$2:$N$2225,MATCH(O3558,dbpedia_dw_old!$P$2:$P$2225,0))</f>
        <v>#N/A</v>
      </c>
      <c r="Q3558" t="s">
        <v>7404</v>
      </c>
      <c r="R3558" s="2">
        <v>0.28001959901492046</v>
      </c>
      <c r="S3558" t="b">
        <f t="shared" si="557"/>
        <v>0</v>
      </c>
      <c r="T3558" t="b">
        <f t="shared" si="558"/>
        <v>0</v>
      </c>
      <c r="U3558" t="b">
        <f t="shared" si="559"/>
        <v>0</v>
      </c>
    </row>
    <row r="3559" spans="1:21" x14ac:dyDescent="0.25">
      <c r="A3559" t="s">
        <v>6566</v>
      </c>
      <c r="B3559" t="s">
        <v>6536</v>
      </c>
      <c r="C3559" t="s">
        <v>2</v>
      </c>
      <c r="D3559" t="s">
        <v>226</v>
      </c>
      <c r="E3559" t="s">
        <v>2</v>
      </c>
      <c r="F3559" t="s">
        <v>6407</v>
      </c>
      <c r="G3559" t="s">
        <v>6538</v>
      </c>
      <c r="H3559">
        <f t="shared" si="550"/>
        <v>0</v>
      </c>
      <c r="I3559">
        <f t="shared" si="551"/>
        <v>0.53846153846153799</v>
      </c>
      <c r="J3559">
        <f t="shared" si="552"/>
        <v>0</v>
      </c>
      <c r="K3559" t="b">
        <f t="shared" si="553"/>
        <v>0</v>
      </c>
      <c r="L3559" t="b">
        <f t="shared" si="554"/>
        <v>0</v>
      </c>
      <c r="M3559">
        <f t="shared" si="555"/>
        <v>0.53846153846153799</v>
      </c>
      <c r="N3559">
        <v>0</v>
      </c>
      <c r="O3559" t="str">
        <f t="shared" si="556"/>
        <v>dbpedia_534dataworld_1047</v>
      </c>
      <c r="P3559" t="e">
        <f>INDEX(dbpedia_dw_old!$N$2:$N$2225,MATCH(O3559,dbpedia_dw_old!$P$2:$P$2225,0))</f>
        <v>#N/A</v>
      </c>
      <c r="Q3559" t="s">
        <v>7404</v>
      </c>
      <c r="R3559" s="2">
        <v>0.14338860565318035</v>
      </c>
      <c r="S3559" t="b">
        <f t="shared" si="557"/>
        <v>0</v>
      </c>
      <c r="T3559" t="b">
        <f t="shared" si="558"/>
        <v>0</v>
      </c>
      <c r="U3559" t="b">
        <f t="shared" si="559"/>
        <v>0</v>
      </c>
    </row>
    <row r="3560" spans="1:21" x14ac:dyDescent="0.25">
      <c r="A3560" t="s">
        <v>6566</v>
      </c>
      <c r="B3560" t="s">
        <v>6416</v>
      </c>
      <c r="C3560" t="s">
        <v>2</v>
      </c>
      <c r="D3560" t="s">
        <v>226</v>
      </c>
      <c r="E3560" t="s">
        <v>2</v>
      </c>
      <c r="F3560" t="s">
        <v>6407</v>
      </c>
      <c r="G3560" t="s">
        <v>6417</v>
      </c>
      <c r="H3560">
        <f t="shared" si="550"/>
        <v>0</v>
      </c>
      <c r="I3560">
        <f t="shared" si="551"/>
        <v>0.53846153846153799</v>
      </c>
      <c r="J3560">
        <f t="shared" si="552"/>
        <v>0</v>
      </c>
      <c r="K3560" t="b">
        <f t="shared" si="553"/>
        <v>0</v>
      </c>
      <c r="L3560" t="b">
        <f t="shared" si="554"/>
        <v>0</v>
      </c>
      <c r="M3560">
        <f t="shared" si="555"/>
        <v>0.53846153846153799</v>
      </c>
      <c r="N3560">
        <v>0</v>
      </c>
      <c r="O3560" t="str">
        <f t="shared" si="556"/>
        <v>dbpedia_534dataworld_957</v>
      </c>
      <c r="P3560" t="e">
        <f>INDEX(dbpedia_dw_old!$N$2:$N$2225,MATCH(O3560,dbpedia_dw_old!$P$2:$P$2225,0))</f>
        <v>#N/A</v>
      </c>
      <c r="Q3560" t="s">
        <v>7404</v>
      </c>
      <c r="R3560" s="2">
        <v>0.8102555017972165</v>
      </c>
      <c r="S3560" t="b">
        <f t="shared" si="557"/>
        <v>0</v>
      </c>
      <c r="T3560" t="b">
        <f t="shared" si="558"/>
        <v>0</v>
      </c>
      <c r="U3560" t="b">
        <f t="shared" si="559"/>
        <v>0</v>
      </c>
    </row>
    <row r="3561" spans="1:21" x14ac:dyDescent="0.25">
      <c r="A3561" t="s">
        <v>6567</v>
      </c>
      <c r="B3561" t="s">
        <v>6536</v>
      </c>
      <c r="C3561" t="s">
        <v>2</v>
      </c>
      <c r="D3561" t="s">
        <v>226</v>
      </c>
      <c r="E3561" t="s">
        <v>2</v>
      </c>
      <c r="F3561" t="s">
        <v>6407</v>
      </c>
      <c r="G3561" t="s">
        <v>6538</v>
      </c>
      <c r="H3561">
        <f t="shared" si="550"/>
        <v>0</v>
      </c>
      <c r="I3561">
        <f t="shared" si="551"/>
        <v>0.53846153846153799</v>
      </c>
      <c r="J3561">
        <f t="shared" si="552"/>
        <v>0</v>
      </c>
      <c r="K3561" t="b">
        <f t="shared" si="553"/>
        <v>0</v>
      </c>
      <c r="L3561" t="b">
        <f t="shared" si="554"/>
        <v>0</v>
      </c>
      <c r="M3561">
        <f t="shared" si="555"/>
        <v>0.53846153846153799</v>
      </c>
      <c r="N3561">
        <v>0</v>
      </c>
      <c r="O3561" t="str">
        <f t="shared" si="556"/>
        <v>dbpedia_535dataworld_1047</v>
      </c>
      <c r="P3561" t="e">
        <f>INDEX(dbpedia_dw_old!$N$2:$N$2225,MATCH(O3561,dbpedia_dw_old!$P$2:$P$2225,0))</f>
        <v>#N/A</v>
      </c>
      <c r="Q3561" t="s">
        <v>7404</v>
      </c>
      <c r="R3561" s="2">
        <v>0.64200331218923379</v>
      </c>
      <c r="S3561" t="b">
        <f t="shared" si="557"/>
        <v>0</v>
      </c>
      <c r="T3561" t="b">
        <f t="shared" si="558"/>
        <v>0</v>
      </c>
      <c r="U3561" t="b">
        <f t="shared" si="559"/>
        <v>0</v>
      </c>
    </row>
    <row r="3562" spans="1:21" x14ac:dyDescent="0.25">
      <c r="A3562" t="s">
        <v>6567</v>
      </c>
      <c r="B3562" t="s">
        <v>6416</v>
      </c>
      <c r="C3562" t="s">
        <v>2</v>
      </c>
      <c r="D3562" t="s">
        <v>226</v>
      </c>
      <c r="E3562" t="s">
        <v>2</v>
      </c>
      <c r="F3562" t="s">
        <v>6407</v>
      </c>
      <c r="G3562" t="s">
        <v>6417</v>
      </c>
      <c r="H3562">
        <f t="shared" si="550"/>
        <v>0</v>
      </c>
      <c r="I3562">
        <f t="shared" si="551"/>
        <v>0.53846153846153799</v>
      </c>
      <c r="J3562">
        <f t="shared" si="552"/>
        <v>0</v>
      </c>
      <c r="K3562" t="b">
        <f t="shared" si="553"/>
        <v>0</v>
      </c>
      <c r="L3562" t="b">
        <f t="shared" si="554"/>
        <v>0</v>
      </c>
      <c r="M3562">
        <f t="shared" si="555"/>
        <v>0.53846153846153799</v>
      </c>
      <c r="N3562">
        <v>0</v>
      </c>
      <c r="O3562" t="str">
        <f t="shared" si="556"/>
        <v>dbpedia_535dataworld_957</v>
      </c>
      <c r="P3562" t="e">
        <f>INDEX(dbpedia_dw_old!$N$2:$N$2225,MATCH(O3562,dbpedia_dw_old!$P$2:$P$2225,0))</f>
        <v>#N/A</v>
      </c>
      <c r="Q3562" t="s">
        <v>7404</v>
      </c>
      <c r="R3562" s="2">
        <v>0.21887224173958109</v>
      </c>
      <c r="S3562" t="b">
        <f t="shared" si="557"/>
        <v>0</v>
      </c>
      <c r="T3562" t="b">
        <f t="shared" si="558"/>
        <v>0</v>
      </c>
      <c r="U3562" t="b">
        <f t="shared" si="559"/>
        <v>0</v>
      </c>
    </row>
    <row r="3563" spans="1:21" x14ac:dyDescent="0.25">
      <c r="A3563" t="s">
        <v>6568</v>
      </c>
      <c r="B3563" t="s">
        <v>6536</v>
      </c>
      <c r="C3563" t="s">
        <v>2</v>
      </c>
      <c r="D3563" t="s">
        <v>226</v>
      </c>
      <c r="E3563" t="s">
        <v>2</v>
      </c>
      <c r="F3563" t="s">
        <v>6407</v>
      </c>
      <c r="G3563" t="s">
        <v>6538</v>
      </c>
      <c r="H3563">
        <f t="shared" si="550"/>
        <v>0</v>
      </c>
      <c r="I3563">
        <f t="shared" si="551"/>
        <v>0.53846153846153799</v>
      </c>
      <c r="J3563">
        <f t="shared" si="552"/>
        <v>0</v>
      </c>
      <c r="K3563" t="b">
        <f t="shared" si="553"/>
        <v>0</v>
      </c>
      <c r="L3563" t="b">
        <f t="shared" si="554"/>
        <v>0</v>
      </c>
      <c r="M3563">
        <f t="shared" si="555"/>
        <v>0.53846153846153799</v>
      </c>
      <c r="N3563">
        <v>0</v>
      </c>
      <c r="O3563" t="str">
        <f t="shared" si="556"/>
        <v>dbpedia_536dataworld_1047</v>
      </c>
      <c r="P3563" t="e">
        <f>INDEX(dbpedia_dw_old!$N$2:$N$2225,MATCH(O3563,dbpedia_dw_old!$P$2:$P$2225,0))</f>
        <v>#N/A</v>
      </c>
      <c r="Q3563" t="s">
        <v>7404</v>
      </c>
      <c r="R3563" s="2">
        <v>0.17209264853236028</v>
      </c>
      <c r="S3563" t="b">
        <f t="shared" si="557"/>
        <v>0</v>
      </c>
      <c r="T3563" t="b">
        <f t="shared" si="558"/>
        <v>0</v>
      </c>
      <c r="U3563" t="b">
        <f t="shared" si="559"/>
        <v>0</v>
      </c>
    </row>
    <row r="3564" spans="1:21" x14ac:dyDescent="0.25">
      <c r="A3564" t="s">
        <v>6568</v>
      </c>
      <c r="B3564" t="s">
        <v>6416</v>
      </c>
      <c r="C3564" t="s">
        <v>2</v>
      </c>
      <c r="D3564" t="s">
        <v>226</v>
      </c>
      <c r="E3564" t="s">
        <v>2</v>
      </c>
      <c r="F3564" t="s">
        <v>6407</v>
      </c>
      <c r="G3564" t="s">
        <v>6417</v>
      </c>
      <c r="H3564">
        <f t="shared" si="550"/>
        <v>0</v>
      </c>
      <c r="I3564">
        <f t="shared" si="551"/>
        <v>0.53846153846153799</v>
      </c>
      <c r="J3564">
        <f t="shared" si="552"/>
        <v>0</v>
      </c>
      <c r="K3564" t="b">
        <f t="shared" si="553"/>
        <v>0</v>
      </c>
      <c r="L3564" t="b">
        <f t="shared" si="554"/>
        <v>0</v>
      </c>
      <c r="M3564">
        <f t="shared" si="555"/>
        <v>0.53846153846153799</v>
      </c>
      <c r="N3564">
        <v>0</v>
      </c>
      <c r="O3564" t="str">
        <f t="shared" si="556"/>
        <v>dbpedia_536dataworld_957</v>
      </c>
      <c r="P3564" t="e">
        <f>INDEX(dbpedia_dw_old!$N$2:$N$2225,MATCH(O3564,dbpedia_dw_old!$P$2:$P$2225,0))</f>
        <v>#N/A</v>
      </c>
      <c r="Q3564" t="s">
        <v>7404</v>
      </c>
      <c r="R3564" s="2">
        <v>0.79908417272142895</v>
      </c>
      <c r="S3564" t="b">
        <f t="shared" si="557"/>
        <v>0</v>
      </c>
      <c r="T3564" t="b">
        <f t="shared" si="558"/>
        <v>0</v>
      </c>
      <c r="U3564" t="b">
        <f t="shared" si="559"/>
        <v>0</v>
      </c>
    </row>
    <row r="3565" spans="1:21" x14ac:dyDescent="0.25">
      <c r="A3565" t="s">
        <v>6575</v>
      </c>
      <c r="B3565" t="s">
        <v>6536</v>
      </c>
      <c r="C3565" t="s">
        <v>2</v>
      </c>
      <c r="D3565" t="s">
        <v>226</v>
      </c>
      <c r="E3565" t="s">
        <v>2</v>
      </c>
      <c r="F3565" t="s">
        <v>6576</v>
      </c>
      <c r="G3565" t="s">
        <v>6538</v>
      </c>
      <c r="H3565">
        <f t="shared" si="550"/>
        <v>0</v>
      </c>
      <c r="I3565">
        <f t="shared" si="551"/>
        <v>0.53846153846153799</v>
      </c>
      <c r="J3565">
        <f t="shared" si="552"/>
        <v>0</v>
      </c>
      <c r="K3565" t="b">
        <f t="shared" si="553"/>
        <v>0</v>
      </c>
      <c r="L3565" t="b">
        <f t="shared" si="554"/>
        <v>0</v>
      </c>
      <c r="M3565">
        <f t="shared" si="555"/>
        <v>0.53846153846153799</v>
      </c>
      <c r="N3565">
        <v>0</v>
      </c>
      <c r="O3565" t="str">
        <f t="shared" si="556"/>
        <v>dbpedia_541dataworld_1047</v>
      </c>
      <c r="P3565" t="e">
        <f>INDEX(dbpedia_dw_old!$N$2:$N$2225,MATCH(O3565,dbpedia_dw_old!$P$2:$P$2225,0))</f>
        <v>#N/A</v>
      </c>
      <c r="Q3565" t="s">
        <v>7404</v>
      </c>
      <c r="R3565" s="2">
        <v>9.6483295125405766E-2</v>
      </c>
      <c r="S3565" t="b">
        <f t="shared" si="557"/>
        <v>0</v>
      </c>
      <c r="T3565" t="b">
        <f t="shared" si="558"/>
        <v>0</v>
      </c>
      <c r="U3565" t="b">
        <f t="shared" si="559"/>
        <v>0</v>
      </c>
    </row>
    <row r="3566" spans="1:21" x14ac:dyDescent="0.25">
      <c r="A3566" t="s">
        <v>6575</v>
      </c>
      <c r="B3566" t="s">
        <v>6543</v>
      </c>
      <c r="C3566" t="s">
        <v>2</v>
      </c>
      <c r="D3566" t="s">
        <v>226</v>
      </c>
      <c r="E3566" t="s">
        <v>2</v>
      </c>
      <c r="F3566" t="s">
        <v>6576</v>
      </c>
      <c r="G3566" t="s">
        <v>6540</v>
      </c>
      <c r="H3566">
        <f t="shared" si="550"/>
        <v>0</v>
      </c>
      <c r="I3566">
        <f t="shared" si="551"/>
        <v>0.53846153846153799</v>
      </c>
      <c r="J3566">
        <f t="shared" si="552"/>
        <v>0</v>
      </c>
      <c r="K3566" t="b">
        <f t="shared" si="553"/>
        <v>0</v>
      </c>
      <c r="L3566" t="b">
        <f t="shared" si="554"/>
        <v>0</v>
      </c>
      <c r="M3566">
        <f t="shared" si="555"/>
        <v>0.53846153846153799</v>
      </c>
      <c r="N3566">
        <v>0</v>
      </c>
      <c r="O3566" t="str">
        <f t="shared" si="556"/>
        <v>dbpedia_541dataworld_28</v>
      </c>
      <c r="P3566" t="e">
        <f>INDEX(dbpedia_dw_old!$N$2:$N$2225,MATCH(O3566,dbpedia_dw_old!$P$2:$P$2225,0))</f>
        <v>#N/A</v>
      </c>
      <c r="Q3566" t="s">
        <v>7404</v>
      </c>
      <c r="R3566" s="2">
        <v>0.65701781061550146</v>
      </c>
      <c r="S3566" t="b">
        <f t="shared" si="557"/>
        <v>0</v>
      </c>
      <c r="T3566" t="b">
        <f t="shared" si="558"/>
        <v>0</v>
      </c>
      <c r="U3566" t="b">
        <f t="shared" si="559"/>
        <v>0</v>
      </c>
    </row>
    <row r="3567" spans="1:21" x14ac:dyDescent="0.25">
      <c r="A3567" t="s">
        <v>6586</v>
      </c>
      <c r="B3567" t="s">
        <v>6414</v>
      </c>
      <c r="C3567" t="s">
        <v>2</v>
      </c>
      <c r="D3567" t="s">
        <v>226</v>
      </c>
      <c r="E3567" t="s">
        <v>2</v>
      </c>
      <c r="F3567" t="s">
        <v>6349</v>
      </c>
      <c r="G3567" t="s">
        <v>6415</v>
      </c>
      <c r="H3567">
        <f t="shared" si="550"/>
        <v>0</v>
      </c>
      <c r="I3567">
        <f t="shared" si="551"/>
        <v>0.53846153846153799</v>
      </c>
      <c r="J3567">
        <f t="shared" si="552"/>
        <v>0</v>
      </c>
      <c r="K3567" t="b">
        <f t="shared" si="553"/>
        <v>0</v>
      </c>
      <c r="L3567" t="b">
        <f t="shared" si="554"/>
        <v>0</v>
      </c>
      <c r="M3567">
        <f t="shared" si="555"/>
        <v>0.53846153846153799</v>
      </c>
      <c r="N3567">
        <v>0</v>
      </c>
      <c r="O3567" t="str">
        <f t="shared" si="556"/>
        <v>dbpedia_546dataworld_469</v>
      </c>
      <c r="P3567" t="e">
        <f>INDEX(dbpedia_dw_old!$N$2:$N$2225,MATCH(O3567,dbpedia_dw_old!$P$2:$P$2225,0))</f>
        <v>#N/A</v>
      </c>
      <c r="Q3567" t="s">
        <v>7404</v>
      </c>
      <c r="R3567" s="2">
        <v>0.50560049056272083</v>
      </c>
      <c r="S3567" t="b">
        <f t="shared" si="557"/>
        <v>0</v>
      </c>
      <c r="T3567" t="b">
        <f t="shared" si="558"/>
        <v>0</v>
      </c>
      <c r="U3567" t="b">
        <f t="shared" si="559"/>
        <v>0</v>
      </c>
    </row>
    <row r="3568" spans="1:21" x14ac:dyDescent="0.25">
      <c r="A3568" t="s">
        <v>6592</v>
      </c>
      <c r="B3568" t="s">
        <v>6414</v>
      </c>
      <c r="C3568" t="s">
        <v>2</v>
      </c>
      <c r="D3568" t="s">
        <v>226</v>
      </c>
      <c r="E3568" t="s">
        <v>2</v>
      </c>
      <c r="F3568" t="s">
        <v>6593</v>
      </c>
      <c r="G3568" t="s">
        <v>6415</v>
      </c>
      <c r="H3568">
        <f t="shared" si="550"/>
        <v>0</v>
      </c>
      <c r="I3568">
        <f t="shared" si="551"/>
        <v>0.53846153846153799</v>
      </c>
      <c r="J3568">
        <f t="shared" si="552"/>
        <v>0</v>
      </c>
      <c r="K3568" t="b">
        <f t="shared" si="553"/>
        <v>0</v>
      </c>
      <c r="L3568" t="b">
        <f t="shared" si="554"/>
        <v>0</v>
      </c>
      <c r="M3568">
        <f t="shared" si="555"/>
        <v>0.53846153846153799</v>
      </c>
      <c r="N3568">
        <v>0</v>
      </c>
      <c r="O3568" t="str">
        <f t="shared" si="556"/>
        <v>dbpedia_549dataworld_469</v>
      </c>
      <c r="P3568" t="e">
        <f>INDEX(dbpedia_dw_old!$N$2:$N$2225,MATCH(O3568,dbpedia_dw_old!$P$2:$P$2225,0))</f>
        <v>#N/A</v>
      </c>
      <c r="Q3568" t="s">
        <v>7404</v>
      </c>
      <c r="R3568" s="2">
        <v>0.54423029660979494</v>
      </c>
      <c r="S3568" t="b">
        <f t="shared" si="557"/>
        <v>0</v>
      </c>
      <c r="T3568" t="b">
        <f t="shared" si="558"/>
        <v>0</v>
      </c>
      <c r="U3568" t="b">
        <f t="shared" si="559"/>
        <v>0</v>
      </c>
    </row>
    <row r="3569" spans="1:21" x14ac:dyDescent="0.25">
      <c r="A3569" t="s">
        <v>6592</v>
      </c>
      <c r="B3569" t="s">
        <v>6416</v>
      </c>
      <c r="C3569" t="s">
        <v>2</v>
      </c>
      <c r="D3569" t="s">
        <v>226</v>
      </c>
      <c r="E3569" t="s">
        <v>2</v>
      </c>
      <c r="F3569" t="s">
        <v>6593</v>
      </c>
      <c r="G3569" t="s">
        <v>6417</v>
      </c>
      <c r="H3569">
        <f t="shared" si="550"/>
        <v>0</v>
      </c>
      <c r="I3569">
        <f t="shared" si="551"/>
        <v>0.53846153846153799</v>
      </c>
      <c r="J3569">
        <f t="shared" si="552"/>
        <v>0</v>
      </c>
      <c r="K3569" t="b">
        <f t="shared" si="553"/>
        <v>0</v>
      </c>
      <c r="L3569" t="b">
        <f t="shared" si="554"/>
        <v>0</v>
      </c>
      <c r="M3569">
        <f t="shared" si="555"/>
        <v>0.53846153846153799</v>
      </c>
      <c r="N3569">
        <v>0</v>
      </c>
      <c r="O3569" t="str">
        <f t="shared" si="556"/>
        <v>dbpedia_549dataworld_957</v>
      </c>
      <c r="P3569" t="e">
        <f>INDEX(dbpedia_dw_old!$N$2:$N$2225,MATCH(O3569,dbpedia_dw_old!$P$2:$P$2225,0))</f>
        <v>#N/A</v>
      </c>
      <c r="Q3569" t="s">
        <v>7404</v>
      </c>
      <c r="R3569" s="2">
        <v>0.36297639274440463</v>
      </c>
      <c r="S3569" t="b">
        <f t="shared" si="557"/>
        <v>0</v>
      </c>
      <c r="T3569" t="b">
        <f t="shared" si="558"/>
        <v>0</v>
      </c>
      <c r="U3569" t="b">
        <f t="shared" si="559"/>
        <v>0</v>
      </c>
    </row>
    <row r="3570" spans="1:21" x14ac:dyDescent="0.25">
      <c r="A3570" t="s">
        <v>6602</v>
      </c>
      <c r="B3570" t="s">
        <v>6416</v>
      </c>
      <c r="C3570" t="s">
        <v>2</v>
      </c>
      <c r="D3570" t="s">
        <v>226</v>
      </c>
      <c r="E3570" t="s">
        <v>2</v>
      </c>
      <c r="F3570" t="s">
        <v>6603</v>
      </c>
      <c r="G3570" t="s">
        <v>6417</v>
      </c>
      <c r="H3570">
        <f t="shared" si="550"/>
        <v>0</v>
      </c>
      <c r="I3570">
        <f t="shared" si="551"/>
        <v>0.53846153846153799</v>
      </c>
      <c r="J3570">
        <f t="shared" si="552"/>
        <v>0</v>
      </c>
      <c r="K3570" t="b">
        <f t="shared" si="553"/>
        <v>0</v>
      </c>
      <c r="L3570" t="b">
        <f t="shared" si="554"/>
        <v>0</v>
      </c>
      <c r="M3570">
        <f t="shared" si="555"/>
        <v>0.53846153846153799</v>
      </c>
      <c r="N3570">
        <v>0</v>
      </c>
      <c r="O3570" t="str">
        <f t="shared" si="556"/>
        <v>dbpedia_554dataworld_957</v>
      </c>
      <c r="P3570" t="e">
        <f>INDEX(dbpedia_dw_old!$N$2:$N$2225,MATCH(O3570,dbpedia_dw_old!$P$2:$P$2225,0))</f>
        <v>#N/A</v>
      </c>
      <c r="Q3570" t="s">
        <v>7404</v>
      </c>
      <c r="R3570" s="2">
        <v>0.62938811886669233</v>
      </c>
      <c r="S3570" t="b">
        <f t="shared" si="557"/>
        <v>0</v>
      </c>
      <c r="T3570" t="b">
        <f t="shared" si="558"/>
        <v>0</v>
      </c>
      <c r="U3570" t="b">
        <f t="shared" si="559"/>
        <v>0</v>
      </c>
    </row>
    <row r="3571" spans="1:21" x14ac:dyDescent="0.25">
      <c r="A3571" t="s">
        <v>6619</v>
      </c>
      <c r="B3571" t="s">
        <v>6616</v>
      </c>
      <c r="C3571" t="s">
        <v>2</v>
      </c>
      <c r="D3571" t="s">
        <v>226</v>
      </c>
      <c r="E3571" t="s">
        <v>2</v>
      </c>
      <c r="F3571" t="s">
        <v>6620</v>
      </c>
      <c r="G3571" t="s">
        <v>6618</v>
      </c>
      <c r="H3571">
        <f t="shared" si="550"/>
        <v>0</v>
      </c>
      <c r="I3571">
        <f t="shared" si="551"/>
        <v>0.53846153846153799</v>
      </c>
      <c r="J3571">
        <f t="shared" si="552"/>
        <v>0</v>
      </c>
      <c r="K3571" t="b">
        <f t="shared" si="553"/>
        <v>0</v>
      </c>
      <c r="L3571" t="b">
        <f t="shared" si="554"/>
        <v>0</v>
      </c>
      <c r="M3571">
        <f t="shared" si="555"/>
        <v>0.53846153846153799</v>
      </c>
      <c r="N3571">
        <v>0</v>
      </c>
      <c r="O3571" t="str">
        <f t="shared" si="556"/>
        <v>dbpedia_562dataworld_1518</v>
      </c>
      <c r="P3571" t="e">
        <f>INDEX(dbpedia_dw_old!$N$2:$N$2225,MATCH(O3571,dbpedia_dw_old!$P$2:$P$2225,0))</f>
        <v>#N/A</v>
      </c>
      <c r="Q3571" t="s">
        <v>7404</v>
      </c>
      <c r="R3571" s="2">
        <v>0.94731520199126573</v>
      </c>
      <c r="S3571" t="b">
        <f t="shared" si="557"/>
        <v>0</v>
      </c>
      <c r="T3571" t="b">
        <f t="shared" si="558"/>
        <v>0</v>
      </c>
      <c r="U3571" t="b">
        <f t="shared" si="559"/>
        <v>1</v>
      </c>
    </row>
    <row r="3572" spans="1:21" x14ac:dyDescent="0.25">
      <c r="A3572" t="s">
        <v>6626</v>
      </c>
      <c r="B3572" t="s">
        <v>6616</v>
      </c>
      <c r="C3572" t="s">
        <v>2</v>
      </c>
      <c r="D3572" t="s">
        <v>226</v>
      </c>
      <c r="E3572" t="s">
        <v>2</v>
      </c>
      <c r="F3572" t="s">
        <v>6627</v>
      </c>
      <c r="G3572" t="s">
        <v>6618</v>
      </c>
      <c r="H3572">
        <f t="shared" si="550"/>
        <v>0</v>
      </c>
      <c r="I3572">
        <f t="shared" si="551"/>
        <v>0.53846153846153799</v>
      </c>
      <c r="J3572">
        <f t="shared" si="552"/>
        <v>0</v>
      </c>
      <c r="K3572" t="b">
        <f t="shared" si="553"/>
        <v>0</v>
      </c>
      <c r="L3572" t="b">
        <f t="shared" si="554"/>
        <v>0</v>
      </c>
      <c r="M3572">
        <f t="shared" si="555"/>
        <v>0.53846153846153799</v>
      </c>
      <c r="N3572">
        <v>0</v>
      </c>
      <c r="O3572" t="str">
        <f t="shared" si="556"/>
        <v>dbpedia_579dataworld_1518</v>
      </c>
      <c r="P3572" t="e">
        <f>INDEX(dbpedia_dw_old!$N$2:$N$2225,MATCH(O3572,dbpedia_dw_old!$P$2:$P$2225,0))</f>
        <v>#N/A</v>
      </c>
      <c r="Q3572" t="s">
        <v>7404</v>
      </c>
      <c r="R3572" s="2">
        <v>0.75623461955714155</v>
      </c>
      <c r="S3572" t="b">
        <f t="shared" si="557"/>
        <v>0</v>
      </c>
      <c r="T3572" t="b">
        <f t="shared" si="558"/>
        <v>0</v>
      </c>
      <c r="U3572" t="b">
        <f t="shared" si="559"/>
        <v>0</v>
      </c>
    </row>
    <row r="3573" spans="1:21" x14ac:dyDescent="0.25">
      <c r="A3573" t="s">
        <v>6695</v>
      </c>
      <c r="B3573" t="s">
        <v>6026</v>
      </c>
      <c r="C3573" t="s">
        <v>2</v>
      </c>
      <c r="D3573" t="s">
        <v>226</v>
      </c>
      <c r="E3573" t="s">
        <v>2</v>
      </c>
      <c r="F3573" t="s">
        <v>6696</v>
      </c>
      <c r="G3573" t="s">
        <v>6028</v>
      </c>
      <c r="H3573">
        <f t="shared" si="550"/>
        <v>0</v>
      </c>
      <c r="I3573">
        <f t="shared" si="551"/>
        <v>0.53846153846153799</v>
      </c>
      <c r="J3573">
        <f t="shared" si="552"/>
        <v>0</v>
      </c>
      <c r="K3573" t="b">
        <f t="shared" si="553"/>
        <v>0</v>
      </c>
      <c r="L3573" t="b">
        <f t="shared" si="554"/>
        <v>0</v>
      </c>
      <c r="M3573">
        <f t="shared" si="555"/>
        <v>0.53846153846153799</v>
      </c>
      <c r="N3573">
        <v>0</v>
      </c>
      <c r="O3573" t="str">
        <f t="shared" si="556"/>
        <v>dbpedia_638dataworld_1605</v>
      </c>
      <c r="P3573" t="e">
        <f>INDEX(dbpedia_dw_old!$N$2:$N$2225,MATCH(O3573,dbpedia_dw_old!$P$2:$P$2225,0))</f>
        <v>#N/A</v>
      </c>
      <c r="Q3573" t="s">
        <v>7404</v>
      </c>
      <c r="R3573" s="2">
        <v>0.99151424261031984</v>
      </c>
      <c r="S3573" t="b">
        <f t="shared" si="557"/>
        <v>0</v>
      </c>
      <c r="T3573" t="b">
        <f t="shared" si="558"/>
        <v>0</v>
      </c>
      <c r="U3573" t="b">
        <f t="shared" si="559"/>
        <v>1</v>
      </c>
    </row>
    <row r="3574" spans="1:21" x14ac:dyDescent="0.25">
      <c r="A3574" t="s">
        <v>6748</v>
      </c>
      <c r="B3574" t="s">
        <v>5692</v>
      </c>
      <c r="C3574" t="s">
        <v>2</v>
      </c>
      <c r="D3574" t="s">
        <v>226</v>
      </c>
      <c r="E3574" t="s">
        <v>2</v>
      </c>
      <c r="F3574" t="s">
        <v>6749</v>
      </c>
      <c r="G3574" t="s">
        <v>5693</v>
      </c>
      <c r="H3574">
        <f t="shared" si="550"/>
        <v>0</v>
      </c>
      <c r="I3574">
        <f t="shared" si="551"/>
        <v>0.53846153846153799</v>
      </c>
      <c r="J3574">
        <f t="shared" si="552"/>
        <v>0</v>
      </c>
      <c r="K3574" t="b">
        <f t="shared" si="553"/>
        <v>0</v>
      </c>
      <c r="L3574" t="b">
        <f t="shared" si="554"/>
        <v>0</v>
      </c>
      <c r="M3574">
        <f t="shared" si="555"/>
        <v>0.53846153846153799</v>
      </c>
      <c r="N3574">
        <v>0</v>
      </c>
      <c r="O3574" t="str">
        <f t="shared" si="556"/>
        <v>dbpedia_683dataworld_952</v>
      </c>
      <c r="P3574" t="e">
        <f>INDEX(dbpedia_dw_old!$N$2:$N$2225,MATCH(O3574,dbpedia_dw_old!$P$2:$P$2225,0))</f>
        <v>#N/A</v>
      </c>
      <c r="Q3574" t="s">
        <v>7404</v>
      </c>
      <c r="R3574" s="2">
        <v>0.87033499535216163</v>
      </c>
      <c r="S3574" t="b">
        <f t="shared" si="557"/>
        <v>0</v>
      </c>
      <c r="T3574" t="b">
        <f t="shared" si="558"/>
        <v>0</v>
      </c>
      <c r="U3574" t="b">
        <f t="shared" si="559"/>
        <v>0</v>
      </c>
    </row>
    <row r="3575" spans="1:21" x14ac:dyDescent="0.25">
      <c r="A3575" t="s">
        <v>6755</v>
      </c>
      <c r="B3575" t="s">
        <v>6616</v>
      </c>
      <c r="C3575" t="s">
        <v>2</v>
      </c>
      <c r="D3575" t="s">
        <v>226</v>
      </c>
      <c r="E3575" t="s">
        <v>2</v>
      </c>
      <c r="F3575" t="s">
        <v>6756</v>
      </c>
      <c r="G3575" t="s">
        <v>6618</v>
      </c>
      <c r="H3575">
        <f t="shared" si="550"/>
        <v>0</v>
      </c>
      <c r="I3575">
        <f t="shared" si="551"/>
        <v>0.53846153846153799</v>
      </c>
      <c r="J3575">
        <f t="shared" si="552"/>
        <v>0</v>
      </c>
      <c r="K3575" t="b">
        <f t="shared" si="553"/>
        <v>0</v>
      </c>
      <c r="L3575" t="b">
        <f t="shared" si="554"/>
        <v>0</v>
      </c>
      <c r="M3575">
        <f t="shared" si="555"/>
        <v>0.53846153846153799</v>
      </c>
      <c r="N3575">
        <v>0</v>
      </c>
      <c r="O3575" t="str">
        <f t="shared" si="556"/>
        <v>dbpedia_689dataworld_1518</v>
      </c>
      <c r="P3575" t="e">
        <f>INDEX(dbpedia_dw_old!$N$2:$N$2225,MATCH(O3575,dbpedia_dw_old!$P$2:$P$2225,0))</f>
        <v>#N/A</v>
      </c>
      <c r="Q3575" t="s">
        <v>7404</v>
      </c>
      <c r="R3575" s="2">
        <v>0.55843052665571491</v>
      </c>
      <c r="S3575" t="b">
        <f t="shared" si="557"/>
        <v>0</v>
      </c>
      <c r="T3575" t="b">
        <f t="shared" si="558"/>
        <v>0</v>
      </c>
      <c r="U3575" t="b">
        <f t="shared" si="559"/>
        <v>0</v>
      </c>
    </row>
    <row r="3576" spans="1:21" x14ac:dyDescent="0.25">
      <c r="A3576" t="s">
        <v>6919</v>
      </c>
      <c r="B3576" t="s">
        <v>137</v>
      </c>
      <c r="C3576" t="s">
        <v>2</v>
      </c>
      <c r="D3576" t="s">
        <v>226</v>
      </c>
      <c r="E3576" t="s">
        <v>2</v>
      </c>
      <c r="F3576" t="s">
        <v>6920</v>
      </c>
      <c r="G3576" t="s">
        <v>138</v>
      </c>
      <c r="H3576">
        <f t="shared" si="550"/>
        <v>0</v>
      </c>
      <c r="I3576">
        <f t="shared" si="551"/>
        <v>0.53846153846153799</v>
      </c>
      <c r="J3576">
        <f t="shared" si="552"/>
        <v>0</v>
      </c>
      <c r="K3576" t="b">
        <f t="shared" si="553"/>
        <v>0</v>
      </c>
      <c r="L3576" t="b">
        <f t="shared" si="554"/>
        <v>0</v>
      </c>
      <c r="M3576">
        <f t="shared" si="555"/>
        <v>0.53846153846153799</v>
      </c>
      <c r="N3576">
        <v>0</v>
      </c>
      <c r="O3576" t="str">
        <f t="shared" si="556"/>
        <v>dbpedia_760dataworld_284</v>
      </c>
      <c r="P3576" t="e">
        <f>INDEX(dbpedia_dw_old!$N$2:$N$2225,MATCH(O3576,dbpedia_dw_old!$P$2:$P$2225,0))</f>
        <v>#N/A</v>
      </c>
      <c r="Q3576" t="s">
        <v>7404</v>
      </c>
      <c r="R3576" s="2">
        <v>0.89705824389935862</v>
      </c>
      <c r="S3576" t="b">
        <f t="shared" si="557"/>
        <v>0</v>
      </c>
      <c r="T3576" t="b">
        <f t="shared" si="558"/>
        <v>0</v>
      </c>
      <c r="U3576" t="b">
        <f t="shared" si="559"/>
        <v>1</v>
      </c>
    </row>
    <row r="3577" spans="1:21" x14ac:dyDescent="0.25">
      <c r="A3577" t="s">
        <v>7021</v>
      </c>
      <c r="B3577" t="s">
        <v>7009</v>
      </c>
      <c r="C3577" t="s">
        <v>2</v>
      </c>
      <c r="D3577" t="s">
        <v>226</v>
      </c>
      <c r="E3577" t="s">
        <v>2</v>
      </c>
      <c r="F3577" t="s">
        <v>7022</v>
      </c>
      <c r="G3577" t="s">
        <v>7010</v>
      </c>
      <c r="H3577">
        <f t="shared" si="550"/>
        <v>0</v>
      </c>
      <c r="I3577">
        <f t="shared" si="551"/>
        <v>0.53846153846153799</v>
      </c>
      <c r="J3577">
        <f t="shared" si="552"/>
        <v>0</v>
      </c>
      <c r="K3577" t="b">
        <f t="shared" si="553"/>
        <v>0</v>
      </c>
      <c r="L3577" t="b">
        <f t="shared" si="554"/>
        <v>0</v>
      </c>
      <c r="M3577">
        <f t="shared" si="555"/>
        <v>0.53846153846153799</v>
      </c>
      <c r="N3577">
        <v>0</v>
      </c>
      <c r="O3577" t="str">
        <f t="shared" si="556"/>
        <v>dbpedia_806dataworld_826</v>
      </c>
      <c r="P3577" t="e">
        <f>INDEX(dbpedia_dw_old!$N$2:$N$2225,MATCH(O3577,dbpedia_dw_old!$P$2:$P$2225,0))</f>
        <v>#N/A</v>
      </c>
      <c r="Q3577" t="s">
        <v>7404</v>
      </c>
      <c r="R3577" s="2">
        <v>0.38773089813518669</v>
      </c>
      <c r="S3577" t="b">
        <f t="shared" si="557"/>
        <v>0</v>
      </c>
      <c r="T3577" t="b">
        <f t="shared" si="558"/>
        <v>0</v>
      </c>
      <c r="U3577" t="b">
        <f t="shared" si="559"/>
        <v>0</v>
      </c>
    </row>
    <row r="3578" spans="1:21" x14ac:dyDescent="0.25">
      <c r="A3578" t="s">
        <v>7075</v>
      </c>
      <c r="B3578" t="s">
        <v>231</v>
      </c>
      <c r="C3578" t="s">
        <v>2</v>
      </c>
      <c r="D3578" t="s">
        <v>226</v>
      </c>
      <c r="E3578" t="s">
        <v>2</v>
      </c>
      <c r="F3578" t="s">
        <v>234</v>
      </c>
      <c r="G3578" t="s">
        <v>232</v>
      </c>
      <c r="H3578">
        <f t="shared" si="550"/>
        <v>0</v>
      </c>
      <c r="I3578">
        <f t="shared" si="551"/>
        <v>0.53846153846153799</v>
      </c>
      <c r="J3578">
        <f t="shared" si="552"/>
        <v>0</v>
      </c>
      <c r="K3578" t="b">
        <f t="shared" si="553"/>
        <v>0</v>
      </c>
      <c r="L3578" t="b">
        <f t="shared" si="554"/>
        <v>0</v>
      </c>
      <c r="M3578">
        <f t="shared" si="555"/>
        <v>0.53846153846153799</v>
      </c>
      <c r="N3578">
        <v>0</v>
      </c>
      <c r="O3578" t="str">
        <f t="shared" si="556"/>
        <v>dbpedia_853dataworld_1910</v>
      </c>
      <c r="P3578" t="e">
        <f>INDEX(dbpedia_dw_old!$N$2:$N$2225,MATCH(O3578,dbpedia_dw_old!$P$2:$P$2225,0))</f>
        <v>#N/A</v>
      </c>
      <c r="Q3578" t="s">
        <v>7404</v>
      </c>
      <c r="R3578" s="2">
        <v>0.62917123266921116</v>
      </c>
      <c r="S3578" t="b">
        <f t="shared" si="557"/>
        <v>0</v>
      </c>
      <c r="T3578" t="b">
        <f t="shared" si="558"/>
        <v>0</v>
      </c>
      <c r="U3578" t="b">
        <f t="shared" si="559"/>
        <v>0</v>
      </c>
    </row>
    <row r="3579" spans="1:21" x14ac:dyDescent="0.25">
      <c r="A3579" t="s">
        <v>1742</v>
      </c>
      <c r="B3579" t="s">
        <v>1691</v>
      </c>
      <c r="C3579" t="s">
        <v>2</v>
      </c>
      <c r="D3579" t="s">
        <v>1743</v>
      </c>
      <c r="E3579" t="s">
        <v>2</v>
      </c>
      <c r="F3579" t="s">
        <v>1744</v>
      </c>
      <c r="G3579" t="s">
        <v>1693</v>
      </c>
      <c r="H3579">
        <f t="shared" si="550"/>
        <v>0</v>
      </c>
      <c r="I3579">
        <f t="shared" si="551"/>
        <v>0.54166666666666596</v>
      </c>
      <c r="J3579">
        <f t="shared" si="552"/>
        <v>0</v>
      </c>
      <c r="K3579" t="b">
        <f t="shared" si="553"/>
        <v>0</v>
      </c>
      <c r="L3579" t="b">
        <f t="shared" si="554"/>
        <v>0</v>
      </c>
      <c r="M3579">
        <f t="shared" si="555"/>
        <v>0.54166666666666596</v>
      </c>
      <c r="N3579">
        <v>0</v>
      </c>
      <c r="O3579" t="str">
        <f t="shared" si="556"/>
        <v>dbpedia_1901dataworld_1412</v>
      </c>
      <c r="P3579" t="e">
        <f>INDEX(dbpedia_dw_old!$N$2:$N$2225,MATCH(O3579,dbpedia_dw_old!$P$2:$P$2225,0))</f>
        <v>#N/A</v>
      </c>
      <c r="Q3579" t="s">
        <v>7404</v>
      </c>
      <c r="R3579" s="2">
        <v>0.36512969816591245</v>
      </c>
      <c r="S3579" t="b">
        <f t="shared" si="557"/>
        <v>0</v>
      </c>
      <c r="T3579" t="b">
        <f t="shared" si="558"/>
        <v>0</v>
      </c>
      <c r="U3579" t="b">
        <f t="shared" si="559"/>
        <v>0</v>
      </c>
    </row>
    <row r="3580" spans="1:21" x14ac:dyDescent="0.25">
      <c r="A3580" t="s">
        <v>2146</v>
      </c>
      <c r="B3580" t="s">
        <v>2150</v>
      </c>
      <c r="C3580" t="s">
        <v>2</v>
      </c>
      <c r="D3580" t="s">
        <v>1743</v>
      </c>
      <c r="E3580" t="s">
        <v>2</v>
      </c>
      <c r="F3580" t="s">
        <v>2148</v>
      </c>
      <c r="G3580" t="s">
        <v>2151</v>
      </c>
      <c r="H3580">
        <f t="shared" si="550"/>
        <v>0</v>
      </c>
      <c r="I3580">
        <f t="shared" si="551"/>
        <v>0.54166666666666596</v>
      </c>
      <c r="J3580">
        <f t="shared" si="552"/>
        <v>0</v>
      </c>
      <c r="K3580" t="b">
        <f t="shared" si="553"/>
        <v>0</v>
      </c>
      <c r="L3580" t="b">
        <f t="shared" si="554"/>
        <v>0</v>
      </c>
      <c r="M3580">
        <f t="shared" si="555"/>
        <v>0.54166666666666596</v>
      </c>
      <c r="N3580">
        <v>0</v>
      </c>
      <c r="O3580" t="str">
        <f t="shared" si="556"/>
        <v>dbpedia_2138dataworld_868</v>
      </c>
      <c r="P3580" t="e">
        <f>INDEX(dbpedia_dw_old!$N$2:$N$2225,MATCH(O3580,dbpedia_dw_old!$P$2:$P$2225,0))</f>
        <v>#N/A</v>
      </c>
      <c r="Q3580" t="s">
        <v>7404</v>
      </c>
      <c r="R3580" s="2">
        <v>7.9883587767141107E-2</v>
      </c>
      <c r="S3580" t="b">
        <f t="shared" si="557"/>
        <v>0</v>
      </c>
      <c r="T3580" t="b">
        <f t="shared" si="558"/>
        <v>0</v>
      </c>
      <c r="U3580" t="b">
        <f t="shared" si="559"/>
        <v>0</v>
      </c>
    </row>
    <row r="3581" spans="1:21" x14ac:dyDescent="0.25">
      <c r="A3581" t="s">
        <v>2404</v>
      </c>
      <c r="B3581" t="s">
        <v>543</v>
      </c>
      <c r="C3581" t="s">
        <v>2</v>
      </c>
      <c r="D3581" t="s">
        <v>1743</v>
      </c>
      <c r="E3581" t="s">
        <v>2</v>
      </c>
      <c r="F3581" t="s">
        <v>2405</v>
      </c>
      <c r="G3581" t="s">
        <v>545</v>
      </c>
      <c r="H3581">
        <f t="shared" si="550"/>
        <v>0</v>
      </c>
      <c r="I3581">
        <f t="shared" si="551"/>
        <v>0.54166666666666596</v>
      </c>
      <c r="J3581">
        <f t="shared" si="552"/>
        <v>0</v>
      </c>
      <c r="K3581" t="b">
        <f t="shared" si="553"/>
        <v>0</v>
      </c>
      <c r="L3581" t="b">
        <f t="shared" si="554"/>
        <v>0</v>
      </c>
      <c r="M3581">
        <f t="shared" si="555"/>
        <v>0.54166666666666596</v>
      </c>
      <c r="N3581">
        <v>0</v>
      </c>
      <c r="O3581" t="str">
        <f t="shared" si="556"/>
        <v>dbpedia_228dataworld_1759</v>
      </c>
      <c r="P3581" t="e">
        <f>INDEX(dbpedia_dw_old!$N$2:$N$2225,MATCH(O3581,dbpedia_dw_old!$P$2:$P$2225,0))</f>
        <v>#N/A</v>
      </c>
      <c r="Q3581" t="s">
        <v>7404</v>
      </c>
      <c r="R3581" s="2">
        <v>0.23744482731194805</v>
      </c>
      <c r="S3581" t="b">
        <f t="shared" si="557"/>
        <v>0</v>
      </c>
      <c r="T3581" t="b">
        <f t="shared" si="558"/>
        <v>0</v>
      </c>
      <c r="U3581" t="b">
        <f t="shared" si="559"/>
        <v>0</v>
      </c>
    </row>
    <row r="3582" spans="1:21" x14ac:dyDescent="0.25">
      <c r="A3582" t="s">
        <v>3556</v>
      </c>
      <c r="B3582" t="s">
        <v>3557</v>
      </c>
      <c r="C3582" t="s">
        <v>2</v>
      </c>
      <c r="D3582" t="s">
        <v>1743</v>
      </c>
      <c r="E3582" t="s">
        <v>2</v>
      </c>
      <c r="F3582" t="s">
        <v>3558</v>
      </c>
      <c r="G3582" t="s">
        <v>3559</v>
      </c>
      <c r="H3582">
        <f t="shared" si="550"/>
        <v>0</v>
      </c>
      <c r="I3582">
        <f t="shared" si="551"/>
        <v>0.54166666666666596</v>
      </c>
      <c r="J3582">
        <f t="shared" si="552"/>
        <v>0</v>
      </c>
      <c r="K3582" t="b">
        <f t="shared" si="553"/>
        <v>0</v>
      </c>
      <c r="L3582" t="b">
        <f t="shared" si="554"/>
        <v>0</v>
      </c>
      <c r="M3582">
        <f t="shared" si="555"/>
        <v>0.54166666666666596</v>
      </c>
      <c r="N3582">
        <v>0</v>
      </c>
      <c r="O3582" t="str">
        <f t="shared" si="556"/>
        <v>dbpedia_3057dataworld_294</v>
      </c>
      <c r="P3582" t="e">
        <f>INDEX(dbpedia_dw_old!$N$2:$N$2225,MATCH(O3582,dbpedia_dw_old!$P$2:$P$2225,0))</f>
        <v>#N/A</v>
      </c>
      <c r="Q3582" t="s">
        <v>7404</v>
      </c>
      <c r="R3582" s="2">
        <v>0.68118142892174627</v>
      </c>
      <c r="S3582" t="b">
        <f t="shared" si="557"/>
        <v>0</v>
      </c>
      <c r="T3582" t="b">
        <f t="shared" si="558"/>
        <v>0</v>
      </c>
      <c r="U3582" t="b">
        <f t="shared" si="559"/>
        <v>0</v>
      </c>
    </row>
    <row r="3583" spans="1:21" x14ac:dyDescent="0.25">
      <c r="A3583" t="s">
        <v>3562</v>
      </c>
      <c r="B3583" t="s">
        <v>3557</v>
      </c>
      <c r="C3583" t="s">
        <v>2</v>
      </c>
      <c r="D3583" t="s">
        <v>1743</v>
      </c>
      <c r="E3583" t="s">
        <v>2</v>
      </c>
      <c r="F3583" t="s">
        <v>3558</v>
      </c>
      <c r="G3583" t="s">
        <v>3559</v>
      </c>
      <c r="H3583">
        <f t="shared" si="550"/>
        <v>0</v>
      </c>
      <c r="I3583">
        <f t="shared" si="551"/>
        <v>0.54166666666666596</v>
      </c>
      <c r="J3583">
        <f t="shared" si="552"/>
        <v>0</v>
      </c>
      <c r="K3583" t="b">
        <f t="shared" si="553"/>
        <v>0</v>
      </c>
      <c r="L3583" t="b">
        <f t="shared" si="554"/>
        <v>0</v>
      </c>
      <c r="M3583">
        <f t="shared" si="555"/>
        <v>0.54166666666666596</v>
      </c>
      <c r="N3583">
        <v>0</v>
      </c>
      <c r="O3583" t="str">
        <f t="shared" si="556"/>
        <v>dbpedia_3058dataworld_294</v>
      </c>
      <c r="P3583" t="e">
        <f>INDEX(dbpedia_dw_old!$N$2:$N$2225,MATCH(O3583,dbpedia_dw_old!$P$2:$P$2225,0))</f>
        <v>#N/A</v>
      </c>
      <c r="Q3583" t="s">
        <v>7404</v>
      </c>
      <c r="R3583" s="2">
        <v>5.9654465828319125E-2</v>
      </c>
      <c r="S3583" t="b">
        <f t="shared" si="557"/>
        <v>0</v>
      </c>
      <c r="T3583" t="b">
        <f t="shared" si="558"/>
        <v>0</v>
      </c>
      <c r="U3583" t="b">
        <f t="shared" si="559"/>
        <v>0</v>
      </c>
    </row>
    <row r="3584" spans="1:21" x14ac:dyDescent="0.25">
      <c r="A3584" t="s">
        <v>3563</v>
      </c>
      <c r="B3584" t="s">
        <v>3557</v>
      </c>
      <c r="C3584" t="s">
        <v>2</v>
      </c>
      <c r="D3584" t="s">
        <v>1743</v>
      </c>
      <c r="E3584" t="s">
        <v>2</v>
      </c>
      <c r="F3584" t="s">
        <v>3558</v>
      </c>
      <c r="G3584" t="s">
        <v>3559</v>
      </c>
      <c r="H3584">
        <f t="shared" si="550"/>
        <v>0</v>
      </c>
      <c r="I3584">
        <f t="shared" si="551"/>
        <v>0.54166666666666596</v>
      </c>
      <c r="J3584">
        <f t="shared" si="552"/>
        <v>0</v>
      </c>
      <c r="K3584" t="b">
        <f t="shared" si="553"/>
        <v>0</v>
      </c>
      <c r="L3584" t="b">
        <f t="shared" si="554"/>
        <v>0</v>
      </c>
      <c r="M3584">
        <f t="shared" si="555"/>
        <v>0.54166666666666596</v>
      </c>
      <c r="N3584">
        <v>0</v>
      </c>
      <c r="O3584" t="str">
        <f t="shared" si="556"/>
        <v>dbpedia_3059dataworld_294</v>
      </c>
      <c r="P3584" t="e">
        <f>INDEX(dbpedia_dw_old!$N$2:$N$2225,MATCH(O3584,dbpedia_dw_old!$P$2:$P$2225,0))</f>
        <v>#N/A</v>
      </c>
      <c r="Q3584" t="s">
        <v>7404</v>
      </c>
      <c r="R3584" s="2">
        <v>7.7676479947258459E-3</v>
      </c>
      <c r="S3584" t="b">
        <f t="shared" si="557"/>
        <v>0</v>
      </c>
      <c r="T3584" t="b">
        <f t="shared" si="558"/>
        <v>0</v>
      </c>
      <c r="U3584" t="b">
        <f t="shared" si="559"/>
        <v>0</v>
      </c>
    </row>
    <row r="3585" spans="1:21" x14ac:dyDescent="0.25">
      <c r="A3585" t="s">
        <v>3568</v>
      </c>
      <c r="B3585" t="s">
        <v>3557</v>
      </c>
      <c r="C3585" t="s">
        <v>2</v>
      </c>
      <c r="D3585" t="s">
        <v>1743</v>
      </c>
      <c r="E3585" t="s">
        <v>2</v>
      </c>
      <c r="F3585" t="s">
        <v>3558</v>
      </c>
      <c r="G3585" t="s">
        <v>3559</v>
      </c>
      <c r="H3585">
        <f t="shared" si="550"/>
        <v>0</v>
      </c>
      <c r="I3585">
        <f t="shared" si="551"/>
        <v>0.54166666666666596</v>
      </c>
      <c r="J3585">
        <f t="shared" si="552"/>
        <v>0</v>
      </c>
      <c r="K3585" t="b">
        <f t="shared" si="553"/>
        <v>0</v>
      </c>
      <c r="L3585" t="b">
        <f t="shared" si="554"/>
        <v>0</v>
      </c>
      <c r="M3585">
        <f t="shared" si="555"/>
        <v>0.54166666666666596</v>
      </c>
      <c r="N3585">
        <v>0</v>
      </c>
      <c r="O3585" t="str">
        <f t="shared" si="556"/>
        <v>dbpedia_3060dataworld_294</v>
      </c>
      <c r="P3585" t="e">
        <f>INDEX(dbpedia_dw_old!$N$2:$N$2225,MATCH(O3585,dbpedia_dw_old!$P$2:$P$2225,0))</f>
        <v>#N/A</v>
      </c>
      <c r="Q3585" t="s">
        <v>7404</v>
      </c>
      <c r="R3585" s="2">
        <v>0.45899838853472941</v>
      </c>
      <c r="S3585" t="b">
        <f t="shared" si="557"/>
        <v>0</v>
      </c>
      <c r="T3585" t="b">
        <f t="shared" si="558"/>
        <v>0</v>
      </c>
      <c r="U3585" t="b">
        <f t="shared" si="559"/>
        <v>0</v>
      </c>
    </row>
    <row r="3586" spans="1:21" x14ac:dyDescent="0.25">
      <c r="A3586" t="s">
        <v>5235</v>
      </c>
      <c r="B3586" t="s">
        <v>4473</v>
      </c>
      <c r="C3586" t="s">
        <v>2</v>
      </c>
      <c r="D3586" t="s">
        <v>1743</v>
      </c>
      <c r="E3586" t="s">
        <v>2</v>
      </c>
      <c r="F3586" t="s">
        <v>5236</v>
      </c>
      <c r="G3586" t="s">
        <v>4474</v>
      </c>
      <c r="H3586">
        <f t="shared" ref="H3586:H3649" si="560">_xlfn.NUMBERVALUE(C3586, ".")</f>
        <v>0</v>
      </c>
      <c r="I3586">
        <f t="shared" ref="I3586:I3649" si="561">_xlfn.NUMBERVALUE(D3586, ".")</f>
        <v>0.54166666666666596</v>
      </c>
      <c r="J3586">
        <f t="shared" ref="J3586:J3649" si="562">_xlfn.NUMBERVALUE(E3586, ".")</f>
        <v>0</v>
      </c>
      <c r="K3586" t="b">
        <f t="shared" ref="K3586:K3649" si="563">OR(H3586=1, I3586=1)</f>
        <v>0</v>
      </c>
      <c r="L3586" t="b">
        <f t="shared" ref="L3586:L3649" si="564">OR($H$2=0, $I$2=0)</f>
        <v>0</v>
      </c>
      <c r="M3586">
        <f t="shared" ref="M3586:M3649" si="565">ABS(I3586-H3586)</f>
        <v>0.54166666666666596</v>
      </c>
      <c r="N3586">
        <v>0</v>
      </c>
      <c r="O3586" t="str">
        <f t="shared" ref="O3586:O3649" si="566">A3586&amp;B3586</f>
        <v>dbpedia_4055dataworld_1282</v>
      </c>
      <c r="P3586" t="e">
        <f>INDEX(dbpedia_dw_old!$N$2:$N$2225,MATCH(O3586,dbpedia_dw_old!$P$2:$P$2225,0))</f>
        <v>#N/A</v>
      </c>
      <c r="Q3586" t="s">
        <v>7404</v>
      </c>
      <c r="R3586" s="2">
        <v>0.38914434302432788</v>
      </c>
      <c r="S3586" t="b">
        <f t="shared" si="557"/>
        <v>0</v>
      </c>
      <c r="T3586" t="b">
        <f t="shared" si="558"/>
        <v>0</v>
      </c>
      <c r="U3586" t="b">
        <f t="shared" si="559"/>
        <v>0</v>
      </c>
    </row>
    <row r="3587" spans="1:21" x14ac:dyDescent="0.25">
      <c r="A3587" t="s">
        <v>5237</v>
      </c>
      <c r="B3587" t="s">
        <v>4473</v>
      </c>
      <c r="C3587" t="s">
        <v>2</v>
      </c>
      <c r="D3587" t="s">
        <v>1743</v>
      </c>
      <c r="E3587" t="s">
        <v>2</v>
      </c>
      <c r="F3587" t="s">
        <v>5236</v>
      </c>
      <c r="G3587" t="s">
        <v>4474</v>
      </c>
      <c r="H3587">
        <f t="shared" si="560"/>
        <v>0</v>
      </c>
      <c r="I3587">
        <f t="shared" si="561"/>
        <v>0.54166666666666596</v>
      </c>
      <c r="J3587">
        <f t="shared" si="562"/>
        <v>0</v>
      </c>
      <c r="K3587" t="b">
        <f t="shared" si="563"/>
        <v>0</v>
      </c>
      <c r="L3587" t="b">
        <f t="shared" si="564"/>
        <v>0</v>
      </c>
      <c r="M3587">
        <f t="shared" si="565"/>
        <v>0.54166666666666596</v>
      </c>
      <c r="N3587">
        <v>0</v>
      </c>
      <c r="O3587" t="str">
        <f t="shared" si="566"/>
        <v>dbpedia_4056dataworld_1282</v>
      </c>
      <c r="P3587" t="e">
        <f>INDEX(dbpedia_dw_old!$N$2:$N$2225,MATCH(O3587,dbpedia_dw_old!$P$2:$P$2225,0))</f>
        <v>#N/A</v>
      </c>
      <c r="Q3587" t="s">
        <v>7404</v>
      </c>
      <c r="R3587" s="2">
        <v>0.6380655989956493</v>
      </c>
      <c r="S3587" t="b">
        <f t="shared" ref="S3587:S3650" si="567">AND(Q3587="fuzzy")</f>
        <v>0</v>
      </c>
      <c r="T3587" t="b">
        <f t="shared" ref="T3587:T3650" si="568">AND($Q3587="non-fuzzy",R3587&lt;0.5,N3587=1)</f>
        <v>0</v>
      </c>
      <c r="U3587" t="b">
        <f t="shared" ref="U3587:U3650" si="569">AND($Q3587="non-fuzzy",R3587&gt;0.875,N3587=0)</f>
        <v>0</v>
      </c>
    </row>
    <row r="3588" spans="1:21" x14ac:dyDescent="0.25">
      <c r="A3588" t="s">
        <v>6960</v>
      </c>
      <c r="B3588" t="s">
        <v>6907</v>
      </c>
      <c r="C3588" t="s">
        <v>2</v>
      </c>
      <c r="D3588" t="s">
        <v>1743</v>
      </c>
      <c r="E3588" t="s">
        <v>2</v>
      </c>
      <c r="F3588" t="s">
        <v>6961</v>
      </c>
      <c r="G3588" t="s">
        <v>6908</v>
      </c>
      <c r="H3588">
        <f t="shared" si="560"/>
        <v>0</v>
      </c>
      <c r="I3588">
        <f t="shared" si="561"/>
        <v>0.54166666666666596</v>
      </c>
      <c r="J3588">
        <f t="shared" si="562"/>
        <v>0</v>
      </c>
      <c r="K3588" t="b">
        <f t="shared" si="563"/>
        <v>0</v>
      </c>
      <c r="L3588" t="b">
        <f t="shared" si="564"/>
        <v>0</v>
      </c>
      <c r="M3588">
        <f t="shared" si="565"/>
        <v>0.54166666666666596</v>
      </c>
      <c r="N3588">
        <v>0</v>
      </c>
      <c r="O3588" t="str">
        <f t="shared" si="566"/>
        <v>dbpedia_782dataworld_1477</v>
      </c>
      <c r="P3588" t="e">
        <f>INDEX(dbpedia_dw_old!$N$2:$N$2225,MATCH(O3588,dbpedia_dw_old!$P$2:$P$2225,0))</f>
        <v>#N/A</v>
      </c>
      <c r="Q3588" t="s">
        <v>7404</v>
      </c>
      <c r="R3588" s="2">
        <v>8.2137701651262773E-2</v>
      </c>
      <c r="S3588" t="b">
        <f t="shared" si="567"/>
        <v>0</v>
      </c>
      <c r="T3588" t="b">
        <f t="shared" si="568"/>
        <v>0</v>
      </c>
      <c r="U3588" t="b">
        <f t="shared" si="569"/>
        <v>0</v>
      </c>
    </row>
    <row r="3589" spans="1:21" x14ac:dyDescent="0.25">
      <c r="A3589" t="s">
        <v>6990</v>
      </c>
      <c r="B3589" t="s">
        <v>6964</v>
      </c>
      <c r="C3589" t="s">
        <v>2</v>
      </c>
      <c r="D3589" t="s">
        <v>1743</v>
      </c>
      <c r="E3589" t="s">
        <v>2</v>
      </c>
      <c r="F3589" t="s">
        <v>247</v>
      </c>
      <c r="G3589" t="s">
        <v>6965</v>
      </c>
      <c r="H3589">
        <f t="shared" si="560"/>
        <v>0</v>
      </c>
      <c r="I3589">
        <f t="shared" si="561"/>
        <v>0.54166666666666596</v>
      </c>
      <c r="J3589">
        <f t="shared" si="562"/>
        <v>0</v>
      </c>
      <c r="K3589" t="b">
        <f t="shared" si="563"/>
        <v>0</v>
      </c>
      <c r="L3589" t="b">
        <f t="shared" si="564"/>
        <v>0</v>
      </c>
      <c r="M3589">
        <f t="shared" si="565"/>
        <v>0.54166666666666596</v>
      </c>
      <c r="N3589">
        <v>0</v>
      </c>
      <c r="O3589" t="str">
        <f t="shared" si="566"/>
        <v>dbpedia_793dataworld_360</v>
      </c>
      <c r="P3589" t="e">
        <f>INDEX(dbpedia_dw_old!$N$2:$N$2225,MATCH(O3589,dbpedia_dw_old!$P$2:$P$2225,0))</f>
        <v>#N/A</v>
      </c>
      <c r="Q3589" t="s">
        <v>7404</v>
      </c>
      <c r="R3589" s="2">
        <v>0.57646411982419443</v>
      </c>
      <c r="S3589" t="b">
        <f t="shared" si="567"/>
        <v>0</v>
      </c>
      <c r="T3589" t="b">
        <f t="shared" si="568"/>
        <v>0</v>
      </c>
      <c r="U3589" t="b">
        <f t="shared" si="569"/>
        <v>0</v>
      </c>
    </row>
    <row r="3590" spans="1:21" x14ac:dyDescent="0.25">
      <c r="A3590" t="s">
        <v>7134</v>
      </c>
      <c r="B3590" t="s">
        <v>6907</v>
      </c>
      <c r="C3590" t="s">
        <v>2</v>
      </c>
      <c r="D3590" t="s">
        <v>1743</v>
      </c>
      <c r="E3590" t="s">
        <v>7137</v>
      </c>
      <c r="F3590" t="s">
        <v>7135</v>
      </c>
      <c r="G3590" t="s">
        <v>6908</v>
      </c>
      <c r="H3590">
        <f t="shared" si="560"/>
        <v>0</v>
      </c>
      <c r="I3590">
        <f t="shared" si="561"/>
        <v>0.54166666666666596</v>
      </c>
      <c r="J3590">
        <f t="shared" si="562"/>
        <v>0.50297619047619002</v>
      </c>
      <c r="K3590" t="b">
        <f t="shared" si="563"/>
        <v>0</v>
      </c>
      <c r="L3590" t="b">
        <f t="shared" si="564"/>
        <v>0</v>
      </c>
      <c r="M3590">
        <f t="shared" si="565"/>
        <v>0.54166666666666596</v>
      </c>
      <c r="N3590">
        <v>0</v>
      </c>
      <c r="O3590" t="str">
        <f t="shared" si="566"/>
        <v>dbpedia_883dataworld_1477</v>
      </c>
      <c r="P3590" t="e">
        <f>INDEX(dbpedia_dw_old!$N$2:$N$2225,MATCH(O3590,dbpedia_dw_old!$P$2:$P$2225,0))</f>
        <v>#N/A</v>
      </c>
      <c r="Q3590" t="s">
        <v>7404</v>
      </c>
      <c r="R3590" s="2">
        <v>0.40949018568935702</v>
      </c>
      <c r="S3590" t="b">
        <f t="shared" si="567"/>
        <v>0</v>
      </c>
      <c r="T3590" t="b">
        <f t="shared" si="568"/>
        <v>0</v>
      </c>
      <c r="U3590" t="b">
        <f t="shared" si="569"/>
        <v>0</v>
      </c>
    </row>
    <row r="3591" spans="1:21" x14ac:dyDescent="0.25">
      <c r="A3591" t="s">
        <v>7139</v>
      </c>
      <c r="B3591" t="s">
        <v>6907</v>
      </c>
      <c r="C3591" t="s">
        <v>2</v>
      </c>
      <c r="D3591" t="s">
        <v>1743</v>
      </c>
      <c r="E3591" t="s">
        <v>7137</v>
      </c>
      <c r="F3591" t="s">
        <v>7135</v>
      </c>
      <c r="G3591" t="s">
        <v>6908</v>
      </c>
      <c r="H3591">
        <f t="shared" si="560"/>
        <v>0</v>
      </c>
      <c r="I3591">
        <f t="shared" si="561"/>
        <v>0.54166666666666596</v>
      </c>
      <c r="J3591">
        <f t="shared" si="562"/>
        <v>0.50297619047619002</v>
      </c>
      <c r="K3591" t="b">
        <f t="shared" si="563"/>
        <v>0</v>
      </c>
      <c r="L3591" t="b">
        <f t="shared" si="564"/>
        <v>0</v>
      </c>
      <c r="M3591">
        <f t="shared" si="565"/>
        <v>0.54166666666666596</v>
      </c>
      <c r="N3591">
        <v>0</v>
      </c>
      <c r="O3591" t="str">
        <f t="shared" si="566"/>
        <v>dbpedia_884dataworld_1477</v>
      </c>
      <c r="P3591" t="e">
        <f>INDEX(dbpedia_dw_old!$N$2:$N$2225,MATCH(O3591,dbpedia_dw_old!$P$2:$P$2225,0))</f>
        <v>#N/A</v>
      </c>
      <c r="Q3591" t="s">
        <v>7404</v>
      </c>
      <c r="R3591" s="2">
        <v>0.35874936420384562</v>
      </c>
      <c r="S3591" t="b">
        <f t="shared" si="567"/>
        <v>0</v>
      </c>
      <c r="T3591" t="b">
        <f t="shared" si="568"/>
        <v>0</v>
      </c>
      <c r="U3591" t="b">
        <f t="shared" si="569"/>
        <v>0</v>
      </c>
    </row>
    <row r="3592" spans="1:21" x14ac:dyDescent="0.25">
      <c r="A3592" t="s">
        <v>7212</v>
      </c>
      <c r="B3592" t="s">
        <v>7217</v>
      </c>
      <c r="C3592" t="s">
        <v>2</v>
      </c>
      <c r="D3592" t="s">
        <v>1743</v>
      </c>
      <c r="E3592" t="s">
        <v>7218</v>
      </c>
      <c r="F3592" t="s">
        <v>7191</v>
      </c>
      <c r="G3592" t="s">
        <v>7219</v>
      </c>
      <c r="H3592">
        <f t="shared" si="560"/>
        <v>0</v>
      </c>
      <c r="I3592">
        <f t="shared" si="561"/>
        <v>0.54166666666666596</v>
      </c>
      <c r="J3592">
        <f t="shared" si="562"/>
        <v>0.51221264367816099</v>
      </c>
      <c r="K3592" t="b">
        <f t="shared" si="563"/>
        <v>0</v>
      </c>
      <c r="L3592" t="b">
        <f t="shared" si="564"/>
        <v>0</v>
      </c>
      <c r="M3592">
        <f t="shared" si="565"/>
        <v>0.54166666666666596</v>
      </c>
      <c r="N3592">
        <v>0</v>
      </c>
      <c r="O3592" t="str">
        <f t="shared" si="566"/>
        <v>dbpedia_907dataworld_304</v>
      </c>
      <c r="P3592" t="e">
        <f>INDEX(dbpedia_dw_old!$N$2:$N$2225,MATCH(O3592,dbpedia_dw_old!$P$2:$P$2225,0))</f>
        <v>#N/A</v>
      </c>
      <c r="Q3592" t="s">
        <v>7404</v>
      </c>
      <c r="R3592" s="2">
        <v>0.33256508534701601</v>
      </c>
      <c r="S3592" t="b">
        <f t="shared" si="567"/>
        <v>0</v>
      </c>
      <c r="T3592" t="b">
        <f t="shared" si="568"/>
        <v>0</v>
      </c>
      <c r="U3592" t="b">
        <f t="shared" si="569"/>
        <v>0</v>
      </c>
    </row>
    <row r="3593" spans="1:21" x14ac:dyDescent="0.25">
      <c r="A3593" t="s">
        <v>7220</v>
      </c>
      <c r="B3593" t="s">
        <v>7217</v>
      </c>
      <c r="C3593" t="s">
        <v>2</v>
      </c>
      <c r="D3593" t="s">
        <v>1743</v>
      </c>
      <c r="E3593" t="s">
        <v>7218</v>
      </c>
      <c r="F3593" t="s">
        <v>7191</v>
      </c>
      <c r="G3593" t="s">
        <v>7219</v>
      </c>
      <c r="H3593">
        <f t="shared" si="560"/>
        <v>0</v>
      </c>
      <c r="I3593">
        <f t="shared" si="561"/>
        <v>0.54166666666666596</v>
      </c>
      <c r="J3593">
        <f t="shared" si="562"/>
        <v>0.51221264367816099</v>
      </c>
      <c r="K3593" t="b">
        <f t="shared" si="563"/>
        <v>0</v>
      </c>
      <c r="L3593" t="b">
        <f t="shared" si="564"/>
        <v>0</v>
      </c>
      <c r="M3593">
        <f t="shared" si="565"/>
        <v>0.54166666666666596</v>
      </c>
      <c r="N3593">
        <v>0</v>
      </c>
      <c r="O3593" t="str">
        <f t="shared" si="566"/>
        <v>dbpedia_908dataworld_304</v>
      </c>
      <c r="P3593" t="e">
        <f>INDEX(dbpedia_dw_old!$N$2:$N$2225,MATCH(O3593,dbpedia_dw_old!$P$2:$P$2225,0))</f>
        <v>#N/A</v>
      </c>
      <c r="Q3593" t="s">
        <v>7404</v>
      </c>
      <c r="R3593" s="2">
        <v>0.47413743233061656</v>
      </c>
      <c r="S3593" t="b">
        <f t="shared" si="567"/>
        <v>0</v>
      </c>
      <c r="T3593" t="b">
        <f t="shared" si="568"/>
        <v>0</v>
      </c>
      <c r="U3593" t="b">
        <f t="shared" si="569"/>
        <v>0</v>
      </c>
    </row>
    <row r="3594" spans="1:21" x14ac:dyDescent="0.25">
      <c r="A3594" t="s">
        <v>7221</v>
      </c>
      <c r="B3594" t="s">
        <v>7217</v>
      </c>
      <c r="C3594" t="s">
        <v>2</v>
      </c>
      <c r="D3594" t="s">
        <v>1743</v>
      </c>
      <c r="E3594" t="s">
        <v>7218</v>
      </c>
      <c r="F3594" t="s">
        <v>7191</v>
      </c>
      <c r="G3594" t="s">
        <v>7219</v>
      </c>
      <c r="H3594">
        <f t="shared" si="560"/>
        <v>0</v>
      </c>
      <c r="I3594">
        <f t="shared" si="561"/>
        <v>0.54166666666666596</v>
      </c>
      <c r="J3594">
        <f t="shared" si="562"/>
        <v>0.51221264367816099</v>
      </c>
      <c r="K3594" t="b">
        <f t="shared" si="563"/>
        <v>0</v>
      </c>
      <c r="L3594" t="b">
        <f t="shared" si="564"/>
        <v>0</v>
      </c>
      <c r="M3594">
        <f t="shared" si="565"/>
        <v>0.54166666666666596</v>
      </c>
      <c r="N3594">
        <v>0</v>
      </c>
      <c r="O3594" t="str">
        <f t="shared" si="566"/>
        <v>dbpedia_909dataworld_304</v>
      </c>
      <c r="P3594" t="e">
        <f>INDEX(dbpedia_dw_old!$N$2:$N$2225,MATCH(O3594,dbpedia_dw_old!$P$2:$P$2225,0))</f>
        <v>#N/A</v>
      </c>
      <c r="Q3594" t="s">
        <v>7404</v>
      </c>
      <c r="R3594" s="2">
        <v>0.67695026774389133</v>
      </c>
      <c r="S3594" t="b">
        <f t="shared" si="567"/>
        <v>0</v>
      </c>
      <c r="T3594" t="b">
        <f t="shared" si="568"/>
        <v>0</v>
      </c>
      <c r="U3594" t="b">
        <f t="shared" si="569"/>
        <v>0</v>
      </c>
    </row>
    <row r="3595" spans="1:21" x14ac:dyDescent="0.25">
      <c r="A3595" t="s">
        <v>7224</v>
      </c>
      <c r="B3595" t="s">
        <v>7217</v>
      </c>
      <c r="C3595" t="s">
        <v>2</v>
      </c>
      <c r="D3595" t="s">
        <v>1743</v>
      </c>
      <c r="E3595" t="s">
        <v>7218</v>
      </c>
      <c r="F3595" t="s">
        <v>7191</v>
      </c>
      <c r="G3595" t="s">
        <v>7219</v>
      </c>
      <c r="H3595">
        <f t="shared" si="560"/>
        <v>0</v>
      </c>
      <c r="I3595">
        <f t="shared" si="561"/>
        <v>0.54166666666666596</v>
      </c>
      <c r="J3595">
        <f t="shared" si="562"/>
        <v>0.51221264367816099</v>
      </c>
      <c r="K3595" t="b">
        <f t="shared" si="563"/>
        <v>0</v>
      </c>
      <c r="L3595" t="b">
        <f t="shared" si="564"/>
        <v>0</v>
      </c>
      <c r="M3595">
        <f t="shared" si="565"/>
        <v>0.54166666666666596</v>
      </c>
      <c r="N3595">
        <v>0</v>
      </c>
      <c r="O3595" t="str">
        <f t="shared" si="566"/>
        <v>dbpedia_910dataworld_304</v>
      </c>
      <c r="P3595" t="e">
        <f>INDEX(dbpedia_dw_old!$N$2:$N$2225,MATCH(O3595,dbpedia_dw_old!$P$2:$P$2225,0))</f>
        <v>#N/A</v>
      </c>
      <c r="Q3595" t="s">
        <v>7404</v>
      </c>
      <c r="R3595" s="2">
        <v>0.65652508117038166</v>
      </c>
      <c r="S3595" t="b">
        <f t="shared" si="567"/>
        <v>0</v>
      </c>
      <c r="T3595" t="b">
        <f t="shared" si="568"/>
        <v>0</v>
      </c>
      <c r="U3595" t="b">
        <f t="shared" si="569"/>
        <v>0</v>
      </c>
    </row>
    <row r="3596" spans="1:21" x14ac:dyDescent="0.25">
      <c r="A3596" t="s">
        <v>7238</v>
      </c>
      <c r="B3596" t="s">
        <v>366</v>
      </c>
      <c r="C3596" t="s">
        <v>2</v>
      </c>
      <c r="D3596" t="s">
        <v>1743</v>
      </c>
      <c r="E3596" t="s">
        <v>2</v>
      </c>
      <c r="F3596" t="s">
        <v>7239</v>
      </c>
      <c r="G3596" t="s">
        <v>367</v>
      </c>
      <c r="H3596">
        <f t="shared" si="560"/>
        <v>0</v>
      </c>
      <c r="I3596">
        <f t="shared" si="561"/>
        <v>0.54166666666666596</v>
      </c>
      <c r="J3596">
        <f t="shared" si="562"/>
        <v>0</v>
      </c>
      <c r="K3596" t="b">
        <f t="shared" si="563"/>
        <v>0</v>
      </c>
      <c r="L3596" t="b">
        <f t="shared" si="564"/>
        <v>0</v>
      </c>
      <c r="M3596">
        <f t="shared" si="565"/>
        <v>0.54166666666666596</v>
      </c>
      <c r="N3596">
        <v>0</v>
      </c>
      <c r="O3596" t="str">
        <f t="shared" si="566"/>
        <v>dbpedia_917dataworld_1369</v>
      </c>
      <c r="P3596" t="e">
        <f>INDEX(dbpedia_dw_old!$N$2:$N$2225,MATCH(O3596,dbpedia_dw_old!$P$2:$P$2225,0))</f>
        <v>#N/A</v>
      </c>
      <c r="Q3596" t="s">
        <v>7404</v>
      </c>
      <c r="R3596" s="2">
        <v>0.30736370646003874</v>
      </c>
      <c r="S3596" t="b">
        <f t="shared" si="567"/>
        <v>0</v>
      </c>
      <c r="T3596" t="b">
        <f t="shared" si="568"/>
        <v>0</v>
      </c>
      <c r="U3596" t="b">
        <f t="shared" si="569"/>
        <v>0</v>
      </c>
    </row>
    <row r="3597" spans="1:21" x14ac:dyDescent="0.25">
      <c r="A3597" t="s">
        <v>7244</v>
      </c>
      <c r="B3597" t="s">
        <v>366</v>
      </c>
      <c r="C3597" t="s">
        <v>2</v>
      </c>
      <c r="D3597" t="s">
        <v>1743</v>
      </c>
      <c r="E3597" t="s">
        <v>2</v>
      </c>
      <c r="F3597" t="s">
        <v>7239</v>
      </c>
      <c r="G3597" t="s">
        <v>367</v>
      </c>
      <c r="H3597">
        <f t="shared" si="560"/>
        <v>0</v>
      </c>
      <c r="I3597">
        <f t="shared" si="561"/>
        <v>0.54166666666666596</v>
      </c>
      <c r="J3597">
        <f t="shared" si="562"/>
        <v>0</v>
      </c>
      <c r="K3597" t="b">
        <f t="shared" si="563"/>
        <v>0</v>
      </c>
      <c r="L3597" t="b">
        <f t="shared" si="564"/>
        <v>0</v>
      </c>
      <c r="M3597">
        <f t="shared" si="565"/>
        <v>0.54166666666666596</v>
      </c>
      <c r="N3597">
        <v>0</v>
      </c>
      <c r="O3597" t="str">
        <f t="shared" si="566"/>
        <v>dbpedia_918dataworld_1369</v>
      </c>
      <c r="P3597" t="e">
        <f>INDEX(dbpedia_dw_old!$N$2:$N$2225,MATCH(O3597,dbpedia_dw_old!$P$2:$P$2225,0))</f>
        <v>#N/A</v>
      </c>
      <c r="Q3597" t="s">
        <v>7404</v>
      </c>
      <c r="R3597" s="2">
        <v>0.75893574038922429</v>
      </c>
      <c r="S3597" t="b">
        <f t="shared" si="567"/>
        <v>0</v>
      </c>
      <c r="T3597" t="b">
        <f t="shared" si="568"/>
        <v>0</v>
      </c>
      <c r="U3597" t="b">
        <f t="shared" si="569"/>
        <v>0</v>
      </c>
    </row>
    <row r="3598" spans="1:21" x14ac:dyDescent="0.25">
      <c r="A3598" t="s">
        <v>248</v>
      </c>
      <c r="B3598" t="s">
        <v>249</v>
      </c>
      <c r="C3598" t="s">
        <v>2</v>
      </c>
      <c r="D3598" t="s">
        <v>250</v>
      </c>
      <c r="E3598" t="s">
        <v>2</v>
      </c>
      <c r="F3598" t="s">
        <v>251</v>
      </c>
      <c r="G3598" t="s">
        <v>252</v>
      </c>
      <c r="H3598">
        <f t="shared" si="560"/>
        <v>0</v>
      </c>
      <c r="I3598">
        <f t="shared" si="561"/>
        <v>0.54545454545454497</v>
      </c>
      <c r="J3598">
        <f t="shared" si="562"/>
        <v>0</v>
      </c>
      <c r="K3598" t="b">
        <f t="shared" si="563"/>
        <v>0</v>
      </c>
      <c r="L3598" t="b">
        <f t="shared" si="564"/>
        <v>0</v>
      </c>
      <c r="M3598">
        <f t="shared" si="565"/>
        <v>0.54545454545454497</v>
      </c>
      <c r="N3598">
        <v>0</v>
      </c>
      <c r="O3598" t="str">
        <f t="shared" si="566"/>
        <v>dbpedia_1059dataworld_953</v>
      </c>
      <c r="P3598" t="e">
        <f>INDEX(dbpedia_dw_old!$N$2:$N$2225,MATCH(O3598,dbpedia_dw_old!$P$2:$P$2225,0))</f>
        <v>#N/A</v>
      </c>
      <c r="Q3598" t="s">
        <v>7404</v>
      </c>
      <c r="R3598" s="2">
        <v>0.91510793937015877</v>
      </c>
      <c r="S3598" t="b">
        <f t="shared" si="567"/>
        <v>0</v>
      </c>
      <c r="T3598" t="b">
        <f t="shared" si="568"/>
        <v>0</v>
      </c>
      <c r="U3598" t="b">
        <f t="shared" si="569"/>
        <v>1</v>
      </c>
    </row>
    <row r="3599" spans="1:21" x14ac:dyDescent="0.25">
      <c r="A3599" t="s">
        <v>304</v>
      </c>
      <c r="B3599" t="s">
        <v>308</v>
      </c>
      <c r="C3599" t="s">
        <v>2</v>
      </c>
      <c r="D3599" t="s">
        <v>250</v>
      </c>
      <c r="E3599" t="s">
        <v>2</v>
      </c>
      <c r="F3599" t="s">
        <v>306</v>
      </c>
      <c r="G3599" t="s">
        <v>309</v>
      </c>
      <c r="H3599">
        <f t="shared" si="560"/>
        <v>0</v>
      </c>
      <c r="I3599">
        <f t="shared" si="561"/>
        <v>0.54545454545454497</v>
      </c>
      <c r="J3599">
        <f t="shared" si="562"/>
        <v>0</v>
      </c>
      <c r="K3599" t="b">
        <f t="shared" si="563"/>
        <v>0</v>
      </c>
      <c r="L3599" t="b">
        <f t="shared" si="564"/>
        <v>0</v>
      </c>
      <c r="M3599">
        <f t="shared" si="565"/>
        <v>0.54545454545454497</v>
      </c>
      <c r="N3599">
        <v>0</v>
      </c>
      <c r="O3599" t="str">
        <f t="shared" si="566"/>
        <v>dbpedia_107dataworld_222</v>
      </c>
      <c r="P3599" t="e">
        <f>INDEX(dbpedia_dw_old!$N$2:$N$2225,MATCH(O3599,dbpedia_dw_old!$P$2:$P$2225,0))</f>
        <v>#N/A</v>
      </c>
      <c r="Q3599" t="s">
        <v>7404</v>
      </c>
      <c r="R3599" s="2">
        <v>0.6730992643555338</v>
      </c>
      <c r="S3599" t="b">
        <f t="shared" si="567"/>
        <v>0</v>
      </c>
      <c r="T3599" t="b">
        <f t="shared" si="568"/>
        <v>0</v>
      </c>
      <c r="U3599" t="b">
        <f t="shared" si="569"/>
        <v>0</v>
      </c>
    </row>
    <row r="3600" spans="1:21" x14ac:dyDescent="0.25">
      <c r="A3600" t="s">
        <v>321</v>
      </c>
      <c r="B3600" t="s">
        <v>308</v>
      </c>
      <c r="C3600" t="s">
        <v>2</v>
      </c>
      <c r="D3600" t="s">
        <v>250</v>
      </c>
      <c r="E3600" t="s">
        <v>2</v>
      </c>
      <c r="F3600" t="s">
        <v>306</v>
      </c>
      <c r="G3600" t="s">
        <v>309</v>
      </c>
      <c r="H3600">
        <f t="shared" si="560"/>
        <v>0</v>
      </c>
      <c r="I3600">
        <f t="shared" si="561"/>
        <v>0.54545454545454497</v>
      </c>
      <c r="J3600">
        <f t="shared" si="562"/>
        <v>0</v>
      </c>
      <c r="K3600" t="b">
        <f t="shared" si="563"/>
        <v>0</v>
      </c>
      <c r="L3600" t="b">
        <f t="shared" si="564"/>
        <v>0</v>
      </c>
      <c r="M3600">
        <f t="shared" si="565"/>
        <v>0.54545454545454497</v>
      </c>
      <c r="N3600">
        <v>0</v>
      </c>
      <c r="O3600" t="str">
        <f t="shared" si="566"/>
        <v>dbpedia_108dataworld_222</v>
      </c>
      <c r="P3600" t="e">
        <f>INDEX(dbpedia_dw_old!$N$2:$N$2225,MATCH(O3600,dbpedia_dw_old!$P$2:$P$2225,0))</f>
        <v>#N/A</v>
      </c>
      <c r="Q3600" t="s">
        <v>7404</v>
      </c>
      <c r="R3600" s="2">
        <v>7.3053650558890793E-2</v>
      </c>
      <c r="S3600" t="b">
        <f t="shared" si="567"/>
        <v>0</v>
      </c>
      <c r="T3600" t="b">
        <f t="shared" si="568"/>
        <v>0</v>
      </c>
      <c r="U3600" t="b">
        <f t="shared" si="569"/>
        <v>0</v>
      </c>
    </row>
    <row r="3601" spans="1:21" x14ac:dyDescent="0.25">
      <c r="A3601" t="s">
        <v>348</v>
      </c>
      <c r="B3601" t="s">
        <v>17</v>
      </c>
      <c r="C3601" t="s">
        <v>2</v>
      </c>
      <c r="D3601" t="s">
        <v>250</v>
      </c>
      <c r="E3601" t="s">
        <v>2</v>
      </c>
      <c r="F3601" t="s">
        <v>349</v>
      </c>
      <c r="G3601" t="s">
        <v>20</v>
      </c>
      <c r="H3601">
        <f t="shared" si="560"/>
        <v>0</v>
      </c>
      <c r="I3601">
        <f t="shared" si="561"/>
        <v>0.54545454545454497</v>
      </c>
      <c r="J3601">
        <f t="shared" si="562"/>
        <v>0</v>
      </c>
      <c r="K3601" t="b">
        <f t="shared" si="563"/>
        <v>0</v>
      </c>
      <c r="L3601" t="b">
        <f t="shared" si="564"/>
        <v>0</v>
      </c>
      <c r="M3601">
        <f t="shared" si="565"/>
        <v>0.54545454545454497</v>
      </c>
      <c r="N3601">
        <v>0</v>
      </c>
      <c r="O3601" t="str">
        <f t="shared" si="566"/>
        <v>dbpedia_1101dataworld_1242</v>
      </c>
      <c r="P3601" t="e">
        <f>INDEX(dbpedia_dw_old!$N$2:$N$2225,MATCH(O3601,dbpedia_dw_old!$P$2:$P$2225,0))</f>
        <v>#N/A</v>
      </c>
      <c r="Q3601" t="s">
        <v>7404</v>
      </c>
      <c r="R3601" s="2">
        <v>0.57992350107671198</v>
      </c>
      <c r="S3601" t="b">
        <f t="shared" si="567"/>
        <v>0</v>
      </c>
      <c r="T3601" t="b">
        <f t="shared" si="568"/>
        <v>0</v>
      </c>
      <c r="U3601" t="b">
        <f t="shared" si="569"/>
        <v>0</v>
      </c>
    </row>
    <row r="3602" spans="1:21" x14ac:dyDescent="0.25">
      <c r="A3602" t="s">
        <v>352</v>
      </c>
      <c r="B3602" t="s">
        <v>357</v>
      </c>
      <c r="C3602" t="s">
        <v>2</v>
      </c>
      <c r="D3602" t="s">
        <v>250</v>
      </c>
      <c r="E3602" t="s">
        <v>2</v>
      </c>
      <c r="F3602" t="s">
        <v>354</v>
      </c>
      <c r="G3602" t="s">
        <v>358</v>
      </c>
      <c r="H3602">
        <f t="shared" si="560"/>
        <v>0</v>
      </c>
      <c r="I3602">
        <f t="shared" si="561"/>
        <v>0.54545454545454497</v>
      </c>
      <c r="J3602">
        <f t="shared" si="562"/>
        <v>0</v>
      </c>
      <c r="K3602" t="b">
        <f t="shared" si="563"/>
        <v>0</v>
      </c>
      <c r="L3602" t="b">
        <f t="shared" si="564"/>
        <v>0</v>
      </c>
      <c r="M3602">
        <f t="shared" si="565"/>
        <v>0.54545454545454497</v>
      </c>
      <c r="N3602">
        <v>0</v>
      </c>
      <c r="O3602" t="str">
        <f t="shared" si="566"/>
        <v>dbpedia_1103dataworld_808</v>
      </c>
      <c r="P3602" t="e">
        <f>INDEX(dbpedia_dw_old!$N$2:$N$2225,MATCH(O3602,dbpedia_dw_old!$P$2:$P$2225,0))</f>
        <v>#N/A</v>
      </c>
      <c r="Q3602" t="s">
        <v>7404</v>
      </c>
      <c r="R3602" s="2">
        <v>0.46986222054470661</v>
      </c>
      <c r="S3602" t="b">
        <f t="shared" si="567"/>
        <v>0</v>
      </c>
      <c r="T3602" t="b">
        <f t="shared" si="568"/>
        <v>0</v>
      </c>
      <c r="U3602" t="b">
        <f t="shared" si="569"/>
        <v>0</v>
      </c>
    </row>
    <row r="3603" spans="1:21" x14ac:dyDescent="0.25">
      <c r="A3603" t="s">
        <v>486</v>
      </c>
      <c r="B3603" t="s">
        <v>473</v>
      </c>
      <c r="C3603" t="s">
        <v>2</v>
      </c>
      <c r="D3603" t="s">
        <v>250</v>
      </c>
      <c r="E3603" t="s">
        <v>2</v>
      </c>
      <c r="F3603" t="s">
        <v>488</v>
      </c>
      <c r="G3603" t="s">
        <v>475</v>
      </c>
      <c r="H3603">
        <f t="shared" si="560"/>
        <v>0</v>
      </c>
      <c r="I3603">
        <f t="shared" si="561"/>
        <v>0.54545454545454497</v>
      </c>
      <c r="J3603">
        <f t="shared" si="562"/>
        <v>0</v>
      </c>
      <c r="K3603" t="b">
        <f t="shared" si="563"/>
        <v>0</v>
      </c>
      <c r="L3603" t="b">
        <f t="shared" si="564"/>
        <v>0</v>
      </c>
      <c r="M3603">
        <f t="shared" si="565"/>
        <v>0.54545454545454497</v>
      </c>
      <c r="N3603">
        <v>0</v>
      </c>
      <c r="O3603" t="str">
        <f t="shared" si="566"/>
        <v>dbpedia_1150dataworld_1800</v>
      </c>
      <c r="P3603" t="e">
        <f>INDEX(dbpedia_dw_old!$N$2:$N$2225,MATCH(O3603,dbpedia_dw_old!$P$2:$P$2225,0))</f>
        <v>#N/A</v>
      </c>
      <c r="Q3603" t="s">
        <v>7404</v>
      </c>
      <c r="R3603" s="2">
        <v>0.54660031418105459</v>
      </c>
      <c r="S3603" t="b">
        <f t="shared" si="567"/>
        <v>0</v>
      </c>
      <c r="T3603" t="b">
        <f t="shared" si="568"/>
        <v>0</v>
      </c>
      <c r="U3603" t="b">
        <f t="shared" si="569"/>
        <v>0</v>
      </c>
    </row>
    <row r="3604" spans="1:21" x14ac:dyDescent="0.25">
      <c r="A3604" t="s">
        <v>757</v>
      </c>
      <c r="B3604" t="s">
        <v>444</v>
      </c>
      <c r="C3604" t="s">
        <v>2</v>
      </c>
      <c r="D3604" t="s">
        <v>250</v>
      </c>
      <c r="E3604" t="s">
        <v>2</v>
      </c>
      <c r="F3604" t="s">
        <v>758</v>
      </c>
      <c r="G3604" t="s">
        <v>445</v>
      </c>
      <c r="H3604">
        <f t="shared" si="560"/>
        <v>0</v>
      </c>
      <c r="I3604">
        <f t="shared" si="561"/>
        <v>0.54545454545454497</v>
      </c>
      <c r="J3604">
        <f t="shared" si="562"/>
        <v>0</v>
      </c>
      <c r="K3604" t="b">
        <f t="shared" si="563"/>
        <v>0</v>
      </c>
      <c r="L3604" t="b">
        <f t="shared" si="564"/>
        <v>0</v>
      </c>
      <c r="M3604">
        <f t="shared" si="565"/>
        <v>0.54545454545454497</v>
      </c>
      <c r="N3604">
        <v>0</v>
      </c>
      <c r="O3604" t="str">
        <f t="shared" si="566"/>
        <v>dbpedia_1303dataworld_1084</v>
      </c>
      <c r="P3604" t="e">
        <f>INDEX(dbpedia_dw_old!$N$2:$N$2225,MATCH(O3604,dbpedia_dw_old!$P$2:$P$2225,0))</f>
        <v>#N/A</v>
      </c>
      <c r="Q3604" t="s">
        <v>7404</v>
      </c>
      <c r="R3604" s="2">
        <v>0.72471743604007433</v>
      </c>
      <c r="S3604" t="b">
        <f t="shared" si="567"/>
        <v>0</v>
      </c>
      <c r="T3604" t="b">
        <f t="shared" si="568"/>
        <v>0</v>
      </c>
      <c r="U3604" t="b">
        <f t="shared" si="569"/>
        <v>0</v>
      </c>
    </row>
    <row r="3605" spans="1:21" x14ac:dyDescent="0.25">
      <c r="A3605" t="s">
        <v>761</v>
      </c>
      <c r="B3605" t="s">
        <v>762</v>
      </c>
      <c r="C3605" t="s">
        <v>2</v>
      </c>
      <c r="D3605" t="s">
        <v>250</v>
      </c>
      <c r="E3605" t="s">
        <v>2</v>
      </c>
      <c r="F3605" t="s">
        <v>763</v>
      </c>
      <c r="G3605" t="s">
        <v>764</v>
      </c>
      <c r="H3605">
        <f t="shared" si="560"/>
        <v>0</v>
      </c>
      <c r="I3605">
        <f t="shared" si="561"/>
        <v>0.54545454545454497</v>
      </c>
      <c r="J3605">
        <f t="shared" si="562"/>
        <v>0</v>
      </c>
      <c r="K3605" t="b">
        <f t="shared" si="563"/>
        <v>0</v>
      </c>
      <c r="L3605" t="b">
        <f t="shared" si="564"/>
        <v>0</v>
      </c>
      <c r="M3605">
        <f t="shared" si="565"/>
        <v>0.54545454545454497</v>
      </c>
      <c r="N3605">
        <v>0</v>
      </c>
      <c r="O3605" t="str">
        <f t="shared" si="566"/>
        <v>dbpedia_130dataworld_1385</v>
      </c>
      <c r="P3605" t="e">
        <f>INDEX(dbpedia_dw_old!$N$2:$N$2225,MATCH(O3605,dbpedia_dw_old!$P$2:$P$2225,0))</f>
        <v>#N/A</v>
      </c>
      <c r="Q3605" t="s">
        <v>7404</v>
      </c>
      <c r="R3605" s="2">
        <v>0.71129348892909183</v>
      </c>
      <c r="S3605" t="b">
        <f t="shared" si="567"/>
        <v>0</v>
      </c>
      <c r="T3605" t="b">
        <f t="shared" si="568"/>
        <v>0</v>
      </c>
      <c r="U3605" t="b">
        <f t="shared" si="569"/>
        <v>0</v>
      </c>
    </row>
    <row r="3606" spans="1:21" x14ac:dyDescent="0.25">
      <c r="A3606" t="s">
        <v>775</v>
      </c>
      <c r="B3606" t="s">
        <v>762</v>
      </c>
      <c r="C3606" t="s">
        <v>2</v>
      </c>
      <c r="D3606" t="s">
        <v>250</v>
      </c>
      <c r="E3606" t="s">
        <v>2</v>
      </c>
      <c r="F3606" t="s">
        <v>763</v>
      </c>
      <c r="G3606" t="s">
        <v>764</v>
      </c>
      <c r="H3606">
        <f t="shared" si="560"/>
        <v>0</v>
      </c>
      <c r="I3606">
        <f t="shared" si="561"/>
        <v>0.54545454545454497</v>
      </c>
      <c r="J3606">
        <f t="shared" si="562"/>
        <v>0</v>
      </c>
      <c r="K3606" t="b">
        <f t="shared" si="563"/>
        <v>0</v>
      </c>
      <c r="L3606" t="b">
        <f t="shared" si="564"/>
        <v>0</v>
      </c>
      <c r="M3606">
        <f t="shared" si="565"/>
        <v>0.54545454545454497</v>
      </c>
      <c r="N3606">
        <v>0</v>
      </c>
      <c r="O3606" t="str">
        <f t="shared" si="566"/>
        <v>dbpedia_131dataworld_1385</v>
      </c>
      <c r="P3606" t="e">
        <f>INDEX(dbpedia_dw_old!$N$2:$N$2225,MATCH(O3606,dbpedia_dw_old!$P$2:$P$2225,0))</f>
        <v>#N/A</v>
      </c>
      <c r="Q3606" t="s">
        <v>7404</v>
      </c>
      <c r="R3606" s="2">
        <v>0.98892126604369435</v>
      </c>
      <c r="S3606" t="b">
        <f t="shared" si="567"/>
        <v>0</v>
      </c>
      <c r="T3606" t="b">
        <f t="shared" si="568"/>
        <v>0</v>
      </c>
      <c r="U3606" t="b">
        <f t="shared" si="569"/>
        <v>1</v>
      </c>
    </row>
    <row r="3607" spans="1:21" x14ac:dyDescent="0.25">
      <c r="A3607" t="s">
        <v>917</v>
      </c>
      <c r="B3607" t="s">
        <v>762</v>
      </c>
      <c r="C3607" t="s">
        <v>2</v>
      </c>
      <c r="D3607" t="s">
        <v>250</v>
      </c>
      <c r="E3607" t="s">
        <v>2</v>
      </c>
      <c r="F3607" t="s">
        <v>918</v>
      </c>
      <c r="G3607" t="s">
        <v>764</v>
      </c>
      <c r="H3607">
        <f t="shared" si="560"/>
        <v>0</v>
      </c>
      <c r="I3607">
        <f t="shared" si="561"/>
        <v>0.54545454545454497</v>
      </c>
      <c r="J3607">
        <f t="shared" si="562"/>
        <v>0</v>
      </c>
      <c r="K3607" t="b">
        <f t="shared" si="563"/>
        <v>0</v>
      </c>
      <c r="L3607" t="b">
        <f t="shared" si="564"/>
        <v>0</v>
      </c>
      <c r="M3607">
        <f t="shared" si="565"/>
        <v>0.54545454545454497</v>
      </c>
      <c r="N3607">
        <v>0</v>
      </c>
      <c r="O3607" t="str">
        <f t="shared" si="566"/>
        <v>dbpedia_139dataworld_1385</v>
      </c>
      <c r="P3607" t="e">
        <f>INDEX(dbpedia_dw_old!$N$2:$N$2225,MATCH(O3607,dbpedia_dw_old!$P$2:$P$2225,0))</f>
        <v>#N/A</v>
      </c>
      <c r="Q3607" t="s">
        <v>7404</v>
      </c>
      <c r="R3607" s="2">
        <v>0.6439469161837279</v>
      </c>
      <c r="S3607" t="b">
        <f t="shared" si="567"/>
        <v>0</v>
      </c>
      <c r="T3607" t="b">
        <f t="shared" si="568"/>
        <v>0</v>
      </c>
      <c r="U3607" t="b">
        <f t="shared" si="569"/>
        <v>0</v>
      </c>
    </row>
    <row r="3608" spans="1:21" x14ac:dyDescent="0.25">
      <c r="A3608" t="s">
        <v>934</v>
      </c>
      <c r="B3608" t="s">
        <v>930</v>
      </c>
      <c r="C3608" t="s">
        <v>2</v>
      </c>
      <c r="D3608" t="s">
        <v>250</v>
      </c>
      <c r="E3608" t="s">
        <v>2</v>
      </c>
      <c r="F3608" t="s">
        <v>935</v>
      </c>
      <c r="G3608" t="s">
        <v>933</v>
      </c>
      <c r="H3608">
        <f t="shared" si="560"/>
        <v>0</v>
      </c>
      <c r="I3608">
        <f t="shared" si="561"/>
        <v>0.54545454545454497</v>
      </c>
      <c r="J3608">
        <f t="shared" si="562"/>
        <v>0</v>
      </c>
      <c r="K3608" t="b">
        <f t="shared" si="563"/>
        <v>0</v>
      </c>
      <c r="L3608" t="b">
        <f t="shared" si="564"/>
        <v>0</v>
      </c>
      <c r="M3608">
        <f t="shared" si="565"/>
        <v>0.54545454545454497</v>
      </c>
      <c r="N3608">
        <v>0</v>
      </c>
      <c r="O3608" t="str">
        <f t="shared" si="566"/>
        <v>dbpedia_1405dataworld_910</v>
      </c>
      <c r="P3608" t="e">
        <f>INDEX(dbpedia_dw_old!$N$2:$N$2225,MATCH(O3608,dbpedia_dw_old!$P$2:$P$2225,0))</f>
        <v>#N/A</v>
      </c>
      <c r="Q3608" t="s">
        <v>7404</v>
      </c>
      <c r="R3608" s="2">
        <v>0.45171804266690807</v>
      </c>
      <c r="S3608" t="b">
        <f t="shared" si="567"/>
        <v>0</v>
      </c>
      <c r="T3608" t="b">
        <f t="shared" si="568"/>
        <v>0</v>
      </c>
      <c r="U3608" t="b">
        <f t="shared" si="569"/>
        <v>0</v>
      </c>
    </row>
    <row r="3609" spans="1:21" x14ac:dyDescent="0.25">
      <c r="A3609" t="s">
        <v>1015</v>
      </c>
      <c r="B3609" t="s">
        <v>1016</v>
      </c>
      <c r="C3609" t="s">
        <v>2</v>
      </c>
      <c r="D3609" t="s">
        <v>250</v>
      </c>
      <c r="E3609" t="s">
        <v>2</v>
      </c>
      <c r="F3609" t="s">
        <v>1017</v>
      </c>
      <c r="G3609" t="s">
        <v>1018</v>
      </c>
      <c r="H3609">
        <f t="shared" si="560"/>
        <v>0</v>
      </c>
      <c r="I3609">
        <f t="shared" si="561"/>
        <v>0.54545454545454497</v>
      </c>
      <c r="J3609">
        <f t="shared" si="562"/>
        <v>0</v>
      </c>
      <c r="K3609" t="b">
        <f t="shared" si="563"/>
        <v>0</v>
      </c>
      <c r="L3609" t="b">
        <f t="shared" si="564"/>
        <v>0</v>
      </c>
      <c r="M3609">
        <f t="shared" si="565"/>
        <v>0.54545454545454497</v>
      </c>
      <c r="N3609">
        <v>0</v>
      </c>
      <c r="O3609" t="str">
        <f t="shared" si="566"/>
        <v>dbpedia_146dataworld_1085</v>
      </c>
      <c r="P3609" t="e">
        <f>INDEX(dbpedia_dw_old!$N$2:$N$2225,MATCH(O3609,dbpedia_dw_old!$P$2:$P$2225,0))</f>
        <v>#N/A</v>
      </c>
      <c r="Q3609" t="s">
        <v>7404</v>
      </c>
      <c r="R3609" s="2">
        <v>0.74010541781738781</v>
      </c>
      <c r="S3609" t="b">
        <f t="shared" si="567"/>
        <v>0</v>
      </c>
      <c r="T3609" t="b">
        <f t="shared" si="568"/>
        <v>0</v>
      </c>
      <c r="U3609" t="b">
        <f t="shared" si="569"/>
        <v>0</v>
      </c>
    </row>
    <row r="3610" spans="1:21" x14ac:dyDescent="0.25">
      <c r="A3610" t="s">
        <v>1042</v>
      </c>
      <c r="B3610" t="s">
        <v>847</v>
      </c>
      <c r="C3610" t="s">
        <v>2</v>
      </c>
      <c r="D3610" t="s">
        <v>250</v>
      </c>
      <c r="E3610" t="s">
        <v>2</v>
      </c>
      <c r="F3610" t="s">
        <v>1043</v>
      </c>
      <c r="G3610" t="s">
        <v>848</v>
      </c>
      <c r="H3610">
        <f t="shared" si="560"/>
        <v>0</v>
      </c>
      <c r="I3610">
        <f t="shared" si="561"/>
        <v>0.54545454545454497</v>
      </c>
      <c r="J3610">
        <f t="shared" si="562"/>
        <v>0</v>
      </c>
      <c r="K3610" t="b">
        <f t="shared" si="563"/>
        <v>0</v>
      </c>
      <c r="L3610" t="b">
        <f t="shared" si="564"/>
        <v>0</v>
      </c>
      <c r="M3610">
        <f t="shared" si="565"/>
        <v>0.54545454545454497</v>
      </c>
      <c r="N3610">
        <v>0</v>
      </c>
      <c r="O3610" t="str">
        <f t="shared" si="566"/>
        <v>dbpedia_1485dataworld_1865</v>
      </c>
      <c r="P3610" t="e">
        <f>INDEX(dbpedia_dw_old!$N$2:$N$2225,MATCH(O3610,dbpedia_dw_old!$P$2:$P$2225,0))</f>
        <v>#N/A</v>
      </c>
      <c r="Q3610" t="s">
        <v>7404</v>
      </c>
      <c r="R3610" s="2">
        <v>0.6013269404259366</v>
      </c>
      <c r="S3610" t="b">
        <f t="shared" si="567"/>
        <v>0</v>
      </c>
      <c r="T3610" t="b">
        <f t="shared" si="568"/>
        <v>0</v>
      </c>
      <c r="U3610" t="b">
        <f t="shared" si="569"/>
        <v>0</v>
      </c>
    </row>
    <row r="3611" spans="1:21" x14ac:dyDescent="0.25">
      <c r="A3611" t="s">
        <v>1067</v>
      </c>
      <c r="B3611" t="s">
        <v>1056</v>
      </c>
      <c r="C3611" t="s">
        <v>2</v>
      </c>
      <c r="D3611" t="s">
        <v>250</v>
      </c>
      <c r="E3611" t="s">
        <v>2</v>
      </c>
      <c r="F3611" t="s">
        <v>1068</v>
      </c>
      <c r="G3611" t="s">
        <v>1058</v>
      </c>
      <c r="H3611">
        <f t="shared" si="560"/>
        <v>0</v>
      </c>
      <c r="I3611">
        <f t="shared" si="561"/>
        <v>0.54545454545454497</v>
      </c>
      <c r="J3611">
        <f t="shared" si="562"/>
        <v>0</v>
      </c>
      <c r="K3611" t="b">
        <f t="shared" si="563"/>
        <v>0</v>
      </c>
      <c r="L3611" t="b">
        <f t="shared" si="564"/>
        <v>0</v>
      </c>
      <c r="M3611">
        <f t="shared" si="565"/>
        <v>0.54545454545454497</v>
      </c>
      <c r="N3611">
        <v>0</v>
      </c>
      <c r="O3611" t="str">
        <f t="shared" si="566"/>
        <v>dbpedia_1504dataworld_1878</v>
      </c>
      <c r="P3611" t="e">
        <f>INDEX(dbpedia_dw_old!$N$2:$N$2225,MATCH(O3611,dbpedia_dw_old!$P$2:$P$2225,0))</f>
        <v>#N/A</v>
      </c>
      <c r="Q3611" t="s">
        <v>7404</v>
      </c>
      <c r="R3611" s="2">
        <v>0.38576332024534832</v>
      </c>
      <c r="S3611" t="b">
        <f t="shared" si="567"/>
        <v>0</v>
      </c>
      <c r="T3611" t="b">
        <f t="shared" si="568"/>
        <v>0</v>
      </c>
      <c r="U3611" t="b">
        <f t="shared" si="569"/>
        <v>0</v>
      </c>
    </row>
    <row r="3612" spans="1:21" x14ac:dyDescent="0.25">
      <c r="A3612" t="s">
        <v>1091</v>
      </c>
      <c r="B3612" t="s">
        <v>651</v>
      </c>
      <c r="C3612" t="s">
        <v>2</v>
      </c>
      <c r="D3612" t="s">
        <v>250</v>
      </c>
      <c r="E3612" t="s">
        <v>2</v>
      </c>
      <c r="F3612" t="s">
        <v>1092</v>
      </c>
      <c r="G3612" t="s">
        <v>652</v>
      </c>
      <c r="H3612">
        <f t="shared" si="560"/>
        <v>0</v>
      </c>
      <c r="I3612">
        <f t="shared" si="561"/>
        <v>0.54545454545454497</v>
      </c>
      <c r="J3612">
        <f t="shared" si="562"/>
        <v>0</v>
      </c>
      <c r="K3612" t="b">
        <f t="shared" si="563"/>
        <v>0</v>
      </c>
      <c r="L3612" t="b">
        <f t="shared" si="564"/>
        <v>0</v>
      </c>
      <c r="M3612">
        <f t="shared" si="565"/>
        <v>0.54545454545454497</v>
      </c>
      <c r="N3612">
        <v>0</v>
      </c>
      <c r="O3612" t="str">
        <f t="shared" si="566"/>
        <v>dbpedia_151dataworld_1054</v>
      </c>
      <c r="P3612" t="e">
        <f>INDEX(dbpedia_dw_old!$N$2:$N$2225,MATCH(O3612,dbpedia_dw_old!$P$2:$P$2225,0))</f>
        <v>#N/A</v>
      </c>
      <c r="Q3612" t="s">
        <v>7404</v>
      </c>
      <c r="R3612" s="2">
        <v>0.88675755377101106</v>
      </c>
      <c r="S3612" t="b">
        <f t="shared" si="567"/>
        <v>0</v>
      </c>
      <c r="T3612" t="b">
        <f t="shared" si="568"/>
        <v>0</v>
      </c>
      <c r="U3612" t="b">
        <f t="shared" si="569"/>
        <v>1</v>
      </c>
    </row>
    <row r="3613" spans="1:21" x14ac:dyDescent="0.25">
      <c r="A3613" t="s">
        <v>1091</v>
      </c>
      <c r="B3613" t="s">
        <v>659</v>
      </c>
      <c r="C3613" t="s">
        <v>2</v>
      </c>
      <c r="D3613" t="s">
        <v>250</v>
      </c>
      <c r="E3613" t="s">
        <v>2</v>
      </c>
      <c r="F3613" t="s">
        <v>1092</v>
      </c>
      <c r="G3613" t="s">
        <v>660</v>
      </c>
      <c r="H3613">
        <f t="shared" si="560"/>
        <v>0</v>
      </c>
      <c r="I3613">
        <f t="shared" si="561"/>
        <v>0.54545454545454497</v>
      </c>
      <c r="J3613">
        <f t="shared" si="562"/>
        <v>0</v>
      </c>
      <c r="K3613" t="b">
        <f t="shared" si="563"/>
        <v>0</v>
      </c>
      <c r="L3613" t="b">
        <f t="shared" si="564"/>
        <v>0</v>
      </c>
      <c r="M3613">
        <f t="shared" si="565"/>
        <v>0.54545454545454497</v>
      </c>
      <c r="N3613">
        <v>0</v>
      </c>
      <c r="O3613" t="str">
        <f t="shared" si="566"/>
        <v>dbpedia_151dataworld_1779</v>
      </c>
      <c r="P3613" t="e">
        <f>INDEX(dbpedia_dw_old!$N$2:$N$2225,MATCH(O3613,dbpedia_dw_old!$P$2:$P$2225,0))</f>
        <v>#N/A</v>
      </c>
      <c r="Q3613" t="s">
        <v>7404</v>
      </c>
      <c r="R3613" s="2">
        <v>0.44973184430358937</v>
      </c>
      <c r="S3613" t="b">
        <f t="shared" si="567"/>
        <v>0</v>
      </c>
      <c r="T3613" t="b">
        <f t="shared" si="568"/>
        <v>0</v>
      </c>
      <c r="U3613" t="b">
        <f t="shared" si="569"/>
        <v>0</v>
      </c>
    </row>
    <row r="3614" spans="1:21" x14ac:dyDescent="0.25">
      <c r="A3614" t="s">
        <v>1091</v>
      </c>
      <c r="B3614" t="s">
        <v>663</v>
      </c>
      <c r="C3614" t="s">
        <v>2</v>
      </c>
      <c r="D3614" t="s">
        <v>250</v>
      </c>
      <c r="E3614" t="s">
        <v>2</v>
      </c>
      <c r="F3614" t="s">
        <v>1092</v>
      </c>
      <c r="G3614" t="s">
        <v>664</v>
      </c>
      <c r="H3614">
        <f t="shared" si="560"/>
        <v>0</v>
      </c>
      <c r="I3614">
        <f t="shared" si="561"/>
        <v>0.54545454545454497</v>
      </c>
      <c r="J3614">
        <f t="shared" si="562"/>
        <v>0</v>
      </c>
      <c r="K3614" t="b">
        <f t="shared" si="563"/>
        <v>0</v>
      </c>
      <c r="L3614" t="b">
        <f t="shared" si="564"/>
        <v>0</v>
      </c>
      <c r="M3614">
        <f t="shared" si="565"/>
        <v>0.54545454545454497</v>
      </c>
      <c r="N3614">
        <v>0</v>
      </c>
      <c r="O3614" t="str">
        <f t="shared" si="566"/>
        <v>dbpedia_151dataworld_1813</v>
      </c>
      <c r="P3614" t="e">
        <f>INDEX(dbpedia_dw_old!$N$2:$N$2225,MATCH(O3614,dbpedia_dw_old!$P$2:$P$2225,0))</f>
        <v>#N/A</v>
      </c>
      <c r="Q3614" t="s">
        <v>7404</v>
      </c>
      <c r="R3614" s="2">
        <v>0.13428563145072692</v>
      </c>
      <c r="S3614" t="b">
        <f t="shared" si="567"/>
        <v>0</v>
      </c>
      <c r="T3614" t="b">
        <f t="shared" si="568"/>
        <v>0</v>
      </c>
      <c r="U3614" t="b">
        <f t="shared" si="569"/>
        <v>0</v>
      </c>
    </row>
    <row r="3615" spans="1:21" x14ac:dyDescent="0.25">
      <c r="A3615" t="s">
        <v>1091</v>
      </c>
      <c r="B3615" t="s">
        <v>665</v>
      </c>
      <c r="C3615" t="s">
        <v>2</v>
      </c>
      <c r="D3615" t="s">
        <v>250</v>
      </c>
      <c r="E3615" t="s">
        <v>2</v>
      </c>
      <c r="F3615" t="s">
        <v>1092</v>
      </c>
      <c r="G3615" t="s">
        <v>666</v>
      </c>
      <c r="H3615">
        <f t="shared" si="560"/>
        <v>0</v>
      </c>
      <c r="I3615">
        <f t="shared" si="561"/>
        <v>0.54545454545454497</v>
      </c>
      <c r="J3615">
        <f t="shared" si="562"/>
        <v>0</v>
      </c>
      <c r="K3615" t="b">
        <f t="shared" si="563"/>
        <v>0</v>
      </c>
      <c r="L3615" t="b">
        <f t="shared" si="564"/>
        <v>0</v>
      </c>
      <c r="M3615">
        <f t="shared" si="565"/>
        <v>0.54545454545454497</v>
      </c>
      <c r="N3615">
        <v>0</v>
      </c>
      <c r="O3615" t="str">
        <f t="shared" si="566"/>
        <v>dbpedia_151dataworld_1814</v>
      </c>
      <c r="P3615" t="e">
        <f>INDEX(dbpedia_dw_old!$N$2:$N$2225,MATCH(O3615,dbpedia_dw_old!$P$2:$P$2225,0))</f>
        <v>#N/A</v>
      </c>
      <c r="Q3615" t="s">
        <v>7404</v>
      </c>
      <c r="R3615" s="2">
        <v>0.38744263200224127</v>
      </c>
      <c r="S3615" t="b">
        <f t="shared" si="567"/>
        <v>0</v>
      </c>
      <c r="T3615" t="b">
        <f t="shared" si="568"/>
        <v>0</v>
      </c>
      <c r="U3615" t="b">
        <f t="shared" si="569"/>
        <v>0</v>
      </c>
    </row>
    <row r="3616" spans="1:21" x14ac:dyDescent="0.25">
      <c r="A3616" t="s">
        <v>1116</v>
      </c>
      <c r="B3616" t="s">
        <v>657</v>
      </c>
      <c r="C3616" t="s">
        <v>2</v>
      </c>
      <c r="D3616" t="s">
        <v>250</v>
      </c>
      <c r="E3616" t="s">
        <v>2</v>
      </c>
      <c r="F3616" t="s">
        <v>1117</v>
      </c>
      <c r="G3616" t="s">
        <v>658</v>
      </c>
      <c r="H3616">
        <f t="shared" si="560"/>
        <v>0</v>
      </c>
      <c r="I3616">
        <f t="shared" si="561"/>
        <v>0.54545454545454497</v>
      </c>
      <c r="J3616">
        <f t="shared" si="562"/>
        <v>0</v>
      </c>
      <c r="K3616" t="b">
        <f t="shared" si="563"/>
        <v>0</v>
      </c>
      <c r="L3616" t="b">
        <f t="shared" si="564"/>
        <v>0</v>
      </c>
      <c r="M3616">
        <f t="shared" si="565"/>
        <v>0.54545454545454497</v>
      </c>
      <c r="N3616">
        <v>0</v>
      </c>
      <c r="O3616" t="str">
        <f t="shared" si="566"/>
        <v>dbpedia_152dataworld_1611</v>
      </c>
      <c r="P3616" t="e">
        <f>INDEX(dbpedia_dw_old!$N$2:$N$2225,MATCH(O3616,dbpedia_dw_old!$P$2:$P$2225,0))</f>
        <v>#N/A</v>
      </c>
      <c r="Q3616" t="s">
        <v>7404</v>
      </c>
      <c r="R3616" s="2">
        <v>0.23412049599999618</v>
      </c>
      <c r="S3616" t="b">
        <f t="shared" si="567"/>
        <v>0</v>
      </c>
      <c r="T3616" t="b">
        <f t="shared" si="568"/>
        <v>0</v>
      </c>
      <c r="U3616" t="b">
        <f t="shared" si="569"/>
        <v>0</v>
      </c>
    </row>
    <row r="3617" spans="1:21" x14ac:dyDescent="0.25">
      <c r="A3617" t="s">
        <v>1116</v>
      </c>
      <c r="B3617" t="s">
        <v>659</v>
      </c>
      <c r="C3617" t="s">
        <v>2</v>
      </c>
      <c r="D3617" t="s">
        <v>250</v>
      </c>
      <c r="E3617" t="s">
        <v>2</v>
      </c>
      <c r="F3617" t="s">
        <v>1117</v>
      </c>
      <c r="G3617" t="s">
        <v>660</v>
      </c>
      <c r="H3617">
        <f t="shared" si="560"/>
        <v>0</v>
      </c>
      <c r="I3617">
        <f t="shared" si="561"/>
        <v>0.54545454545454497</v>
      </c>
      <c r="J3617">
        <f t="shared" si="562"/>
        <v>0</v>
      </c>
      <c r="K3617" t="b">
        <f t="shared" si="563"/>
        <v>0</v>
      </c>
      <c r="L3617" t="b">
        <f t="shared" si="564"/>
        <v>0</v>
      </c>
      <c r="M3617">
        <f t="shared" si="565"/>
        <v>0.54545454545454497</v>
      </c>
      <c r="N3617">
        <v>0</v>
      </c>
      <c r="O3617" t="str">
        <f t="shared" si="566"/>
        <v>dbpedia_152dataworld_1779</v>
      </c>
      <c r="P3617" t="e">
        <f>INDEX(dbpedia_dw_old!$N$2:$N$2225,MATCH(O3617,dbpedia_dw_old!$P$2:$P$2225,0))</f>
        <v>#N/A</v>
      </c>
      <c r="Q3617" t="s">
        <v>7404</v>
      </c>
      <c r="R3617" s="2">
        <v>0.68463721225139729</v>
      </c>
      <c r="S3617" t="b">
        <f t="shared" si="567"/>
        <v>0</v>
      </c>
      <c r="T3617" t="b">
        <f t="shared" si="568"/>
        <v>0</v>
      </c>
      <c r="U3617" t="b">
        <f t="shared" si="569"/>
        <v>0</v>
      </c>
    </row>
    <row r="3618" spans="1:21" x14ac:dyDescent="0.25">
      <c r="A3618" t="s">
        <v>1116</v>
      </c>
      <c r="B3618" t="s">
        <v>667</v>
      </c>
      <c r="C3618" t="s">
        <v>2</v>
      </c>
      <c r="D3618" t="s">
        <v>250</v>
      </c>
      <c r="E3618" t="s">
        <v>2</v>
      </c>
      <c r="F3618" t="s">
        <v>1117</v>
      </c>
      <c r="G3618" t="s">
        <v>668</v>
      </c>
      <c r="H3618">
        <f t="shared" si="560"/>
        <v>0</v>
      </c>
      <c r="I3618">
        <f t="shared" si="561"/>
        <v>0.54545454545454497</v>
      </c>
      <c r="J3618">
        <f t="shared" si="562"/>
        <v>0</v>
      </c>
      <c r="K3618" t="b">
        <f t="shared" si="563"/>
        <v>0</v>
      </c>
      <c r="L3618" t="b">
        <f t="shared" si="564"/>
        <v>0</v>
      </c>
      <c r="M3618">
        <f t="shared" si="565"/>
        <v>0.54545454545454497</v>
      </c>
      <c r="N3618">
        <v>0</v>
      </c>
      <c r="O3618" t="str">
        <f t="shared" si="566"/>
        <v>dbpedia_152dataworld_1840</v>
      </c>
      <c r="P3618" t="e">
        <f>INDEX(dbpedia_dw_old!$N$2:$N$2225,MATCH(O3618,dbpedia_dw_old!$P$2:$P$2225,0))</f>
        <v>#N/A</v>
      </c>
      <c r="Q3618" t="s">
        <v>7404</v>
      </c>
      <c r="R3618" s="2">
        <v>0.38976918597394439</v>
      </c>
      <c r="S3618" t="b">
        <f t="shared" si="567"/>
        <v>0</v>
      </c>
      <c r="T3618" t="b">
        <f t="shared" si="568"/>
        <v>0</v>
      </c>
      <c r="U3618" t="b">
        <f t="shared" si="569"/>
        <v>0</v>
      </c>
    </row>
    <row r="3619" spans="1:21" x14ac:dyDescent="0.25">
      <c r="A3619" t="s">
        <v>1131</v>
      </c>
      <c r="B3619" t="s">
        <v>651</v>
      </c>
      <c r="C3619" t="s">
        <v>2</v>
      </c>
      <c r="D3619" t="s">
        <v>250</v>
      </c>
      <c r="E3619" t="s">
        <v>2</v>
      </c>
      <c r="F3619" t="s">
        <v>1132</v>
      </c>
      <c r="G3619" t="s">
        <v>652</v>
      </c>
      <c r="H3619">
        <f t="shared" si="560"/>
        <v>0</v>
      </c>
      <c r="I3619">
        <f t="shared" si="561"/>
        <v>0.54545454545454497</v>
      </c>
      <c r="J3619">
        <f t="shared" si="562"/>
        <v>0</v>
      </c>
      <c r="K3619" t="b">
        <f t="shared" si="563"/>
        <v>0</v>
      </c>
      <c r="L3619" t="b">
        <f t="shared" si="564"/>
        <v>0</v>
      </c>
      <c r="M3619">
        <f t="shared" si="565"/>
        <v>0.54545454545454497</v>
      </c>
      <c r="N3619">
        <v>0</v>
      </c>
      <c r="O3619" t="str">
        <f t="shared" si="566"/>
        <v>dbpedia_153dataworld_1054</v>
      </c>
      <c r="P3619" t="e">
        <f>INDEX(dbpedia_dw_old!$N$2:$N$2225,MATCH(O3619,dbpedia_dw_old!$P$2:$P$2225,0))</f>
        <v>#N/A</v>
      </c>
      <c r="Q3619" t="s">
        <v>7404</v>
      </c>
      <c r="R3619" s="2">
        <v>3.0619707277342645E-2</v>
      </c>
      <c r="S3619" t="b">
        <f t="shared" si="567"/>
        <v>0</v>
      </c>
      <c r="T3619" t="b">
        <f t="shared" si="568"/>
        <v>0</v>
      </c>
      <c r="U3619" t="b">
        <f t="shared" si="569"/>
        <v>0</v>
      </c>
    </row>
    <row r="3620" spans="1:21" x14ac:dyDescent="0.25">
      <c r="A3620" t="s">
        <v>1131</v>
      </c>
      <c r="B3620" t="s">
        <v>653</v>
      </c>
      <c r="C3620" t="s">
        <v>2</v>
      </c>
      <c r="D3620" t="s">
        <v>250</v>
      </c>
      <c r="E3620" t="s">
        <v>2</v>
      </c>
      <c r="F3620" t="s">
        <v>1132</v>
      </c>
      <c r="G3620" t="s">
        <v>654</v>
      </c>
      <c r="H3620">
        <f t="shared" si="560"/>
        <v>0</v>
      </c>
      <c r="I3620">
        <f t="shared" si="561"/>
        <v>0.54545454545454497</v>
      </c>
      <c r="J3620">
        <f t="shared" si="562"/>
        <v>0</v>
      </c>
      <c r="K3620" t="b">
        <f t="shared" si="563"/>
        <v>0</v>
      </c>
      <c r="L3620" t="b">
        <f t="shared" si="564"/>
        <v>0</v>
      </c>
      <c r="M3620">
        <f t="shared" si="565"/>
        <v>0.54545454545454497</v>
      </c>
      <c r="N3620">
        <v>0</v>
      </c>
      <c r="O3620" t="str">
        <f t="shared" si="566"/>
        <v>dbpedia_153dataworld_1213</v>
      </c>
      <c r="P3620" t="e">
        <f>INDEX(dbpedia_dw_old!$N$2:$N$2225,MATCH(O3620,dbpedia_dw_old!$P$2:$P$2225,0))</f>
        <v>#N/A</v>
      </c>
      <c r="Q3620" t="s">
        <v>7404</v>
      </c>
      <c r="R3620" s="2">
        <v>0.48016829474638101</v>
      </c>
      <c r="S3620" t="b">
        <f t="shared" si="567"/>
        <v>0</v>
      </c>
      <c r="T3620" t="b">
        <f t="shared" si="568"/>
        <v>0</v>
      </c>
      <c r="U3620" t="b">
        <f t="shared" si="569"/>
        <v>0</v>
      </c>
    </row>
    <row r="3621" spans="1:21" x14ac:dyDescent="0.25">
      <c r="A3621" t="s">
        <v>1131</v>
      </c>
      <c r="B3621" t="s">
        <v>663</v>
      </c>
      <c r="C3621" t="s">
        <v>2</v>
      </c>
      <c r="D3621" t="s">
        <v>250</v>
      </c>
      <c r="E3621" t="s">
        <v>2</v>
      </c>
      <c r="F3621" t="s">
        <v>1132</v>
      </c>
      <c r="G3621" t="s">
        <v>664</v>
      </c>
      <c r="H3621">
        <f t="shared" si="560"/>
        <v>0</v>
      </c>
      <c r="I3621">
        <f t="shared" si="561"/>
        <v>0.54545454545454497</v>
      </c>
      <c r="J3621">
        <f t="shared" si="562"/>
        <v>0</v>
      </c>
      <c r="K3621" t="b">
        <f t="shared" si="563"/>
        <v>0</v>
      </c>
      <c r="L3621" t="b">
        <f t="shared" si="564"/>
        <v>0</v>
      </c>
      <c r="M3621">
        <f t="shared" si="565"/>
        <v>0.54545454545454497</v>
      </c>
      <c r="N3621">
        <v>0</v>
      </c>
      <c r="O3621" t="str">
        <f t="shared" si="566"/>
        <v>dbpedia_153dataworld_1813</v>
      </c>
      <c r="P3621" t="e">
        <f>INDEX(dbpedia_dw_old!$N$2:$N$2225,MATCH(O3621,dbpedia_dw_old!$P$2:$P$2225,0))</f>
        <v>#N/A</v>
      </c>
      <c r="Q3621" t="s">
        <v>7404</v>
      </c>
      <c r="R3621" s="2">
        <v>0.78470739779227616</v>
      </c>
      <c r="S3621" t="b">
        <f t="shared" si="567"/>
        <v>0</v>
      </c>
      <c r="T3621" t="b">
        <f t="shared" si="568"/>
        <v>0</v>
      </c>
      <c r="U3621" t="b">
        <f t="shared" si="569"/>
        <v>0</v>
      </c>
    </row>
    <row r="3622" spans="1:21" x14ac:dyDescent="0.25">
      <c r="A3622" t="s">
        <v>1131</v>
      </c>
      <c r="B3622" t="s">
        <v>665</v>
      </c>
      <c r="C3622" t="s">
        <v>2</v>
      </c>
      <c r="D3622" t="s">
        <v>250</v>
      </c>
      <c r="E3622" t="s">
        <v>2</v>
      </c>
      <c r="F3622" t="s">
        <v>1132</v>
      </c>
      <c r="G3622" t="s">
        <v>666</v>
      </c>
      <c r="H3622">
        <f t="shared" si="560"/>
        <v>0</v>
      </c>
      <c r="I3622">
        <f t="shared" si="561"/>
        <v>0.54545454545454497</v>
      </c>
      <c r="J3622">
        <f t="shared" si="562"/>
        <v>0</v>
      </c>
      <c r="K3622" t="b">
        <f t="shared" si="563"/>
        <v>0</v>
      </c>
      <c r="L3622" t="b">
        <f t="shared" si="564"/>
        <v>0</v>
      </c>
      <c r="M3622">
        <f t="shared" si="565"/>
        <v>0.54545454545454497</v>
      </c>
      <c r="N3622">
        <v>0</v>
      </c>
      <c r="O3622" t="str">
        <f t="shared" si="566"/>
        <v>dbpedia_153dataworld_1814</v>
      </c>
      <c r="P3622" t="e">
        <f>INDEX(dbpedia_dw_old!$N$2:$N$2225,MATCH(O3622,dbpedia_dw_old!$P$2:$P$2225,0))</f>
        <v>#N/A</v>
      </c>
      <c r="Q3622" t="s">
        <v>7404</v>
      </c>
      <c r="R3622" s="2">
        <v>0.73151094623645196</v>
      </c>
      <c r="S3622" t="b">
        <f t="shared" si="567"/>
        <v>0</v>
      </c>
      <c r="T3622" t="b">
        <f t="shared" si="568"/>
        <v>0</v>
      </c>
      <c r="U3622" t="b">
        <f t="shared" si="569"/>
        <v>0</v>
      </c>
    </row>
    <row r="3623" spans="1:21" x14ac:dyDescent="0.25">
      <c r="A3623" t="s">
        <v>1131</v>
      </c>
      <c r="B3623" t="s">
        <v>671</v>
      </c>
      <c r="C3623" t="s">
        <v>2</v>
      </c>
      <c r="D3623" t="s">
        <v>250</v>
      </c>
      <c r="E3623" t="s">
        <v>2</v>
      </c>
      <c r="F3623" t="s">
        <v>1132</v>
      </c>
      <c r="G3623" t="s">
        <v>673</v>
      </c>
      <c r="H3623">
        <f t="shared" si="560"/>
        <v>0</v>
      </c>
      <c r="I3623">
        <f t="shared" si="561"/>
        <v>0.54545454545454497</v>
      </c>
      <c r="J3623">
        <f t="shared" si="562"/>
        <v>0</v>
      </c>
      <c r="K3623" t="b">
        <f t="shared" si="563"/>
        <v>0</v>
      </c>
      <c r="L3623" t="b">
        <f t="shared" si="564"/>
        <v>0</v>
      </c>
      <c r="M3623">
        <f t="shared" si="565"/>
        <v>0.54545454545454497</v>
      </c>
      <c r="N3623">
        <v>0</v>
      </c>
      <c r="O3623" t="str">
        <f t="shared" si="566"/>
        <v>dbpedia_153dataworld_519</v>
      </c>
      <c r="P3623" t="e">
        <f>INDEX(dbpedia_dw_old!$N$2:$N$2225,MATCH(O3623,dbpedia_dw_old!$P$2:$P$2225,0))</f>
        <v>#N/A</v>
      </c>
      <c r="Q3623" t="s">
        <v>7404</v>
      </c>
      <c r="R3623" s="2">
        <v>0.49696336328736168</v>
      </c>
      <c r="S3623" t="b">
        <f t="shared" si="567"/>
        <v>0</v>
      </c>
      <c r="T3623" t="b">
        <f t="shared" si="568"/>
        <v>0</v>
      </c>
      <c r="U3623" t="b">
        <f t="shared" si="569"/>
        <v>0</v>
      </c>
    </row>
    <row r="3624" spans="1:21" x14ac:dyDescent="0.25">
      <c r="A3624" t="s">
        <v>1154</v>
      </c>
      <c r="B3624" t="s">
        <v>1147</v>
      </c>
      <c r="C3624" t="s">
        <v>2</v>
      </c>
      <c r="D3624" t="s">
        <v>250</v>
      </c>
      <c r="E3624" t="s">
        <v>2</v>
      </c>
      <c r="F3624" t="s">
        <v>1155</v>
      </c>
      <c r="G3624" t="s">
        <v>1149</v>
      </c>
      <c r="H3624">
        <f t="shared" si="560"/>
        <v>0</v>
      </c>
      <c r="I3624">
        <f t="shared" si="561"/>
        <v>0.54545454545454497</v>
      </c>
      <c r="J3624">
        <f t="shared" si="562"/>
        <v>0</v>
      </c>
      <c r="K3624" t="b">
        <f t="shared" si="563"/>
        <v>0</v>
      </c>
      <c r="L3624" t="b">
        <f t="shared" si="564"/>
        <v>0</v>
      </c>
      <c r="M3624">
        <f t="shared" si="565"/>
        <v>0.54545454545454497</v>
      </c>
      <c r="N3624">
        <v>0</v>
      </c>
      <c r="O3624" t="str">
        <f t="shared" si="566"/>
        <v>dbpedia_1549dataworld_576</v>
      </c>
      <c r="P3624" t="e">
        <f>INDEX(dbpedia_dw_old!$N$2:$N$2225,MATCH(O3624,dbpedia_dw_old!$P$2:$P$2225,0))</f>
        <v>#N/A</v>
      </c>
      <c r="Q3624" t="s">
        <v>7404</v>
      </c>
      <c r="R3624" s="2">
        <v>0.90548434401026179</v>
      </c>
      <c r="S3624" t="b">
        <f t="shared" si="567"/>
        <v>0</v>
      </c>
      <c r="T3624" t="b">
        <f t="shared" si="568"/>
        <v>0</v>
      </c>
      <c r="U3624" t="b">
        <f t="shared" si="569"/>
        <v>1</v>
      </c>
    </row>
    <row r="3625" spans="1:21" x14ac:dyDescent="0.25">
      <c r="A3625" t="s">
        <v>1196</v>
      </c>
      <c r="B3625" t="s">
        <v>1189</v>
      </c>
      <c r="C3625" t="s">
        <v>2</v>
      </c>
      <c r="D3625" t="s">
        <v>250</v>
      </c>
      <c r="E3625" t="s">
        <v>2</v>
      </c>
      <c r="F3625" t="s">
        <v>1197</v>
      </c>
      <c r="G3625" t="s">
        <v>1190</v>
      </c>
      <c r="H3625">
        <f t="shared" si="560"/>
        <v>0</v>
      </c>
      <c r="I3625">
        <f t="shared" si="561"/>
        <v>0.54545454545454497</v>
      </c>
      <c r="J3625">
        <f t="shared" si="562"/>
        <v>0</v>
      </c>
      <c r="K3625" t="b">
        <f t="shared" si="563"/>
        <v>0</v>
      </c>
      <c r="L3625" t="b">
        <f t="shared" si="564"/>
        <v>0</v>
      </c>
      <c r="M3625">
        <f t="shared" si="565"/>
        <v>0.54545454545454497</v>
      </c>
      <c r="N3625">
        <v>0</v>
      </c>
      <c r="O3625" t="str">
        <f t="shared" si="566"/>
        <v>dbpedia_1566dataworld_402</v>
      </c>
      <c r="P3625" t="e">
        <f>INDEX(dbpedia_dw_old!$N$2:$N$2225,MATCH(O3625,dbpedia_dw_old!$P$2:$P$2225,0))</f>
        <v>#N/A</v>
      </c>
      <c r="Q3625" t="s">
        <v>7404</v>
      </c>
      <c r="R3625" s="2">
        <v>0.64507055259164725</v>
      </c>
      <c r="S3625" t="b">
        <f t="shared" si="567"/>
        <v>0</v>
      </c>
      <c r="T3625" t="b">
        <f t="shared" si="568"/>
        <v>0</v>
      </c>
      <c r="U3625" t="b">
        <f t="shared" si="569"/>
        <v>0</v>
      </c>
    </row>
    <row r="3626" spans="1:21" x14ac:dyDescent="0.25">
      <c r="A3626" t="s">
        <v>1437</v>
      </c>
      <c r="B3626" t="s">
        <v>1439</v>
      </c>
      <c r="C3626" t="s">
        <v>2</v>
      </c>
      <c r="D3626" t="s">
        <v>250</v>
      </c>
      <c r="E3626" t="s">
        <v>2</v>
      </c>
      <c r="F3626" t="s">
        <v>1438</v>
      </c>
      <c r="G3626" t="s">
        <v>1440</v>
      </c>
      <c r="H3626">
        <f t="shared" si="560"/>
        <v>0</v>
      </c>
      <c r="I3626">
        <f t="shared" si="561"/>
        <v>0.54545454545454497</v>
      </c>
      <c r="J3626">
        <f t="shared" si="562"/>
        <v>0</v>
      </c>
      <c r="K3626" t="b">
        <f t="shared" si="563"/>
        <v>0</v>
      </c>
      <c r="L3626" t="b">
        <f t="shared" si="564"/>
        <v>0</v>
      </c>
      <c r="M3626">
        <f t="shared" si="565"/>
        <v>0.54545454545454497</v>
      </c>
      <c r="N3626">
        <v>0</v>
      </c>
      <c r="O3626" t="str">
        <f t="shared" si="566"/>
        <v>dbpedia_1725dataworld_329</v>
      </c>
      <c r="P3626" t="e">
        <f>INDEX(dbpedia_dw_old!$N$2:$N$2225,MATCH(O3626,dbpedia_dw_old!$P$2:$P$2225,0))</f>
        <v>#N/A</v>
      </c>
      <c r="Q3626" t="s">
        <v>7404</v>
      </c>
      <c r="R3626" s="2">
        <v>0.23419300460583048</v>
      </c>
      <c r="S3626" t="b">
        <f t="shared" si="567"/>
        <v>0</v>
      </c>
      <c r="T3626" t="b">
        <f t="shared" si="568"/>
        <v>0</v>
      </c>
      <c r="U3626" t="b">
        <f t="shared" si="569"/>
        <v>0</v>
      </c>
    </row>
    <row r="3627" spans="1:21" x14ac:dyDescent="0.25">
      <c r="A3627" t="s">
        <v>1508</v>
      </c>
      <c r="B3627" t="s">
        <v>1509</v>
      </c>
      <c r="C3627" t="s">
        <v>2</v>
      </c>
      <c r="D3627" t="s">
        <v>250</v>
      </c>
      <c r="E3627" t="s">
        <v>2</v>
      </c>
      <c r="F3627" t="s">
        <v>1510</v>
      </c>
      <c r="G3627" t="s">
        <v>1511</v>
      </c>
      <c r="H3627">
        <f t="shared" si="560"/>
        <v>0</v>
      </c>
      <c r="I3627">
        <f t="shared" si="561"/>
        <v>0.54545454545454497</v>
      </c>
      <c r="J3627">
        <f t="shared" si="562"/>
        <v>0</v>
      </c>
      <c r="K3627" t="b">
        <f t="shared" si="563"/>
        <v>0</v>
      </c>
      <c r="L3627" t="b">
        <f t="shared" si="564"/>
        <v>0</v>
      </c>
      <c r="M3627">
        <f t="shared" si="565"/>
        <v>0.54545454545454497</v>
      </c>
      <c r="N3627">
        <v>0</v>
      </c>
      <c r="O3627" t="str">
        <f t="shared" si="566"/>
        <v>dbpedia_1778dataworld_624</v>
      </c>
      <c r="P3627" t="e">
        <f>INDEX(dbpedia_dw_old!$N$2:$N$2225,MATCH(O3627,dbpedia_dw_old!$P$2:$P$2225,0))</f>
        <v>#N/A</v>
      </c>
      <c r="Q3627" t="s">
        <v>7404</v>
      </c>
      <c r="R3627" s="2">
        <v>5.3533345298815038E-2</v>
      </c>
      <c r="S3627" t="b">
        <f t="shared" si="567"/>
        <v>0</v>
      </c>
      <c r="T3627" t="b">
        <f t="shared" si="568"/>
        <v>0</v>
      </c>
      <c r="U3627" t="b">
        <f t="shared" si="569"/>
        <v>0</v>
      </c>
    </row>
    <row r="3628" spans="1:21" x14ac:dyDescent="0.25">
      <c r="A3628" t="s">
        <v>1607</v>
      </c>
      <c r="B3628" t="s">
        <v>1608</v>
      </c>
      <c r="C3628" t="s">
        <v>2</v>
      </c>
      <c r="D3628" t="s">
        <v>250</v>
      </c>
      <c r="E3628" t="s">
        <v>2</v>
      </c>
      <c r="F3628" t="s">
        <v>1609</v>
      </c>
      <c r="G3628" t="s">
        <v>1610</v>
      </c>
      <c r="H3628">
        <f t="shared" si="560"/>
        <v>0</v>
      </c>
      <c r="I3628">
        <f t="shared" si="561"/>
        <v>0.54545454545454497</v>
      </c>
      <c r="J3628">
        <f t="shared" si="562"/>
        <v>0</v>
      </c>
      <c r="K3628" t="b">
        <f t="shared" si="563"/>
        <v>0</v>
      </c>
      <c r="L3628" t="b">
        <f t="shared" si="564"/>
        <v>0</v>
      </c>
      <c r="M3628">
        <f t="shared" si="565"/>
        <v>0.54545454545454497</v>
      </c>
      <c r="N3628">
        <v>0</v>
      </c>
      <c r="O3628" t="str">
        <f t="shared" si="566"/>
        <v>dbpedia_1856dataworld_251</v>
      </c>
      <c r="P3628" t="e">
        <f>INDEX(dbpedia_dw_old!$N$2:$N$2225,MATCH(O3628,dbpedia_dw_old!$P$2:$P$2225,0))</f>
        <v>#N/A</v>
      </c>
      <c r="Q3628" t="s">
        <v>7404</v>
      </c>
      <c r="R3628" s="2">
        <v>0.90777086161103981</v>
      </c>
      <c r="S3628" t="b">
        <f t="shared" si="567"/>
        <v>0</v>
      </c>
      <c r="T3628" t="b">
        <f t="shared" si="568"/>
        <v>0</v>
      </c>
      <c r="U3628" t="b">
        <f t="shared" si="569"/>
        <v>1</v>
      </c>
    </row>
    <row r="3629" spans="1:21" x14ac:dyDescent="0.25">
      <c r="A3629" t="s">
        <v>1677</v>
      </c>
      <c r="B3629" t="s">
        <v>1678</v>
      </c>
      <c r="C3629" t="s">
        <v>2</v>
      </c>
      <c r="D3629" t="s">
        <v>250</v>
      </c>
      <c r="E3629" t="s">
        <v>2</v>
      </c>
      <c r="F3629" t="s">
        <v>1679</v>
      </c>
      <c r="G3629" t="s">
        <v>1680</v>
      </c>
      <c r="H3629">
        <f t="shared" si="560"/>
        <v>0</v>
      </c>
      <c r="I3629">
        <f t="shared" si="561"/>
        <v>0.54545454545454497</v>
      </c>
      <c r="J3629">
        <f t="shared" si="562"/>
        <v>0</v>
      </c>
      <c r="K3629" t="b">
        <f t="shared" si="563"/>
        <v>0</v>
      </c>
      <c r="L3629" t="b">
        <f t="shared" si="564"/>
        <v>0</v>
      </c>
      <c r="M3629">
        <f t="shared" si="565"/>
        <v>0.54545454545454497</v>
      </c>
      <c r="N3629">
        <v>0</v>
      </c>
      <c r="O3629" t="str">
        <f t="shared" si="566"/>
        <v>dbpedia_1883dataworld_365</v>
      </c>
      <c r="P3629" t="e">
        <f>INDEX(dbpedia_dw_old!$N$2:$N$2225,MATCH(O3629,dbpedia_dw_old!$P$2:$P$2225,0))</f>
        <v>#N/A</v>
      </c>
      <c r="Q3629" t="s">
        <v>7404</v>
      </c>
      <c r="R3629" s="2">
        <v>0.25237874461609755</v>
      </c>
      <c r="S3629" t="b">
        <f t="shared" si="567"/>
        <v>0</v>
      </c>
      <c r="T3629" t="b">
        <f t="shared" si="568"/>
        <v>0</v>
      </c>
      <c r="U3629" t="b">
        <f t="shared" si="569"/>
        <v>0</v>
      </c>
    </row>
    <row r="3630" spans="1:21" x14ac:dyDescent="0.25">
      <c r="A3630" t="s">
        <v>1810</v>
      </c>
      <c r="B3630" t="s">
        <v>671</v>
      </c>
      <c r="C3630" t="s">
        <v>2</v>
      </c>
      <c r="D3630" t="s">
        <v>250</v>
      </c>
      <c r="E3630" t="s">
        <v>2</v>
      </c>
      <c r="F3630" t="s">
        <v>1811</v>
      </c>
      <c r="G3630" t="s">
        <v>673</v>
      </c>
      <c r="H3630">
        <f t="shared" si="560"/>
        <v>0</v>
      </c>
      <c r="I3630">
        <f t="shared" si="561"/>
        <v>0.54545454545454497</v>
      </c>
      <c r="J3630">
        <f t="shared" si="562"/>
        <v>0</v>
      </c>
      <c r="K3630" t="b">
        <f t="shared" si="563"/>
        <v>0</v>
      </c>
      <c r="L3630" t="b">
        <f t="shared" si="564"/>
        <v>0</v>
      </c>
      <c r="M3630">
        <f t="shared" si="565"/>
        <v>0.54545454545454497</v>
      </c>
      <c r="N3630">
        <v>0</v>
      </c>
      <c r="O3630" t="str">
        <f t="shared" si="566"/>
        <v>dbpedia_195dataworld_519</v>
      </c>
      <c r="P3630" t="e">
        <f>INDEX(dbpedia_dw_old!$N$2:$N$2225,MATCH(O3630,dbpedia_dw_old!$P$2:$P$2225,0))</f>
        <v>#N/A</v>
      </c>
      <c r="Q3630" t="s">
        <v>7404</v>
      </c>
      <c r="R3630" s="2">
        <v>0.29288586513805459</v>
      </c>
      <c r="S3630" t="b">
        <f t="shared" si="567"/>
        <v>0</v>
      </c>
      <c r="T3630" t="b">
        <f t="shared" si="568"/>
        <v>0</v>
      </c>
      <c r="U3630" t="b">
        <f t="shared" si="569"/>
        <v>0</v>
      </c>
    </row>
    <row r="3631" spans="1:21" x14ac:dyDescent="0.25">
      <c r="A3631" t="s">
        <v>1828</v>
      </c>
      <c r="B3631" t="s">
        <v>671</v>
      </c>
      <c r="C3631" t="s">
        <v>2</v>
      </c>
      <c r="D3631" t="s">
        <v>250</v>
      </c>
      <c r="E3631" t="s">
        <v>2</v>
      </c>
      <c r="F3631" t="s">
        <v>1811</v>
      </c>
      <c r="G3631" t="s">
        <v>673</v>
      </c>
      <c r="H3631">
        <f t="shared" si="560"/>
        <v>0</v>
      </c>
      <c r="I3631">
        <f t="shared" si="561"/>
        <v>0.54545454545454497</v>
      </c>
      <c r="J3631">
        <f t="shared" si="562"/>
        <v>0</v>
      </c>
      <c r="K3631" t="b">
        <f t="shared" si="563"/>
        <v>0</v>
      </c>
      <c r="L3631" t="b">
        <f t="shared" si="564"/>
        <v>0</v>
      </c>
      <c r="M3631">
        <f t="shared" si="565"/>
        <v>0.54545454545454497</v>
      </c>
      <c r="N3631">
        <v>0</v>
      </c>
      <c r="O3631" t="str">
        <f t="shared" si="566"/>
        <v>dbpedia_196dataworld_519</v>
      </c>
      <c r="P3631" t="e">
        <f>INDEX(dbpedia_dw_old!$N$2:$N$2225,MATCH(O3631,dbpedia_dw_old!$P$2:$P$2225,0))</f>
        <v>#N/A</v>
      </c>
      <c r="Q3631" t="s">
        <v>7404</v>
      </c>
      <c r="R3631" s="2">
        <v>0.2996608978650902</v>
      </c>
      <c r="S3631" t="b">
        <f t="shared" si="567"/>
        <v>0</v>
      </c>
      <c r="T3631" t="b">
        <f t="shared" si="568"/>
        <v>0</v>
      </c>
      <c r="U3631" t="b">
        <f t="shared" si="569"/>
        <v>0</v>
      </c>
    </row>
    <row r="3632" spans="1:21" x14ac:dyDescent="0.25">
      <c r="A3632" t="s">
        <v>1841</v>
      </c>
      <c r="B3632" t="s">
        <v>1320</v>
      </c>
      <c r="C3632" t="s">
        <v>2</v>
      </c>
      <c r="D3632" t="s">
        <v>250</v>
      </c>
      <c r="E3632" t="s">
        <v>2</v>
      </c>
      <c r="F3632" t="s">
        <v>1842</v>
      </c>
      <c r="G3632" t="s">
        <v>1323</v>
      </c>
      <c r="H3632">
        <f t="shared" si="560"/>
        <v>0</v>
      </c>
      <c r="I3632">
        <f t="shared" si="561"/>
        <v>0.54545454545454497</v>
      </c>
      <c r="J3632">
        <f t="shared" si="562"/>
        <v>0</v>
      </c>
      <c r="K3632" t="b">
        <f t="shared" si="563"/>
        <v>0</v>
      </c>
      <c r="L3632" t="b">
        <f t="shared" si="564"/>
        <v>0</v>
      </c>
      <c r="M3632">
        <f t="shared" si="565"/>
        <v>0.54545454545454497</v>
      </c>
      <c r="N3632">
        <v>0</v>
      </c>
      <c r="O3632" t="str">
        <f t="shared" si="566"/>
        <v>dbpedia_197dataworld_1915</v>
      </c>
      <c r="P3632" t="e">
        <f>INDEX(dbpedia_dw_old!$N$2:$N$2225,MATCH(O3632,dbpedia_dw_old!$P$2:$P$2225,0))</f>
        <v>#N/A</v>
      </c>
      <c r="Q3632" t="s">
        <v>7404</v>
      </c>
      <c r="R3632" s="2">
        <v>0.63777580260732647</v>
      </c>
      <c r="S3632" t="b">
        <f t="shared" si="567"/>
        <v>0</v>
      </c>
      <c r="T3632" t="b">
        <f t="shared" si="568"/>
        <v>0</v>
      </c>
      <c r="U3632" t="b">
        <f t="shared" si="569"/>
        <v>0</v>
      </c>
    </row>
    <row r="3633" spans="1:21" x14ac:dyDescent="0.25">
      <c r="A3633" t="s">
        <v>1863</v>
      </c>
      <c r="B3633" t="s">
        <v>1623</v>
      </c>
      <c r="C3633" t="s">
        <v>2</v>
      </c>
      <c r="D3633" t="s">
        <v>250</v>
      </c>
      <c r="E3633" t="s">
        <v>2</v>
      </c>
      <c r="F3633" t="s">
        <v>1864</v>
      </c>
      <c r="G3633" t="s">
        <v>1625</v>
      </c>
      <c r="H3633">
        <f t="shared" si="560"/>
        <v>0</v>
      </c>
      <c r="I3633">
        <f t="shared" si="561"/>
        <v>0.54545454545454497</v>
      </c>
      <c r="J3633">
        <f t="shared" si="562"/>
        <v>0</v>
      </c>
      <c r="K3633" t="b">
        <f t="shared" si="563"/>
        <v>0</v>
      </c>
      <c r="L3633" t="b">
        <f t="shared" si="564"/>
        <v>0</v>
      </c>
      <c r="M3633">
        <f t="shared" si="565"/>
        <v>0.54545454545454497</v>
      </c>
      <c r="N3633">
        <v>0</v>
      </c>
      <c r="O3633" t="str">
        <f t="shared" si="566"/>
        <v>dbpedia_1996dataworld_1584</v>
      </c>
      <c r="P3633" t="e">
        <f>INDEX(dbpedia_dw_old!$N$2:$N$2225,MATCH(O3633,dbpedia_dw_old!$P$2:$P$2225,0))</f>
        <v>#N/A</v>
      </c>
      <c r="Q3633" t="s">
        <v>7404</v>
      </c>
      <c r="R3633" s="2">
        <v>0.9340876561901702</v>
      </c>
      <c r="S3633" t="b">
        <f t="shared" si="567"/>
        <v>0</v>
      </c>
      <c r="T3633" t="b">
        <f t="shared" si="568"/>
        <v>0</v>
      </c>
      <c r="U3633" t="b">
        <f t="shared" si="569"/>
        <v>1</v>
      </c>
    </row>
    <row r="3634" spans="1:21" x14ac:dyDescent="0.25">
      <c r="A3634" t="s">
        <v>1863</v>
      </c>
      <c r="B3634" t="s">
        <v>1865</v>
      </c>
      <c r="C3634" t="s">
        <v>2</v>
      </c>
      <c r="D3634" t="s">
        <v>250</v>
      </c>
      <c r="E3634" t="s">
        <v>2</v>
      </c>
      <c r="F3634" t="s">
        <v>1864</v>
      </c>
      <c r="G3634" t="s">
        <v>1866</v>
      </c>
      <c r="H3634">
        <f t="shared" si="560"/>
        <v>0</v>
      </c>
      <c r="I3634">
        <f t="shared" si="561"/>
        <v>0.54545454545454497</v>
      </c>
      <c r="J3634">
        <f t="shared" si="562"/>
        <v>0</v>
      </c>
      <c r="K3634" t="b">
        <f t="shared" si="563"/>
        <v>0</v>
      </c>
      <c r="L3634" t="b">
        <f t="shared" si="564"/>
        <v>0</v>
      </c>
      <c r="M3634">
        <f t="shared" si="565"/>
        <v>0.54545454545454497</v>
      </c>
      <c r="N3634">
        <v>0</v>
      </c>
      <c r="O3634" t="str">
        <f t="shared" si="566"/>
        <v>dbpedia_1996dataworld_1632</v>
      </c>
      <c r="P3634" t="e">
        <f>INDEX(dbpedia_dw_old!$N$2:$N$2225,MATCH(O3634,dbpedia_dw_old!$P$2:$P$2225,0))</f>
        <v>#N/A</v>
      </c>
      <c r="Q3634" t="s">
        <v>7404</v>
      </c>
      <c r="R3634" s="2">
        <v>9.8891312327844649E-2</v>
      </c>
      <c r="S3634" t="b">
        <f t="shared" si="567"/>
        <v>0</v>
      </c>
      <c r="T3634" t="b">
        <f t="shared" si="568"/>
        <v>0</v>
      </c>
      <c r="U3634" t="b">
        <f t="shared" si="569"/>
        <v>0</v>
      </c>
    </row>
    <row r="3635" spans="1:21" x14ac:dyDescent="0.25">
      <c r="A3635" t="s">
        <v>1863</v>
      </c>
      <c r="B3635" t="s">
        <v>1626</v>
      </c>
      <c r="C3635" t="s">
        <v>2</v>
      </c>
      <c r="D3635" t="s">
        <v>250</v>
      </c>
      <c r="E3635" t="s">
        <v>2</v>
      </c>
      <c r="F3635" t="s">
        <v>1864</v>
      </c>
      <c r="G3635" t="s">
        <v>1627</v>
      </c>
      <c r="H3635">
        <f t="shared" si="560"/>
        <v>0</v>
      </c>
      <c r="I3635">
        <f t="shared" si="561"/>
        <v>0.54545454545454497</v>
      </c>
      <c r="J3635">
        <f t="shared" si="562"/>
        <v>0</v>
      </c>
      <c r="K3635" t="b">
        <f t="shared" si="563"/>
        <v>0</v>
      </c>
      <c r="L3635" t="b">
        <f t="shared" si="564"/>
        <v>0</v>
      </c>
      <c r="M3635">
        <f t="shared" si="565"/>
        <v>0.54545454545454497</v>
      </c>
      <c r="N3635">
        <v>0</v>
      </c>
      <c r="O3635" t="str">
        <f t="shared" si="566"/>
        <v>dbpedia_1996dataworld_1653</v>
      </c>
      <c r="P3635" t="e">
        <f>INDEX(dbpedia_dw_old!$N$2:$N$2225,MATCH(O3635,dbpedia_dw_old!$P$2:$P$2225,0))</f>
        <v>#N/A</v>
      </c>
      <c r="Q3635" t="s">
        <v>7404</v>
      </c>
      <c r="R3635" s="2">
        <v>0.27161873238776779</v>
      </c>
      <c r="S3635" t="b">
        <f t="shared" si="567"/>
        <v>0</v>
      </c>
      <c r="T3635" t="b">
        <f t="shared" si="568"/>
        <v>0</v>
      </c>
      <c r="U3635" t="b">
        <f t="shared" si="569"/>
        <v>0</v>
      </c>
    </row>
    <row r="3636" spans="1:21" x14ac:dyDescent="0.25">
      <c r="A3636" t="s">
        <v>1863</v>
      </c>
      <c r="B3636" t="s">
        <v>1634</v>
      </c>
      <c r="C3636" t="s">
        <v>2</v>
      </c>
      <c r="D3636" t="s">
        <v>250</v>
      </c>
      <c r="E3636" t="s">
        <v>2</v>
      </c>
      <c r="F3636" t="s">
        <v>1864</v>
      </c>
      <c r="G3636" t="s">
        <v>1635</v>
      </c>
      <c r="H3636">
        <f t="shared" si="560"/>
        <v>0</v>
      </c>
      <c r="I3636">
        <f t="shared" si="561"/>
        <v>0.54545454545454497</v>
      </c>
      <c r="J3636">
        <f t="shared" si="562"/>
        <v>0</v>
      </c>
      <c r="K3636" t="b">
        <f t="shared" si="563"/>
        <v>0</v>
      </c>
      <c r="L3636" t="b">
        <f t="shared" si="564"/>
        <v>0</v>
      </c>
      <c r="M3636">
        <f t="shared" si="565"/>
        <v>0.54545454545454497</v>
      </c>
      <c r="N3636">
        <v>0</v>
      </c>
      <c r="O3636" t="str">
        <f t="shared" si="566"/>
        <v>dbpedia_1996dataworld_523</v>
      </c>
      <c r="P3636" t="e">
        <f>INDEX(dbpedia_dw_old!$N$2:$N$2225,MATCH(O3636,dbpedia_dw_old!$P$2:$P$2225,0))</f>
        <v>#N/A</v>
      </c>
      <c r="Q3636" t="s">
        <v>7404</v>
      </c>
      <c r="R3636" s="2">
        <v>0.6032608213561822</v>
      </c>
      <c r="S3636" t="b">
        <f t="shared" si="567"/>
        <v>0</v>
      </c>
      <c r="T3636" t="b">
        <f t="shared" si="568"/>
        <v>0</v>
      </c>
      <c r="U3636" t="b">
        <f t="shared" si="569"/>
        <v>0</v>
      </c>
    </row>
    <row r="3637" spans="1:21" x14ac:dyDescent="0.25">
      <c r="A3637" t="s">
        <v>1921</v>
      </c>
      <c r="B3637" t="s">
        <v>529</v>
      </c>
      <c r="C3637" t="s">
        <v>2</v>
      </c>
      <c r="D3637" t="s">
        <v>250</v>
      </c>
      <c r="E3637" t="s">
        <v>2</v>
      </c>
      <c r="F3637" t="s">
        <v>1922</v>
      </c>
      <c r="G3637" t="s">
        <v>531</v>
      </c>
      <c r="H3637">
        <f t="shared" si="560"/>
        <v>0</v>
      </c>
      <c r="I3637">
        <f t="shared" si="561"/>
        <v>0.54545454545454497</v>
      </c>
      <c r="J3637">
        <f t="shared" si="562"/>
        <v>0</v>
      </c>
      <c r="K3637" t="b">
        <f t="shared" si="563"/>
        <v>0</v>
      </c>
      <c r="L3637" t="b">
        <f t="shared" si="564"/>
        <v>0</v>
      </c>
      <c r="M3637">
        <f t="shared" si="565"/>
        <v>0.54545454545454497</v>
      </c>
      <c r="N3637">
        <v>0</v>
      </c>
      <c r="O3637" t="str">
        <f t="shared" si="566"/>
        <v>dbpedia_201dataworld_1128</v>
      </c>
      <c r="P3637" t="e">
        <f>INDEX(dbpedia_dw_old!$N$2:$N$2225,MATCH(O3637,dbpedia_dw_old!$P$2:$P$2225,0))</f>
        <v>#N/A</v>
      </c>
      <c r="Q3637" t="s">
        <v>7404</v>
      </c>
      <c r="R3637" s="2">
        <v>0.6855900269396602</v>
      </c>
      <c r="S3637" t="b">
        <f t="shared" si="567"/>
        <v>0</v>
      </c>
      <c r="T3637" t="b">
        <f t="shared" si="568"/>
        <v>0</v>
      </c>
      <c r="U3637" t="b">
        <f t="shared" si="569"/>
        <v>0</v>
      </c>
    </row>
    <row r="3638" spans="1:21" x14ac:dyDescent="0.25">
      <c r="A3638" t="s">
        <v>1935</v>
      </c>
      <c r="B3638" t="s">
        <v>1865</v>
      </c>
      <c r="C3638" t="s">
        <v>2</v>
      </c>
      <c r="D3638" t="s">
        <v>250</v>
      </c>
      <c r="E3638" t="s">
        <v>2</v>
      </c>
      <c r="F3638" t="s">
        <v>1629</v>
      </c>
      <c r="G3638" t="s">
        <v>1866</v>
      </c>
      <c r="H3638">
        <f t="shared" si="560"/>
        <v>0</v>
      </c>
      <c r="I3638">
        <f t="shared" si="561"/>
        <v>0.54545454545454497</v>
      </c>
      <c r="J3638">
        <f t="shared" si="562"/>
        <v>0</v>
      </c>
      <c r="K3638" t="b">
        <f t="shared" si="563"/>
        <v>0</v>
      </c>
      <c r="L3638" t="b">
        <f t="shared" si="564"/>
        <v>0</v>
      </c>
      <c r="M3638">
        <f t="shared" si="565"/>
        <v>0.54545454545454497</v>
      </c>
      <c r="N3638">
        <v>0</v>
      </c>
      <c r="O3638" t="str">
        <f t="shared" si="566"/>
        <v>dbpedia_2032dataworld_1632</v>
      </c>
      <c r="P3638" t="e">
        <f>INDEX(dbpedia_dw_old!$N$2:$N$2225,MATCH(O3638,dbpedia_dw_old!$P$2:$P$2225,0))</f>
        <v>#N/A</v>
      </c>
      <c r="Q3638" t="s">
        <v>7404</v>
      </c>
      <c r="R3638" s="2">
        <v>0.88633061956801296</v>
      </c>
      <c r="S3638" t="b">
        <f t="shared" si="567"/>
        <v>0</v>
      </c>
      <c r="T3638" t="b">
        <f t="shared" si="568"/>
        <v>0</v>
      </c>
      <c r="U3638" t="b">
        <f t="shared" si="569"/>
        <v>1</v>
      </c>
    </row>
    <row r="3639" spans="1:21" x14ac:dyDescent="0.25">
      <c r="A3639" t="s">
        <v>1948</v>
      </c>
      <c r="B3639" t="s">
        <v>1016</v>
      </c>
      <c r="C3639" t="s">
        <v>2</v>
      </c>
      <c r="D3639" t="s">
        <v>250</v>
      </c>
      <c r="E3639" t="s">
        <v>2</v>
      </c>
      <c r="F3639" t="s">
        <v>1949</v>
      </c>
      <c r="G3639" t="s">
        <v>1018</v>
      </c>
      <c r="H3639">
        <f t="shared" si="560"/>
        <v>0</v>
      </c>
      <c r="I3639">
        <f t="shared" si="561"/>
        <v>0.54545454545454497</v>
      </c>
      <c r="J3639">
        <f t="shared" si="562"/>
        <v>0</v>
      </c>
      <c r="K3639" t="b">
        <f t="shared" si="563"/>
        <v>0</v>
      </c>
      <c r="L3639" t="b">
        <f t="shared" si="564"/>
        <v>0</v>
      </c>
      <c r="M3639">
        <f t="shared" si="565"/>
        <v>0.54545454545454497</v>
      </c>
      <c r="N3639">
        <v>0</v>
      </c>
      <c r="O3639" t="str">
        <f t="shared" si="566"/>
        <v>dbpedia_203dataworld_1085</v>
      </c>
      <c r="P3639" t="e">
        <f>INDEX(dbpedia_dw_old!$N$2:$N$2225,MATCH(O3639,dbpedia_dw_old!$P$2:$P$2225,0))</f>
        <v>#N/A</v>
      </c>
      <c r="Q3639" t="s">
        <v>7404</v>
      </c>
      <c r="R3639" s="2">
        <v>0.84672790514161311</v>
      </c>
      <c r="S3639" t="b">
        <f t="shared" si="567"/>
        <v>0</v>
      </c>
      <c r="T3639" t="b">
        <f t="shared" si="568"/>
        <v>0</v>
      </c>
      <c r="U3639" t="b">
        <f t="shared" si="569"/>
        <v>0</v>
      </c>
    </row>
    <row r="3640" spans="1:21" x14ac:dyDescent="0.25">
      <c r="A3640" t="s">
        <v>1948</v>
      </c>
      <c r="B3640" t="s">
        <v>1022</v>
      </c>
      <c r="C3640" t="s">
        <v>2</v>
      </c>
      <c r="D3640" t="s">
        <v>250</v>
      </c>
      <c r="E3640" t="s">
        <v>2</v>
      </c>
      <c r="F3640" t="s">
        <v>1949</v>
      </c>
      <c r="G3640" t="s">
        <v>1023</v>
      </c>
      <c r="H3640">
        <f t="shared" si="560"/>
        <v>0</v>
      </c>
      <c r="I3640">
        <f t="shared" si="561"/>
        <v>0.54545454545454497</v>
      </c>
      <c r="J3640">
        <f t="shared" si="562"/>
        <v>0</v>
      </c>
      <c r="K3640" t="b">
        <f t="shared" si="563"/>
        <v>0</v>
      </c>
      <c r="L3640" t="b">
        <f t="shared" si="564"/>
        <v>0</v>
      </c>
      <c r="M3640">
        <f t="shared" si="565"/>
        <v>0.54545454545454497</v>
      </c>
      <c r="N3640">
        <v>0</v>
      </c>
      <c r="O3640" t="str">
        <f t="shared" si="566"/>
        <v>dbpedia_203dataworld_781</v>
      </c>
      <c r="P3640" t="e">
        <f>INDEX(dbpedia_dw_old!$N$2:$N$2225,MATCH(O3640,dbpedia_dw_old!$P$2:$P$2225,0))</f>
        <v>#N/A</v>
      </c>
      <c r="Q3640" t="s">
        <v>7404</v>
      </c>
      <c r="R3640" s="2">
        <v>0.25145780491298486</v>
      </c>
      <c r="S3640" t="b">
        <f t="shared" si="567"/>
        <v>0</v>
      </c>
      <c r="T3640" t="b">
        <f t="shared" si="568"/>
        <v>0</v>
      </c>
      <c r="U3640" t="b">
        <f t="shared" si="569"/>
        <v>0</v>
      </c>
    </row>
    <row r="3641" spans="1:21" x14ac:dyDescent="0.25">
      <c r="A3641" t="s">
        <v>1959</v>
      </c>
      <c r="B3641" t="s">
        <v>1963</v>
      </c>
      <c r="C3641" t="s">
        <v>2</v>
      </c>
      <c r="D3641" t="s">
        <v>250</v>
      </c>
      <c r="E3641" t="s">
        <v>2</v>
      </c>
      <c r="F3641" t="s">
        <v>1961</v>
      </c>
      <c r="G3641" t="s">
        <v>1964</v>
      </c>
      <c r="H3641">
        <f t="shared" si="560"/>
        <v>0</v>
      </c>
      <c r="I3641">
        <f t="shared" si="561"/>
        <v>0.54545454545454497</v>
      </c>
      <c r="J3641">
        <f t="shared" si="562"/>
        <v>0</v>
      </c>
      <c r="K3641" t="b">
        <f t="shared" si="563"/>
        <v>0</v>
      </c>
      <c r="L3641" t="b">
        <f t="shared" si="564"/>
        <v>0</v>
      </c>
      <c r="M3641">
        <f t="shared" si="565"/>
        <v>0.54545454545454497</v>
      </c>
      <c r="N3641">
        <v>0</v>
      </c>
      <c r="O3641" t="str">
        <f t="shared" si="566"/>
        <v>dbpedia_204dataworld_732</v>
      </c>
      <c r="P3641" t="e">
        <f>INDEX(dbpedia_dw_old!$N$2:$N$2225,MATCH(O3641,dbpedia_dw_old!$P$2:$P$2225,0))</f>
        <v>#N/A</v>
      </c>
      <c r="Q3641" t="s">
        <v>7404</v>
      </c>
      <c r="R3641" s="2">
        <v>0.50657617241210795</v>
      </c>
      <c r="S3641" t="b">
        <f t="shared" si="567"/>
        <v>0</v>
      </c>
      <c r="T3641" t="b">
        <f t="shared" si="568"/>
        <v>0</v>
      </c>
      <c r="U3641" t="b">
        <f t="shared" si="569"/>
        <v>0</v>
      </c>
    </row>
    <row r="3642" spans="1:21" x14ac:dyDescent="0.25">
      <c r="A3642" t="s">
        <v>1965</v>
      </c>
      <c r="B3642" t="s">
        <v>1966</v>
      </c>
      <c r="C3642" t="s">
        <v>2</v>
      </c>
      <c r="D3642" t="s">
        <v>250</v>
      </c>
      <c r="E3642" t="s">
        <v>2</v>
      </c>
      <c r="F3642" t="s">
        <v>1967</v>
      </c>
      <c r="G3642" t="s">
        <v>1968</v>
      </c>
      <c r="H3642">
        <f t="shared" si="560"/>
        <v>0</v>
      </c>
      <c r="I3642">
        <f t="shared" si="561"/>
        <v>0.54545454545454497</v>
      </c>
      <c r="J3642">
        <f t="shared" si="562"/>
        <v>0</v>
      </c>
      <c r="K3642" t="b">
        <f t="shared" si="563"/>
        <v>0</v>
      </c>
      <c r="L3642" t="b">
        <f t="shared" si="564"/>
        <v>0</v>
      </c>
      <c r="M3642">
        <f t="shared" si="565"/>
        <v>0.54545454545454497</v>
      </c>
      <c r="N3642">
        <v>0</v>
      </c>
      <c r="O3642" t="str">
        <f t="shared" si="566"/>
        <v>dbpedia_2050dataworld_1309</v>
      </c>
      <c r="P3642" t="e">
        <f>INDEX(dbpedia_dw_old!$N$2:$N$2225,MATCH(O3642,dbpedia_dw_old!$P$2:$P$2225,0))</f>
        <v>#N/A</v>
      </c>
      <c r="Q3642" t="s">
        <v>7404</v>
      </c>
      <c r="R3642" s="2">
        <v>6.0968859142441767E-2</v>
      </c>
      <c r="S3642" t="b">
        <f t="shared" si="567"/>
        <v>0</v>
      </c>
      <c r="T3642" t="b">
        <f t="shared" si="568"/>
        <v>0</v>
      </c>
      <c r="U3642" t="b">
        <f t="shared" si="569"/>
        <v>0</v>
      </c>
    </row>
    <row r="3643" spans="1:21" x14ac:dyDescent="0.25">
      <c r="A3643" t="s">
        <v>1988</v>
      </c>
      <c r="B3643" t="s">
        <v>1966</v>
      </c>
      <c r="C3643" t="s">
        <v>2</v>
      </c>
      <c r="D3643" t="s">
        <v>250</v>
      </c>
      <c r="E3643" t="s">
        <v>2</v>
      </c>
      <c r="F3643" t="s">
        <v>1680</v>
      </c>
      <c r="G3643" t="s">
        <v>1968</v>
      </c>
      <c r="H3643">
        <f t="shared" si="560"/>
        <v>0</v>
      </c>
      <c r="I3643">
        <f t="shared" si="561"/>
        <v>0.54545454545454497</v>
      </c>
      <c r="J3643">
        <f t="shared" si="562"/>
        <v>0</v>
      </c>
      <c r="K3643" t="b">
        <f t="shared" si="563"/>
        <v>0</v>
      </c>
      <c r="L3643" t="b">
        <f t="shared" si="564"/>
        <v>0</v>
      </c>
      <c r="M3643">
        <f t="shared" si="565"/>
        <v>0.54545454545454497</v>
      </c>
      <c r="N3643">
        <v>0</v>
      </c>
      <c r="O3643" t="str">
        <f t="shared" si="566"/>
        <v>dbpedia_2054dataworld_1309</v>
      </c>
      <c r="P3643" t="e">
        <f>INDEX(dbpedia_dw_old!$N$2:$N$2225,MATCH(O3643,dbpedia_dw_old!$P$2:$P$2225,0))</f>
        <v>#N/A</v>
      </c>
      <c r="Q3643" t="s">
        <v>7404</v>
      </c>
      <c r="R3643" s="2">
        <v>0.23483738131080611</v>
      </c>
      <c r="S3643" t="b">
        <f t="shared" si="567"/>
        <v>0</v>
      </c>
      <c r="T3643" t="b">
        <f t="shared" si="568"/>
        <v>0</v>
      </c>
      <c r="U3643" t="b">
        <f t="shared" si="569"/>
        <v>0</v>
      </c>
    </row>
    <row r="3644" spans="1:21" x14ac:dyDescent="0.25">
      <c r="A3644" t="s">
        <v>1988</v>
      </c>
      <c r="B3644" t="s">
        <v>1970</v>
      </c>
      <c r="C3644" t="s">
        <v>2</v>
      </c>
      <c r="D3644" t="s">
        <v>250</v>
      </c>
      <c r="E3644" t="s">
        <v>2</v>
      </c>
      <c r="F3644" t="s">
        <v>1680</v>
      </c>
      <c r="G3644" t="s">
        <v>1974</v>
      </c>
      <c r="H3644">
        <f t="shared" si="560"/>
        <v>0</v>
      </c>
      <c r="I3644">
        <f t="shared" si="561"/>
        <v>0.54545454545454497</v>
      </c>
      <c r="J3644">
        <f t="shared" si="562"/>
        <v>0</v>
      </c>
      <c r="K3644" t="b">
        <f t="shared" si="563"/>
        <v>0</v>
      </c>
      <c r="L3644" t="b">
        <f t="shared" si="564"/>
        <v>0</v>
      </c>
      <c r="M3644">
        <f t="shared" si="565"/>
        <v>0.54545454545454497</v>
      </c>
      <c r="N3644">
        <v>0</v>
      </c>
      <c r="O3644" t="str">
        <f t="shared" si="566"/>
        <v>dbpedia_2054dataworld_990</v>
      </c>
      <c r="P3644" t="e">
        <f>INDEX(dbpedia_dw_old!$N$2:$N$2225,MATCH(O3644,dbpedia_dw_old!$P$2:$P$2225,0))</f>
        <v>#N/A</v>
      </c>
      <c r="Q3644" t="s">
        <v>7404</v>
      </c>
      <c r="R3644" s="2">
        <v>1.0732733182057586E-2</v>
      </c>
      <c r="S3644" t="b">
        <f t="shared" si="567"/>
        <v>0</v>
      </c>
      <c r="T3644" t="b">
        <f t="shared" si="568"/>
        <v>0</v>
      </c>
      <c r="U3644" t="b">
        <f t="shared" si="569"/>
        <v>0</v>
      </c>
    </row>
    <row r="3645" spans="1:21" x14ac:dyDescent="0.25">
      <c r="A3645" t="s">
        <v>1989</v>
      </c>
      <c r="B3645" t="s">
        <v>1966</v>
      </c>
      <c r="C3645" t="s">
        <v>2</v>
      </c>
      <c r="D3645" t="s">
        <v>250</v>
      </c>
      <c r="E3645" t="s">
        <v>2</v>
      </c>
      <c r="F3645" t="s">
        <v>1680</v>
      </c>
      <c r="G3645" t="s">
        <v>1968</v>
      </c>
      <c r="H3645">
        <f t="shared" si="560"/>
        <v>0</v>
      </c>
      <c r="I3645">
        <f t="shared" si="561"/>
        <v>0.54545454545454497</v>
      </c>
      <c r="J3645">
        <f t="shared" si="562"/>
        <v>0</v>
      </c>
      <c r="K3645" t="b">
        <f t="shared" si="563"/>
        <v>0</v>
      </c>
      <c r="L3645" t="b">
        <f t="shared" si="564"/>
        <v>0</v>
      </c>
      <c r="M3645">
        <f t="shared" si="565"/>
        <v>0.54545454545454497</v>
      </c>
      <c r="N3645">
        <v>0</v>
      </c>
      <c r="O3645" t="str">
        <f t="shared" si="566"/>
        <v>dbpedia_2055dataworld_1309</v>
      </c>
      <c r="P3645" t="e">
        <f>INDEX(dbpedia_dw_old!$N$2:$N$2225,MATCH(O3645,dbpedia_dw_old!$P$2:$P$2225,0))</f>
        <v>#N/A</v>
      </c>
      <c r="Q3645" t="s">
        <v>7404</v>
      </c>
      <c r="R3645" s="2">
        <v>0.41228881255135108</v>
      </c>
      <c r="S3645" t="b">
        <f t="shared" si="567"/>
        <v>0</v>
      </c>
      <c r="T3645" t="b">
        <f t="shared" si="568"/>
        <v>0</v>
      </c>
      <c r="U3645" t="b">
        <f t="shared" si="569"/>
        <v>0</v>
      </c>
    </row>
    <row r="3646" spans="1:21" x14ac:dyDescent="0.25">
      <c r="A3646" t="s">
        <v>1989</v>
      </c>
      <c r="B3646" t="s">
        <v>1970</v>
      </c>
      <c r="C3646" t="s">
        <v>2</v>
      </c>
      <c r="D3646" t="s">
        <v>250</v>
      </c>
      <c r="E3646" t="s">
        <v>2</v>
      </c>
      <c r="F3646" t="s">
        <v>1680</v>
      </c>
      <c r="G3646" t="s">
        <v>1974</v>
      </c>
      <c r="H3646">
        <f t="shared" si="560"/>
        <v>0</v>
      </c>
      <c r="I3646">
        <f t="shared" si="561"/>
        <v>0.54545454545454497</v>
      </c>
      <c r="J3646">
        <f t="shared" si="562"/>
        <v>0</v>
      </c>
      <c r="K3646" t="b">
        <f t="shared" si="563"/>
        <v>0</v>
      </c>
      <c r="L3646" t="b">
        <f t="shared" si="564"/>
        <v>0</v>
      </c>
      <c r="M3646">
        <f t="shared" si="565"/>
        <v>0.54545454545454497</v>
      </c>
      <c r="N3646">
        <v>0</v>
      </c>
      <c r="O3646" t="str">
        <f t="shared" si="566"/>
        <v>dbpedia_2055dataworld_990</v>
      </c>
      <c r="P3646" t="e">
        <f>INDEX(dbpedia_dw_old!$N$2:$N$2225,MATCH(O3646,dbpedia_dw_old!$P$2:$P$2225,0))</f>
        <v>#N/A</v>
      </c>
      <c r="Q3646" t="s">
        <v>7404</v>
      </c>
      <c r="R3646" s="2">
        <v>0.1043686066907249</v>
      </c>
      <c r="S3646" t="b">
        <f t="shared" si="567"/>
        <v>0</v>
      </c>
      <c r="T3646" t="b">
        <f t="shared" si="568"/>
        <v>0</v>
      </c>
      <c r="U3646" t="b">
        <f t="shared" si="569"/>
        <v>0</v>
      </c>
    </row>
    <row r="3647" spans="1:21" x14ac:dyDescent="0.25">
      <c r="A3647" t="s">
        <v>2002</v>
      </c>
      <c r="B3647" t="s">
        <v>1824</v>
      </c>
      <c r="C3647" t="s">
        <v>2</v>
      </c>
      <c r="D3647" t="s">
        <v>250</v>
      </c>
      <c r="E3647" t="s">
        <v>2</v>
      </c>
      <c r="F3647" t="s">
        <v>2003</v>
      </c>
      <c r="G3647" t="s">
        <v>1825</v>
      </c>
      <c r="H3647">
        <f t="shared" si="560"/>
        <v>0</v>
      </c>
      <c r="I3647">
        <f t="shared" si="561"/>
        <v>0.54545454545454497</v>
      </c>
      <c r="J3647">
        <f t="shared" si="562"/>
        <v>0</v>
      </c>
      <c r="K3647" t="b">
        <f t="shared" si="563"/>
        <v>0</v>
      </c>
      <c r="L3647" t="b">
        <f t="shared" si="564"/>
        <v>0</v>
      </c>
      <c r="M3647">
        <f t="shared" si="565"/>
        <v>0.54545454545454497</v>
      </c>
      <c r="N3647">
        <v>0</v>
      </c>
      <c r="O3647" t="str">
        <f t="shared" si="566"/>
        <v>dbpedia_2060dataworld_83</v>
      </c>
      <c r="P3647" t="e">
        <f>INDEX(dbpedia_dw_old!$N$2:$N$2225,MATCH(O3647,dbpedia_dw_old!$P$2:$P$2225,0))</f>
        <v>#N/A</v>
      </c>
      <c r="Q3647" t="s">
        <v>7404</v>
      </c>
      <c r="R3647" s="2">
        <v>0.36470694240209067</v>
      </c>
      <c r="S3647" t="b">
        <f t="shared" si="567"/>
        <v>0</v>
      </c>
      <c r="T3647" t="b">
        <f t="shared" si="568"/>
        <v>0</v>
      </c>
      <c r="U3647" t="b">
        <f t="shared" si="569"/>
        <v>0</v>
      </c>
    </row>
    <row r="3648" spans="1:21" x14ac:dyDescent="0.25">
      <c r="A3648" t="s">
        <v>2138</v>
      </c>
      <c r="B3648" t="s">
        <v>2141</v>
      </c>
      <c r="C3648" t="s">
        <v>2</v>
      </c>
      <c r="D3648" t="s">
        <v>250</v>
      </c>
      <c r="E3648" t="s">
        <v>2</v>
      </c>
      <c r="F3648" t="s">
        <v>2140</v>
      </c>
      <c r="G3648" t="s">
        <v>2142</v>
      </c>
      <c r="H3648">
        <f t="shared" si="560"/>
        <v>0</v>
      </c>
      <c r="I3648">
        <f t="shared" si="561"/>
        <v>0.54545454545454497</v>
      </c>
      <c r="J3648">
        <f t="shared" si="562"/>
        <v>0</v>
      </c>
      <c r="K3648" t="b">
        <f t="shared" si="563"/>
        <v>0</v>
      </c>
      <c r="L3648" t="b">
        <f t="shared" si="564"/>
        <v>0</v>
      </c>
      <c r="M3648">
        <f t="shared" si="565"/>
        <v>0.54545454545454497</v>
      </c>
      <c r="N3648">
        <v>0</v>
      </c>
      <c r="O3648" t="str">
        <f t="shared" si="566"/>
        <v>dbpedia_2134dataworld_338</v>
      </c>
      <c r="P3648" t="e">
        <f>INDEX(dbpedia_dw_old!$N$2:$N$2225,MATCH(O3648,dbpedia_dw_old!$P$2:$P$2225,0))</f>
        <v>#N/A</v>
      </c>
      <c r="Q3648" t="s">
        <v>7404</v>
      </c>
      <c r="R3648" s="2">
        <v>0.69998203189316033</v>
      </c>
      <c r="S3648" t="b">
        <f t="shared" si="567"/>
        <v>0</v>
      </c>
      <c r="T3648" t="b">
        <f t="shared" si="568"/>
        <v>0</v>
      </c>
      <c r="U3648" t="b">
        <f t="shared" si="569"/>
        <v>0</v>
      </c>
    </row>
    <row r="3649" spans="1:21" x14ac:dyDescent="0.25">
      <c r="A3649" t="s">
        <v>2391</v>
      </c>
      <c r="B3649" t="s">
        <v>1769</v>
      </c>
      <c r="C3649" t="s">
        <v>2</v>
      </c>
      <c r="D3649" t="s">
        <v>250</v>
      </c>
      <c r="E3649" t="s">
        <v>2</v>
      </c>
      <c r="F3649" t="s">
        <v>2334</v>
      </c>
      <c r="G3649" t="s">
        <v>1770</v>
      </c>
      <c r="H3649">
        <f t="shared" si="560"/>
        <v>0</v>
      </c>
      <c r="I3649">
        <f t="shared" si="561"/>
        <v>0.54545454545454497</v>
      </c>
      <c r="J3649">
        <f t="shared" si="562"/>
        <v>0</v>
      </c>
      <c r="K3649" t="b">
        <f t="shared" si="563"/>
        <v>0</v>
      </c>
      <c r="L3649" t="b">
        <f t="shared" si="564"/>
        <v>0</v>
      </c>
      <c r="M3649">
        <f t="shared" si="565"/>
        <v>0.54545454545454497</v>
      </c>
      <c r="N3649">
        <v>0</v>
      </c>
      <c r="O3649" t="str">
        <f t="shared" si="566"/>
        <v>dbpedia_227dataworld_394</v>
      </c>
      <c r="P3649" t="e">
        <f>INDEX(dbpedia_dw_old!$N$2:$N$2225,MATCH(O3649,dbpedia_dw_old!$P$2:$P$2225,0))</f>
        <v>#N/A</v>
      </c>
      <c r="Q3649" t="s">
        <v>7404</v>
      </c>
      <c r="R3649" s="2">
        <v>0.19578345266941077</v>
      </c>
      <c r="S3649" t="b">
        <f t="shared" si="567"/>
        <v>0</v>
      </c>
      <c r="T3649" t="b">
        <f t="shared" si="568"/>
        <v>0</v>
      </c>
      <c r="U3649" t="b">
        <f t="shared" si="569"/>
        <v>0</v>
      </c>
    </row>
    <row r="3650" spans="1:21" x14ac:dyDescent="0.25">
      <c r="A3650" t="s">
        <v>2438</v>
      </c>
      <c r="B3650" t="s">
        <v>2332</v>
      </c>
      <c r="C3650" t="s">
        <v>2</v>
      </c>
      <c r="D3650" t="s">
        <v>250</v>
      </c>
      <c r="E3650" t="s">
        <v>2</v>
      </c>
      <c r="F3650" t="s">
        <v>1770</v>
      </c>
      <c r="G3650" t="s">
        <v>2334</v>
      </c>
      <c r="H3650">
        <f t="shared" ref="H3650:H3713" si="570">_xlfn.NUMBERVALUE(C3650, ".")</f>
        <v>0</v>
      </c>
      <c r="I3650">
        <f t="shared" ref="I3650:I3713" si="571">_xlfn.NUMBERVALUE(D3650, ".")</f>
        <v>0.54545454545454497</v>
      </c>
      <c r="J3650">
        <f t="shared" ref="J3650:J3713" si="572">_xlfn.NUMBERVALUE(E3650, ".")</f>
        <v>0</v>
      </c>
      <c r="K3650" t="b">
        <f t="shared" ref="K3650:K3713" si="573">OR(H3650=1, I3650=1)</f>
        <v>0</v>
      </c>
      <c r="L3650" t="b">
        <f t="shared" ref="L3650:L3713" si="574">OR($H$2=0, $I$2=0)</f>
        <v>0</v>
      </c>
      <c r="M3650">
        <f t="shared" ref="M3650:M3713" si="575">ABS(I3650-H3650)</f>
        <v>0.54545454545454497</v>
      </c>
      <c r="N3650">
        <v>0</v>
      </c>
      <c r="O3650" t="str">
        <f t="shared" ref="O3650:O3713" si="576">A3650&amp;B3650</f>
        <v>dbpedia_233dataworld_1130</v>
      </c>
      <c r="P3650" t="e">
        <f>INDEX(dbpedia_dw_old!$N$2:$N$2225,MATCH(O3650,dbpedia_dw_old!$P$2:$P$2225,0))</f>
        <v>#N/A</v>
      </c>
      <c r="Q3650" t="s">
        <v>7404</v>
      </c>
      <c r="R3650" s="2">
        <v>0.94328518602965805</v>
      </c>
      <c r="S3650" t="b">
        <f t="shared" si="567"/>
        <v>0</v>
      </c>
      <c r="T3650" t="b">
        <f t="shared" si="568"/>
        <v>0</v>
      </c>
      <c r="U3650" t="b">
        <f t="shared" si="569"/>
        <v>1</v>
      </c>
    </row>
    <row r="3651" spans="1:21" x14ac:dyDescent="0.25">
      <c r="A3651" t="s">
        <v>2450</v>
      </c>
      <c r="B3651" t="s">
        <v>2451</v>
      </c>
      <c r="C3651" t="s">
        <v>2</v>
      </c>
      <c r="D3651" t="s">
        <v>250</v>
      </c>
      <c r="E3651" t="s">
        <v>2</v>
      </c>
      <c r="F3651" t="s">
        <v>2452</v>
      </c>
      <c r="G3651" t="s">
        <v>2453</v>
      </c>
      <c r="H3651">
        <f t="shared" si="570"/>
        <v>0</v>
      </c>
      <c r="I3651">
        <f t="shared" si="571"/>
        <v>0.54545454545454497</v>
      </c>
      <c r="J3651">
        <f t="shared" si="572"/>
        <v>0</v>
      </c>
      <c r="K3651" t="b">
        <f t="shared" si="573"/>
        <v>0</v>
      </c>
      <c r="L3651" t="b">
        <f t="shared" si="574"/>
        <v>0</v>
      </c>
      <c r="M3651">
        <f t="shared" si="575"/>
        <v>0.54545454545454497</v>
      </c>
      <c r="N3651">
        <v>0</v>
      </c>
      <c r="O3651" t="str">
        <f t="shared" si="576"/>
        <v>dbpedia_2354dataworld_1243</v>
      </c>
      <c r="P3651" t="e">
        <f>INDEX(dbpedia_dw_old!$N$2:$N$2225,MATCH(O3651,dbpedia_dw_old!$P$2:$P$2225,0))</f>
        <v>#N/A</v>
      </c>
      <c r="Q3651" t="s">
        <v>7404</v>
      </c>
      <c r="R3651" s="2">
        <v>0.32277454548287454</v>
      </c>
      <c r="S3651" t="b">
        <f t="shared" ref="S3651:S3714" si="577">AND(Q3651="fuzzy")</f>
        <v>0</v>
      </c>
      <c r="T3651" t="b">
        <f t="shared" ref="T3651:T3714" si="578">AND($Q3651="non-fuzzy",R3651&lt;0.5,N3651=1)</f>
        <v>0</v>
      </c>
      <c r="U3651" t="b">
        <f t="shared" ref="U3651:U3714" si="579">AND($Q3651="non-fuzzy",R3651&gt;0.875,N3651=0)</f>
        <v>0</v>
      </c>
    </row>
    <row r="3652" spans="1:21" x14ac:dyDescent="0.25">
      <c r="A3652" t="s">
        <v>2450</v>
      </c>
      <c r="B3652" t="s">
        <v>2429</v>
      </c>
      <c r="C3652" t="s">
        <v>2</v>
      </c>
      <c r="D3652" t="s">
        <v>250</v>
      </c>
      <c r="E3652" t="s">
        <v>2</v>
      </c>
      <c r="F3652" t="s">
        <v>2452</v>
      </c>
      <c r="G3652" t="s">
        <v>2431</v>
      </c>
      <c r="H3652">
        <f t="shared" si="570"/>
        <v>0</v>
      </c>
      <c r="I3652">
        <f t="shared" si="571"/>
        <v>0.54545454545454497</v>
      </c>
      <c r="J3652">
        <f t="shared" si="572"/>
        <v>0</v>
      </c>
      <c r="K3652" t="b">
        <f t="shared" si="573"/>
        <v>0</v>
      </c>
      <c r="L3652" t="b">
        <f t="shared" si="574"/>
        <v>0</v>
      </c>
      <c r="M3652">
        <f t="shared" si="575"/>
        <v>0.54545454545454497</v>
      </c>
      <c r="N3652">
        <v>0</v>
      </c>
      <c r="O3652" t="str">
        <f t="shared" si="576"/>
        <v>dbpedia_2354dataworld_311</v>
      </c>
      <c r="P3652" t="e">
        <f>INDEX(dbpedia_dw_old!$N$2:$N$2225,MATCH(O3652,dbpedia_dw_old!$P$2:$P$2225,0))</f>
        <v>#N/A</v>
      </c>
      <c r="Q3652" t="s">
        <v>7404</v>
      </c>
      <c r="R3652" s="2">
        <v>0.25161675482566359</v>
      </c>
      <c r="S3652" t="b">
        <f t="shared" si="577"/>
        <v>0</v>
      </c>
      <c r="T3652" t="b">
        <f t="shared" si="578"/>
        <v>0</v>
      </c>
      <c r="U3652" t="b">
        <f t="shared" si="579"/>
        <v>0</v>
      </c>
    </row>
    <row r="3653" spans="1:21" x14ac:dyDescent="0.25">
      <c r="A3653" t="s">
        <v>2465</v>
      </c>
      <c r="B3653" t="s">
        <v>2466</v>
      </c>
      <c r="C3653" t="s">
        <v>2</v>
      </c>
      <c r="D3653" t="s">
        <v>250</v>
      </c>
      <c r="E3653" t="s">
        <v>2</v>
      </c>
      <c r="F3653" t="s">
        <v>2467</v>
      </c>
      <c r="G3653" t="s">
        <v>2468</v>
      </c>
      <c r="H3653">
        <f t="shared" si="570"/>
        <v>0</v>
      </c>
      <c r="I3653">
        <f t="shared" si="571"/>
        <v>0.54545454545454497</v>
      </c>
      <c r="J3653">
        <f t="shared" si="572"/>
        <v>0</v>
      </c>
      <c r="K3653" t="b">
        <f t="shared" si="573"/>
        <v>0</v>
      </c>
      <c r="L3653" t="b">
        <f t="shared" si="574"/>
        <v>0</v>
      </c>
      <c r="M3653">
        <f t="shared" si="575"/>
        <v>0.54545454545454497</v>
      </c>
      <c r="N3653">
        <v>0</v>
      </c>
      <c r="O3653" t="str">
        <f t="shared" si="576"/>
        <v>dbpedia_2365dataworld_1026</v>
      </c>
      <c r="P3653" t="e">
        <f>INDEX(dbpedia_dw_old!$N$2:$N$2225,MATCH(O3653,dbpedia_dw_old!$P$2:$P$2225,0))</f>
        <v>#N/A</v>
      </c>
      <c r="Q3653" t="s">
        <v>7404</v>
      </c>
      <c r="R3653" s="2">
        <v>0.33328352006953521</v>
      </c>
      <c r="S3653" t="b">
        <f t="shared" si="577"/>
        <v>0</v>
      </c>
      <c r="T3653" t="b">
        <f t="shared" si="578"/>
        <v>0</v>
      </c>
      <c r="U3653" t="b">
        <f t="shared" si="579"/>
        <v>0</v>
      </c>
    </row>
    <row r="3654" spans="1:21" x14ac:dyDescent="0.25">
      <c r="A3654" t="s">
        <v>2486</v>
      </c>
      <c r="B3654" t="s">
        <v>2466</v>
      </c>
      <c r="C3654" t="s">
        <v>2</v>
      </c>
      <c r="D3654" t="s">
        <v>250</v>
      </c>
      <c r="E3654" t="s">
        <v>2</v>
      </c>
      <c r="F3654" t="s">
        <v>2487</v>
      </c>
      <c r="G3654" t="s">
        <v>2468</v>
      </c>
      <c r="H3654">
        <f t="shared" si="570"/>
        <v>0</v>
      </c>
      <c r="I3654">
        <f t="shared" si="571"/>
        <v>0.54545454545454497</v>
      </c>
      <c r="J3654">
        <f t="shared" si="572"/>
        <v>0</v>
      </c>
      <c r="K3654" t="b">
        <f t="shared" si="573"/>
        <v>0</v>
      </c>
      <c r="L3654" t="b">
        <f t="shared" si="574"/>
        <v>0</v>
      </c>
      <c r="M3654">
        <f t="shared" si="575"/>
        <v>0.54545454545454497</v>
      </c>
      <c r="N3654">
        <v>0</v>
      </c>
      <c r="O3654" t="str">
        <f t="shared" si="576"/>
        <v>dbpedia_2376dataworld_1026</v>
      </c>
      <c r="P3654" t="e">
        <f>INDEX(dbpedia_dw_old!$N$2:$N$2225,MATCH(O3654,dbpedia_dw_old!$P$2:$P$2225,0))</f>
        <v>#N/A</v>
      </c>
      <c r="Q3654" t="s">
        <v>7404</v>
      </c>
      <c r="R3654" s="2">
        <v>1.9198458510588212E-2</v>
      </c>
      <c r="S3654" t="b">
        <f t="shared" si="577"/>
        <v>0</v>
      </c>
      <c r="T3654" t="b">
        <f t="shared" si="578"/>
        <v>0</v>
      </c>
      <c r="U3654" t="b">
        <f t="shared" si="579"/>
        <v>0</v>
      </c>
    </row>
    <row r="3655" spans="1:21" x14ac:dyDescent="0.25">
      <c r="A3655" t="s">
        <v>2490</v>
      </c>
      <c r="B3655" t="s">
        <v>2466</v>
      </c>
      <c r="C3655" t="s">
        <v>2</v>
      </c>
      <c r="D3655" t="s">
        <v>250</v>
      </c>
      <c r="E3655" t="s">
        <v>2</v>
      </c>
      <c r="F3655" t="s">
        <v>2491</v>
      </c>
      <c r="G3655" t="s">
        <v>2468</v>
      </c>
      <c r="H3655">
        <f t="shared" si="570"/>
        <v>0</v>
      </c>
      <c r="I3655">
        <f t="shared" si="571"/>
        <v>0.54545454545454497</v>
      </c>
      <c r="J3655">
        <f t="shared" si="572"/>
        <v>0</v>
      </c>
      <c r="K3655" t="b">
        <f t="shared" si="573"/>
        <v>0</v>
      </c>
      <c r="L3655" t="b">
        <f t="shared" si="574"/>
        <v>0</v>
      </c>
      <c r="M3655">
        <f t="shared" si="575"/>
        <v>0.54545454545454497</v>
      </c>
      <c r="N3655">
        <v>0</v>
      </c>
      <c r="O3655" t="str">
        <f t="shared" si="576"/>
        <v>dbpedia_2380dataworld_1026</v>
      </c>
      <c r="P3655" t="e">
        <f>INDEX(dbpedia_dw_old!$N$2:$N$2225,MATCH(O3655,dbpedia_dw_old!$P$2:$P$2225,0))</f>
        <v>#N/A</v>
      </c>
      <c r="Q3655" t="s">
        <v>7404</v>
      </c>
      <c r="R3655" s="2">
        <v>0.66709376162708556</v>
      </c>
      <c r="S3655" t="b">
        <f t="shared" si="577"/>
        <v>0</v>
      </c>
      <c r="T3655" t="b">
        <f t="shared" si="578"/>
        <v>0</v>
      </c>
      <c r="U3655" t="b">
        <f t="shared" si="579"/>
        <v>0</v>
      </c>
    </row>
    <row r="3656" spans="1:21" x14ac:dyDescent="0.25">
      <c r="A3656" t="s">
        <v>2492</v>
      </c>
      <c r="B3656" t="s">
        <v>2466</v>
      </c>
      <c r="C3656" t="s">
        <v>2</v>
      </c>
      <c r="D3656" t="s">
        <v>250</v>
      </c>
      <c r="E3656" t="s">
        <v>2</v>
      </c>
      <c r="F3656" t="s">
        <v>2491</v>
      </c>
      <c r="G3656" t="s">
        <v>2468</v>
      </c>
      <c r="H3656">
        <f t="shared" si="570"/>
        <v>0</v>
      </c>
      <c r="I3656">
        <f t="shared" si="571"/>
        <v>0.54545454545454497</v>
      </c>
      <c r="J3656">
        <f t="shared" si="572"/>
        <v>0</v>
      </c>
      <c r="K3656" t="b">
        <f t="shared" si="573"/>
        <v>0</v>
      </c>
      <c r="L3656" t="b">
        <f t="shared" si="574"/>
        <v>0</v>
      </c>
      <c r="M3656">
        <f t="shared" si="575"/>
        <v>0.54545454545454497</v>
      </c>
      <c r="N3656">
        <v>0</v>
      </c>
      <c r="O3656" t="str">
        <f t="shared" si="576"/>
        <v>dbpedia_2381dataworld_1026</v>
      </c>
      <c r="P3656" t="e">
        <f>INDEX(dbpedia_dw_old!$N$2:$N$2225,MATCH(O3656,dbpedia_dw_old!$P$2:$P$2225,0))</f>
        <v>#N/A</v>
      </c>
      <c r="Q3656" t="s">
        <v>7404</v>
      </c>
      <c r="R3656" s="2">
        <v>0.99649627726771273</v>
      </c>
      <c r="S3656" t="b">
        <f t="shared" si="577"/>
        <v>0</v>
      </c>
      <c r="T3656" t="b">
        <f t="shared" si="578"/>
        <v>0</v>
      </c>
      <c r="U3656" t="b">
        <f t="shared" si="579"/>
        <v>1</v>
      </c>
    </row>
    <row r="3657" spans="1:21" x14ac:dyDescent="0.25">
      <c r="A3657" t="s">
        <v>2587</v>
      </c>
      <c r="B3657" t="s">
        <v>2565</v>
      </c>
      <c r="C3657" t="s">
        <v>2</v>
      </c>
      <c r="D3657" t="s">
        <v>250</v>
      </c>
      <c r="E3657" t="s">
        <v>2</v>
      </c>
      <c r="F3657" t="s">
        <v>2588</v>
      </c>
      <c r="G3657" t="s">
        <v>2566</v>
      </c>
      <c r="H3657">
        <f t="shared" si="570"/>
        <v>0</v>
      </c>
      <c r="I3657">
        <f t="shared" si="571"/>
        <v>0.54545454545454497</v>
      </c>
      <c r="J3657">
        <f t="shared" si="572"/>
        <v>0</v>
      </c>
      <c r="K3657" t="b">
        <f t="shared" si="573"/>
        <v>0</v>
      </c>
      <c r="L3657" t="b">
        <f t="shared" si="574"/>
        <v>0</v>
      </c>
      <c r="M3657">
        <f t="shared" si="575"/>
        <v>0.54545454545454497</v>
      </c>
      <c r="N3657">
        <v>0</v>
      </c>
      <c r="O3657" t="str">
        <f t="shared" si="576"/>
        <v>dbpedia_2427dataworld_622</v>
      </c>
      <c r="P3657" t="e">
        <f>INDEX(dbpedia_dw_old!$N$2:$N$2225,MATCH(O3657,dbpedia_dw_old!$P$2:$P$2225,0))</f>
        <v>#N/A</v>
      </c>
      <c r="Q3657" t="s">
        <v>7404</v>
      </c>
      <c r="R3657" s="2">
        <v>0.39808999420961388</v>
      </c>
      <c r="S3657" t="b">
        <f t="shared" si="577"/>
        <v>0</v>
      </c>
      <c r="T3657" t="b">
        <f t="shared" si="578"/>
        <v>0</v>
      </c>
      <c r="U3657" t="b">
        <f t="shared" si="579"/>
        <v>0</v>
      </c>
    </row>
    <row r="3658" spans="1:21" x14ac:dyDescent="0.25">
      <c r="A3658" t="s">
        <v>2620</v>
      </c>
      <c r="B3658" t="s">
        <v>308</v>
      </c>
      <c r="C3658" t="s">
        <v>2</v>
      </c>
      <c r="D3658" t="s">
        <v>250</v>
      </c>
      <c r="E3658" t="s">
        <v>2</v>
      </c>
      <c r="F3658" t="s">
        <v>2622</v>
      </c>
      <c r="G3658" t="s">
        <v>309</v>
      </c>
      <c r="H3658">
        <f t="shared" si="570"/>
        <v>0</v>
      </c>
      <c r="I3658">
        <f t="shared" si="571"/>
        <v>0.54545454545454497</v>
      </c>
      <c r="J3658">
        <f t="shared" si="572"/>
        <v>0</v>
      </c>
      <c r="K3658" t="b">
        <f t="shared" si="573"/>
        <v>0</v>
      </c>
      <c r="L3658" t="b">
        <f t="shared" si="574"/>
        <v>0</v>
      </c>
      <c r="M3658">
        <f t="shared" si="575"/>
        <v>0.54545454545454497</v>
      </c>
      <c r="N3658">
        <v>0</v>
      </c>
      <c r="O3658" t="str">
        <f t="shared" si="576"/>
        <v>dbpedia_244dataworld_222</v>
      </c>
      <c r="P3658" t="e">
        <f>INDEX(dbpedia_dw_old!$N$2:$N$2225,MATCH(O3658,dbpedia_dw_old!$P$2:$P$2225,0))</f>
        <v>#N/A</v>
      </c>
      <c r="Q3658" t="s">
        <v>7404</v>
      </c>
      <c r="R3658" s="2">
        <v>0.74594375383650646</v>
      </c>
      <c r="S3658" t="b">
        <f t="shared" si="577"/>
        <v>0</v>
      </c>
      <c r="T3658" t="b">
        <f t="shared" si="578"/>
        <v>0</v>
      </c>
      <c r="U3658" t="b">
        <f t="shared" si="579"/>
        <v>0</v>
      </c>
    </row>
    <row r="3659" spans="1:21" x14ac:dyDescent="0.25">
      <c r="A3659" t="s">
        <v>2691</v>
      </c>
      <c r="B3659" t="s">
        <v>2699</v>
      </c>
      <c r="C3659" t="s">
        <v>2</v>
      </c>
      <c r="D3659" t="s">
        <v>250</v>
      </c>
      <c r="E3659" t="s">
        <v>2</v>
      </c>
      <c r="F3659" t="s">
        <v>2693</v>
      </c>
      <c r="G3659" t="s">
        <v>2700</v>
      </c>
      <c r="H3659">
        <f t="shared" si="570"/>
        <v>0</v>
      </c>
      <c r="I3659">
        <f t="shared" si="571"/>
        <v>0.54545454545454497</v>
      </c>
      <c r="J3659">
        <f t="shared" si="572"/>
        <v>0</v>
      </c>
      <c r="K3659" t="b">
        <f t="shared" si="573"/>
        <v>0</v>
      </c>
      <c r="L3659" t="b">
        <f t="shared" si="574"/>
        <v>0</v>
      </c>
      <c r="M3659">
        <f t="shared" si="575"/>
        <v>0.54545454545454497</v>
      </c>
      <c r="N3659">
        <v>0</v>
      </c>
      <c r="O3659" t="str">
        <f t="shared" si="576"/>
        <v>dbpedia_2497dataworld_668</v>
      </c>
      <c r="P3659" t="e">
        <f>INDEX(dbpedia_dw_old!$N$2:$N$2225,MATCH(O3659,dbpedia_dw_old!$P$2:$P$2225,0))</f>
        <v>#N/A</v>
      </c>
      <c r="Q3659" t="s">
        <v>7404</v>
      </c>
      <c r="R3659" s="2">
        <v>0.66185838790929064</v>
      </c>
      <c r="S3659" t="b">
        <f t="shared" si="577"/>
        <v>0</v>
      </c>
      <c r="T3659" t="b">
        <f t="shared" si="578"/>
        <v>0</v>
      </c>
      <c r="U3659" t="b">
        <f t="shared" si="579"/>
        <v>0</v>
      </c>
    </row>
    <row r="3660" spans="1:21" x14ac:dyDescent="0.25">
      <c r="A3660" t="s">
        <v>2773</v>
      </c>
      <c r="B3660" t="s">
        <v>2699</v>
      </c>
      <c r="C3660" t="s">
        <v>2</v>
      </c>
      <c r="D3660" t="s">
        <v>250</v>
      </c>
      <c r="E3660" t="s">
        <v>2</v>
      </c>
      <c r="F3660" t="s">
        <v>2774</v>
      </c>
      <c r="G3660" t="s">
        <v>2700</v>
      </c>
      <c r="H3660">
        <f t="shared" si="570"/>
        <v>0</v>
      </c>
      <c r="I3660">
        <f t="shared" si="571"/>
        <v>0.54545454545454497</v>
      </c>
      <c r="J3660">
        <f t="shared" si="572"/>
        <v>0</v>
      </c>
      <c r="K3660" t="b">
        <f t="shared" si="573"/>
        <v>0</v>
      </c>
      <c r="L3660" t="b">
        <f t="shared" si="574"/>
        <v>0</v>
      </c>
      <c r="M3660">
        <f t="shared" si="575"/>
        <v>0.54545454545454497</v>
      </c>
      <c r="N3660">
        <v>0</v>
      </c>
      <c r="O3660" t="str">
        <f t="shared" si="576"/>
        <v>dbpedia_2554dataworld_668</v>
      </c>
      <c r="P3660" t="e">
        <f>INDEX(dbpedia_dw_old!$N$2:$N$2225,MATCH(O3660,dbpedia_dw_old!$P$2:$P$2225,0))</f>
        <v>#N/A</v>
      </c>
      <c r="Q3660" t="s">
        <v>7404</v>
      </c>
      <c r="R3660" s="2">
        <v>0.97616032736363567</v>
      </c>
      <c r="S3660" t="b">
        <f t="shared" si="577"/>
        <v>0</v>
      </c>
      <c r="T3660" t="b">
        <f t="shared" si="578"/>
        <v>0</v>
      </c>
      <c r="U3660" t="b">
        <f t="shared" si="579"/>
        <v>1</v>
      </c>
    </row>
    <row r="3661" spans="1:21" x14ac:dyDescent="0.25">
      <c r="A3661" t="s">
        <v>2790</v>
      </c>
      <c r="B3661" t="s">
        <v>2699</v>
      </c>
      <c r="C3661" t="s">
        <v>2</v>
      </c>
      <c r="D3661" t="s">
        <v>250</v>
      </c>
      <c r="E3661" t="s">
        <v>2</v>
      </c>
      <c r="F3661" t="s">
        <v>2694</v>
      </c>
      <c r="G3661" t="s">
        <v>2700</v>
      </c>
      <c r="H3661">
        <f t="shared" si="570"/>
        <v>0</v>
      </c>
      <c r="I3661">
        <f t="shared" si="571"/>
        <v>0.54545454545454497</v>
      </c>
      <c r="J3661">
        <f t="shared" si="572"/>
        <v>0</v>
      </c>
      <c r="K3661" t="b">
        <f t="shared" si="573"/>
        <v>0</v>
      </c>
      <c r="L3661" t="b">
        <f t="shared" si="574"/>
        <v>0</v>
      </c>
      <c r="M3661">
        <f t="shared" si="575"/>
        <v>0.54545454545454497</v>
      </c>
      <c r="N3661">
        <v>0</v>
      </c>
      <c r="O3661" t="str">
        <f t="shared" si="576"/>
        <v>dbpedia_2576dataworld_668</v>
      </c>
      <c r="P3661" t="e">
        <f>INDEX(dbpedia_dw_old!$N$2:$N$2225,MATCH(O3661,dbpedia_dw_old!$P$2:$P$2225,0))</f>
        <v>#N/A</v>
      </c>
      <c r="Q3661" t="s">
        <v>7404</v>
      </c>
      <c r="R3661" s="2">
        <v>0.98220153468544413</v>
      </c>
      <c r="S3661" t="b">
        <f t="shared" si="577"/>
        <v>0</v>
      </c>
      <c r="T3661" t="b">
        <f t="shared" si="578"/>
        <v>0</v>
      </c>
      <c r="U3661" t="b">
        <f t="shared" si="579"/>
        <v>1</v>
      </c>
    </row>
    <row r="3662" spans="1:21" x14ac:dyDescent="0.25">
      <c r="A3662" t="s">
        <v>2791</v>
      </c>
      <c r="B3662" t="s">
        <v>2699</v>
      </c>
      <c r="C3662" t="s">
        <v>2</v>
      </c>
      <c r="D3662" t="s">
        <v>250</v>
      </c>
      <c r="E3662" t="s">
        <v>2</v>
      </c>
      <c r="F3662" t="s">
        <v>2694</v>
      </c>
      <c r="G3662" t="s">
        <v>2700</v>
      </c>
      <c r="H3662">
        <f t="shared" si="570"/>
        <v>0</v>
      </c>
      <c r="I3662">
        <f t="shared" si="571"/>
        <v>0.54545454545454497</v>
      </c>
      <c r="J3662">
        <f t="shared" si="572"/>
        <v>0</v>
      </c>
      <c r="K3662" t="b">
        <f t="shared" si="573"/>
        <v>0</v>
      </c>
      <c r="L3662" t="b">
        <f t="shared" si="574"/>
        <v>0</v>
      </c>
      <c r="M3662">
        <f t="shared" si="575"/>
        <v>0.54545454545454497</v>
      </c>
      <c r="N3662">
        <v>0</v>
      </c>
      <c r="O3662" t="str">
        <f t="shared" si="576"/>
        <v>dbpedia_2577dataworld_668</v>
      </c>
      <c r="P3662" t="e">
        <f>INDEX(dbpedia_dw_old!$N$2:$N$2225,MATCH(O3662,dbpedia_dw_old!$P$2:$P$2225,0))</f>
        <v>#N/A</v>
      </c>
      <c r="Q3662" t="s">
        <v>7404</v>
      </c>
      <c r="R3662" s="2">
        <v>0.44185379771906697</v>
      </c>
      <c r="S3662" t="b">
        <f t="shared" si="577"/>
        <v>0</v>
      </c>
      <c r="T3662" t="b">
        <f t="shared" si="578"/>
        <v>0</v>
      </c>
      <c r="U3662" t="b">
        <f t="shared" si="579"/>
        <v>0</v>
      </c>
    </row>
    <row r="3663" spans="1:21" x14ac:dyDescent="0.25">
      <c r="A3663" t="s">
        <v>2792</v>
      </c>
      <c r="B3663" t="s">
        <v>2699</v>
      </c>
      <c r="C3663" t="s">
        <v>2</v>
      </c>
      <c r="D3663" t="s">
        <v>250</v>
      </c>
      <c r="E3663" t="s">
        <v>2</v>
      </c>
      <c r="F3663" t="s">
        <v>2793</v>
      </c>
      <c r="G3663" t="s">
        <v>2700</v>
      </c>
      <c r="H3663">
        <f t="shared" si="570"/>
        <v>0</v>
      </c>
      <c r="I3663">
        <f t="shared" si="571"/>
        <v>0.54545454545454497</v>
      </c>
      <c r="J3663">
        <f t="shared" si="572"/>
        <v>0</v>
      </c>
      <c r="K3663" t="b">
        <f t="shared" si="573"/>
        <v>0</v>
      </c>
      <c r="L3663" t="b">
        <f t="shared" si="574"/>
        <v>0</v>
      </c>
      <c r="M3663">
        <f t="shared" si="575"/>
        <v>0.54545454545454497</v>
      </c>
      <c r="N3663">
        <v>0</v>
      </c>
      <c r="O3663" t="str">
        <f t="shared" si="576"/>
        <v>dbpedia_2580dataworld_668</v>
      </c>
      <c r="P3663" t="e">
        <f>INDEX(dbpedia_dw_old!$N$2:$N$2225,MATCH(O3663,dbpedia_dw_old!$P$2:$P$2225,0))</f>
        <v>#N/A</v>
      </c>
      <c r="Q3663" t="s">
        <v>7404</v>
      </c>
      <c r="R3663" s="2">
        <v>0.24095673616663649</v>
      </c>
      <c r="S3663" t="b">
        <f t="shared" si="577"/>
        <v>0</v>
      </c>
      <c r="T3663" t="b">
        <f t="shared" si="578"/>
        <v>0</v>
      </c>
      <c r="U3663" t="b">
        <f t="shared" si="579"/>
        <v>0</v>
      </c>
    </row>
    <row r="3664" spans="1:21" x14ac:dyDescent="0.25">
      <c r="A3664" t="s">
        <v>2918</v>
      </c>
      <c r="B3664" t="s">
        <v>2878</v>
      </c>
      <c r="C3664" t="s">
        <v>2</v>
      </c>
      <c r="D3664" t="s">
        <v>250</v>
      </c>
      <c r="E3664" t="s">
        <v>2</v>
      </c>
      <c r="F3664" t="s">
        <v>2881</v>
      </c>
      <c r="G3664" t="s">
        <v>2879</v>
      </c>
      <c r="H3664">
        <f t="shared" si="570"/>
        <v>0</v>
      </c>
      <c r="I3664">
        <f t="shared" si="571"/>
        <v>0.54545454545454497</v>
      </c>
      <c r="J3664">
        <f t="shared" si="572"/>
        <v>0</v>
      </c>
      <c r="K3664" t="b">
        <f t="shared" si="573"/>
        <v>0</v>
      </c>
      <c r="L3664" t="b">
        <f t="shared" si="574"/>
        <v>0</v>
      </c>
      <c r="M3664">
        <f t="shared" si="575"/>
        <v>0.54545454545454497</v>
      </c>
      <c r="N3664">
        <v>0</v>
      </c>
      <c r="O3664" t="str">
        <f t="shared" si="576"/>
        <v>dbpedia_2646dataworld_1798</v>
      </c>
      <c r="P3664" t="e">
        <f>INDEX(dbpedia_dw_old!$N$2:$N$2225,MATCH(O3664,dbpedia_dw_old!$P$2:$P$2225,0))</f>
        <v>#N/A</v>
      </c>
      <c r="Q3664" t="s">
        <v>7404</v>
      </c>
      <c r="R3664" s="2">
        <v>0.55349424511022016</v>
      </c>
      <c r="S3664" t="b">
        <f t="shared" si="577"/>
        <v>0</v>
      </c>
      <c r="T3664" t="b">
        <f t="shared" si="578"/>
        <v>0</v>
      </c>
      <c r="U3664" t="b">
        <f t="shared" si="579"/>
        <v>0</v>
      </c>
    </row>
    <row r="3665" spans="1:21" x14ac:dyDescent="0.25">
      <c r="A3665" t="s">
        <v>2921</v>
      </c>
      <c r="B3665" t="s">
        <v>2878</v>
      </c>
      <c r="C3665" t="s">
        <v>2</v>
      </c>
      <c r="D3665" t="s">
        <v>250</v>
      </c>
      <c r="E3665" t="s">
        <v>2</v>
      </c>
      <c r="F3665" t="s">
        <v>2881</v>
      </c>
      <c r="G3665" t="s">
        <v>2879</v>
      </c>
      <c r="H3665">
        <f t="shared" si="570"/>
        <v>0</v>
      </c>
      <c r="I3665">
        <f t="shared" si="571"/>
        <v>0.54545454545454497</v>
      </c>
      <c r="J3665">
        <f t="shared" si="572"/>
        <v>0</v>
      </c>
      <c r="K3665" t="b">
        <f t="shared" si="573"/>
        <v>0</v>
      </c>
      <c r="L3665" t="b">
        <f t="shared" si="574"/>
        <v>0</v>
      </c>
      <c r="M3665">
        <f t="shared" si="575"/>
        <v>0.54545454545454497</v>
      </c>
      <c r="N3665">
        <v>0</v>
      </c>
      <c r="O3665" t="str">
        <f t="shared" si="576"/>
        <v>dbpedia_2647dataworld_1798</v>
      </c>
      <c r="P3665" t="e">
        <f>INDEX(dbpedia_dw_old!$N$2:$N$2225,MATCH(O3665,dbpedia_dw_old!$P$2:$P$2225,0))</f>
        <v>#N/A</v>
      </c>
      <c r="Q3665" t="s">
        <v>7404</v>
      </c>
      <c r="R3665" s="2">
        <v>0.53829754030599086</v>
      </c>
      <c r="S3665" t="b">
        <f t="shared" si="577"/>
        <v>0</v>
      </c>
      <c r="T3665" t="b">
        <f t="shared" si="578"/>
        <v>0</v>
      </c>
      <c r="U3665" t="b">
        <f t="shared" si="579"/>
        <v>0</v>
      </c>
    </row>
    <row r="3666" spans="1:21" x14ac:dyDescent="0.25">
      <c r="A3666" t="s">
        <v>2942</v>
      </c>
      <c r="B3666" t="s">
        <v>2943</v>
      </c>
      <c r="C3666" t="s">
        <v>2</v>
      </c>
      <c r="D3666" t="s">
        <v>250</v>
      </c>
      <c r="E3666" t="s">
        <v>2</v>
      </c>
      <c r="F3666" t="s">
        <v>2944</v>
      </c>
      <c r="G3666" t="s">
        <v>2945</v>
      </c>
      <c r="H3666">
        <f t="shared" si="570"/>
        <v>0</v>
      </c>
      <c r="I3666">
        <f t="shared" si="571"/>
        <v>0.54545454545454497</v>
      </c>
      <c r="J3666">
        <f t="shared" si="572"/>
        <v>0</v>
      </c>
      <c r="K3666" t="b">
        <f t="shared" si="573"/>
        <v>0</v>
      </c>
      <c r="L3666" t="b">
        <f t="shared" si="574"/>
        <v>0</v>
      </c>
      <c r="M3666">
        <f t="shared" si="575"/>
        <v>0.54545454545454497</v>
      </c>
      <c r="N3666">
        <v>0</v>
      </c>
      <c r="O3666" t="str">
        <f t="shared" si="576"/>
        <v>dbpedia_2668dataworld_150</v>
      </c>
      <c r="P3666" t="e">
        <f>INDEX(dbpedia_dw_old!$N$2:$N$2225,MATCH(O3666,dbpedia_dw_old!$P$2:$P$2225,0))</f>
        <v>#N/A</v>
      </c>
      <c r="Q3666" t="s">
        <v>7404</v>
      </c>
      <c r="R3666" s="2">
        <v>0.19244401690090607</v>
      </c>
      <c r="S3666" t="b">
        <f t="shared" si="577"/>
        <v>0</v>
      </c>
      <c r="T3666" t="b">
        <f t="shared" si="578"/>
        <v>0</v>
      </c>
      <c r="U3666" t="b">
        <f t="shared" si="579"/>
        <v>0</v>
      </c>
    </row>
    <row r="3667" spans="1:21" x14ac:dyDescent="0.25">
      <c r="A3667" t="s">
        <v>3050</v>
      </c>
      <c r="B3667" t="s">
        <v>2878</v>
      </c>
      <c r="C3667" t="s">
        <v>2</v>
      </c>
      <c r="D3667" t="s">
        <v>250</v>
      </c>
      <c r="E3667" t="s">
        <v>2</v>
      </c>
      <c r="F3667" t="s">
        <v>3051</v>
      </c>
      <c r="G3667" t="s">
        <v>2879</v>
      </c>
      <c r="H3667">
        <f t="shared" si="570"/>
        <v>0</v>
      </c>
      <c r="I3667">
        <f t="shared" si="571"/>
        <v>0.54545454545454497</v>
      </c>
      <c r="J3667">
        <f t="shared" si="572"/>
        <v>0</v>
      </c>
      <c r="K3667" t="b">
        <f t="shared" si="573"/>
        <v>0</v>
      </c>
      <c r="L3667" t="b">
        <f t="shared" si="574"/>
        <v>0</v>
      </c>
      <c r="M3667">
        <f t="shared" si="575"/>
        <v>0.54545454545454497</v>
      </c>
      <c r="N3667">
        <v>0</v>
      </c>
      <c r="O3667" t="str">
        <f t="shared" si="576"/>
        <v>dbpedia_2733dataworld_1798</v>
      </c>
      <c r="P3667" t="e">
        <f>INDEX(dbpedia_dw_old!$N$2:$N$2225,MATCH(O3667,dbpedia_dw_old!$P$2:$P$2225,0))</f>
        <v>#N/A</v>
      </c>
      <c r="Q3667" t="s">
        <v>7404</v>
      </c>
      <c r="R3667" s="2">
        <v>0.41524656252570036</v>
      </c>
      <c r="S3667" t="b">
        <f t="shared" si="577"/>
        <v>0</v>
      </c>
      <c r="T3667" t="b">
        <f t="shared" si="578"/>
        <v>0</v>
      </c>
      <c r="U3667" t="b">
        <f t="shared" si="579"/>
        <v>0</v>
      </c>
    </row>
    <row r="3668" spans="1:21" x14ac:dyDescent="0.25">
      <c r="A3668" t="s">
        <v>3091</v>
      </c>
      <c r="B3668" t="s">
        <v>2878</v>
      </c>
      <c r="C3668" t="s">
        <v>2</v>
      </c>
      <c r="D3668" t="s">
        <v>250</v>
      </c>
      <c r="E3668" t="s">
        <v>2</v>
      </c>
      <c r="F3668" t="s">
        <v>3092</v>
      </c>
      <c r="G3668" t="s">
        <v>2879</v>
      </c>
      <c r="H3668">
        <f t="shared" si="570"/>
        <v>0</v>
      </c>
      <c r="I3668">
        <f t="shared" si="571"/>
        <v>0.54545454545454497</v>
      </c>
      <c r="J3668">
        <f t="shared" si="572"/>
        <v>0</v>
      </c>
      <c r="K3668" t="b">
        <f t="shared" si="573"/>
        <v>0</v>
      </c>
      <c r="L3668" t="b">
        <f t="shared" si="574"/>
        <v>0</v>
      </c>
      <c r="M3668">
        <f t="shared" si="575"/>
        <v>0.54545454545454497</v>
      </c>
      <c r="N3668">
        <v>0</v>
      </c>
      <c r="O3668" t="str">
        <f t="shared" si="576"/>
        <v>dbpedia_2760dataworld_1798</v>
      </c>
      <c r="P3668" t="e">
        <f>INDEX(dbpedia_dw_old!$N$2:$N$2225,MATCH(O3668,dbpedia_dw_old!$P$2:$P$2225,0))</f>
        <v>#N/A</v>
      </c>
      <c r="Q3668" t="s">
        <v>7404</v>
      </c>
      <c r="R3668" s="2">
        <v>0.43440312179258234</v>
      </c>
      <c r="S3668" t="b">
        <f t="shared" si="577"/>
        <v>0</v>
      </c>
      <c r="T3668" t="b">
        <f t="shared" si="578"/>
        <v>0</v>
      </c>
      <c r="U3668" t="b">
        <f t="shared" si="579"/>
        <v>0</v>
      </c>
    </row>
    <row r="3669" spans="1:21" x14ac:dyDescent="0.25">
      <c r="A3669" t="s">
        <v>3147</v>
      </c>
      <c r="B3669" t="s">
        <v>671</v>
      </c>
      <c r="C3669" t="s">
        <v>2</v>
      </c>
      <c r="D3669" t="s">
        <v>250</v>
      </c>
      <c r="E3669" t="s">
        <v>2</v>
      </c>
      <c r="F3669" t="s">
        <v>668</v>
      </c>
      <c r="G3669" t="s">
        <v>673</v>
      </c>
      <c r="H3669">
        <f t="shared" si="570"/>
        <v>0</v>
      </c>
      <c r="I3669">
        <f t="shared" si="571"/>
        <v>0.54545454545454497</v>
      </c>
      <c r="J3669">
        <f t="shared" si="572"/>
        <v>0</v>
      </c>
      <c r="K3669" t="b">
        <f t="shared" si="573"/>
        <v>0</v>
      </c>
      <c r="L3669" t="b">
        <f t="shared" si="574"/>
        <v>0</v>
      </c>
      <c r="M3669">
        <f t="shared" si="575"/>
        <v>0.54545454545454497</v>
      </c>
      <c r="N3669">
        <v>0</v>
      </c>
      <c r="O3669" t="str">
        <f t="shared" si="576"/>
        <v>dbpedia_279dataworld_519</v>
      </c>
      <c r="P3669" t="e">
        <f>INDEX(dbpedia_dw_old!$N$2:$N$2225,MATCH(O3669,dbpedia_dw_old!$P$2:$P$2225,0))</f>
        <v>#N/A</v>
      </c>
      <c r="Q3669" t="s">
        <v>7404</v>
      </c>
      <c r="R3669" s="2">
        <v>0.56975359771916156</v>
      </c>
      <c r="S3669" t="b">
        <f t="shared" si="577"/>
        <v>0</v>
      </c>
      <c r="T3669" t="b">
        <f t="shared" si="578"/>
        <v>0</v>
      </c>
      <c r="U3669" t="b">
        <f t="shared" si="579"/>
        <v>0</v>
      </c>
    </row>
    <row r="3670" spans="1:21" x14ac:dyDescent="0.25">
      <c r="A3670" t="s">
        <v>3205</v>
      </c>
      <c r="B3670" t="s">
        <v>2878</v>
      </c>
      <c r="C3670" t="s">
        <v>2</v>
      </c>
      <c r="D3670" t="s">
        <v>250</v>
      </c>
      <c r="E3670" t="s">
        <v>2</v>
      </c>
      <c r="F3670" t="s">
        <v>3206</v>
      </c>
      <c r="G3670" t="s">
        <v>2879</v>
      </c>
      <c r="H3670">
        <f t="shared" si="570"/>
        <v>0</v>
      </c>
      <c r="I3670">
        <f t="shared" si="571"/>
        <v>0.54545454545454497</v>
      </c>
      <c r="J3670">
        <f t="shared" si="572"/>
        <v>0</v>
      </c>
      <c r="K3670" t="b">
        <f t="shared" si="573"/>
        <v>0</v>
      </c>
      <c r="L3670" t="b">
        <f t="shared" si="574"/>
        <v>0</v>
      </c>
      <c r="M3670">
        <f t="shared" si="575"/>
        <v>0.54545454545454497</v>
      </c>
      <c r="N3670">
        <v>0</v>
      </c>
      <c r="O3670" t="str">
        <f t="shared" si="576"/>
        <v>dbpedia_2823dataworld_1798</v>
      </c>
      <c r="P3670" t="e">
        <f>INDEX(dbpedia_dw_old!$N$2:$N$2225,MATCH(O3670,dbpedia_dw_old!$P$2:$P$2225,0))</f>
        <v>#N/A</v>
      </c>
      <c r="Q3670" t="s">
        <v>7404</v>
      </c>
      <c r="R3670" s="2">
        <v>0.34031480616354282</v>
      </c>
      <c r="S3670" t="b">
        <f t="shared" si="577"/>
        <v>0</v>
      </c>
      <c r="T3670" t="b">
        <f t="shared" si="578"/>
        <v>0</v>
      </c>
      <c r="U3670" t="b">
        <f t="shared" si="579"/>
        <v>0</v>
      </c>
    </row>
    <row r="3671" spans="1:21" x14ac:dyDescent="0.25">
      <c r="A3671" t="s">
        <v>3248</v>
      </c>
      <c r="B3671" t="s">
        <v>3232</v>
      </c>
      <c r="C3671" t="s">
        <v>2</v>
      </c>
      <c r="D3671" t="s">
        <v>250</v>
      </c>
      <c r="E3671" t="s">
        <v>2</v>
      </c>
      <c r="F3671" t="s">
        <v>3231</v>
      </c>
      <c r="G3671" t="s">
        <v>3233</v>
      </c>
      <c r="H3671">
        <f t="shared" si="570"/>
        <v>0</v>
      </c>
      <c r="I3671">
        <f t="shared" si="571"/>
        <v>0.54545454545454497</v>
      </c>
      <c r="J3671">
        <f t="shared" si="572"/>
        <v>0</v>
      </c>
      <c r="K3671" t="b">
        <f t="shared" si="573"/>
        <v>0</v>
      </c>
      <c r="L3671" t="b">
        <f t="shared" si="574"/>
        <v>0</v>
      </c>
      <c r="M3671">
        <f t="shared" si="575"/>
        <v>0.54545454545454497</v>
      </c>
      <c r="N3671">
        <v>0</v>
      </c>
      <c r="O3671" t="str">
        <f t="shared" si="576"/>
        <v>dbpedia_2850dataworld_27</v>
      </c>
      <c r="P3671" t="e">
        <f>INDEX(dbpedia_dw_old!$N$2:$N$2225,MATCH(O3671,dbpedia_dw_old!$P$2:$P$2225,0))</f>
        <v>#N/A</v>
      </c>
      <c r="Q3671" t="s">
        <v>7404</v>
      </c>
      <c r="R3671" s="2">
        <v>0.33966440512544416</v>
      </c>
      <c r="S3671" t="b">
        <f t="shared" si="577"/>
        <v>0</v>
      </c>
      <c r="T3671" t="b">
        <f t="shared" si="578"/>
        <v>0</v>
      </c>
      <c r="U3671" t="b">
        <f t="shared" si="579"/>
        <v>0</v>
      </c>
    </row>
    <row r="3672" spans="1:21" x14ac:dyDescent="0.25">
      <c r="A3672" t="s">
        <v>3256</v>
      </c>
      <c r="B3672" t="s">
        <v>3232</v>
      </c>
      <c r="C3672" t="s">
        <v>2</v>
      </c>
      <c r="D3672" t="s">
        <v>250</v>
      </c>
      <c r="E3672" t="s">
        <v>2</v>
      </c>
      <c r="F3672" t="s">
        <v>3231</v>
      </c>
      <c r="G3672" t="s">
        <v>3233</v>
      </c>
      <c r="H3672">
        <f t="shared" si="570"/>
        <v>0</v>
      </c>
      <c r="I3672">
        <f t="shared" si="571"/>
        <v>0.54545454545454497</v>
      </c>
      <c r="J3672">
        <f t="shared" si="572"/>
        <v>0</v>
      </c>
      <c r="K3672" t="b">
        <f t="shared" si="573"/>
        <v>0</v>
      </c>
      <c r="L3672" t="b">
        <f t="shared" si="574"/>
        <v>0</v>
      </c>
      <c r="M3672">
        <f t="shared" si="575"/>
        <v>0.54545454545454497</v>
      </c>
      <c r="N3672">
        <v>0</v>
      </c>
      <c r="O3672" t="str">
        <f t="shared" si="576"/>
        <v>dbpedia_2851dataworld_27</v>
      </c>
      <c r="P3672" t="e">
        <f>INDEX(dbpedia_dw_old!$N$2:$N$2225,MATCH(O3672,dbpedia_dw_old!$P$2:$P$2225,0))</f>
        <v>#N/A</v>
      </c>
      <c r="Q3672" t="s">
        <v>7404</v>
      </c>
      <c r="R3672" s="2">
        <v>2.5268008432578815E-2</v>
      </c>
      <c r="S3672" t="b">
        <f t="shared" si="577"/>
        <v>0</v>
      </c>
      <c r="T3672" t="b">
        <f t="shared" si="578"/>
        <v>0</v>
      </c>
      <c r="U3672" t="b">
        <f t="shared" si="579"/>
        <v>0</v>
      </c>
    </row>
    <row r="3673" spans="1:21" x14ac:dyDescent="0.25">
      <c r="A3673" t="s">
        <v>3299</v>
      </c>
      <c r="B3673" t="s">
        <v>2878</v>
      </c>
      <c r="C3673" t="s">
        <v>2</v>
      </c>
      <c r="D3673" t="s">
        <v>250</v>
      </c>
      <c r="E3673" t="s">
        <v>2</v>
      </c>
      <c r="F3673" t="s">
        <v>3300</v>
      </c>
      <c r="G3673" t="s">
        <v>2879</v>
      </c>
      <c r="H3673">
        <f t="shared" si="570"/>
        <v>0</v>
      </c>
      <c r="I3673">
        <f t="shared" si="571"/>
        <v>0.54545454545454497</v>
      </c>
      <c r="J3673">
        <f t="shared" si="572"/>
        <v>0</v>
      </c>
      <c r="K3673" t="b">
        <f t="shared" si="573"/>
        <v>0</v>
      </c>
      <c r="L3673" t="b">
        <f t="shared" si="574"/>
        <v>0</v>
      </c>
      <c r="M3673">
        <f t="shared" si="575"/>
        <v>0.54545454545454497</v>
      </c>
      <c r="N3673">
        <v>0</v>
      </c>
      <c r="O3673" t="str">
        <f t="shared" si="576"/>
        <v>dbpedia_2882dataworld_1798</v>
      </c>
      <c r="P3673" t="e">
        <f>INDEX(dbpedia_dw_old!$N$2:$N$2225,MATCH(O3673,dbpedia_dw_old!$P$2:$P$2225,0))</f>
        <v>#N/A</v>
      </c>
      <c r="Q3673" t="s">
        <v>7404</v>
      </c>
      <c r="R3673" s="2">
        <v>0.58734756460089321</v>
      </c>
      <c r="S3673" t="b">
        <f t="shared" si="577"/>
        <v>0</v>
      </c>
      <c r="T3673" t="b">
        <f t="shared" si="578"/>
        <v>0</v>
      </c>
      <c r="U3673" t="b">
        <f t="shared" si="579"/>
        <v>0</v>
      </c>
    </row>
    <row r="3674" spans="1:21" x14ac:dyDescent="0.25">
      <c r="A3674" t="s">
        <v>3329</v>
      </c>
      <c r="B3674" t="s">
        <v>3330</v>
      </c>
      <c r="C3674" t="s">
        <v>2</v>
      </c>
      <c r="D3674" t="s">
        <v>250</v>
      </c>
      <c r="E3674" t="s">
        <v>2</v>
      </c>
      <c r="F3674" t="s">
        <v>3331</v>
      </c>
      <c r="G3674" t="s">
        <v>3332</v>
      </c>
      <c r="H3674">
        <f t="shared" si="570"/>
        <v>0</v>
      </c>
      <c r="I3674">
        <f t="shared" si="571"/>
        <v>0.54545454545454497</v>
      </c>
      <c r="J3674">
        <f t="shared" si="572"/>
        <v>0</v>
      </c>
      <c r="K3674" t="b">
        <f t="shared" si="573"/>
        <v>0</v>
      </c>
      <c r="L3674" t="b">
        <f t="shared" si="574"/>
        <v>0</v>
      </c>
      <c r="M3674">
        <f t="shared" si="575"/>
        <v>0.54545454545454497</v>
      </c>
      <c r="N3674">
        <v>0</v>
      </c>
      <c r="O3674" t="str">
        <f t="shared" si="576"/>
        <v>dbpedia_2917dataworld_78</v>
      </c>
      <c r="P3674" t="e">
        <f>INDEX(dbpedia_dw_old!$N$2:$N$2225,MATCH(O3674,dbpedia_dw_old!$P$2:$P$2225,0))</f>
        <v>#N/A</v>
      </c>
      <c r="Q3674" t="s">
        <v>7404</v>
      </c>
      <c r="R3674" s="2">
        <v>0.48683961998846192</v>
      </c>
      <c r="S3674" t="b">
        <f t="shared" si="577"/>
        <v>0</v>
      </c>
      <c r="T3674" t="b">
        <f t="shared" si="578"/>
        <v>0</v>
      </c>
      <c r="U3674" t="b">
        <f t="shared" si="579"/>
        <v>0</v>
      </c>
    </row>
    <row r="3675" spans="1:21" x14ac:dyDescent="0.25">
      <c r="A3675" t="s">
        <v>3338</v>
      </c>
      <c r="B3675" t="s">
        <v>3339</v>
      </c>
      <c r="C3675" t="s">
        <v>2</v>
      </c>
      <c r="D3675" t="s">
        <v>250</v>
      </c>
      <c r="E3675" t="s">
        <v>2</v>
      </c>
      <c r="F3675" t="s">
        <v>3340</v>
      </c>
      <c r="G3675" t="s">
        <v>3341</v>
      </c>
      <c r="H3675">
        <f t="shared" si="570"/>
        <v>0</v>
      </c>
      <c r="I3675">
        <f t="shared" si="571"/>
        <v>0.54545454545454497</v>
      </c>
      <c r="J3675">
        <f t="shared" si="572"/>
        <v>0</v>
      </c>
      <c r="K3675" t="b">
        <f t="shared" si="573"/>
        <v>0</v>
      </c>
      <c r="L3675" t="b">
        <f t="shared" si="574"/>
        <v>0</v>
      </c>
      <c r="M3675">
        <f t="shared" si="575"/>
        <v>0.54545454545454497</v>
      </c>
      <c r="N3675">
        <v>0</v>
      </c>
      <c r="O3675" t="str">
        <f t="shared" si="576"/>
        <v>dbpedia_2920dataworld_336</v>
      </c>
      <c r="P3675" t="e">
        <f>INDEX(dbpedia_dw_old!$N$2:$N$2225,MATCH(O3675,dbpedia_dw_old!$P$2:$P$2225,0))</f>
        <v>#N/A</v>
      </c>
      <c r="Q3675" t="s">
        <v>7404</v>
      </c>
      <c r="R3675" s="2">
        <v>0.46718423599471037</v>
      </c>
      <c r="S3675" t="b">
        <f t="shared" si="577"/>
        <v>0</v>
      </c>
      <c r="T3675" t="b">
        <f t="shared" si="578"/>
        <v>0</v>
      </c>
      <c r="U3675" t="b">
        <f t="shared" si="579"/>
        <v>0</v>
      </c>
    </row>
    <row r="3676" spans="1:21" x14ac:dyDescent="0.25">
      <c r="A3676" t="s">
        <v>3468</v>
      </c>
      <c r="B3676" t="s">
        <v>3429</v>
      </c>
      <c r="C3676" t="s">
        <v>2</v>
      </c>
      <c r="D3676" t="s">
        <v>250</v>
      </c>
      <c r="E3676" t="s">
        <v>2</v>
      </c>
      <c r="F3676" t="s">
        <v>3469</v>
      </c>
      <c r="G3676" t="s">
        <v>3430</v>
      </c>
      <c r="H3676">
        <f t="shared" si="570"/>
        <v>0</v>
      </c>
      <c r="I3676">
        <f t="shared" si="571"/>
        <v>0.54545454545454497</v>
      </c>
      <c r="J3676">
        <f t="shared" si="572"/>
        <v>0</v>
      </c>
      <c r="K3676" t="b">
        <f t="shared" si="573"/>
        <v>0</v>
      </c>
      <c r="L3676" t="b">
        <f t="shared" si="574"/>
        <v>0</v>
      </c>
      <c r="M3676">
        <f t="shared" si="575"/>
        <v>0.54545454545454497</v>
      </c>
      <c r="N3676">
        <v>0</v>
      </c>
      <c r="O3676" t="str">
        <f t="shared" si="576"/>
        <v>dbpedia_2992dataworld_56</v>
      </c>
      <c r="P3676" t="e">
        <f>INDEX(dbpedia_dw_old!$N$2:$N$2225,MATCH(O3676,dbpedia_dw_old!$P$2:$P$2225,0))</f>
        <v>#N/A</v>
      </c>
      <c r="Q3676" t="s">
        <v>7404</v>
      </c>
      <c r="R3676" s="2">
        <v>0.3705740948893107</v>
      </c>
      <c r="S3676" t="b">
        <f t="shared" si="577"/>
        <v>0</v>
      </c>
      <c r="T3676" t="b">
        <f t="shared" si="578"/>
        <v>0</v>
      </c>
      <c r="U3676" t="b">
        <f t="shared" si="579"/>
        <v>0</v>
      </c>
    </row>
    <row r="3677" spans="1:21" x14ac:dyDescent="0.25">
      <c r="A3677" t="s">
        <v>3473</v>
      </c>
      <c r="B3677" t="s">
        <v>1016</v>
      </c>
      <c r="C3677" t="s">
        <v>2</v>
      </c>
      <c r="D3677" t="s">
        <v>250</v>
      </c>
      <c r="E3677" t="s">
        <v>2</v>
      </c>
      <c r="F3677" t="s">
        <v>3474</v>
      </c>
      <c r="G3677" t="s">
        <v>1018</v>
      </c>
      <c r="H3677">
        <f t="shared" si="570"/>
        <v>0</v>
      </c>
      <c r="I3677">
        <f t="shared" si="571"/>
        <v>0.54545454545454497</v>
      </c>
      <c r="J3677">
        <f t="shared" si="572"/>
        <v>0</v>
      </c>
      <c r="K3677" t="b">
        <f t="shared" si="573"/>
        <v>0</v>
      </c>
      <c r="L3677" t="b">
        <f t="shared" si="574"/>
        <v>0</v>
      </c>
      <c r="M3677">
        <f t="shared" si="575"/>
        <v>0.54545454545454497</v>
      </c>
      <c r="N3677">
        <v>0</v>
      </c>
      <c r="O3677" t="str">
        <f t="shared" si="576"/>
        <v>dbpedia_29dataworld_1085</v>
      </c>
      <c r="P3677" t="e">
        <f>INDEX(dbpedia_dw_old!$N$2:$N$2225,MATCH(O3677,dbpedia_dw_old!$P$2:$P$2225,0))</f>
        <v>#N/A</v>
      </c>
      <c r="Q3677" t="s">
        <v>7404</v>
      </c>
      <c r="R3677" s="2">
        <v>0.94349833757369639</v>
      </c>
      <c r="S3677" t="b">
        <f t="shared" si="577"/>
        <v>0</v>
      </c>
      <c r="T3677" t="b">
        <f t="shared" si="578"/>
        <v>0</v>
      </c>
      <c r="U3677" t="b">
        <f t="shared" si="579"/>
        <v>1</v>
      </c>
    </row>
    <row r="3678" spans="1:21" x14ac:dyDescent="0.25">
      <c r="A3678" t="s">
        <v>3473</v>
      </c>
      <c r="B3678" t="s">
        <v>308</v>
      </c>
      <c r="C3678" t="s">
        <v>2</v>
      </c>
      <c r="D3678" t="s">
        <v>250</v>
      </c>
      <c r="E3678" t="s">
        <v>2</v>
      </c>
      <c r="F3678" t="s">
        <v>3474</v>
      </c>
      <c r="G3678" t="s">
        <v>309</v>
      </c>
      <c r="H3678">
        <f t="shared" si="570"/>
        <v>0</v>
      </c>
      <c r="I3678">
        <f t="shared" si="571"/>
        <v>0.54545454545454497</v>
      </c>
      <c r="J3678">
        <f t="shared" si="572"/>
        <v>0</v>
      </c>
      <c r="K3678" t="b">
        <f t="shared" si="573"/>
        <v>0</v>
      </c>
      <c r="L3678" t="b">
        <f t="shared" si="574"/>
        <v>0</v>
      </c>
      <c r="M3678">
        <f t="shared" si="575"/>
        <v>0.54545454545454497</v>
      </c>
      <c r="N3678">
        <v>0</v>
      </c>
      <c r="O3678" t="str">
        <f t="shared" si="576"/>
        <v>dbpedia_29dataworld_222</v>
      </c>
      <c r="P3678" t="e">
        <f>INDEX(dbpedia_dw_old!$N$2:$N$2225,MATCH(O3678,dbpedia_dw_old!$P$2:$P$2225,0))</f>
        <v>#N/A</v>
      </c>
      <c r="Q3678" t="s">
        <v>7404</v>
      </c>
      <c r="R3678" s="2">
        <v>0.41295882067577372</v>
      </c>
      <c r="S3678" t="b">
        <f t="shared" si="577"/>
        <v>0</v>
      </c>
      <c r="T3678" t="b">
        <f t="shared" si="578"/>
        <v>0</v>
      </c>
      <c r="U3678" t="b">
        <f t="shared" si="579"/>
        <v>0</v>
      </c>
    </row>
    <row r="3679" spans="1:21" x14ac:dyDescent="0.25">
      <c r="A3679" t="s">
        <v>3473</v>
      </c>
      <c r="B3679" t="s">
        <v>1022</v>
      </c>
      <c r="C3679" t="s">
        <v>2</v>
      </c>
      <c r="D3679" t="s">
        <v>250</v>
      </c>
      <c r="E3679" t="s">
        <v>2</v>
      </c>
      <c r="F3679" t="s">
        <v>3474</v>
      </c>
      <c r="G3679" t="s">
        <v>1023</v>
      </c>
      <c r="H3679">
        <f t="shared" si="570"/>
        <v>0</v>
      </c>
      <c r="I3679">
        <f t="shared" si="571"/>
        <v>0.54545454545454497</v>
      </c>
      <c r="J3679">
        <f t="shared" si="572"/>
        <v>0</v>
      </c>
      <c r="K3679" t="b">
        <f t="shared" si="573"/>
        <v>0</v>
      </c>
      <c r="L3679" t="b">
        <f t="shared" si="574"/>
        <v>0</v>
      </c>
      <c r="M3679">
        <f t="shared" si="575"/>
        <v>0.54545454545454497</v>
      </c>
      <c r="N3679">
        <v>0</v>
      </c>
      <c r="O3679" t="str">
        <f t="shared" si="576"/>
        <v>dbpedia_29dataworld_781</v>
      </c>
      <c r="P3679" t="e">
        <f>INDEX(dbpedia_dw_old!$N$2:$N$2225,MATCH(O3679,dbpedia_dw_old!$P$2:$P$2225,0))</f>
        <v>#N/A</v>
      </c>
      <c r="Q3679" t="s">
        <v>7404</v>
      </c>
      <c r="R3679" s="2">
        <v>0.87561688383957104</v>
      </c>
      <c r="S3679" t="b">
        <f t="shared" si="577"/>
        <v>0</v>
      </c>
      <c r="T3679" t="b">
        <f t="shared" si="578"/>
        <v>0</v>
      </c>
      <c r="U3679" t="b">
        <f t="shared" si="579"/>
        <v>1</v>
      </c>
    </row>
    <row r="3680" spans="1:21" x14ac:dyDescent="0.25">
      <c r="A3680" t="s">
        <v>3578</v>
      </c>
      <c r="B3680" t="s">
        <v>3541</v>
      </c>
      <c r="C3680" t="s">
        <v>2</v>
      </c>
      <c r="D3680" t="s">
        <v>250</v>
      </c>
      <c r="E3680" t="s">
        <v>2</v>
      </c>
      <c r="F3680" t="s">
        <v>3579</v>
      </c>
      <c r="G3680" t="s">
        <v>3543</v>
      </c>
      <c r="H3680">
        <f t="shared" si="570"/>
        <v>0</v>
      </c>
      <c r="I3680">
        <f t="shared" si="571"/>
        <v>0.54545454545454497</v>
      </c>
      <c r="J3680">
        <f t="shared" si="572"/>
        <v>0</v>
      </c>
      <c r="K3680" t="b">
        <f t="shared" si="573"/>
        <v>0</v>
      </c>
      <c r="L3680" t="b">
        <f t="shared" si="574"/>
        <v>0</v>
      </c>
      <c r="M3680">
        <f t="shared" si="575"/>
        <v>0.54545454545454497</v>
      </c>
      <c r="N3680">
        <v>0</v>
      </c>
      <c r="O3680" t="str">
        <f t="shared" si="576"/>
        <v>dbpedia_3065dataworld_1055</v>
      </c>
      <c r="P3680" t="e">
        <f>INDEX(dbpedia_dw_old!$N$2:$N$2225,MATCH(O3680,dbpedia_dw_old!$P$2:$P$2225,0))</f>
        <v>#N/A</v>
      </c>
      <c r="Q3680" t="s">
        <v>7404</v>
      </c>
      <c r="R3680" s="2">
        <v>0.44011773073560811</v>
      </c>
      <c r="S3680" t="b">
        <f t="shared" si="577"/>
        <v>0</v>
      </c>
      <c r="T3680" t="b">
        <f t="shared" si="578"/>
        <v>0</v>
      </c>
      <c r="U3680" t="b">
        <f t="shared" si="579"/>
        <v>0</v>
      </c>
    </row>
    <row r="3681" spans="1:21" x14ac:dyDescent="0.25">
      <c r="A3681" t="s">
        <v>3580</v>
      </c>
      <c r="B3681" t="s">
        <v>3541</v>
      </c>
      <c r="C3681" t="s">
        <v>2</v>
      </c>
      <c r="D3681" t="s">
        <v>250</v>
      </c>
      <c r="E3681" t="s">
        <v>2</v>
      </c>
      <c r="F3681" t="s">
        <v>3579</v>
      </c>
      <c r="G3681" t="s">
        <v>3543</v>
      </c>
      <c r="H3681">
        <f t="shared" si="570"/>
        <v>0</v>
      </c>
      <c r="I3681">
        <f t="shared" si="571"/>
        <v>0.54545454545454497</v>
      </c>
      <c r="J3681">
        <f t="shared" si="572"/>
        <v>0</v>
      </c>
      <c r="K3681" t="b">
        <f t="shared" si="573"/>
        <v>0</v>
      </c>
      <c r="L3681" t="b">
        <f t="shared" si="574"/>
        <v>0</v>
      </c>
      <c r="M3681">
        <f t="shared" si="575"/>
        <v>0.54545454545454497</v>
      </c>
      <c r="N3681">
        <v>0</v>
      </c>
      <c r="O3681" t="str">
        <f t="shared" si="576"/>
        <v>dbpedia_3066dataworld_1055</v>
      </c>
      <c r="P3681" t="e">
        <f>INDEX(dbpedia_dw_old!$N$2:$N$2225,MATCH(O3681,dbpedia_dw_old!$P$2:$P$2225,0))</f>
        <v>#N/A</v>
      </c>
      <c r="Q3681" t="s">
        <v>7404</v>
      </c>
      <c r="R3681" s="2">
        <v>0.55711677780104407</v>
      </c>
      <c r="S3681" t="b">
        <f t="shared" si="577"/>
        <v>0</v>
      </c>
      <c r="T3681" t="b">
        <f t="shared" si="578"/>
        <v>0</v>
      </c>
      <c r="U3681" t="b">
        <f t="shared" si="579"/>
        <v>0</v>
      </c>
    </row>
    <row r="3682" spans="1:21" x14ac:dyDescent="0.25">
      <c r="A3682" t="s">
        <v>3585</v>
      </c>
      <c r="B3682" t="s">
        <v>3541</v>
      </c>
      <c r="C3682" t="s">
        <v>2</v>
      </c>
      <c r="D3682" t="s">
        <v>250</v>
      </c>
      <c r="E3682" t="s">
        <v>2</v>
      </c>
      <c r="F3682" t="s">
        <v>3586</v>
      </c>
      <c r="G3682" t="s">
        <v>3543</v>
      </c>
      <c r="H3682">
        <f t="shared" si="570"/>
        <v>0</v>
      </c>
      <c r="I3682">
        <f t="shared" si="571"/>
        <v>0.54545454545454497</v>
      </c>
      <c r="J3682">
        <f t="shared" si="572"/>
        <v>0</v>
      </c>
      <c r="K3682" t="b">
        <f t="shared" si="573"/>
        <v>0</v>
      </c>
      <c r="L3682" t="b">
        <f t="shared" si="574"/>
        <v>0</v>
      </c>
      <c r="M3682">
        <f t="shared" si="575"/>
        <v>0.54545454545454497</v>
      </c>
      <c r="N3682">
        <v>0</v>
      </c>
      <c r="O3682" t="str">
        <f t="shared" si="576"/>
        <v>dbpedia_3068dataworld_1055</v>
      </c>
      <c r="P3682" t="e">
        <f>INDEX(dbpedia_dw_old!$N$2:$N$2225,MATCH(O3682,dbpedia_dw_old!$P$2:$P$2225,0))</f>
        <v>#N/A</v>
      </c>
      <c r="Q3682" t="s">
        <v>7404</v>
      </c>
      <c r="R3682" s="2">
        <v>0.11534479231869343</v>
      </c>
      <c r="S3682" t="b">
        <f t="shared" si="577"/>
        <v>0</v>
      </c>
      <c r="T3682" t="b">
        <f t="shared" si="578"/>
        <v>0</v>
      </c>
      <c r="U3682" t="b">
        <f t="shared" si="579"/>
        <v>0</v>
      </c>
    </row>
    <row r="3683" spans="1:21" x14ac:dyDescent="0.25">
      <c r="A3683" t="s">
        <v>3587</v>
      </c>
      <c r="B3683" t="s">
        <v>3541</v>
      </c>
      <c r="C3683" t="s">
        <v>2</v>
      </c>
      <c r="D3683" t="s">
        <v>250</v>
      </c>
      <c r="E3683" t="s">
        <v>2</v>
      </c>
      <c r="F3683" t="s">
        <v>3586</v>
      </c>
      <c r="G3683" t="s">
        <v>3543</v>
      </c>
      <c r="H3683">
        <f t="shared" si="570"/>
        <v>0</v>
      </c>
      <c r="I3683">
        <f t="shared" si="571"/>
        <v>0.54545454545454497</v>
      </c>
      <c r="J3683">
        <f t="shared" si="572"/>
        <v>0</v>
      </c>
      <c r="K3683" t="b">
        <f t="shared" si="573"/>
        <v>0</v>
      </c>
      <c r="L3683" t="b">
        <f t="shared" si="574"/>
        <v>0</v>
      </c>
      <c r="M3683">
        <f t="shared" si="575"/>
        <v>0.54545454545454497</v>
      </c>
      <c r="N3683">
        <v>0</v>
      </c>
      <c r="O3683" t="str">
        <f t="shared" si="576"/>
        <v>dbpedia_3069dataworld_1055</v>
      </c>
      <c r="P3683" t="e">
        <f>INDEX(dbpedia_dw_old!$N$2:$N$2225,MATCH(O3683,dbpedia_dw_old!$P$2:$P$2225,0))</f>
        <v>#N/A</v>
      </c>
      <c r="Q3683" t="s">
        <v>7404</v>
      </c>
      <c r="R3683" s="2">
        <v>0.51140774785563747</v>
      </c>
      <c r="S3683" t="b">
        <f t="shared" si="577"/>
        <v>0</v>
      </c>
      <c r="T3683" t="b">
        <f t="shared" si="578"/>
        <v>0</v>
      </c>
      <c r="U3683" t="b">
        <f t="shared" si="579"/>
        <v>0</v>
      </c>
    </row>
    <row r="3684" spans="1:21" x14ac:dyDescent="0.25">
      <c r="A3684" t="s">
        <v>3589</v>
      </c>
      <c r="B3684" t="s">
        <v>3541</v>
      </c>
      <c r="C3684" t="s">
        <v>2</v>
      </c>
      <c r="D3684" t="s">
        <v>250</v>
      </c>
      <c r="E3684" t="s">
        <v>2</v>
      </c>
      <c r="F3684" t="s">
        <v>3586</v>
      </c>
      <c r="G3684" t="s">
        <v>3543</v>
      </c>
      <c r="H3684">
        <f t="shared" si="570"/>
        <v>0</v>
      </c>
      <c r="I3684">
        <f t="shared" si="571"/>
        <v>0.54545454545454497</v>
      </c>
      <c r="J3684">
        <f t="shared" si="572"/>
        <v>0</v>
      </c>
      <c r="K3684" t="b">
        <f t="shared" si="573"/>
        <v>0</v>
      </c>
      <c r="L3684" t="b">
        <f t="shared" si="574"/>
        <v>0</v>
      </c>
      <c r="M3684">
        <f t="shared" si="575"/>
        <v>0.54545454545454497</v>
      </c>
      <c r="N3684">
        <v>0</v>
      </c>
      <c r="O3684" t="str">
        <f t="shared" si="576"/>
        <v>dbpedia_3070dataworld_1055</v>
      </c>
      <c r="P3684" t="e">
        <f>INDEX(dbpedia_dw_old!$N$2:$N$2225,MATCH(O3684,dbpedia_dw_old!$P$2:$P$2225,0))</f>
        <v>#N/A</v>
      </c>
      <c r="Q3684" t="s">
        <v>7404</v>
      </c>
      <c r="R3684" s="2">
        <v>0.83928848892348185</v>
      </c>
      <c r="S3684" t="b">
        <f t="shared" si="577"/>
        <v>0</v>
      </c>
      <c r="T3684" t="b">
        <f t="shared" si="578"/>
        <v>0</v>
      </c>
      <c r="U3684" t="b">
        <f t="shared" si="579"/>
        <v>0</v>
      </c>
    </row>
    <row r="3685" spans="1:21" x14ac:dyDescent="0.25">
      <c r="A3685" t="s">
        <v>3590</v>
      </c>
      <c r="B3685" t="s">
        <v>3541</v>
      </c>
      <c r="C3685" t="s">
        <v>2</v>
      </c>
      <c r="D3685" t="s">
        <v>250</v>
      </c>
      <c r="E3685" t="s">
        <v>2</v>
      </c>
      <c r="F3685" t="s">
        <v>3586</v>
      </c>
      <c r="G3685" t="s">
        <v>3543</v>
      </c>
      <c r="H3685">
        <f t="shared" si="570"/>
        <v>0</v>
      </c>
      <c r="I3685">
        <f t="shared" si="571"/>
        <v>0.54545454545454497</v>
      </c>
      <c r="J3685">
        <f t="shared" si="572"/>
        <v>0</v>
      </c>
      <c r="K3685" t="b">
        <f t="shared" si="573"/>
        <v>0</v>
      </c>
      <c r="L3685" t="b">
        <f t="shared" si="574"/>
        <v>0</v>
      </c>
      <c r="M3685">
        <f t="shared" si="575"/>
        <v>0.54545454545454497</v>
      </c>
      <c r="N3685">
        <v>0</v>
      </c>
      <c r="O3685" t="str">
        <f t="shared" si="576"/>
        <v>dbpedia_3071dataworld_1055</v>
      </c>
      <c r="P3685" t="e">
        <f>INDEX(dbpedia_dw_old!$N$2:$N$2225,MATCH(O3685,dbpedia_dw_old!$P$2:$P$2225,0))</f>
        <v>#N/A</v>
      </c>
      <c r="Q3685" t="s">
        <v>7404</v>
      </c>
      <c r="R3685" s="2">
        <v>0.75215377678394846</v>
      </c>
      <c r="S3685" t="b">
        <f t="shared" si="577"/>
        <v>0</v>
      </c>
      <c r="T3685" t="b">
        <f t="shared" si="578"/>
        <v>0</v>
      </c>
      <c r="U3685" t="b">
        <f t="shared" si="579"/>
        <v>0</v>
      </c>
    </row>
    <row r="3686" spans="1:21" x14ac:dyDescent="0.25">
      <c r="A3686" t="s">
        <v>3599</v>
      </c>
      <c r="B3686" t="s">
        <v>3593</v>
      </c>
      <c r="C3686" t="s">
        <v>2</v>
      </c>
      <c r="D3686" t="s">
        <v>250</v>
      </c>
      <c r="E3686" t="s">
        <v>2</v>
      </c>
      <c r="F3686" t="s">
        <v>3600</v>
      </c>
      <c r="G3686" t="s">
        <v>3595</v>
      </c>
      <c r="H3686">
        <f t="shared" si="570"/>
        <v>0</v>
      </c>
      <c r="I3686">
        <f t="shared" si="571"/>
        <v>0.54545454545454497</v>
      </c>
      <c r="J3686">
        <f t="shared" si="572"/>
        <v>0</v>
      </c>
      <c r="K3686" t="b">
        <f t="shared" si="573"/>
        <v>0</v>
      </c>
      <c r="L3686" t="b">
        <f t="shared" si="574"/>
        <v>0</v>
      </c>
      <c r="M3686">
        <f t="shared" si="575"/>
        <v>0.54545454545454497</v>
      </c>
      <c r="N3686">
        <v>0</v>
      </c>
      <c r="O3686" t="str">
        <f t="shared" si="576"/>
        <v>dbpedia_3084dataworld_82</v>
      </c>
      <c r="P3686" t="e">
        <f>INDEX(dbpedia_dw_old!$N$2:$N$2225,MATCH(O3686,dbpedia_dw_old!$P$2:$P$2225,0))</f>
        <v>#N/A</v>
      </c>
      <c r="Q3686" t="s">
        <v>7404</v>
      </c>
      <c r="R3686" s="2">
        <v>0.59162710554672449</v>
      </c>
      <c r="S3686" t="b">
        <f t="shared" si="577"/>
        <v>0</v>
      </c>
      <c r="T3686" t="b">
        <f t="shared" si="578"/>
        <v>0</v>
      </c>
      <c r="U3686" t="b">
        <f t="shared" si="579"/>
        <v>0</v>
      </c>
    </row>
    <row r="3687" spans="1:21" x14ac:dyDescent="0.25">
      <c r="A3687" t="s">
        <v>3601</v>
      </c>
      <c r="B3687" t="s">
        <v>3593</v>
      </c>
      <c r="C3687" t="s">
        <v>2</v>
      </c>
      <c r="D3687" t="s">
        <v>250</v>
      </c>
      <c r="E3687" t="s">
        <v>2</v>
      </c>
      <c r="F3687" t="s">
        <v>3600</v>
      </c>
      <c r="G3687" t="s">
        <v>3595</v>
      </c>
      <c r="H3687">
        <f t="shared" si="570"/>
        <v>0</v>
      </c>
      <c r="I3687">
        <f t="shared" si="571"/>
        <v>0.54545454545454497</v>
      </c>
      <c r="J3687">
        <f t="shared" si="572"/>
        <v>0</v>
      </c>
      <c r="K3687" t="b">
        <f t="shared" si="573"/>
        <v>0</v>
      </c>
      <c r="L3687" t="b">
        <f t="shared" si="574"/>
        <v>0</v>
      </c>
      <c r="M3687">
        <f t="shared" si="575"/>
        <v>0.54545454545454497</v>
      </c>
      <c r="N3687">
        <v>0</v>
      </c>
      <c r="O3687" t="str">
        <f t="shared" si="576"/>
        <v>dbpedia_3085dataworld_82</v>
      </c>
      <c r="P3687" t="e">
        <f>INDEX(dbpedia_dw_old!$N$2:$N$2225,MATCH(O3687,dbpedia_dw_old!$P$2:$P$2225,0))</f>
        <v>#N/A</v>
      </c>
      <c r="Q3687" t="s">
        <v>7404</v>
      </c>
      <c r="R3687" s="2">
        <v>1.1913903352101962E-2</v>
      </c>
      <c r="S3687" t="b">
        <f t="shared" si="577"/>
        <v>0</v>
      </c>
      <c r="T3687" t="b">
        <f t="shared" si="578"/>
        <v>0</v>
      </c>
      <c r="U3687" t="b">
        <f t="shared" si="579"/>
        <v>0</v>
      </c>
    </row>
    <row r="3688" spans="1:21" x14ac:dyDescent="0.25">
      <c r="A3688" t="s">
        <v>3602</v>
      </c>
      <c r="B3688" t="s">
        <v>3421</v>
      </c>
      <c r="C3688" t="s">
        <v>2</v>
      </c>
      <c r="D3688" t="s">
        <v>250</v>
      </c>
      <c r="E3688" t="s">
        <v>2</v>
      </c>
      <c r="F3688" t="s">
        <v>3603</v>
      </c>
      <c r="G3688" t="s">
        <v>3422</v>
      </c>
      <c r="H3688">
        <f t="shared" si="570"/>
        <v>0</v>
      </c>
      <c r="I3688">
        <f t="shared" si="571"/>
        <v>0.54545454545454497</v>
      </c>
      <c r="J3688">
        <f t="shared" si="572"/>
        <v>0</v>
      </c>
      <c r="K3688" t="b">
        <f t="shared" si="573"/>
        <v>0</v>
      </c>
      <c r="L3688" t="b">
        <f t="shared" si="574"/>
        <v>0</v>
      </c>
      <c r="M3688">
        <f t="shared" si="575"/>
        <v>0.54545454545454497</v>
      </c>
      <c r="N3688">
        <v>0</v>
      </c>
      <c r="O3688" t="str">
        <f t="shared" si="576"/>
        <v>dbpedia_3086dataworld_1244</v>
      </c>
      <c r="P3688" t="e">
        <f>INDEX(dbpedia_dw_old!$N$2:$N$2225,MATCH(O3688,dbpedia_dw_old!$P$2:$P$2225,0))</f>
        <v>#N/A</v>
      </c>
      <c r="Q3688" t="s">
        <v>7404</v>
      </c>
      <c r="R3688" s="2">
        <v>0.51645687246174854</v>
      </c>
      <c r="S3688" t="b">
        <f t="shared" si="577"/>
        <v>0</v>
      </c>
      <c r="T3688" t="b">
        <f t="shared" si="578"/>
        <v>0</v>
      </c>
      <c r="U3688" t="b">
        <f t="shared" si="579"/>
        <v>0</v>
      </c>
    </row>
    <row r="3689" spans="1:21" x14ac:dyDescent="0.25">
      <c r="A3689" t="s">
        <v>3604</v>
      </c>
      <c r="B3689" t="s">
        <v>3421</v>
      </c>
      <c r="C3689" t="s">
        <v>2</v>
      </c>
      <c r="D3689" t="s">
        <v>250</v>
      </c>
      <c r="E3689" t="s">
        <v>2</v>
      </c>
      <c r="F3689" t="s">
        <v>3603</v>
      </c>
      <c r="G3689" t="s">
        <v>3422</v>
      </c>
      <c r="H3689">
        <f t="shared" si="570"/>
        <v>0</v>
      </c>
      <c r="I3689">
        <f t="shared" si="571"/>
        <v>0.54545454545454497</v>
      </c>
      <c r="J3689">
        <f t="shared" si="572"/>
        <v>0</v>
      </c>
      <c r="K3689" t="b">
        <f t="shared" si="573"/>
        <v>0</v>
      </c>
      <c r="L3689" t="b">
        <f t="shared" si="574"/>
        <v>0</v>
      </c>
      <c r="M3689">
        <f t="shared" si="575"/>
        <v>0.54545454545454497</v>
      </c>
      <c r="N3689">
        <v>0</v>
      </c>
      <c r="O3689" t="str">
        <f t="shared" si="576"/>
        <v>dbpedia_3087dataworld_1244</v>
      </c>
      <c r="P3689" t="e">
        <f>INDEX(dbpedia_dw_old!$N$2:$N$2225,MATCH(O3689,dbpedia_dw_old!$P$2:$P$2225,0))</f>
        <v>#N/A</v>
      </c>
      <c r="Q3689" t="s">
        <v>7404</v>
      </c>
      <c r="R3689" s="2">
        <v>0.60540694568986519</v>
      </c>
      <c r="S3689" t="b">
        <f t="shared" si="577"/>
        <v>0</v>
      </c>
      <c r="T3689" t="b">
        <f t="shared" si="578"/>
        <v>0</v>
      </c>
      <c r="U3689" t="b">
        <f t="shared" si="579"/>
        <v>0</v>
      </c>
    </row>
    <row r="3690" spans="1:21" x14ac:dyDescent="0.25">
      <c r="A3690" t="s">
        <v>3605</v>
      </c>
      <c r="B3690" t="s">
        <v>308</v>
      </c>
      <c r="C3690" t="s">
        <v>2</v>
      </c>
      <c r="D3690" t="s">
        <v>250</v>
      </c>
      <c r="E3690" t="s">
        <v>2</v>
      </c>
      <c r="F3690" t="s">
        <v>3606</v>
      </c>
      <c r="G3690" t="s">
        <v>309</v>
      </c>
      <c r="H3690">
        <f t="shared" si="570"/>
        <v>0</v>
      </c>
      <c r="I3690">
        <f t="shared" si="571"/>
        <v>0.54545454545454497</v>
      </c>
      <c r="J3690">
        <f t="shared" si="572"/>
        <v>0</v>
      </c>
      <c r="K3690" t="b">
        <f t="shared" si="573"/>
        <v>0</v>
      </c>
      <c r="L3690" t="b">
        <f t="shared" si="574"/>
        <v>0</v>
      </c>
      <c r="M3690">
        <f t="shared" si="575"/>
        <v>0.54545454545454497</v>
      </c>
      <c r="N3690">
        <v>0</v>
      </c>
      <c r="O3690" t="str">
        <f t="shared" si="576"/>
        <v>dbpedia_308dataworld_222</v>
      </c>
      <c r="P3690" t="e">
        <f>INDEX(dbpedia_dw_old!$N$2:$N$2225,MATCH(O3690,dbpedia_dw_old!$P$2:$P$2225,0))</f>
        <v>#N/A</v>
      </c>
      <c r="Q3690" t="s">
        <v>7404</v>
      </c>
      <c r="R3690" s="2">
        <v>0.81045377490326165</v>
      </c>
      <c r="S3690" t="b">
        <f t="shared" si="577"/>
        <v>0</v>
      </c>
      <c r="T3690" t="b">
        <f t="shared" si="578"/>
        <v>0</v>
      </c>
      <c r="U3690" t="b">
        <f t="shared" si="579"/>
        <v>0</v>
      </c>
    </row>
    <row r="3691" spans="1:21" x14ac:dyDescent="0.25">
      <c r="A3691" t="s">
        <v>3659</v>
      </c>
      <c r="B3691" t="s">
        <v>671</v>
      </c>
      <c r="C3691" t="s">
        <v>2</v>
      </c>
      <c r="D3691" t="s">
        <v>250</v>
      </c>
      <c r="E3691" t="s">
        <v>2</v>
      </c>
      <c r="F3691" t="s">
        <v>3660</v>
      </c>
      <c r="G3691" t="s">
        <v>673</v>
      </c>
      <c r="H3691">
        <f t="shared" si="570"/>
        <v>0</v>
      </c>
      <c r="I3691">
        <f t="shared" si="571"/>
        <v>0.54545454545454497</v>
      </c>
      <c r="J3691">
        <f t="shared" si="572"/>
        <v>0</v>
      </c>
      <c r="K3691" t="b">
        <f t="shared" si="573"/>
        <v>0</v>
      </c>
      <c r="L3691" t="b">
        <f t="shared" si="574"/>
        <v>0</v>
      </c>
      <c r="M3691">
        <f t="shared" si="575"/>
        <v>0.54545454545454497</v>
      </c>
      <c r="N3691">
        <v>0</v>
      </c>
      <c r="O3691" t="str">
        <f t="shared" si="576"/>
        <v>dbpedia_312dataworld_519</v>
      </c>
      <c r="P3691" t="e">
        <f>INDEX(dbpedia_dw_old!$N$2:$N$2225,MATCH(O3691,dbpedia_dw_old!$P$2:$P$2225,0))</f>
        <v>#N/A</v>
      </c>
      <c r="Q3691" t="s">
        <v>7404</v>
      </c>
      <c r="R3691" s="2">
        <v>0.22412749053524772</v>
      </c>
      <c r="S3691" t="b">
        <f t="shared" si="577"/>
        <v>0</v>
      </c>
      <c r="T3691" t="b">
        <f t="shared" si="578"/>
        <v>0</v>
      </c>
      <c r="U3691" t="b">
        <f t="shared" si="579"/>
        <v>0</v>
      </c>
    </row>
    <row r="3692" spans="1:21" x14ac:dyDescent="0.25">
      <c r="A3692" t="s">
        <v>3681</v>
      </c>
      <c r="B3692" t="s">
        <v>671</v>
      </c>
      <c r="C3692" t="s">
        <v>2</v>
      </c>
      <c r="D3692" t="s">
        <v>250</v>
      </c>
      <c r="E3692" t="s">
        <v>2</v>
      </c>
      <c r="F3692" t="s">
        <v>3660</v>
      </c>
      <c r="G3692" t="s">
        <v>673</v>
      </c>
      <c r="H3692">
        <f t="shared" si="570"/>
        <v>0</v>
      </c>
      <c r="I3692">
        <f t="shared" si="571"/>
        <v>0.54545454545454497</v>
      </c>
      <c r="J3692">
        <f t="shared" si="572"/>
        <v>0</v>
      </c>
      <c r="K3692" t="b">
        <f t="shared" si="573"/>
        <v>0</v>
      </c>
      <c r="L3692" t="b">
        <f t="shared" si="574"/>
        <v>0</v>
      </c>
      <c r="M3692">
        <f t="shared" si="575"/>
        <v>0.54545454545454497</v>
      </c>
      <c r="N3692">
        <v>0</v>
      </c>
      <c r="O3692" t="str">
        <f t="shared" si="576"/>
        <v>dbpedia_313dataworld_519</v>
      </c>
      <c r="P3692" t="e">
        <f>INDEX(dbpedia_dw_old!$N$2:$N$2225,MATCH(O3692,dbpedia_dw_old!$P$2:$P$2225,0))</f>
        <v>#N/A</v>
      </c>
      <c r="Q3692" t="s">
        <v>7404</v>
      </c>
      <c r="R3692" s="2">
        <v>0.5654099009566671</v>
      </c>
      <c r="S3692" t="b">
        <f t="shared" si="577"/>
        <v>0</v>
      </c>
      <c r="T3692" t="b">
        <f t="shared" si="578"/>
        <v>0</v>
      </c>
      <c r="U3692" t="b">
        <f t="shared" si="579"/>
        <v>0</v>
      </c>
    </row>
    <row r="3693" spans="1:21" x14ac:dyDescent="0.25">
      <c r="A3693" t="s">
        <v>3787</v>
      </c>
      <c r="B3693" t="s">
        <v>3788</v>
      </c>
      <c r="C3693" t="s">
        <v>2</v>
      </c>
      <c r="D3693" t="s">
        <v>250</v>
      </c>
      <c r="E3693" t="s">
        <v>2</v>
      </c>
      <c r="F3693" t="s">
        <v>3789</v>
      </c>
      <c r="G3693" t="s">
        <v>3790</v>
      </c>
      <c r="H3693">
        <f t="shared" si="570"/>
        <v>0</v>
      </c>
      <c r="I3693">
        <f t="shared" si="571"/>
        <v>0.54545454545454497</v>
      </c>
      <c r="J3693">
        <f t="shared" si="572"/>
        <v>0</v>
      </c>
      <c r="K3693" t="b">
        <f t="shared" si="573"/>
        <v>0</v>
      </c>
      <c r="L3693" t="b">
        <f t="shared" si="574"/>
        <v>0</v>
      </c>
      <c r="M3693">
        <f t="shared" si="575"/>
        <v>0.54545454545454497</v>
      </c>
      <c r="N3693">
        <v>0</v>
      </c>
      <c r="O3693" t="str">
        <f t="shared" si="576"/>
        <v>dbpedia_3240dataworld_911</v>
      </c>
      <c r="P3693" t="e">
        <f>INDEX(dbpedia_dw_old!$N$2:$N$2225,MATCH(O3693,dbpedia_dw_old!$P$2:$P$2225,0))</f>
        <v>#N/A</v>
      </c>
      <c r="Q3693" t="s">
        <v>7404</v>
      </c>
      <c r="R3693" s="2">
        <v>0.89091797215401081</v>
      </c>
      <c r="S3693" t="b">
        <f t="shared" si="577"/>
        <v>0</v>
      </c>
      <c r="T3693" t="b">
        <f t="shared" si="578"/>
        <v>0</v>
      </c>
      <c r="U3693" t="b">
        <f t="shared" si="579"/>
        <v>1</v>
      </c>
    </row>
    <row r="3694" spans="1:21" x14ac:dyDescent="0.25">
      <c r="A3694" t="s">
        <v>3791</v>
      </c>
      <c r="B3694" t="s">
        <v>3788</v>
      </c>
      <c r="C3694" t="s">
        <v>2</v>
      </c>
      <c r="D3694" t="s">
        <v>250</v>
      </c>
      <c r="E3694" t="s">
        <v>2</v>
      </c>
      <c r="F3694" t="s">
        <v>3789</v>
      </c>
      <c r="G3694" t="s">
        <v>3790</v>
      </c>
      <c r="H3694">
        <f t="shared" si="570"/>
        <v>0</v>
      </c>
      <c r="I3694">
        <f t="shared" si="571"/>
        <v>0.54545454545454497</v>
      </c>
      <c r="J3694">
        <f t="shared" si="572"/>
        <v>0</v>
      </c>
      <c r="K3694" t="b">
        <f t="shared" si="573"/>
        <v>0</v>
      </c>
      <c r="L3694" t="b">
        <f t="shared" si="574"/>
        <v>0</v>
      </c>
      <c r="M3694">
        <f t="shared" si="575"/>
        <v>0.54545454545454497</v>
      </c>
      <c r="N3694">
        <v>0</v>
      </c>
      <c r="O3694" t="str">
        <f t="shared" si="576"/>
        <v>dbpedia_3241dataworld_911</v>
      </c>
      <c r="P3694" t="e">
        <f>INDEX(dbpedia_dw_old!$N$2:$N$2225,MATCH(O3694,dbpedia_dw_old!$P$2:$P$2225,0))</f>
        <v>#N/A</v>
      </c>
      <c r="Q3694" t="s">
        <v>7404</v>
      </c>
      <c r="R3694" s="2">
        <v>0.54645663080669071</v>
      </c>
      <c r="S3694" t="b">
        <f t="shared" si="577"/>
        <v>0</v>
      </c>
      <c r="T3694" t="b">
        <f t="shared" si="578"/>
        <v>0</v>
      </c>
      <c r="U3694" t="b">
        <f t="shared" si="579"/>
        <v>0</v>
      </c>
    </row>
    <row r="3695" spans="1:21" x14ac:dyDescent="0.25">
      <c r="A3695" t="s">
        <v>3806</v>
      </c>
      <c r="B3695" t="s">
        <v>3807</v>
      </c>
      <c r="C3695" t="s">
        <v>2</v>
      </c>
      <c r="D3695" t="s">
        <v>250</v>
      </c>
      <c r="E3695" t="s">
        <v>2</v>
      </c>
      <c r="F3695" t="s">
        <v>3808</v>
      </c>
      <c r="G3695" t="s">
        <v>3809</v>
      </c>
      <c r="H3695">
        <f t="shared" si="570"/>
        <v>0</v>
      </c>
      <c r="I3695">
        <f t="shared" si="571"/>
        <v>0.54545454545454497</v>
      </c>
      <c r="J3695">
        <f t="shared" si="572"/>
        <v>0</v>
      </c>
      <c r="K3695" t="b">
        <f t="shared" si="573"/>
        <v>0</v>
      </c>
      <c r="L3695" t="b">
        <f t="shared" si="574"/>
        <v>0</v>
      </c>
      <c r="M3695">
        <f t="shared" si="575"/>
        <v>0.54545454545454497</v>
      </c>
      <c r="N3695">
        <v>0</v>
      </c>
      <c r="O3695" t="str">
        <f t="shared" si="576"/>
        <v>dbpedia_3245dataworld_1816</v>
      </c>
      <c r="P3695" t="e">
        <f>INDEX(dbpedia_dw_old!$N$2:$N$2225,MATCH(O3695,dbpedia_dw_old!$P$2:$P$2225,0))</f>
        <v>#N/A</v>
      </c>
      <c r="Q3695" t="s">
        <v>7404</v>
      </c>
      <c r="R3695" s="2">
        <v>0.28017856551267528</v>
      </c>
      <c r="S3695" t="b">
        <f t="shared" si="577"/>
        <v>0</v>
      </c>
      <c r="T3695" t="b">
        <f t="shared" si="578"/>
        <v>0</v>
      </c>
      <c r="U3695" t="b">
        <f t="shared" si="579"/>
        <v>0</v>
      </c>
    </row>
    <row r="3696" spans="1:21" x14ac:dyDescent="0.25">
      <c r="A3696" t="s">
        <v>3816</v>
      </c>
      <c r="B3696" t="s">
        <v>3817</v>
      </c>
      <c r="C3696" t="s">
        <v>2</v>
      </c>
      <c r="D3696" t="s">
        <v>250</v>
      </c>
      <c r="E3696" t="s">
        <v>2</v>
      </c>
      <c r="F3696" t="s">
        <v>3818</v>
      </c>
      <c r="G3696" t="s">
        <v>3819</v>
      </c>
      <c r="H3696">
        <f t="shared" si="570"/>
        <v>0</v>
      </c>
      <c r="I3696">
        <f t="shared" si="571"/>
        <v>0.54545454545454497</v>
      </c>
      <c r="J3696">
        <f t="shared" si="572"/>
        <v>0</v>
      </c>
      <c r="K3696" t="b">
        <f t="shared" si="573"/>
        <v>0</v>
      </c>
      <c r="L3696" t="b">
        <f t="shared" si="574"/>
        <v>0</v>
      </c>
      <c r="M3696">
        <f t="shared" si="575"/>
        <v>0.54545454545454497</v>
      </c>
      <c r="N3696">
        <v>0</v>
      </c>
      <c r="O3696" t="str">
        <f t="shared" si="576"/>
        <v>dbpedia_3248dataworld_1603</v>
      </c>
      <c r="P3696" t="e">
        <f>INDEX(dbpedia_dw_old!$N$2:$N$2225,MATCH(O3696,dbpedia_dw_old!$P$2:$P$2225,0))</f>
        <v>#N/A</v>
      </c>
      <c r="Q3696" t="s">
        <v>7404</v>
      </c>
      <c r="R3696" s="2">
        <v>0.69858126098454598</v>
      </c>
      <c r="S3696" t="b">
        <f t="shared" si="577"/>
        <v>0</v>
      </c>
      <c r="T3696" t="b">
        <f t="shared" si="578"/>
        <v>0</v>
      </c>
      <c r="U3696" t="b">
        <f t="shared" si="579"/>
        <v>0</v>
      </c>
    </row>
    <row r="3697" spans="1:21" x14ac:dyDescent="0.25">
      <c r="A3697" t="s">
        <v>3850</v>
      </c>
      <c r="B3697" t="s">
        <v>3817</v>
      </c>
      <c r="C3697" t="s">
        <v>2</v>
      </c>
      <c r="D3697" t="s">
        <v>250</v>
      </c>
      <c r="E3697" t="s">
        <v>2</v>
      </c>
      <c r="F3697" t="s">
        <v>3851</v>
      </c>
      <c r="G3697" t="s">
        <v>3819</v>
      </c>
      <c r="H3697">
        <f t="shared" si="570"/>
        <v>0</v>
      </c>
      <c r="I3697">
        <f t="shared" si="571"/>
        <v>0.54545454545454497</v>
      </c>
      <c r="J3697">
        <f t="shared" si="572"/>
        <v>0</v>
      </c>
      <c r="K3697" t="b">
        <f t="shared" si="573"/>
        <v>0</v>
      </c>
      <c r="L3697" t="b">
        <f t="shared" si="574"/>
        <v>0</v>
      </c>
      <c r="M3697">
        <f t="shared" si="575"/>
        <v>0.54545454545454497</v>
      </c>
      <c r="N3697">
        <v>0</v>
      </c>
      <c r="O3697" t="str">
        <f t="shared" si="576"/>
        <v>dbpedia_3280dataworld_1603</v>
      </c>
      <c r="P3697" t="e">
        <f>INDEX(dbpedia_dw_old!$N$2:$N$2225,MATCH(O3697,dbpedia_dw_old!$P$2:$P$2225,0))</f>
        <v>#N/A</v>
      </c>
      <c r="Q3697" t="s">
        <v>7404</v>
      </c>
      <c r="R3697" s="2">
        <v>0.870326550669837</v>
      </c>
      <c r="S3697" t="b">
        <f t="shared" si="577"/>
        <v>0</v>
      </c>
      <c r="T3697" t="b">
        <f t="shared" si="578"/>
        <v>0</v>
      </c>
      <c r="U3697" t="b">
        <f t="shared" si="579"/>
        <v>0</v>
      </c>
    </row>
    <row r="3698" spans="1:21" x14ac:dyDescent="0.25">
      <c r="A3698" t="s">
        <v>3850</v>
      </c>
      <c r="B3698" t="s">
        <v>3822</v>
      </c>
      <c r="C3698" t="s">
        <v>2</v>
      </c>
      <c r="D3698" t="s">
        <v>250</v>
      </c>
      <c r="E3698" t="s">
        <v>2</v>
      </c>
      <c r="F3698" t="s">
        <v>3851</v>
      </c>
      <c r="G3698" t="s">
        <v>3823</v>
      </c>
      <c r="H3698">
        <f t="shared" si="570"/>
        <v>0</v>
      </c>
      <c r="I3698">
        <f t="shared" si="571"/>
        <v>0.54545454545454497</v>
      </c>
      <c r="J3698">
        <f t="shared" si="572"/>
        <v>0</v>
      </c>
      <c r="K3698" t="b">
        <f t="shared" si="573"/>
        <v>0</v>
      </c>
      <c r="L3698" t="b">
        <f t="shared" si="574"/>
        <v>0</v>
      </c>
      <c r="M3698">
        <f t="shared" si="575"/>
        <v>0.54545454545454497</v>
      </c>
      <c r="N3698">
        <v>0</v>
      </c>
      <c r="O3698" t="str">
        <f t="shared" si="576"/>
        <v>dbpedia_3280dataworld_574</v>
      </c>
      <c r="P3698" t="e">
        <f>INDEX(dbpedia_dw_old!$N$2:$N$2225,MATCH(O3698,dbpedia_dw_old!$P$2:$P$2225,0))</f>
        <v>#N/A</v>
      </c>
      <c r="Q3698" t="s">
        <v>7404</v>
      </c>
      <c r="R3698" s="2">
        <v>0.95036487250487378</v>
      </c>
      <c r="S3698" t="b">
        <f t="shared" si="577"/>
        <v>0</v>
      </c>
      <c r="T3698" t="b">
        <f t="shared" si="578"/>
        <v>0</v>
      </c>
      <c r="U3698" t="b">
        <f t="shared" si="579"/>
        <v>1</v>
      </c>
    </row>
    <row r="3699" spans="1:21" x14ac:dyDescent="0.25">
      <c r="A3699" t="s">
        <v>3854</v>
      </c>
      <c r="B3699" t="s">
        <v>3855</v>
      </c>
      <c r="C3699" t="s">
        <v>2</v>
      </c>
      <c r="D3699" t="s">
        <v>250</v>
      </c>
      <c r="E3699" t="s">
        <v>2</v>
      </c>
      <c r="F3699" t="s">
        <v>3856</v>
      </c>
      <c r="G3699" t="s">
        <v>3857</v>
      </c>
      <c r="H3699">
        <f t="shared" si="570"/>
        <v>0</v>
      </c>
      <c r="I3699">
        <f t="shared" si="571"/>
        <v>0.54545454545454497</v>
      </c>
      <c r="J3699">
        <f t="shared" si="572"/>
        <v>0</v>
      </c>
      <c r="K3699" t="b">
        <f t="shared" si="573"/>
        <v>0</v>
      </c>
      <c r="L3699" t="b">
        <f t="shared" si="574"/>
        <v>0</v>
      </c>
      <c r="M3699">
        <f t="shared" si="575"/>
        <v>0.54545454545454497</v>
      </c>
      <c r="N3699">
        <v>0</v>
      </c>
      <c r="O3699" t="str">
        <f t="shared" si="576"/>
        <v>dbpedia_3285dataworld_1061</v>
      </c>
      <c r="P3699" t="e">
        <f>INDEX(dbpedia_dw_old!$N$2:$N$2225,MATCH(O3699,dbpedia_dw_old!$P$2:$P$2225,0))</f>
        <v>#N/A</v>
      </c>
      <c r="Q3699" t="s">
        <v>7404</v>
      </c>
      <c r="R3699" s="2">
        <v>0.17721476755192178</v>
      </c>
      <c r="S3699" t="b">
        <f t="shared" si="577"/>
        <v>0</v>
      </c>
      <c r="T3699" t="b">
        <f t="shared" si="578"/>
        <v>0</v>
      </c>
      <c r="U3699" t="b">
        <f t="shared" si="579"/>
        <v>0</v>
      </c>
    </row>
    <row r="3700" spans="1:21" x14ac:dyDescent="0.25">
      <c r="A3700" t="s">
        <v>3858</v>
      </c>
      <c r="B3700" t="s">
        <v>3859</v>
      </c>
      <c r="C3700" t="s">
        <v>2</v>
      </c>
      <c r="D3700" t="s">
        <v>250</v>
      </c>
      <c r="E3700" t="s">
        <v>2</v>
      </c>
      <c r="F3700" t="s">
        <v>3860</v>
      </c>
      <c r="G3700" t="s">
        <v>3861</v>
      </c>
      <c r="H3700">
        <f t="shared" si="570"/>
        <v>0</v>
      </c>
      <c r="I3700">
        <f t="shared" si="571"/>
        <v>0.54545454545454497</v>
      </c>
      <c r="J3700">
        <f t="shared" si="572"/>
        <v>0</v>
      </c>
      <c r="K3700" t="b">
        <f t="shared" si="573"/>
        <v>0</v>
      </c>
      <c r="L3700" t="b">
        <f t="shared" si="574"/>
        <v>0</v>
      </c>
      <c r="M3700">
        <f t="shared" si="575"/>
        <v>0.54545454545454497</v>
      </c>
      <c r="N3700">
        <v>0</v>
      </c>
      <c r="O3700" t="str">
        <f t="shared" si="576"/>
        <v>dbpedia_3286dataworld_693</v>
      </c>
      <c r="P3700" t="e">
        <f>INDEX(dbpedia_dw_old!$N$2:$N$2225,MATCH(O3700,dbpedia_dw_old!$P$2:$P$2225,0))</f>
        <v>#N/A</v>
      </c>
      <c r="Q3700" t="s">
        <v>7404</v>
      </c>
      <c r="R3700" s="2">
        <v>0.32183944991696833</v>
      </c>
      <c r="S3700" t="b">
        <f t="shared" si="577"/>
        <v>0</v>
      </c>
      <c r="T3700" t="b">
        <f t="shared" si="578"/>
        <v>0</v>
      </c>
      <c r="U3700" t="b">
        <f t="shared" si="579"/>
        <v>0</v>
      </c>
    </row>
    <row r="3701" spans="1:21" x14ac:dyDescent="0.25">
      <c r="A3701" t="s">
        <v>3904</v>
      </c>
      <c r="B3701" t="s">
        <v>3905</v>
      </c>
      <c r="C3701" t="s">
        <v>2</v>
      </c>
      <c r="D3701" t="s">
        <v>250</v>
      </c>
      <c r="E3701" t="s">
        <v>2</v>
      </c>
      <c r="F3701" t="s">
        <v>3906</v>
      </c>
      <c r="G3701" t="s">
        <v>3907</v>
      </c>
      <c r="H3701">
        <f t="shared" si="570"/>
        <v>0</v>
      </c>
      <c r="I3701">
        <f t="shared" si="571"/>
        <v>0.54545454545454497</v>
      </c>
      <c r="J3701">
        <f t="shared" si="572"/>
        <v>0</v>
      </c>
      <c r="K3701" t="b">
        <f t="shared" si="573"/>
        <v>0</v>
      </c>
      <c r="L3701" t="b">
        <f t="shared" si="574"/>
        <v>0</v>
      </c>
      <c r="M3701">
        <f t="shared" si="575"/>
        <v>0.54545454545454497</v>
      </c>
      <c r="N3701">
        <v>0</v>
      </c>
      <c r="O3701" t="str">
        <f t="shared" si="576"/>
        <v>dbpedia_3306dataworld_1704</v>
      </c>
      <c r="P3701" t="e">
        <f>INDEX(dbpedia_dw_old!$N$2:$N$2225,MATCH(O3701,dbpedia_dw_old!$P$2:$P$2225,0))</f>
        <v>#N/A</v>
      </c>
      <c r="Q3701" t="s">
        <v>7404</v>
      </c>
      <c r="R3701" s="2">
        <v>0.67384161194217918</v>
      </c>
      <c r="S3701" t="b">
        <f t="shared" si="577"/>
        <v>0</v>
      </c>
      <c r="T3701" t="b">
        <f t="shared" si="578"/>
        <v>0</v>
      </c>
      <c r="U3701" t="b">
        <f t="shared" si="579"/>
        <v>0</v>
      </c>
    </row>
    <row r="3702" spans="1:21" x14ac:dyDescent="0.25">
      <c r="A3702" t="s">
        <v>3908</v>
      </c>
      <c r="B3702" t="s">
        <v>3909</v>
      </c>
      <c r="C3702" t="s">
        <v>2</v>
      </c>
      <c r="D3702" t="s">
        <v>250</v>
      </c>
      <c r="E3702" t="s">
        <v>2</v>
      </c>
      <c r="F3702" t="s">
        <v>3907</v>
      </c>
      <c r="G3702" t="s">
        <v>3910</v>
      </c>
      <c r="H3702">
        <f t="shared" si="570"/>
        <v>0</v>
      </c>
      <c r="I3702">
        <f t="shared" si="571"/>
        <v>0.54545454545454497</v>
      </c>
      <c r="J3702">
        <f t="shared" si="572"/>
        <v>0</v>
      </c>
      <c r="K3702" t="b">
        <f t="shared" si="573"/>
        <v>0</v>
      </c>
      <c r="L3702" t="b">
        <f t="shared" si="574"/>
        <v>0</v>
      </c>
      <c r="M3702">
        <f t="shared" si="575"/>
        <v>0.54545454545454497</v>
      </c>
      <c r="N3702">
        <v>0</v>
      </c>
      <c r="O3702" t="str">
        <f t="shared" si="576"/>
        <v>dbpedia_3307dataworld_259</v>
      </c>
      <c r="P3702" t="e">
        <f>INDEX(dbpedia_dw_old!$N$2:$N$2225,MATCH(O3702,dbpedia_dw_old!$P$2:$P$2225,0))</f>
        <v>#N/A</v>
      </c>
      <c r="Q3702" t="s">
        <v>7404</v>
      </c>
      <c r="R3702" s="2">
        <v>0.64474483968017693</v>
      </c>
      <c r="S3702" t="b">
        <f t="shared" si="577"/>
        <v>0</v>
      </c>
      <c r="T3702" t="b">
        <f t="shared" si="578"/>
        <v>0</v>
      </c>
      <c r="U3702" t="b">
        <f t="shared" si="579"/>
        <v>0</v>
      </c>
    </row>
    <row r="3703" spans="1:21" x14ac:dyDescent="0.25">
      <c r="A3703" t="s">
        <v>3911</v>
      </c>
      <c r="B3703" t="s">
        <v>3909</v>
      </c>
      <c r="C3703" t="s">
        <v>2</v>
      </c>
      <c r="D3703" t="s">
        <v>250</v>
      </c>
      <c r="E3703" t="s">
        <v>2</v>
      </c>
      <c r="F3703" t="s">
        <v>3907</v>
      </c>
      <c r="G3703" t="s">
        <v>3910</v>
      </c>
      <c r="H3703">
        <f t="shared" si="570"/>
        <v>0</v>
      </c>
      <c r="I3703">
        <f t="shared" si="571"/>
        <v>0.54545454545454497</v>
      </c>
      <c r="J3703">
        <f t="shared" si="572"/>
        <v>0</v>
      </c>
      <c r="K3703" t="b">
        <f t="shared" si="573"/>
        <v>0</v>
      </c>
      <c r="L3703" t="b">
        <f t="shared" si="574"/>
        <v>0</v>
      </c>
      <c r="M3703">
        <f t="shared" si="575"/>
        <v>0.54545454545454497</v>
      </c>
      <c r="N3703">
        <v>0</v>
      </c>
      <c r="O3703" t="str">
        <f t="shared" si="576"/>
        <v>dbpedia_3308dataworld_259</v>
      </c>
      <c r="P3703" t="e">
        <f>INDEX(dbpedia_dw_old!$N$2:$N$2225,MATCH(O3703,dbpedia_dw_old!$P$2:$P$2225,0))</f>
        <v>#N/A</v>
      </c>
      <c r="Q3703" t="s">
        <v>7404</v>
      </c>
      <c r="R3703" s="2">
        <v>0.9132346277670903</v>
      </c>
      <c r="S3703" t="b">
        <f t="shared" si="577"/>
        <v>0</v>
      </c>
      <c r="T3703" t="b">
        <f t="shared" si="578"/>
        <v>0</v>
      </c>
      <c r="U3703" t="b">
        <f t="shared" si="579"/>
        <v>1</v>
      </c>
    </row>
    <row r="3704" spans="1:21" x14ac:dyDescent="0.25">
      <c r="A3704" t="s">
        <v>3912</v>
      </c>
      <c r="B3704" t="s">
        <v>3909</v>
      </c>
      <c r="C3704" t="s">
        <v>2</v>
      </c>
      <c r="D3704" t="s">
        <v>250</v>
      </c>
      <c r="E3704" t="s">
        <v>2</v>
      </c>
      <c r="F3704" t="s">
        <v>3907</v>
      </c>
      <c r="G3704" t="s">
        <v>3910</v>
      </c>
      <c r="H3704">
        <f t="shared" si="570"/>
        <v>0</v>
      </c>
      <c r="I3704">
        <f t="shared" si="571"/>
        <v>0.54545454545454497</v>
      </c>
      <c r="J3704">
        <f t="shared" si="572"/>
        <v>0</v>
      </c>
      <c r="K3704" t="b">
        <f t="shared" si="573"/>
        <v>0</v>
      </c>
      <c r="L3704" t="b">
        <f t="shared" si="574"/>
        <v>0</v>
      </c>
      <c r="M3704">
        <f t="shared" si="575"/>
        <v>0.54545454545454497</v>
      </c>
      <c r="N3704">
        <v>0</v>
      </c>
      <c r="O3704" t="str">
        <f t="shared" si="576"/>
        <v>dbpedia_3309dataworld_259</v>
      </c>
      <c r="P3704" t="e">
        <f>INDEX(dbpedia_dw_old!$N$2:$N$2225,MATCH(O3704,dbpedia_dw_old!$P$2:$P$2225,0))</f>
        <v>#N/A</v>
      </c>
      <c r="Q3704" t="s">
        <v>7404</v>
      </c>
      <c r="R3704" s="2">
        <v>0.87792411903634104</v>
      </c>
      <c r="S3704" t="b">
        <f t="shared" si="577"/>
        <v>0</v>
      </c>
      <c r="T3704" t="b">
        <f t="shared" si="578"/>
        <v>0</v>
      </c>
      <c r="U3704" t="b">
        <f t="shared" si="579"/>
        <v>1</v>
      </c>
    </row>
    <row r="3705" spans="1:21" x14ac:dyDescent="0.25">
      <c r="A3705" t="s">
        <v>3914</v>
      </c>
      <c r="B3705" t="s">
        <v>3909</v>
      </c>
      <c r="C3705" t="s">
        <v>2</v>
      </c>
      <c r="D3705" t="s">
        <v>250</v>
      </c>
      <c r="E3705" t="s">
        <v>2</v>
      </c>
      <c r="F3705" t="s">
        <v>3907</v>
      </c>
      <c r="G3705" t="s">
        <v>3910</v>
      </c>
      <c r="H3705">
        <f t="shared" si="570"/>
        <v>0</v>
      </c>
      <c r="I3705">
        <f t="shared" si="571"/>
        <v>0.54545454545454497</v>
      </c>
      <c r="J3705">
        <f t="shared" si="572"/>
        <v>0</v>
      </c>
      <c r="K3705" t="b">
        <f t="shared" si="573"/>
        <v>0</v>
      </c>
      <c r="L3705" t="b">
        <f t="shared" si="574"/>
        <v>0</v>
      </c>
      <c r="M3705">
        <f t="shared" si="575"/>
        <v>0.54545454545454497</v>
      </c>
      <c r="N3705">
        <v>0</v>
      </c>
      <c r="O3705" t="str">
        <f t="shared" si="576"/>
        <v>dbpedia_3310dataworld_259</v>
      </c>
      <c r="P3705" t="e">
        <f>INDEX(dbpedia_dw_old!$N$2:$N$2225,MATCH(O3705,dbpedia_dw_old!$P$2:$P$2225,0))</f>
        <v>#N/A</v>
      </c>
      <c r="Q3705" t="s">
        <v>7404</v>
      </c>
      <c r="R3705" s="2">
        <v>0.12297526600026132</v>
      </c>
      <c r="S3705" t="b">
        <f t="shared" si="577"/>
        <v>0</v>
      </c>
      <c r="T3705" t="b">
        <f t="shared" si="578"/>
        <v>0</v>
      </c>
      <c r="U3705" t="b">
        <f t="shared" si="579"/>
        <v>0</v>
      </c>
    </row>
    <row r="3706" spans="1:21" x14ac:dyDescent="0.25">
      <c r="A3706" t="s">
        <v>3915</v>
      </c>
      <c r="B3706" t="s">
        <v>3909</v>
      </c>
      <c r="C3706" t="s">
        <v>2</v>
      </c>
      <c r="D3706" t="s">
        <v>250</v>
      </c>
      <c r="E3706" t="s">
        <v>2</v>
      </c>
      <c r="F3706" t="s">
        <v>3907</v>
      </c>
      <c r="G3706" t="s">
        <v>3910</v>
      </c>
      <c r="H3706">
        <f t="shared" si="570"/>
        <v>0</v>
      </c>
      <c r="I3706">
        <f t="shared" si="571"/>
        <v>0.54545454545454497</v>
      </c>
      <c r="J3706">
        <f t="shared" si="572"/>
        <v>0</v>
      </c>
      <c r="K3706" t="b">
        <f t="shared" si="573"/>
        <v>0</v>
      </c>
      <c r="L3706" t="b">
        <f t="shared" si="574"/>
        <v>0</v>
      </c>
      <c r="M3706">
        <f t="shared" si="575"/>
        <v>0.54545454545454497</v>
      </c>
      <c r="N3706">
        <v>0</v>
      </c>
      <c r="O3706" t="str">
        <f t="shared" si="576"/>
        <v>dbpedia_3311dataworld_259</v>
      </c>
      <c r="P3706" t="e">
        <f>INDEX(dbpedia_dw_old!$N$2:$N$2225,MATCH(O3706,dbpedia_dw_old!$P$2:$P$2225,0))</f>
        <v>#N/A</v>
      </c>
      <c r="Q3706" t="s">
        <v>7404</v>
      </c>
      <c r="R3706" s="2">
        <v>0.87461240649665428</v>
      </c>
      <c r="S3706" t="b">
        <f t="shared" si="577"/>
        <v>0</v>
      </c>
      <c r="T3706" t="b">
        <f t="shared" si="578"/>
        <v>0</v>
      </c>
      <c r="U3706" t="b">
        <f t="shared" si="579"/>
        <v>0</v>
      </c>
    </row>
    <row r="3707" spans="1:21" x14ac:dyDescent="0.25">
      <c r="A3707" t="s">
        <v>3919</v>
      </c>
      <c r="B3707" t="s">
        <v>3855</v>
      </c>
      <c r="C3707" t="s">
        <v>2</v>
      </c>
      <c r="D3707" t="s">
        <v>250</v>
      </c>
      <c r="E3707" t="s">
        <v>2</v>
      </c>
      <c r="F3707" t="s">
        <v>3920</v>
      </c>
      <c r="G3707" t="s">
        <v>3857</v>
      </c>
      <c r="H3707">
        <f t="shared" si="570"/>
        <v>0</v>
      </c>
      <c r="I3707">
        <f t="shared" si="571"/>
        <v>0.54545454545454497</v>
      </c>
      <c r="J3707">
        <f t="shared" si="572"/>
        <v>0</v>
      </c>
      <c r="K3707" t="b">
        <f t="shared" si="573"/>
        <v>0</v>
      </c>
      <c r="L3707" t="b">
        <f t="shared" si="574"/>
        <v>0</v>
      </c>
      <c r="M3707">
        <f t="shared" si="575"/>
        <v>0.54545454545454497</v>
      </c>
      <c r="N3707">
        <v>0</v>
      </c>
      <c r="O3707" t="str">
        <f t="shared" si="576"/>
        <v>dbpedia_3317dataworld_1061</v>
      </c>
      <c r="P3707" t="e">
        <f>INDEX(dbpedia_dw_old!$N$2:$N$2225,MATCH(O3707,dbpedia_dw_old!$P$2:$P$2225,0))</f>
        <v>#N/A</v>
      </c>
      <c r="Q3707" t="s">
        <v>7404</v>
      </c>
      <c r="R3707" s="2">
        <v>0.18378020642584969</v>
      </c>
      <c r="S3707" t="b">
        <f t="shared" si="577"/>
        <v>0</v>
      </c>
      <c r="T3707" t="b">
        <f t="shared" si="578"/>
        <v>0</v>
      </c>
      <c r="U3707" t="b">
        <f t="shared" si="579"/>
        <v>0</v>
      </c>
    </row>
    <row r="3708" spans="1:21" x14ac:dyDescent="0.25">
      <c r="A3708" t="s">
        <v>3919</v>
      </c>
      <c r="B3708" t="s">
        <v>3817</v>
      </c>
      <c r="C3708" t="s">
        <v>2</v>
      </c>
      <c r="D3708" t="s">
        <v>250</v>
      </c>
      <c r="E3708" t="s">
        <v>2</v>
      </c>
      <c r="F3708" t="s">
        <v>3920</v>
      </c>
      <c r="G3708" t="s">
        <v>3819</v>
      </c>
      <c r="H3708">
        <f t="shared" si="570"/>
        <v>0</v>
      </c>
      <c r="I3708">
        <f t="shared" si="571"/>
        <v>0.54545454545454497</v>
      </c>
      <c r="J3708">
        <f t="shared" si="572"/>
        <v>0</v>
      </c>
      <c r="K3708" t="b">
        <f t="shared" si="573"/>
        <v>0</v>
      </c>
      <c r="L3708" t="b">
        <f t="shared" si="574"/>
        <v>0</v>
      </c>
      <c r="M3708">
        <f t="shared" si="575"/>
        <v>0.54545454545454497</v>
      </c>
      <c r="N3708">
        <v>0</v>
      </c>
      <c r="O3708" t="str">
        <f t="shared" si="576"/>
        <v>dbpedia_3317dataworld_1603</v>
      </c>
      <c r="P3708" t="e">
        <f>INDEX(dbpedia_dw_old!$N$2:$N$2225,MATCH(O3708,dbpedia_dw_old!$P$2:$P$2225,0))</f>
        <v>#N/A</v>
      </c>
      <c r="Q3708" t="s">
        <v>7404</v>
      </c>
      <c r="R3708" s="2">
        <v>0.38050311159320971</v>
      </c>
      <c r="S3708" t="b">
        <f t="shared" si="577"/>
        <v>0</v>
      </c>
      <c r="T3708" t="b">
        <f t="shared" si="578"/>
        <v>0</v>
      </c>
      <c r="U3708" t="b">
        <f t="shared" si="579"/>
        <v>0</v>
      </c>
    </row>
    <row r="3709" spans="1:21" x14ac:dyDescent="0.25">
      <c r="A3709" t="s">
        <v>3919</v>
      </c>
      <c r="B3709" t="s">
        <v>3820</v>
      </c>
      <c r="C3709" t="s">
        <v>2</v>
      </c>
      <c r="D3709" t="s">
        <v>250</v>
      </c>
      <c r="E3709" t="s">
        <v>2</v>
      </c>
      <c r="F3709" t="s">
        <v>3920</v>
      </c>
      <c r="G3709" t="s">
        <v>3821</v>
      </c>
      <c r="H3709">
        <f t="shared" si="570"/>
        <v>0</v>
      </c>
      <c r="I3709">
        <f t="shared" si="571"/>
        <v>0.54545454545454497</v>
      </c>
      <c r="J3709">
        <f t="shared" si="572"/>
        <v>0</v>
      </c>
      <c r="K3709" t="b">
        <f t="shared" si="573"/>
        <v>0</v>
      </c>
      <c r="L3709" t="b">
        <f t="shared" si="574"/>
        <v>0</v>
      </c>
      <c r="M3709">
        <f t="shared" si="575"/>
        <v>0.54545454545454497</v>
      </c>
      <c r="N3709">
        <v>0</v>
      </c>
      <c r="O3709" t="str">
        <f t="shared" si="576"/>
        <v>dbpedia_3317dataworld_273</v>
      </c>
      <c r="P3709" t="e">
        <f>INDEX(dbpedia_dw_old!$N$2:$N$2225,MATCH(O3709,dbpedia_dw_old!$P$2:$P$2225,0))</f>
        <v>#N/A</v>
      </c>
      <c r="Q3709" t="s">
        <v>7404</v>
      </c>
      <c r="R3709" s="2">
        <v>0.60405451717244485</v>
      </c>
      <c r="S3709" t="b">
        <f t="shared" si="577"/>
        <v>0</v>
      </c>
      <c r="T3709" t="b">
        <f t="shared" si="578"/>
        <v>0</v>
      </c>
      <c r="U3709" t="b">
        <f t="shared" si="579"/>
        <v>0</v>
      </c>
    </row>
    <row r="3710" spans="1:21" x14ac:dyDescent="0.25">
      <c r="A3710" t="s">
        <v>3933</v>
      </c>
      <c r="B3710" t="s">
        <v>3934</v>
      </c>
      <c r="C3710" t="s">
        <v>2</v>
      </c>
      <c r="D3710" t="s">
        <v>250</v>
      </c>
      <c r="E3710" t="s">
        <v>2</v>
      </c>
      <c r="F3710" t="s">
        <v>3898</v>
      </c>
      <c r="G3710" t="s">
        <v>3935</v>
      </c>
      <c r="H3710">
        <f t="shared" si="570"/>
        <v>0</v>
      </c>
      <c r="I3710">
        <f t="shared" si="571"/>
        <v>0.54545454545454497</v>
      </c>
      <c r="J3710">
        <f t="shared" si="572"/>
        <v>0</v>
      </c>
      <c r="K3710" t="b">
        <f t="shared" si="573"/>
        <v>0</v>
      </c>
      <c r="L3710" t="b">
        <f t="shared" si="574"/>
        <v>0</v>
      </c>
      <c r="M3710">
        <f t="shared" si="575"/>
        <v>0.54545454545454497</v>
      </c>
      <c r="N3710">
        <v>0</v>
      </c>
      <c r="O3710" t="str">
        <f t="shared" si="576"/>
        <v>dbpedia_3331dataworld_1397</v>
      </c>
      <c r="P3710" t="e">
        <f>INDEX(dbpedia_dw_old!$N$2:$N$2225,MATCH(O3710,dbpedia_dw_old!$P$2:$P$2225,0))</f>
        <v>#N/A</v>
      </c>
      <c r="Q3710" t="s">
        <v>7404</v>
      </c>
      <c r="R3710" s="2">
        <v>0.17781041002824971</v>
      </c>
      <c r="S3710" t="b">
        <f t="shared" si="577"/>
        <v>0</v>
      </c>
      <c r="T3710" t="b">
        <f t="shared" si="578"/>
        <v>0</v>
      </c>
      <c r="U3710" t="b">
        <f t="shared" si="579"/>
        <v>0</v>
      </c>
    </row>
    <row r="3711" spans="1:21" x14ac:dyDescent="0.25">
      <c r="A3711" t="s">
        <v>3933</v>
      </c>
      <c r="B3711" t="s">
        <v>3936</v>
      </c>
      <c r="C3711" t="s">
        <v>2</v>
      </c>
      <c r="D3711" t="s">
        <v>250</v>
      </c>
      <c r="E3711" t="s">
        <v>2</v>
      </c>
      <c r="F3711" t="s">
        <v>3898</v>
      </c>
      <c r="G3711" t="s">
        <v>3937</v>
      </c>
      <c r="H3711">
        <f t="shared" si="570"/>
        <v>0</v>
      </c>
      <c r="I3711">
        <f t="shared" si="571"/>
        <v>0.54545454545454497</v>
      </c>
      <c r="J3711">
        <f t="shared" si="572"/>
        <v>0</v>
      </c>
      <c r="K3711" t="b">
        <f t="shared" si="573"/>
        <v>0</v>
      </c>
      <c r="L3711" t="b">
        <f t="shared" si="574"/>
        <v>0</v>
      </c>
      <c r="M3711">
        <f t="shared" si="575"/>
        <v>0.54545454545454497</v>
      </c>
      <c r="N3711">
        <v>0</v>
      </c>
      <c r="O3711" t="str">
        <f t="shared" si="576"/>
        <v>dbpedia_3331dataworld_1399</v>
      </c>
      <c r="P3711" t="e">
        <f>INDEX(dbpedia_dw_old!$N$2:$N$2225,MATCH(O3711,dbpedia_dw_old!$P$2:$P$2225,0))</f>
        <v>#N/A</v>
      </c>
      <c r="Q3711" t="s">
        <v>7404</v>
      </c>
      <c r="R3711" s="2">
        <v>0.1968759808429984</v>
      </c>
      <c r="S3711" t="b">
        <f t="shared" si="577"/>
        <v>0</v>
      </c>
      <c r="T3711" t="b">
        <f t="shared" si="578"/>
        <v>0</v>
      </c>
      <c r="U3711" t="b">
        <f t="shared" si="579"/>
        <v>0</v>
      </c>
    </row>
    <row r="3712" spans="1:21" x14ac:dyDescent="0.25">
      <c r="A3712" t="s">
        <v>3940</v>
      </c>
      <c r="B3712" t="s">
        <v>3934</v>
      </c>
      <c r="C3712" t="s">
        <v>2</v>
      </c>
      <c r="D3712" t="s">
        <v>250</v>
      </c>
      <c r="E3712" t="s">
        <v>2</v>
      </c>
      <c r="F3712" t="s">
        <v>3896</v>
      </c>
      <c r="G3712" t="s">
        <v>3935</v>
      </c>
      <c r="H3712">
        <f t="shared" si="570"/>
        <v>0</v>
      </c>
      <c r="I3712">
        <f t="shared" si="571"/>
        <v>0.54545454545454497</v>
      </c>
      <c r="J3712">
        <f t="shared" si="572"/>
        <v>0</v>
      </c>
      <c r="K3712" t="b">
        <f t="shared" si="573"/>
        <v>0</v>
      </c>
      <c r="L3712" t="b">
        <f t="shared" si="574"/>
        <v>0</v>
      </c>
      <c r="M3712">
        <f t="shared" si="575"/>
        <v>0.54545454545454497</v>
      </c>
      <c r="N3712">
        <v>0</v>
      </c>
      <c r="O3712" t="str">
        <f t="shared" si="576"/>
        <v>dbpedia_3332dataworld_1397</v>
      </c>
      <c r="P3712" t="e">
        <f>INDEX(dbpedia_dw_old!$N$2:$N$2225,MATCH(O3712,dbpedia_dw_old!$P$2:$P$2225,0))</f>
        <v>#N/A</v>
      </c>
      <c r="Q3712" t="s">
        <v>7404</v>
      </c>
      <c r="R3712" s="2">
        <v>0.75534258678579624</v>
      </c>
      <c r="S3712" t="b">
        <f t="shared" si="577"/>
        <v>0</v>
      </c>
      <c r="T3712" t="b">
        <f t="shared" si="578"/>
        <v>0</v>
      </c>
      <c r="U3712" t="b">
        <f t="shared" si="579"/>
        <v>0</v>
      </c>
    </row>
    <row r="3713" spans="1:21" x14ac:dyDescent="0.25">
      <c r="A3713" t="s">
        <v>3941</v>
      </c>
      <c r="B3713" t="s">
        <v>3934</v>
      </c>
      <c r="C3713" t="s">
        <v>2</v>
      </c>
      <c r="D3713" t="s">
        <v>250</v>
      </c>
      <c r="E3713" t="s">
        <v>2</v>
      </c>
      <c r="F3713" t="s">
        <v>3942</v>
      </c>
      <c r="G3713" t="s">
        <v>3935</v>
      </c>
      <c r="H3713">
        <f t="shared" si="570"/>
        <v>0</v>
      </c>
      <c r="I3713">
        <f t="shared" si="571"/>
        <v>0.54545454545454497</v>
      </c>
      <c r="J3713">
        <f t="shared" si="572"/>
        <v>0</v>
      </c>
      <c r="K3713" t="b">
        <f t="shared" si="573"/>
        <v>0</v>
      </c>
      <c r="L3713" t="b">
        <f t="shared" si="574"/>
        <v>0</v>
      </c>
      <c r="M3713">
        <f t="shared" si="575"/>
        <v>0.54545454545454497</v>
      </c>
      <c r="N3713">
        <v>0</v>
      </c>
      <c r="O3713" t="str">
        <f t="shared" si="576"/>
        <v>dbpedia_3333dataworld_1397</v>
      </c>
      <c r="P3713" t="e">
        <f>INDEX(dbpedia_dw_old!$N$2:$N$2225,MATCH(O3713,dbpedia_dw_old!$P$2:$P$2225,0))</f>
        <v>#N/A</v>
      </c>
      <c r="Q3713" t="s">
        <v>7404</v>
      </c>
      <c r="R3713" s="2">
        <v>0.3387991270994718</v>
      </c>
      <c r="S3713" t="b">
        <f t="shared" si="577"/>
        <v>0</v>
      </c>
      <c r="T3713" t="b">
        <f t="shared" si="578"/>
        <v>0</v>
      </c>
      <c r="U3713" t="b">
        <f t="shared" si="579"/>
        <v>0</v>
      </c>
    </row>
    <row r="3714" spans="1:21" x14ac:dyDescent="0.25">
      <c r="A3714" t="s">
        <v>3941</v>
      </c>
      <c r="B3714" t="s">
        <v>3936</v>
      </c>
      <c r="C3714" t="s">
        <v>2</v>
      </c>
      <c r="D3714" t="s">
        <v>250</v>
      </c>
      <c r="E3714" t="s">
        <v>2</v>
      </c>
      <c r="F3714" t="s">
        <v>3942</v>
      </c>
      <c r="G3714" t="s">
        <v>3937</v>
      </c>
      <c r="H3714">
        <f t="shared" ref="H3714:H3777" si="580">_xlfn.NUMBERVALUE(C3714, ".")</f>
        <v>0</v>
      </c>
      <c r="I3714">
        <f t="shared" ref="I3714:I3777" si="581">_xlfn.NUMBERVALUE(D3714, ".")</f>
        <v>0.54545454545454497</v>
      </c>
      <c r="J3714">
        <f t="shared" ref="J3714:J3777" si="582">_xlfn.NUMBERVALUE(E3714, ".")</f>
        <v>0</v>
      </c>
      <c r="K3714" t="b">
        <f t="shared" ref="K3714:K3777" si="583">OR(H3714=1, I3714=1)</f>
        <v>0</v>
      </c>
      <c r="L3714" t="b">
        <f t="shared" ref="L3714:L3777" si="584">OR($H$2=0, $I$2=0)</f>
        <v>0</v>
      </c>
      <c r="M3714">
        <f t="shared" ref="M3714:M3777" si="585">ABS(I3714-H3714)</f>
        <v>0.54545454545454497</v>
      </c>
      <c r="N3714">
        <v>0</v>
      </c>
      <c r="O3714" t="str">
        <f t="shared" ref="O3714:O3777" si="586">A3714&amp;B3714</f>
        <v>dbpedia_3333dataworld_1399</v>
      </c>
      <c r="P3714" t="e">
        <f>INDEX(dbpedia_dw_old!$N$2:$N$2225,MATCH(O3714,dbpedia_dw_old!$P$2:$P$2225,0))</f>
        <v>#N/A</v>
      </c>
      <c r="Q3714" t="s">
        <v>7404</v>
      </c>
      <c r="R3714" s="2">
        <v>0.62610464689745138</v>
      </c>
      <c r="S3714" t="b">
        <f t="shared" si="577"/>
        <v>0</v>
      </c>
      <c r="T3714" t="b">
        <f t="shared" si="578"/>
        <v>0</v>
      </c>
      <c r="U3714" t="b">
        <f t="shared" si="579"/>
        <v>0</v>
      </c>
    </row>
    <row r="3715" spans="1:21" x14ac:dyDescent="0.25">
      <c r="A3715" t="s">
        <v>3943</v>
      </c>
      <c r="B3715" t="s">
        <v>3934</v>
      </c>
      <c r="C3715" t="s">
        <v>2</v>
      </c>
      <c r="D3715" t="s">
        <v>250</v>
      </c>
      <c r="E3715" t="s">
        <v>2</v>
      </c>
      <c r="F3715" t="s">
        <v>3942</v>
      </c>
      <c r="G3715" t="s">
        <v>3935</v>
      </c>
      <c r="H3715">
        <f t="shared" si="580"/>
        <v>0</v>
      </c>
      <c r="I3715">
        <f t="shared" si="581"/>
        <v>0.54545454545454497</v>
      </c>
      <c r="J3715">
        <f t="shared" si="582"/>
        <v>0</v>
      </c>
      <c r="K3715" t="b">
        <f t="shared" si="583"/>
        <v>0</v>
      </c>
      <c r="L3715" t="b">
        <f t="shared" si="584"/>
        <v>0</v>
      </c>
      <c r="M3715">
        <f t="shared" si="585"/>
        <v>0.54545454545454497</v>
      </c>
      <c r="N3715">
        <v>0</v>
      </c>
      <c r="O3715" t="str">
        <f t="shared" si="586"/>
        <v>dbpedia_3334dataworld_1397</v>
      </c>
      <c r="P3715" t="e">
        <f>INDEX(dbpedia_dw_old!$N$2:$N$2225,MATCH(O3715,dbpedia_dw_old!$P$2:$P$2225,0))</f>
        <v>#N/A</v>
      </c>
      <c r="Q3715" t="s">
        <v>7404</v>
      </c>
      <c r="R3715" s="2">
        <v>0.99038745417905716</v>
      </c>
      <c r="S3715" t="b">
        <f t="shared" ref="S3715:S3778" si="587">AND(Q3715="fuzzy")</f>
        <v>0</v>
      </c>
      <c r="T3715" t="b">
        <f t="shared" ref="T3715:T3778" si="588">AND($Q3715="non-fuzzy",R3715&lt;0.5,N3715=1)</f>
        <v>0</v>
      </c>
      <c r="U3715" t="b">
        <f t="shared" ref="U3715:U3778" si="589">AND($Q3715="non-fuzzy",R3715&gt;0.875,N3715=0)</f>
        <v>1</v>
      </c>
    </row>
    <row r="3716" spans="1:21" x14ac:dyDescent="0.25">
      <c r="A3716" t="s">
        <v>3943</v>
      </c>
      <c r="B3716" t="s">
        <v>3936</v>
      </c>
      <c r="C3716" t="s">
        <v>2</v>
      </c>
      <c r="D3716" t="s">
        <v>250</v>
      </c>
      <c r="E3716" t="s">
        <v>2</v>
      </c>
      <c r="F3716" t="s">
        <v>3942</v>
      </c>
      <c r="G3716" t="s">
        <v>3937</v>
      </c>
      <c r="H3716">
        <f t="shared" si="580"/>
        <v>0</v>
      </c>
      <c r="I3716">
        <f t="shared" si="581"/>
        <v>0.54545454545454497</v>
      </c>
      <c r="J3716">
        <f t="shared" si="582"/>
        <v>0</v>
      </c>
      <c r="K3716" t="b">
        <f t="shared" si="583"/>
        <v>0</v>
      </c>
      <c r="L3716" t="b">
        <f t="shared" si="584"/>
        <v>0</v>
      </c>
      <c r="M3716">
        <f t="shared" si="585"/>
        <v>0.54545454545454497</v>
      </c>
      <c r="N3716">
        <v>0</v>
      </c>
      <c r="O3716" t="str">
        <f t="shared" si="586"/>
        <v>dbpedia_3334dataworld_1399</v>
      </c>
      <c r="P3716" t="e">
        <f>INDEX(dbpedia_dw_old!$N$2:$N$2225,MATCH(O3716,dbpedia_dw_old!$P$2:$P$2225,0))</f>
        <v>#N/A</v>
      </c>
      <c r="Q3716" t="s">
        <v>7404</v>
      </c>
      <c r="R3716" s="2">
        <v>6.2299796971968413E-2</v>
      </c>
      <c r="S3716" t="b">
        <f t="shared" si="587"/>
        <v>0</v>
      </c>
      <c r="T3716" t="b">
        <f t="shared" si="588"/>
        <v>0</v>
      </c>
      <c r="U3716" t="b">
        <f t="shared" si="589"/>
        <v>0</v>
      </c>
    </row>
    <row r="3717" spans="1:21" x14ac:dyDescent="0.25">
      <c r="A3717" t="s">
        <v>3944</v>
      </c>
      <c r="B3717" t="s">
        <v>3934</v>
      </c>
      <c r="C3717" t="s">
        <v>2</v>
      </c>
      <c r="D3717" t="s">
        <v>250</v>
      </c>
      <c r="E3717" t="s">
        <v>2</v>
      </c>
      <c r="F3717" t="s">
        <v>3946</v>
      </c>
      <c r="G3717" t="s">
        <v>3935</v>
      </c>
      <c r="H3717">
        <f t="shared" si="580"/>
        <v>0</v>
      </c>
      <c r="I3717">
        <f t="shared" si="581"/>
        <v>0.54545454545454497</v>
      </c>
      <c r="J3717">
        <f t="shared" si="582"/>
        <v>0</v>
      </c>
      <c r="K3717" t="b">
        <f t="shared" si="583"/>
        <v>0</v>
      </c>
      <c r="L3717" t="b">
        <f t="shared" si="584"/>
        <v>0</v>
      </c>
      <c r="M3717">
        <f t="shared" si="585"/>
        <v>0.54545454545454497</v>
      </c>
      <c r="N3717">
        <v>0</v>
      </c>
      <c r="O3717" t="str">
        <f t="shared" si="586"/>
        <v>dbpedia_3335dataworld_1397</v>
      </c>
      <c r="P3717" t="e">
        <f>INDEX(dbpedia_dw_old!$N$2:$N$2225,MATCH(O3717,dbpedia_dw_old!$P$2:$P$2225,0))</f>
        <v>#N/A</v>
      </c>
      <c r="Q3717" t="s">
        <v>7404</v>
      </c>
      <c r="R3717" s="2">
        <v>0.11869630490919325</v>
      </c>
      <c r="S3717" t="b">
        <f t="shared" si="587"/>
        <v>0</v>
      </c>
      <c r="T3717" t="b">
        <f t="shared" si="588"/>
        <v>0</v>
      </c>
      <c r="U3717" t="b">
        <f t="shared" si="589"/>
        <v>0</v>
      </c>
    </row>
    <row r="3718" spans="1:21" x14ac:dyDescent="0.25">
      <c r="A3718" t="s">
        <v>3944</v>
      </c>
      <c r="B3718" t="s">
        <v>3936</v>
      </c>
      <c r="C3718" t="s">
        <v>2</v>
      </c>
      <c r="D3718" t="s">
        <v>250</v>
      </c>
      <c r="E3718" t="s">
        <v>2</v>
      </c>
      <c r="F3718" t="s">
        <v>3946</v>
      </c>
      <c r="G3718" t="s">
        <v>3937</v>
      </c>
      <c r="H3718">
        <f t="shared" si="580"/>
        <v>0</v>
      </c>
      <c r="I3718">
        <f t="shared" si="581"/>
        <v>0.54545454545454497</v>
      </c>
      <c r="J3718">
        <f t="shared" si="582"/>
        <v>0</v>
      </c>
      <c r="K3718" t="b">
        <f t="shared" si="583"/>
        <v>0</v>
      </c>
      <c r="L3718" t="b">
        <f t="shared" si="584"/>
        <v>0</v>
      </c>
      <c r="M3718">
        <f t="shared" si="585"/>
        <v>0.54545454545454497</v>
      </c>
      <c r="N3718">
        <v>0</v>
      </c>
      <c r="O3718" t="str">
        <f t="shared" si="586"/>
        <v>dbpedia_3335dataworld_1399</v>
      </c>
      <c r="P3718" t="e">
        <f>INDEX(dbpedia_dw_old!$N$2:$N$2225,MATCH(O3718,dbpedia_dw_old!$P$2:$P$2225,0))</f>
        <v>#N/A</v>
      </c>
      <c r="Q3718" t="s">
        <v>7404</v>
      </c>
      <c r="R3718" s="2">
        <v>0.88225265837979994</v>
      </c>
      <c r="S3718" t="b">
        <f t="shared" si="587"/>
        <v>0</v>
      </c>
      <c r="T3718" t="b">
        <f t="shared" si="588"/>
        <v>0</v>
      </c>
      <c r="U3718" t="b">
        <f t="shared" si="589"/>
        <v>1</v>
      </c>
    </row>
    <row r="3719" spans="1:21" x14ac:dyDescent="0.25">
      <c r="A3719" t="s">
        <v>3947</v>
      </c>
      <c r="B3719" t="s">
        <v>3934</v>
      </c>
      <c r="C3719" t="s">
        <v>2</v>
      </c>
      <c r="D3719" t="s">
        <v>250</v>
      </c>
      <c r="E3719" t="s">
        <v>2</v>
      </c>
      <c r="F3719" t="s">
        <v>3948</v>
      </c>
      <c r="G3719" t="s">
        <v>3935</v>
      </c>
      <c r="H3719">
        <f t="shared" si="580"/>
        <v>0</v>
      </c>
      <c r="I3719">
        <f t="shared" si="581"/>
        <v>0.54545454545454497</v>
      </c>
      <c r="J3719">
        <f t="shared" si="582"/>
        <v>0</v>
      </c>
      <c r="K3719" t="b">
        <f t="shared" si="583"/>
        <v>0</v>
      </c>
      <c r="L3719" t="b">
        <f t="shared" si="584"/>
        <v>0</v>
      </c>
      <c r="M3719">
        <f t="shared" si="585"/>
        <v>0.54545454545454497</v>
      </c>
      <c r="N3719">
        <v>0</v>
      </c>
      <c r="O3719" t="str">
        <f t="shared" si="586"/>
        <v>dbpedia_3336dataworld_1397</v>
      </c>
      <c r="P3719" t="e">
        <f>INDEX(dbpedia_dw_old!$N$2:$N$2225,MATCH(O3719,dbpedia_dw_old!$P$2:$P$2225,0))</f>
        <v>#N/A</v>
      </c>
      <c r="Q3719" t="s">
        <v>7404</v>
      </c>
      <c r="R3719" s="2">
        <v>0.58004946303502591</v>
      </c>
      <c r="S3719" t="b">
        <f t="shared" si="587"/>
        <v>0</v>
      </c>
      <c r="T3719" t="b">
        <f t="shared" si="588"/>
        <v>0</v>
      </c>
      <c r="U3719" t="b">
        <f t="shared" si="589"/>
        <v>0</v>
      </c>
    </row>
    <row r="3720" spans="1:21" x14ac:dyDescent="0.25">
      <c r="A3720" t="s">
        <v>3949</v>
      </c>
      <c r="B3720" t="s">
        <v>3934</v>
      </c>
      <c r="C3720" t="s">
        <v>2</v>
      </c>
      <c r="D3720" t="s">
        <v>250</v>
      </c>
      <c r="E3720" t="s">
        <v>2</v>
      </c>
      <c r="F3720" t="s">
        <v>3948</v>
      </c>
      <c r="G3720" t="s">
        <v>3935</v>
      </c>
      <c r="H3720">
        <f t="shared" si="580"/>
        <v>0</v>
      </c>
      <c r="I3720">
        <f t="shared" si="581"/>
        <v>0.54545454545454497</v>
      </c>
      <c r="J3720">
        <f t="shared" si="582"/>
        <v>0</v>
      </c>
      <c r="K3720" t="b">
        <f t="shared" si="583"/>
        <v>0</v>
      </c>
      <c r="L3720" t="b">
        <f t="shared" si="584"/>
        <v>0</v>
      </c>
      <c r="M3720">
        <f t="shared" si="585"/>
        <v>0.54545454545454497</v>
      </c>
      <c r="N3720">
        <v>0</v>
      </c>
      <c r="O3720" t="str">
        <f t="shared" si="586"/>
        <v>dbpedia_3337dataworld_1397</v>
      </c>
      <c r="P3720" t="e">
        <f>INDEX(dbpedia_dw_old!$N$2:$N$2225,MATCH(O3720,dbpedia_dw_old!$P$2:$P$2225,0))</f>
        <v>#N/A</v>
      </c>
      <c r="Q3720" t="s">
        <v>7404</v>
      </c>
      <c r="R3720" s="2">
        <v>0.16444472741262994</v>
      </c>
      <c r="S3720" t="b">
        <f t="shared" si="587"/>
        <v>0</v>
      </c>
      <c r="T3720" t="b">
        <f t="shared" si="588"/>
        <v>0</v>
      </c>
      <c r="U3720" t="b">
        <f t="shared" si="589"/>
        <v>0</v>
      </c>
    </row>
    <row r="3721" spans="1:21" x14ac:dyDescent="0.25">
      <c r="A3721" t="s">
        <v>3950</v>
      </c>
      <c r="B3721" t="s">
        <v>3934</v>
      </c>
      <c r="C3721" t="s">
        <v>2</v>
      </c>
      <c r="D3721" t="s">
        <v>250</v>
      </c>
      <c r="E3721" t="s">
        <v>2</v>
      </c>
      <c r="F3721" t="s">
        <v>3951</v>
      </c>
      <c r="G3721" t="s">
        <v>3935</v>
      </c>
      <c r="H3721">
        <f t="shared" si="580"/>
        <v>0</v>
      </c>
      <c r="I3721">
        <f t="shared" si="581"/>
        <v>0.54545454545454497</v>
      </c>
      <c r="J3721">
        <f t="shared" si="582"/>
        <v>0</v>
      </c>
      <c r="K3721" t="b">
        <f t="shared" si="583"/>
        <v>0</v>
      </c>
      <c r="L3721" t="b">
        <f t="shared" si="584"/>
        <v>0</v>
      </c>
      <c r="M3721">
        <f t="shared" si="585"/>
        <v>0.54545454545454497</v>
      </c>
      <c r="N3721">
        <v>0</v>
      </c>
      <c r="O3721" t="str">
        <f t="shared" si="586"/>
        <v>dbpedia_3338dataworld_1397</v>
      </c>
      <c r="P3721" t="e">
        <f>INDEX(dbpedia_dw_old!$N$2:$N$2225,MATCH(O3721,dbpedia_dw_old!$P$2:$P$2225,0))</f>
        <v>#N/A</v>
      </c>
      <c r="Q3721" t="s">
        <v>7404</v>
      </c>
      <c r="R3721" s="2">
        <v>0.20484970712814266</v>
      </c>
      <c r="S3721" t="b">
        <f t="shared" si="587"/>
        <v>0</v>
      </c>
      <c r="T3721" t="b">
        <f t="shared" si="588"/>
        <v>0</v>
      </c>
      <c r="U3721" t="b">
        <f t="shared" si="589"/>
        <v>0</v>
      </c>
    </row>
    <row r="3722" spans="1:21" x14ac:dyDescent="0.25">
      <c r="A3722" t="s">
        <v>3950</v>
      </c>
      <c r="B3722" t="s">
        <v>3936</v>
      </c>
      <c r="C3722" t="s">
        <v>2</v>
      </c>
      <c r="D3722" t="s">
        <v>250</v>
      </c>
      <c r="E3722" t="s">
        <v>2</v>
      </c>
      <c r="F3722" t="s">
        <v>3951</v>
      </c>
      <c r="G3722" t="s">
        <v>3937</v>
      </c>
      <c r="H3722">
        <f t="shared" si="580"/>
        <v>0</v>
      </c>
      <c r="I3722">
        <f t="shared" si="581"/>
        <v>0.54545454545454497</v>
      </c>
      <c r="J3722">
        <f t="shared" si="582"/>
        <v>0</v>
      </c>
      <c r="K3722" t="b">
        <f t="shared" si="583"/>
        <v>0</v>
      </c>
      <c r="L3722" t="b">
        <f t="shared" si="584"/>
        <v>0</v>
      </c>
      <c r="M3722">
        <f t="shared" si="585"/>
        <v>0.54545454545454497</v>
      </c>
      <c r="N3722">
        <v>0</v>
      </c>
      <c r="O3722" t="str">
        <f t="shared" si="586"/>
        <v>dbpedia_3338dataworld_1399</v>
      </c>
      <c r="P3722" t="e">
        <f>INDEX(dbpedia_dw_old!$N$2:$N$2225,MATCH(O3722,dbpedia_dw_old!$P$2:$P$2225,0))</f>
        <v>#N/A</v>
      </c>
      <c r="Q3722" t="s">
        <v>7404</v>
      </c>
      <c r="R3722" s="2">
        <v>0.53597661024990151</v>
      </c>
      <c r="S3722" t="b">
        <f t="shared" si="587"/>
        <v>0</v>
      </c>
      <c r="T3722" t="b">
        <f t="shared" si="588"/>
        <v>0</v>
      </c>
      <c r="U3722" t="b">
        <f t="shared" si="589"/>
        <v>0</v>
      </c>
    </row>
    <row r="3723" spans="1:21" x14ac:dyDescent="0.25">
      <c r="A3723" t="s">
        <v>3979</v>
      </c>
      <c r="B3723" t="s">
        <v>3980</v>
      </c>
      <c r="C3723" t="s">
        <v>2</v>
      </c>
      <c r="D3723" t="s">
        <v>250</v>
      </c>
      <c r="E3723" t="s">
        <v>2</v>
      </c>
      <c r="F3723" t="s">
        <v>3797</v>
      </c>
      <c r="G3723" t="s">
        <v>3981</v>
      </c>
      <c r="H3723">
        <f t="shared" si="580"/>
        <v>0</v>
      </c>
      <c r="I3723">
        <f t="shared" si="581"/>
        <v>0.54545454545454497</v>
      </c>
      <c r="J3723">
        <f t="shared" si="582"/>
        <v>0</v>
      </c>
      <c r="K3723" t="b">
        <f t="shared" si="583"/>
        <v>0</v>
      </c>
      <c r="L3723" t="b">
        <f t="shared" si="584"/>
        <v>0</v>
      </c>
      <c r="M3723">
        <f t="shared" si="585"/>
        <v>0.54545454545454497</v>
      </c>
      <c r="N3723">
        <v>0</v>
      </c>
      <c r="O3723" t="str">
        <f t="shared" si="586"/>
        <v>dbpedia_3355dataworld_1841</v>
      </c>
      <c r="P3723" t="e">
        <f>INDEX(dbpedia_dw_old!$N$2:$N$2225,MATCH(O3723,dbpedia_dw_old!$P$2:$P$2225,0))</f>
        <v>#N/A</v>
      </c>
      <c r="Q3723" t="s">
        <v>7404</v>
      </c>
      <c r="R3723" s="2">
        <v>0.30836798075504623</v>
      </c>
      <c r="S3723" t="b">
        <f t="shared" si="587"/>
        <v>0</v>
      </c>
      <c r="T3723" t="b">
        <f t="shared" si="588"/>
        <v>0</v>
      </c>
      <c r="U3723" t="b">
        <f t="shared" si="589"/>
        <v>0</v>
      </c>
    </row>
    <row r="3724" spans="1:21" x14ac:dyDescent="0.25">
      <c r="A3724" t="s">
        <v>4114</v>
      </c>
      <c r="B3724" t="s">
        <v>3905</v>
      </c>
      <c r="C3724" t="s">
        <v>2</v>
      </c>
      <c r="D3724" t="s">
        <v>250</v>
      </c>
      <c r="E3724" t="s">
        <v>2</v>
      </c>
      <c r="F3724" t="s">
        <v>3910</v>
      </c>
      <c r="G3724" t="s">
        <v>3907</v>
      </c>
      <c r="H3724">
        <f t="shared" si="580"/>
        <v>0</v>
      </c>
      <c r="I3724">
        <f t="shared" si="581"/>
        <v>0.54545454545454497</v>
      </c>
      <c r="J3724">
        <f t="shared" si="582"/>
        <v>0</v>
      </c>
      <c r="K3724" t="b">
        <f t="shared" si="583"/>
        <v>0</v>
      </c>
      <c r="L3724" t="b">
        <f t="shared" si="584"/>
        <v>0</v>
      </c>
      <c r="M3724">
        <f t="shared" si="585"/>
        <v>0.54545454545454497</v>
      </c>
      <c r="N3724">
        <v>0</v>
      </c>
      <c r="O3724" t="str">
        <f t="shared" si="586"/>
        <v>dbpedia_3445dataworld_1704</v>
      </c>
      <c r="P3724" t="e">
        <f>INDEX(dbpedia_dw_old!$N$2:$N$2225,MATCH(O3724,dbpedia_dw_old!$P$2:$P$2225,0))</f>
        <v>#N/A</v>
      </c>
      <c r="Q3724" t="s">
        <v>7404</v>
      </c>
      <c r="R3724" s="2">
        <v>0.29361533463010714</v>
      </c>
      <c r="S3724" t="b">
        <f t="shared" si="587"/>
        <v>0</v>
      </c>
      <c r="T3724" t="b">
        <f t="shared" si="588"/>
        <v>0</v>
      </c>
      <c r="U3724" t="b">
        <f t="shared" si="589"/>
        <v>0</v>
      </c>
    </row>
    <row r="3725" spans="1:21" x14ac:dyDescent="0.25">
      <c r="A3725" t="s">
        <v>4177</v>
      </c>
      <c r="B3725" t="s">
        <v>4178</v>
      </c>
      <c r="C3725" t="s">
        <v>2</v>
      </c>
      <c r="D3725" t="s">
        <v>250</v>
      </c>
      <c r="E3725" t="s">
        <v>2</v>
      </c>
      <c r="F3725" t="s">
        <v>4179</v>
      </c>
      <c r="G3725" t="s">
        <v>4180</v>
      </c>
      <c r="H3725">
        <f t="shared" si="580"/>
        <v>0</v>
      </c>
      <c r="I3725">
        <f t="shared" si="581"/>
        <v>0.54545454545454497</v>
      </c>
      <c r="J3725">
        <f t="shared" si="582"/>
        <v>0</v>
      </c>
      <c r="K3725" t="b">
        <f t="shared" si="583"/>
        <v>0</v>
      </c>
      <c r="L3725" t="b">
        <f t="shared" si="584"/>
        <v>0</v>
      </c>
      <c r="M3725">
        <f t="shared" si="585"/>
        <v>0.54545454545454497</v>
      </c>
      <c r="N3725">
        <v>0</v>
      </c>
      <c r="O3725" t="str">
        <f t="shared" si="586"/>
        <v>dbpedia_3490dataworld_807</v>
      </c>
      <c r="P3725" t="e">
        <f>INDEX(dbpedia_dw_old!$N$2:$N$2225,MATCH(O3725,dbpedia_dw_old!$P$2:$P$2225,0))</f>
        <v>#N/A</v>
      </c>
      <c r="Q3725" t="s">
        <v>7404</v>
      </c>
      <c r="R3725" s="2">
        <v>0.67526233670785807</v>
      </c>
      <c r="S3725" t="b">
        <f t="shared" si="587"/>
        <v>0</v>
      </c>
      <c r="T3725" t="b">
        <f t="shared" si="588"/>
        <v>0</v>
      </c>
      <c r="U3725" t="b">
        <f t="shared" si="589"/>
        <v>0</v>
      </c>
    </row>
    <row r="3726" spans="1:21" x14ac:dyDescent="0.25">
      <c r="A3726" t="s">
        <v>4189</v>
      </c>
      <c r="B3726" t="s">
        <v>4186</v>
      </c>
      <c r="C3726" t="s">
        <v>2</v>
      </c>
      <c r="D3726" t="s">
        <v>250</v>
      </c>
      <c r="E3726" t="s">
        <v>2</v>
      </c>
      <c r="F3726" t="s">
        <v>4190</v>
      </c>
      <c r="G3726" t="s">
        <v>4187</v>
      </c>
      <c r="H3726">
        <f t="shared" si="580"/>
        <v>0</v>
      </c>
      <c r="I3726">
        <f t="shared" si="581"/>
        <v>0.54545454545454497</v>
      </c>
      <c r="J3726">
        <f t="shared" si="582"/>
        <v>0</v>
      </c>
      <c r="K3726" t="b">
        <f t="shared" si="583"/>
        <v>0</v>
      </c>
      <c r="L3726" t="b">
        <f t="shared" si="584"/>
        <v>0</v>
      </c>
      <c r="M3726">
        <f t="shared" si="585"/>
        <v>0.54545454545454497</v>
      </c>
      <c r="N3726">
        <v>0</v>
      </c>
      <c r="O3726" t="str">
        <f t="shared" si="586"/>
        <v>dbpedia_3499dataworld_170</v>
      </c>
      <c r="P3726" t="e">
        <f>INDEX(dbpedia_dw_old!$N$2:$N$2225,MATCH(O3726,dbpedia_dw_old!$P$2:$P$2225,0))</f>
        <v>#N/A</v>
      </c>
      <c r="Q3726" t="s">
        <v>7404</v>
      </c>
      <c r="R3726" s="2">
        <v>0.46111487416534169</v>
      </c>
      <c r="S3726" t="b">
        <f t="shared" si="587"/>
        <v>0</v>
      </c>
      <c r="T3726" t="b">
        <f t="shared" si="588"/>
        <v>0</v>
      </c>
      <c r="U3726" t="b">
        <f t="shared" si="589"/>
        <v>0</v>
      </c>
    </row>
    <row r="3727" spans="1:21" x14ac:dyDescent="0.25">
      <c r="A3727" t="s">
        <v>4189</v>
      </c>
      <c r="B3727" t="s">
        <v>4188</v>
      </c>
      <c r="C3727" t="s">
        <v>2</v>
      </c>
      <c r="D3727" t="s">
        <v>250</v>
      </c>
      <c r="E3727" t="s">
        <v>2</v>
      </c>
      <c r="F3727" t="s">
        <v>4190</v>
      </c>
      <c r="G3727" t="s">
        <v>4185</v>
      </c>
      <c r="H3727">
        <f t="shared" si="580"/>
        <v>0</v>
      </c>
      <c r="I3727">
        <f t="shared" si="581"/>
        <v>0.54545454545454497</v>
      </c>
      <c r="J3727">
        <f t="shared" si="582"/>
        <v>0</v>
      </c>
      <c r="K3727" t="b">
        <f t="shared" si="583"/>
        <v>0</v>
      </c>
      <c r="L3727" t="b">
        <f t="shared" si="584"/>
        <v>0</v>
      </c>
      <c r="M3727">
        <f t="shared" si="585"/>
        <v>0.54545454545454497</v>
      </c>
      <c r="N3727">
        <v>0</v>
      </c>
      <c r="O3727" t="str">
        <f t="shared" si="586"/>
        <v>dbpedia_3499dataworld_861</v>
      </c>
      <c r="P3727" t="e">
        <f>INDEX(dbpedia_dw_old!$N$2:$N$2225,MATCH(O3727,dbpedia_dw_old!$P$2:$P$2225,0))</f>
        <v>#N/A</v>
      </c>
      <c r="Q3727" t="s">
        <v>7404</v>
      </c>
      <c r="R3727" s="2">
        <v>0.89826300916274726</v>
      </c>
      <c r="S3727" t="b">
        <f t="shared" si="587"/>
        <v>0</v>
      </c>
      <c r="T3727" t="b">
        <f t="shared" si="588"/>
        <v>0</v>
      </c>
      <c r="U3727" t="b">
        <f t="shared" si="589"/>
        <v>1</v>
      </c>
    </row>
    <row r="3728" spans="1:21" x14ac:dyDescent="0.25">
      <c r="A3728" t="s">
        <v>4296</v>
      </c>
      <c r="B3728" t="s">
        <v>4297</v>
      </c>
      <c r="C3728" t="s">
        <v>2</v>
      </c>
      <c r="D3728" t="s">
        <v>250</v>
      </c>
      <c r="E3728" t="s">
        <v>2</v>
      </c>
      <c r="F3728" t="s">
        <v>4298</v>
      </c>
      <c r="G3728" t="s">
        <v>4299</v>
      </c>
      <c r="H3728">
        <f t="shared" si="580"/>
        <v>0</v>
      </c>
      <c r="I3728">
        <f t="shared" si="581"/>
        <v>0.54545454545454497</v>
      </c>
      <c r="J3728">
        <f t="shared" si="582"/>
        <v>0</v>
      </c>
      <c r="K3728" t="b">
        <f t="shared" si="583"/>
        <v>0</v>
      </c>
      <c r="L3728" t="b">
        <f t="shared" si="584"/>
        <v>0</v>
      </c>
      <c r="M3728">
        <f t="shared" si="585"/>
        <v>0.54545454545454497</v>
      </c>
      <c r="N3728">
        <v>0</v>
      </c>
      <c r="O3728" t="str">
        <f t="shared" si="586"/>
        <v>dbpedia_356dataworld_474</v>
      </c>
      <c r="P3728" t="e">
        <f>INDEX(dbpedia_dw_old!$N$2:$N$2225,MATCH(O3728,dbpedia_dw_old!$P$2:$P$2225,0))</f>
        <v>#N/A</v>
      </c>
      <c r="Q3728" t="s">
        <v>7404</v>
      </c>
      <c r="R3728" s="2">
        <v>0.90828429092477891</v>
      </c>
      <c r="S3728" t="b">
        <f t="shared" si="587"/>
        <v>0</v>
      </c>
      <c r="T3728" t="b">
        <f t="shared" si="588"/>
        <v>0</v>
      </c>
      <c r="U3728" t="b">
        <f t="shared" si="589"/>
        <v>1</v>
      </c>
    </row>
    <row r="3729" spans="1:21" x14ac:dyDescent="0.25">
      <c r="A3729" t="s">
        <v>4354</v>
      </c>
      <c r="B3729" t="s">
        <v>4355</v>
      </c>
      <c r="C3729" t="s">
        <v>2</v>
      </c>
      <c r="D3729" t="s">
        <v>250</v>
      </c>
      <c r="E3729" t="s">
        <v>2</v>
      </c>
      <c r="F3729" t="s">
        <v>4356</v>
      </c>
      <c r="G3729" t="s">
        <v>4357</v>
      </c>
      <c r="H3729">
        <f t="shared" si="580"/>
        <v>0</v>
      </c>
      <c r="I3729">
        <f t="shared" si="581"/>
        <v>0.54545454545454497</v>
      </c>
      <c r="J3729">
        <f t="shared" si="582"/>
        <v>0</v>
      </c>
      <c r="K3729" t="b">
        <f t="shared" si="583"/>
        <v>0</v>
      </c>
      <c r="L3729" t="b">
        <f t="shared" si="584"/>
        <v>0</v>
      </c>
      <c r="M3729">
        <f t="shared" si="585"/>
        <v>0.54545454545454497</v>
      </c>
      <c r="N3729">
        <v>0</v>
      </c>
      <c r="O3729" t="str">
        <f t="shared" si="586"/>
        <v>dbpedia_361dataworld_143</v>
      </c>
      <c r="P3729" t="e">
        <f>INDEX(dbpedia_dw_old!$N$2:$N$2225,MATCH(O3729,dbpedia_dw_old!$P$2:$P$2225,0))</f>
        <v>#N/A</v>
      </c>
      <c r="Q3729" t="s">
        <v>7404</v>
      </c>
      <c r="R3729" s="2">
        <v>0.17958235989273574</v>
      </c>
      <c r="S3729" t="b">
        <f t="shared" si="587"/>
        <v>0</v>
      </c>
      <c r="T3729" t="b">
        <f t="shared" si="588"/>
        <v>0</v>
      </c>
      <c r="U3729" t="b">
        <f t="shared" si="589"/>
        <v>0</v>
      </c>
    </row>
    <row r="3730" spans="1:21" x14ac:dyDescent="0.25">
      <c r="A3730" t="s">
        <v>4437</v>
      </c>
      <c r="B3730" t="s">
        <v>4412</v>
      </c>
      <c r="C3730" t="s">
        <v>2</v>
      </c>
      <c r="D3730" t="s">
        <v>250</v>
      </c>
      <c r="E3730" t="s">
        <v>2</v>
      </c>
      <c r="F3730" t="s">
        <v>4438</v>
      </c>
      <c r="G3730" t="s">
        <v>4414</v>
      </c>
      <c r="H3730">
        <f t="shared" si="580"/>
        <v>0</v>
      </c>
      <c r="I3730">
        <f t="shared" si="581"/>
        <v>0.54545454545454497</v>
      </c>
      <c r="J3730">
        <f t="shared" si="582"/>
        <v>0</v>
      </c>
      <c r="K3730" t="b">
        <f t="shared" si="583"/>
        <v>0</v>
      </c>
      <c r="L3730" t="b">
        <f t="shared" si="584"/>
        <v>0</v>
      </c>
      <c r="M3730">
        <f t="shared" si="585"/>
        <v>0.54545454545454497</v>
      </c>
      <c r="N3730">
        <v>0</v>
      </c>
      <c r="O3730" t="str">
        <f t="shared" si="586"/>
        <v>dbpedia_3654dataworld_1547</v>
      </c>
      <c r="P3730" t="e">
        <f>INDEX(dbpedia_dw_old!$N$2:$N$2225,MATCH(O3730,dbpedia_dw_old!$P$2:$P$2225,0))</f>
        <v>#N/A</v>
      </c>
      <c r="Q3730" t="s">
        <v>7404</v>
      </c>
      <c r="R3730" s="2">
        <v>0.69377431914736531</v>
      </c>
      <c r="S3730" t="b">
        <f t="shared" si="587"/>
        <v>0</v>
      </c>
      <c r="T3730" t="b">
        <f t="shared" si="588"/>
        <v>0</v>
      </c>
      <c r="U3730" t="b">
        <f t="shared" si="589"/>
        <v>0</v>
      </c>
    </row>
    <row r="3731" spans="1:21" x14ac:dyDescent="0.25">
      <c r="A3731" t="s">
        <v>4441</v>
      </c>
      <c r="B3731" t="s">
        <v>4412</v>
      </c>
      <c r="C3731" t="s">
        <v>2</v>
      </c>
      <c r="D3731" t="s">
        <v>250</v>
      </c>
      <c r="E3731" t="s">
        <v>2</v>
      </c>
      <c r="F3731" t="s">
        <v>4442</v>
      </c>
      <c r="G3731" t="s">
        <v>4414</v>
      </c>
      <c r="H3731">
        <f t="shared" si="580"/>
        <v>0</v>
      </c>
      <c r="I3731">
        <f t="shared" si="581"/>
        <v>0.54545454545454497</v>
      </c>
      <c r="J3731">
        <f t="shared" si="582"/>
        <v>0</v>
      </c>
      <c r="K3731" t="b">
        <f t="shared" si="583"/>
        <v>0</v>
      </c>
      <c r="L3731" t="b">
        <f t="shared" si="584"/>
        <v>0</v>
      </c>
      <c r="M3731">
        <f t="shared" si="585"/>
        <v>0.54545454545454497</v>
      </c>
      <c r="N3731">
        <v>0</v>
      </c>
      <c r="O3731" t="str">
        <f t="shared" si="586"/>
        <v>dbpedia_3656dataworld_1547</v>
      </c>
      <c r="P3731" t="e">
        <f>INDEX(dbpedia_dw_old!$N$2:$N$2225,MATCH(O3731,dbpedia_dw_old!$P$2:$P$2225,0))</f>
        <v>#N/A</v>
      </c>
      <c r="Q3731" t="s">
        <v>7404</v>
      </c>
      <c r="R3731" s="2">
        <v>0.96438350493662828</v>
      </c>
      <c r="S3731" t="b">
        <f t="shared" si="587"/>
        <v>0</v>
      </c>
      <c r="T3731" t="b">
        <f t="shared" si="588"/>
        <v>0</v>
      </c>
      <c r="U3731" t="b">
        <f t="shared" si="589"/>
        <v>1</v>
      </c>
    </row>
    <row r="3732" spans="1:21" x14ac:dyDescent="0.25">
      <c r="A3732" t="s">
        <v>4443</v>
      </c>
      <c r="B3732" t="s">
        <v>4412</v>
      </c>
      <c r="C3732" t="s">
        <v>2</v>
      </c>
      <c r="D3732" t="s">
        <v>250</v>
      </c>
      <c r="E3732" t="s">
        <v>2</v>
      </c>
      <c r="F3732" t="s">
        <v>4442</v>
      </c>
      <c r="G3732" t="s">
        <v>4414</v>
      </c>
      <c r="H3732">
        <f t="shared" si="580"/>
        <v>0</v>
      </c>
      <c r="I3732">
        <f t="shared" si="581"/>
        <v>0.54545454545454497</v>
      </c>
      <c r="J3732">
        <f t="shared" si="582"/>
        <v>0</v>
      </c>
      <c r="K3732" t="b">
        <f t="shared" si="583"/>
        <v>0</v>
      </c>
      <c r="L3732" t="b">
        <f t="shared" si="584"/>
        <v>0</v>
      </c>
      <c r="M3732">
        <f t="shared" si="585"/>
        <v>0.54545454545454497</v>
      </c>
      <c r="N3732">
        <v>0</v>
      </c>
      <c r="O3732" t="str">
        <f t="shared" si="586"/>
        <v>dbpedia_3657dataworld_1547</v>
      </c>
      <c r="P3732" t="e">
        <f>INDEX(dbpedia_dw_old!$N$2:$N$2225,MATCH(O3732,dbpedia_dw_old!$P$2:$P$2225,0))</f>
        <v>#N/A</v>
      </c>
      <c r="Q3732" t="s">
        <v>7404</v>
      </c>
      <c r="R3732" s="2">
        <v>0.98979116718376825</v>
      </c>
      <c r="S3732" t="b">
        <f t="shared" si="587"/>
        <v>0</v>
      </c>
      <c r="T3732" t="b">
        <f t="shared" si="588"/>
        <v>0</v>
      </c>
      <c r="U3732" t="b">
        <f t="shared" si="589"/>
        <v>1</v>
      </c>
    </row>
    <row r="3733" spans="1:21" x14ac:dyDescent="0.25">
      <c r="A3733" t="s">
        <v>4482</v>
      </c>
      <c r="B3733" t="s">
        <v>4483</v>
      </c>
      <c r="C3733" t="s">
        <v>2</v>
      </c>
      <c r="D3733" t="s">
        <v>250</v>
      </c>
      <c r="E3733" t="s">
        <v>2</v>
      </c>
      <c r="F3733" t="s">
        <v>4484</v>
      </c>
      <c r="G3733" t="s">
        <v>4485</v>
      </c>
      <c r="H3733">
        <f t="shared" si="580"/>
        <v>0</v>
      </c>
      <c r="I3733">
        <f t="shared" si="581"/>
        <v>0.54545454545454497</v>
      </c>
      <c r="J3733">
        <f t="shared" si="582"/>
        <v>0</v>
      </c>
      <c r="K3733" t="b">
        <f t="shared" si="583"/>
        <v>0</v>
      </c>
      <c r="L3733" t="b">
        <f t="shared" si="584"/>
        <v>0</v>
      </c>
      <c r="M3733">
        <f t="shared" si="585"/>
        <v>0.54545454545454497</v>
      </c>
      <c r="N3733">
        <v>0</v>
      </c>
      <c r="O3733" t="str">
        <f t="shared" si="586"/>
        <v>dbpedia_3668dataworld_50</v>
      </c>
      <c r="P3733" t="e">
        <f>INDEX(dbpedia_dw_old!$N$2:$N$2225,MATCH(O3733,dbpedia_dw_old!$P$2:$P$2225,0))</f>
        <v>#N/A</v>
      </c>
      <c r="Q3733" t="s">
        <v>7404</v>
      </c>
      <c r="R3733" s="2">
        <v>0.51990192742403774</v>
      </c>
      <c r="S3733" t="b">
        <f t="shared" si="587"/>
        <v>0</v>
      </c>
      <c r="T3733" t="b">
        <f t="shared" si="588"/>
        <v>0</v>
      </c>
      <c r="U3733" t="b">
        <f t="shared" si="589"/>
        <v>0</v>
      </c>
    </row>
    <row r="3734" spans="1:21" x14ac:dyDescent="0.25">
      <c r="A3734" t="s">
        <v>4515</v>
      </c>
      <c r="B3734" t="s">
        <v>1769</v>
      </c>
      <c r="C3734" t="s">
        <v>2</v>
      </c>
      <c r="D3734" t="s">
        <v>250</v>
      </c>
      <c r="E3734" t="s">
        <v>2</v>
      </c>
      <c r="F3734" t="s">
        <v>4516</v>
      </c>
      <c r="G3734" t="s">
        <v>1770</v>
      </c>
      <c r="H3734">
        <f t="shared" si="580"/>
        <v>0</v>
      </c>
      <c r="I3734">
        <f t="shared" si="581"/>
        <v>0.54545454545454497</v>
      </c>
      <c r="J3734">
        <f t="shared" si="582"/>
        <v>0</v>
      </c>
      <c r="K3734" t="b">
        <f t="shared" si="583"/>
        <v>0</v>
      </c>
      <c r="L3734" t="b">
        <f t="shared" si="584"/>
        <v>0</v>
      </c>
      <c r="M3734">
        <f t="shared" si="585"/>
        <v>0.54545454545454497</v>
      </c>
      <c r="N3734">
        <v>0</v>
      </c>
      <c r="O3734" t="str">
        <f t="shared" si="586"/>
        <v>dbpedia_367dataworld_394</v>
      </c>
      <c r="P3734" t="e">
        <f>INDEX(dbpedia_dw_old!$N$2:$N$2225,MATCH(O3734,dbpedia_dw_old!$P$2:$P$2225,0))</f>
        <v>#N/A</v>
      </c>
      <c r="Q3734" t="s">
        <v>7404</v>
      </c>
      <c r="R3734" s="2">
        <v>0.93183094135176037</v>
      </c>
      <c r="S3734" t="b">
        <f t="shared" si="587"/>
        <v>0</v>
      </c>
      <c r="T3734" t="b">
        <f t="shared" si="588"/>
        <v>0</v>
      </c>
      <c r="U3734" t="b">
        <f t="shared" si="589"/>
        <v>1</v>
      </c>
    </row>
    <row r="3735" spans="1:21" x14ac:dyDescent="0.25">
      <c r="A3735" t="s">
        <v>4540</v>
      </c>
      <c r="B3735" t="s">
        <v>4412</v>
      </c>
      <c r="C3735" t="s">
        <v>2</v>
      </c>
      <c r="D3735" t="s">
        <v>250</v>
      </c>
      <c r="E3735" t="s">
        <v>2</v>
      </c>
      <c r="F3735" t="s">
        <v>4541</v>
      </c>
      <c r="G3735" t="s">
        <v>4414</v>
      </c>
      <c r="H3735">
        <f t="shared" si="580"/>
        <v>0</v>
      </c>
      <c r="I3735">
        <f t="shared" si="581"/>
        <v>0.54545454545454497</v>
      </c>
      <c r="J3735">
        <f t="shared" si="582"/>
        <v>0</v>
      </c>
      <c r="K3735" t="b">
        <f t="shared" si="583"/>
        <v>0</v>
      </c>
      <c r="L3735" t="b">
        <f t="shared" si="584"/>
        <v>0</v>
      </c>
      <c r="M3735">
        <f t="shared" si="585"/>
        <v>0.54545454545454497</v>
      </c>
      <c r="N3735">
        <v>0</v>
      </c>
      <c r="O3735" t="str">
        <f t="shared" si="586"/>
        <v>dbpedia_3687dataworld_1547</v>
      </c>
      <c r="P3735" t="e">
        <f>INDEX(dbpedia_dw_old!$N$2:$N$2225,MATCH(O3735,dbpedia_dw_old!$P$2:$P$2225,0))</f>
        <v>#N/A</v>
      </c>
      <c r="Q3735" t="s">
        <v>7404</v>
      </c>
      <c r="R3735" s="2">
        <v>0.89891940930010095</v>
      </c>
      <c r="S3735" t="b">
        <f t="shared" si="587"/>
        <v>0</v>
      </c>
      <c r="T3735" t="b">
        <f t="shared" si="588"/>
        <v>0</v>
      </c>
      <c r="U3735" t="b">
        <f t="shared" si="589"/>
        <v>1</v>
      </c>
    </row>
    <row r="3736" spans="1:21" x14ac:dyDescent="0.25">
      <c r="A3736" t="s">
        <v>4559</v>
      </c>
      <c r="B3736" t="s">
        <v>4412</v>
      </c>
      <c r="C3736" t="s">
        <v>2</v>
      </c>
      <c r="D3736" t="s">
        <v>250</v>
      </c>
      <c r="E3736" t="s">
        <v>2</v>
      </c>
      <c r="F3736" t="s">
        <v>4560</v>
      </c>
      <c r="G3736" t="s">
        <v>4414</v>
      </c>
      <c r="H3736">
        <f t="shared" si="580"/>
        <v>0</v>
      </c>
      <c r="I3736">
        <f t="shared" si="581"/>
        <v>0.54545454545454497</v>
      </c>
      <c r="J3736">
        <f t="shared" si="582"/>
        <v>0</v>
      </c>
      <c r="K3736" t="b">
        <f t="shared" si="583"/>
        <v>0</v>
      </c>
      <c r="L3736" t="b">
        <f t="shared" si="584"/>
        <v>0</v>
      </c>
      <c r="M3736">
        <f t="shared" si="585"/>
        <v>0.54545454545454497</v>
      </c>
      <c r="N3736">
        <v>0</v>
      </c>
      <c r="O3736" t="str">
        <f t="shared" si="586"/>
        <v>dbpedia_3692dataworld_1547</v>
      </c>
      <c r="P3736" t="e">
        <f>INDEX(dbpedia_dw_old!$N$2:$N$2225,MATCH(O3736,dbpedia_dw_old!$P$2:$P$2225,0))</f>
        <v>#N/A</v>
      </c>
      <c r="Q3736" t="s">
        <v>7404</v>
      </c>
      <c r="R3736" s="2">
        <v>1.8522870884960407E-2</v>
      </c>
      <c r="S3736" t="b">
        <f t="shared" si="587"/>
        <v>0</v>
      </c>
      <c r="T3736" t="b">
        <f t="shared" si="588"/>
        <v>0</v>
      </c>
      <c r="U3736" t="b">
        <f t="shared" si="589"/>
        <v>0</v>
      </c>
    </row>
    <row r="3737" spans="1:21" x14ac:dyDescent="0.25">
      <c r="A3737" t="s">
        <v>4585</v>
      </c>
      <c r="B3737" t="s">
        <v>4589</v>
      </c>
      <c r="C3737" t="s">
        <v>2</v>
      </c>
      <c r="D3737" t="s">
        <v>250</v>
      </c>
      <c r="E3737" t="s">
        <v>2</v>
      </c>
      <c r="F3737" t="s">
        <v>4587</v>
      </c>
      <c r="G3737" t="s">
        <v>4590</v>
      </c>
      <c r="H3737">
        <f t="shared" si="580"/>
        <v>0</v>
      </c>
      <c r="I3737">
        <f t="shared" si="581"/>
        <v>0.54545454545454497</v>
      </c>
      <c r="J3737">
        <f t="shared" si="582"/>
        <v>0</v>
      </c>
      <c r="K3737" t="b">
        <f t="shared" si="583"/>
        <v>0</v>
      </c>
      <c r="L3737" t="b">
        <f t="shared" si="584"/>
        <v>0</v>
      </c>
      <c r="M3737">
        <f t="shared" si="585"/>
        <v>0.54545454545454497</v>
      </c>
      <c r="N3737">
        <v>0</v>
      </c>
      <c r="O3737" t="str">
        <f t="shared" si="586"/>
        <v>dbpedia_3705dataworld_1625</v>
      </c>
      <c r="P3737" t="e">
        <f>INDEX(dbpedia_dw_old!$N$2:$N$2225,MATCH(O3737,dbpedia_dw_old!$P$2:$P$2225,0))</f>
        <v>#N/A</v>
      </c>
      <c r="Q3737" t="s">
        <v>7404</v>
      </c>
      <c r="R3737" s="2">
        <v>0.42774150373775544</v>
      </c>
      <c r="S3737" t="b">
        <f t="shared" si="587"/>
        <v>0</v>
      </c>
      <c r="T3737" t="b">
        <f t="shared" si="588"/>
        <v>0</v>
      </c>
      <c r="U3737" t="b">
        <f t="shared" si="589"/>
        <v>0</v>
      </c>
    </row>
    <row r="3738" spans="1:21" x14ac:dyDescent="0.25">
      <c r="A3738" t="s">
        <v>4585</v>
      </c>
      <c r="B3738" t="s">
        <v>4591</v>
      </c>
      <c r="C3738" t="s">
        <v>2</v>
      </c>
      <c r="D3738" t="s">
        <v>250</v>
      </c>
      <c r="E3738" t="s">
        <v>2</v>
      </c>
      <c r="F3738" t="s">
        <v>4587</v>
      </c>
      <c r="G3738" t="s">
        <v>4592</v>
      </c>
      <c r="H3738">
        <f t="shared" si="580"/>
        <v>0</v>
      </c>
      <c r="I3738">
        <f t="shared" si="581"/>
        <v>0.54545454545454497</v>
      </c>
      <c r="J3738">
        <f t="shared" si="582"/>
        <v>0</v>
      </c>
      <c r="K3738" t="b">
        <f t="shared" si="583"/>
        <v>0</v>
      </c>
      <c r="L3738" t="b">
        <f t="shared" si="584"/>
        <v>0</v>
      </c>
      <c r="M3738">
        <f t="shared" si="585"/>
        <v>0.54545454545454497</v>
      </c>
      <c r="N3738">
        <v>0</v>
      </c>
      <c r="O3738" t="str">
        <f t="shared" si="586"/>
        <v>dbpedia_3705dataworld_283</v>
      </c>
      <c r="P3738" t="e">
        <f>INDEX(dbpedia_dw_old!$N$2:$N$2225,MATCH(O3738,dbpedia_dw_old!$P$2:$P$2225,0))</f>
        <v>#N/A</v>
      </c>
      <c r="Q3738" t="s">
        <v>7404</v>
      </c>
      <c r="R3738" s="2">
        <v>0.58856522330943672</v>
      </c>
      <c r="S3738" t="b">
        <f t="shared" si="587"/>
        <v>0</v>
      </c>
      <c r="T3738" t="b">
        <f t="shared" si="588"/>
        <v>0</v>
      </c>
      <c r="U3738" t="b">
        <f t="shared" si="589"/>
        <v>0</v>
      </c>
    </row>
    <row r="3739" spans="1:21" x14ac:dyDescent="0.25">
      <c r="A3739" t="s">
        <v>4593</v>
      </c>
      <c r="B3739" t="s">
        <v>4412</v>
      </c>
      <c r="C3739" t="s">
        <v>2</v>
      </c>
      <c r="D3739" t="s">
        <v>250</v>
      </c>
      <c r="E3739" t="s">
        <v>2</v>
      </c>
      <c r="F3739" t="s">
        <v>4594</v>
      </c>
      <c r="G3739" t="s">
        <v>4414</v>
      </c>
      <c r="H3739">
        <f t="shared" si="580"/>
        <v>0</v>
      </c>
      <c r="I3739">
        <f t="shared" si="581"/>
        <v>0.54545454545454497</v>
      </c>
      <c r="J3739">
        <f t="shared" si="582"/>
        <v>0</v>
      </c>
      <c r="K3739" t="b">
        <f t="shared" si="583"/>
        <v>0</v>
      </c>
      <c r="L3739" t="b">
        <f t="shared" si="584"/>
        <v>0</v>
      </c>
      <c r="M3739">
        <f t="shared" si="585"/>
        <v>0.54545454545454497</v>
      </c>
      <c r="N3739">
        <v>0</v>
      </c>
      <c r="O3739" t="str">
        <f t="shared" si="586"/>
        <v>dbpedia_3706dataworld_1547</v>
      </c>
      <c r="P3739" t="e">
        <f>INDEX(dbpedia_dw_old!$N$2:$N$2225,MATCH(O3739,dbpedia_dw_old!$P$2:$P$2225,0))</f>
        <v>#N/A</v>
      </c>
      <c r="Q3739" t="s">
        <v>7404</v>
      </c>
      <c r="R3739" s="2">
        <v>0.95952416300481225</v>
      </c>
      <c r="S3739" t="b">
        <f t="shared" si="587"/>
        <v>0</v>
      </c>
      <c r="T3739" t="b">
        <f t="shared" si="588"/>
        <v>0</v>
      </c>
      <c r="U3739" t="b">
        <f t="shared" si="589"/>
        <v>1</v>
      </c>
    </row>
    <row r="3740" spans="1:21" x14ac:dyDescent="0.25">
      <c r="A3740" t="s">
        <v>4615</v>
      </c>
      <c r="B3740" t="s">
        <v>4412</v>
      </c>
      <c r="C3740" t="s">
        <v>2</v>
      </c>
      <c r="D3740" t="s">
        <v>250</v>
      </c>
      <c r="E3740" t="s">
        <v>2</v>
      </c>
      <c r="F3740" t="s">
        <v>4616</v>
      </c>
      <c r="G3740" t="s">
        <v>4414</v>
      </c>
      <c r="H3740">
        <f t="shared" si="580"/>
        <v>0</v>
      </c>
      <c r="I3740">
        <f t="shared" si="581"/>
        <v>0.54545454545454497</v>
      </c>
      <c r="J3740">
        <f t="shared" si="582"/>
        <v>0</v>
      </c>
      <c r="K3740" t="b">
        <f t="shared" si="583"/>
        <v>0</v>
      </c>
      <c r="L3740" t="b">
        <f t="shared" si="584"/>
        <v>0</v>
      </c>
      <c r="M3740">
        <f t="shared" si="585"/>
        <v>0.54545454545454497</v>
      </c>
      <c r="N3740">
        <v>0</v>
      </c>
      <c r="O3740" t="str">
        <f t="shared" si="586"/>
        <v>dbpedia_3718dataworld_1547</v>
      </c>
      <c r="P3740" t="e">
        <f>INDEX(dbpedia_dw_old!$N$2:$N$2225,MATCH(O3740,dbpedia_dw_old!$P$2:$P$2225,0))</f>
        <v>#N/A</v>
      </c>
      <c r="Q3740" t="s">
        <v>7404</v>
      </c>
      <c r="R3740" s="2">
        <v>0.11541729768061015</v>
      </c>
      <c r="S3740" t="b">
        <f t="shared" si="587"/>
        <v>0</v>
      </c>
      <c r="T3740" t="b">
        <f t="shared" si="588"/>
        <v>0</v>
      </c>
      <c r="U3740" t="b">
        <f t="shared" si="589"/>
        <v>0</v>
      </c>
    </row>
    <row r="3741" spans="1:21" x14ac:dyDescent="0.25">
      <c r="A3741" t="s">
        <v>4615</v>
      </c>
      <c r="B3741" t="s">
        <v>4415</v>
      </c>
      <c r="C3741" t="s">
        <v>2</v>
      </c>
      <c r="D3741" t="s">
        <v>250</v>
      </c>
      <c r="E3741" t="s">
        <v>2</v>
      </c>
      <c r="F3741" t="s">
        <v>4616</v>
      </c>
      <c r="G3741" t="s">
        <v>4416</v>
      </c>
      <c r="H3741">
        <f t="shared" si="580"/>
        <v>0</v>
      </c>
      <c r="I3741">
        <f t="shared" si="581"/>
        <v>0.54545454545454497</v>
      </c>
      <c r="J3741">
        <f t="shared" si="582"/>
        <v>0</v>
      </c>
      <c r="K3741" t="b">
        <f t="shared" si="583"/>
        <v>0</v>
      </c>
      <c r="L3741" t="b">
        <f t="shared" si="584"/>
        <v>0</v>
      </c>
      <c r="M3741">
        <f t="shared" si="585"/>
        <v>0.54545454545454497</v>
      </c>
      <c r="N3741">
        <v>0</v>
      </c>
      <c r="O3741" t="str">
        <f t="shared" si="586"/>
        <v>dbpedia_3718dataworld_1591</v>
      </c>
      <c r="P3741" t="e">
        <f>INDEX(dbpedia_dw_old!$N$2:$N$2225,MATCH(O3741,dbpedia_dw_old!$P$2:$P$2225,0))</f>
        <v>#N/A</v>
      </c>
      <c r="Q3741" t="s">
        <v>7404</v>
      </c>
      <c r="R3741" s="2">
        <v>3.3051055808572594E-2</v>
      </c>
      <c r="S3741" t="b">
        <f t="shared" si="587"/>
        <v>0</v>
      </c>
      <c r="T3741" t="b">
        <f t="shared" si="588"/>
        <v>0</v>
      </c>
      <c r="U3741" t="b">
        <f t="shared" si="589"/>
        <v>0</v>
      </c>
    </row>
    <row r="3742" spans="1:21" x14ac:dyDescent="0.25">
      <c r="A3742" t="s">
        <v>4615</v>
      </c>
      <c r="B3742" t="s">
        <v>4423</v>
      </c>
      <c r="C3742" t="s">
        <v>2</v>
      </c>
      <c r="D3742" t="s">
        <v>250</v>
      </c>
      <c r="E3742" t="s">
        <v>2</v>
      </c>
      <c r="F3742" t="s">
        <v>4616</v>
      </c>
      <c r="G3742" t="s">
        <v>4424</v>
      </c>
      <c r="H3742">
        <f t="shared" si="580"/>
        <v>0</v>
      </c>
      <c r="I3742">
        <f t="shared" si="581"/>
        <v>0.54545454545454497</v>
      </c>
      <c r="J3742">
        <f t="shared" si="582"/>
        <v>0</v>
      </c>
      <c r="K3742" t="b">
        <f t="shared" si="583"/>
        <v>0</v>
      </c>
      <c r="L3742" t="b">
        <f t="shared" si="584"/>
        <v>0</v>
      </c>
      <c r="M3742">
        <f t="shared" si="585"/>
        <v>0.54545454545454497</v>
      </c>
      <c r="N3742">
        <v>0</v>
      </c>
      <c r="O3742" t="str">
        <f t="shared" si="586"/>
        <v>dbpedia_3718dataworld_850</v>
      </c>
      <c r="P3742" t="e">
        <f>INDEX(dbpedia_dw_old!$N$2:$N$2225,MATCH(O3742,dbpedia_dw_old!$P$2:$P$2225,0))</f>
        <v>#N/A</v>
      </c>
      <c r="Q3742" t="s">
        <v>7404</v>
      </c>
      <c r="R3742" s="2">
        <v>0.51129550141413771</v>
      </c>
      <c r="S3742" t="b">
        <f t="shared" si="587"/>
        <v>0</v>
      </c>
      <c r="T3742" t="b">
        <f t="shared" si="588"/>
        <v>0</v>
      </c>
      <c r="U3742" t="b">
        <f t="shared" si="589"/>
        <v>0</v>
      </c>
    </row>
    <row r="3743" spans="1:21" x14ac:dyDescent="0.25">
      <c r="A3743" t="s">
        <v>4655</v>
      </c>
      <c r="B3743" t="s">
        <v>4477</v>
      </c>
      <c r="C3743" t="s">
        <v>2</v>
      </c>
      <c r="D3743" t="s">
        <v>250</v>
      </c>
      <c r="E3743" t="s">
        <v>2</v>
      </c>
      <c r="F3743" t="s">
        <v>4582</v>
      </c>
      <c r="G3743" t="s">
        <v>4478</v>
      </c>
      <c r="H3743">
        <f t="shared" si="580"/>
        <v>0</v>
      </c>
      <c r="I3743">
        <f t="shared" si="581"/>
        <v>0.54545454545454497</v>
      </c>
      <c r="J3743">
        <f t="shared" si="582"/>
        <v>0</v>
      </c>
      <c r="K3743" t="b">
        <f t="shared" si="583"/>
        <v>0</v>
      </c>
      <c r="L3743" t="b">
        <f t="shared" si="584"/>
        <v>0</v>
      </c>
      <c r="M3743">
        <f t="shared" si="585"/>
        <v>0.54545454545454497</v>
      </c>
      <c r="N3743">
        <v>0</v>
      </c>
      <c r="O3743" t="str">
        <f t="shared" si="586"/>
        <v>dbpedia_3726dataworld_769</v>
      </c>
      <c r="P3743" t="e">
        <f>INDEX(dbpedia_dw_old!$N$2:$N$2225,MATCH(O3743,dbpedia_dw_old!$P$2:$P$2225,0))</f>
        <v>#N/A</v>
      </c>
      <c r="Q3743" t="s">
        <v>7404</v>
      </c>
      <c r="R3743" s="2">
        <v>0.27936645264447035</v>
      </c>
      <c r="S3743" t="b">
        <f t="shared" si="587"/>
        <v>0</v>
      </c>
      <c r="T3743" t="b">
        <f t="shared" si="588"/>
        <v>0</v>
      </c>
      <c r="U3743" t="b">
        <f t="shared" si="589"/>
        <v>0</v>
      </c>
    </row>
    <row r="3744" spans="1:21" x14ac:dyDescent="0.25">
      <c r="A3744" t="s">
        <v>4660</v>
      </c>
      <c r="B3744" t="s">
        <v>4469</v>
      </c>
      <c r="C3744" t="s">
        <v>2</v>
      </c>
      <c r="D3744" t="s">
        <v>250</v>
      </c>
      <c r="E3744" t="s">
        <v>2</v>
      </c>
      <c r="F3744" t="s">
        <v>4478</v>
      </c>
      <c r="G3744" t="s">
        <v>4472</v>
      </c>
      <c r="H3744">
        <f t="shared" si="580"/>
        <v>0</v>
      </c>
      <c r="I3744">
        <f t="shared" si="581"/>
        <v>0.54545454545454497</v>
      </c>
      <c r="J3744">
        <f t="shared" si="582"/>
        <v>0</v>
      </c>
      <c r="K3744" t="b">
        <f t="shared" si="583"/>
        <v>0</v>
      </c>
      <c r="L3744" t="b">
        <f t="shared" si="584"/>
        <v>0</v>
      </c>
      <c r="M3744">
        <f t="shared" si="585"/>
        <v>0.54545454545454497</v>
      </c>
      <c r="N3744">
        <v>0</v>
      </c>
      <c r="O3744" t="str">
        <f t="shared" si="586"/>
        <v>dbpedia_3728dataworld_1000</v>
      </c>
      <c r="P3744" t="e">
        <f>INDEX(dbpedia_dw_old!$N$2:$N$2225,MATCH(O3744,dbpedia_dw_old!$P$2:$P$2225,0))</f>
        <v>#N/A</v>
      </c>
      <c r="Q3744" t="s">
        <v>7404</v>
      </c>
      <c r="R3744" s="2">
        <v>0.8657946122393394</v>
      </c>
      <c r="S3744" t="b">
        <f t="shared" si="587"/>
        <v>0</v>
      </c>
      <c r="T3744" t="b">
        <f t="shared" si="588"/>
        <v>0</v>
      </c>
      <c r="U3744" t="b">
        <f t="shared" si="589"/>
        <v>0</v>
      </c>
    </row>
    <row r="3745" spans="1:21" x14ac:dyDescent="0.25">
      <c r="A3745" t="s">
        <v>4660</v>
      </c>
      <c r="B3745" t="s">
        <v>4580</v>
      </c>
      <c r="C3745" t="s">
        <v>2</v>
      </c>
      <c r="D3745" t="s">
        <v>250</v>
      </c>
      <c r="E3745" t="s">
        <v>2</v>
      </c>
      <c r="F3745" t="s">
        <v>4478</v>
      </c>
      <c r="G3745" t="s">
        <v>4582</v>
      </c>
      <c r="H3745">
        <f t="shared" si="580"/>
        <v>0</v>
      </c>
      <c r="I3745">
        <f t="shared" si="581"/>
        <v>0.54545454545454497</v>
      </c>
      <c r="J3745">
        <f t="shared" si="582"/>
        <v>0</v>
      </c>
      <c r="K3745" t="b">
        <f t="shared" si="583"/>
        <v>0</v>
      </c>
      <c r="L3745" t="b">
        <f t="shared" si="584"/>
        <v>0</v>
      </c>
      <c r="M3745">
        <f t="shared" si="585"/>
        <v>0.54545454545454497</v>
      </c>
      <c r="N3745">
        <v>0</v>
      </c>
      <c r="O3745" t="str">
        <f t="shared" si="586"/>
        <v>dbpedia_3728dataworld_1329</v>
      </c>
      <c r="P3745" t="e">
        <f>INDEX(dbpedia_dw_old!$N$2:$N$2225,MATCH(O3745,dbpedia_dw_old!$P$2:$P$2225,0))</f>
        <v>#N/A</v>
      </c>
      <c r="Q3745" t="s">
        <v>7404</v>
      </c>
      <c r="R3745" s="2">
        <v>0.37369496149067549</v>
      </c>
      <c r="S3745" t="b">
        <f t="shared" si="587"/>
        <v>0</v>
      </c>
      <c r="T3745" t="b">
        <f t="shared" si="588"/>
        <v>0</v>
      </c>
      <c r="U3745" t="b">
        <f t="shared" si="589"/>
        <v>0</v>
      </c>
    </row>
    <row r="3746" spans="1:21" x14ac:dyDescent="0.25">
      <c r="A3746" t="s">
        <v>4689</v>
      </c>
      <c r="B3746" t="s">
        <v>4369</v>
      </c>
      <c r="C3746" t="s">
        <v>2</v>
      </c>
      <c r="D3746" t="s">
        <v>250</v>
      </c>
      <c r="E3746" t="s">
        <v>2</v>
      </c>
      <c r="F3746" t="s">
        <v>4690</v>
      </c>
      <c r="G3746" t="s">
        <v>4370</v>
      </c>
      <c r="H3746">
        <f t="shared" si="580"/>
        <v>0</v>
      </c>
      <c r="I3746">
        <f t="shared" si="581"/>
        <v>0.54545454545454497</v>
      </c>
      <c r="J3746">
        <f t="shared" si="582"/>
        <v>0</v>
      </c>
      <c r="K3746" t="b">
        <f t="shared" si="583"/>
        <v>0</v>
      </c>
      <c r="L3746" t="b">
        <f t="shared" si="584"/>
        <v>0</v>
      </c>
      <c r="M3746">
        <f t="shared" si="585"/>
        <v>0.54545454545454497</v>
      </c>
      <c r="N3746">
        <v>0</v>
      </c>
      <c r="O3746" t="str">
        <f t="shared" si="586"/>
        <v>dbpedia_3743dataworld_1921</v>
      </c>
      <c r="P3746" t="e">
        <f>INDEX(dbpedia_dw_old!$N$2:$N$2225,MATCH(O3746,dbpedia_dw_old!$P$2:$P$2225,0))</f>
        <v>#N/A</v>
      </c>
      <c r="Q3746" t="s">
        <v>7404</v>
      </c>
      <c r="R3746" s="2">
        <v>0.14091140861264984</v>
      </c>
      <c r="S3746" t="b">
        <f t="shared" si="587"/>
        <v>0</v>
      </c>
      <c r="T3746" t="b">
        <f t="shared" si="588"/>
        <v>0</v>
      </c>
      <c r="U3746" t="b">
        <f t="shared" si="589"/>
        <v>0</v>
      </c>
    </row>
    <row r="3747" spans="1:21" x14ac:dyDescent="0.25">
      <c r="A3747" t="s">
        <v>4812</v>
      </c>
      <c r="B3747" t="s">
        <v>4788</v>
      </c>
      <c r="C3747" t="s">
        <v>2</v>
      </c>
      <c r="D3747" t="s">
        <v>250</v>
      </c>
      <c r="E3747" t="s">
        <v>2</v>
      </c>
      <c r="F3747" t="s">
        <v>4813</v>
      </c>
      <c r="G3747" t="s">
        <v>4789</v>
      </c>
      <c r="H3747">
        <f t="shared" si="580"/>
        <v>0</v>
      </c>
      <c r="I3747">
        <f t="shared" si="581"/>
        <v>0.54545454545454497</v>
      </c>
      <c r="J3747">
        <f t="shared" si="582"/>
        <v>0</v>
      </c>
      <c r="K3747" t="b">
        <f t="shared" si="583"/>
        <v>0</v>
      </c>
      <c r="L3747" t="b">
        <f t="shared" si="584"/>
        <v>0</v>
      </c>
      <c r="M3747">
        <f t="shared" si="585"/>
        <v>0.54545454545454497</v>
      </c>
      <c r="N3747">
        <v>0</v>
      </c>
      <c r="O3747" t="str">
        <f t="shared" si="586"/>
        <v>dbpedia_3790dataworld_1112</v>
      </c>
      <c r="P3747" t="e">
        <f>INDEX(dbpedia_dw_old!$N$2:$N$2225,MATCH(O3747,dbpedia_dw_old!$P$2:$P$2225,0))</f>
        <v>#N/A</v>
      </c>
      <c r="Q3747" t="s">
        <v>7404</v>
      </c>
      <c r="R3747" s="2">
        <v>0.42135206363507605</v>
      </c>
      <c r="S3747" t="b">
        <f t="shared" si="587"/>
        <v>0</v>
      </c>
      <c r="T3747" t="b">
        <f t="shared" si="588"/>
        <v>0</v>
      </c>
      <c r="U3747" t="b">
        <f t="shared" si="589"/>
        <v>0</v>
      </c>
    </row>
    <row r="3748" spans="1:21" x14ac:dyDescent="0.25">
      <c r="A3748" t="s">
        <v>4812</v>
      </c>
      <c r="B3748" t="s">
        <v>4798</v>
      </c>
      <c r="C3748" t="s">
        <v>2</v>
      </c>
      <c r="D3748" t="s">
        <v>250</v>
      </c>
      <c r="E3748" t="s">
        <v>2</v>
      </c>
      <c r="F3748" t="s">
        <v>4813</v>
      </c>
      <c r="G3748" t="s">
        <v>4800</v>
      </c>
      <c r="H3748">
        <f t="shared" si="580"/>
        <v>0</v>
      </c>
      <c r="I3748">
        <f t="shared" si="581"/>
        <v>0.54545454545454497</v>
      </c>
      <c r="J3748">
        <f t="shared" si="582"/>
        <v>0</v>
      </c>
      <c r="K3748" t="b">
        <f t="shared" si="583"/>
        <v>0</v>
      </c>
      <c r="L3748" t="b">
        <f t="shared" si="584"/>
        <v>0</v>
      </c>
      <c r="M3748">
        <f t="shared" si="585"/>
        <v>0.54545454545454497</v>
      </c>
      <c r="N3748">
        <v>0</v>
      </c>
      <c r="O3748" t="str">
        <f t="shared" si="586"/>
        <v>dbpedia_3790dataworld_984</v>
      </c>
      <c r="P3748" t="e">
        <f>INDEX(dbpedia_dw_old!$N$2:$N$2225,MATCH(O3748,dbpedia_dw_old!$P$2:$P$2225,0))</f>
        <v>#N/A</v>
      </c>
      <c r="Q3748" t="s">
        <v>7404</v>
      </c>
      <c r="R3748" s="2">
        <v>0.85514428353216576</v>
      </c>
      <c r="S3748" t="b">
        <f t="shared" si="587"/>
        <v>0</v>
      </c>
      <c r="T3748" t="b">
        <f t="shared" si="588"/>
        <v>0</v>
      </c>
      <c r="U3748" t="b">
        <f t="shared" si="589"/>
        <v>0</v>
      </c>
    </row>
    <row r="3749" spans="1:21" x14ac:dyDescent="0.25">
      <c r="A3749" t="s">
        <v>4861</v>
      </c>
      <c r="B3749" t="s">
        <v>4710</v>
      </c>
      <c r="C3749" t="s">
        <v>2</v>
      </c>
      <c r="D3749" t="s">
        <v>250</v>
      </c>
      <c r="E3749" t="s">
        <v>2</v>
      </c>
      <c r="F3749" t="s">
        <v>4862</v>
      </c>
      <c r="G3749" t="s">
        <v>4712</v>
      </c>
      <c r="H3749">
        <f t="shared" si="580"/>
        <v>0</v>
      </c>
      <c r="I3749">
        <f t="shared" si="581"/>
        <v>0.54545454545454497</v>
      </c>
      <c r="J3749">
        <f t="shared" si="582"/>
        <v>0</v>
      </c>
      <c r="K3749" t="b">
        <f t="shared" si="583"/>
        <v>0</v>
      </c>
      <c r="L3749" t="b">
        <f t="shared" si="584"/>
        <v>0</v>
      </c>
      <c r="M3749">
        <f t="shared" si="585"/>
        <v>0.54545454545454497</v>
      </c>
      <c r="N3749">
        <v>0</v>
      </c>
      <c r="O3749" t="str">
        <f t="shared" si="586"/>
        <v>dbpedia_3822dataworld_1183</v>
      </c>
      <c r="P3749" t="e">
        <f>INDEX(dbpedia_dw_old!$N$2:$N$2225,MATCH(O3749,dbpedia_dw_old!$P$2:$P$2225,0))</f>
        <v>#N/A</v>
      </c>
      <c r="Q3749" t="s">
        <v>7404</v>
      </c>
      <c r="R3749" s="2">
        <v>0.12829251100626415</v>
      </c>
      <c r="S3749" t="b">
        <f t="shared" si="587"/>
        <v>0</v>
      </c>
      <c r="T3749" t="b">
        <f t="shared" si="588"/>
        <v>0</v>
      </c>
      <c r="U3749" t="b">
        <f t="shared" si="589"/>
        <v>0</v>
      </c>
    </row>
    <row r="3750" spans="1:21" x14ac:dyDescent="0.25">
      <c r="A3750" t="s">
        <v>4861</v>
      </c>
      <c r="B3750" t="s">
        <v>4863</v>
      </c>
      <c r="C3750" t="s">
        <v>2</v>
      </c>
      <c r="D3750" t="s">
        <v>250</v>
      </c>
      <c r="E3750" t="s">
        <v>2</v>
      </c>
      <c r="F3750" t="s">
        <v>4862</v>
      </c>
      <c r="G3750" t="s">
        <v>4864</v>
      </c>
      <c r="H3750">
        <f t="shared" si="580"/>
        <v>0</v>
      </c>
      <c r="I3750">
        <f t="shared" si="581"/>
        <v>0.54545454545454497</v>
      </c>
      <c r="J3750">
        <f t="shared" si="582"/>
        <v>0</v>
      </c>
      <c r="K3750" t="b">
        <f t="shared" si="583"/>
        <v>0</v>
      </c>
      <c r="L3750" t="b">
        <f t="shared" si="584"/>
        <v>0</v>
      </c>
      <c r="M3750">
        <f t="shared" si="585"/>
        <v>0.54545454545454497</v>
      </c>
      <c r="N3750">
        <v>0</v>
      </c>
      <c r="O3750" t="str">
        <f t="shared" si="586"/>
        <v>dbpedia_3822dataworld_1869</v>
      </c>
      <c r="P3750" t="e">
        <f>INDEX(dbpedia_dw_old!$N$2:$N$2225,MATCH(O3750,dbpedia_dw_old!$P$2:$P$2225,0))</f>
        <v>#N/A</v>
      </c>
      <c r="Q3750" t="s">
        <v>7404</v>
      </c>
      <c r="R3750" s="2">
        <v>0.21491233638194129</v>
      </c>
      <c r="S3750" t="b">
        <f t="shared" si="587"/>
        <v>0</v>
      </c>
      <c r="T3750" t="b">
        <f t="shared" si="588"/>
        <v>0</v>
      </c>
      <c r="U3750" t="b">
        <f t="shared" si="589"/>
        <v>0</v>
      </c>
    </row>
    <row r="3751" spans="1:21" x14ac:dyDescent="0.25">
      <c r="A3751" t="s">
        <v>4867</v>
      </c>
      <c r="B3751" t="s">
        <v>4863</v>
      </c>
      <c r="C3751" t="s">
        <v>2</v>
      </c>
      <c r="D3751" t="s">
        <v>250</v>
      </c>
      <c r="E3751" t="s">
        <v>2</v>
      </c>
      <c r="F3751" t="s">
        <v>4834</v>
      </c>
      <c r="G3751" t="s">
        <v>4864</v>
      </c>
      <c r="H3751">
        <f t="shared" si="580"/>
        <v>0</v>
      </c>
      <c r="I3751">
        <f t="shared" si="581"/>
        <v>0.54545454545454497</v>
      </c>
      <c r="J3751">
        <f t="shared" si="582"/>
        <v>0</v>
      </c>
      <c r="K3751" t="b">
        <f t="shared" si="583"/>
        <v>0</v>
      </c>
      <c r="L3751" t="b">
        <f t="shared" si="584"/>
        <v>0</v>
      </c>
      <c r="M3751">
        <f t="shared" si="585"/>
        <v>0.54545454545454497</v>
      </c>
      <c r="N3751">
        <v>0</v>
      </c>
      <c r="O3751" t="str">
        <f t="shared" si="586"/>
        <v>dbpedia_3824dataworld_1869</v>
      </c>
      <c r="P3751" t="e">
        <f>INDEX(dbpedia_dw_old!$N$2:$N$2225,MATCH(O3751,dbpedia_dw_old!$P$2:$P$2225,0))</f>
        <v>#N/A</v>
      </c>
      <c r="Q3751" t="s">
        <v>7404</v>
      </c>
      <c r="R3751" s="2">
        <v>0.43022872171343529</v>
      </c>
      <c r="S3751" t="b">
        <f t="shared" si="587"/>
        <v>0</v>
      </c>
      <c r="T3751" t="b">
        <f t="shared" si="588"/>
        <v>0</v>
      </c>
      <c r="U3751" t="b">
        <f t="shared" si="589"/>
        <v>0</v>
      </c>
    </row>
    <row r="3752" spans="1:21" x14ac:dyDescent="0.25">
      <c r="A3752" t="s">
        <v>4924</v>
      </c>
      <c r="B3752" t="s">
        <v>4461</v>
      </c>
      <c r="C3752" t="s">
        <v>2</v>
      </c>
      <c r="D3752" t="s">
        <v>250</v>
      </c>
      <c r="E3752" t="s">
        <v>2</v>
      </c>
      <c r="F3752" t="s">
        <v>4712</v>
      </c>
      <c r="G3752" t="s">
        <v>4462</v>
      </c>
      <c r="H3752">
        <f t="shared" si="580"/>
        <v>0</v>
      </c>
      <c r="I3752">
        <f t="shared" si="581"/>
        <v>0.54545454545454497</v>
      </c>
      <c r="J3752">
        <f t="shared" si="582"/>
        <v>0</v>
      </c>
      <c r="K3752" t="b">
        <f t="shared" si="583"/>
        <v>0</v>
      </c>
      <c r="L3752" t="b">
        <f t="shared" si="584"/>
        <v>0</v>
      </c>
      <c r="M3752">
        <f t="shared" si="585"/>
        <v>0.54545454545454497</v>
      </c>
      <c r="N3752">
        <v>0</v>
      </c>
      <c r="O3752" t="str">
        <f t="shared" si="586"/>
        <v>dbpedia_3851dataworld_1735</v>
      </c>
      <c r="P3752" t="e">
        <f>INDEX(dbpedia_dw_old!$N$2:$N$2225,MATCH(O3752,dbpedia_dw_old!$P$2:$P$2225,0))</f>
        <v>#N/A</v>
      </c>
      <c r="Q3752" t="s">
        <v>7404</v>
      </c>
      <c r="R3752" s="2">
        <v>0.27793227908643969</v>
      </c>
      <c r="S3752" t="b">
        <f t="shared" si="587"/>
        <v>0</v>
      </c>
      <c r="T3752" t="b">
        <f t="shared" si="588"/>
        <v>0</v>
      </c>
      <c r="U3752" t="b">
        <f t="shared" si="589"/>
        <v>0</v>
      </c>
    </row>
    <row r="3753" spans="1:21" x14ac:dyDescent="0.25">
      <c r="A3753" t="s">
        <v>4924</v>
      </c>
      <c r="B3753" t="s">
        <v>4635</v>
      </c>
      <c r="C3753" t="s">
        <v>2</v>
      </c>
      <c r="D3753" t="s">
        <v>250</v>
      </c>
      <c r="E3753" t="s">
        <v>2</v>
      </c>
      <c r="F3753" t="s">
        <v>4712</v>
      </c>
      <c r="G3753" t="s">
        <v>4636</v>
      </c>
      <c r="H3753">
        <f t="shared" si="580"/>
        <v>0</v>
      </c>
      <c r="I3753">
        <f t="shared" si="581"/>
        <v>0.54545454545454497</v>
      </c>
      <c r="J3753">
        <f t="shared" si="582"/>
        <v>0</v>
      </c>
      <c r="K3753" t="b">
        <f t="shared" si="583"/>
        <v>0</v>
      </c>
      <c r="L3753" t="b">
        <f t="shared" si="584"/>
        <v>0</v>
      </c>
      <c r="M3753">
        <f t="shared" si="585"/>
        <v>0.54545454545454497</v>
      </c>
      <c r="N3753">
        <v>0</v>
      </c>
      <c r="O3753" t="str">
        <f t="shared" si="586"/>
        <v>dbpedia_3851dataworld_255</v>
      </c>
      <c r="P3753" t="e">
        <f>INDEX(dbpedia_dw_old!$N$2:$N$2225,MATCH(O3753,dbpedia_dw_old!$P$2:$P$2225,0))</f>
        <v>#N/A</v>
      </c>
      <c r="Q3753" t="s">
        <v>7404</v>
      </c>
      <c r="R3753" s="2">
        <v>0.8835303947470835</v>
      </c>
      <c r="S3753" t="b">
        <f t="shared" si="587"/>
        <v>0</v>
      </c>
      <c r="T3753" t="b">
        <f t="shared" si="588"/>
        <v>0</v>
      </c>
      <c r="U3753" t="b">
        <f t="shared" si="589"/>
        <v>1</v>
      </c>
    </row>
    <row r="3754" spans="1:21" x14ac:dyDescent="0.25">
      <c r="A3754" t="s">
        <v>4924</v>
      </c>
      <c r="B3754" t="s">
        <v>4637</v>
      </c>
      <c r="C3754" t="s">
        <v>2</v>
      </c>
      <c r="D3754" t="s">
        <v>250</v>
      </c>
      <c r="E3754" t="s">
        <v>2</v>
      </c>
      <c r="F3754" t="s">
        <v>4712</v>
      </c>
      <c r="G3754" t="s">
        <v>4638</v>
      </c>
      <c r="H3754">
        <f t="shared" si="580"/>
        <v>0</v>
      </c>
      <c r="I3754">
        <f t="shared" si="581"/>
        <v>0.54545454545454497</v>
      </c>
      <c r="J3754">
        <f t="shared" si="582"/>
        <v>0</v>
      </c>
      <c r="K3754" t="b">
        <f t="shared" si="583"/>
        <v>0</v>
      </c>
      <c r="L3754" t="b">
        <f t="shared" si="584"/>
        <v>0</v>
      </c>
      <c r="M3754">
        <f t="shared" si="585"/>
        <v>0.54545454545454497</v>
      </c>
      <c r="N3754">
        <v>0</v>
      </c>
      <c r="O3754" t="str">
        <f t="shared" si="586"/>
        <v>dbpedia_3851dataworld_59</v>
      </c>
      <c r="P3754" t="e">
        <f>INDEX(dbpedia_dw_old!$N$2:$N$2225,MATCH(O3754,dbpedia_dw_old!$P$2:$P$2225,0))</f>
        <v>#N/A</v>
      </c>
      <c r="Q3754" t="s">
        <v>7404</v>
      </c>
      <c r="R3754" s="2">
        <v>0.28678008857315873</v>
      </c>
      <c r="S3754" t="b">
        <f t="shared" si="587"/>
        <v>0</v>
      </c>
      <c r="T3754" t="b">
        <f t="shared" si="588"/>
        <v>0</v>
      </c>
      <c r="U3754" t="b">
        <f t="shared" si="589"/>
        <v>0</v>
      </c>
    </row>
    <row r="3755" spans="1:21" x14ac:dyDescent="0.25">
      <c r="A3755" t="s">
        <v>4930</v>
      </c>
      <c r="B3755" t="s">
        <v>4710</v>
      </c>
      <c r="C3755" t="s">
        <v>2</v>
      </c>
      <c r="D3755" t="s">
        <v>250</v>
      </c>
      <c r="E3755" t="s">
        <v>2</v>
      </c>
      <c r="F3755" t="s">
        <v>4462</v>
      </c>
      <c r="G3755" t="s">
        <v>4712</v>
      </c>
      <c r="H3755">
        <f t="shared" si="580"/>
        <v>0</v>
      </c>
      <c r="I3755">
        <f t="shared" si="581"/>
        <v>0.54545454545454497</v>
      </c>
      <c r="J3755">
        <f t="shared" si="582"/>
        <v>0</v>
      </c>
      <c r="K3755" t="b">
        <f t="shared" si="583"/>
        <v>0</v>
      </c>
      <c r="L3755" t="b">
        <f t="shared" si="584"/>
        <v>0</v>
      </c>
      <c r="M3755">
        <f t="shared" si="585"/>
        <v>0.54545454545454497</v>
      </c>
      <c r="N3755">
        <v>0</v>
      </c>
      <c r="O3755" t="str">
        <f t="shared" si="586"/>
        <v>dbpedia_3854dataworld_1183</v>
      </c>
      <c r="P3755" t="e">
        <f>INDEX(dbpedia_dw_old!$N$2:$N$2225,MATCH(O3755,dbpedia_dw_old!$P$2:$P$2225,0))</f>
        <v>#N/A</v>
      </c>
      <c r="Q3755" t="s">
        <v>7404</v>
      </c>
      <c r="R3755" s="2">
        <v>0.82375773445177769</v>
      </c>
      <c r="S3755" t="b">
        <f t="shared" si="587"/>
        <v>0</v>
      </c>
      <c r="T3755" t="b">
        <f t="shared" si="588"/>
        <v>0</v>
      </c>
      <c r="U3755" t="b">
        <f t="shared" si="589"/>
        <v>0</v>
      </c>
    </row>
    <row r="3756" spans="1:21" x14ac:dyDescent="0.25">
      <c r="A3756" t="s">
        <v>4932</v>
      </c>
      <c r="B3756" t="s">
        <v>4412</v>
      </c>
      <c r="C3756" t="s">
        <v>2</v>
      </c>
      <c r="D3756" t="s">
        <v>250</v>
      </c>
      <c r="E3756" t="s">
        <v>2</v>
      </c>
      <c r="F3756" t="s">
        <v>4933</v>
      </c>
      <c r="G3756" t="s">
        <v>4414</v>
      </c>
      <c r="H3756">
        <f t="shared" si="580"/>
        <v>0</v>
      </c>
      <c r="I3756">
        <f t="shared" si="581"/>
        <v>0.54545454545454497</v>
      </c>
      <c r="J3756">
        <f t="shared" si="582"/>
        <v>0</v>
      </c>
      <c r="K3756" t="b">
        <f t="shared" si="583"/>
        <v>0</v>
      </c>
      <c r="L3756" t="b">
        <f t="shared" si="584"/>
        <v>0</v>
      </c>
      <c r="M3756">
        <f t="shared" si="585"/>
        <v>0.54545454545454497</v>
      </c>
      <c r="N3756">
        <v>0</v>
      </c>
      <c r="O3756" t="str">
        <f t="shared" si="586"/>
        <v>dbpedia_3856dataworld_1547</v>
      </c>
      <c r="P3756" t="e">
        <f>INDEX(dbpedia_dw_old!$N$2:$N$2225,MATCH(O3756,dbpedia_dw_old!$P$2:$P$2225,0))</f>
        <v>#N/A</v>
      </c>
      <c r="Q3756" t="s">
        <v>7404</v>
      </c>
      <c r="R3756" s="2">
        <v>0.2062510790457166</v>
      </c>
      <c r="S3756" t="b">
        <f t="shared" si="587"/>
        <v>0</v>
      </c>
      <c r="T3756" t="b">
        <f t="shared" si="588"/>
        <v>0</v>
      </c>
      <c r="U3756" t="b">
        <f t="shared" si="589"/>
        <v>0</v>
      </c>
    </row>
    <row r="3757" spans="1:21" x14ac:dyDescent="0.25">
      <c r="A3757" t="s">
        <v>4932</v>
      </c>
      <c r="B3757" t="s">
        <v>4417</v>
      </c>
      <c r="C3757" t="s">
        <v>2</v>
      </c>
      <c r="D3757" t="s">
        <v>250</v>
      </c>
      <c r="E3757" t="s">
        <v>2</v>
      </c>
      <c r="F3757" t="s">
        <v>4933</v>
      </c>
      <c r="G3757" t="s">
        <v>4418</v>
      </c>
      <c r="H3757">
        <f t="shared" si="580"/>
        <v>0</v>
      </c>
      <c r="I3757">
        <f t="shared" si="581"/>
        <v>0.54545454545454497</v>
      </c>
      <c r="J3757">
        <f t="shared" si="582"/>
        <v>0</v>
      </c>
      <c r="K3757" t="b">
        <f t="shared" si="583"/>
        <v>0</v>
      </c>
      <c r="L3757" t="b">
        <f t="shared" si="584"/>
        <v>0</v>
      </c>
      <c r="M3757">
        <f t="shared" si="585"/>
        <v>0.54545454545454497</v>
      </c>
      <c r="N3757">
        <v>0</v>
      </c>
      <c r="O3757" t="str">
        <f t="shared" si="586"/>
        <v>dbpedia_3856dataworld_1749</v>
      </c>
      <c r="P3757" t="e">
        <f>INDEX(dbpedia_dw_old!$N$2:$N$2225,MATCH(O3757,dbpedia_dw_old!$P$2:$P$2225,0))</f>
        <v>#N/A</v>
      </c>
      <c r="Q3757" t="s">
        <v>7404</v>
      </c>
      <c r="R3757" s="2">
        <v>0.47326075646136756</v>
      </c>
      <c r="S3757" t="b">
        <f t="shared" si="587"/>
        <v>0</v>
      </c>
      <c r="T3757" t="b">
        <f t="shared" si="588"/>
        <v>0</v>
      </c>
      <c r="U3757" t="b">
        <f t="shared" si="589"/>
        <v>0</v>
      </c>
    </row>
    <row r="3758" spans="1:21" x14ac:dyDescent="0.25">
      <c r="A3758" t="s">
        <v>4932</v>
      </c>
      <c r="B3758" t="s">
        <v>4423</v>
      </c>
      <c r="C3758" t="s">
        <v>2</v>
      </c>
      <c r="D3758" t="s">
        <v>250</v>
      </c>
      <c r="E3758" t="s">
        <v>2</v>
      </c>
      <c r="F3758" t="s">
        <v>4933</v>
      </c>
      <c r="G3758" t="s">
        <v>4424</v>
      </c>
      <c r="H3758">
        <f t="shared" si="580"/>
        <v>0</v>
      </c>
      <c r="I3758">
        <f t="shared" si="581"/>
        <v>0.54545454545454497</v>
      </c>
      <c r="J3758">
        <f t="shared" si="582"/>
        <v>0</v>
      </c>
      <c r="K3758" t="b">
        <f t="shared" si="583"/>
        <v>0</v>
      </c>
      <c r="L3758" t="b">
        <f t="shared" si="584"/>
        <v>0</v>
      </c>
      <c r="M3758">
        <f t="shared" si="585"/>
        <v>0.54545454545454497</v>
      </c>
      <c r="N3758">
        <v>0</v>
      </c>
      <c r="O3758" t="str">
        <f t="shared" si="586"/>
        <v>dbpedia_3856dataworld_850</v>
      </c>
      <c r="P3758" t="e">
        <f>INDEX(dbpedia_dw_old!$N$2:$N$2225,MATCH(O3758,dbpedia_dw_old!$P$2:$P$2225,0))</f>
        <v>#N/A</v>
      </c>
      <c r="Q3758" t="s">
        <v>7404</v>
      </c>
      <c r="R3758" s="2">
        <v>5.228058610162245E-2</v>
      </c>
      <c r="S3758" t="b">
        <f t="shared" si="587"/>
        <v>0</v>
      </c>
      <c r="T3758" t="b">
        <f t="shared" si="588"/>
        <v>0</v>
      </c>
      <c r="U3758" t="b">
        <f t="shared" si="589"/>
        <v>0</v>
      </c>
    </row>
    <row r="3759" spans="1:21" x14ac:dyDescent="0.25">
      <c r="A3759" t="s">
        <v>4934</v>
      </c>
      <c r="B3759" t="s">
        <v>4925</v>
      </c>
      <c r="C3759" t="s">
        <v>2</v>
      </c>
      <c r="D3759" t="s">
        <v>250</v>
      </c>
      <c r="E3759" t="s">
        <v>2</v>
      </c>
      <c r="F3759" t="s">
        <v>4935</v>
      </c>
      <c r="G3759" t="s">
        <v>4926</v>
      </c>
      <c r="H3759">
        <f t="shared" si="580"/>
        <v>0</v>
      </c>
      <c r="I3759">
        <f t="shared" si="581"/>
        <v>0.54545454545454497</v>
      </c>
      <c r="J3759">
        <f t="shared" si="582"/>
        <v>0</v>
      </c>
      <c r="K3759" t="b">
        <f t="shared" si="583"/>
        <v>0</v>
      </c>
      <c r="L3759" t="b">
        <f t="shared" si="584"/>
        <v>0</v>
      </c>
      <c r="M3759">
        <f t="shared" si="585"/>
        <v>0.54545454545454497</v>
      </c>
      <c r="N3759">
        <v>0</v>
      </c>
      <c r="O3759" t="str">
        <f t="shared" si="586"/>
        <v>dbpedia_3858dataworld_1812</v>
      </c>
      <c r="P3759" t="e">
        <f>INDEX(dbpedia_dw_old!$N$2:$N$2225,MATCH(O3759,dbpedia_dw_old!$P$2:$P$2225,0))</f>
        <v>#N/A</v>
      </c>
      <c r="Q3759" t="s">
        <v>7404</v>
      </c>
      <c r="R3759" s="2">
        <v>0.19992802577191859</v>
      </c>
      <c r="S3759" t="b">
        <f t="shared" si="587"/>
        <v>0</v>
      </c>
      <c r="T3759" t="b">
        <f t="shared" si="588"/>
        <v>0</v>
      </c>
      <c r="U3759" t="b">
        <f t="shared" si="589"/>
        <v>0</v>
      </c>
    </row>
    <row r="3760" spans="1:21" x14ac:dyDescent="0.25">
      <c r="A3760" t="s">
        <v>4936</v>
      </c>
      <c r="B3760" t="s">
        <v>4925</v>
      </c>
      <c r="C3760" t="s">
        <v>2</v>
      </c>
      <c r="D3760" t="s">
        <v>250</v>
      </c>
      <c r="E3760" t="s">
        <v>2</v>
      </c>
      <c r="F3760" t="s">
        <v>4935</v>
      </c>
      <c r="G3760" t="s">
        <v>4926</v>
      </c>
      <c r="H3760">
        <f t="shared" si="580"/>
        <v>0</v>
      </c>
      <c r="I3760">
        <f t="shared" si="581"/>
        <v>0.54545454545454497</v>
      </c>
      <c r="J3760">
        <f t="shared" si="582"/>
        <v>0</v>
      </c>
      <c r="K3760" t="b">
        <f t="shared" si="583"/>
        <v>0</v>
      </c>
      <c r="L3760" t="b">
        <f t="shared" si="584"/>
        <v>0</v>
      </c>
      <c r="M3760">
        <f t="shared" si="585"/>
        <v>0.54545454545454497</v>
      </c>
      <c r="N3760">
        <v>0</v>
      </c>
      <c r="O3760" t="str">
        <f t="shared" si="586"/>
        <v>dbpedia_3859dataworld_1812</v>
      </c>
      <c r="P3760" t="e">
        <f>INDEX(dbpedia_dw_old!$N$2:$N$2225,MATCH(O3760,dbpedia_dw_old!$P$2:$P$2225,0))</f>
        <v>#N/A</v>
      </c>
      <c r="Q3760" t="s">
        <v>7404</v>
      </c>
      <c r="R3760" s="2">
        <v>0.66531797400639403</v>
      </c>
      <c r="S3760" t="b">
        <f t="shared" si="587"/>
        <v>0</v>
      </c>
      <c r="T3760" t="b">
        <f t="shared" si="588"/>
        <v>0</v>
      </c>
      <c r="U3760" t="b">
        <f t="shared" si="589"/>
        <v>0</v>
      </c>
    </row>
    <row r="3761" spans="1:21" x14ac:dyDescent="0.25">
      <c r="A3761" t="s">
        <v>4970</v>
      </c>
      <c r="B3761" t="s">
        <v>4710</v>
      </c>
      <c r="C3761" t="s">
        <v>2</v>
      </c>
      <c r="D3761" t="s">
        <v>250</v>
      </c>
      <c r="E3761" t="s">
        <v>2</v>
      </c>
      <c r="F3761" t="s">
        <v>4971</v>
      </c>
      <c r="G3761" t="s">
        <v>4712</v>
      </c>
      <c r="H3761">
        <f t="shared" si="580"/>
        <v>0</v>
      </c>
      <c r="I3761">
        <f t="shared" si="581"/>
        <v>0.54545454545454497</v>
      </c>
      <c r="J3761">
        <f t="shared" si="582"/>
        <v>0</v>
      </c>
      <c r="K3761" t="b">
        <f t="shared" si="583"/>
        <v>0</v>
      </c>
      <c r="L3761" t="b">
        <f t="shared" si="584"/>
        <v>0</v>
      </c>
      <c r="M3761">
        <f t="shared" si="585"/>
        <v>0.54545454545454497</v>
      </c>
      <c r="N3761">
        <v>0</v>
      </c>
      <c r="O3761" t="str">
        <f t="shared" si="586"/>
        <v>dbpedia_3879dataworld_1183</v>
      </c>
      <c r="P3761" t="e">
        <f>INDEX(dbpedia_dw_old!$N$2:$N$2225,MATCH(O3761,dbpedia_dw_old!$P$2:$P$2225,0))</f>
        <v>#N/A</v>
      </c>
      <c r="Q3761" t="s">
        <v>7404</v>
      </c>
      <c r="R3761" s="2">
        <v>0.60904405729751143</v>
      </c>
      <c r="S3761" t="b">
        <f t="shared" si="587"/>
        <v>0</v>
      </c>
      <c r="T3761" t="b">
        <f t="shared" si="588"/>
        <v>0</v>
      </c>
      <c r="U3761" t="b">
        <f t="shared" si="589"/>
        <v>0</v>
      </c>
    </row>
    <row r="3762" spans="1:21" x14ac:dyDescent="0.25">
      <c r="A3762" t="s">
        <v>4977</v>
      </c>
      <c r="B3762" t="s">
        <v>4624</v>
      </c>
      <c r="C3762" t="s">
        <v>2</v>
      </c>
      <c r="D3762" t="s">
        <v>250</v>
      </c>
      <c r="E3762" t="s">
        <v>2</v>
      </c>
      <c r="F3762" t="s">
        <v>4978</v>
      </c>
      <c r="G3762" t="s">
        <v>4626</v>
      </c>
      <c r="H3762">
        <f t="shared" si="580"/>
        <v>0</v>
      </c>
      <c r="I3762">
        <f t="shared" si="581"/>
        <v>0.54545454545454497</v>
      </c>
      <c r="J3762">
        <f t="shared" si="582"/>
        <v>0</v>
      </c>
      <c r="K3762" t="b">
        <f t="shared" si="583"/>
        <v>0</v>
      </c>
      <c r="L3762" t="b">
        <f t="shared" si="584"/>
        <v>0</v>
      </c>
      <c r="M3762">
        <f t="shared" si="585"/>
        <v>0.54545454545454497</v>
      </c>
      <c r="N3762">
        <v>0</v>
      </c>
      <c r="O3762" t="str">
        <f t="shared" si="586"/>
        <v>dbpedia_3884dataworld_142</v>
      </c>
      <c r="P3762" t="e">
        <f>INDEX(dbpedia_dw_old!$N$2:$N$2225,MATCH(O3762,dbpedia_dw_old!$P$2:$P$2225,0))</f>
        <v>#N/A</v>
      </c>
      <c r="Q3762" t="s">
        <v>7404</v>
      </c>
      <c r="R3762" s="2">
        <v>0.3964418575906028</v>
      </c>
      <c r="S3762" t="b">
        <f t="shared" si="587"/>
        <v>0</v>
      </c>
      <c r="T3762" t="b">
        <f t="shared" si="588"/>
        <v>0</v>
      </c>
      <c r="U3762" t="b">
        <f t="shared" si="589"/>
        <v>0</v>
      </c>
    </row>
    <row r="3763" spans="1:21" x14ac:dyDescent="0.25">
      <c r="A3763" t="s">
        <v>4977</v>
      </c>
      <c r="B3763" t="s">
        <v>4925</v>
      </c>
      <c r="C3763" t="s">
        <v>2</v>
      </c>
      <c r="D3763" t="s">
        <v>250</v>
      </c>
      <c r="E3763" t="s">
        <v>2</v>
      </c>
      <c r="F3763" t="s">
        <v>4978</v>
      </c>
      <c r="G3763" t="s">
        <v>4926</v>
      </c>
      <c r="H3763">
        <f t="shared" si="580"/>
        <v>0</v>
      </c>
      <c r="I3763">
        <f t="shared" si="581"/>
        <v>0.54545454545454497</v>
      </c>
      <c r="J3763">
        <f t="shared" si="582"/>
        <v>0</v>
      </c>
      <c r="K3763" t="b">
        <f t="shared" si="583"/>
        <v>0</v>
      </c>
      <c r="L3763" t="b">
        <f t="shared" si="584"/>
        <v>0</v>
      </c>
      <c r="M3763">
        <f t="shared" si="585"/>
        <v>0.54545454545454497</v>
      </c>
      <c r="N3763">
        <v>0</v>
      </c>
      <c r="O3763" t="str">
        <f t="shared" si="586"/>
        <v>dbpedia_3884dataworld_1812</v>
      </c>
      <c r="P3763" t="e">
        <f>INDEX(dbpedia_dw_old!$N$2:$N$2225,MATCH(O3763,dbpedia_dw_old!$P$2:$P$2225,0))</f>
        <v>#N/A</v>
      </c>
      <c r="Q3763" t="s">
        <v>7404</v>
      </c>
      <c r="R3763" s="2">
        <v>0.24487909049755274</v>
      </c>
      <c r="S3763" t="b">
        <f t="shared" si="587"/>
        <v>0</v>
      </c>
      <c r="T3763" t="b">
        <f t="shared" si="588"/>
        <v>0</v>
      </c>
      <c r="U3763" t="b">
        <f t="shared" si="589"/>
        <v>0</v>
      </c>
    </row>
    <row r="3764" spans="1:21" x14ac:dyDescent="0.25">
      <c r="A3764" t="s">
        <v>4979</v>
      </c>
      <c r="B3764" t="s">
        <v>4624</v>
      </c>
      <c r="C3764" t="s">
        <v>2</v>
      </c>
      <c r="D3764" t="s">
        <v>250</v>
      </c>
      <c r="E3764" t="s">
        <v>2</v>
      </c>
      <c r="F3764" t="s">
        <v>4978</v>
      </c>
      <c r="G3764" t="s">
        <v>4626</v>
      </c>
      <c r="H3764">
        <f t="shared" si="580"/>
        <v>0</v>
      </c>
      <c r="I3764">
        <f t="shared" si="581"/>
        <v>0.54545454545454497</v>
      </c>
      <c r="J3764">
        <f t="shared" si="582"/>
        <v>0</v>
      </c>
      <c r="K3764" t="b">
        <f t="shared" si="583"/>
        <v>0</v>
      </c>
      <c r="L3764" t="b">
        <f t="shared" si="584"/>
        <v>0</v>
      </c>
      <c r="M3764">
        <f t="shared" si="585"/>
        <v>0.54545454545454497</v>
      </c>
      <c r="N3764">
        <v>0</v>
      </c>
      <c r="O3764" t="str">
        <f t="shared" si="586"/>
        <v>dbpedia_3885dataworld_142</v>
      </c>
      <c r="P3764" t="e">
        <f>INDEX(dbpedia_dw_old!$N$2:$N$2225,MATCH(O3764,dbpedia_dw_old!$P$2:$P$2225,0))</f>
        <v>#N/A</v>
      </c>
      <c r="Q3764" t="s">
        <v>7404</v>
      </c>
      <c r="R3764" s="2">
        <v>0.66250135311105507</v>
      </c>
      <c r="S3764" t="b">
        <f t="shared" si="587"/>
        <v>0</v>
      </c>
      <c r="T3764" t="b">
        <f t="shared" si="588"/>
        <v>0</v>
      </c>
      <c r="U3764" t="b">
        <f t="shared" si="589"/>
        <v>0</v>
      </c>
    </row>
    <row r="3765" spans="1:21" x14ac:dyDescent="0.25">
      <c r="A3765" t="s">
        <v>4979</v>
      </c>
      <c r="B3765" t="s">
        <v>4925</v>
      </c>
      <c r="C3765" t="s">
        <v>2</v>
      </c>
      <c r="D3765" t="s">
        <v>250</v>
      </c>
      <c r="E3765" t="s">
        <v>2</v>
      </c>
      <c r="F3765" t="s">
        <v>4978</v>
      </c>
      <c r="G3765" t="s">
        <v>4926</v>
      </c>
      <c r="H3765">
        <f t="shared" si="580"/>
        <v>0</v>
      </c>
      <c r="I3765">
        <f t="shared" si="581"/>
        <v>0.54545454545454497</v>
      </c>
      <c r="J3765">
        <f t="shared" si="582"/>
        <v>0</v>
      </c>
      <c r="K3765" t="b">
        <f t="shared" si="583"/>
        <v>0</v>
      </c>
      <c r="L3765" t="b">
        <f t="shared" si="584"/>
        <v>0</v>
      </c>
      <c r="M3765">
        <f t="shared" si="585"/>
        <v>0.54545454545454497</v>
      </c>
      <c r="N3765">
        <v>0</v>
      </c>
      <c r="O3765" t="str">
        <f t="shared" si="586"/>
        <v>dbpedia_3885dataworld_1812</v>
      </c>
      <c r="P3765" t="e">
        <f>INDEX(dbpedia_dw_old!$N$2:$N$2225,MATCH(O3765,dbpedia_dw_old!$P$2:$P$2225,0))</f>
        <v>#N/A</v>
      </c>
      <c r="Q3765" t="s">
        <v>7404</v>
      </c>
      <c r="R3765" s="2">
        <v>0.13555808067791053</v>
      </c>
      <c r="S3765" t="b">
        <f t="shared" si="587"/>
        <v>0</v>
      </c>
      <c r="T3765" t="b">
        <f t="shared" si="588"/>
        <v>0</v>
      </c>
      <c r="U3765" t="b">
        <f t="shared" si="589"/>
        <v>0</v>
      </c>
    </row>
    <row r="3766" spans="1:21" x14ac:dyDescent="0.25">
      <c r="A3766" t="s">
        <v>4981</v>
      </c>
      <c r="B3766" t="s">
        <v>4925</v>
      </c>
      <c r="C3766" t="s">
        <v>2</v>
      </c>
      <c r="D3766" t="s">
        <v>250</v>
      </c>
      <c r="E3766" t="s">
        <v>2</v>
      </c>
      <c r="F3766" t="s">
        <v>4982</v>
      </c>
      <c r="G3766" t="s">
        <v>4926</v>
      </c>
      <c r="H3766">
        <f t="shared" si="580"/>
        <v>0</v>
      </c>
      <c r="I3766">
        <f t="shared" si="581"/>
        <v>0.54545454545454497</v>
      </c>
      <c r="J3766">
        <f t="shared" si="582"/>
        <v>0</v>
      </c>
      <c r="K3766" t="b">
        <f t="shared" si="583"/>
        <v>0</v>
      </c>
      <c r="L3766" t="b">
        <f t="shared" si="584"/>
        <v>0</v>
      </c>
      <c r="M3766">
        <f t="shared" si="585"/>
        <v>0.54545454545454497</v>
      </c>
      <c r="N3766">
        <v>0</v>
      </c>
      <c r="O3766" t="str">
        <f t="shared" si="586"/>
        <v>dbpedia_3888dataworld_1812</v>
      </c>
      <c r="P3766" t="e">
        <f>INDEX(dbpedia_dw_old!$N$2:$N$2225,MATCH(O3766,dbpedia_dw_old!$P$2:$P$2225,0))</f>
        <v>#N/A</v>
      </c>
      <c r="Q3766" t="s">
        <v>7404</v>
      </c>
      <c r="R3766" s="2">
        <v>0.69718096790480144</v>
      </c>
      <c r="S3766" t="b">
        <f t="shared" si="587"/>
        <v>0</v>
      </c>
      <c r="T3766" t="b">
        <f t="shared" si="588"/>
        <v>0</v>
      </c>
      <c r="U3766" t="b">
        <f t="shared" si="589"/>
        <v>0</v>
      </c>
    </row>
    <row r="3767" spans="1:21" x14ac:dyDescent="0.25">
      <c r="A3767" t="s">
        <v>4983</v>
      </c>
      <c r="B3767" t="s">
        <v>4925</v>
      </c>
      <c r="C3767" t="s">
        <v>2</v>
      </c>
      <c r="D3767" t="s">
        <v>250</v>
      </c>
      <c r="E3767" t="s">
        <v>2</v>
      </c>
      <c r="F3767" t="s">
        <v>4982</v>
      </c>
      <c r="G3767" t="s">
        <v>4926</v>
      </c>
      <c r="H3767">
        <f t="shared" si="580"/>
        <v>0</v>
      </c>
      <c r="I3767">
        <f t="shared" si="581"/>
        <v>0.54545454545454497</v>
      </c>
      <c r="J3767">
        <f t="shared" si="582"/>
        <v>0</v>
      </c>
      <c r="K3767" t="b">
        <f t="shared" si="583"/>
        <v>0</v>
      </c>
      <c r="L3767" t="b">
        <f t="shared" si="584"/>
        <v>0</v>
      </c>
      <c r="M3767">
        <f t="shared" si="585"/>
        <v>0.54545454545454497</v>
      </c>
      <c r="N3767">
        <v>0</v>
      </c>
      <c r="O3767" t="str">
        <f t="shared" si="586"/>
        <v>dbpedia_3889dataworld_1812</v>
      </c>
      <c r="P3767" t="e">
        <f>INDEX(dbpedia_dw_old!$N$2:$N$2225,MATCH(O3767,dbpedia_dw_old!$P$2:$P$2225,0))</f>
        <v>#N/A</v>
      </c>
      <c r="Q3767" t="s">
        <v>7404</v>
      </c>
      <c r="R3767" s="2">
        <v>0.49382130475377872</v>
      </c>
      <c r="S3767" t="b">
        <f t="shared" si="587"/>
        <v>0</v>
      </c>
      <c r="T3767" t="b">
        <f t="shared" si="588"/>
        <v>0</v>
      </c>
      <c r="U3767" t="b">
        <f t="shared" si="589"/>
        <v>0</v>
      </c>
    </row>
    <row r="3768" spans="1:21" x14ac:dyDescent="0.25">
      <c r="A3768" t="s">
        <v>4984</v>
      </c>
      <c r="B3768" t="s">
        <v>1963</v>
      </c>
      <c r="C3768" t="s">
        <v>2</v>
      </c>
      <c r="D3768" t="s">
        <v>250</v>
      </c>
      <c r="E3768" t="s">
        <v>2</v>
      </c>
      <c r="F3768" t="s">
        <v>4986</v>
      </c>
      <c r="G3768" t="s">
        <v>1964</v>
      </c>
      <c r="H3768">
        <f t="shared" si="580"/>
        <v>0</v>
      </c>
      <c r="I3768">
        <f t="shared" si="581"/>
        <v>0.54545454545454497</v>
      </c>
      <c r="J3768">
        <f t="shared" si="582"/>
        <v>0</v>
      </c>
      <c r="K3768" t="b">
        <f t="shared" si="583"/>
        <v>0</v>
      </c>
      <c r="L3768" t="b">
        <f t="shared" si="584"/>
        <v>0</v>
      </c>
      <c r="M3768">
        <f t="shared" si="585"/>
        <v>0.54545454545454497</v>
      </c>
      <c r="N3768">
        <v>0</v>
      </c>
      <c r="O3768" t="str">
        <f t="shared" si="586"/>
        <v>dbpedia_388dataworld_732</v>
      </c>
      <c r="P3768" t="e">
        <f>INDEX(dbpedia_dw_old!$N$2:$N$2225,MATCH(O3768,dbpedia_dw_old!$P$2:$P$2225,0))</f>
        <v>#N/A</v>
      </c>
      <c r="Q3768" t="s">
        <v>7404</v>
      </c>
      <c r="R3768" s="2">
        <v>0.36259988267490995</v>
      </c>
      <c r="S3768" t="b">
        <f t="shared" si="587"/>
        <v>0</v>
      </c>
      <c r="T3768" t="b">
        <f t="shared" si="588"/>
        <v>0</v>
      </c>
      <c r="U3768" t="b">
        <f t="shared" si="589"/>
        <v>0</v>
      </c>
    </row>
    <row r="3769" spans="1:21" x14ac:dyDescent="0.25">
      <c r="A3769" t="s">
        <v>4992</v>
      </c>
      <c r="B3769" t="s">
        <v>4785</v>
      </c>
      <c r="C3769" t="s">
        <v>2</v>
      </c>
      <c r="D3769" t="s">
        <v>250</v>
      </c>
      <c r="E3769" t="s">
        <v>2</v>
      </c>
      <c r="F3769" t="s">
        <v>4993</v>
      </c>
      <c r="G3769" t="s">
        <v>4787</v>
      </c>
      <c r="H3769">
        <f t="shared" si="580"/>
        <v>0</v>
      </c>
      <c r="I3769">
        <f t="shared" si="581"/>
        <v>0.54545454545454497</v>
      </c>
      <c r="J3769">
        <f t="shared" si="582"/>
        <v>0</v>
      </c>
      <c r="K3769" t="b">
        <f t="shared" si="583"/>
        <v>0</v>
      </c>
      <c r="L3769" t="b">
        <f t="shared" si="584"/>
        <v>0</v>
      </c>
      <c r="M3769">
        <f t="shared" si="585"/>
        <v>0.54545454545454497</v>
      </c>
      <c r="N3769">
        <v>0</v>
      </c>
      <c r="O3769" t="str">
        <f t="shared" si="586"/>
        <v>dbpedia_3892dataworld_1035</v>
      </c>
      <c r="P3769" t="e">
        <f>INDEX(dbpedia_dw_old!$N$2:$N$2225,MATCH(O3769,dbpedia_dw_old!$P$2:$P$2225,0))</f>
        <v>#N/A</v>
      </c>
      <c r="Q3769" t="s">
        <v>7404</v>
      </c>
      <c r="R3769" s="2">
        <v>0.6084421603833462</v>
      </c>
      <c r="S3769" t="b">
        <f t="shared" si="587"/>
        <v>0</v>
      </c>
      <c r="T3769" t="b">
        <f t="shared" si="588"/>
        <v>0</v>
      </c>
      <c r="U3769" t="b">
        <f t="shared" si="589"/>
        <v>0</v>
      </c>
    </row>
    <row r="3770" spans="1:21" x14ac:dyDescent="0.25">
      <c r="A3770" t="s">
        <v>4992</v>
      </c>
      <c r="B3770" t="s">
        <v>4788</v>
      </c>
      <c r="C3770" t="s">
        <v>2</v>
      </c>
      <c r="D3770" t="s">
        <v>250</v>
      </c>
      <c r="E3770" t="s">
        <v>2</v>
      </c>
      <c r="F3770" t="s">
        <v>4993</v>
      </c>
      <c r="G3770" t="s">
        <v>4789</v>
      </c>
      <c r="H3770">
        <f t="shared" si="580"/>
        <v>0</v>
      </c>
      <c r="I3770">
        <f t="shared" si="581"/>
        <v>0.54545454545454497</v>
      </c>
      <c r="J3770">
        <f t="shared" si="582"/>
        <v>0</v>
      </c>
      <c r="K3770" t="b">
        <f t="shared" si="583"/>
        <v>0</v>
      </c>
      <c r="L3770" t="b">
        <f t="shared" si="584"/>
        <v>0</v>
      </c>
      <c r="M3770">
        <f t="shared" si="585"/>
        <v>0.54545454545454497</v>
      </c>
      <c r="N3770">
        <v>0</v>
      </c>
      <c r="O3770" t="str">
        <f t="shared" si="586"/>
        <v>dbpedia_3892dataworld_1112</v>
      </c>
      <c r="P3770" t="e">
        <f>INDEX(dbpedia_dw_old!$N$2:$N$2225,MATCH(O3770,dbpedia_dw_old!$P$2:$P$2225,0))</f>
        <v>#N/A</v>
      </c>
      <c r="Q3770" t="s">
        <v>7404</v>
      </c>
      <c r="R3770" s="2">
        <v>0.6637538005395226</v>
      </c>
      <c r="S3770" t="b">
        <f t="shared" si="587"/>
        <v>0</v>
      </c>
      <c r="T3770" t="b">
        <f t="shared" si="588"/>
        <v>0</v>
      </c>
      <c r="U3770" t="b">
        <f t="shared" si="589"/>
        <v>0</v>
      </c>
    </row>
    <row r="3771" spans="1:21" x14ac:dyDescent="0.25">
      <c r="A3771" t="s">
        <v>4992</v>
      </c>
      <c r="B3771" t="s">
        <v>4790</v>
      </c>
      <c r="C3771" t="s">
        <v>2</v>
      </c>
      <c r="D3771" t="s">
        <v>250</v>
      </c>
      <c r="E3771" t="s">
        <v>2</v>
      </c>
      <c r="F3771" t="s">
        <v>4993</v>
      </c>
      <c r="G3771" t="s">
        <v>4791</v>
      </c>
      <c r="H3771">
        <f t="shared" si="580"/>
        <v>0</v>
      </c>
      <c r="I3771">
        <f t="shared" si="581"/>
        <v>0.54545454545454497</v>
      </c>
      <c r="J3771">
        <f t="shared" si="582"/>
        <v>0</v>
      </c>
      <c r="K3771" t="b">
        <f t="shared" si="583"/>
        <v>0</v>
      </c>
      <c r="L3771" t="b">
        <f t="shared" si="584"/>
        <v>0</v>
      </c>
      <c r="M3771">
        <f t="shared" si="585"/>
        <v>0.54545454545454497</v>
      </c>
      <c r="N3771">
        <v>0</v>
      </c>
      <c r="O3771" t="str">
        <f t="shared" si="586"/>
        <v>dbpedia_3892dataworld_1220</v>
      </c>
      <c r="P3771" t="e">
        <f>INDEX(dbpedia_dw_old!$N$2:$N$2225,MATCH(O3771,dbpedia_dw_old!$P$2:$P$2225,0))</f>
        <v>#N/A</v>
      </c>
      <c r="Q3771" t="s">
        <v>7404</v>
      </c>
      <c r="R3771" s="2">
        <v>0.57860088851510327</v>
      </c>
      <c r="S3771" t="b">
        <f t="shared" si="587"/>
        <v>0</v>
      </c>
      <c r="T3771" t="b">
        <f t="shared" si="588"/>
        <v>0</v>
      </c>
      <c r="U3771" t="b">
        <f t="shared" si="589"/>
        <v>0</v>
      </c>
    </row>
    <row r="3772" spans="1:21" x14ac:dyDescent="0.25">
      <c r="A3772" t="s">
        <v>4992</v>
      </c>
      <c r="B3772" t="s">
        <v>4798</v>
      </c>
      <c r="C3772" t="s">
        <v>2</v>
      </c>
      <c r="D3772" t="s">
        <v>250</v>
      </c>
      <c r="E3772" t="s">
        <v>2</v>
      </c>
      <c r="F3772" t="s">
        <v>4993</v>
      </c>
      <c r="G3772" t="s">
        <v>4800</v>
      </c>
      <c r="H3772">
        <f t="shared" si="580"/>
        <v>0</v>
      </c>
      <c r="I3772">
        <f t="shared" si="581"/>
        <v>0.54545454545454497</v>
      </c>
      <c r="J3772">
        <f t="shared" si="582"/>
        <v>0</v>
      </c>
      <c r="K3772" t="b">
        <f t="shared" si="583"/>
        <v>0</v>
      </c>
      <c r="L3772" t="b">
        <f t="shared" si="584"/>
        <v>0</v>
      </c>
      <c r="M3772">
        <f t="shared" si="585"/>
        <v>0.54545454545454497</v>
      </c>
      <c r="N3772">
        <v>0</v>
      </c>
      <c r="O3772" t="str">
        <f t="shared" si="586"/>
        <v>dbpedia_3892dataworld_984</v>
      </c>
      <c r="P3772" t="e">
        <f>INDEX(dbpedia_dw_old!$N$2:$N$2225,MATCH(O3772,dbpedia_dw_old!$P$2:$P$2225,0))</f>
        <v>#N/A</v>
      </c>
      <c r="Q3772" t="s">
        <v>7404</v>
      </c>
      <c r="R3772" s="2">
        <v>0.67849654414617322</v>
      </c>
      <c r="S3772" t="b">
        <f t="shared" si="587"/>
        <v>0</v>
      </c>
      <c r="T3772" t="b">
        <f t="shared" si="588"/>
        <v>0</v>
      </c>
      <c r="U3772" t="b">
        <f t="shared" si="589"/>
        <v>0</v>
      </c>
    </row>
    <row r="3773" spans="1:21" x14ac:dyDescent="0.25">
      <c r="A3773" t="s">
        <v>5101</v>
      </c>
      <c r="B3773" t="s">
        <v>4465</v>
      </c>
      <c r="C3773" t="s">
        <v>2</v>
      </c>
      <c r="D3773" t="s">
        <v>250</v>
      </c>
      <c r="E3773" t="s">
        <v>2</v>
      </c>
      <c r="F3773" t="s">
        <v>5102</v>
      </c>
      <c r="G3773" t="s">
        <v>4467</v>
      </c>
      <c r="H3773">
        <f t="shared" si="580"/>
        <v>0</v>
      </c>
      <c r="I3773">
        <f t="shared" si="581"/>
        <v>0.54545454545454497</v>
      </c>
      <c r="J3773">
        <f t="shared" si="582"/>
        <v>0</v>
      </c>
      <c r="K3773" t="b">
        <f t="shared" si="583"/>
        <v>0</v>
      </c>
      <c r="L3773" t="b">
        <f t="shared" si="584"/>
        <v>0</v>
      </c>
      <c r="M3773">
        <f t="shared" si="585"/>
        <v>0.54545454545454497</v>
      </c>
      <c r="N3773">
        <v>0</v>
      </c>
      <c r="O3773" t="str">
        <f t="shared" si="586"/>
        <v>dbpedia_3967dataworld_1284</v>
      </c>
      <c r="P3773" t="e">
        <f>INDEX(dbpedia_dw_old!$N$2:$N$2225,MATCH(O3773,dbpedia_dw_old!$P$2:$P$2225,0))</f>
        <v>#N/A</v>
      </c>
      <c r="Q3773" t="s">
        <v>7404</v>
      </c>
      <c r="R3773" s="2">
        <v>0.88998601336105587</v>
      </c>
      <c r="S3773" t="b">
        <f t="shared" si="587"/>
        <v>0</v>
      </c>
      <c r="T3773" t="b">
        <f t="shared" si="588"/>
        <v>0</v>
      </c>
      <c r="U3773" t="b">
        <f t="shared" si="589"/>
        <v>1</v>
      </c>
    </row>
    <row r="3774" spans="1:21" x14ac:dyDescent="0.25">
      <c r="A3774" t="s">
        <v>5110</v>
      </c>
      <c r="B3774" t="s">
        <v>4710</v>
      </c>
      <c r="C3774" t="s">
        <v>2</v>
      </c>
      <c r="D3774" t="s">
        <v>250</v>
      </c>
      <c r="E3774" t="s">
        <v>2</v>
      </c>
      <c r="F3774" t="s">
        <v>5111</v>
      </c>
      <c r="G3774" t="s">
        <v>4712</v>
      </c>
      <c r="H3774">
        <f t="shared" si="580"/>
        <v>0</v>
      </c>
      <c r="I3774">
        <f t="shared" si="581"/>
        <v>0.54545454545454497</v>
      </c>
      <c r="J3774">
        <f t="shared" si="582"/>
        <v>0</v>
      </c>
      <c r="K3774" t="b">
        <f t="shared" si="583"/>
        <v>0</v>
      </c>
      <c r="L3774" t="b">
        <f t="shared" si="584"/>
        <v>0</v>
      </c>
      <c r="M3774">
        <f t="shared" si="585"/>
        <v>0.54545454545454497</v>
      </c>
      <c r="N3774">
        <v>0</v>
      </c>
      <c r="O3774" t="str">
        <f t="shared" si="586"/>
        <v>dbpedia_3974dataworld_1183</v>
      </c>
      <c r="P3774" t="e">
        <f>INDEX(dbpedia_dw_old!$N$2:$N$2225,MATCH(O3774,dbpedia_dw_old!$P$2:$P$2225,0))</f>
        <v>#N/A</v>
      </c>
      <c r="Q3774" t="s">
        <v>7404</v>
      </c>
      <c r="R3774" s="2">
        <v>0.16789363136324664</v>
      </c>
      <c r="S3774" t="b">
        <f t="shared" si="587"/>
        <v>0</v>
      </c>
      <c r="T3774" t="b">
        <f t="shared" si="588"/>
        <v>0</v>
      </c>
      <c r="U3774" t="b">
        <f t="shared" si="589"/>
        <v>0</v>
      </c>
    </row>
    <row r="3775" spans="1:21" x14ac:dyDescent="0.25">
      <c r="A3775" t="s">
        <v>5300</v>
      </c>
      <c r="B3775" t="s">
        <v>4710</v>
      </c>
      <c r="C3775" t="s">
        <v>2</v>
      </c>
      <c r="D3775" t="s">
        <v>250</v>
      </c>
      <c r="E3775" t="s">
        <v>2</v>
      </c>
      <c r="F3775" t="s">
        <v>4636</v>
      </c>
      <c r="G3775" t="s">
        <v>4712</v>
      </c>
      <c r="H3775">
        <f t="shared" si="580"/>
        <v>0</v>
      </c>
      <c r="I3775">
        <f t="shared" si="581"/>
        <v>0.54545454545454497</v>
      </c>
      <c r="J3775">
        <f t="shared" si="582"/>
        <v>0</v>
      </c>
      <c r="K3775" t="b">
        <f t="shared" si="583"/>
        <v>0</v>
      </c>
      <c r="L3775" t="b">
        <f t="shared" si="584"/>
        <v>0</v>
      </c>
      <c r="M3775">
        <f t="shared" si="585"/>
        <v>0.54545454545454497</v>
      </c>
      <c r="N3775">
        <v>0</v>
      </c>
      <c r="O3775" t="str">
        <f t="shared" si="586"/>
        <v>dbpedia_4091dataworld_1183</v>
      </c>
      <c r="P3775" t="e">
        <f>INDEX(dbpedia_dw_old!$N$2:$N$2225,MATCH(O3775,dbpedia_dw_old!$P$2:$P$2225,0))</f>
        <v>#N/A</v>
      </c>
      <c r="Q3775" t="s">
        <v>7404</v>
      </c>
      <c r="R3775" s="2">
        <v>0.51833332776047403</v>
      </c>
      <c r="S3775" t="b">
        <f t="shared" si="587"/>
        <v>0</v>
      </c>
      <c r="T3775" t="b">
        <f t="shared" si="588"/>
        <v>0</v>
      </c>
      <c r="U3775" t="b">
        <f t="shared" si="589"/>
        <v>0</v>
      </c>
    </row>
    <row r="3776" spans="1:21" x14ac:dyDescent="0.25">
      <c r="A3776" t="s">
        <v>5392</v>
      </c>
      <c r="B3776" t="s">
        <v>5398</v>
      </c>
      <c r="C3776" t="s">
        <v>2</v>
      </c>
      <c r="D3776" t="s">
        <v>250</v>
      </c>
      <c r="E3776" t="s">
        <v>2</v>
      </c>
      <c r="F3776" t="s">
        <v>5394</v>
      </c>
      <c r="G3776" t="s">
        <v>5399</v>
      </c>
      <c r="H3776">
        <f t="shared" si="580"/>
        <v>0</v>
      </c>
      <c r="I3776">
        <f t="shared" si="581"/>
        <v>0.54545454545454497</v>
      </c>
      <c r="J3776">
        <f t="shared" si="582"/>
        <v>0</v>
      </c>
      <c r="K3776" t="b">
        <f t="shared" si="583"/>
        <v>0</v>
      </c>
      <c r="L3776" t="b">
        <f t="shared" si="584"/>
        <v>0</v>
      </c>
      <c r="M3776">
        <f t="shared" si="585"/>
        <v>0.54545454545454497</v>
      </c>
      <c r="N3776">
        <v>0</v>
      </c>
      <c r="O3776" t="str">
        <f t="shared" si="586"/>
        <v>dbpedia_4140dataworld_69</v>
      </c>
      <c r="P3776" t="e">
        <f>INDEX(dbpedia_dw_old!$N$2:$N$2225,MATCH(O3776,dbpedia_dw_old!$P$2:$P$2225,0))</f>
        <v>#N/A</v>
      </c>
      <c r="Q3776" t="s">
        <v>7404</v>
      </c>
      <c r="R3776" s="2">
        <v>0.91342950298718784</v>
      </c>
      <c r="S3776" t="b">
        <f t="shared" si="587"/>
        <v>0</v>
      </c>
      <c r="T3776" t="b">
        <f t="shared" si="588"/>
        <v>0</v>
      </c>
      <c r="U3776" t="b">
        <f t="shared" si="589"/>
        <v>1</v>
      </c>
    </row>
    <row r="3777" spans="1:21" x14ac:dyDescent="0.25">
      <c r="A3777" t="s">
        <v>5404</v>
      </c>
      <c r="B3777" t="s">
        <v>5393</v>
      </c>
      <c r="C3777" t="s">
        <v>2</v>
      </c>
      <c r="D3777" t="s">
        <v>250</v>
      </c>
      <c r="E3777" t="s">
        <v>2</v>
      </c>
      <c r="F3777" t="s">
        <v>5405</v>
      </c>
      <c r="G3777" t="s">
        <v>5395</v>
      </c>
      <c r="H3777">
        <f t="shared" si="580"/>
        <v>0</v>
      </c>
      <c r="I3777">
        <f t="shared" si="581"/>
        <v>0.54545454545454497</v>
      </c>
      <c r="J3777">
        <f t="shared" si="582"/>
        <v>0</v>
      </c>
      <c r="K3777" t="b">
        <f t="shared" si="583"/>
        <v>0</v>
      </c>
      <c r="L3777" t="b">
        <f t="shared" si="584"/>
        <v>0</v>
      </c>
      <c r="M3777">
        <f t="shared" si="585"/>
        <v>0.54545454545454497</v>
      </c>
      <c r="N3777">
        <v>0</v>
      </c>
      <c r="O3777" t="str">
        <f t="shared" si="586"/>
        <v>dbpedia_4146dataworld_1431</v>
      </c>
      <c r="P3777" t="e">
        <f>INDEX(dbpedia_dw_old!$N$2:$N$2225,MATCH(O3777,dbpedia_dw_old!$P$2:$P$2225,0))</f>
        <v>#N/A</v>
      </c>
      <c r="Q3777" t="s">
        <v>7404</v>
      </c>
      <c r="R3777" s="2">
        <v>0.27252713335341849</v>
      </c>
      <c r="S3777" t="b">
        <f t="shared" si="587"/>
        <v>0</v>
      </c>
      <c r="T3777" t="b">
        <f t="shared" si="588"/>
        <v>0</v>
      </c>
      <c r="U3777" t="b">
        <f t="shared" si="589"/>
        <v>0</v>
      </c>
    </row>
    <row r="3778" spans="1:21" x14ac:dyDescent="0.25">
      <c r="A3778" t="s">
        <v>5404</v>
      </c>
      <c r="B3778" t="s">
        <v>5398</v>
      </c>
      <c r="C3778" t="s">
        <v>2</v>
      </c>
      <c r="D3778" t="s">
        <v>250</v>
      </c>
      <c r="E3778" t="s">
        <v>2</v>
      </c>
      <c r="F3778" t="s">
        <v>5405</v>
      </c>
      <c r="G3778" t="s">
        <v>5399</v>
      </c>
      <c r="H3778">
        <f t="shared" ref="H3778:H3841" si="590">_xlfn.NUMBERVALUE(C3778, ".")</f>
        <v>0</v>
      </c>
      <c r="I3778">
        <f t="shared" ref="I3778:I3841" si="591">_xlfn.NUMBERVALUE(D3778, ".")</f>
        <v>0.54545454545454497</v>
      </c>
      <c r="J3778">
        <f t="shared" ref="J3778:J3841" si="592">_xlfn.NUMBERVALUE(E3778, ".")</f>
        <v>0</v>
      </c>
      <c r="K3778" t="b">
        <f t="shared" ref="K3778:K3841" si="593">OR(H3778=1, I3778=1)</f>
        <v>0</v>
      </c>
      <c r="L3778" t="b">
        <f t="shared" ref="L3778:L3841" si="594">OR($H$2=0, $I$2=0)</f>
        <v>0</v>
      </c>
      <c r="M3778">
        <f t="shared" ref="M3778:M3841" si="595">ABS(I3778-H3778)</f>
        <v>0.54545454545454497</v>
      </c>
      <c r="N3778">
        <v>0</v>
      </c>
      <c r="O3778" t="str">
        <f t="shared" ref="O3778:O3841" si="596">A3778&amp;B3778</f>
        <v>dbpedia_4146dataworld_69</v>
      </c>
      <c r="P3778" t="e">
        <f>INDEX(dbpedia_dw_old!$N$2:$N$2225,MATCH(O3778,dbpedia_dw_old!$P$2:$P$2225,0))</f>
        <v>#N/A</v>
      </c>
      <c r="Q3778" t="s">
        <v>7404</v>
      </c>
      <c r="R3778" s="2">
        <v>0.2275081192198557</v>
      </c>
      <c r="S3778" t="b">
        <f t="shared" si="587"/>
        <v>0</v>
      </c>
      <c r="T3778" t="b">
        <f t="shared" si="588"/>
        <v>0</v>
      </c>
      <c r="U3778" t="b">
        <f t="shared" si="589"/>
        <v>0</v>
      </c>
    </row>
    <row r="3779" spans="1:21" x14ac:dyDescent="0.25">
      <c r="A3779" t="s">
        <v>5579</v>
      </c>
      <c r="B3779" t="s">
        <v>5491</v>
      </c>
      <c r="C3779" t="s">
        <v>2</v>
      </c>
      <c r="D3779" t="s">
        <v>250</v>
      </c>
      <c r="E3779" t="s">
        <v>2</v>
      </c>
      <c r="F3779" t="s">
        <v>5580</v>
      </c>
      <c r="G3779" t="s">
        <v>5493</v>
      </c>
      <c r="H3779">
        <f t="shared" si="590"/>
        <v>0</v>
      </c>
      <c r="I3779">
        <f t="shared" si="591"/>
        <v>0.54545454545454497</v>
      </c>
      <c r="J3779">
        <f t="shared" si="592"/>
        <v>0</v>
      </c>
      <c r="K3779" t="b">
        <f t="shared" si="593"/>
        <v>0</v>
      </c>
      <c r="L3779" t="b">
        <f t="shared" si="594"/>
        <v>0</v>
      </c>
      <c r="M3779">
        <f t="shared" si="595"/>
        <v>0.54545454545454497</v>
      </c>
      <c r="N3779">
        <v>0</v>
      </c>
      <c r="O3779" t="str">
        <f t="shared" si="596"/>
        <v>dbpedia_4235dataworld_1529</v>
      </c>
      <c r="P3779" t="e">
        <f>INDEX(dbpedia_dw_old!$N$2:$N$2225,MATCH(O3779,dbpedia_dw_old!$P$2:$P$2225,0))</f>
        <v>#N/A</v>
      </c>
      <c r="Q3779" t="s">
        <v>7404</v>
      </c>
      <c r="R3779" s="2">
        <v>0.76894447945767375</v>
      </c>
      <c r="S3779" t="b">
        <f t="shared" ref="S3779:S3842" si="597">AND(Q3779="fuzzy")</f>
        <v>0</v>
      </c>
      <c r="T3779" t="b">
        <f t="shared" ref="T3779:T3842" si="598">AND($Q3779="non-fuzzy",R3779&lt;0.5,N3779=1)</f>
        <v>0</v>
      </c>
      <c r="U3779" t="b">
        <f t="shared" ref="U3779:U3842" si="599">AND($Q3779="non-fuzzy",R3779&gt;0.875,N3779=0)</f>
        <v>0</v>
      </c>
    </row>
    <row r="3780" spans="1:21" x14ac:dyDescent="0.25">
      <c r="A3780" t="s">
        <v>5596</v>
      </c>
      <c r="B3780" t="s">
        <v>5540</v>
      </c>
      <c r="C3780" t="s">
        <v>2</v>
      </c>
      <c r="D3780" t="s">
        <v>250</v>
      </c>
      <c r="E3780" t="s">
        <v>2</v>
      </c>
      <c r="F3780" t="s">
        <v>5595</v>
      </c>
      <c r="G3780" t="s">
        <v>5541</v>
      </c>
      <c r="H3780">
        <f t="shared" si="590"/>
        <v>0</v>
      </c>
      <c r="I3780">
        <f t="shared" si="591"/>
        <v>0.54545454545454497</v>
      </c>
      <c r="J3780">
        <f t="shared" si="592"/>
        <v>0</v>
      </c>
      <c r="K3780" t="b">
        <f t="shared" si="593"/>
        <v>0</v>
      </c>
      <c r="L3780" t="b">
        <f t="shared" si="594"/>
        <v>0</v>
      </c>
      <c r="M3780">
        <f t="shared" si="595"/>
        <v>0.54545454545454497</v>
      </c>
      <c r="N3780">
        <v>0</v>
      </c>
      <c r="O3780" t="str">
        <f t="shared" si="596"/>
        <v>dbpedia_4250dataworld_276</v>
      </c>
      <c r="P3780" t="e">
        <f>INDEX(dbpedia_dw_old!$N$2:$N$2225,MATCH(O3780,dbpedia_dw_old!$P$2:$P$2225,0))</f>
        <v>#N/A</v>
      </c>
      <c r="Q3780" t="s">
        <v>7404</v>
      </c>
      <c r="R3780" s="2">
        <v>0.59578648814584134</v>
      </c>
      <c r="S3780" t="b">
        <f t="shared" si="597"/>
        <v>0</v>
      </c>
      <c r="T3780" t="b">
        <f t="shared" si="598"/>
        <v>0</v>
      </c>
      <c r="U3780" t="b">
        <f t="shared" si="599"/>
        <v>0</v>
      </c>
    </row>
    <row r="3781" spans="1:21" x14ac:dyDescent="0.25">
      <c r="A3781" t="s">
        <v>5605</v>
      </c>
      <c r="B3781" t="s">
        <v>653</v>
      </c>
      <c r="C3781" t="s">
        <v>2</v>
      </c>
      <c r="D3781" t="s">
        <v>250</v>
      </c>
      <c r="E3781" t="s">
        <v>2</v>
      </c>
      <c r="F3781" t="s">
        <v>5606</v>
      </c>
      <c r="G3781" t="s">
        <v>654</v>
      </c>
      <c r="H3781">
        <f t="shared" si="590"/>
        <v>0</v>
      </c>
      <c r="I3781">
        <f t="shared" si="591"/>
        <v>0.54545454545454497</v>
      </c>
      <c r="J3781">
        <f t="shared" si="592"/>
        <v>0</v>
      </c>
      <c r="K3781" t="b">
        <f t="shared" si="593"/>
        <v>0</v>
      </c>
      <c r="L3781" t="b">
        <f t="shared" si="594"/>
        <v>0</v>
      </c>
      <c r="M3781">
        <f t="shared" si="595"/>
        <v>0.54545454545454497</v>
      </c>
      <c r="N3781">
        <v>0</v>
      </c>
      <c r="O3781" t="str">
        <f t="shared" si="596"/>
        <v>dbpedia_425dataworld_1213</v>
      </c>
      <c r="P3781" t="e">
        <f>INDEX(dbpedia_dw_old!$N$2:$N$2225,MATCH(O3781,dbpedia_dw_old!$P$2:$P$2225,0))</f>
        <v>#N/A</v>
      </c>
      <c r="Q3781" t="s">
        <v>7404</v>
      </c>
      <c r="R3781" s="2">
        <v>8.2448415986919876E-2</v>
      </c>
      <c r="S3781" t="b">
        <f t="shared" si="597"/>
        <v>0</v>
      </c>
      <c r="T3781" t="b">
        <f t="shared" si="598"/>
        <v>0</v>
      </c>
      <c r="U3781" t="b">
        <f t="shared" si="599"/>
        <v>0</v>
      </c>
    </row>
    <row r="3782" spans="1:21" x14ac:dyDescent="0.25">
      <c r="A3782" t="s">
        <v>5605</v>
      </c>
      <c r="B3782" t="s">
        <v>657</v>
      </c>
      <c r="C3782" t="s">
        <v>2</v>
      </c>
      <c r="D3782" t="s">
        <v>250</v>
      </c>
      <c r="E3782" t="s">
        <v>2</v>
      </c>
      <c r="F3782" t="s">
        <v>5606</v>
      </c>
      <c r="G3782" t="s">
        <v>658</v>
      </c>
      <c r="H3782">
        <f t="shared" si="590"/>
        <v>0</v>
      </c>
      <c r="I3782">
        <f t="shared" si="591"/>
        <v>0.54545454545454497</v>
      </c>
      <c r="J3782">
        <f t="shared" si="592"/>
        <v>0</v>
      </c>
      <c r="K3782" t="b">
        <f t="shared" si="593"/>
        <v>0</v>
      </c>
      <c r="L3782" t="b">
        <f t="shared" si="594"/>
        <v>0</v>
      </c>
      <c r="M3782">
        <f t="shared" si="595"/>
        <v>0.54545454545454497</v>
      </c>
      <c r="N3782">
        <v>0</v>
      </c>
      <c r="O3782" t="str">
        <f t="shared" si="596"/>
        <v>dbpedia_425dataworld_1611</v>
      </c>
      <c r="P3782" t="e">
        <f>INDEX(dbpedia_dw_old!$N$2:$N$2225,MATCH(O3782,dbpedia_dw_old!$P$2:$P$2225,0))</f>
        <v>#N/A</v>
      </c>
      <c r="Q3782" t="s">
        <v>7404</v>
      </c>
      <c r="R3782" s="2">
        <v>0.36264705555780752</v>
      </c>
      <c r="S3782" t="b">
        <f t="shared" si="597"/>
        <v>0</v>
      </c>
      <c r="T3782" t="b">
        <f t="shared" si="598"/>
        <v>0</v>
      </c>
      <c r="U3782" t="b">
        <f t="shared" si="599"/>
        <v>0</v>
      </c>
    </row>
    <row r="3783" spans="1:21" x14ac:dyDescent="0.25">
      <c r="A3783" t="s">
        <v>5605</v>
      </c>
      <c r="B3783" t="s">
        <v>659</v>
      </c>
      <c r="C3783" t="s">
        <v>2</v>
      </c>
      <c r="D3783" t="s">
        <v>250</v>
      </c>
      <c r="E3783" t="s">
        <v>2</v>
      </c>
      <c r="F3783" t="s">
        <v>5606</v>
      </c>
      <c r="G3783" t="s">
        <v>660</v>
      </c>
      <c r="H3783">
        <f t="shared" si="590"/>
        <v>0</v>
      </c>
      <c r="I3783">
        <f t="shared" si="591"/>
        <v>0.54545454545454497</v>
      </c>
      <c r="J3783">
        <f t="shared" si="592"/>
        <v>0</v>
      </c>
      <c r="K3783" t="b">
        <f t="shared" si="593"/>
        <v>0</v>
      </c>
      <c r="L3783" t="b">
        <f t="shared" si="594"/>
        <v>0</v>
      </c>
      <c r="M3783">
        <f t="shared" si="595"/>
        <v>0.54545454545454497</v>
      </c>
      <c r="N3783">
        <v>0</v>
      </c>
      <c r="O3783" t="str">
        <f t="shared" si="596"/>
        <v>dbpedia_425dataworld_1779</v>
      </c>
      <c r="P3783" t="e">
        <f>INDEX(dbpedia_dw_old!$N$2:$N$2225,MATCH(O3783,dbpedia_dw_old!$P$2:$P$2225,0))</f>
        <v>#N/A</v>
      </c>
      <c r="Q3783" t="s">
        <v>7404</v>
      </c>
      <c r="R3783" s="2">
        <v>0.84658831316647132</v>
      </c>
      <c r="S3783" t="b">
        <f t="shared" si="597"/>
        <v>0</v>
      </c>
      <c r="T3783" t="b">
        <f t="shared" si="598"/>
        <v>0</v>
      </c>
      <c r="U3783" t="b">
        <f t="shared" si="599"/>
        <v>0</v>
      </c>
    </row>
    <row r="3784" spans="1:21" x14ac:dyDescent="0.25">
      <c r="A3784" t="s">
        <v>5605</v>
      </c>
      <c r="B3784" t="s">
        <v>663</v>
      </c>
      <c r="C3784" t="s">
        <v>2</v>
      </c>
      <c r="D3784" t="s">
        <v>250</v>
      </c>
      <c r="E3784" t="s">
        <v>2</v>
      </c>
      <c r="F3784" t="s">
        <v>5606</v>
      </c>
      <c r="G3784" t="s">
        <v>664</v>
      </c>
      <c r="H3784">
        <f t="shared" si="590"/>
        <v>0</v>
      </c>
      <c r="I3784">
        <f t="shared" si="591"/>
        <v>0.54545454545454497</v>
      </c>
      <c r="J3784">
        <f t="shared" si="592"/>
        <v>0</v>
      </c>
      <c r="K3784" t="b">
        <f t="shared" si="593"/>
        <v>0</v>
      </c>
      <c r="L3784" t="b">
        <f t="shared" si="594"/>
        <v>0</v>
      </c>
      <c r="M3784">
        <f t="shared" si="595"/>
        <v>0.54545454545454497</v>
      </c>
      <c r="N3784">
        <v>0</v>
      </c>
      <c r="O3784" t="str">
        <f t="shared" si="596"/>
        <v>dbpedia_425dataworld_1813</v>
      </c>
      <c r="P3784" t="e">
        <f>INDEX(dbpedia_dw_old!$N$2:$N$2225,MATCH(O3784,dbpedia_dw_old!$P$2:$P$2225,0))</f>
        <v>#N/A</v>
      </c>
      <c r="Q3784" t="s">
        <v>7404</v>
      </c>
      <c r="R3784" s="2">
        <v>0.81111164355389209</v>
      </c>
      <c r="S3784" t="b">
        <f t="shared" si="597"/>
        <v>0</v>
      </c>
      <c r="T3784" t="b">
        <f t="shared" si="598"/>
        <v>0</v>
      </c>
      <c r="U3784" t="b">
        <f t="shared" si="599"/>
        <v>0</v>
      </c>
    </row>
    <row r="3785" spans="1:21" x14ac:dyDescent="0.25">
      <c r="A3785" t="s">
        <v>5619</v>
      </c>
      <c r="B3785" t="s">
        <v>653</v>
      </c>
      <c r="C3785" t="s">
        <v>2</v>
      </c>
      <c r="D3785" t="s">
        <v>250</v>
      </c>
      <c r="E3785" t="s">
        <v>2</v>
      </c>
      <c r="F3785" t="s">
        <v>5606</v>
      </c>
      <c r="G3785" t="s">
        <v>654</v>
      </c>
      <c r="H3785">
        <f t="shared" si="590"/>
        <v>0</v>
      </c>
      <c r="I3785">
        <f t="shared" si="591"/>
        <v>0.54545454545454497</v>
      </c>
      <c r="J3785">
        <f t="shared" si="592"/>
        <v>0</v>
      </c>
      <c r="K3785" t="b">
        <f t="shared" si="593"/>
        <v>0</v>
      </c>
      <c r="L3785" t="b">
        <f t="shared" si="594"/>
        <v>0</v>
      </c>
      <c r="M3785">
        <f t="shared" si="595"/>
        <v>0.54545454545454497</v>
      </c>
      <c r="N3785">
        <v>0</v>
      </c>
      <c r="O3785" t="str">
        <f t="shared" si="596"/>
        <v>dbpedia_426dataworld_1213</v>
      </c>
      <c r="P3785" t="e">
        <f>INDEX(dbpedia_dw_old!$N$2:$N$2225,MATCH(O3785,dbpedia_dw_old!$P$2:$P$2225,0))</f>
        <v>#N/A</v>
      </c>
      <c r="Q3785" t="s">
        <v>7404</v>
      </c>
      <c r="R3785" s="2">
        <v>0.98002533801293401</v>
      </c>
      <c r="S3785" t="b">
        <f t="shared" si="597"/>
        <v>0</v>
      </c>
      <c r="T3785" t="b">
        <f t="shared" si="598"/>
        <v>0</v>
      </c>
      <c r="U3785" t="b">
        <f t="shared" si="599"/>
        <v>1</v>
      </c>
    </row>
    <row r="3786" spans="1:21" x14ac:dyDescent="0.25">
      <c r="A3786" t="s">
        <v>5619</v>
      </c>
      <c r="B3786" t="s">
        <v>657</v>
      </c>
      <c r="C3786" t="s">
        <v>2</v>
      </c>
      <c r="D3786" t="s">
        <v>250</v>
      </c>
      <c r="E3786" t="s">
        <v>2</v>
      </c>
      <c r="F3786" t="s">
        <v>5606</v>
      </c>
      <c r="G3786" t="s">
        <v>658</v>
      </c>
      <c r="H3786">
        <f t="shared" si="590"/>
        <v>0</v>
      </c>
      <c r="I3786">
        <f t="shared" si="591"/>
        <v>0.54545454545454497</v>
      </c>
      <c r="J3786">
        <f t="shared" si="592"/>
        <v>0</v>
      </c>
      <c r="K3786" t="b">
        <f t="shared" si="593"/>
        <v>0</v>
      </c>
      <c r="L3786" t="b">
        <f t="shared" si="594"/>
        <v>0</v>
      </c>
      <c r="M3786">
        <f t="shared" si="595"/>
        <v>0.54545454545454497</v>
      </c>
      <c r="N3786">
        <v>0</v>
      </c>
      <c r="O3786" t="str">
        <f t="shared" si="596"/>
        <v>dbpedia_426dataworld_1611</v>
      </c>
      <c r="P3786" t="e">
        <f>INDEX(dbpedia_dw_old!$N$2:$N$2225,MATCH(O3786,dbpedia_dw_old!$P$2:$P$2225,0))</f>
        <v>#N/A</v>
      </c>
      <c r="Q3786" t="s">
        <v>7404</v>
      </c>
      <c r="R3786" s="2">
        <v>0.44696082122032976</v>
      </c>
      <c r="S3786" t="b">
        <f t="shared" si="597"/>
        <v>0</v>
      </c>
      <c r="T3786" t="b">
        <f t="shared" si="598"/>
        <v>0</v>
      </c>
      <c r="U3786" t="b">
        <f t="shared" si="599"/>
        <v>0</v>
      </c>
    </row>
    <row r="3787" spans="1:21" x14ac:dyDescent="0.25">
      <c r="A3787" t="s">
        <v>5619</v>
      </c>
      <c r="B3787" t="s">
        <v>659</v>
      </c>
      <c r="C3787" t="s">
        <v>2</v>
      </c>
      <c r="D3787" t="s">
        <v>250</v>
      </c>
      <c r="E3787" t="s">
        <v>2</v>
      </c>
      <c r="F3787" t="s">
        <v>5606</v>
      </c>
      <c r="G3787" t="s">
        <v>660</v>
      </c>
      <c r="H3787">
        <f t="shared" si="590"/>
        <v>0</v>
      </c>
      <c r="I3787">
        <f t="shared" si="591"/>
        <v>0.54545454545454497</v>
      </c>
      <c r="J3787">
        <f t="shared" si="592"/>
        <v>0</v>
      </c>
      <c r="K3787" t="b">
        <f t="shared" si="593"/>
        <v>0</v>
      </c>
      <c r="L3787" t="b">
        <f t="shared" si="594"/>
        <v>0</v>
      </c>
      <c r="M3787">
        <f t="shared" si="595"/>
        <v>0.54545454545454497</v>
      </c>
      <c r="N3787">
        <v>0</v>
      </c>
      <c r="O3787" t="str">
        <f t="shared" si="596"/>
        <v>dbpedia_426dataworld_1779</v>
      </c>
      <c r="P3787" t="e">
        <f>INDEX(dbpedia_dw_old!$N$2:$N$2225,MATCH(O3787,dbpedia_dw_old!$P$2:$P$2225,0))</f>
        <v>#N/A</v>
      </c>
      <c r="Q3787" t="s">
        <v>7404</v>
      </c>
      <c r="R3787" s="2">
        <v>0.39519076500967409</v>
      </c>
      <c r="S3787" t="b">
        <f t="shared" si="597"/>
        <v>0</v>
      </c>
      <c r="T3787" t="b">
        <f t="shared" si="598"/>
        <v>0</v>
      </c>
      <c r="U3787" t="b">
        <f t="shared" si="599"/>
        <v>0</v>
      </c>
    </row>
    <row r="3788" spans="1:21" x14ac:dyDescent="0.25">
      <c r="A3788" t="s">
        <v>5619</v>
      </c>
      <c r="B3788" t="s">
        <v>663</v>
      </c>
      <c r="C3788" t="s">
        <v>2</v>
      </c>
      <c r="D3788" t="s">
        <v>250</v>
      </c>
      <c r="E3788" t="s">
        <v>2</v>
      </c>
      <c r="F3788" t="s">
        <v>5606</v>
      </c>
      <c r="G3788" t="s">
        <v>664</v>
      </c>
      <c r="H3788">
        <f t="shared" si="590"/>
        <v>0</v>
      </c>
      <c r="I3788">
        <f t="shared" si="591"/>
        <v>0.54545454545454497</v>
      </c>
      <c r="J3788">
        <f t="shared" si="592"/>
        <v>0</v>
      </c>
      <c r="K3788" t="b">
        <f t="shared" si="593"/>
        <v>0</v>
      </c>
      <c r="L3788" t="b">
        <f t="shared" si="594"/>
        <v>0</v>
      </c>
      <c r="M3788">
        <f t="shared" si="595"/>
        <v>0.54545454545454497</v>
      </c>
      <c r="N3788">
        <v>0</v>
      </c>
      <c r="O3788" t="str">
        <f t="shared" si="596"/>
        <v>dbpedia_426dataworld_1813</v>
      </c>
      <c r="P3788" t="e">
        <f>INDEX(dbpedia_dw_old!$N$2:$N$2225,MATCH(O3788,dbpedia_dw_old!$P$2:$P$2225,0))</f>
        <v>#N/A</v>
      </c>
      <c r="Q3788" t="s">
        <v>7404</v>
      </c>
      <c r="R3788" s="2">
        <v>0.4439982906873452</v>
      </c>
      <c r="S3788" t="b">
        <f t="shared" si="597"/>
        <v>0</v>
      </c>
      <c r="T3788" t="b">
        <f t="shared" si="598"/>
        <v>0</v>
      </c>
      <c r="U3788" t="b">
        <f t="shared" si="599"/>
        <v>0</v>
      </c>
    </row>
    <row r="3789" spans="1:21" x14ac:dyDescent="0.25">
      <c r="A3789" t="s">
        <v>5631</v>
      </c>
      <c r="B3789" t="s">
        <v>5425</v>
      </c>
      <c r="C3789" t="s">
        <v>2</v>
      </c>
      <c r="D3789" t="s">
        <v>250</v>
      </c>
      <c r="E3789" t="s">
        <v>2</v>
      </c>
      <c r="F3789" t="s">
        <v>5632</v>
      </c>
      <c r="G3789" t="s">
        <v>5426</v>
      </c>
      <c r="H3789">
        <f t="shared" si="590"/>
        <v>0</v>
      </c>
      <c r="I3789">
        <f t="shared" si="591"/>
        <v>0.54545454545454497</v>
      </c>
      <c r="J3789">
        <f t="shared" si="592"/>
        <v>0</v>
      </c>
      <c r="K3789" t="b">
        <f t="shared" si="593"/>
        <v>0</v>
      </c>
      <c r="L3789" t="b">
        <f t="shared" si="594"/>
        <v>0</v>
      </c>
      <c r="M3789">
        <f t="shared" si="595"/>
        <v>0.54545454545454497</v>
      </c>
      <c r="N3789">
        <v>0</v>
      </c>
      <c r="O3789" t="str">
        <f t="shared" si="596"/>
        <v>dbpedia_4274dataworld_1831</v>
      </c>
      <c r="P3789" t="e">
        <f>INDEX(dbpedia_dw_old!$N$2:$N$2225,MATCH(O3789,dbpedia_dw_old!$P$2:$P$2225,0))</f>
        <v>#N/A</v>
      </c>
      <c r="Q3789" t="s">
        <v>7404</v>
      </c>
      <c r="R3789" s="2">
        <v>0.85501655693785461</v>
      </c>
      <c r="S3789" t="b">
        <f t="shared" si="597"/>
        <v>0</v>
      </c>
      <c r="T3789" t="b">
        <f t="shared" si="598"/>
        <v>0</v>
      </c>
      <c r="U3789" t="b">
        <f t="shared" si="599"/>
        <v>0</v>
      </c>
    </row>
    <row r="3790" spans="1:21" x14ac:dyDescent="0.25">
      <c r="A3790" t="s">
        <v>5738</v>
      </c>
      <c r="B3790" t="s">
        <v>5427</v>
      </c>
      <c r="C3790" t="s">
        <v>2</v>
      </c>
      <c r="D3790" t="s">
        <v>250</v>
      </c>
      <c r="E3790" t="s">
        <v>2</v>
      </c>
      <c r="F3790" t="s">
        <v>5740</v>
      </c>
      <c r="G3790" t="s">
        <v>5428</v>
      </c>
      <c r="H3790">
        <f t="shared" si="590"/>
        <v>0</v>
      </c>
      <c r="I3790">
        <f t="shared" si="591"/>
        <v>0.54545454545454497</v>
      </c>
      <c r="J3790">
        <f t="shared" si="592"/>
        <v>0</v>
      </c>
      <c r="K3790" t="b">
        <f t="shared" si="593"/>
        <v>0</v>
      </c>
      <c r="L3790" t="b">
        <f t="shared" si="594"/>
        <v>0</v>
      </c>
      <c r="M3790">
        <f t="shared" si="595"/>
        <v>0.54545454545454497</v>
      </c>
      <c r="N3790">
        <v>0</v>
      </c>
      <c r="O3790" t="str">
        <f t="shared" si="596"/>
        <v>dbpedia_4349dataworld_1893</v>
      </c>
      <c r="P3790" t="e">
        <f>INDEX(dbpedia_dw_old!$N$2:$N$2225,MATCH(O3790,dbpedia_dw_old!$P$2:$P$2225,0))</f>
        <v>#N/A</v>
      </c>
      <c r="Q3790" t="s">
        <v>7404</v>
      </c>
      <c r="R3790" s="2">
        <v>0.7811585467904304</v>
      </c>
      <c r="S3790" t="b">
        <f t="shared" si="597"/>
        <v>0</v>
      </c>
      <c r="T3790" t="b">
        <f t="shared" si="598"/>
        <v>0</v>
      </c>
      <c r="U3790" t="b">
        <f t="shared" si="599"/>
        <v>0</v>
      </c>
    </row>
    <row r="3791" spans="1:21" x14ac:dyDescent="0.25">
      <c r="A3791" t="s">
        <v>5825</v>
      </c>
      <c r="B3791" t="s">
        <v>5425</v>
      </c>
      <c r="C3791" t="s">
        <v>2</v>
      </c>
      <c r="D3791" t="s">
        <v>250</v>
      </c>
      <c r="E3791" t="s">
        <v>2</v>
      </c>
      <c r="F3791" t="s">
        <v>5727</v>
      </c>
      <c r="G3791" t="s">
        <v>5426</v>
      </c>
      <c r="H3791">
        <f t="shared" si="590"/>
        <v>0</v>
      </c>
      <c r="I3791">
        <f t="shared" si="591"/>
        <v>0.54545454545454497</v>
      </c>
      <c r="J3791">
        <f t="shared" si="592"/>
        <v>0</v>
      </c>
      <c r="K3791" t="b">
        <f t="shared" si="593"/>
        <v>0</v>
      </c>
      <c r="L3791" t="b">
        <f t="shared" si="594"/>
        <v>0</v>
      </c>
      <c r="M3791">
        <f t="shared" si="595"/>
        <v>0.54545454545454497</v>
      </c>
      <c r="N3791">
        <v>0</v>
      </c>
      <c r="O3791" t="str">
        <f t="shared" si="596"/>
        <v>dbpedia_4402dataworld_1831</v>
      </c>
      <c r="P3791" t="e">
        <f>INDEX(dbpedia_dw_old!$N$2:$N$2225,MATCH(O3791,dbpedia_dw_old!$P$2:$P$2225,0))</f>
        <v>#N/A</v>
      </c>
      <c r="Q3791" t="s">
        <v>7404</v>
      </c>
      <c r="R3791" s="2">
        <v>0.28540977930544031</v>
      </c>
      <c r="S3791" t="b">
        <f t="shared" si="597"/>
        <v>0</v>
      </c>
      <c r="T3791" t="b">
        <f t="shared" si="598"/>
        <v>0</v>
      </c>
      <c r="U3791" t="b">
        <f t="shared" si="599"/>
        <v>0</v>
      </c>
    </row>
    <row r="3792" spans="1:21" x14ac:dyDescent="0.25">
      <c r="A3792" t="s">
        <v>5877</v>
      </c>
      <c r="B3792" t="s">
        <v>5871</v>
      </c>
      <c r="C3792" t="s">
        <v>2</v>
      </c>
      <c r="D3792" t="s">
        <v>250</v>
      </c>
      <c r="E3792" t="s">
        <v>2</v>
      </c>
      <c r="F3792" t="s">
        <v>5537</v>
      </c>
      <c r="G3792" t="s">
        <v>5872</v>
      </c>
      <c r="H3792">
        <f t="shared" si="590"/>
        <v>0</v>
      </c>
      <c r="I3792">
        <f t="shared" si="591"/>
        <v>0.54545454545454497</v>
      </c>
      <c r="J3792">
        <f t="shared" si="592"/>
        <v>0</v>
      </c>
      <c r="K3792" t="b">
        <f t="shared" si="593"/>
        <v>0</v>
      </c>
      <c r="L3792" t="b">
        <f t="shared" si="594"/>
        <v>0</v>
      </c>
      <c r="M3792">
        <f t="shared" si="595"/>
        <v>0.54545454545454497</v>
      </c>
      <c r="N3792">
        <v>0</v>
      </c>
      <c r="O3792" t="str">
        <f t="shared" si="596"/>
        <v>dbpedia_4430dataworld_391</v>
      </c>
      <c r="P3792" t="e">
        <f>INDEX(dbpedia_dw_old!$N$2:$N$2225,MATCH(O3792,dbpedia_dw_old!$P$2:$P$2225,0))</f>
        <v>#N/A</v>
      </c>
      <c r="Q3792" t="s">
        <v>7404</v>
      </c>
      <c r="R3792" s="2">
        <v>0.46782480386705705</v>
      </c>
      <c r="S3792" t="b">
        <f t="shared" si="597"/>
        <v>0</v>
      </c>
      <c r="T3792" t="b">
        <f t="shared" si="598"/>
        <v>0</v>
      </c>
      <c r="U3792" t="b">
        <f t="shared" si="599"/>
        <v>0</v>
      </c>
    </row>
    <row r="3793" spans="1:21" x14ac:dyDescent="0.25">
      <c r="A3793" t="s">
        <v>5880</v>
      </c>
      <c r="B3793" t="s">
        <v>5871</v>
      </c>
      <c r="C3793" t="s">
        <v>2</v>
      </c>
      <c r="D3793" t="s">
        <v>250</v>
      </c>
      <c r="E3793" t="s">
        <v>2</v>
      </c>
      <c r="F3793" t="s">
        <v>5881</v>
      </c>
      <c r="G3793" t="s">
        <v>5872</v>
      </c>
      <c r="H3793">
        <f t="shared" si="590"/>
        <v>0</v>
      </c>
      <c r="I3793">
        <f t="shared" si="591"/>
        <v>0.54545454545454497</v>
      </c>
      <c r="J3793">
        <f t="shared" si="592"/>
        <v>0</v>
      </c>
      <c r="K3793" t="b">
        <f t="shared" si="593"/>
        <v>0</v>
      </c>
      <c r="L3793" t="b">
        <f t="shared" si="594"/>
        <v>0</v>
      </c>
      <c r="M3793">
        <f t="shared" si="595"/>
        <v>0.54545454545454497</v>
      </c>
      <c r="N3793">
        <v>0</v>
      </c>
      <c r="O3793" t="str">
        <f t="shared" si="596"/>
        <v>dbpedia_4432dataworld_391</v>
      </c>
      <c r="P3793" t="e">
        <f>INDEX(dbpedia_dw_old!$N$2:$N$2225,MATCH(O3793,dbpedia_dw_old!$P$2:$P$2225,0))</f>
        <v>#N/A</v>
      </c>
      <c r="Q3793" t="s">
        <v>7404</v>
      </c>
      <c r="R3793" s="2">
        <v>0.99263027527167125</v>
      </c>
      <c r="S3793" t="b">
        <f t="shared" si="597"/>
        <v>0</v>
      </c>
      <c r="T3793" t="b">
        <f t="shared" si="598"/>
        <v>0</v>
      </c>
      <c r="U3793" t="b">
        <f t="shared" si="599"/>
        <v>1</v>
      </c>
    </row>
    <row r="3794" spans="1:21" x14ac:dyDescent="0.25">
      <c r="A3794" t="s">
        <v>5882</v>
      </c>
      <c r="B3794" t="s">
        <v>5871</v>
      </c>
      <c r="C3794" t="s">
        <v>2</v>
      </c>
      <c r="D3794" t="s">
        <v>250</v>
      </c>
      <c r="E3794" t="s">
        <v>2</v>
      </c>
      <c r="F3794" t="s">
        <v>5881</v>
      </c>
      <c r="G3794" t="s">
        <v>5872</v>
      </c>
      <c r="H3794">
        <f t="shared" si="590"/>
        <v>0</v>
      </c>
      <c r="I3794">
        <f t="shared" si="591"/>
        <v>0.54545454545454497</v>
      </c>
      <c r="J3794">
        <f t="shared" si="592"/>
        <v>0</v>
      </c>
      <c r="K3794" t="b">
        <f t="shared" si="593"/>
        <v>0</v>
      </c>
      <c r="L3794" t="b">
        <f t="shared" si="594"/>
        <v>0</v>
      </c>
      <c r="M3794">
        <f t="shared" si="595"/>
        <v>0.54545454545454497</v>
      </c>
      <c r="N3794">
        <v>0</v>
      </c>
      <c r="O3794" t="str">
        <f t="shared" si="596"/>
        <v>dbpedia_4433dataworld_391</v>
      </c>
      <c r="P3794" t="e">
        <f>INDEX(dbpedia_dw_old!$N$2:$N$2225,MATCH(O3794,dbpedia_dw_old!$P$2:$P$2225,0))</f>
        <v>#N/A</v>
      </c>
      <c r="Q3794" t="s">
        <v>7404</v>
      </c>
      <c r="R3794" s="2">
        <v>0.72553573607543886</v>
      </c>
      <c r="S3794" t="b">
        <f t="shared" si="597"/>
        <v>0</v>
      </c>
      <c r="T3794" t="b">
        <f t="shared" si="598"/>
        <v>0</v>
      </c>
      <c r="U3794" t="b">
        <f t="shared" si="599"/>
        <v>0</v>
      </c>
    </row>
    <row r="3795" spans="1:21" x14ac:dyDescent="0.25">
      <c r="A3795" t="s">
        <v>5883</v>
      </c>
      <c r="B3795" t="s">
        <v>5871</v>
      </c>
      <c r="C3795" t="s">
        <v>2</v>
      </c>
      <c r="D3795" t="s">
        <v>250</v>
      </c>
      <c r="E3795" t="s">
        <v>2</v>
      </c>
      <c r="F3795" t="s">
        <v>5884</v>
      </c>
      <c r="G3795" t="s">
        <v>5872</v>
      </c>
      <c r="H3795">
        <f t="shared" si="590"/>
        <v>0</v>
      </c>
      <c r="I3795">
        <f t="shared" si="591"/>
        <v>0.54545454545454497</v>
      </c>
      <c r="J3795">
        <f t="shared" si="592"/>
        <v>0</v>
      </c>
      <c r="K3795" t="b">
        <f t="shared" si="593"/>
        <v>0</v>
      </c>
      <c r="L3795" t="b">
        <f t="shared" si="594"/>
        <v>0</v>
      </c>
      <c r="M3795">
        <f t="shared" si="595"/>
        <v>0.54545454545454497</v>
      </c>
      <c r="N3795">
        <v>0</v>
      </c>
      <c r="O3795" t="str">
        <f t="shared" si="596"/>
        <v>dbpedia_4436dataworld_391</v>
      </c>
      <c r="P3795" t="e">
        <f>INDEX(dbpedia_dw_old!$N$2:$N$2225,MATCH(O3795,dbpedia_dw_old!$P$2:$P$2225,0))</f>
        <v>#N/A</v>
      </c>
      <c r="Q3795" t="s">
        <v>7404</v>
      </c>
      <c r="R3795" s="2">
        <v>0.52851933984175492</v>
      </c>
      <c r="S3795" t="b">
        <f t="shared" si="597"/>
        <v>0</v>
      </c>
      <c r="T3795" t="b">
        <f t="shared" si="598"/>
        <v>0</v>
      </c>
      <c r="U3795" t="b">
        <f t="shared" si="599"/>
        <v>0</v>
      </c>
    </row>
    <row r="3796" spans="1:21" x14ac:dyDescent="0.25">
      <c r="A3796" t="s">
        <v>5920</v>
      </c>
      <c r="B3796" t="s">
        <v>5420</v>
      </c>
      <c r="C3796" t="s">
        <v>2</v>
      </c>
      <c r="D3796" t="s">
        <v>250</v>
      </c>
      <c r="E3796" t="s">
        <v>2</v>
      </c>
      <c r="F3796" t="s">
        <v>5921</v>
      </c>
      <c r="G3796" t="s">
        <v>5422</v>
      </c>
      <c r="H3796">
        <f t="shared" si="590"/>
        <v>0</v>
      </c>
      <c r="I3796">
        <f t="shared" si="591"/>
        <v>0.54545454545454497</v>
      </c>
      <c r="J3796">
        <f t="shared" si="592"/>
        <v>0</v>
      </c>
      <c r="K3796" t="b">
        <f t="shared" si="593"/>
        <v>0</v>
      </c>
      <c r="L3796" t="b">
        <f t="shared" si="594"/>
        <v>0</v>
      </c>
      <c r="M3796">
        <f t="shared" si="595"/>
        <v>0.54545454545454497</v>
      </c>
      <c r="N3796">
        <v>0</v>
      </c>
      <c r="O3796" t="str">
        <f t="shared" si="596"/>
        <v>dbpedia_4468dataworld_1646</v>
      </c>
      <c r="P3796" t="e">
        <f>INDEX(dbpedia_dw_old!$N$2:$N$2225,MATCH(O3796,dbpedia_dw_old!$P$2:$P$2225,0))</f>
        <v>#N/A</v>
      </c>
      <c r="Q3796" t="s">
        <v>7404</v>
      </c>
      <c r="R3796" s="2">
        <v>0.73973904619486808</v>
      </c>
      <c r="S3796" t="b">
        <f t="shared" si="597"/>
        <v>0</v>
      </c>
      <c r="T3796" t="b">
        <f t="shared" si="598"/>
        <v>0</v>
      </c>
      <c r="U3796" t="b">
        <f t="shared" si="599"/>
        <v>0</v>
      </c>
    </row>
    <row r="3797" spans="1:21" x14ac:dyDescent="0.25">
      <c r="A3797" t="s">
        <v>5920</v>
      </c>
      <c r="B3797" t="s">
        <v>5427</v>
      </c>
      <c r="C3797" t="s">
        <v>2</v>
      </c>
      <c r="D3797" t="s">
        <v>250</v>
      </c>
      <c r="E3797" t="s">
        <v>2</v>
      </c>
      <c r="F3797" t="s">
        <v>5921</v>
      </c>
      <c r="G3797" t="s">
        <v>5428</v>
      </c>
      <c r="H3797">
        <f t="shared" si="590"/>
        <v>0</v>
      </c>
      <c r="I3797">
        <f t="shared" si="591"/>
        <v>0.54545454545454497</v>
      </c>
      <c r="J3797">
        <f t="shared" si="592"/>
        <v>0</v>
      </c>
      <c r="K3797" t="b">
        <f t="shared" si="593"/>
        <v>0</v>
      </c>
      <c r="L3797" t="b">
        <f t="shared" si="594"/>
        <v>0</v>
      </c>
      <c r="M3797">
        <f t="shared" si="595"/>
        <v>0.54545454545454497</v>
      </c>
      <c r="N3797">
        <v>0</v>
      </c>
      <c r="O3797" t="str">
        <f t="shared" si="596"/>
        <v>dbpedia_4468dataworld_1893</v>
      </c>
      <c r="P3797" t="e">
        <f>INDEX(dbpedia_dw_old!$N$2:$N$2225,MATCH(O3797,dbpedia_dw_old!$P$2:$P$2225,0))</f>
        <v>#N/A</v>
      </c>
      <c r="Q3797" t="s">
        <v>7404</v>
      </c>
      <c r="R3797" s="2">
        <v>0.61670189370481232</v>
      </c>
      <c r="S3797" t="b">
        <f t="shared" si="597"/>
        <v>0</v>
      </c>
      <c r="T3797" t="b">
        <f t="shared" si="598"/>
        <v>0</v>
      </c>
      <c r="U3797" t="b">
        <f t="shared" si="599"/>
        <v>0</v>
      </c>
    </row>
    <row r="3798" spans="1:21" x14ac:dyDescent="0.25">
      <c r="A3798" t="s">
        <v>6094</v>
      </c>
      <c r="B3798" t="s">
        <v>5686</v>
      </c>
      <c r="C3798" t="s">
        <v>2</v>
      </c>
      <c r="D3798" t="s">
        <v>250</v>
      </c>
      <c r="E3798" t="s">
        <v>2</v>
      </c>
      <c r="F3798" t="s">
        <v>6095</v>
      </c>
      <c r="G3798" t="s">
        <v>5687</v>
      </c>
      <c r="H3798">
        <f t="shared" si="590"/>
        <v>0</v>
      </c>
      <c r="I3798">
        <f t="shared" si="591"/>
        <v>0.54545454545454497</v>
      </c>
      <c r="J3798">
        <f t="shared" si="592"/>
        <v>0</v>
      </c>
      <c r="K3798" t="b">
        <f t="shared" si="593"/>
        <v>0</v>
      </c>
      <c r="L3798" t="b">
        <f t="shared" si="594"/>
        <v>0</v>
      </c>
      <c r="M3798">
        <f t="shared" si="595"/>
        <v>0.54545454545454497</v>
      </c>
      <c r="N3798">
        <v>0</v>
      </c>
      <c r="O3798" t="str">
        <f t="shared" si="596"/>
        <v>dbpedia_459dataworld_155</v>
      </c>
      <c r="P3798" t="e">
        <f>INDEX(dbpedia_dw_old!$N$2:$N$2225,MATCH(O3798,dbpedia_dw_old!$P$2:$P$2225,0))</f>
        <v>#N/A</v>
      </c>
      <c r="Q3798" t="s">
        <v>7404</v>
      </c>
      <c r="R3798" s="2">
        <v>0.72769984132360255</v>
      </c>
      <c r="S3798" t="b">
        <f t="shared" si="597"/>
        <v>0</v>
      </c>
      <c r="T3798" t="b">
        <f t="shared" si="598"/>
        <v>0</v>
      </c>
      <c r="U3798" t="b">
        <f t="shared" si="599"/>
        <v>0</v>
      </c>
    </row>
    <row r="3799" spans="1:21" x14ac:dyDescent="0.25">
      <c r="A3799" t="s">
        <v>6094</v>
      </c>
      <c r="B3799" t="s">
        <v>5688</v>
      </c>
      <c r="C3799" t="s">
        <v>2</v>
      </c>
      <c r="D3799" t="s">
        <v>250</v>
      </c>
      <c r="E3799" t="s">
        <v>2</v>
      </c>
      <c r="F3799" t="s">
        <v>6095</v>
      </c>
      <c r="G3799" t="s">
        <v>5689</v>
      </c>
      <c r="H3799">
        <f t="shared" si="590"/>
        <v>0</v>
      </c>
      <c r="I3799">
        <f t="shared" si="591"/>
        <v>0.54545454545454497</v>
      </c>
      <c r="J3799">
        <f t="shared" si="592"/>
        <v>0</v>
      </c>
      <c r="K3799" t="b">
        <f t="shared" si="593"/>
        <v>0</v>
      </c>
      <c r="L3799" t="b">
        <f t="shared" si="594"/>
        <v>0</v>
      </c>
      <c r="M3799">
        <f t="shared" si="595"/>
        <v>0.54545454545454497</v>
      </c>
      <c r="N3799">
        <v>0</v>
      </c>
      <c r="O3799" t="str">
        <f t="shared" si="596"/>
        <v>dbpedia_459dataworld_212</v>
      </c>
      <c r="P3799" t="e">
        <f>INDEX(dbpedia_dw_old!$N$2:$N$2225,MATCH(O3799,dbpedia_dw_old!$P$2:$P$2225,0))</f>
        <v>#N/A</v>
      </c>
      <c r="Q3799" t="s">
        <v>7404</v>
      </c>
      <c r="R3799" s="2">
        <v>0.17266026605421048</v>
      </c>
      <c r="S3799" t="b">
        <f t="shared" si="597"/>
        <v>0</v>
      </c>
      <c r="T3799" t="b">
        <f t="shared" si="598"/>
        <v>0</v>
      </c>
      <c r="U3799" t="b">
        <f t="shared" si="599"/>
        <v>0</v>
      </c>
    </row>
    <row r="3800" spans="1:21" x14ac:dyDescent="0.25">
      <c r="A3800" t="s">
        <v>6346</v>
      </c>
      <c r="B3800" t="s">
        <v>6347</v>
      </c>
      <c r="C3800" t="s">
        <v>2</v>
      </c>
      <c r="D3800" t="s">
        <v>250</v>
      </c>
      <c r="E3800" t="s">
        <v>2</v>
      </c>
      <c r="F3800" t="s">
        <v>6348</v>
      </c>
      <c r="G3800" t="s">
        <v>6349</v>
      </c>
      <c r="H3800">
        <f t="shared" si="590"/>
        <v>0</v>
      </c>
      <c r="I3800">
        <f t="shared" si="591"/>
        <v>0.54545454545454497</v>
      </c>
      <c r="J3800">
        <f t="shared" si="592"/>
        <v>0</v>
      </c>
      <c r="K3800" t="b">
        <f t="shared" si="593"/>
        <v>0</v>
      </c>
      <c r="L3800" t="b">
        <f t="shared" si="594"/>
        <v>0</v>
      </c>
      <c r="M3800">
        <f t="shared" si="595"/>
        <v>0.54545454545454497</v>
      </c>
      <c r="N3800">
        <v>0</v>
      </c>
      <c r="O3800" t="str">
        <f t="shared" si="596"/>
        <v>dbpedia_477dataworld_1728</v>
      </c>
      <c r="P3800" t="e">
        <f>INDEX(dbpedia_dw_old!$N$2:$N$2225,MATCH(O3800,dbpedia_dw_old!$P$2:$P$2225,0))</f>
        <v>#N/A</v>
      </c>
      <c r="Q3800" t="s">
        <v>7404</v>
      </c>
      <c r="R3800" s="2">
        <v>0.87545303448312184</v>
      </c>
      <c r="S3800" t="b">
        <f t="shared" si="597"/>
        <v>0</v>
      </c>
      <c r="T3800" t="b">
        <f t="shared" si="598"/>
        <v>0</v>
      </c>
      <c r="U3800" t="b">
        <f t="shared" si="599"/>
        <v>1</v>
      </c>
    </row>
    <row r="3801" spans="1:21" x14ac:dyDescent="0.25">
      <c r="A3801" t="s">
        <v>6368</v>
      </c>
      <c r="B3801" t="s">
        <v>6347</v>
      </c>
      <c r="C3801" t="s">
        <v>2</v>
      </c>
      <c r="D3801" t="s">
        <v>250</v>
      </c>
      <c r="E3801" t="s">
        <v>2</v>
      </c>
      <c r="F3801" t="s">
        <v>6370</v>
      </c>
      <c r="G3801" t="s">
        <v>6349</v>
      </c>
      <c r="H3801">
        <f t="shared" si="590"/>
        <v>0</v>
      </c>
      <c r="I3801">
        <f t="shared" si="591"/>
        <v>0.54545454545454497</v>
      </c>
      <c r="J3801">
        <f t="shared" si="592"/>
        <v>0</v>
      </c>
      <c r="K3801" t="b">
        <f t="shared" si="593"/>
        <v>0</v>
      </c>
      <c r="L3801" t="b">
        <f t="shared" si="594"/>
        <v>0</v>
      </c>
      <c r="M3801">
        <f t="shared" si="595"/>
        <v>0.54545454545454497</v>
      </c>
      <c r="N3801">
        <v>0</v>
      </c>
      <c r="O3801" t="str">
        <f t="shared" si="596"/>
        <v>dbpedia_478dataworld_1728</v>
      </c>
      <c r="P3801" t="e">
        <f>INDEX(dbpedia_dw_old!$N$2:$N$2225,MATCH(O3801,dbpedia_dw_old!$P$2:$P$2225,0))</f>
        <v>#N/A</v>
      </c>
      <c r="Q3801" t="s">
        <v>7404</v>
      </c>
      <c r="R3801" s="2">
        <v>0.72785559751006057</v>
      </c>
      <c r="S3801" t="b">
        <f t="shared" si="597"/>
        <v>0</v>
      </c>
      <c r="T3801" t="b">
        <f t="shared" si="598"/>
        <v>0</v>
      </c>
      <c r="U3801" t="b">
        <f t="shared" si="599"/>
        <v>0</v>
      </c>
    </row>
    <row r="3802" spans="1:21" x14ac:dyDescent="0.25">
      <c r="A3802" t="s">
        <v>6368</v>
      </c>
      <c r="B3802" t="s">
        <v>5718</v>
      </c>
      <c r="C3802" t="s">
        <v>2</v>
      </c>
      <c r="D3802" t="s">
        <v>250</v>
      </c>
      <c r="E3802" t="s">
        <v>2</v>
      </c>
      <c r="F3802" t="s">
        <v>6370</v>
      </c>
      <c r="G3802" t="s">
        <v>5720</v>
      </c>
      <c r="H3802">
        <f t="shared" si="590"/>
        <v>0</v>
      </c>
      <c r="I3802">
        <f t="shared" si="591"/>
        <v>0.54545454545454497</v>
      </c>
      <c r="J3802">
        <f t="shared" si="592"/>
        <v>0</v>
      </c>
      <c r="K3802" t="b">
        <f t="shared" si="593"/>
        <v>0</v>
      </c>
      <c r="L3802" t="b">
        <f t="shared" si="594"/>
        <v>0</v>
      </c>
      <c r="M3802">
        <f t="shared" si="595"/>
        <v>0.54545454545454497</v>
      </c>
      <c r="N3802">
        <v>0</v>
      </c>
      <c r="O3802" t="str">
        <f t="shared" si="596"/>
        <v>dbpedia_478dataworld_939</v>
      </c>
      <c r="P3802" t="e">
        <f>INDEX(dbpedia_dw_old!$N$2:$N$2225,MATCH(O3802,dbpedia_dw_old!$P$2:$P$2225,0))</f>
        <v>#N/A</v>
      </c>
      <c r="Q3802" t="s">
        <v>7404</v>
      </c>
      <c r="R3802" s="2">
        <v>0.38302216467226824</v>
      </c>
      <c r="S3802" t="b">
        <f t="shared" si="597"/>
        <v>0</v>
      </c>
      <c r="T3802" t="b">
        <f t="shared" si="598"/>
        <v>0</v>
      </c>
      <c r="U3802" t="b">
        <f t="shared" si="599"/>
        <v>0</v>
      </c>
    </row>
    <row r="3803" spans="1:21" x14ac:dyDescent="0.25">
      <c r="A3803" t="s">
        <v>6466</v>
      </c>
      <c r="B3803" t="s">
        <v>6452</v>
      </c>
      <c r="C3803" t="s">
        <v>2</v>
      </c>
      <c r="D3803" t="s">
        <v>250</v>
      </c>
      <c r="E3803" t="s">
        <v>2</v>
      </c>
      <c r="F3803" t="s">
        <v>6468</v>
      </c>
      <c r="G3803" t="s">
        <v>6453</v>
      </c>
      <c r="H3803">
        <f t="shared" si="590"/>
        <v>0</v>
      </c>
      <c r="I3803">
        <f t="shared" si="591"/>
        <v>0.54545454545454497</v>
      </c>
      <c r="J3803">
        <f t="shared" si="592"/>
        <v>0</v>
      </c>
      <c r="K3803" t="b">
        <f t="shared" si="593"/>
        <v>0</v>
      </c>
      <c r="L3803" t="b">
        <f t="shared" si="594"/>
        <v>0</v>
      </c>
      <c r="M3803">
        <f t="shared" si="595"/>
        <v>0.54545454545454497</v>
      </c>
      <c r="N3803">
        <v>0</v>
      </c>
      <c r="O3803" t="str">
        <f t="shared" si="596"/>
        <v>dbpedia_494dataworld_1919</v>
      </c>
      <c r="P3803" t="e">
        <f>INDEX(dbpedia_dw_old!$N$2:$N$2225,MATCH(O3803,dbpedia_dw_old!$P$2:$P$2225,0))</f>
        <v>#N/A</v>
      </c>
      <c r="Q3803" t="s">
        <v>7404</v>
      </c>
      <c r="R3803" s="2">
        <v>0.53338210492278981</v>
      </c>
      <c r="S3803" t="b">
        <f t="shared" si="597"/>
        <v>0</v>
      </c>
      <c r="T3803" t="b">
        <f t="shared" si="598"/>
        <v>0</v>
      </c>
      <c r="U3803" t="b">
        <f t="shared" si="599"/>
        <v>0</v>
      </c>
    </row>
    <row r="3804" spans="1:21" x14ac:dyDescent="0.25">
      <c r="A3804" t="s">
        <v>6470</v>
      </c>
      <c r="B3804" t="s">
        <v>6471</v>
      </c>
      <c r="C3804" t="s">
        <v>2</v>
      </c>
      <c r="D3804" t="s">
        <v>250</v>
      </c>
      <c r="E3804" t="s">
        <v>2</v>
      </c>
      <c r="F3804" t="s">
        <v>6472</v>
      </c>
      <c r="G3804" t="s">
        <v>6473</v>
      </c>
      <c r="H3804">
        <f t="shared" si="590"/>
        <v>0</v>
      </c>
      <c r="I3804">
        <f t="shared" si="591"/>
        <v>0.54545454545454497</v>
      </c>
      <c r="J3804">
        <f t="shared" si="592"/>
        <v>0</v>
      </c>
      <c r="K3804" t="b">
        <f t="shared" si="593"/>
        <v>0</v>
      </c>
      <c r="L3804" t="b">
        <f t="shared" si="594"/>
        <v>0</v>
      </c>
      <c r="M3804">
        <f t="shared" si="595"/>
        <v>0.54545454545454497</v>
      </c>
      <c r="N3804">
        <v>0</v>
      </c>
      <c r="O3804" t="str">
        <f t="shared" si="596"/>
        <v>dbpedia_495dataworld_1262</v>
      </c>
      <c r="P3804" t="e">
        <f>INDEX(dbpedia_dw_old!$N$2:$N$2225,MATCH(O3804,dbpedia_dw_old!$P$2:$P$2225,0))</f>
        <v>#N/A</v>
      </c>
      <c r="Q3804" t="s">
        <v>7404</v>
      </c>
      <c r="R3804" s="2">
        <v>0.1736056742395391</v>
      </c>
      <c r="S3804" t="b">
        <f t="shared" si="597"/>
        <v>0</v>
      </c>
      <c r="T3804" t="b">
        <f t="shared" si="598"/>
        <v>0</v>
      </c>
      <c r="U3804" t="b">
        <f t="shared" si="599"/>
        <v>0</v>
      </c>
    </row>
    <row r="3805" spans="1:21" x14ac:dyDescent="0.25">
      <c r="A3805" t="s">
        <v>6470</v>
      </c>
      <c r="B3805" t="s">
        <v>6474</v>
      </c>
      <c r="C3805" t="s">
        <v>2</v>
      </c>
      <c r="D3805" t="s">
        <v>250</v>
      </c>
      <c r="E3805" t="s">
        <v>2</v>
      </c>
      <c r="F3805" t="s">
        <v>6472</v>
      </c>
      <c r="G3805" t="s">
        <v>6475</v>
      </c>
      <c r="H3805">
        <f t="shared" si="590"/>
        <v>0</v>
      </c>
      <c r="I3805">
        <f t="shared" si="591"/>
        <v>0.54545454545454497</v>
      </c>
      <c r="J3805">
        <f t="shared" si="592"/>
        <v>0</v>
      </c>
      <c r="K3805" t="b">
        <f t="shared" si="593"/>
        <v>0</v>
      </c>
      <c r="L3805" t="b">
        <f t="shared" si="594"/>
        <v>0</v>
      </c>
      <c r="M3805">
        <f t="shared" si="595"/>
        <v>0.54545454545454497</v>
      </c>
      <c r="N3805">
        <v>0</v>
      </c>
      <c r="O3805" t="str">
        <f t="shared" si="596"/>
        <v>dbpedia_495dataworld_1463</v>
      </c>
      <c r="P3805" t="e">
        <f>INDEX(dbpedia_dw_old!$N$2:$N$2225,MATCH(O3805,dbpedia_dw_old!$P$2:$P$2225,0))</f>
        <v>#N/A</v>
      </c>
      <c r="Q3805" t="s">
        <v>7404</v>
      </c>
      <c r="R3805" s="2">
        <v>0.4194107829748801</v>
      </c>
      <c r="S3805" t="b">
        <f t="shared" si="597"/>
        <v>0</v>
      </c>
      <c r="T3805" t="b">
        <f t="shared" si="598"/>
        <v>0</v>
      </c>
      <c r="U3805" t="b">
        <f t="shared" si="599"/>
        <v>0</v>
      </c>
    </row>
    <row r="3806" spans="1:21" x14ac:dyDescent="0.25">
      <c r="A3806" t="s">
        <v>6470</v>
      </c>
      <c r="B3806" t="s">
        <v>6435</v>
      </c>
      <c r="C3806" t="s">
        <v>2</v>
      </c>
      <c r="D3806" t="s">
        <v>250</v>
      </c>
      <c r="E3806" t="s">
        <v>2</v>
      </c>
      <c r="F3806" t="s">
        <v>6472</v>
      </c>
      <c r="G3806" t="s">
        <v>6436</v>
      </c>
      <c r="H3806">
        <f t="shared" si="590"/>
        <v>0</v>
      </c>
      <c r="I3806">
        <f t="shared" si="591"/>
        <v>0.54545454545454497</v>
      </c>
      <c r="J3806">
        <f t="shared" si="592"/>
        <v>0</v>
      </c>
      <c r="K3806" t="b">
        <f t="shared" si="593"/>
        <v>0</v>
      </c>
      <c r="L3806" t="b">
        <f t="shared" si="594"/>
        <v>0</v>
      </c>
      <c r="M3806">
        <f t="shared" si="595"/>
        <v>0.54545454545454497</v>
      </c>
      <c r="N3806">
        <v>0</v>
      </c>
      <c r="O3806" t="str">
        <f t="shared" si="596"/>
        <v>dbpedia_495dataworld_587</v>
      </c>
      <c r="P3806" t="e">
        <f>INDEX(dbpedia_dw_old!$N$2:$N$2225,MATCH(O3806,dbpedia_dw_old!$P$2:$P$2225,0))</f>
        <v>#N/A</v>
      </c>
      <c r="Q3806" t="s">
        <v>7404</v>
      </c>
      <c r="R3806" s="2">
        <v>0.91727469226786518</v>
      </c>
      <c r="S3806" t="b">
        <f t="shared" si="597"/>
        <v>0</v>
      </c>
      <c r="T3806" t="b">
        <f t="shared" si="598"/>
        <v>0</v>
      </c>
      <c r="U3806" t="b">
        <f t="shared" si="599"/>
        <v>1</v>
      </c>
    </row>
    <row r="3807" spans="1:21" x14ac:dyDescent="0.25">
      <c r="A3807" t="s">
        <v>6476</v>
      </c>
      <c r="B3807" t="s">
        <v>6452</v>
      </c>
      <c r="C3807" t="s">
        <v>2</v>
      </c>
      <c r="D3807" t="s">
        <v>250</v>
      </c>
      <c r="E3807" t="s">
        <v>2</v>
      </c>
      <c r="F3807" t="s">
        <v>6477</v>
      </c>
      <c r="G3807" t="s">
        <v>6453</v>
      </c>
      <c r="H3807">
        <f t="shared" si="590"/>
        <v>0</v>
      </c>
      <c r="I3807">
        <f t="shared" si="591"/>
        <v>0.54545454545454497</v>
      </c>
      <c r="J3807">
        <f t="shared" si="592"/>
        <v>0</v>
      </c>
      <c r="K3807" t="b">
        <f t="shared" si="593"/>
        <v>0</v>
      </c>
      <c r="L3807" t="b">
        <f t="shared" si="594"/>
        <v>0</v>
      </c>
      <c r="M3807">
        <f t="shared" si="595"/>
        <v>0.54545454545454497</v>
      </c>
      <c r="N3807">
        <v>0</v>
      </c>
      <c r="O3807" t="str">
        <f t="shared" si="596"/>
        <v>dbpedia_496dataworld_1919</v>
      </c>
      <c r="P3807" t="e">
        <f>INDEX(dbpedia_dw_old!$N$2:$N$2225,MATCH(O3807,dbpedia_dw_old!$P$2:$P$2225,0))</f>
        <v>#N/A</v>
      </c>
      <c r="Q3807" t="s">
        <v>7404</v>
      </c>
      <c r="R3807" s="2">
        <v>0.12771834245030822</v>
      </c>
      <c r="S3807" t="b">
        <f t="shared" si="597"/>
        <v>0</v>
      </c>
      <c r="T3807" t="b">
        <f t="shared" si="598"/>
        <v>0</v>
      </c>
      <c r="U3807" t="b">
        <f t="shared" si="599"/>
        <v>0</v>
      </c>
    </row>
    <row r="3808" spans="1:21" x14ac:dyDescent="0.25">
      <c r="A3808" t="s">
        <v>6486</v>
      </c>
      <c r="B3808" t="s">
        <v>6482</v>
      </c>
      <c r="C3808" t="s">
        <v>2</v>
      </c>
      <c r="D3808" t="s">
        <v>250</v>
      </c>
      <c r="E3808" t="s">
        <v>2</v>
      </c>
      <c r="F3808" t="s">
        <v>6487</v>
      </c>
      <c r="G3808" t="s">
        <v>6483</v>
      </c>
      <c r="H3808">
        <f t="shared" si="590"/>
        <v>0</v>
      </c>
      <c r="I3808">
        <f t="shared" si="591"/>
        <v>0.54545454545454497</v>
      </c>
      <c r="J3808">
        <f t="shared" si="592"/>
        <v>0</v>
      </c>
      <c r="K3808" t="b">
        <f t="shared" si="593"/>
        <v>0</v>
      </c>
      <c r="L3808" t="b">
        <f t="shared" si="594"/>
        <v>0</v>
      </c>
      <c r="M3808">
        <f t="shared" si="595"/>
        <v>0.54545454545454497</v>
      </c>
      <c r="N3808">
        <v>0</v>
      </c>
      <c r="O3808" t="str">
        <f t="shared" si="596"/>
        <v>dbpedia_498dataworld_429</v>
      </c>
      <c r="P3808" t="e">
        <f>INDEX(dbpedia_dw_old!$N$2:$N$2225,MATCH(O3808,dbpedia_dw_old!$P$2:$P$2225,0))</f>
        <v>#N/A</v>
      </c>
      <c r="Q3808" t="s">
        <v>7404</v>
      </c>
      <c r="R3808" s="2">
        <v>5.3103595584020113E-2</v>
      </c>
      <c r="S3808" t="b">
        <f t="shared" si="597"/>
        <v>0</v>
      </c>
      <c r="T3808" t="b">
        <f t="shared" si="598"/>
        <v>0</v>
      </c>
      <c r="U3808" t="b">
        <f t="shared" si="599"/>
        <v>0</v>
      </c>
    </row>
    <row r="3809" spans="1:21" x14ac:dyDescent="0.25">
      <c r="A3809" t="s">
        <v>6496</v>
      </c>
      <c r="B3809" t="s">
        <v>6482</v>
      </c>
      <c r="C3809" t="s">
        <v>2</v>
      </c>
      <c r="D3809" t="s">
        <v>250</v>
      </c>
      <c r="E3809" t="s">
        <v>2</v>
      </c>
      <c r="F3809" t="s">
        <v>6497</v>
      </c>
      <c r="G3809" t="s">
        <v>6483</v>
      </c>
      <c r="H3809">
        <f t="shared" si="590"/>
        <v>0</v>
      </c>
      <c r="I3809">
        <f t="shared" si="591"/>
        <v>0.54545454545454497</v>
      </c>
      <c r="J3809">
        <f t="shared" si="592"/>
        <v>0</v>
      </c>
      <c r="K3809" t="b">
        <f t="shared" si="593"/>
        <v>0</v>
      </c>
      <c r="L3809" t="b">
        <f t="shared" si="594"/>
        <v>0</v>
      </c>
      <c r="M3809">
        <f t="shared" si="595"/>
        <v>0.54545454545454497</v>
      </c>
      <c r="N3809">
        <v>0</v>
      </c>
      <c r="O3809" t="str">
        <f t="shared" si="596"/>
        <v>dbpedia_500dataworld_429</v>
      </c>
      <c r="P3809" t="e">
        <f>INDEX(dbpedia_dw_old!$N$2:$N$2225,MATCH(O3809,dbpedia_dw_old!$P$2:$P$2225,0))</f>
        <v>#N/A</v>
      </c>
      <c r="Q3809" t="s">
        <v>7404</v>
      </c>
      <c r="R3809" s="2">
        <v>0.23827274871380699</v>
      </c>
      <c r="S3809" t="b">
        <f t="shared" si="597"/>
        <v>0</v>
      </c>
      <c r="T3809" t="b">
        <f t="shared" si="598"/>
        <v>0</v>
      </c>
      <c r="U3809" t="b">
        <f t="shared" si="599"/>
        <v>0</v>
      </c>
    </row>
    <row r="3810" spans="1:21" x14ac:dyDescent="0.25">
      <c r="A3810" t="s">
        <v>6510</v>
      </c>
      <c r="B3810" t="s">
        <v>6191</v>
      </c>
      <c r="C3810" t="s">
        <v>2</v>
      </c>
      <c r="D3810" t="s">
        <v>250</v>
      </c>
      <c r="E3810" t="s">
        <v>2</v>
      </c>
      <c r="F3810" t="s">
        <v>6483</v>
      </c>
      <c r="G3810" t="s">
        <v>6192</v>
      </c>
      <c r="H3810">
        <f t="shared" si="590"/>
        <v>0</v>
      </c>
      <c r="I3810">
        <f t="shared" si="591"/>
        <v>0.54545454545454497</v>
      </c>
      <c r="J3810">
        <f t="shared" si="592"/>
        <v>0</v>
      </c>
      <c r="K3810" t="b">
        <f t="shared" si="593"/>
        <v>0</v>
      </c>
      <c r="L3810" t="b">
        <f t="shared" si="594"/>
        <v>0</v>
      </c>
      <c r="M3810">
        <f t="shared" si="595"/>
        <v>0.54545454545454497</v>
      </c>
      <c r="N3810">
        <v>0</v>
      </c>
      <c r="O3810" t="str">
        <f t="shared" si="596"/>
        <v>dbpedia_504dataworld_1573</v>
      </c>
      <c r="P3810" t="e">
        <f>INDEX(dbpedia_dw_old!$N$2:$N$2225,MATCH(O3810,dbpedia_dw_old!$P$2:$P$2225,0))</f>
        <v>#N/A</v>
      </c>
      <c r="Q3810" t="s">
        <v>7404</v>
      </c>
      <c r="R3810" s="2">
        <v>0.29383039931656174</v>
      </c>
      <c r="S3810" t="b">
        <f t="shared" si="597"/>
        <v>0</v>
      </c>
      <c r="T3810" t="b">
        <f t="shared" si="598"/>
        <v>0</v>
      </c>
      <c r="U3810" t="b">
        <f t="shared" si="599"/>
        <v>0</v>
      </c>
    </row>
    <row r="3811" spans="1:21" x14ac:dyDescent="0.25">
      <c r="A3811" t="s">
        <v>6510</v>
      </c>
      <c r="B3811" t="s">
        <v>5718</v>
      </c>
      <c r="C3811" t="s">
        <v>2</v>
      </c>
      <c r="D3811" t="s">
        <v>250</v>
      </c>
      <c r="E3811" t="s">
        <v>2</v>
      </c>
      <c r="F3811" t="s">
        <v>6483</v>
      </c>
      <c r="G3811" t="s">
        <v>5720</v>
      </c>
      <c r="H3811">
        <f t="shared" si="590"/>
        <v>0</v>
      </c>
      <c r="I3811">
        <f t="shared" si="591"/>
        <v>0.54545454545454497</v>
      </c>
      <c r="J3811">
        <f t="shared" si="592"/>
        <v>0</v>
      </c>
      <c r="K3811" t="b">
        <f t="shared" si="593"/>
        <v>0</v>
      </c>
      <c r="L3811" t="b">
        <f t="shared" si="594"/>
        <v>0</v>
      </c>
      <c r="M3811">
        <f t="shared" si="595"/>
        <v>0.54545454545454497</v>
      </c>
      <c r="N3811">
        <v>0</v>
      </c>
      <c r="O3811" t="str">
        <f t="shared" si="596"/>
        <v>dbpedia_504dataworld_939</v>
      </c>
      <c r="P3811" t="e">
        <f>INDEX(dbpedia_dw_old!$N$2:$N$2225,MATCH(O3811,dbpedia_dw_old!$P$2:$P$2225,0))</f>
        <v>#N/A</v>
      </c>
      <c r="Q3811" t="s">
        <v>7404</v>
      </c>
      <c r="R3811" s="2">
        <v>5.1499480364540995E-2</v>
      </c>
      <c r="S3811" t="b">
        <f t="shared" si="597"/>
        <v>0</v>
      </c>
      <c r="T3811" t="b">
        <f t="shared" si="598"/>
        <v>0</v>
      </c>
      <c r="U3811" t="b">
        <f t="shared" si="599"/>
        <v>0</v>
      </c>
    </row>
    <row r="3812" spans="1:21" x14ac:dyDescent="0.25">
      <c r="A3812" t="s">
        <v>6516</v>
      </c>
      <c r="B3812" t="s">
        <v>6347</v>
      </c>
      <c r="C3812" t="s">
        <v>2</v>
      </c>
      <c r="D3812" t="s">
        <v>250</v>
      </c>
      <c r="E3812" t="s">
        <v>2</v>
      </c>
      <c r="F3812" t="s">
        <v>6517</v>
      </c>
      <c r="G3812" t="s">
        <v>6349</v>
      </c>
      <c r="H3812">
        <f t="shared" si="590"/>
        <v>0</v>
      </c>
      <c r="I3812">
        <f t="shared" si="591"/>
        <v>0.54545454545454497</v>
      </c>
      <c r="J3812">
        <f t="shared" si="592"/>
        <v>0</v>
      </c>
      <c r="K3812" t="b">
        <f t="shared" si="593"/>
        <v>0</v>
      </c>
      <c r="L3812" t="b">
        <f t="shared" si="594"/>
        <v>0</v>
      </c>
      <c r="M3812">
        <f t="shared" si="595"/>
        <v>0.54545454545454497</v>
      </c>
      <c r="N3812">
        <v>0</v>
      </c>
      <c r="O3812" t="str">
        <f t="shared" si="596"/>
        <v>dbpedia_506dataworld_1728</v>
      </c>
      <c r="P3812" t="e">
        <f>INDEX(dbpedia_dw_old!$N$2:$N$2225,MATCH(O3812,dbpedia_dw_old!$P$2:$P$2225,0))</f>
        <v>#N/A</v>
      </c>
      <c r="Q3812" t="s">
        <v>7404</v>
      </c>
      <c r="R3812" s="2">
        <v>0.28827445695009046</v>
      </c>
      <c r="S3812" t="b">
        <f t="shared" si="597"/>
        <v>0</v>
      </c>
      <c r="T3812" t="b">
        <f t="shared" si="598"/>
        <v>0</v>
      </c>
      <c r="U3812" t="b">
        <f t="shared" si="599"/>
        <v>0</v>
      </c>
    </row>
    <row r="3813" spans="1:21" x14ac:dyDescent="0.25">
      <c r="A3813" t="s">
        <v>6518</v>
      </c>
      <c r="B3813" t="s">
        <v>6347</v>
      </c>
      <c r="C3813" t="s">
        <v>2</v>
      </c>
      <c r="D3813" t="s">
        <v>250</v>
      </c>
      <c r="E3813" t="s">
        <v>2</v>
      </c>
      <c r="F3813" t="s">
        <v>6517</v>
      </c>
      <c r="G3813" t="s">
        <v>6349</v>
      </c>
      <c r="H3813">
        <f t="shared" si="590"/>
        <v>0</v>
      </c>
      <c r="I3813">
        <f t="shared" si="591"/>
        <v>0.54545454545454497</v>
      </c>
      <c r="J3813">
        <f t="shared" si="592"/>
        <v>0</v>
      </c>
      <c r="K3813" t="b">
        <f t="shared" si="593"/>
        <v>0</v>
      </c>
      <c r="L3813" t="b">
        <f t="shared" si="594"/>
        <v>0</v>
      </c>
      <c r="M3813">
        <f t="shared" si="595"/>
        <v>0.54545454545454497</v>
      </c>
      <c r="N3813">
        <v>0</v>
      </c>
      <c r="O3813" t="str">
        <f t="shared" si="596"/>
        <v>dbpedia_507dataworld_1728</v>
      </c>
      <c r="P3813" t="e">
        <f>INDEX(dbpedia_dw_old!$N$2:$N$2225,MATCH(O3813,dbpedia_dw_old!$P$2:$P$2225,0))</f>
        <v>#N/A</v>
      </c>
      <c r="Q3813" t="s">
        <v>7404</v>
      </c>
      <c r="R3813" s="2">
        <v>6.6337064035581816E-2</v>
      </c>
      <c r="S3813" t="b">
        <f t="shared" si="597"/>
        <v>0</v>
      </c>
      <c r="T3813" t="b">
        <f t="shared" si="598"/>
        <v>0</v>
      </c>
      <c r="U3813" t="b">
        <f t="shared" si="599"/>
        <v>0</v>
      </c>
    </row>
    <row r="3814" spans="1:21" x14ac:dyDescent="0.25">
      <c r="A3814" t="s">
        <v>6519</v>
      </c>
      <c r="B3814" t="s">
        <v>6347</v>
      </c>
      <c r="C3814" t="s">
        <v>2</v>
      </c>
      <c r="D3814" t="s">
        <v>250</v>
      </c>
      <c r="E3814" t="s">
        <v>2</v>
      </c>
      <c r="F3814" t="s">
        <v>6503</v>
      </c>
      <c r="G3814" t="s">
        <v>6349</v>
      </c>
      <c r="H3814">
        <f t="shared" si="590"/>
        <v>0</v>
      </c>
      <c r="I3814">
        <f t="shared" si="591"/>
        <v>0.54545454545454497</v>
      </c>
      <c r="J3814">
        <f t="shared" si="592"/>
        <v>0</v>
      </c>
      <c r="K3814" t="b">
        <f t="shared" si="593"/>
        <v>0</v>
      </c>
      <c r="L3814" t="b">
        <f t="shared" si="594"/>
        <v>0</v>
      </c>
      <c r="M3814">
        <f t="shared" si="595"/>
        <v>0.54545454545454497</v>
      </c>
      <c r="N3814">
        <v>0</v>
      </c>
      <c r="O3814" t="str">
        <f t="shared" si="596"/>
        <v>dbpedia_509dataworld_1728</v>
      </c>
      <c r="P3814" t="e">
        <f>INDEX(dbpedia_dw_old!$N$2:$N$2225,MATCH(O3814,dbpedia_dw_old!$P$2:$P$2225,0))</f>
        <v>#N/A</v>
      </c>
      <c r="Q3814" t="s">
        <v>7404</v>
      </c>
      <c r="R3814" s="2">
        <v>0.87619296486555875</v>
      </c>
      <c r="S3814" t="b">
        <f t="shared" si="597"/>
        <v>0</v>
      </c>
      <c r="T3814" t="b">
        <f t="shared" si="598"/>
        <v>0</v>
      </c>
      <c r="U3814" t="b">
        <f t="shared" si="599"/>
        <v>1</v>
      </c>
    </row>
    <row r="3815" spans="1:21" x14ac:dyDescent="0.25">
      <c r="A3815" t="s">
        <v>6551</v>
      </c>
      <c r="B3815" t="s">
        <v>6456</v>
      </c>
      <c r="C3815" t="s">
        <v>2</v>
      </c>
      <c r="D3815" t="s">
        <v>250</v>
      </c>
      <c r="E3815" t="s">
        <v>2</v>
      </c>
      <c r="F3815" t="s">
        <v>6407</v>
      </c>
      <c r="G3815" t="s">
        <v>6457</v>
      </c>
      <c r="H3815">
        <f t="shared" si="590"/>
        <v>0</v>
      </c>
      <c r="I3815">
        <f t="shared" si="591"/>
        <v>0.54545454545454497</v>
      </c>
      <c r="J3815">
        <f t="shared" si="592"/>
        <v>0</v>
      </c>
      <c r="K3815" t="b">
        <f t="shared" si="593"/>
        <v>0</v>
      </c>
      <c r="L3815" t="b">
        <f t="shared" si="594"/>
        <v>0</v>
      </c>
      <c r="M3815">
        <f t="shared" si="595"/>
        <v>0.54545454545454497</v>
      </c>
      <c r="N3815">
        <v>0</v>
      </c>
      <c r="O3815" t="str">
        <f t="shared" si="596"/>
        <v>dbpedia_521dataworld_1543</v>
      </c>
      <c r="P3815" t="e">
        <f>INDEX(dbpedia_dw_old!$N$2:$N$2225,MATCH(O3815,dbpedia_dw_old!$P$2:$P$2225,0))</f>
        <v>#N/A</v>
      </c>
      <c r="Q3815" t="s">
        <v>7404</v>
      </c>
      <c r="R3815" s="2">
        <v>0.90867823079478838</v>
      </c>
      <c r="S3815" t="b">
        <f t="shared" si="597"/>
        <v>0</v>
      </c>
      <c r="T3815" t="b">
        <f t="shared" si="598"/>
        <v>0</v>
      </c>
      <c r="U3815" t="b">
        <f t="shared" si="599"/>
        <v>1</v>
      </c>
    </row>
    <row r="3816" spans="1:21" x14ac:dyDescent="0.25">
      <c r="A3816" t="s">
        <v>6551</v>
      </c>
      <c r="B3816" t="s">
        <v>6347</v>
      </c>
      <c r="C3816" t="s">
        <v>2</v>
      </c>
      <c r="D3816" t="s">
        <v>250</v>
      </c>
      <c r="E3816" t="s">
        <v>2</v>
      </c>
      <c r="F3816" t="s">
        <v>6407</v>
      </c>
      <c r="G3816" t="s">
        <v>6349</v>
      </c>
      <c r="H3816">
        <f t="shared" si="590"/>
        <v>0</v>
      </c>
      <c r="I3816">
        <f t="shared" si="591"/>
        <v>0.54545454545454497</v>
      </c>
      <c r="J3816">
        <f t="shared" si="592"/>
        <v>0</v>
      </c>
      <c r="K3816" t="b">
        <f t="shared" si="593"/>
        <v>0</v>
      </c>
      <c r="L3816" t="b">
        <f t="shared" si="594"/>
        <v>0</v>
      </c>
      <c r="M3816">
        <f t="shared" si="595"/>
        <v>0.54545454545454497</v>
      </c>
      <c r="N3816">
        <v>0</v>
      </c>
      <c r="O3816" t="str">
        <f t="shared" si="596"/>
        <v>dbpedia_521dataworld_1728</v>
      </c>
      <c r="P3816" t="e">
        <f>INDEX(dbpedia_dw_old!$N$2:$N$2225,MATCH(O3816,dbpedia_dw_old!$P$2:$P$2225,0))</f>
        <v>#N/A</v>
      </c>
      <c r="Q3816" t="s">
        <v>7404</v>
      </c>
      <c r="R3816" s="2">
        <v>0.73556823803674931</v>
      </c>
      <c r="S3816" t="b">
        <f t="shared" si="597"/>
        <v>0</v>
      </c>
      <c r="T3816" t="b">
        <f t="shared" si="598"/>
        <v>0</v>
      </c>
      <c r="U3816" t="b">
        <f t="shared" si="599"/>
        <v>0</v>
      </c>
    </row>
    <row r="3817" spans="1:21" x14ac:dyDescent="0.25">
      <c r="A3817" t="s">
        <v>6551</v>
      </c>
      <c r="B3817" t="s">
        <v>6484</v>
      </c>
      <c r="C3817" t="s">
        <v>2</v>
      </c>
      <c r="D3817" t="s">
        <v>250</v>
      </c>
      <c r="E3817" t="s">
        <v>2</v>
      </c>
      <c r="F3817" t="s">
        <v>6407</v>
      </c>
      <c r="G3817" t="s">
        <v>6485</v>
      </c>
      <c r="H3817">
        <f t="shared" si="590"/>
        <v>0</v>
      </c>
      <c r="I3817">
        <f t="shared" si="591"/>
        <v>0.54545454545454497</v>
      </c>
      <c r="J3817">
        <f t="shared" si="592"/>
        <v>0</v>
      </c>
      <c r="K3817" t="b">
        <f t="shared" si="593"/>
        <v>0</v>
      </c>
      <c r="L3817" t="b">
        <f t="shared" si="594"/>
        <v>0</v>
      </c>
      <c r="M3817">
        <f t="shared" si="595"/>
        <v>0.54545454545454497</v>
      </c>
      <c r="N3817">
        <v>0</v>
      </c>
      <c r="O3817" t="str">
        <f t="shared" si="596"/>
        <v>dbpedia_521dataworld_979</v>
      </c>
      <c r="P3817" t="e">
        <f>INDEX(dbpedia_dw_old!$N$2:$N$2225,MATCH(O3817,dbpedia_dw_old!$P$2:$P$2225,0))</f>
        <v>#N/A</v>
      </c>
      <c r="Q3817" t="s">
        <v>7404</v>
      </c>
      <c r="R3817" s="2">
        <v>0.46947455135665639</v>
      </c>
      <c r="S3817" t="b">
        <f t="shared" si="597"/>
        <v>0</v>
      </c>
      <c r="T3817" t="b">
        <f t="shared" si="598"/>
        <v>0</v>
      </c>
      <c r="U3817" t="b">
        <f t="shared" si="599"/>
        <v>0</v>
      </c>
    </row>
    <row r="3818" spans="1:21" x14ac:dyDescent="0.25">
      <c r="A3818" t="s">
        <v>6552</v>
      </c>
      <c r="B3818" t="s">
        <v>6456</v>
      </c>
      <c r="C3818" t="s">
        <v>2</v>
      </c>
      <c r="D3818" t="s">
        <v>250</v>
      </c>
      <c r="E3818" t="s">
        <v>2</v>
      </c>
      <c r="F3818" t="s">
        <v>6407</v>
      </c>
      <c r="G3818" t="s">
        <v>6457</v>
      </c>
      <c r="H3818">
        <f t="shared" si="590"/>
        <v>0</v>
      </c>
      <c r="I3818">
        <f t="shared" si="591"/>
        <v>0.54545454545454497</v>
      </c>
      <c r="J3818">
        <f t="shared" si="592"/>
        <v>0</v>
      </c>
      <c r="K3818" t="b">
        <f t="shared" si="593"/>
        <v>0</v>
      </c>
      <c r="L3818" t="b">
        <f t="shared" si="594"/>
        <v>0</v>
      </c>
      <c r="M3818">
        <f t="shared" si="595"/>
        <v>0.54545454545454497</v>
      </c>
      <c r="N3818">
        <v>0</v>
      </c>
      <c r="O3818" t="str">
        <f t="shared" si="596"/>
        <v>dbpedia_522dataworld_1543</v>
      </c>
      <c r="P3818" t="e">
        <f>INDEX(dbpedia_dw_old!$N$2:$N$2225,MATCH(O3818,dbpedia_dw_old!$P$2:$P$2225,0))</f>
        <v>#N/A</v>
      </c>
      <c r="Q3818" t="s">
        <v>7404</v>
      </c>
      <c r="R3818" s="2">
        <v>0.87876556833707331</v>
      </c>
      <c r="S3818" t="b">
        <f t="shared" si="597"/>
        <v>0</v>
      </c>
      <c r="T3818" t="b">
        <f t="shared" si="598"/>
        <v>0</v>
      </c>
      <c r="U3818" t="b">
        <f t="shared" si="599"/>
        <v>1</v>
      </c>
    </row>
    <row r="3819" spans="1:21" x14ac:dyDescent="0.25">
      <c r="A3819" t="s">
        <v>6552</v>
      </c>
      <c r="B3819" t="s">
        <v>6347</v>
      </c>
      <c r="C3819" t="s">
        <v>2</v>
      </c>
      <c r="D3819" t="s">
        <v>250</v>
      </c>
      <c r="E3819" t="s">
        <v>2</v>
      </c>
      <c r="F3819" t="s">
        <v>6407</v>
      </c>
      <c r="G3819" t="s">
        <v>6349</v>
      </c>
      <c r="H3819">
        <f t="shared" si="590"/>
        <v>0</v>
      </c>
      <c r="I3819">
        <f t="shared" si="591"/>
        <v>0.54545454545454497</v>
      </c>
      <c r="J3819">
        <f t="shared" si="592"/>
        <v>0</v>
      </c>
      <c r="K3819" t="b">
        <f t="shared" si="593"/>
        <v>0</v>
      </c>
      <c r="L3819" t="b">
        <f t="shared" si="594"/>
        <v>0</v>
      </c>
      <c r="M3819">
        <f t="shared" si="595"/>
        <v>0.54545454545454497</v>
      </c>
      <c r="N3819">
        <v>0</v>
      </c>
      <c r="O3819" t="str">
        <f t="shared" si="596"/>
        <v>dbpedia_522dataworld_1728</v>
      </c>
      <c r="P3819" t="e">
        <f>INDEX(dbpedia_dw_old!$N$2:$N$2225,MATCH(O3819,dbpedia_dw_old!$P$2:$P$2225,0))</f>
        <v>#N/A</v>
      </c>
      <c r="Q3819" t="s">
        <v>7404</v>
      </c>
      <c r="R3819" s="2">
        <v>0.78319521890064747</v>
      </c>
      <c r="S3819" t="b">
        <f t="shared" si="597"/>
        <v>0</v>
      </c>
      <c r="T3819" t="b">
        <f t="shared" si="598"/>
        <v>0</v>
      </c>
      <c r="U3819" t="b">
        <f t="shared" si="599"/>
        <v>0</v>
      </c>
    </row>
    <row r="3820" spans="1:21" x14ac:dyDescent="0.25">
      <c r="A3820" t="s">
        <v>6552</v>
      </c>
      <c r="B3820" t="s">
        <v>6484</v>
      </c>
      <c r="C3820" t="s">
        <v>2</v>
      </c>
      <c r="D3820" t="s">
        <v>250</v>
      </c>
      <c r="E3820" t="s">
        <v>2</v>
      </c>
      <c r="F3820" t="s">
        <v>6407</v>
      </c>
      <c r="G3820" t="s">
        <v>6485</v>
      </c>
      <c r="H3820">
        <f t="shared" si="590"/>
        <v>0</v>
      </c>
      <c r="I3820">
        <f t="shared" si="591"/>
        <v>0.54545454545454497</v>
      </c>
      <c r="J3820">
        <f t="shared" si="592"/>
        <v>0</v>
      </c>
      <c r="K3820" t="b">
        <f t="shared" si="593"/>
        <v>0</v>
      </c>
      <c r="L3820" t="b">
        <f t="shared" si="594"/>
        <v>0</v>
      </c>
      <c r="M3820">
        <f t="shared" si="595"/>
        <v>0.54545454545454497</v>
      </c>
      <c r="N3820">
        <v>0</v>
      </c>
      <c r="O3820" t="str">
        <f t="shared" si="596"/>
        <v>dbpedia_522dataworld_979</v>
      </c>
      <c r="P3820" t="e">
        <f>INDEX(dbpedia_dw_old!$N$2:$N$2225,MATCH(O3820,dbpedia_dw_old!$P$2:$P$2225,0))</f>
        <v>#N/A</v>
      </c>
      <c r="Q3820" t="s">
        <v>7404</v>
      </c>
      <c r="R3820" s="2">
        <v>0.17400322089261433</v>
      </c>
      <c r="S3820" t="b">
        <f t="shared" si="597"/>
        <v>0</v>
      </c>
      <c r="T3820" t="b">
        <f t="shared" si="598"/>
        <v>0</v>
      </c>
      <c r="U3820" t="b">
        <f t="shared" si="599"/>
        <v>0</v>
      </c>
    </row>
    <row r="3821" spans="1:21" x14ac:dyDescent="0.25">
      <c r="A3821" t="s">
        <v>6553</v>
      </c>
      <c r="B3821" t="s">
        <v>6456</v>
      </c>
      <c r="C3821" t="s">
        <v>2</v>
      </c>
      <c r="D3821" t="s">
        <v>250</v>
      </c>
      <c r="E3821" t="s">
        <v>2</v>
      </c>
      <c r="F3821" t="s">
        <v>6407</v>
      </c>
      <c r="G3821" t="s">
        <v>6457</v>
      </c>
      <c r="H3821">
        <f t="shared" si="590"/>
        <v>0</v>
      </c>
      <c r="I3821">
        <f t="shared" si="591"/>
        <v>0.54545454545454497</v>
      </c>
      <c r="J3821">
        <f t="shared" si="592"/>
        <v>0</v>
      </c>
      <c r="K3821" t="b">
        <f t="shared" si="593"/>
        <v>0</v>
      </c>
      <c r="L3821" t="b">
        <f t="shared" si="594"/>
        <v>0</v>
      </c>
      <c r="M3821">
        <f t="shared" si="595"/>
        <v>0.54545454545454497</v>
      </c>
      <c r="N3821">
        <v>0</v>
      </c>
      <c r="O3821" t="str">
        <f t="shared" si="596"/>
        <v>dbpedia_523dataworld_1543</v>
      </c>
      <c r="P3821" t="e">
        <f>INDEX(dbpedia_dw_old!$N$2:$N$2225,MATCH(O3821,dbpedia_dw_old!$P$2:$P$2225,0))</f>
        <v>#N/A</v>
      </c>
      <c r="Q3821" t="s">
        <v>7404</v>
      </c>
      <c r="R3821" s="2">
        <v>9.2610247659908884E-3</v>
      </c>
      <c r="S3821" t="b">
        <f t="shared" si="597"/>
        <v>0</v>
      </c>
      <c r="T3821" t="b">
        <f t="shared" si="598"/>
        <v>0</v>
      </c>
      <c r="U3821" t="b">
        <f t="shared" si="599"/>
        <v>0</v>
      </c>
    </row>
    <row r="3822" spans="1:21" x14ac:dyDescent="0.25">
      <c r="A3822" t="s">
        <v>6553</v>
      </c>
      <c r="B3822" t="s">
        <v>6347</v>
      </c>
      <c r="C3822" t="s">
        <v>2</v>
      </c>
      <c r="D3822" t="s">
        <v>250</v>
      </c>
      <c r="E3822" t="s">
        <v>2</v>
      </c>
      <c r="F3822" t="s">
        <v>6407</v>
      </c>
      <c r="G3822" t="s">
        <v>6349</v>
      </c>
      <c r="H3822">
        <f t="shared" si="590"/>
        <v>0</v>
      </c>
      <c r="I3822">
        <f t="shared" si="591"/>
        <v>0.54545454545454497</v>
      </c>
      <c r="J3822">
        <f t="shared" si="592"/>
        <v>0</v>
      </c>
      <c r="K3822" t="b">
        <f t="shared" si="593"/>
        <v>0</v>
      </c>
      <c r="L3822" t="b">
        <f t="shared" si="594"/>
        <v>0</v>
      </c>
      <c r="M3822">
        <f t="shared" si="595"/>
        <v>0.54545454545454497</v>
      </c>
      <c r="N3822">
        <v>0</v>
      </c>
      <c r="O3822" t="str">
        <f t="shared" si="596"/>
        <v>dbpedia_523dataworld_1728</v>
      </c>
      <c r="P3822" t="e">
        <f>INDEX(dbpedia_dw_old!$N$2:$N$2225,MATCH(O3822,dbpedia_dw_old!$P$2:$P$2225,0))</f>
        <v>#N/A</v>
      </c>
      <c r="Q3822" t="s">
        <v>7404</v>
      </c>
      <c r="R3822" s="2">
        <v>1.6774242631925951E-2</v>
      </c>
      <c r="S3822" t="b">
        <f t="shared" si="597"/>
        <v>0</v>
      </c>
      <c r="T3822" t="b">
        <f t="shared" si="598"/>
        <v>0</v>
      </c>
      <c r="U3822" t="b">
        <f t="shared" si="599"/>
        <v>0</v>
      </c>
    </row>
    <row r="3823" spans="1:21" x14ac:dyDescent="0.25">
      <c r="A3823" t="s">
        <v>6553</v>
      </c>
      <c r="B3823" t="s">
        <v>6484</v>
      </c>
      <c r="C3823" t="s">
        <v>2</v>
      </c>
      <c r="D3823" t="s">
        <v>250</v>
      </c>
      <c r="E3823" t="s">
        <v>2</v>
      </c>
      <c r="F3823" t="s">
        <v>6407</v>
      </c>
      <c r="G3823" t="s">
        <v>6485</v>
      </c>
      <c r="H3823">
        <f t="shared" si="590"/>
        <v>0</v>
      </c>
      <c r="I3823">
        <f t="shared" si="591"/>
        <v>0.54545454545454497</v>
      </c>
      <c r="J3823">
        <f t="shared" si="592"/>
        <v>0</v>
      </c>
      <c r="K3823" t="b">
        <f t="shared" si="593"/>
        <v>0</v>
      </c>
      <c r="L3823" t="b">
        <f t="shared" si="594"/>
        <v>0</v>
      </c>
      <c r="M3823">
        <f t="shared" si="595"/>
        <v>0.54545454545454497</v>
      </c>
      <c r="N3823">
        <v>0</v>
      </c>
      <c r="O3823" t="str">
        <f t="shared" si="596"/>
        <v>dbpedia_523dataworld_979</v>
      </c>
      <c r="P3823" t="e">
        <f>INDEX(dbpedia_dw_old!$N$2:$N$2225,MATCH(O3823,dbpedia_dw_old!$P$2:$P$2225,0))</f>
        <v>#N/A</v>
      </c>
      <c r="Q3823" t="s">
        <v>7404</v>
      </c>
      <c r="R3823" s="2">
        <v>0.59816894874092885</v>
      </c>
      <c r="S3823" t="b">
        <f t="shared" si="597"/>
        <v>0</v>
      </c>
      <c r="T3823" t="b">
        <f t="shared" si="598"/>
        <v>0</v>
      </c>
      <c r="U3823" t="b">
        <f t="shared" si="599"/>
        <v>0</v>
      </c>
    </row>
    <row r="3824" spans="1:21" x14ac:dyDescent="0.25">
      <c r="A3824" t="s">
        <v>6554</v>
      </c>
      <c r="B3824" t="s">
        <v>6456</v>
      </c>
      <c r="C3824" t="s">
        <v>2</v>
      </c>
      <c r="D3824" t="s">
        <v>250</v>
      </c>
      <c r="E3824" t="s">
        <v>2</v>
      </c>
      <c r="F3824" t="s">
        <v>6407</v>
      </c>
      <c r="G3824" t="s">
        <v>6457</v>
      </c>
      <c r="H3824">
        <f t="shared" si="590"/>
        <v>0</v>
      </c>
      <c r="I3824">
        <f t="shared" si="591"/>
        <v>0.54545454545454497</v>
      </c>
      <c r="J3824">
        <f t="shared" si="592"/>
        <v>0</v>
      </c>
      <c r="K3824" t="b">
        <f t="shared" si="593"/>
        <v>0</v>
      </c>
      <c r="L3824" t="b">
        <f t="shared" si="594"/>
        <v>0</v>
      </c>
      <c r="M3824">
        <f t="shared" si="595"/>
        <v>0.54545454545454497</v>
      </c>
      <c r="N3824">
        <v>0</v>
      </c>
      <c r="O3824" t="str">
        <f t="shared" si="596"/>
        <v>dbpedia_524dataworld_1543</v>
      </c>
      <c r="P3824" t="e">
        <f>INDEX(dbpedia_dw_old!$N$2:$N$2225,MATCH(O3824,dbpedia_dw_old!$P$2:$P$2225,0))</f>
        <v>#N/A</v>
      </c>
      <c r="Q3824" t="s">
        <v>7404</v>
      </c>
      <c r="R3824" s="2">
        <v>0.4587341961669682</v>
      </c>
      <c r="S3824" t="b">
        <f t="shared" si="597"/>
        <v>0</v>
      </c>
      <c r="T3824" t="b">
        <f t="shared" si="598"/>
        <v>0</v>
      </c>
      <c r="U3824" t="b">
        <f t="shared" si="599"/>
        <v>0</v>
      </c>
    </row>
    <row r="3825" spans="1:21" x14ac:dyDescent="0.25">
      <c r="A3825" t="s">
        <v>6554</v>
      </c>
      <c r="B3825" t="s">
        <v>6347</v>
      </c>
      <c r="C3825" t="s">
        <v>2</v>
      </c>
      <c r="D3825" t="s">
        <v>250</v>
      </c>
      <c r="E3825" t="s">
        <v>2</v>
      </c>
      <c r="F3825" t="s">
        <v>6407</v>
      </c>
      <c r="G3825" t="s">
        <v>6349</v>
      </c>
      <c r="H3825">
        <f t="shared" si="590"/>
        <v>0</v>
      </c>
      <c r="I3825">
        <f t="shared" si="591"/>
        <v>0.54545454545454497</v>
      </c>
      <c r="J3825">
        <f t="shared" si="592"/>
        <v>0</v>
      </c>
      <c r="K3825" t="b">
        <f t="shared" si="593"/>
        <v>0</v>
      </c>
      <c r="L3825" t="b">
        <f t="shared" si="594"/>
        <v>0</v>
      </c>
      <c r="M3825">
        <f t="shared" si="595"/>
        <v>0.54545454545454497</v>
      </c>
      <c r="N3825">
        <v>0</v>
      </c>
      <c r="O3825" t="str">
        <f t="shared" si="596"/>
        <v>dbpedia_524dataworld_1728</v>
      </c>
      <c r="P3825" t="e">
        <f>INDEX(dbpedia_dw_old!$N$2:$N$2225,MATCH(O3825,dbpedia_dw_old!$P$2:$P$2225,0))</f>
        <v>#N/A</v>
      </c>
      <c r="Q3825" t="s">
        <v>7404</v>
      </c>
      <c r="R3825" s="2">
        <v>0.60728399796066801</v>
      </c>
      <c r="S3825" t="b">
        <f t="shared" si="597"/>
        <v>0</v>
      </c>
      <c r="T3825" t="b">
        <f t="shared" si="598"/>
        <v>0</v>
      </c>
      <c r="U3825" t="b">
        <f t="shared" si="599"/>
        <v>0</v>
      </c>
    </row>
    <row r="3826" spans="1:21" x14ac:dyDescent="0.25">
      <c r="A3826" t="s">
        <v>6554</v>
      </c>
      <c r="B3826" t="s">
        <v>6484</v>
      </c>
      <c r="C3826" t="s">
        <v>2</v>
      </c>
      <c r="D3826" t="s">
        <v>250</v>
      </c>
      <c r="E3826" t="s">
        <v>2</v>
      </c>
      <c r="F3826" t="s">
        <v>6407</v>
      </c>
      <c r="G3826" t="s">
        <v>6485</v>
      </c>
      <c r="H3826">
        <f t="shared" si="590"/>
        <v>0</v>
      </c>
      <c r="I3826">
        <f t="shared" si="591"/>
        <v>0.54545454545454497</v>
      </c>
      <c r="J3826">
        <f t="shared" si="592"/>
        <v>0</v>
      </c>
      <c r="K3826" t="b">
        <f t="shared" si="593"/>
        <v>0</v>
      </c>
      <c r="L3826" t="b">
        <f t="shared" si="594"/>
        <v>0</v>
      </c>
      <c r="M3826">
        <f t="shared" si="595"/>
        <v>0.54545454545454497</v>
      </c>
      <c r="N3826">
        <v>0</v>
      </c>
      <c r="O3826" t="str">
        <f t="shared" si="596"/>
        <v>dbpedia_524dataworld_979</v>
      </c>
      <c r="P3826" t="e">
        <f>INDEX(dbpedia_dw_old!$N$2:$N$2225,MATCH(O3826,dbpedia_dw_old!$P$2:$P$2225,0))</f>
        <v>#N/A</v>
      </c>
      <c r="Q3826" t="s">
        <v>7404</v>
      </c>
      <c r="R3826" s="2">
        <v>0.35174375555357262</v>
      </c>
      <c r="S3826" t="b">
        <f t="shared" si="597"/>
        <v>0</v>
      </c>
      <c r="T3826" t="b">
        <f t="shared" si="598"/>
        <v>0</v>
      </c>
      <c r="U3826" t="b">
        <f t="shared" si="599"/>
        <v>0</v>
      </c>
    </row>
    <row r="3827" spans="1:21" x14ac:dyDescent="0.25">
      <c r="A3827" t="s">
        <v>6555</v>
      </c>
      <c r="B3827" t="s">
        <v>6456</v>
      </c>
      <c r="C3827" t="s">
        <v>2</v>
      </c>
      <c r="D3827" t="s">
        <v>250</v>
      </c>
      <c r="E3827" t="s">
        <v>2</v>
      </c>
      <c r="F3827" t="s">
        <v>6407</v>
      </c>
      <c r="G3827" t="s">
        <v>6457</v>
      </c>
      <c r="H3827">
        <f t="shared" si="590"/>
        <v>0</v>
      </c>
      <c r="I3827">
        <f t="shared" si="591"/>
        <v>0.54545454545454497</v>
      </c>
      <c r="J3827">
        <f t="shared" si="592"/>
        <v>0</v>
      </c>
      <c r="K3827" t="b">
        <f t="shared" si="593"/>
        <v>0</v>
      </c>
      <c r="L3827" t="b">
        <f t="shared" si="594"/>
        <v>0</v>
      </c>
      <c r="M3827">
        <f t="shared" si="595"/>
        <v>0.54545454545454497</v>
      </c>
      <c r="N3827">
        <v>0</v>
      </c>
      <c r="O3827" t="str">
        <f t="shared" si="596"/>
        <v>dbpedia_525dataworld_1543</v>
      </c>
      <c r="P3827" t="e">
        <f>INDEX(dbpedia_dw_old!$N$2:$N$2225,MATCH(O3827,dbpedia_dw_old!$P$2:$P$2225,0))</f>
        <v>#N/A</v>
      </c>
      <c r="Q3827" t="s">
        <v>7404</v>
      </c>
      <c r="R3827" s="2">
        <v>0.25859082150302448</v>
      </c>
      <c r="S3827" t="b">
        <f t="shared" si="597"/>
        <v>0</v>
      </c>
      <c r="T3827" t="b">
        <f t="shared" si="598"/>
        <v>0</v>
      </c>
      <c r="U3827" t="b">
        <f t="shared" si="599"/>
        <v>0</v>
      </c>
    </row>
    <row r="3828" spans="1:21" x14ac:dyDescent="0.25">
      <c r="A3828" t="s">
        <v>6555</v>
      </c>
      <c r="B3828" t="s">
        <v>6347</v>
      </c>
      <c r="C3828" t="s">
        <v>2</v>
      </c>
      <c r="D3828" t="s">
        <v>250</v>
      </c>
      <c r="E3828" t="s">
        <v>2</v>
      </c>
      <c r="F3828" t="s">
        <v>6407</v>
      </c>
      <c r="G3828" t="s">
        <v>6349</v>
      </c>
      <c r="H3828">
        <f t="shared" si="590"/>
        <v>0</v>
      </c>
      <c r="I3828">
        <f t="shared" si="591"/>
        <v>0.54545454545454497</v>
      </c>
      <c r="J3828">
        <f t="shared" si="592"/>
        <v>0</v>
      </c>
      <c r="K3828" t="b">
        <f t="shared" si="593"/>
        <v>0</v>
      </c>
      <c r="L3828" t="b">
        <f t="shared" si="594"/>
        <v>0</v>
      </c>
      <c r="M3828">
        <f t="shared" si="595"/>
        <v>0.54545454545454497</v>
      </c>
      <c r="N3828">
        <v>0</v>
      </c>
      <c r="O3828" t="str">
        <f t="shared" si="596"/>
        <v>dbpedia_525dataworld_1728</v>
      </c>
      <c r="P3828" t="e">
        <f>INDEX(dbpedia_dw_old!$N$2:$N$2225,MATCH(O3828,dbpedia_dw_old!$P$2:$P$2225,0))</f>
        <v>#N/A</v>
      </c>
      <c r="Q3828" t="s">
        <v>7404</v>
      </c>
      <c r="R3828" s="2">
        <v>0.78218301037279414</v>
      </c>
      <c r="S3828" t="b">
        <f t="shared" si="597"/>
        <v>0</v>
      </c>
      <c r="T3828" t="b">
        <f t="shared" si="598"/>
        <v>0</v>
      </c>
      <c r="U3828" t="b">
        <f t="shared" si="599"/>
        <v>0</v>
      </c>
    </row>
    <row r="3829" spans="1:21" x14ac:dyDescent="0.25">
      <c r="A3829" t="s">
        <v>6555</v>
      </c>
      <c r="B3829" t="s">
        <v>6484</v>
      </c>
      <c r="C3829" t="s">
        <v>2</v>
      </c>
      <c r="D3829" t="s">
        <v>250</v>
      </c>
      <c r="E3829" t="s">
        <v>2</v>
      </c>
      <c r="F3829" t="s">
        <v>6407</v>
      </c>
      <c r="G3829" t="s">
        <v>6485</v>
      </c>
      <c r="H3829">
        <f t="shared" si="590"/>
        <v>0</v>
      </c>
      <c r="I3829">
        <f t="shared" si="591"/>
        <v>0.54545454545454497</v>
      </c>
      <c r="J3829">
        <f t="shared" si="592"/>
        <v>0</v>
      </c>
      <c r="K3829" t="b">
        <f t="shared" si="593"/>
        <v>0</v>
      </c>
      <c r="L3829" t="b">
        <f t="shared" si="594"/>
        <v>0</v>
      </c>
      <c r="M3829">
        <f t="shared" si="595"/>
        <v>0.54545454545454497</v>
      </c>
      <c r="N3829">
        <v>0</v>
      </c>
      <c r="O3829" t="str">
        <f t="shared" si="596"/>
        <v>dbpedia_525dataworld_979</v>
      </c>
      <c r="P3829" t="e">
        <f>INDEX(dbpedia_dw_old!$N$2:$N$2225,MATCH(O3829,dbpedia_dw_old!$P$2:$P$2225,0))</f>
        <v>#N/A</v>
      </c>
      <c r="Q3829" t="s">
        <v>7404</v>
      </c>
      <c r="R3829" s="2">
        <v>0.94850141920803599</v>
      </c>
      <c r="S3829" t="b">
        <f t="shared" si="597"/>
        <v>0</v>
      </c>
      <c r="T3829" t="b">
        <f t="shared" si="598"/>
        <v>0</v>
      </c>
      <c r="U3829" t="b">
        <f t="shared" si="599"/>
        <v>1</v>
      </c>
    </row>
    <row r="3830" spans="1:21" x14ac:dyDescent="0.25">
      <c r="A3830" t="s">
        <v>6556</v>
      </c>
      <c r="B3830" t="s">
        <v>6456</v>
      </c>
      <c r="C3830" t="s">
        <v>2</v>
      </c>
      <c r="D3830" t="s">
        <v>250</v>
      </c>
      <c r="E3830" t="s">
        <v>2</v>
      </c>
      <c r="F3830" t="s">
        <v>6407</v>
      </c>
      <c r="G3830" t="s">
        <v>6457</v>
      </c>
      <c r="H3830">
        <f t="shared" si="590"/>
        <v>0</v>
      </c>
      <c r="I3830">
        <f t="shared" si="591"/>
        <v>0.54545454545454497</v>
      </c>
      <c r="J3830">
        <f t="shared" si="592"/>
        <v>0</v>
      </c>
      <c r="K3830" t="b">
        <f t="shared" si="593"/>
        <v>0</v>
      </c>
      <c r="L3830" t="b">
        <f t="shared" si="594"/>
        <v>0</v>
      </c>
      <c r="M3830">
        <f t="shared" si="595"/>
        <v>0.54545454545454497</v>
      </c>
      <c r="N3830">
        <v>0</v>
      </c>
      <c r="O3830" t="str">
        <f t="shared" si="596"/>
        <v>dbpedia_526dataworld_1543</v>
      </c>
      <c r="P3830" t="e">
        <f>INDEX(dbpedia_dw_old!$N$2:$N$2225,MATCH(O3830,dbpedia_dw_old!$P$2:$P$2225,0))</f>
        <v>#N/A</v>
      </c>
      <c r="Q3830" t="s">
        <v>7404</v>
      </c>
      <c r="R3830" s="2">
        <v>0.74805895202408446</v>
      </c>
      <c r="S3830" t="b">
        <f t="shared" si="597"/>
        <v>0</v>
      </c>
      <c r="T3830" t="b">
        <f t="shared" si="598"/>
        <v>0</v>
      </c>
      <c r="U3830" t="b">
        <f t="shared" si="599"/>
        <v>0</v>
      </c>
    </row>
    <row r="3831" spans="1:21" x14ac:dyDescent="0.25">
      <c r="A3831" t="s">
        <v>6556</v>
      </c>
      <c r="B3831" t="s">
        <v>6347</v>
      </c>
      <c r="C3831" t="s">
        <v>2</v>
      </c>
      <c r="D3831" t="s">
        <v>250</v>
      </c>
      <c r="E3831" t="s">
        <v>2</v>
      </c>
      <c r="F3831" t="s">
        <v>6407</v>
      </c>
      <c r="G3831" t="s">
        <v>6349</v>
      </c>
      <c r="H3831">
        <f t="shared" si="590"/>
        <v>0</v>
      </c>
      <c r="I3831">
        <f t="shared" si="591"/>
        <v>0.54545454545454497</v>
      </c>
      <c r="J3831">
        <f t="shared" si="592"/>
        <v>0</v>
      </c>
      <c r="K3831" t="b">
        <f t="shared" si="593"/>
        <v>0</v>
      </c>
      <c r="L3831" t="b">
        <f t="shared" si="594"/>
        <v>0</v>
      </c>
      <c r="M3831">
        <f t="shared" si="595"/>
        <v>0.54545454545454497</v>
      </c>
      <c r="N3831">
        <v>0</v>
      </c>
      <c r="O3831" t="str">
        <f t="shared" si="596"/>
        <v>dbpedia_526dataworld_1728</v>
      </c>
      <c r="P3831" t="e">
        <f>INDEX(dbpedia_dw_old!$N$2:$N$2225,MATCH(O3831,dbpedia_dw_old!$P$2:$P$2225,0))</f>
        <v>#N/A</v>
      </c>
      <c r="Q3831" t="s">
        <v>7404</v>
      </c>
      <c r="R3831" s="2">
        <v>0.2556537235302474</v>
      </c>
      <c r="S3831" t="b">
        <f t="shared" si="597"/>
        <v>0</v>
      </c>
      <c r="T3831" t="b">
        <f t="shared" si="598"/>
        <v>0</v>
      </c>
      <c r="U3831" t="b">
        <f t="shared" si="599"/>
        <v>0</v>
      </c>
    </row>
    <row r="3832" spans="1:21" x14ac:dyDescent="0.25">
      <c r="A3832" t="s">
        <v>6556</v>
      </c>
      <c r="B3832" t="s">
        <v>6484</v>
      </c>
      <c r="C3832" t="s">
        <v>2</v>
      </c>
      <c r="D3832" t="s">
        <v>250</v>
      </c>
      <c r="E3832" t="s">
        <v>2</v>
      </c>
      <c r="F3832" t="s">
        <v>6407</v>
      </c>
      <c r="G3832" t="s">
        <v>6485</v>
      </c>
      <c r="H3832">
        <f t="shared" si="590"/>
        <v>0</v>
      </c>
      <c r="I3832">
        <f t="shared" si="591"/>
        <v>0.54545454545454497</v>
      </c>
      <c r="J3832">
        <f t="shared" si="592"/>
        <v>0</v>
      </c>
      <c r="K3832" t="b">
        <f t="shared" si="593"/>
        <v>0</v>
      </c>
      <c r="L3832" t="b">
        <f t="shared" si="594"/>
        <v>0</v>
      </c>
      <c r="M3832">
        <f t="shared" si="595"/>
        <v>0.54545454545454497</v>
      </c>
      <c r="N3832">
        <v>0</v>
      </c>
      <c r="O3832" t="str">
        <f t="shared" si="596"/>
        <v>dbpedia_526dataworld_979</v>
      </c>
      <c r="P3832" t="e">
        <f>INDEX(dbpedia_dw_old!$N$2:$N$2225,MATCH(O3832,dbpedia_dw_old!$P$2:$P$2225,0))</f>
        <v>#N/A</v>
      </c>
      <c r="Q3832" t="s">
        <v>7404</v>
      </c>
      <c r="R3832" s="2">
        <v>0.91042069627022026</v>
      </c>
      <c r="S3832" t="b">
        <f t="shared" si="597"/>
        <v>0</v>
      </c>
      <c r="T3832" t="b">
        <f t="shared" si="598"/>
        <v>0</v>
      </c>
      <c r="U3832" t="b">
        <f t="shared" si="599"/>
        <v>1</v>
      </c>
    </row>
    <row r="3833" spans="1:21" x14ac:dyDescent="0.25">
      <c r="A3833" t="s">
        <v>6557</v>
      </c>
      <c r="B3833" t="s">
        <v>6456</v>
      </c>
      <c r="C3833" t="s">
        <v>2</v>
      </c>
      <c r="D3833" t="s">
        <v>250</v>
      </c>
      <c r="E3833" t="s">
        <v>2</v>
      </c>
      <c r="F3833" t="s">
        <v>6407</v>
      </c>
      <c r="G3833" t="s">
        <v>6457</v>
      </c>
      <c r="H3833">
        <f t="shared" si="590"/>
        <v>0</v>
      </c>
      <c r="I3833">
        <f t="shared" si="591"/>
        <v>0.54545454545454497</v>
      </c>
      <c r="J3833">
        <f t="shared" si="592"/>
        <v>0</v>
      </c>
      <c r="K3833" t="b">
        <f t="shared" si="593"/>
        <v>0</v>
      </c>
      <c r="L3833" t="b">
        <f t="shared" si="594"/>
        <v>0</v>
      </c>
      <c r="M3833">
        <f t="shared" si="595"/>
        <v>0.54545454545454497</v>
      </c>
      <c r="N3833">
        <v>0</v>
      </c>
      <c r="O3833" t="str">
        <f t="shared" si="596"/>
        <v>dbpedia_527dataworld_1543</v>
      </c>
      <c r="P3833" t="e">
        <f>INDEX(dbpedia_dw_old!$N$2:$N$2225,MATCH(O3833,dbpedia_dw_old!$P$2:$P$2225,0))</f>
        <v>#N/A</v>
      </c>
      <c r="Q3833" t="s">
        <v>7404</v>
      </c>
      <c r="R3833" s="2">
        <v>0.371676394272766</v>
      </c>
      <c r="S3833" t="b">
        <f t="shared" si="597"/>
        <v>0</v>
      </c>
      <c r="T3833" t="b">
        <f t="shared" si="598"/>
        <v>0</v>
      </c>
      <c r="U3833" t="b">
        <f t="shared" si="599"/>
        <v>0</v>
      </c>
    </row>
    <row r="3834" spans="1:21" x14ac:dyDescent="0.25">
      <c r="A3834" t="s">
        <v>6557</v>
      </c>
      <c r="B3834" t="s">
        <v>6347</v>
      </c>
      <c r="C3834" t="s">
        <v>2</v>
      </c>
      <c r="D3834" t="s">
        <v>250</v>
      </c>
      <c r="E3834" t="s">
        <v>2</v>
      </c>
      <c r="F3834" t="s">
        <v>6407</v>
      </c>
      <c r="G3834" t="s">
        <v>6349</v>
      </c>
      <c r="H3834">
        <f t="shared" si="590"/>
        <v>0</v>
      </c>
      <c r="I3834">
        <f t="shared" si="591"/>
        <v>0.54545454545454497</v>
      </c>
      <c r="J3834">
        <f t="shared" si="592"/>
        <v>0</v>
      </c>
      <c r="K3834" t="b">
        <f t="shared" si="593"/>
        <v>0</v>
      </c>
      <c r="L3834" t="b">
        <f t="shared" si="594"/>
        <v>0</v>
      </c>
      <c r="M3834">
        <f t="shared" si="595"/>
        <v>0.54545454545454497</v>
      </c>
      <c r="N3834">
        <v>0</v>
      </c>
      <c r="O3834" t="str">
        <f t="shared" si="596"/>
        <v>dbpedia_527dataworld_1728</v>
      </c>
      <c r="P3834" t="e">
        <f>INDEX(dbpedia_dw_old!$N$2:$N$2225,MATCH(O3834,dbpedia_dw_old!$P$2:$P$2225,0))</f>
        <v>#N/A</v>
      </c>
      <c r="Q3834" t="s">
        <v>7404</v>
      </c>
      <c r="R3834" s="2">
        <v>0.80932867887044913</v>
      </c>
      <c r="S3834" t="b">
        <f t="shared" si="597"/>
        <v>0</v>
      </c>
      <c r="T3834" t="b">
        <f t="shared" si="598"/>
        <v>0</v>
      </c>
      <c r="U3834" t="b">
        <f t="shared" si="599"/>
        <v>0</v>
      </c>
    </row>
    <row r="3835" spans="1:21" x14ac:dyDescent="0.25">
      <c r="A3835" t="s">
        <v>6557</v>
      </c>
      <c r="B3835" t="s">
        <v>6484</v>
      </c>
      <c r="C3835" t="s">
        <v>2</v>
      </c>
      <c r="D3835" t="s">
        <v>250</v>
      </c>
      <c r="E3835" t="s">
        <v>2</v>
      </c>
      <c r="F3835" t="s">
        <v>6407</v>
      </c>
      <c r="G3835" t="s">
        <v>6485</v>
      </c>
      <c r="H3835">
        <f t="shared" si="590"/>
        <v>0</v>
      </c>
      <c r="I3835">
        <f t="shared" si="591"/>
        <v>0.54545454545454497</v>
      </c>
      <c r="J3835">
        <f t="shared" si="592"/>
        <v>0</v>
      </c>
      <c r="K3835" t="b">
        <f t="shared" si="593"/>
        <v>0</v>
      </c>
      <c r="L3835" t="b">
        <f t="shared" si="594"/>
        <v>0</v>
      </c>
      <c r="M3835">
        <f t="shared" si="595"/>
        <v>0.54545454545454497</v>
      </c>
      <c r="N3835">
        <v>0</v>
      </c>
      <c r="O3835" t="str">
        <f t="shared" si="596"/>
        <v>dbpedia_527dataworld_979</v>
      </c>
      <c r="P3835" t="e">
        <f>INDEX(dbpedia_dw_old!$N$2:$N$2225,MATCH(O3835,dbpedia_dw_old!$P$2:$P$2225,0))</f>
        <v>#N/A</v>
      </c>
      <c r="Q3835" t="s">
        <v>7404</v>
      </c>
      <c r="R3835" s="2">
        <v>0.53451805355829474</v>
      </c>
      <c r="S3835" t="b">
        <f t="shared" si="597"/>
        <v>0</v>
      </c>
      <c r="T3835" t="b">
        <f t="shared" si="598"/>
        <v>0</v>
      </c>
      <c r="U3835" t="b">
        <f t="shared" si="599"/>
        <v>0</v>
      </c>
    </row>
    <row r="3836" spans="1:21" x14ac:dyDescent="0.25">
      <c r="A3836" t="s">
        <v>6558</v>
      </c>
      <c r="B3836" t="s">
        <v>6456</v>
      </c>
      <c r="C3836" t="s">
        <v>2</v>
      </c>
      <c r="D3836" t="s">
        <v>250</v>
      </c>
      <c r="E3836" t="s">
        <v>2</v>
      </c>
      <c r="F3836" t="s">
        <v>6407</v>
      </c>
      <c r="G3836" t="s">
        <v>6457</v>
      </c>
      <c r="H3836">
        <f t="shared" si="590"/>
        <v>0</v>
      </c>
      <c r="I3836">
        <f t="shared" si="591"/>
        <v>0.54545454545454497</v>
      </c>
      <c r="J3836">
        <f t="shared" si="592"/>
        <v>0</v>
      </c>
      <c r="K3836" t="b">
        <f t="shared" si="593"/>
        <v>0</v>
      </c>
      <c r="L3836" t="b">
        <f t="shared" si="594"/>
        <v>0</v>
      </c>
      <c r="M3836">
        <f t="shared" si="595"/>
        <v>0.54545454545454497</v>
      </c>
      <c r="N3836">
        <v>0</v>
      </c>
      <c r="O3836" t="str">
        <f t="shared" si="596"/>
        <v>dbpedia_528dataworld_1543</v>
      </c>
      <c r="P3836" t="e">
        <f>INDEX(dbpedia_dw_old!$N$2:$N$2225,MATCH(O3836,dbpedia_dw_old!$P$2:$P$2225,0))</f>
        <v>#N/A</v>
      </c>
      <c r="Q3836" t="s">
        <v>7404</v>
      </c>
      <c r="R3836" s="2">
        <v>0.43211112196885526</v>
      </c>
      <c r="S3836" t="b">
        <f t="shared" si="597"/>
        <v>0</v>
      </c>
      <c r="T3836" t="b">
        <f t="shared" si="598"/>
        <v>0</v>
      </c>
      <c r="U3836" t="b">
        <f t="shared" si="599"/>
        <v>0</v>
      </c>
    </row>
    <row r="3837" spans="1:21" x14ac:dyDescent="0.25">
      <c r="A3837" t="s">
        <v>6558</v>
      </c>
      <c r="B3837" t="s">
        <v>6347</v>
      </c>
      <c r="C3837" t="s">
        <v>2</v>
      </c>
      <c r="D3837" t="s">
        <v>250</v>
      </c>
      <c r="E3837" t="s">
        <v>2</v>
      </c>
      <c r="F3837" t="s">
        <v>6407</v>
      </c>
      <c r="G3837" t="s">
        <v>6349</v>
      </c>
      <c r="H3837">
        <f t="shared" si="590"/>
        <v>0</v>
      </c>
      <c r="I3837">
        <f t="shared" si="591"/>
        <v>0.54545454545454497</v>
      </c>
      <c r="J3837">
        <f t="shared" si="592"/>
        <v>0</v>
      </c>
      <c r="K3837" t="b">
        <f t="shared" si="593"/>
        <v>0</v>
      </c>
      <c r="L3837" t="b">
        <f t="shared" si="594"/>
        <v>0</v>
      </c>
      <c r="M3837">
        <f t="shared" si="595"/>
        <v>0.54545454545454497</v>
      </c>
      <c r="N3837">
        <v>0</v>
      </c>
      <c r="O3837" t="str">
        <f t="shared" si="596"/>
        <v>dbpedia_528dataworld_1728</v>
      </c>
      <c r="P3837" t="e">
        <f>INDEX(dbpedia_dw_old!$N$2:$N$2225,MATCH(O3837,dbpedia_dw_old!$P$2:$P$2225,0))</f>
        <v>#N/A</v>
      </c>
      <c r="Q3837" t="s">
        <v>7404</v>
      </c>
      <c r="R3837" s="2">
        <v>0.35370961363085029</v>
      </c>
      <c r="S3837" t="b">
        <f t="shared" si="597"/>
        <v>0</v>
      </c>
      <c r="T3837" t="b">
        <f t="shared" si="598"/>
        <v>0</v>
      </c>
      <c r="U3837" t="b">
        <f t="shared" si="599"/>
        <v>0</v>
      </c>
    </row>
    <row r="3838" spans="1:21" x14ac:dyDescent="0.25">
      <c r="A3838" t="s">
        <v>6558</v>
      </c>
      <c r="B3838" t="s">
        <v>6484</v>
      </c>
      <c r="C3838" t="s">
        <v>2</v>
      </c>
      <c r="D3838" t="s">
        <v>250</v>
      </c>
      <c r="E3838" t="s">
        <v>2</v>
      </c>
      <c r="F3838" t="s">
        <v>6407</v>
      </c>
      <c r="G3838" t="s">
        <v>6485</v>
      </c>
      <c r="H3838">
        <f t="shared" si="590"/>
        <v>0</v>
      </c>
      <c r="I3838">
        <f t="shared" si="591"/>
        <v>0.54545454545454497</v>
      </c>
      <c r="J3838">
        <f t="shared" si="592"/>
        <v>0</v>
      </c>
      <c r="K3838" t="b">
        <f t="shared" si="593"/>
        <v>0</v>
      </c>
      <c r="L3838" t="b">
        <f t="shared" si="594"/>
        <v>0</v>
      </c>
      <c r="M3838">
        <f t="shared" si="595"/>
        <v>0.54545454545454497</v>
      </c>
      <c r="N3838">
        <v>0</v>
      </c>
      <c r="O3838" t="str">
        <f t="shared" si="596"/>
        <v>dbpedia_528dataworld_979</v>
      </c>
      <c r="P3838" t="e">
        <f>INDEX(dbpedia_dw_old!$N$2:$N$2225,MATCH(O3838,dbpedia_dw_old!$P$2:$P$2225,0))</f>
        <v>#N/A</v>
      </c>
      <c r="Q3838" t="s">
        <v>7404</v>
      </c>
      <c r="R3838" s="2">
        <v>0.18274544102420021</v>
      </c>
      <c r="S3838" t="b">
        <f t="shared" si="597"/>
        <v>0</v>
      </c>
      <c r="T3838" t="b">
        <f t="shared" si="598"/>
        <v>0</v>
      </c>
      <c r="U3838" t="b">
        <f t="shared" si="599"/>
        <v>0</v>
      </c>
    </row>
    <row r="3839" spans="1:21" x14ac:dyDescent="0.25">
      <c r="A3839" t="s">
        <v>6559</v>
      </c>
      <c r="B3839" t="s">
        <v>6456</v>
      </c>
      <c r="C3839" t="s">
        <v>2</v>
      </c>
      <c r="D3839" t="s">
        <v>250</v>
      </c>
      <c r="E3839" t="s">
        <v>2</v>
      </c>
      <c r="F3839" t="s">
        <v>6407</v>
      </c>
      <c r="G3839" t="s">
        <v>6457</v>
      </c>
      <c r="H3839">
        <f t="shared" si="590"/>
        <v>0</v>
      </c>
      <c r="I3839">
        <f t="shared" si="591"/>
        <v>0.54545454545454497</v>
      </c>
      <c r="J3839">
        <f t="shared" si="592"/>
        <v>0</v>
      </c>
      <c r="K3839" t="b">
        <f t="shared" si="593"/>
        <v>0</v>
      </c>
      <c r="L3839" t="b">
        <f t="shared" si="594"/>
        <v>0</v>
      </c>
      <c r="M3839">
        <f t="shared" si="595"/>
        <v>0.54545454545454497</v>
      </c>
      <c r="N3839">
        <v>0</v>
      </c>
      <c r="O3839" t="str">
        <f t="shared" si="596"/>
        <v>dbpedia_529dataworld_1543</v>
      </c>
      <c r="P3839" t="e">
        <f>INDEX(dbpedia_dw_old!$N$2:$N$2225,MATCH(O3839,dbpedia_dw_old!$P$2:$P$2225,0))</f>
        <v>#N/A</v>
      </c>
      <c r="Q3839" t="s">
        <v>7404</v>
      </c>
      <c r="R3839" s="2">
        <v>4.4976568294213815E-2</v>
      </c>
      <c r="S3839" t="b">
        <f t="shared" si="597"/>
        <v>0</v>
      </c>
      <c r="T3839" t="b">
        <f t="shared" si="598"/>
        <v>0</v>
      </c>
      <c r="U3839" t="b">
        <f t="shared" si="599"/>
        <v>0</v>
      </c>
    </row>
    <row r="3840" spans="1:21" x14ac:dyDescent="0.25">
      <c r="A3840" t="s">
        <v>6559</v>
      </c>
      <c r="B3840" t="s">
        <v>6347</v>
      </c>
      <c r="C3840" t="s">
        <v>2</v>
      </c>
      <c r="D3840" t="s">
        <v>250</v>
      </c>
      <c r="E3840" t="s">
        <v>2</v>
      </c>
      <c r="F3840" t="s">
        <v>6407</v>
      </c>
      <c r="G3840" t="s">
        <v>6349</v>
      </c>
      <c r="H3840">
        <f t="shared" si="590"/>
        <v>0</v>
      </c>
      <c r="I3840">
        <f t="shared" si="591"/>
        <v>0.54545454545454497</v>
      </c>
      <c r="J3840">
        <f t="shared" si="592"/>
        <v>0</v>
      </c>
      <c r="K3840" t="b">
        <f t="shared" si="593"/>
        <v>0</v>
      </c>
      <c r="L3840" t="b">
        <f t="shared" si="594"/>
        <v>0</v>
      </c>
      <c r="M3840">
        <f t="shared" si="595"/>
        <v>0.54545454545454497</v>
      </c>
      <c r="N3840">
        <v>0</v>
      </c>
      <c r="O3840" t="str">
        <f t="shared" si="596"/>
        <v>dbpedia_529dataworld_1728</v>
      </c>
      <c r="P3840" t="e">
        <f>INDEX(dbpedia_dw_old!$N$2:$N$2225,MATCH(O3840,dbpedia_dw_old!$P$2:$P$2225,0))</f>
        <v>#N/A</v>
      </c>
      <c r="Q3840" t="s">
        <v>7404</v>
      </c>
      <c r="R3840" s="2">
        <v>0.90918002430152445</v>
      </c>
      <c r="S3840" t="b">
        <f t="shared" si="597"/>
        <v>0</v>
      </c>
      <c r="T3840" t="b">
        <f t="shared" si="598"/>
        <v>0</v>
      </c>
      <c r="U3840" t="b">
        <f t="shared" si="599"/>
        <v>1</v>
      </c>
    </row>
    <row r="3841" spans="1:21" x14ac:dyDescent="0.25">
      <c r="A3841" t="s">
        <v>6559</v>
      </c>
      <c r="B3841" t="s">
        <v>6484</v>
      </c>
      <c r="C3841" t="s">
        <v>2</v>
      </c>
      <c r="D3841" t="s">
        <v>250</v>
      </c>
      <c r="E3841" t="s">
        <v>2</v>
      </c>
      <c r="F3841" t="s">
        <v>6407</v>
      </c>
      <c r="G3841" t="s">
        <v>6485</v>
      </c>
      <c r="H3841">
        <f t="shared" si="590"/>
        <v>0</v>
      </c>
      <c r="I3841">
        <f t="shared" si="591"/>
        <v>0.54545454545454497</v>
      </c>
      <c r="J3841">
        <f t="shared" si="592"/>
        <v>0</v>
      </c>
      <c r="K3841" t="b">
        <f t="shared" si="593"/>
        <v>0</v>
      </c>
      <c r="L3841" t="b">
        <f t="shared" si="594"/>
        <v>0</v>
      </c>
      <c r="M3841">
        <f t="shared" si="595"/>
        <v>0.54545454545454497</v>
      </c>
      <c r="N3841">
        <v>0</v>
      </c>
      <c r="O3841" t="str">
        <f t="shared" si="596"/>
        <v>dbpedia_529dataworld_979</v>
      </c>
      <c r="P3841" t="e">
        <f>INDEX(dbpedia_dw_old!$N$2:$N$2225,MATCH(O3841,dbpedia_dw_old!$P$2:$P$2225,0))</f>
        <v>#N/A</v>
      </c>
      <c r="Q3841" t="s">
        <v>7404</v>
      </c>
      <c r="R3841" s="2">
        <v>0.8803161945659278</v>
      </c>
      <c r="S3841" t="b">
        <f t="shared" si="597"/>
        <v>0</v>
      </c>
      <c r="T3841" t="b">
        <f t="shared" si="598"/>
        <v>0</v>
      </c>
      <c r="U3841" t="b">
        <f t="shared" si="599"/>
        <v>1</v>
      </c>
    </row>
    <row r="3842" spans="1:21" x14ac:dyDescent="0.25">
      <c r="A3842" t="s">
        <v>6562</v>
      </c>
      <c r="B3842" t="s">
        <v>6456</v>
      </c>
      <c r="C3842" t="s">
        <v>2</v>
      </c>
      <c r="D3842" t="s">
        <v>250</v>
      </c>
      <c r="E3842" t="s">
        <v>2</v>
      </c>
      <c r="F3842" t="s">
        <v>6407</v>
      </c>
      <c r="G3842" t="s">
        <v>6457</v>
      </c>
      <c r="H3842">
        <f t="shared" ref="H3842:H3905" si="600">_xlfn.NUMBERVALUE(C3842, ".")</f>
        <v>0</v>
      </c>
      <c r="I3842">
        <f t="shared" ref="I3842:I3905" si="601">_xlfn.NUMBERVALUE(D3842, ".")</f>
        <v>0.54545454545454497</v>
      </c>
      <c r="J3842">
        <f t="shared" ref="J3842:J3905" si="602">_xlfn.NUMBERVALUE(E3842, ".")</f>
        <v>0</v>
      </c>
      <c r="K3842" t="b">
        <f t="shared" ref="K3842:K3905" si="603">OR(H3842=1, I3842=1)</f>
        <v>0</v>
      </c>
      <c r="L3842" t="b">
        <f t="shared" ref="L3842:L3905" si="604">OR($H$2=0, $I$2=0)</f>
        <v>0</v>
      </c>
      <c r="M3842">
        <f t="shared" ref="M3842:M3905" si="605">ABS(I3842-H3842)</f>
        <v>0.54545454545454497</v>
      </c>
      <c r="N3842">
        <v>0</v>
      </c>
      <c r="O3842" t="str">
        <f t="shared" ref="O3842:O3905" si="606">A3842&amp;B3842</f>
        <v>dbpedia_530dataworld_1543</v>
      </c>
      <c r="P3842" t="e">
        <f>INDEX(dbpedia_dw_old!$N$2:$N$2225,MATCH(O3842,dbpedia_dw_old!$P$2:$P$2225,0))</f>
        <v>#N/A</v>
      </c>
      <c r="Q3842" t="s">
        <v>7404</v>
      </c>
      <c r="R3842" s="2">
        <v>0.19265490143461039</v>
      </c>
      <c r="S3842" t="b">
        <f t="shared" si="597"/>
        <v>0</v>
      </c>
      <c r="T3842" t="b">
        <f t="shared" si="598"/>
        <v>0</v>
      </c>
      <c r="U3842" t="b">
        <f t="shared" si="599"/>
        <v>0</v>
      </c>
    </row>
    <row r="3843" spans="1:21" x14ac:dyDescent="0.25">
      <c r="A3843" t="s">
        <v>6562</v>
      </c>
      <c r="B3843" t="s">
        <v>6347</v>
      </c>
      <c r="C3843" t="s">
        <v>2</v>
      </c>
      <c r="D3843" t="s">
        <v>250</v>
      </c>
      <c r="E3843" t="s">
        <v>2</v>
      </c>
      <c r="F3843" t="s">
        <v>6407</v>
      </c>
      <c r="G3843" t="s">
        <v>6349</v>
      </c>
      <c r="H3843">
        <f t="shared" si="600"/>
        <v>0</v>
      </c>
      <c r="I3843">
        <f t="shared" si="601"/>
        <v>0.54545454545454497</v>
      </c>
      <c r="J3843">
        <f t="shared" si="602"/>
        <v>0</v>
      </c>
      <c r="K3843" t="b">
        <f t="shared" si="603"/>
        <v>0</v>
      </c>
      <c r="L3843" t="b">
        <f t="shared" si="604"/>
        <v>0</v>
      </c>
      <c r="M3843">
        <f t="shared" si="605"/>
        <v>0.54545454545454497</v>
      </c>
      <c r="N3843">
        <v>0</v>
      </c>
      <c r="O3843" t="str">
        <f t="shared" si="606"/>
        <v>dbpedia_530dataworld_1728</v>
      </c>
      <c r="P3843" t="e">
        <f>INDEX(dbpedia_dw_old!$N$2:$N$2225,MATCH(O3843,dbpedia_dw_old!$P$2:$P$2225,0))</f>
        <v>#N/A</v>
      </c>
      <c r="Q3843" t="s">
        <v>7404</v>
      </c>
      <c r="R3843" s="2">
        <v>0.62532283282570711</v>
      </c>
      <c r="S3843" t="b">
        <f t="shared" ref="S3843:S3906" si="607">AND(Q3843="fuzzy")</f>
        <v>0</v>
      </c>
      <c r="T3843" t="b">
        <f t="shared" ref="T3843:T3906" si="608">AND($Q3843="non-fuzzy",R3843&lt;0.5,N3843=1)</f>
        <v>0</v>
      </c>
      <c r="U3843" t="b">
        <f t="shared" ref="U3843:U3906" si="609">AND($Q3843="non-fuzzy",R3843&gt;0.875,N3843=0)</f>
        <v>0</v>
      </c>
    </row>
    <row r="3844" spans="1:21" x14ac:dyDescent="0.25">
      <c r="A3844" t="s">
        <v>6562</v>
      </c>
      <c r="B3844" t="s">
        <v>6484</v>
      </c>
      <c r="C3844" t="s">
        <v>2</v>
      </c>
      <c r="D3844" t="s">
        <v>250</v>
      </c>
      <c r="E3844" t="s">
        <v>2</v>
      </c>
      <c r="F3844" t="s">
        <v>6407</v>
      </c>
      <c r="G3844" t="s">
        <v>6485</v>
      </c>
      <c r="H3844">
        <f t="shared" si="600"/>
        <v>0</v>
      </c>
      <c r="I3844">
        <f t="shared" si="601"/>
        <v>0.54545454545454497</v>
      </c>
      <c r="J3844">
        <f t="shared" si="602"/>
        <v>0</v>
      </c>
      <c r="K3844" t="b">
        <f t="shared" si="603"/>
        <v>0</v>
      </c>
      <c r="L3844" t="b">
        <f t="shared" si="604"/>
        <v>0</v>
      </c>
      <c r="M3844">
        <f t="shared" si="605"/>
        <v>0.54545454545454497</v>
      </c>
      <c r="N3844">
        <v>0</v>
      </c>
      <c r="O3844" t="str">
        <f t="shared" si="606"/>
        <v>dbpedia_530dataworld_979</v>
      </c>
      <c r="P3844" t="e">
        <f>INDEX(dbpedia_dw_old!$N$2:$N$2225,MATCH(O3844,dbpedia_dw_old!$P$2:$P$2225,0))</f>
        <v>#N/A</v>
      </c>
      <c r="Q3844" t="s">
        <v>7404</v>
      </c>
      <c r="R3844" s="2">
        <v>0.97870849260944603</v>
      </c>
      <c r="S3844" t="b">
        <f t="shared" si="607"/>
        <v>0</v>
      </c>
      <c r="T3844" t="b">
        <f t="shared" si="608"/>
        <v>0</v>
      </c>
      <c r="U3844" t="b">
        <f t="shared" si="609"/>
        <v>1</v>
      </c>
    </row>
    <row r="3845" spans="1:21" x14ac:dyDescent="0.25">
      <c r="A3845" t="s">
        <v>6563</v>
      </c>
      <c r="B3845" t="s">
        <v>6456</v>
      </c>
      <c r="C3845" t="s">
        <v>2</v>
      </c>
      <c r="D3845" t="s">
        <v>250</v>
      </c>
      <c r="E3845" t="s">
        <v>2</v>
      </c>
      <c r="F3845" t="s">
        <v>6407</v>
      </c>
      <c r="G3845" t="s">
        <v>6457</v>
      </c>
      <c r="H3845">
        <f t="shared" si="600"/>
        <v>0</v>
      </c>
      <c r="I3845">
        <f t="shared" si="601"/>
        <v>0.54545454545454497</v>
      </c>
      <c r="J3845">
        <f t="shared" si="602"/>
        <v>0</v>
      </c>
      <c r="K3845" t="b">
        <f t="shared" si="603"/>
        <v>0</v>
      </c>
      <c r="L3845" t="b">
        <f t="shared" si="604"/>
        <v>0</v>
      </c>
      <c r="M3845">
        <f t="shared" si="605"/>
        <v>0.54545454545454497</v>
      </c>
      <c r="N3845">
        <v>0</v>
      </c>
      <c r="O3845" t="str">
        <f t="shared" si="606"/>
        <v>dbpedia_531dataworld_1543</v>
      </c>
      <c r="P3845" t="e">
        <f>INDEX(dbpedia_dw_old!$N$2:$N$2225,MATCH(O3845,dbpedia_dw_old!$P$2:$P$2225,0))</f>
        <v>#N/A</v>
      </c>
      <c r="Q3845" t="s">
        <v>7404</v>
      </c>
      <c r="R3845" s="2">
        <v>0.34778975809980628</v>
      </c>
      <c r="S3845" t="b">
        <f t="shared" si="607"/>
        <v>0</v>
      </c>
      <c r="T3845" t="b">
        <f t="shared" si="608"/>
        <v>0</v>
      </c>
      <c r="U3845" t="b">
        <f t="shared" si="609"/>
        <v>0</v>
      </c>
    </row>
    <row r="3846" spans="1:21" x14ac:dyDescent="0.25">
      <c r="A3846" t="s">
        <v>6563</v>
      </c>
      <c r="B3846" t="s">
        <v>6347</v>
      </c>
      <c r="C3846" t="s">
        <v>2</v>
      </c>
      <c r="D3846" t="s">
        <v>250</v>
      </c>
      <c r="E3846" t="s">
        <v>2</v>
      </c>
      <c r="F3846" t="s">
        <v>6407</v>
      </c>
      <c r="G3846" t="s">
        <v>6349</v>
      </c>
      <c r="H3846">
        <f t="shared" si="600"/>
        <v>0</v>
      </c>
      <c r="I3846">
        <f t="shared" si="601"/>
        <v>0.54545454545454497</v>
      </c>
      <c r="J3846">
        <f t="shared" si="602"/>
        <v>0</v>
      </c>
      <c r="K3846" t="b">
        <f t="shared" si="603"/>
        <v>0</v>
      </c>
      <c r="L3846" t="b">
        <f t="shared" si="604"/>
        <v>0</v>
      </c>
      <c r="M3846">
        <f t="shared" si="605"/>
        <v>0.54545454545454497</v>
      </c>
      <c r="N3846">
        <v>0</v>
      </c>
      <c r="O3846" t="str">
        <f t="shared" si="606"/>
        <v>dbpedia_531dataworld_1728</v>
      </c>
      <c r="P3846" t="e">
        <f>INDEX(dbpedia_dw_old!$N$2:$N$2225,MATCH(O3846,dbpedia_dw_old!$P$2:$P$2225,0))</f>
        <v>#N/A</v>
      </c>
      <c r="Q3846" t="s">
        <v>7404</v>
      </c>
      <c r="R3846" s="2">
        <v>0.25946774430528541</v>
      </c>
      <c r="S3846" t="b">
        <f t="shared" si="607"/>
        <v>0</v>
      </c>
      <c r="T3846" t="b">
        <f t="shared" si="608"/>
        <v>0</v>
      </c>
      <c r="U3846" t="b">
        <f t="shared" si="609"/>
        <v>0</v>
      </c>
    </row>
    <row r="3847" spans="1:21" x14ac:dyDescent="0.25">
      <c r="A3847" t="s">
        <v>6563</v>
      </c>
      <c r="B3847" t="s">
        <v>6484</v>
      </c>
      <c r="C3847" t="s">
        <v>2</v>
      </c>
      <c r="D3847" t="s">
        <v>250</v>
      </c>
      <c r="E3847" t="s">
        <v>2</v>
      </c>
      <c r="F3847" t="s">
        <v>6407</v>
      </c>
      <c r="G3847" t="s">
        <v>6485</v>
      </c>
      <c r="H3847">
        <f t="shared" si="600"/>
        <v>0</v>
      </c>
      <c r="I3847">
        <f t="shared" si="601"/>
        <v>0.54545454545454497</v>
      </c>
      <c r="J3847">
        <f t="shared" si="602"/>
        <v>0</v>
      </c>
      <c r="K3847" t="b">
        <f t="shared" si="603"/>
        <v>0</v>
      </c>
      <c r="L3847" t="b">
        <f t="shared" si="604"/>
        <v>0</v>
      </c>
      <c r="M3847">
        <f t="shared" si="605"/>
        <v>0.54545454545454497</v>
      </c>
      <c r="N3847">
        <v>0</v>
      </c>
      <c r="O3847" t="str">
        <f t="shared" si="606"/>
        <v>dbpedia_531dataworld_979</v>
      </c>
      <c r="P3847" t="e">
        <f>INDEX(dbpedia_dw_old!$N$2:$N$2225,MATCH(O3847,dbpedia_dw_old!$P$2:$P$2225,0))</f>
        <v>#N/A</v>
      </c>
      <c r="Q3847" t="s">
        <v>7404</v>
      </c>
      <c r="R3847" s="2">
        <v>0.88411039996258733</v>
      </c>
      <c r="S3847" t="b">
        <f t="shared" si="607"/>
        <v>0</v>
      </c>
      <c r="T3847" t="b">
        <f t="shared" si="608"/>
        <v>0</v>
      </c>
      <c r="U3847" t="b">
        <f t="shared" si="609"/>
        <v>1</v>
      </c>
    </row>
    <row r="3848" spans="1:21" x14ac:dyDescent="0.25">
      <c r="A3848" t="s">
        <v>6564</v>
      </c>
      <c r="B3848" t="s">
        <v>6456</v>
      </c>
      <c r="C3848" t="s">
        <v>2</v>
      </c>
      <c r="D3848" t="s">
        <v>250</v>
      </c>
      <c r="E3848" t="s">
        <v>2</v>
      </c>
      <c r="F3848" t="s">
        <v>6407</v>
      </c>
      <c r="G3848" t="s">
        <v>6457</v>
      </c>
      <c r="H3848">
        <f t="shared" si="600"/>
        <v>0</v>
      </c>
      <c r="I3848">
        <f t="shared" si="601"/>
        <v>0.54545454545454497</v>
      </c>
      <c r="J3848">
        <f t="shared" si="602"/>
        <v>0</v>
      </c>
      <c r="K3848" t="b">
        <f t="shared" si="603"/>
        <v>0</v>
      </c>
      <c r="L3848" t="b">
        <f t="shared" si="604"/>
        <v>0</v>
      </c>
      <c r="M3848">
        <f t="shared" si="605"/>
        <v>0.54545454545454497</v>
      </c>
      <c r="N3848">
        <v>0</v>
      </c>
      <c r="O3848" t="str">
        <f t="shared" si="606"/>
        <v>dbpedia_532dataworld_1543</v>
      </c>
      <c r="P3848" t="e">
        <f>INDEX(dbpedia_dw_old!$N$2:$N$2225,MATCH(O3848,dbpedia_dw_old!$P$2:$P$2225,0))</f>
        <v>#N/A</v>
      </c>
      <c r="Q3848" t="s">
        <v>7404</v>
      </c>
      <c r="R3848" s="2">
        <v>0.46616958208579962</v>
      </c>
      <c r="S3848" t="b">
        <f t="shared" si="607"/>
        <v>0</v>
      </c>
      <c r="T3848" t="b">
        <f t="shared" si="608"/>
        <v>0</v>
      </c>
      <c r="U3848" t="b">
        <f t="shared" si="609"/>
        <v>0</v>
      </c>
    </row>
    <row r="3849" spans="1:21" x14ac:dyDescent="0.25">
      <c r="A3849" t="s">
        <v>6564</v>
      </c>
      <c r="B3849" t="s">
        <v>6347</v>
      </c>
      <c r="C3849" t="s">
        <v>2</v>
      </c>
      <c r="D3849" t="s">
        <v>250</v>
      </c>
      <c r="E3849" t="s">
        <v>2</v>
      </c>
      <c r="F3849" t="s">
        <v>6407</v>
      </c>
      <c r="G3849" t="s">
        <v>6349</v>
      </c>
      <c r="H3849">
        <f t="shared" si="600"/>
        <v>0</v>
      </c>
      <c r="I3849">
        <f t="shared" si="601"/>
        <v>0.54545454545454497</v>
      </c>
      <c r="J3849">
        <f t="shared" si="602"/>
        <v>0</v>
      </c>
      <c r="K3849" t="b">
        <f t="shared" si="603"/>
        <v>0</v>
      </c>
      <c r="L3849" t="b">
        <f t="shared" si="604"/>
        <v>0</v>
      </c>
      <c r="M3849">
        <f t="shared" si="605"/>
        <v>0.54545454545454497</v>
      </c>
      <c r="N3849">
        <v>0</v>
      </c>
      <c r="O3849" t="str">
        <f t="shared" si="606"/>
        <v>dbpedia_532dataworld_1728</v>
      </c>
      <c r="P3849" t="e">
        <f>INDEX(dbpedia_dw_old!$N$2:$N$2225,MATCH(O3849,dbpedia_dw_old!$P$2:$P$2225,0))</f>
        <v>#N/A</v>
      </c>
      <c r="Q3849" t="s">
        <v>7404</v>
      </c>
      <c r="R3849" s="2">
        <v>0.70144679548570588</v>
      </c>
      <c r="S3849" t="b">
        <f t="shared" si="607"/>
        <v>0</v>
      </c>
      <c r="T3849" t="b">
        <f t="shared" si="608"/>
        <v>0</v>
      </c>
      <c r="U3849" t="b">
        <f t="shared" si="609"/>
        <v>0</v>
      </c>
    </row>
    <row r="3850" spans="1:21" x14ac:dyDescent="0.25">
      <c r="A3850" t="s">
        <v>6564</v>
      </c>
      <c r="B3850" t="s">
        <v>6484</v>
      </c>
      <c r="C3850" t="s">
        <v>2</v>
      </c>
      <c r="D3850" t="s">
        <v>250</v>
      </c>
      <c r="E3850" t="s">
        <v>2</v>
      </c>
      <c r="F3850" t="s">
        <v>6407</v>
      </c>
      <c r="G3850" t="s">
        <v>6485</v>
      </c>
      <c r="H3850">
        <f t="shared" si="600"/>
        <v>0</v>
      </c>
      <c r="I3850">
        <f t="shared" si="601"/>
        <v>0.54545454545454497</v>
      </c>
      <c r="J3850">
        <f t="shared" si="602"/>
        <v>0</v>
      </c>
      <c r="K3850" t="b">
        <f t="shared" si="603"/>
        <v>0</v>
      </c>
      <c r="L3850" t="b">
        <f t="shared" si="604"/>
        <v>0</v>
      </c>
      <c r="M3850">
        <f t="shared" si="605"/>
        <v>0.54545454545454497</v>
      </c>
      <c r="N3850">
        <v>0</v>
      </c>
      <c r="O3850" t="str">
        <f t="shared" si="606"/>
        <v>dbpedia_532dataworld_979</v>
      </c>
      <c r="P3850" t="e">
        <f>INDEX(dbpedia_dw_old!$N$2:$N$2225,MATCH(O3850,dbpedia_dw_old!$P$2:$P$2225,0))</f>
        <v>#N/A</v>
      </c>
      <c r="Q3850" t="s">
        <v>7404</v>
      </c>
      <c r="R3850" s="2">
        <v>0.53279138796561976</v>
      </c>
      <c r="S3850" t="b">
        <f t="shared" si="607"/>
        <v>0</v>
      </c>
      <c r="T3850" t="b">
        <f t="shared" si="608"/>
        <v>0</v>
      </c>
      <c r="U3850" t="b">
        <f t="shared" si="609"/>
        <v>0</v>
      </c>
    </row>
    <row r="3851" spans="1:21" x14ac:dyDescent="0.25">
      <c r="A3851" t="s">
        <v>6565</v>
      </c>
      <c r="B3851" t="s">
        <v>6456</v>
      </c>
      <c r="C3851" t="s">
        <v>2</v>
      </c>
      <c r="D3851" t="s">
        <v>250</v>
      </c>
      <c r="E3851" t="s">
        <v>2</v>
      </c>
      <c r="F3851" t="s">
        <v>6407</v>
      </c>
      <c r="G3851" t="s">
        <v>6457</v>
      </c>
      <c r="H3851">
        <f t="shared" si="600"/>
        <v>0</v>
      </c>
      <c r="I3851">
        <f t="shared" si="601"/>
        <v>0.54545454545454497</v>
      </c>
      <c r="J3851">
        <f t="shared" si="602"/>
        <v>0</v>
      </c>
      <c r="K3851" t="b">
        <f t="shared" si="603"/>
        <v>0</v>
      </c>
      <c r="L3851" t="b">
        <f t="shared" si="604"/>
        <v>0</v>
      </c>
      <c r="M3851">
        <f t="shared" si="605"/>
        <v>0.54545454545454497</v>
      </c>
      <c r="N3851">
        <v>0</v>
      </c>
      <c r="O3851" t="str">
        <f t="shared" si="606"/>
        <v>dbpedia_533dataworld_1543</v>
      </c>
      <c r="P3851" t="e">
        <f>INDEX(dbpedia_dw_old!$N$2:$N$2225,MATCH(O3851,dbpedia_dw_old!$P$2:$P$2225,0))</f>
        <v>#N/A</v>
      </c>
      <c r="Q3851" t="s">
        <v>7404</v>
      </c>
      <c r="R3851" s="2">
        <v>0.62512517472386187</v>
      </c>
      <c r="S3851" t="b">
        <f t="shared" si="607"/>
        <v>0</v>
      </c>
      <c r="T3851" t="b">
        <f t="shared" si="608"/>
        <v>0</v>
      </c>
      <c r="U3851" t="b">
        <f t="shared" si="609"/>
        <v>0</v>
      </c>
    </row>
    <row r="3852" spans="1:21" x14ac:dyDescent="0.25">
      <c r="A3852" t="s">
        <v>6565</v>
      </c>
      <c r="B3852" t="s">
        <v>6347</v>
      </c>
      <c r="C3852" t="s">
        <v>2</v>
      </c>
      <c r="D3852" t="s">
        <v>250</v>
      </c>
      <c r="E3852" t="s">
        <v>2</v>
      </c>
      <c r="F3852" t="s">
        <v>6407</v>
      </c>
      <c r="G3852" t="s">
        <v>6349</v>
      </c>
      <c r="H3852">
        <f t="shared" si="600"/>
        <v>0</v>
      </c>
      <c r="I3852">
        <f t="shared" si="601"/>
        <v>0.54545454545454497</v>
      </c>
      <c r="J3852">
        <f t="shared" si="602"/>
        <v>0</v>
      </c>
      <c r="K3852" t="b">
        <f t="shared" si="603"/>
        <v>0</v>
      </c>
      <c r="L3852" t="b">
        <f t="shared" si="604"/>
        <v>0</v>
      </c>
      <c r="M3852">
        <f t="shared" si="605"/>
        <v>0.54545454545454497</v>
      </c>
      <c r="N3852">
        <v>0</v>
      </c>
      <c r="O3852" t="str">
        <f t="shared" si="606"/>
        <v>dbpedia_533dataworld_1728</v>
      </c>
      <c r="P3852" t="e">
        <f>INDEX(dbpedia_dw_old!$N$2:$N$2225,MATCH(O3852,dbpedia_dw_old!$P$2:$P$2225,0))</f>
        <v>#N/A</v>
      </c>
      <c r="Q3852" t="s">
        <v>7404</v>
      </c>
      <c r="R3852" s="2">
        <v>0.4812187739539131</v>
      </c>
      <c r="S3852" t="b">
        <f t="shared" si="607"/>
        <v>0</v>
      </c>
      <c r="T3852" t="b">
        <f t="shared" si="608"/>
        <v>0</v>
      </c>
      <c r="U3852" t="b">
        <f t="shared" si="609"/>
        <v>0</v>
      </c>
    </row>
    <row r="3853" spans="1:21" x14ac:dyDescent="0.25">
      <c r="A3853" t="s">
        <v>6565</v>
      </c>
      <c r="B3853" t="s">
        <v>6484</v>
      </c>
      <c r="C3853" t="s">
        <v>2</v>
      </c>
      <c r="D3853" t="s">
        <v>250</v>
      </c>
      <c r="E3853" t="s">
        <v>2</v>
      </c>
      <c r="F3853" t="s">
        <v>6407</v>
      </c>
      <c r="G3853" t="s">
        <v>6485</v>
      </c>
      <c r="H3853">
        <f t="shared" si="600"/>
        <v>0</v>
      </c>
      <c r="I3853">
        <f t="shared" si="601"/>
        <v>0.54545454545454497</v>
      </c>
      <c r="J3853">
        <f t="shared" si="602"/>
        <v>0</v>
      </c>
      <c r="K3853" t="b">
        <f t="shared" si="603"/>
        <v>0</v>
      </c>
      <c r="L3853" t="b">
        <f t="shared" si="604"/>
        <v>0</v>
      </c>
      <c r="M3853">
        <f t="shared" si="605"/>
        <v>0.54545454545454497</v>
      </c>
      <c r="N3853">
        <v>0</v>
      </c>
      <c r="O3853" t="str">
        <f t="shared" si="606"/>
        <v>dbpedia_533dataworld_979</v>
      </c>
      <c r="P3853" t="e">
        <f>INDEX(dbpedia_dw_old!$N$2:$N$2225,MATCH(O3853,dbpedia_dw_old!$P$2:$P$2225,0))</f>
        <v>#N/A</v>
      </c>
      <c r="Q3853" t="s">
        <v>7404</v>
      </c>
      <c r="R3853" s="2">
        <v>0.88915253287187102</v>
      </c>
      <c r="S3853" t="b">
        <f t="shared" si="607"/>
        <v>0</v>
      </c>
      <c r="T3853" t="b">
        <f t="shared" si="608"/>
        <v>0</v>
      </c>
      <c r="U3853" t="b">
        <f t="shared" si="609"/>
        <v>1</v>
      </c>
    </row>
    <row r="3854" spans="1:21" x14ac:dyDescent="0.25">
      <c r="A3854" t="s">
        <v>6566</v>
      </c>
      <c r="B3854" t="s">
        <v>6456</v>
      </c>
      <c r="C3854" t="s">
        <v>2</v>
      </c>
      <c r="D3854" t="s">
        <v>250</v>
      </c>
      <c r="E3854" t="s">
        <v>2</v>
      </c>
      <c r="F3854" t="s">
        <v>6407</v>
      </c>
      <c r="G3854" t="s">
        <v>6457</v>
      </c>
      <c r="H3854">
        <f t="shared" si="600"/>
        <v>0</v>
      </c>
      <c r="I3854">
        <f t="shared" si="601"/>
        <v>0.54545454545454497</v>
      </c>
      <c r="J3854">
        <f t="shared" si="602"/>
        <v>0</v>
      </c>
      <c r="K3854" t="b">
        <f t="shared" si="603"/>
        <v>0</v>
      </c>
      <c r="L3854" t="b">
        <f t="shared" si="604"/>
        <v>0</v>
      </c>
      <c r="M3854">
        <f t="shared" si="605"/>
        <v>0.54545454545454497</v>
      </c>
      <c r="N3854">
        <v>0</v>
      </c>
      <c r="O3854" t="str">
        <f t="shared" si="606"/>
        <v>dbpedia_534dataworld_1543</v>
      </c>
      <c r="P3854" t="e">
        <f>INDEX(dbpedia_dw_old!$N$2:$N$2225,MATCH(O3854,dbpedia_dw_old!$P$2:$P$2225,0))</f>
        <v>#N/A</v>
      </c>
      <c r="Q3854" t="s">
        <v>7404</v>
      </c>
      <c r="R3854" s="2">
        <v>6.8907662892410237E-2</v>
      </c>
      <c r="S3854" t="b">
        <f t="shared" si="607"/>
        <v>0</v>
      </c>
      <c r="T3854" t="b">
        <f t="shared" si="608"/>
        <v>0</v>
      </c>
      <c r="U3854" t="b">
        <f t="shared" si="609"/>
        <v>0</v>
      </c>
    </row>
    <row r="3855" spans="1:21" x14ac:dyDescent="0.25">
      <c r="A3855" t="s">
        <v>6566</v>
      </c>
      <c r="B3855" t="s">
        <v>6347</v>
      </c>
      <c r="C3855" t="s">
        <v>2</v>
      </c>
      <c r="D3855" t="s">
        <v>250</v>
      </c>
      <c r="E3855" t="s">
        <v>2</v>
      </c>
      <c r="F3855" t="s">
        <v>6407</v>
      </c>
      <c r="G3855" t="s">
        <v>6349</v>
      </c>
      <c r="H3855">
        <f t="shared" si="600"/>
        <v>0</v>
      </c>
      <c r="I3855">
        <f t="shared" si="601"/>
        <v>0.54545454545454497</v>
      </c>
      <c r="J3855">
        <f t="shared" si="602"/>
        <v>0</v>
      </c>
      <c r="K3855" t="b">
        <f t="shared" si="603"/>
        <v>0</v>
      </c>
      <c r="L3855" t="b">
        <f t="shared" si="604"/>
        <v>0</v>
      </c>
      <c r="M3855">
        <f t="shared" si="605"/>
        <v>0.54545454545454497</v>
      </c>
      <c r="N3855">
        <v>0</v>
      </c>
      <c r="O3855" t="str">
        <f t="shared" si="606"/>
        <v>dbpedia_534dataworld_1728</v>
      </c>
      <c r="P3855" t="e">
        <f>INDEX(dbpedia_dw_old!$N$2:$N$2225,MATCH(O3855,dbpedia_dw_old!$P$2:$P$2225,0))</f>
        <v>#N/A</v>
      </c>
      <c r="Q3855" t="s">
        <v>7404</v>
      </c>
      <c r="R3855" s="2">
        <v>0.55385200225609532</v>
      </c>
      <c r="S3855" t="b">
        <f t="shared" si="607"/>
        <v>0</v>
      </c>
      <c r="T3855" t="b">
        <f t="shared" si="608"/>
        <v>0</v>
      </c>
      <c r="U3855" t="b">
        <f t="shared" si="609"/>
        <v>0</v>
      </c>
    </row>
    <row r="3856" spans="1:21" x14ac:dyDescent="0.25">
      <c r="A3856" t="s">
        <v>6566</v>
      </c>
      <c r="B3856" t="s">
        <v>6484</v>
      </c>
      <c r="C3856" t="s">
        <v>2</v>
      </c>
      <c r="D3856" t="s">
        <v>250</v>
      </c>
      <c r="E3856" t="s">
        <v>2</v>
      </c>
      <c r="F3856" t="s">
        <v>6407</v>
      </c>
      <c r="G3856" t="s">
        <v>6485</v>
      </c>
      <c r="H3856">
        <f t="shared" si="600"/>
        <v>0</v>
      </c>
      <c r="I3856">
        <f t="shared" si="601"/>
        <v>0.54545454545454497</v>
      </c>
      <c r="J3856">
        <f t="shared" si="602"/>
        <v>0</v>
      </c>
      <c r="K3856" t="b">
        <f t="shared" si="603"/>
        <v>0</v>
      </c>
      <c r="L3856" t="b">
        <f t="shared" si="604"/>
        <v>0</v>
      </c>
      <c r="M3856">
        <f t="shared" si="605"/>
        <v>0.54545454545454497</v>
      </c>
      <c r="N3856">
        <v>0</v>
      </c>
      <c r="O3856" t="str">
        <f t="shared" si="606"/>
        <v>dbpedia_534dataworld_979</v>
      </c>
      <c r="P3856" t="e">
        <f>INDEX(dbpedia_dw_old!$N$2:$N$2225,MATCH(O3856,dbpedia_dw_old!$P$2:$P$2225,0))</f>
        <v>#N/A</v>
      </c>
      <c r="Q3856" t="s">
        <v>7404</v>
      </c>
      <c r="R3856" s="2">
        <v>3.2569160706832134E-2</v>
      </c>
      <c r="S3856" t="b">
        <f t="shared" si="607"/>
        <v>0</v>
      </c>
      <c r="T3856" t="b">
        <f t="shared" si="608"/>
        <v>0</v>
      </c>
      <c r="U3856" t="b">
        <f t="shared" si="609"/>
        <v>0</v>
      </c>
    </row>
    <row r="3857" spans="1:21" x14ac:dyDescent="0.25">
      <c r="A3857" t="s">
        <v>6567</v>
      </c>
      <c r="B3857" t="s">
        <v>6456</v>
      </c>
      <c r="C3857" t="s">
        <v>2</v>
      </c>
      <c r="D3857" t="s">
        <v>250</v>
      </c>
      <c r="E3857" t="s">
        <v>2</v>
      </c>
      <c r="F3857" t="s">
        <v>6407</v>
      </c>
      <c r="G3857" t="s">
        <v>6457</v>
      </c>
      <c r="H3857">
        <f t="shared" si="600"/>
        <v>0</v>
      </c>
      <c r="I3857">
        <f t="shared" si="601"/>
        <v>0.54545454545454497</v>
      </c>
      <c r="J3857">
        <f t="shared" si="602"/>
        <v>0</v>
      </c>
      <c r="K3857" t="b">
        <f t="shared" si="603"/>
        <v>0</v>
      </c>
      <c r="L3857" t="b">
        <f t="shared" si="604"/>
        <v>0</v>
      </c>
      <c r="M3857">
        <f t="shared" si="605"/>
        <v>0.54545454545454497</v>
      </c>
      <c r="N3857">
        <v>0</v>
      </c>
      <c r="O3857" t="str">
        <f t="shared" si="606"/>
        <v>dbpedia_535dataworld_1543</v>
      </c>
      <c r="P3857" t="e">
        <f>INDEX(dbpedia_dw_old!$N$2:$N$2225,MATCH(O3857,dbpedia_dw_old!$P$2:$P$2225,0))</f>
        <v>#N/A</v>
      </c>
      <c r="Q3857" t="s">
        <v>7404</v>
      </c>
      <c r="R3857" s="2">
        <v>0.22394340926347778</v>
      </c>
      <c r="S3857" t="b">
        <f t="shared" si="607"/>
        <v>0</v>
      </c>
      <c r="T3857" t="b">
        <f t="shared" si="608"/>
        <v>0</v>
      </c>
      <c r="U3857" t="b">
        <f t="shared" si="609"/>
        <v>0</v>
      </c>
    </row>
    <row r="3858" spans="1:21" x14ac:dyDescent="0.25">
      <c r="A3858" t="s">
        <v>6567</v>
      </c>
      <c r="B3858" t="s">
        <v>6347</v>
      </c>
      <c r="C3858" t="s">
        <v>2</v>
      </c>
      <c r="D3858" t="s">
        <v>250</v>
      </c>
      <c r="E3858" t="s">
        <v>2</v>
      </c>
      <c r="F3858" t="s">
        <v>6407</v>
      </c>
      <c r="G3858" t="s">
        <v>6349</v>
      </c>
      <c r="H3858">
        <f t="shared" si="600"/>
        <v>0</v>
      </c>
      <c r="I3858">
        <f t="shared" si="601"/>
        <v>0.54545454545454497</v>
      </c>
      <c r="J3858">
        <f t="shared" si="602"/>
        <v>0</v>
      </c>
      <c r="K3858" t="b">
        <f t="shared" si="603"/>
        <v>0</v>
      </c>
      <c r="L3858" t="b">
        <f t="shared" si="604"/>
        <v>0</v>
      </c>
      <c r="M3858">
        <f t="shared" si="605"/>
        <v>0.54545454545454497</v>
      </c>
      <c r="N3858">
        <v>0</v>
      </c>
      <c r="O3858" t="str">
        <f t="shared" si="606"/>
        <v>dbpedia_535dataworld_1728</v>
      </c>
      <c r="P3858" t="e">
        <f>INDEX(dbpedia_dw_old!$N$2:$N$2225,MATCH(O3858,dbpedia_dw_old!$P$2:$P$2225,0))</f>
        <v>#N/A</v>
      </c>
      <c r="Q3858" t="s">
        <v>7404</v>
      </c>
      <c r="R3858" s="2">
        <v>0.9047979510053874</v>
      </c>
      <c r="S3858" t="b">
        <f t="shared" si="607"/>
        <v>0</v>
      </c>
      <c r="T3858" t="b">
        <f t="shared" si="608"/>
        <v>0</v>
      </c>
      <c r="U3858" t="b">
        <f t="shared" si="609"/>
        <v>1</v>
      </c>
    </row>
    <row r="3859" spans="1:21" x14ac:dyDescent="0.25">
      <c r="A3859" t="s">
        <v>6567</v>
      </c>
      <c r="B3859" t="s">
        <v>6484</v>
      </c>
      <c r="C3859" t="s">
        <v>2</v>
      </c>
      <c r="D3859" t="s">
        <v>250</v>
      </c>
      <c r="E3859" t="s">
        <v>2</v>
      </c>
      <c r="F3859" t="s">
        <v>6407</v>
      </c>
      <c r="G3859" t="s">
        <v>6485</v>
      </c>
      <c r="H3859">
        <f t="shared" si="600"/>
        <v>0</v>
      </c>
      <c r="I3859">
        <f t="shared" si="601"/>
        <v>0.54545454545454497</v>
      </c>
      <c r="J3859">
        <f t="shared" si="602"/>
        <v>0</v>
      </c>
      <c r="K3859" t="b">
        <f t="shared" si="603"/>
        <v>0</v>
      </c>
      <c r="L3859" t="b">
        <f t="shared" si="604"/>
        <v>0</v>
      </c>
      <c r="M3859">
        <f t="shared" si="605"/>
        <v>0.54545454545454497</v>
      </c>
      <c r="N3859">
        <v>0</v>
      </c>
      <c r="O3859" t="str">
        <f t="shared" si="606"/>
        <v>dbpedia_535dataworld_979</v>
      </c>
      <c r="P3859" t="e">
        <f>INDEX(dbpedia_dw_old!$N$2:$N$2225,MATCH(O3859,dbpedia_dw_old!$P$2:$P$2225,0))</f>
        <v>#N/A</v>
      </c>
      <c r="Q3859" t="s">
        <v>7404</v>
      </c>
      <c r="R3859" s="2">
        <v>0.3843508677166223</v>
      </c>
      <c r="S3859" t="b">
        <f t="shared" si="607"/>
        <v>0</v>
      </c>
      <c r="T3859" t="b">
        <f t="shared" si="608"/>
        <v>0</v>
      </c>
      <c r="U3859" t="b">
        <f t="shared" si="609"/>
        <v>0</v>
      </c>
    </row>
    <row r="3860" spans="1:21" x14ac:dyDescent="0.25">
      <c r="A3860" t="s">
        <v>6568</v>
      </c>
      <c r="B3860" t="s">
        <v>6456</v>
      </c>
      <c r="C3860" t="s">
        <v>2</v>
      </c>
      <c r="D3860" t="s">
        <v>250</v>
      </c>
      <c r="E3860" t="s">
        <v>2</v>
      </c>
      <c r="F3860" t="s">
        <v>6407</v>
      </c>
      <c r="G3860" t="s">
        <v>6457</v>
      </c>
      <c r="H3860">
        <f t="shared" si="600"/>
        <v>0</v>
      </c>
      <c r="I3860">
        <f t="shared" si="601"/>
        <v>0.54545454545454497</v>
      </c>
      <c r="J3860">
        <f t="shared" si="602"/>
        <v>0</v>
      </c>
      <c r="K3860" t="b">
        <f t="shared" si="603"/>
        <v>0</v>
      </c>
      <c r="L3860" t="b">
        <f t="shared" si="604"/>
        <v>0</v>
      </c>
      <c r="M3860">
        <f t="shared" si="605"/>
        <v>0.54545454545454497</v>
      </c>
      <c r="N3860">
        <v>0</v>
      </c>
      <c r="O3860" t="str">
        <f t="shared" si="606"/>
        <v>dbpedia_536dataworld_1543</v>
      </c>
      <c r="P3860" t="e">
        <f>INDEX(dbpedia_dw_old!$N$2:$N$2225,MATCH(O3860,dbpedia_dw_old!$P$2:$P$2225,0))</f>
        <v>#N/A</v>
      </c>
      <c r="Q3860" t="s">
        <v>7404</v>
      </c>
      <c r="R3860" s="2">
        <v>0.38818634656507178</v>
      </c>
      <c r="S3860" t="b">
        <f t="shared" si="607"/>
        <v>0</v>
      </c>
      <c r="T3860" t="b">
        <f t="shared" si="608"/>
        <v>0</v>
      </c>
      <c r="U3860" t="b">
        <f t="shared" si="609"/>
        <v>0</v>
      </c>
    </row>
    <row r="3861" spans="1:21" x14ac:dyDescent="0.25">
      <c r="A3861" t="s">
        <v>6568</v>
      </c>
      <c r="B3861" t="s">
        <v>6347</v>
      </c>
      <c r="C3861" t="s">
        <v>2</v>
      </c>
      <c r="D3861" t="s">
        <v>250</v>
      </c>
      <c r="E3861" t="s">
        <v>2</v>
      </c>
      <c r="F3861" t="s">
        <v>6407</v>
      </c>
      <c r="G3861" t="s">
        <v>6349</v>
      </c>
      <c r="H3861">
        <f t="shared" si="600"/>
        <v>0</v>
      </c>
      <c r="I3861">
        <f t="shared" si="601"/>
        <v>0.54545454545454497</v>
      </c>
      <c r="J3861">
        <f t="shared" si="602"/>
        <v>0</v>
      </c>
      <c r="K3861" t="b">
        <f t="shared" si="603"/>
        <v>0</v>
      </c>
      <c r="L3861" t="b">
        <f t="shared" si="604"/>
        <v>0</v>
      </c>
      <c r="M3861">
        <f t="shared" si="605"/>
        <v>0.54545454545454497</v>
      </c>
      <c r="N3861">
        <v>0</v>
      </c>
      <c r="O3861" t="str">
        <f t="shared" si="606"/>
        <v>dbpedia_536dataworld_1728</v>
      </c>
      <c r="P3861" t="e">
        <f>INDEX(dbpedia_dw_old!$N$2:$N$2225,MATCH(O3861,dbpedia_dw_old!$P$2:$P$2225,0))</f>
        <v>#N/A</v>
      </c>
      <c r="Q3861" t="s">
        <v>7404</v>
      </c>
      <c r="R3861" s="2">
        <v>0.70541120739362373</v>
      </c>
      <c r="S3861" t="b">
        <f t="shared" si="607"/>
        <v>0</v>
      </c>
      <c r="T3861" t="b">
        <f t="shared" si="608"/>
        <v>0</v>
      </c>
      <c r="U3861" t="b">
        <f t="shared" si="609"/>
        <v>0</v>
      </c>
    </row>
    <row r="3862" spans="1:21" x14ac:dyDescent="0.25">
      <c r="A3862" t="s">
        <v>6568</v>
      </c>
      <c r="B3862" t="s">
        <v>6484</v>
      </c>
      <c r="C3862" t="s">
        <v>2</v>
      </c>
      <c r="D3862" t="s">
        <v>250</v>
      </c>
      <c r="E3862" t="s">
        <v>2</v>
      </c>
      <c r="F3862" t="s">
        <v>6407</v>
      </c>
      <c r="G3862" t="s">
        <v>6485</v>
      </c>
      <c r="H3862">
        <f t="shared" si="600"/>
        <v>0</v>
      </c>
      <c r="I3862">
        <f t="shared" si="601"/>
        <v>0.54545454545454497</v>
      </c>
      <c r="J3862">
        <f t="shared" si="602"/>
        <v>0</v>
      </c>
      <c r="K3862" t="b">
        <f t="shared" si="603"/>
        <v>0</v>
      </c>
      <c r="L3862" t="b">
        <f t="shared" si="604"/>
        <v>0</v>
      </c>
      <c r="M3862">
        <f t="shared" si="605"/>
        <v>0.54545454545454497</v>
      </c>
      <c r="N3862">
        <v>0</v>
      </c>
      <c r="O3862" t="str">
        <f t="shared" si="606"/>
        <v>dbpedia_536dataworld_979</v>
      </c>
      <c r="P3862" t="e">
        <f>INDEX(dbpedia_dw_old!$N$2:$N$2225,MATCH(O3862,dbpedia_dw_old!$P$2:$P$2225,0))</f>
        <v>#N/A</v>
      </c>
      <c r="Q3862" t="s">
        <v>7404</v>
      </c>
      <c r="R3862" s="2">
        <v>0.66305475884209941</v>
      </c>
      <c r="S3862" t="b">
        <f t="shared" si="607"/>
        <v>0</v>
      </c>
      <c r="T3862" t="b">
        <f t="shared" si="608"/>
        <v>0</v>
      </c>
      <c r="U3862" t="b">
        <f t="shared" si="609"/>
        <v>0</v>
      </c>
    </row>
    <row r="3863" spans="1:21" x14ac:dyDescent="0.25">
      <c r="A3863" t="s">
        <v>6584</v>
      </c>
      <c r="B3863" t="s">
        <v>5718</v>
      </c>
      <c r="C3863" t="s">
        <v>2</v>
      </c>
      <c r="D3863" t="s">
        <v>250</v>
      </c>
      <c r="E3863" t="s">
        <v>2</v>
      </c>
      <c r="F3863" t="s">
        <v>6585</v>
      </c>
      <c r="G3863" t="s">
        <v>5720</v>
      </c>
      <c r="H3863">
        <f t="shared" si="600"/>
        <v>0</v>
      </c>
      <c r="I3863">
        <f t="shared" si="601"/>
        <v>0.54545454545454497</v>
      </c>
      <c r="J3863">
        <f t="shared" si="602"/>
        <v>0</v>
      </c>
      <c r="K3863" t="b">
        <f t="shared" si="603"/>
        <v>0</v>
      </c>
      <c r="L3863" t="b">
        <f t="shared" si="604"/>
        <v>0</v>
      </c>
      <c r="M3863">
        <f t="shared" si="605"/>
        <v>0.54545454545454497</v>
      </c>
      <c r="N3863">
        <v>0</v>
      </c>
      <c r="O3863" t="str">
        <f t="shared" si="606"/>
        <v>dbpedia_545dataworld_939</v>
      </c>
      <c r="P3863" t="e">
        <f>INDEX(dbpedia_dw_old!$N$2:$N$2225,MATCH(O3863,dbpedia_dw_old!$P$2:$P$2225,0))</f>
        <v>#N/A</v>
      </c>
      <c r="Q3863" t="s">
        <v>7404</v>
      </c>
      <c r="R3863" s="2">
        <v>0.89244639442230911</v>
      </c>
      <c r="S3863" t="b">
        <f t="shared" si="607"/>
        <v>0</v>
      </c>
      <c r="T3863" t="b">
        <f t="shared" si="608"/>
        <v>0</v>
      </c>
      <c r="U3863" t="b">
        <f t="shared" si="609"/>
        <v>1</v>
      </c>
    </row>
    <row r="3864" spans="1:21" x14ac:dyDescent="0.25">
      <c r="A3864" t="s">
        <v>6586</v>
      </c>
      <c r="B3864" t="s">
        <v>6405</v>
      </c>
      <c r="C3864" t="s">
        <v>2</v>
      </c>
      <c r="D3864" t="s">
        <v>250</v>
      </c>
      <c r="E3864" t="s">
        <v>2</v>
      </c>
      <c r="F3864" t="s">
        <v>6349</v>
      </c>
      <c r="G3864" t="s">
        <v>6407</v>
      </c>
      <c r="H3864">
        <f t="shared" si="600"/>
        <v>0</v>
      </c>
      <c r="I3864">
        <f t="shared" si="601"/>
        <v>0.54545454545454497</v>
      </c>
      <c r="J3864">
        <f t="shared" si="602"/>
        <v>0</v>
      </c>
      <c r="K3864" t="b">
        <f t="shared" si="603"/>
        <v>0</v>
      </c>
      <c r="L3864" t="b">
        <f t="shared" si="604"/>
        <v>0</v>
      </c>
      <c r="M3864">
        <f t="shared" si="605"/>
        <v>0.54545454545454497</v>
      </c>
      <c r="N3864">
        <v>0</v>
      </c>
      <c r="O3864" t="str">
        <f t="shared" si="606"/>
        <v>dbpedia_546dataworld_11</v>
      </c>
      <c r="P3864" t="e">
        <f>INDEX(dbpedia_dw_old!$N$2:$N$2225,MATCH(O3864,dbpedia_dw_old!$P$2:$P$2225,0))</f>
        <v>#N/A</v>
      </c>
      <c r="Q3864" t="s">
        <v>7404</v>
      </c>
      <c r="R3864" s="2">
        <v>0.35542864934483664</v>
      </c>
      <c r="S3864" t="b">
        <f t="shared" si="607"/>
        <v>0</v>
      </c>
      <c r="T3864" t="b">
        <f t="shared" si="608"/>
        <v>0</v>
      </c>
      <c r="U3864" t="b">
        <f t="shared" si="609"/>
        <v>0</v>
      </c>
    </row>
    <row r="3865" spans="1:21" x14ac:dyDescent="0.25">
      <c r="A3865" t="s">
        <v>6586</v>
      </c>
      <c r="B3865" t="s">
        <v>6191</v>
      </c>
      <c r="C3865" t="s">
        <v>2</v>
      </c>
      <c r="D3865" t="s">
        <v>250</v>
      </c>
      <c r="E3865" t="s">
        <v>2</v>
      </c>
      <c r="F3865" t="s">
        <v>6349</v>
      </c>
      <c r="G3865" t="s">
        <v>6192</v>
      </c>
      <c r="H3865">
        <f t="shared" si="600"/>
        <v>0</v>
      </c>
      <c r="I3865">
        <f t="shared" si="601"/>
        <v>0.54545454545454497</v>
      </c>
      <c r="J3865">
        <f t="shared" si="602"/>
        <v>0</v>
      </c>
      <c r="K3865" t="b">
        <f t="shared" si="603"/>
        <v>0</v>
      </c>
      <c r="L3865" t="b">
        <f t="shared" si="604"/>
        <v>0</v>
      </c>
      <c r="M3865">
        <f t="shared" si="605"/>
        <v>0.54545454545454497</v>
      </c>
      <c r="N3865">
        <v>0</v>
      </c>
      <c r="O3865" t="str">
        <f t="shared" si="606"/>
        <v>dbpedia_546dataworld_1573</v>
      </c>
      <c r="P3865" t="e">
        <f>INDEX(dbpedia_dw_old!$N$2:$N$2225,MATCH(O3865,dbpedia_dw_old!$P$2:$P$2225,0))</f>
        <v>#N/A</v>
      </c>
      <c r="Q3865" t="s">
        <v>7404</v>
      </c>
      <c r="R3865" s="2">
        <v>0.80254312609110467</v>
      </c>
      <c r="S3865" t="b">
        <f t="shared" si="607"/>
        <v>0</v>
      </c>
      <c r="T3865" t="b">
        <f t="shared" si="608"/>
        <v>0</v>
      </c>
      <c r="U3865" t="b">
        <f t="shared" si="609"/>
        <v>0</v>
      </c>
    </row>
    <row r="3866" spans="1:21" x14ac:dyDescent="0.25">
      <c r="A3866" t="s">
        <v>6586</v>
      </c>
      <c r="B3866" t="s">
        <v>6502</v>
      </c>
      <c r="C3866" t="s">
        <v>2</v>
      </c>
      <c r="D3866" t="s">
        <v>250</v>
      </c>
      <c r="E3866" t="s">
        <v>2</v>
      </c>
      <c r="F3866" t="s">
        <v>6349</v>
      </c>
      <c r="G3866" t="s">
        <v>6503</v>
      </c>
      <c r="H3866">
        <f t="shared" si="600"/>
        <v>0</v>
      </c>
      <c r="I3866">
        <f t="shared" si="601"/>
        <v>0.54545454545454497</v>
      </c>
      <c r="J3866">
        <f t="shared" si="602"/>
        <v>0</v>
      </c>
      <c r="K3866" t="b">
        <f t="shared" si="603"/>
        <v>0</v>
      </c>
      <c r="L3866" t="b">
        <f t="shared" si="604"/>
        <v>0</v>
      </c>
      <c r="M3866">
        <f t="shared" si="605"/>
        <v>0.54545454545454497</v>
      </c>
      <c r="N3866">
        <v>0</v>
      </c>
      <c r="O3866" t="str">
        <f t="shared" si="606"/>
        <v>dbpedia_546dataworld_1620</v>
      </c>
      <c r="P3866" t="e">
        <f>INDEX(dbpedia_dw_old!$N$2:$N$2225,MATCH(O3866,dbpedia_dw_old!$P$2:$P$2225,0))</f>
        <v>#N/A</v>
      </c>
      <c r="Q3866" t="s">
        <v>7404</v>
      </c>
      <c r="R3866" s="2">
        <v>9.9773648373351675E-2</v>
      </c>
      <c r="S3866" t="b">
        <f t="shared" si="607"/>
        <v>0</v>
      </c>
      <c r="T3866" t="b">
        <f t="shared" si="608"/>
        <v>0</v>
      </c>
      <c r="U3866" t="b">
        <f t="shared" si="609"/>
        <v>0</v>
      </c>
    </row>
    <row r="3867" spans="1:21" x14ac:dyDescent="0.25">
      <c r="A3867" t="s">
        <v>6586</v>
      </c>
      <c r="B3867" t="s">
        <v>6484</v>
      </c>
      <c r="C3867" t="s">
        <v>2</v>
      </c>
      <c r="D3867" t="s">
        <v>250</v>
      </c>
      <c r="E3867" t="s">
        <v>2</v>
      </c>
      <c r="F3867" t="s">
        <v>6349</v>
      </c>
      <c r="G3867" t="s">
        <v>6485</v>
      </c>
      <c r="H3867">
        <f t="shared" si="600"/>
        <v>0</v>
      </c>
      <c r="I3867">
        <f t="shared" si="601"/>
        <v>0.54545454545454497</v>
      </c>
      <c r="J3867">
        <f t="shared" si="602"/>
        <v>0</v>
      </c>
      <c r="K3867" t="b">
        <f t="shared" si="603"/>
        <v>0</v>
      </c>
      <c r="L3867" t="b">
        <f t="shared" si="604"/>
        <v>0</v>
      </c>
      <c r="M3867">
        <f t="shared" si="605"/>
        <v>0.54545454545454497</v>
      </c>
      <c r="N3867">
        <v>0</v>
      </c>
      <c r="O3867" t="str">
        <f t="shared" si="606"/>
        <v>dbpedia_546dataworld_979</v>
      </c>
      <c r="P3867" t="e">
        <f>INDEX(dbpedia_dw_old!$N$2:$N$2225,MATCH(O3867,dbpedia_dw_old!$P$2:$P$2225,0))</f>
        <v>#N/A</v>
      </c>
      <c r="Q3867" t="s">
        <v>7404</v>
      </c>
      <c r="R3867" s="2">
        <v>0.46125020399348116</v>
      </c>
      <c r="S3867" t="b">
        <f t="shared" si="607"/>
        <v>0</v>
      </c>
      <c r="T3867" t="b">
        <f t="shared" si="608"/>
        <v>0</v>
      </c>
      <c r="U3867" t="b">
        <f t="shared" si="609"/>
        <v>0</v>
      </c>
    </row>
    <row r="3868" spans="1:21" x14ac:dyDescent="0.25">
      <c r="A3868" t="s">
        <v>6602</v>
      </c>
      <c r="B3868" t="s">
        <v>6347</v>
      </c>
      <c r="C3868" t="s">
        <v>2</v>
      </c>
      <c r="D3868" t="s">
        <v>250</v>
      </c>
      <c r="E3868" t="s">
        <v>2</v>
      </c>
      <c r="F3868" t="s">
        <v>6603</v>
      </c>
      <c r="G3868" t="s">
        <v>6349</v>
      </c>
      <c r="H3868">
        <f t="shared" si="600"/>
        <v>0</v>
      </c>
      <c r="I3868">
        <f t="shared" si="601"/>
        <v>0.54545454545454497</v>
      </c>
      <c r="J3868">
        <f t="shared" si="602"/>
        <v>0</v>
      </c>
      <c r="K3868" t="b">
        <f t="shared" si="603"/>
        <v>0</v>
      </c>
      <c r="L3868" t="b">
        <f t="shared" si="604"/>
        <v>0</v>
      </c>
      <c r="M3868">
        <f t="shared" si="605"/>
        <v>0.54545454545454497</v>
      </c>
      <c r="N3868">
        <v>0</v>
      </c>
      <c r="O3868" t="str">
        <f t="shared" si="606"/>
        <v>dbpedia_554dataworld_1728</v>
      </c>
      <c r="P3868" t="e">
        <f>INDEX(dbpedia_dw_old!$N$2:$N$2225,MATCH(O3868,dbpedia_dw_old!$P$2:$P$2225,0))</f>
        <v>#N/A</v>
      </c>
      <c r="Q3868" t="s">
        <v>7404</v>
      </c>
      <c r="R3868" s="2">
        <v>0.27810395019860956</v>
      </c>
      <c r="S3868" t="b">
        <f t="shared" si="607"/>
        <v>0</v>
      </c>
      <c r="T3868" t="b">
        <f t="shared" si="608"/>
        <v>0</v>
      </c>
      <c r="U3868" t="b">
        <f t="shared" si="609"/>
        <v>0</v>
      </c>
    </row>
    <row r="3869" spans="1:21" x14ac:dyDescent="0.25">
      <c r="A3869" t="s">
        <v>6615</v>
      </c>
      <c r="B3869" t="s">
        <v>5686</v>
      </c>
      <c r="C3869" t="s">
        <v>2</v>
      </c>
      <c r="D3869" t="s">
        <v>250</v>
      </c>
      <c r="E3869" t="s">
        <v>2</v>
      </c>
      <c r="F3869" t="s">
        <v>6617</v>
      </c>
      <c r="G3869" t="s">
        <v>5687</v>
      </c>
      <c r="H3869">
        <f t="shared" si="600"/>
        <v>0</v>
      </c>
      <c r="I3869">
        <f t="shared" si="601"/>
        <v>0.54545454545454497</v>
      </c>
      <c r="J3869">
        <f t="shared" si="602"/>
        <v>0</v>
      </c>
      <c r="K3869" t="b">
        <f t="shared" si="603"/>
        <v>0</v>
      </c>
      <c r="L3869" t="b">
        <f t="shared" si="604"/>
        <v>0</v>
      </c>
      <c r="M3869">
        <f t="shared" si="605"/>
        <v>0.54545454545454497</v>
      </c>
      <c r="N3869">
        <v>0</v>
      </c>
      <c r="O3869" t="str">
        <f t="shared" si="606"/>
        <v>dbpedia_561dataworld_155</v>
      </c>
      <c r="P3869" t="e">
        <f>INDEX(dbpedia_dw_old!$N$2:$N$2225,MATCH(O3869,dbpedia_dw_old!$P$2:$P$2225,0))</f>
        <v>#N/A</v>
      </c>
      <c r="Q3869" t="s">
        <v>7404</v>
      </c>
      <c r="R3869" s="2">
        <v>0.51267451430291777</v>
      </c>
      <c r="S3869" t="b">
        <f t="shared" si="607"/>
        <v>0</v>
      </c>
      <c r="T3869" t="b">
        <f t="shared" si="608"/>
        <v>0</v>
      </c>
      <c r="U3869" t="b">
        <f t="shared" si="609"/>
        <v>0</v>
      </c>
    </row>
    <row r="3870" spans="1:21" x14ac:dyDescent="0.25">
      <c r="A3870" t="s">
        <v>6615</v>
      </c>
      <c r="B3870" t="s">
        <v>5688</v>
      </c>
      <c r="C3870" t="s">
        <v>2</v>
      </c>
      <c r="D3870" t="s">
        <v>250</v>
      </c>
      <c r="E3870" t="s">
        <v>2</v>
      </c>
      <c r="F3870" t="s">
        <v>6617</v>
      </c>
      <c r="G3870" t="s">
        <v>5689</v>
      </c>
      <c r="H3870">
        <f t="shared" si="600"/>
        <v>0</v>
      </c>
      <c r="I3870">
        <f t="shared" si="601"/>
        <v>0.54545454545454497</v>
      </c>
      <c r="J3870">
        <f t="shared" si="602"/>
        <v>0</v>
      </c>
      <c r="K3870" t="b">
        <f t="shared" si="603"/>
        <v>0</v>
      </c>
      <c r="L3870" t="b">
        <f t="shared" si="604"/>
        <v>0</v>
      </c>
      <c r="M3870">
        <f t="shared" si="605"/>
        <v>0.54545454545454497</v>
      </c>
      <c r="N3870">
        <v>0</v>
      </c>
      <c r="O3870" t="str">
        <f t="shared" si="606"/>
        <v>dbpedia_561dataworld_212</v>
      </c>
      <c r="P3870" t="e">
        <f>INDEX(dbpedia_dw_old!$N$2:$N$2225,MATCH(O3870,dbpedia_dw_old!$P$2:$P$2225,0))</f>
        <v>#N/A</v>
      </c>
      <c r="Q3870" t="s">
        <v>7404</v>
      </c>
      <c r="R3870" s="2">
        <v>0.42334053802054605</v>
      </c>
      <c r="S3870" t="b">
        <f t="shared" si="607"/>
        <v>0</v>
      </c>
      <c r="T3870" t="b">
        <f t="shared" si="608"/>
        <v>0</v>
      </c>
      <c r="U3870" t="b">
        <f t="shared" si="609"/>
        <v>0</v>
      </c>
    </row>
    <row r="3871" spans="1:21" x14ac:dyDescent="0.25">
      <c r="A3871" t="s">
        <v>6615</v>
      </c>
      <c r="B3871" t="s">
        <v>5690</v>
      </c>
      <c r="C3871" t="s">
        <v>2</v>
      </c>
      <c r="D3871" t="s">
        <v>250</v>
      </c>
      <c r="E3871" t="s">
        <v>2</v>
      </c>
      <c r="F3871" t="s">
        <v>6617</v>
      </c>
      <c r="G3871" t="s">
        <v>5691</v>
      </c>
      <c r="H3871">
        <f t="shared" si="600"/>
        <v>0</v>
      </c>
      <c r="I3871">
        <f t="shared" si="601"/>
        <v>0.54545454545454497</v>
      </c>
      <c r="J3871">
        <f t="shared" si="602"/>
        <v>0</v>
      </c>
      <c r="K3871" t="b">
        <f t="shared" si="603"/>
        <v>0</v>
      </c>
      <c r="L3871" t="b">
        <f t="shared" si="604"/>
        <v>0</v>
      </c>
      <c r="M3871">
        <f t="shared" si="605"/>
        <v>0.54545454545454497</v>
      </c>
      <c r="N3871">
        <v>0</v>
      </c>
      <c r="O3871" t="str">
        <f t="shared" si="606"/>
        <v>dbpedia_561dataworld_54</v>
      </c>
      <c r="P3871" t="e">
        <f>INDEX(dbpedia_dw_old!$N$2:$N$2225,MATCH(O3871,dbpedia_dw_old!$P$2:$P$2225,0))</f>
        <v>#N/A</v>
      </c>
      <c r="Q3871" t="s">
        <v>7404</v>
      </c>
      <c r="R3871" s="2">
        <v>2.9019994362296631E-2</v>
      </c>
      <c r="S3871" t="b">
        <f t="shared" si="607"/>
        <v>0</v>
      </c>
      <c r="T3871" t="b">
        <f t="shared" si="608"/>
        <v>0</v>
      </c>
      <c r="U3871" t="b">
        <f t="shared" si="609"/>
        <v>0</v>
      </c>
    </row>
    <row r="3872" spans="1:21" x14ac:dyDescent="0.25">
      <c r="A3872" t="s">
        <v>6636</v>
      </c>
      <c r="B3872" t="s">
        <v>6026</v>
      </c>
      <c r="C3872" t="s">
        <v>2</v>
      </c>
      <c r="D3872" t="s">
        <v>250</v>
      </c>
      <c r="E3872" t="s">
        <v>2</v>
      </c>
      <c r="F3872" t="s">
        <v>6637</v>
      </c>
      <c r="G3872" t="s">
        <v>6028</v>
      </c>
      <c r="H3872">
        <f t="shared" si="600"/>
        <v>0</v>
      </c>
      <c r="I3872">
        <f t="shared" si="601"/>
        <v>0.54545454545454497</v>
      </c>
      <c r="J3872">
        <f t="shared" si="602"/>
        <v>0</v>
      </c>
      <c r="K3872" t="b">
        <f t="shared" si="603"/>
        <v>0</v>
      </c>
      <c r="L3872" t="b">
        <f t="shared" si="604"/>
        <v>0</v>
      </c>
      <c r="M3872">
        <f t="shared" si="605"/>
        <v>0.54545454545454497</v>
      </c>
      <c r="N3872">
        <v>0</v>
      </c>
      <c r="O3872" t="str">
        <f t="shared" si="606"/>
        <v>dbpedia_587dataworld_1605</v>
      </c>
      <c r="P3872" t="e">
        <f>INDEX(dbpedia_dw_old!$N$2:$N$2225,MATCH(O3872,dbpedia_dw_old!$P$2:$P$2225,0))</f>
        <v>#N/A</v>
      </c>
      <c r="Q3872" t="s">
        <v>7404</v>
      </c>
      <c r="R3872" s="2">
        <v>0.64653097248734204</v>
      </c>
      <c r="S3872" t="b">
        <f t="shared" si="607"/>
        <v>0</v>
      </c>
      <c r="T3872" t="b">
        <f t="shared" si="608"/>
        <v>0</v>
      </c>
      <c r="U3872" t="b">
        <f t="shared" si="609"/>
        <v>0</v>
      </c>
    </row>
    <row r="3873" spans="1:21" x14ac:dyDescent="0.25">
      <c r="A3873" t="s">
        <v>6790</v>
      </c>
      <c r="B3873" t="s">
        <v>6462</v>
      </c>
      <c r="C3873" t="s">
        <v>2</v>
      </c>
      <c r="D3873" t="s">
        <v>250</v>
      </c>
      <c r="E3873" t="s">
        <v>2</v>
      </c>
      <c r="F3873" t="s">
        <v>6791</v>
      </c>
      <c r="G3873" t="s">
        <v>6463</v>
      </c>
      <c r="H3873">
        <f t="shared" si="600"/>
        <v>0</v>
      </c>
      <c r="I3873">
        <f t="shared" si="601"/>
        <v>0.54545454545454497</v>
      </c>
      <c r="J3873">
        <f t="shared" si="602"/>
        <v>0</v>
      </c>
      <c r="K3873" t="b">
        <f t="shared" si="603"/>
        <v>0</v>
      </c>
      <c r="L3873" t="b">
        <f t="shared" si="604"/>
        <v>0</v>
      </c>
      <c r="M3873">
        <f t="shared" si="605"/>
        <v>0.54545454545454497</v>
      </c>
      <c r="N3873">
        <v>0</v>
      </c>
      <c r="O3873" t="str">
        <f t="shared" si="606"/>
        <v>dbpedia_718dataworld_619</v>
      </c>
      <c r="P3873" t="e">
        <f>INDEX(dbpedia_dw_old!$N$2:$N$2225,MATCH(O3873,dbpedia_dw_old!$P$2:$P$2225,0))</f>
        <v>#N/A</v>
      </c>
      <c r="Q3873" t="s">
        <v>7404</v>
      </c>
      <c r="R3873" s="2">
        <v>1.1814974796983457E-2</v>
      </c>
      <c r="S3873" t="b">
        <f t="shared" si="607"/>
        <v>0</v>
      </c>
      <c r="T3873" t="b">
        <f t="shared" si="608"/>
        <v>0</v>
      </c>
      <c r="U3873" t="b">
        <f t="shared" si="609"/>
        <v>0</v>
      </c>
    </row>
    <row r="3874" spans="1:21" x14ac:dyDescent="0.25">
      <c r="A3874" t="s">
        <v>6832</v>
      </c>
      <c r="B3874" t="s">
        <v>6837</v>
      </c>
      <c r="C3874" t="s">
        <v>2</v>
      </c>
      <c r="D3874" t="s">
        <v>250</v>
      </c>
      <c r="E3874" t="s">
        <v>2</v>
      </c>
      <c r="F3874" t="s">
        <v>274</v>
      </c>
      <c r="G3874" t="s">
        <v>6838</v>
      </c>
      <c r="H3874">
        <f t="shared" si="600"/>
        <v>0</v>
      </c>
      <c r="I3874">
        <f t="shared" si="601"/>
        <v>0.54545454545454497</v>
      </c>
      <c r="J3874">
        <f t="shared" si="602"/>
        <v>0</v>
      </c>
      <c r="K3874" t="b">
        <f t="shared" si="603"/>
        <v>0</v>
      </c>
      <c r="L3874" t="b">
        <f t="shared" si="604"/>
        <v>0</v>
      </c>
      <c r="M3874">
        <f t="shared" si="605"/>
        <v>0.54545454545454497</v>
      </c>
      <c r="N3874">
        <v>0</v>
      </c>
      <c r="O3874" t="str">
        <f t="shared" si="606"/>
        <v>dbpedia_732dataworld_1874</v>
      </c>
      <c r="P3874" t="e">
        <f>INDEX(dbpedia_dw_old!$N$2:$N$2225,MATCH(O3874,dbpedia_dw_old!$P$2:$P$2225,0))</f>
        <v>#N/A</v>
      </c>
      <c r="Q3874" t="s">
        <v>7404</v>
      </c>
      <c r="R3874" s="2">
        <v>0.4095607565273135</v>
      </c>
      <c r="S3874" t="b">
        <f t="shared" si="607"/>
        <v>0</v>
      </c>
      <c r="T3874" t="b">
        <f t="shared" si="608"/>
        <v>0</v>
      </c>
      <c r="U3874" t="b">
        <f t="shared" si="609"/>
        <v>0</v>
      </c>
    </row>
    <row r="3875" spans="1:21" x14ac:dyDescent="0.25">
      <c r="A3875" t="s">
        <v>6895</v>
      </c>
      <c r="B3875" t="s">
        <v>6837</v>
      </c>
      <c r="C3875" t="s">
        <v>2</v>
      </c>
      <c r="D3875" t="s">
        <v>250</v>
      </c>
      <c r="E3875" t="s">
        <v>2</v>
      </c>
      <c r="F3875" t="s">
        <v>6896</v>
      </c>
      <c r="G3875" t="s">
        <v>6838</v>
      </c>
      <c r="H3875">
        <f t="shared" si="600"/>
        <v>0</v>
      </c>
      <c r="I3875">
        <f t="shared" si="601"/>
        <v>0.54545454545454497</v>
      </c>
      <c r="J3875">
        <f t="shared" si="602"/>
        <v>0</v>
      </c>
      <c r="K3875" t="b">
        <f t="shared" si="603"/>
        <v>0</v>
      </c>
      <c r="L3875" t="b">
        <f t="shared" si="604"/>
        <v>0</v>
      </c>
      <c r="M3875">
        <f t="shared" si="605"/>
        <v>0.54545454545454497</v>
      </c>
      <c r="N3875">
        <v>0</v>
      </c>
      <c r="O3875" t="str">
        <f t="shared" si="606"/>
        <v>dbpedia_751dataworld_1874</v>
      </c>
      <c r="P3875" t="e">
        <f>INDEX(dbpedia_dw_old!$N$2:$N$2225,MATCH(O3875,dbpedia_dw_old!$P$2:$P$2225,0))</f>
        <v>#N/A</v>
      </c>
      <c r="Q3875" t="s">
        <v>7404</v>
      </c>
      <c r="R3875" s="2">
        <v>0.43092627404049044</v>
      </c>
      <c r="S3875" t="b">
        <f t="shared" si="607"/>
        <v>0</v>
      </c>
      <c r="T3875" t="b">
        <f t="shared" si="608"/>
        <v>0</v>
      </c>
      <c r="U3875" t="b">
        <f t="shared" si="609"/>
        <v>0</v>
      </c>
    </row>
    <row r="3876" spans="1:21" x14ac:dyDescent="0.25">
      <c r="A3876" t="s">
        <v>6903</v>
      </c>
      <c r="B3876" t="s">
        <v>357</v>
      </c>
      <c r="C3876" t="s">
        <v>2</v>
      </c>
      <c r="D3876" t="s">
        <v>250</v>
      </c>
      <c r="E3876" t="s">
        <v>2</v>
      </c>
      <c r="F3876" t="s">
        <v>228</v>
      </c>
      <c r="G3876" t="s">
        <v>358</v>
      </c>
      <c r="H3876">
        <f t="shared" si="600"/>
        <v>0</v>
      </c>
      <c r="I3876">
        <f t="shared" si="601"/>
        <v>0.54545454545454497</v>
      </c>
      <c r="J3876">
        <f t="shared" si="602"/>
        <v>0</v>
      </c>
      <c r="K3876" t="b">
        <f t="shared" si="603"/>
        <v>0</v>
      </c>
      <c r="L3876" t="b">
        <f t="shared" si="604"/>
        <v>0</v>
      </c>
      <c r="M3876">
        <f t="shared" si="605"/>
        <v>0.54545454545454497</v>
      </c>
      <c r="N3876">
        <v>0</v>
      </c>
      <c r="O3876" t="str">
        <f t="shared" si="606"/>
        <v>dbpedia_757dataworld_808</v>
      </c>
      <c r="P3876" t="e">
        <f>INDEX(dbpedia_dw_old!$N$2:$N$2225,MATCH(O3876,dbpedia_dw_old!$P$2:$P$2225,0))</f>
        <v>#N/A</v>
      </c>
      <c r="Q3876" t="s">
        <v>7404</v>
      </c>
      <c r="R3876" s="2">
        <v>0.79500975749169722</v>
      </c>
      <c r="S3876" t="b">
        <f t="shared" si="607"/>
        <v>0</v>
      </c>
      <c r="T3876" t="b">
        <f t="shared" si="608"/>
        <v>0</v>
      </c>
      <c r="U3876" t="b">
        <f t="shared" si="609"/>
        <v>0</v>
      </c>
    </row>
    <row r="3877" spans="1:21" x14ac:dyDescent="0.25">
      <c r="A3877" t="s">
        <v>6944</v>
      </c>
      <c r="B3877" t="s">
        <v>6945</v>
      </c>
      <c r="C3877" t="s">
        <v>2</v>
      </c>
      <c r="D3877" t="s">
        <v>250</v>
      </c>
      <c r="E3877" t="s">
        <v>2</v>
      </c>
      <c r="F3877" t="s">
        <v>6946</v>
      </c>
      <c r="G3877" t="s">
        <v>6947</v>
      </c>
      <c r="H3877">
        <f t="shared" si="600"/>
        <v>0</v>
      </c>
      <c r="I3877">
        <f t="shared" si="601"/>
        <v>0.54545454545454497</v>
      </c>
      <c r="J3877">
        <f t="shared" si="602"/>
        <v>0</v>
      </c>
      <c r="K3877" t="b">
        <f t="shared" si="603"/>
        <v>0</v>
      </c>
      <c r="L3877" t="b">
        <f t="shared" si="604"/>
        <v>0</v>
      </c>
      <c r="M3877">
        <f t="shared" si="605"/>
        <v>0.54545454545454497</v>
      </c>
      <c r="N3877">
        <v>0</v>
      </c>
      <c r="O3877" t="str">
        <f t="shared" si="606"/>
        <v>dbpedia_772dataworld_1390</v>
      </c>
      <c r="P3877" t="e">
        <f>INDEX(dbpedia_dw_old!$N$2:$N$2225,MATCH(O3877,dbpedia_dw_old!$P$2:$P$2225,0))</f>
        <v>#N/A</v>
      </c>
      <c r="Q3877" t="s">
        <v>7404</v>
      </c>
      <c r="R3877" s="2">
        <v>0.30313041653863892</v>
      </c>
      <c r="S3877" t="b">
        <f t="shared" si="607"/>
        <v>0</v>
      </c>
      <c r="T3877" t="b">
        <f t="shared" si="608"/>
        <v>0</v>
      </c>
      <c r="U3877" t="b">
        <f t="shared" si="609"/>
        <v>0</v>
      </c>
    </row>
    <row r="3878" spans="1:21" x14ac:dyDescent="0.25">
      <c r="A3878" t="s">
        <v>7023</v>
      </c>
      <c r="B3878" t="s">
        <v>263</v>
      </c>
      <c r="C3878" t="s">
        <v>2</v>
      </c>
      <c r="D3878" t="s">
        <v>250</v>
      </c>
      <c r="E3878" t="s">
        <v>2</v>
      </c>
      <c r="F3878" t="s">
        <v>7025</v>
      </c>
      <c r="G3878" t="s">
        <v>264</v>
      </c>
      <c r="H3878">
        <f t="shared" si="600"/>
        <v>0</v>
      </c>
      <c r="I3878">
        <f t="shared" si="601"/>
        <v>0.54545454545454497</v>
      </c>
      <c r="J3878">
        <f t="shared" si="602"/>
        <v>0</v>
      </c>
      <c r="K3878" t="b">
        <f t="shared" si="603"/>
        <v>0</v>
      </c>
      <c r="L3878" t="b">
        <f t="shared" si="604"/>
        <v>0</v>
      </c>
      <c r="M3878">
        <f t="shared" si="605"/>
        <v>0.54545454545454497</v>
      </c>
      <c r="N3878">
        <v>0</v>
      </c>
      <c r="O3878" t="str">
        <f t="shared" si="606"/>
        <v>dbpedia_807dataworld_1413</v>
      </c>
      <c r="P3878" t="e">
        <f>INDEX(dbpedia_dw_old!$N$2:$N$2225,MATCH(O3878,dbpedia_dw_old!$P$2:$P$2225,0))</f>
        <v>#N/A</v>
      </c>
      <c r="Q3878" t="s">
        <v>7404</v>
      </c>
      <c r="R3878" s="2">
        <v>0.3048856155941676</v>
      </c>
      <c r="S3878" t="b">
        <f t="shared" si="607"/>
        <v>0</v>
      </c>
      <c r="T3878" t="b">
        <f t="shared" si="608"/>
        <v>0</v>
      </c>
      <c r="U3878" t="b">
        <f t="shared" si="609"/>
        <v>0</v>
      </c>
    </row>
    <row r="3879" spans="1:21" x14ac:dyDescent="0.25">
      <c r="A3879" t="s">
        <v>7023</v>
      </c>
      <c r="B3879" t="s">
        <v>173</v>
      </c>
      <c r="C3879" t="s">
        <v>2</v>
      </c>
      <c r="D3879" t="s">
        <v>250</v>
      </c>
      <c r="E3879" t="s">
        <v>2</v>
      </c>
      <c r="F3879" t="s">
        <v>7025</v>
      </c>
      <c r="G3879" t="s">
        <v>174</v>
      </c>
      <c r="H3879">
        <f t="shared" si="600"/>
        <v>0</v>
      </c>
      <c r="I3879">
        <f t="shared" si="601"/>
        <v>0.54545454545454497</v>
      </c>
      <c r="J3879">
        <f t="shared" si="602"/>
        <v>0</v>
      </c>
      <c r="K3879" t="b">
        <f t="shared" si="603"/>
        <v>0</v>
      </c>
      <c r="L3879" t="b">
        <f t="shared" si="604"/>
        <v>0</v>
      </c>
      <c r="M3879">
        <f t="shared" si="605"/>
        <v>0.54545454545454497</v>
      </c>
      <c r="N3879">
        <v>0</v>
      </c>
      <c r="O3879" t="str">
        <f t="shared" si="606"/>
        <v>dbpedia_807dataworld_889</v>
      </c>
      <c r="P3879" t="e">
        <f>INDEX(dbpedia_dw_old!$N$2:$N$2225,MATCH(O3879,dbpedia_dw_old!$P$2:$P$2225,0))</f>
        <v>#N/A</v>
      </c>
      <c r="Q3879" t="s">
        <v>7404</v>
      </c>
      <c r="R3879" s="2">
        <v>0.11087574463733718</v>
      </c>
      <c r="S3879" t="b">
        <f t="shared" si="607"/>
        <v>0</v>
      </c>
      <c r="T3879" t="b">
        <f t="shared" si="608"/>
        <v>0</v>
      </c>
      <c r="U3879" t="b">
        <f t="shared" si="609"/>
        <v>0</v>
      </c>
    </row>
    <row r="3880" spans="1:21" x14ac:dyDescent="0.25">
      <c r="A3880" t="s">
        <v>7023</v>
      </c>
      <c r="B3880" t="s">
        <v>6883</v>
      </c>
      <c r="C3880" t="s">
        <v>2</v>
      </c>
      <c r="D3880" t="s">
        <v>250</v>
      </c>
      <c r="E3880" t="s">
        <v>2</v>
      </c>
      <c r="F3880" t="s">
        <v>7025</v>
      </c>
      <c r="G3880" t="s">
        <v>6884</v>
      </c>
      <c r="H3880">
        <f t="shared" si="600"/>
        <v>0</v>
      </c>
      <c r="I3880">
        <f t="shared" si="601"/>
        <v>0.54545454545454497</v>
      </c>
      <c r="J3880">
        <f t="shared" si="602"/>
        <v>0</v>
      </c>
      <c r="K3880" t="b">
        <f t="shared" si="603"/>
        <v>0</v>
      </c>
      <c r="L3880" t="b">
        <f t="shared" si="604"/>
        <v>0</v>
      </c>
      <c r="M3880">
        <f t="shared" si="605"/>
        <v>0.54545454545454497</v>
      </c>
      <c r="N3880">
        <v>0</v>
      </c>
      <c r="O3880" t="str">
        <f t="shared" si="606"/>
        <v>dbpedia_807dataworld_969</v>
      </c>
      <c r="P3880" t="e">
        <f>INDEX(dbpedia_dw_old!$N$2:$N$2225,MATCH(O3880,dbpedia_dw_old!$P$2:$P$2225,0))</f>
        <v>#N/A</v>
      </c>
      <c r="Q3880" t="s">
        <v>7404</v>
      </c>
      <c r="R3880" s="2">
        <v>0.14345725031288348</v>
      </c>
      <c r="S3880" t="b">
        <f t="shared" si="607"/>
        <v>0</v>
      </c>
      <c r="T3880" t="b">
        <f t="shared" si="608"/>
        <v>0</v>
      </c>
      <c r="U3880" t="b">
        <f t="shared" si="609"/>
        <v>0</v>
      </c>
    </row>
    <row r="3881" spans="1:21" x14ac:dyDescent="0.25">
      <c r="A3881" t="s">
        <v>7036</v>
      </c>
      <c r="B3881" t="s">
        <v>7037</v>
      </c>
      <c r="C3881" t="s">
        <v>2</v>
      </c>
      <c r="D3881" t="s">
        <v>250</v>
      </c>
      <c r="E3881" t="s">
        <v>2</v>
      </c>
      <c r="F3881" t="s">
        <v>7038</v>
      </c>
      <c r="G3881" t="s">
        <v>7039</v>
      </c>
      <c r="H3881">
        <f t="shared" si="600"/>
        <v>0</v>
      </c>
      <c r="I3881">
        <f t="shared" si="601"/>
        <v>0.54545454545454497</v>
      </c>
      <c r="J3881">
        <f t="shared" si="602"/>
        <v>0</v>
      </c>
      <c r="K3881" t="b">
        <f t="shared" si="603"/>
        <v>0</v>
      </c>
      <c r="L3881" t="b">
        <f t="shared" si="604"/>
        <v>0</v>
      </c>
      <c r="M3881">
        <f t="shared" si="605"/>
        <v>0.54545454545454497</v>
      </c>
      <c r="N3881">
        <v>0</v>
      </c>
      <c r="O3881" t="str">
        <f t="shared" si="606"/>
        <v>dbpedia_816dataworld_506</v>
      </c>
      <c r="P3881" t="e">
        <f>INDEX(dbpedia_dw_old!$N$2:$N$2225,MATCH(O3881,dbpedia_dw_old!$P$2:$P$2225,0))</f>
        <v>#N/A</v>
      </c>
      <c r="Q3881" t="s">
        <v>7404</v>
      </c>
      <c r="R3881" s="2">
        <v>0.23045040476015832</v>
      </c>
      <c r="S3881" t="b">
        <f t="shared" si="607"/>
        <v>0</v>
      </c>
      <c r="T3881" t="b">
        <f t="shared" si="608"/>
        <v>0</v>
      </c>
      <c r="U3881" t="b">
        <f t="shared" si="609"/>
        <v>0</v>
      </c>
    </row>
    <row r="3882" spans="1:21" x14ac:dyDescent="0.25">
      <c r="A3882" t="s">
        <v>7064</v>
      </c>
      <c r="B3882" t="s">
        <v>273</v>
      </c>
      <c r="C3882" t="s">
        <v>2</v>
      </c>
      <c r="D3882" t="s">
        <v>250</v>
      </c>
      <c r="E3882" t="s">
        <v>2</v>
      </c>
      <c r="F3882" t="s">
        <v>6838</v>
      </c>
      <c r="G3882" t="s">
        <v>274</v>
      </c>
      <c r="H3882">
        <f t="shared" si="600"/>
        <v>0</v>
      </c>
      <c r="I3882">
        <f t="shared" si="601"/>
        <v>0.54545454545454497</v>
      </c>
      <c r="J3882">
        <f t="shared" si="602"/>
        <v>0</v>
      </c>
      <c r="K3882" t="b">
        <f t="shared" si="603"/>
        <v>0</v>
      </c>
      <c r="L3882" t="b">
        <f t="shared" si="604"/>
        <v>0</v>
      </c>
      <c r="M3882">
        <f t="shared" si="605"/>
        <v>0.54545454545454497</v>
      </c>
      <c r="N3882">
        <v>0</v>
      </c>
      <c r="O3882" t="str">
        <f t="shared" si="606"/>
        <v>dbpedia_845dataworld_1460</v>
      </c>
      <c r="P3882" t="e">
        <f>INDEX(dbpedia_dw_old!$N$2:$N$2225,MATCH(O3882,dbpedia_dw_old!$P$2:$P$2225,0))</f>
        <v>#N/A</v>
      </c>
      <c r="Q3882" t="s">
        <v>7404</v>
      </c>
      <c r="R3882" s="2">
        <v>1.7705082680892215E-3</v>
      </c>
      <c r="S3882" t="b">
        <f t="shared" si="607"/>
        <v>0</v>
      </c>
      <c r="T3882" t="b">
        <f t="shared" si="608"/>
        <v>0</v>
      </c>
      <c r="U3882" t="b">
        <f t="shared" si="609"/>
        <v>0</v>
      </c>
    </row>
    <row r="3883" spans="1:21" x14ac:dyDescent="0.25">
      <c r="A3883" t="s">
        <v>7064</v>
      </c>
      <c r="B3883" t="s">
        <v>6841</v>
      </c>
      <c r="C3883" t="s">
        <v>2</v>
      </c>
      <c r="D3883" t="s">
        <v>250</v>
      </c>
      <c r="E3883" t="s">
        <v>2</v>
      </c>
      <c r="F3883" t="s">
        <v>6838</v>
      </c>
      <c r="G3883" t="s">
        <v>6842</v>
      </c>
      <c r="H3883">
        <f t="shared" si="600"/>
        <v>0</v>
      </c>
      <c r="I3883">
        <f t="shared" si="601"/>
        <v>0.54545454545454497</v>
      </c>
      <c r="J3883">
        <f t="shared" si="602"/>
        <v>0</v>
      </c>
      <c r="K3883" t="b">
        <f t="shared" si="603"/>
        <v>0</v>
      </c>
      <c r="L3883" t="b">
        <f t="shared" si="604"/>
        <v>0</v>
      </c>
      <c r="M3883">
        <f t="shared" si="605"/>
        <v>0.54545454545454497</v>
      </c>
      <c r="N3883">
        <v>0</v>
      </c>
      <c r="O3883" t="str">
        <f t="shared" si="606"/>
        <v>dbpedia_845dataworld_413</v>
      </c>
      <c r="P3883" t="e">
        <f>INDEX(dbpedia_dw_old!$N$2:$N$2225,MATCH(O3883,dbpedia_dw_old!$P$2:$P$2225,0))</f>
        <v>#N/A</v>
      </c>
      <c r="Q3883" t="s">
        <v>7404</v>
      </c>
      <c r="R3883" s="2">
        <v>0.3101076784781186</v>
      </c>
      <c r="S3883" t="b">
        <f t="shared" si="607"/>
        <v>0</v>
      </c>
      <c r="T3883" t="b">
        <f t="shared" si="608"/>
        <v>0</v>
      </c>
      <c r="U3883" t="b">
        <f t="shared" si="609"/>
        <v>0</v>
      </c>
    </row>
    <row r="3884" spans="1:21" x14ac:dyDescent="0.25">
      <c r="A3884" t="s">
        <v>7064</v>
      </c>
      <c r="B3884" t="s">
        <v>6845</v>
      </c>
      <c r="C3884" t="s">
        <v>2</v>
      </c>
      <c r="D3884" t="s">
        <v>250</v>
      </c>
      <c r="E3884" t="s">
        <v>2</v>
      </c>
      <c r="F3884" t="s">
        <v>6838</v>
      </c>
      <c r="G3884" t="s">
        <v>6846</v>
      </c>
      <c r="H3884">
        <f t="shared" si="600"/>
        <v>0</v>
      </c>
      <c r="I3884">
        <f t="shared" si="601"/>
        <v>0.54545454545454497</v>
      </c>
      <c r="J3884">
        <f t="shared" si="602"/>
        <v>0</v>
      </c>
      <c r="K3884" t="b">
        <f t="shared" si="603"/>
        <v>0</v>
      </c>
      <c r="L3884" t="b">
        <f t="shared" si="604"/>
        <v>0</v>
      </c>
      <c r="M3884">
        <f t="shared" si="605"/>
        <v>0.54545454545454497</v>
      </c>
      <c r="N3884">
        <v>0</v>
      </c>
      <c r="O3884" t="str">
        <f t="shared" si="606"/>
        <v>dbpedia_845dataworld_684</v>
      </c>
      <c r="P3884" t="e">
        <f>INDEX(dbpedia_dw_old!$N$2:$N$2225,MATCH(O3884,dbpedia_dw_old!$P$2:$P$2225,0))</f>
        <v>#N/A</v>
      </c>
      <c r="Q3884" t="s">
        <v>7404</v>
      </c>
      <c r="R3884" s="2">
        <v>6.6964189488643022E-2</v>
      </c>
      <c r="S3884" t="b">
        <f t="shared" si="607"/>
        <v>0</v>
      </c>
      <c r="T3884" t="b">
        <f t="shared" si="608"/>
        <v>0</v>
      </c>
      <c r="U3884" t="b">
        <f t="shared" si="609"/>
        <v>0</v>
      </c>
    </row>
    <row r="3885" spans="1:21" x14ac:dyDescent="0.25">
      <c r="A3885" t="s">
        <v>7065</v>
      </c>
      <c r="B3885" t="s">
        <v>7067</v>
      </c>
      <c r="C3885" t="s">
        <v>2</v>
      </c>
      <c r="D3885" t="s">
        <v>250</v>
      </c>
      <c r="E3885" t="s">
        <v>2</v>
      </c>
      <c r="F3885" t="s">
        <v>7066</v>
      </c>
      <c r="G3885" t="s">
        <v>7068</v>
      </c>
      <c r="H3885">
        <f t="shared" si="600"/>
        <v>0</v>
      </c>
      <c r="I3885">
        <f t="shared" si="601"/>
        <v>0.54545454545454497</v>
      </c>
      <c r="J3885">
        <f t="shared" si="602"/>
        <v>0</v>
      </c>
      <c r="K3885" t="b">
        <f t="shared" si="603"/>
        <v>0</v>
      </c>
      <c r="L3885" t="b">
        <f t="shared" si="604"/>
        <v>0</v>
      </c>
      <c r="M3885">
        <f t="shared" si="605"/>
        <v>0.54545454545454497</v>
      </c>
      <c r="N3885">
        <v>0</v>
      </c>
      <c r="O3885" t="str">
        <f t="shared" si="606"/>
        <v>dbpedia_847dataworld_1572</v>
      </c>
      <c r="P3885" t="e">
        <f>INDEX(dbpedia_dw_old!$N$2:$N$2225,MATCH(O3885,dbpedia_dw_old!$P$2:$P$2225,0))</f>
        <v>#N/A</v>
      </c>
      <c r="Q3885" t="s">
        <v>7404</v>
      </c>
      <c r="R3885" s="2">
        <v>0.79853524357770356</v>
      </c>
      <c r="S3885" t="b">
        <f t="shared" si="607"/>
        <v>0</v>
      </c>
      <c r="T3885" t="b">
        <f t="shared" si="608"/>
        <v>0</v>
      </c>
      <c r="U3885" t="b">
        <f t="shared" si="609"/>
        <v>0</v>
      </c>
    </row>
    <row r="3886" spans="1:21" x14ac:dyDescent="0.25">
      <c r="A3886" t="s">
        <v>7065</v>
      </c>
      <c r="B3886" t="s">
        <v>6881</v>
      </c>
      <c r="C3886" t="s">
        <v>2</v>
      </c>
      <c r="D3886" t="s">
        <v>250</v>
      </c>
      <c r="E3886" t="s">
        <v>2</v>
      </c>
      <c r="F3886" t="s">
        <v>7066</v>
      </c>
      <c r="G3886" t="s">
        <v>6882</v>
      </c>
      <c r="H3886">
        <f t="shared" si="600"/>
        <v>0</v>
      </c>
      <c r="I3886">
        <f t="shared" si="601"/>
        <v>0.54545454545454497</v>
      </c>
      <c r="J3886">
        <f t="shared" si="602"/>
        <v>0</v>
      </c>
      <c r="K3886" t="b">
        <f t="shared" si="603"/>
        <v>0</v>
      </c>
      <c r="L3886" t="b">
        <f t="shared" si="604"/>
        <v>0</v>
      </c>
      <c r="M3886">
        <f t="shared" si="605"/>
        <v>0.54545454545454497</v>
      </c>
      <c r="N3886">
        <v>0</v>
      </c>
      <c r="O3886" t="str">
        <f t="shared" si="606"/>
        <v>dbpedia_847dataworld_513</v>
      </c>
      <c r="P3886" t="e">
        <f>INDEX(dbpedia_dw_old!$N$2:$N$2225,MATCH(O3886,dbpedia_dw_old!$P$2:$P$2225,0))</f>
        <v>#N/A</v>
      </c>
      <c r="Q3886" t="s">
        <v>7404</v>
      </c>
      <c r="R3886" s="2">
        <v>0.18869332669677896</v>
      </c>
      <c r="S3886" t="b">
        <f t="shared" si="607"/>
        <v>0</v>
      </c>
      <c r="T3886" t="b">
        <f t="shared" si="608"/>
        <v>0</v>
      </c>
      <c r="U3886" t="b">
        <f t="shared" si="609"/>
        <v>0</v>
      </c>
    </row>
    <row r="3887" spans="1:21" x14ac:dyDescent="0.25">
      <c r="A3887" t="s">
        <v>7065</v>
      </c>
      <c r="B3887" t="s">
        <v>91</v>
      </c>
      <c r="C3887" t="s">
        <v>2</v>
      </c>
      <c r="D3887" t="s">
        <v>250</v>
      </c>
      <c r="E3887" t="s">
        <v>2</v>
      </c>
      <c r="F3887" t="s">
        <v>7066</v>
      </c>
      <c r="G3887" t="s">
        <v>92</v>
      </c>
      <c r="H3887">
        <f t="shared" si="600"/>
        <v>0</v>
      </c>
      <c r="I3887">
        <f t="shared" si="601"/>
        <v>0.54545454545454497</v>
      </c>
      <c r="J3887">
        <f t="shared" si="602"/>
        <v>0</v>
      </c>
      <c r="K3887" t="b">
        <f t="shared" si="603"/>
        <v>0</v>
      </c>
      <c r="L3887" t="b">
        <f t="shared" si="604"/>
        <v>0</v>
      </c>
      <c r="M3887">
        <f t="shared" si="605"/>
        <v>0.54545454545454497</v>
      </c>
      <c r="N3887">
        <v>0</v>
      </c>
      <c r="O3887" t="str">
        <f t="shared" si="606"/>
        <v>dbpedia_847dataworld_633</v>
      </c>
      <c r="P3887" t="e">
        <f>INDEX(dbpedia_dw_old!$N$2:$N$2225,MATCH(O3887,dbpedia_dw_old!$P$2:$P$2225,0))</f>
        <v>#N/A</v>
      </c>
      <c r="Q3887" t="s">
        <v>7404</v>
      </c>
      <c r="R3887" s="2">
        <v>0.17043164714015924</v>
      </c>
      <c r="S3887" t="b">
        <f t="shared" si="607"/>
        <v>0</v>
      </c>
      <c r="T3887" t="b">
        <f t="shared" si="608"/>
        <v>0</v>
      </c>
      <c r="U3887" t="b">
        <f t="shared" si="609"/>
        <v>0</v>
      </c>
    </row>
    <row r="3888" spans="1:21" x14ac:dyDescent="0.25">
      <c r="A3888" t="s">
        <v>7065</v>
      </c>
      <c r="B3888" t="s">
        <v>173</v>
      </c>
      <c r="C3888" t="s">
        <v>2</v>
      </c>
      <c r="D3888" t="s">
        <v>250</v>
      </c>
      <c r="E3888" t="s">
        <v>2</v>
      </c>
      <c r="F3888" t="s">
        <v>7066</v>
      </c>
      <c r="G3888" t="s">
        <v>174</v>
      </c>
      <c r="H3888">
        <f t="shared" si="600"/>
        <v>0</v>
      </c>
      <c r="I3888">
        <f t="shared" si="601"/>
        <v>0.54545454545454497</v>
      </c>
      <c r="J3888">
        <f t="shared" si="602"/>
        <v>0</v>
      </c>
      <c r="K3888" t="b">
        <f t="shared" si="603"/>
        <v>0</v>
      </c>
      <c r="L3888" t="b">
        <f t="shared" si="604"/>
        <v>0</v>
      </c>
      <c r="M3888">
        <f t="shared" si="605"/>
        <v>0.54545454545454497</v>
      </c>
      <c r="N3888">
        <v>0</v>
      </c>
      <c r="O3888" t="str">
        <f t="shared" si="606"/>
        <v>dbpedia_847dataworld_889</v>
      </c>
      <c r="P3888" t="e">
        <f>INDEX(dbpedia_dw_old!$N$2:$N$2225,MATCH(O3888,dbpedia_dw_old!$P$2:$P$2225,0))</f>
        <v>#N/A</v>
      </c>
      <c r="Q3888" t="s">
        <v>7404</v>
      </c>
      <c r="R3888" s="2">
        <v>0.83230704801090705</v>
      </c>
      <c r="S3888" t="b">
        <f t="shared" si="607"/>
        <v>0</v>
      </c>
      <c r="T3888" t="b">
        <f t="shared" si="608"/>
        <v>0</v>
      </c>
      <c r="U3888" t="b">
        <f t="shared" si="609"/>
        <v>0</v>
      </c>
    </row>
    <row r="3889" spans="1:21" x14ac:dyDescent="0.25">
      <c r="A3889" t="s">
        <v>7123</v>
      </c>
      <c r="B3889" t="s">
        <v>396</v>
      </c>
      <c r="C3889" t="s">
        <v>2</v>
      </c>
      <c r="D3889" t="s">
        <v>250</v>
      </c>
      <c r="E3889" t="s">
        <v>2</v>
      </c>
      <c r="F3889" t="s">
        <v>7124</v>
      </c>
      <c r="G3889" t="s">
        <v>397</v>
      </c>
      <c r="H3889">
        <f t="shared" si="600"/>
        <v>0</v>
      </c>
      <c r="I3889">
        <f t="shared" si="601"/>
        <v>0.54545454545454497</v>
      </c>
      <c r="J3889">
        <f t="shared" si="602"/>
        <v>0</v>
      </c>
      <c r="K3889" t="b">
        <f t="shared" si="603"/>
        <v>0</v>
      </c>
      <c r="L3889" t="b">
        <f t="shared" si="604"/>
        <v>0</v>
      </c>
      <c r="M3889">
        <f t="shared" si="605"/>
        <v>0.54545454545454497</v>
      </c>
      <c r="N3889">
        <v>0</v>
      </c>
      <c r="O3889" t="str">
        <f t="shared" si="606"/>
        <v>dbpedia_878dataworld_863</v>
      </c>
      <c r="P3889" t="e">
        <f>INDEX(dbpedia_dw_old!$N$2:$N$2225,MATCH(O3889,dbpedia_dw_old!$P$2:$P$2225,0))</f>
        <v>#N/A</v>
      </c>
      <c r="Q3889" t="s">
        <v>7404</v>
      </c>
      <c r="R3889" s="2">
        <v>0.57502703425708124</v>
      </c>
      <c r="S3889" t="b">
        <f t="shared" si="607"/>
        <v>0</v>
      </c>
      <c r="T3889" t="b">
        <f t="shared" si="608"/>
        <v>0</v>
      </c>
      <c r="U3889" t="b">
        <f t="shared" si="609"/>
        <v>0</v>
      </c>
    </row>
    <row r="3890" spans="1:21" x14ac:dyDescent="0.25">
      <c r="A3890" t="s">
        <v>7146</v>
      </c>
      <c r="B3890" t="s">
        <v>6833</v>
      </c>
      <c r="C3890" t="s">
        <v>2</v>
      </c>
      <c r="D3890" t="s">
        <v>250</v>
      </c>
      <c r="E3890" t="s">
        <v>2</v>
      </c>
      <c r="F3890" t="s">
        <v>7147</v>
      </c>
      <c r="G3890" t="s">
        <v>6834</v>
      </c>
      <c r="H3890">
        <f t="shared" si="600"/>
        <v>0</v>
      </c>
      <c r="I3890">
        <f t="shared" si="601"/>
        <v>0.54545454545454497</v>
      </c>
      <c r="J3890">
        <f t="shared" si="602"/>
        <v>0</v>
      </c>
      <c r="K3890" t="b">
        <f t="shared" si="603"/>
        <v>0</v>
      </c>
      <c r="L3890" t="b">
        <f t="shared" si="604"/>
        <v>0</v>
      </c>
      <c r="M3890">
        <f t="shared" si="605"/>
        <v>0.54545454545454497</v>
      </c>
      <c r="N3890">
        <v>0</v>
      </c>
      <c r="O3890" t="str">
        <f t="shared" si="606"/>
        <v>dbpedia_889dataworld_1223</v>
      </c>
      <c r="P3890" t="e">
        <f>INDEX(dbpedia_dw_old!$N$2:$N$2225,MATCH(O3890,dbpedia_dw_old!$P$2:$P$2225,0))</f>
        <v>#N/A</v>
      </c>
      <c r="Q3890" t="s">
        <v>7404</v>
      </c>
      <c r="R3890" s="2">
        <v>0.50527680376944817</v>
      </c>
      <c r="S3890" t="b">
        <f t="shared" si="607"/>
        <v>0</v>
      </c>
      <c r="T3890" t="b">
        <f t="shared" si="608"/>
        <v>0</v>
      </c>
      <c r="U3890" t="b">
        <f t="shared" si="609"/>
        <v>0</v>
      </c>
    </row>
    <row r="3891" spans="1:21" x14ac:dyDescent="0.25">
      <c r="A3891" t="s">
        <v>7146</v>
      </c>
      <c r="B3891" t="s">
        <v>273</v>
      </c>
      <c r="C3891" t="s">
        <v>2</v>
      </c>
      <c r="D3891" t="s">
        <v>250</v>
      </c>
      <c r="E3891" t="s">
        <v>2</v>
      </c>
      <c r="F3891" t="s">
        <v>7147</v>
      </c>
      <c r="G3891" t="s">
        <v>274</v>
      </c>
      <c r="H3891">
        <f t="shared" si="600"/>
        <v>0</v>
      </c>
      <c r="I3891">
        <f t="shared" si="601"/>
        <v>0.54545454545454497</v>
      </c>
      <c r="J3891">
        <f t="shared" si="602"/>
        <v>0</v>
      </c>
      <c r="K3891" t="b">
        <f t="shared" si="603"/>
        <v>0</v>
      </c>
      <c r="L3891" t="b">
        <f t="shared" si="604"/>
        <v>0</v>
      </c>
      <c r="M3891">
        <f t="shared" si="605"/>
        <v>0.54545454545454497</v>
      </c>
      <c r="N3891">
        <v>0</v>
      </c>
      <c r="O3891" t="str">
        <f t="shared" si="606"/>
        <v>dbpedia_889dataworld_1460</v>
      </c>
      <c r="P3891" t="e">
        <f>INDEX(dbpedia_dw_old!$N$2:$N$2225,MATCH(O3891,dbpedia_dw_old!$P$2:$P$2225,0))</f>
        <v>#N/A</v>
      </c>
      <c r="Q3891" t="s">
        <v>7404</v>
      </c>
      <c r="R3891" s="2">
        <v>0.33990995908167887</v>
      </c>
      <c r="S3891" t="b">
        <f t="shared" si="607"/>
        <v>0</v>
      </c>
      <c r="T3891" t="b">
        <f t="shared" si="608"/>
        <v>0</v>
      </c>
      <c r="U3891" t="b">
        <f t="shared" si="609"/>
        <v>0</v>
      </c>
    </row>
    <row r="3892" spans="1:21" x14ac:dyDescent="0.25">
      <c r="A3892" t="s">
        <v>7146</v>
      </c>
      <c r="B3892" t="s">
        <v>6835</v>
      </c>
      <c r="C3892" t="s">
        <v>2</v>
      </c>
      <c r="D3892" t="s">
        <v>250</v>
      </c>
      <c r="E3892" t="s">
        <v>2</v>
      </c>
      <c r="F3892" t="s">
        <v>7147</v>
      </c>
      <c r="G3892" t="s">
        <v>6836</v>
      </c>
      <c r="H3892">
        <f t="shared" si="600"/>
        <v>0</v>
      </c>
      <c r="I3892">
        <f t="shared" si="601"/>
        <v>0.54545454545454497</v>
      </c>
      <c r="J3892">
        <f t="shared" si="602"/>
        <v>0</v>
      </c>
      <c r="K3892" t="b">
        <f t="shared" si="603"/>
        <v>0</v>
      </c>
      <c r="L3892" t="b">
        <f t="shared" si="604"/>
        <v>0</v>
      </c>
      <c r="M3892">
        <f t="shared" si="605"/>
        <v>0.54545454545454497</v>
      </c>
      <c r="N3892">
        <v>0</v>
      </c>
      <c r="O3892" t="str">
        <f t="shared" si="606"/>
        <v>dbpedia_889dataworld_1491</v>
      </c>
      <c r="P3892" t="e">
        <f>INDEX(dbpedia_dw_old!$N$2:$N$2225,MATCH(O3892,dbpedia_dw_old!$P$2:$P$2225,0))</f>
        <v>#N/A</v>
      </c>
      <c r="Q3892" t="s">
        <v>7404</v>
      </c>
      <c r="R3892" s="2">
        <v>0.21607606527852097</v>
      </c>
      <c r="S3892" t="b">
        <f t="shared" si="607"/>
        <v>0</v>
      </c>
      <c r="T3892" t="b">
        <f t="shared" si="608"/>
        <v>0</v>
      </c>
      <c r="U3892" t="b">
        <f t="shared" si="609"/>
        <v>0</v>
      </c>
    </row>
    <row r="3893" spans="1:21" x14ac:dyDescent="0.25">
      <c r="A3893" t="s">
        <v>7146</v>
      </c>
      <c r="B3893" t="s">
        <v>6837</v>
      </c>
      <c r="C3893" t="s">
        <v>2</v>
      </c>
      <c r="D3893" t="s">
        <v>250</v>
      </c>
      <c r="E3893" t="s">
        <v>2</v>
      </c>
      <c r="F3893" t="s">
        <v>7147</v>
      </c>
      <c r="G3893" t="s">
        <v>6838</v>
      </c>
      <c r="H3893">
        <f t="shared" si="600"/>
        <v>0</v>
      </c>
      <c r="I3893">
        <f t="shared" si="601"/>
        <v>0.54545454545454497</v>
      </c>
      <c r="J3893">
        <f t="shared" si="602"/>
        <v>0</v>
      </c>
      <c r="K3893" t="b">
        <f t="shared" si="603"/>
        <v>0</v>
      </c>
      <c r="L3893" t="b">
        <f t="shared" si="604"/>
        <v>0</v>
      </c>
      <c r="M3893">
        <f t="shared" si="605"/>
        <v>0.54545454545454497</v>
      </c>
      <c r="N3893">
        <v>0</v>
      </c>
      <c r="O3893" t="str">
        <f t="shared" si="606"/>
        <v>dbpedia_889dataworld_1874</v>
      </c>
      <c r="P3893" t="e">
        <f>INDEX(dbpedia_dw_old!$N$2:$N$2225,MATCH(O3893,dbpedia_dw_old!$P$2:$P$2225,0))</f>
        <v>#N/A</v>
      </c>
      <c r="Q3893" t="s">
        <v>7404</v>
      </c>
      <c r="R3893" s="2">
        <v>0.2276401049110931</v>
      </c>
      <c r="S3893" t="b">
        <f t="shared" si="607"/>
        <v>0</v>
      </c>
      <c r="T3893" t="b">
        <f t="shared" si="608"/>
        <v>0</v>
      </c>
      <c r="U3893" t="b">
        <f t="shared" si="609"/>
        <v>0</v>
      </c>
    </row>
    <row r="3894" spans="1:21" x14ac:dyDescent="0.25">
      <c r="A3894" t="s">
        <v>7146</v>
      </c>
      <c r="B3894" t="s">
        <v>6839</v>
      </c>
      <c r="C3894" t="s">
        <v>2</v>
      </c>
      <c r="D3894" t="s">
        <v>250</v>
      </c>
      <c r="E3894" t="s">
        <v>2</v>
      </c>
      <c r="F3894" t="s">
        <v>7147</v>
      </c>
      <c r="G3894" t="s">
        <v>6840</v>
      </c>
      <c r="H3894">
        <f t="shared" si="600"/>
        <v>0</v>
      </c>
      <c r="I3894">
        <f t="shared" si="601"/>
        <v>0.54545454545454497</v>
      </c>
      <c r="J3894">
        <f t="shared" si="602"/>
        <v>0</v>
      </c>
      <c r="K3894" t="b">
        <f t="shared" si="603"/>
        <v>0</v>
      </c>
      <c r="L3894" t="b">
        <f t="shared" si="604"/>
        <v>0</v>
      </c>
      <c r="M3894">
        <f t="shared" si="605"/>
        <v>0.54545454545454497</v>
      </c>
      <c r="N3894">
        <v>0</v>
      </c>
      <c r="O3894" t="str">
        <f t="shared" si="606"/>
        <v>dbpedia_889dataworld_19</v>
      </c>
      <c r="P3894" t="e">
        <f>INDEX(dbpedia_dw_old!$N$2:$N$2225,MATCH(O3894,dbpedia_dw_old!$P$2:$P$2225,0))</f>
        <v>#N/A</v>
      </c>
      <c r="Q3894" t="s">
        <v>7404</v>
      </c>
      <c r="R3894" s="2">
        <v>0.19457066416954416</v>
      </c>
      <c r="S3894" t="b">
        <f t="shared" si="607"/>
        <v>0</v>
      </c>
      <c r="T3894" t="b">
        <f t="shared" si="608"/>
        <v>0</v>
      </c>
      <c r="U3894" t="b">
        <f t="shared" si="609"/>
        <v>0</v>
      </c>
    </row>
    <row r="3895" spans="1:21" x14ac:dyDescent="0.25">
      <c r="A3895" t="s">
        <v>7146</v>
      </c>
      <c r="B3895" t="s">
        <v>6843</v>
      </c>
      <c r="C3895" t="s">
        <v>2</v>
      </c>
      <c r="D3895" t="s">
        <v>250</v>
      </c>
      <c r="E3895" t="s">
        <v>2</v>
      </c>
      <c r="F3895" t="s">
        <v>7147</v>
      </c>
      <c r="G3895" t="s">
        <v>6844</v>
      </c>
      <c r="H3895">
        <f t="shared" si="600"/>
        <v>0</v>
      </c>
      <c r="I3895">
        <f t="shared" si="601"/>
        <v>0.54545454545454497</v>
      </c>
      <c r="J3895">
        <f t="shared" si="602"/>
        <v>0</v>
      </c>
      <c r="K3895" t="b">
        <f t="shared" si="603"/>
        <v>0</v>
      </c>
      <c r="L3895" t="b">
        <f t="shared" si="604"/>
        <v>0</v>
      </c>
      <c r="M3895">
        <f t="shared" si="605"/>
        <v>0.54545454545454497</v>
      </c>
      <c r="N3895">
        <v>0</v>
      </c>
      <c r="O3895" t="str">
        <f t="shared" si="606"/>
        <v>dbpedia_889dataworld_552</v>
      </c>
      <c r="P3895" t="e">
        <f>INDEX(dbpedia_dw_old!$N$2:$N$2225,MATCH(O3895,dbpedia_dw_old!$P$2:$P$2225,0))</f>
        <v>#N/A</v>
      </c>
      <c r="Q3895" t="s">
        <v>7404</v>
      </c>
      <c r="R3895" s="2">
        <v>0.27251892401950006</v>
      </c>
      <c r="S3895" t="b">
        <f t="shared" si="607"/>
        <v>0</v>
      </c>
      <c r="T3895" t="b">
        <f t="shared" si="608"/>
        <v>0</v>
      </c>
      <c r="U3895" t="b">
        <f t="shared" si="609"/>
        <v>0</v>
      </c>
    </row>
    <row r="3896" spans="1:21" x14ac:dyDescent="0.25">
      <c r="A3896" t="s">
        <v>7198</v>
      </c>
      <c r="B3896" t="s">
        <v>7184</v>
      </c>
      <c r="C3896" t="s">
        <v>2</v>
      </c>
      <c r="D3896" t="s">
        <v>250</v>
      </c>
      <c r="E3896" t="s">
        <v>2</v>
      </c>
      <c r="F3896" t="s">
        <v>7197</v>
      </c>
      <c r="G3896" t="s">
        <v>7185</v>
      </c>
      <c r="H3896">
        <f t="shared" si="600"/>
        <v>0</v>
      </c>
      <c r="I3896">
        <f t="shared" si="601"/>
        <v>0.54545454545454497</v>
      </c>
      <c r="J3896">
        <f t="shared" si="602"/>
        <v>0</v>
      </c>
      <c r="K3896" t="b">
        <f t="shared" si="603"/>
        <v>0</v>
      </c>
      <c r="L3896" t="b">
        <f t="shared" si="604"/>
        <v>0</v>
      </c>
      <c r="M3896">
        <f t="shared" si="605"/>
        <v>0.54545454545454497</v>
      </c>
      <c r="N3896">
        <v>0</v>
      </c>
      <c r="O3896" t="str">
        <f t="shared" si="606"/>
        <v>dbpedia_903dataworld_207</v>
      </c>
      <c r="P3896" t="e">
        <f>INDEX(dbpedia_dw_old!$N$2:$N$2225,MATCH(O3896,dbpedia_dw_old!$P$2:$P$2225,0))</f>
        <v>#N/A</v>
      </c>
      <c r="Q3896" t="s">
        <v>7404</v>
      </c>
      <c r="R3896" s="2">
        <v>0.14621022792784355</v>
      </c>
      <c r="S3896" t="b">
        <f t="shared" si="607"/>
        <v>0</v>
      </c>
      <c r="T3896" t="b">
        <f t="shared" si="608"/>
        <v>0</v>
      </c>
      <c r="U3896" t="b">
        <f t="shared" si="609"/>
        <v>0</v>
      </c>
    </row>
    <row r="3897" spans="1:21" x14ac:dyDescent="0.25">
      <c r="A3897" t="s">
        <v>7222</v>
      </c>
      <c r="B3897" t="s">
        <v>6613</v>
      </c>
      <c r="C3897" t="s">
        <v>2</v>
      </c>
      <c r="D3897" t="s">
        <v>250</v>
      </c>
      <c r="E3897" t="s">
        <v>2</v>
      </c>
      <c r="F3897" t="s">
        <v>7223</v>
      </c>
      <c r="G3897" t="s">
        <v>6614</v>
      </c>
      <c r="H3897">
        <f t="shared" si="600"/>
        <v>0</v>
      </c>
      <c r="I3897">
        <f t="shared" si="601"/>
        <v>0.54545454545454497</v>
      </c>
      <c r="J3897">
        <f t="shared" si="602"/>
        <v>0</v>
      </c>
      <c r="K3897" t="b">
        <f t="shared" si="603"/>
        <v>0</v>
      </c>
      <c r="L3897" t="b">
        <f t="shared" si="604"/>
        <v>0</v>
      </c>
      <c r="M3897">
        <f t="shared" si="605"/>
        <v>0.54545454545454497</v>
      </c>
      <c r="N3897">
        <v>0</v>
      </c>
      <c r="O3897" t="str">
        <f t="shared" si="606"/>
        <v>dbpedia_90dataworld_306</v>
      </c>
      <c r="P3897" t="e">
        <f>INDEX(dbpedia_dw_old!$N$2:$N$2225,MATCH(O3897,dbpedia_dw_old!$P$2:$P$2225,0))</f>
        <v>#N/A</v>
      </c>
      <c r="Q3897" t="s">
        <v>7404</v>
      </c>
      <c r="R3897" s="2">
        <v>0.38918867808892699</v>
      </c>
      <c r="S3897" t="b">
        <f t="shared" si="607"/>
        <v>0</v>
      </c>
      <c r="T3897" t="b">
        <f t="shared" si="608"/>
        <v>0</v>
      </c>
      <c r="U3897" t="b">
        <f t="shared" si="609"/>
        <v>0</v>
      </c>
    </row>
    <row r="3898" spans="1:21" x14ac:dyDescent="0.25">
      <c r="A3898" t="s">
        <v>7253</v>
      </c>
      <c r="B3898" t="s">
        <v>1016</v>
      </c>
      <c r="C3898" t="s">
        <v>2</v>
      </c>
      <c r="D3898" t="s">
        <v>250</v>
      </c>
      <c r="E3898" t="s">
        <v>2</v>
      </c>
      <c r="F3898" t="s">
        <v>7254</v>
      </c>
      <c r="G3898" t="s">
        <v>1018</v>
      </c>
      <c r="H3898">
        <f t="shared" si="600"/>
        <v>0</v>
      </c>
      <c r="I3898">
        <f t="shared" si="601"/>
        <v>0.54545454545454497</v>
      </c>
      <c r="J3898">
        <f t="shared" si="602"/>
        <v>0</v>
      </c>
      <c r="K3898" t="b">
        <f t="shared" si="603"/>
        <v>0</v>
      </c>
      <c r="L3898" t="b">
        <f t="shared" si="604"/>
        <v>0</v>
      </c>
      <c r="M3898">
        <f t="shared" si="605"/>
        <v>0.54545454545454497</v>
      </c>
      <c r="N3898">
        <v>0</v>
      </c>
      <c r="O3898" t="str">
        <f t="shared" si="606"/>
        <v>dbpedia_91dataworld_1085</v>
      </c>
      <c r="P3898" t="e">
        <f>INDEX(dbpedia_dw_old!$N$2:$N$2225,MATCH(O3898,dbpedia_dw_old!$P$2:$P$2225,0))</f>
        <v>#N/A</v>
      </c>
      <c r="Q3898" t="s">
        <v>7404</v>
      </c>
      <c r="R3898" s="2">
        <v>9.984127347821381E-2</v>
      </c>
      <c r="S3898" t="b">
        <f t="shared" si="607"/>
        <v>0</v>
      </c>
      <c r="T3898" t="b">
        <f t="shared" si="608"/>
        <v>0</v>
      </c>
      <c r="U3898" t="b">
        <f t="shared" si="609"/>
        <v>0</v>
      </c>
    </row>
    <row r="3899" spans="1:21" x14ac:dyDescent="0.25">
      <c r="A3899" t="s">
        <v>7253</v>
      </c>
      <c r="B3899" t="s">
        <v>305</v>
      </c>
      <c r="C3899" t="s">
        <v>2</v>
      </c>
      <c r="D3899" t="s">
        <v>250</v>
      </c>
      <c r="E3899" t="s">
        <v>2</v>
      </c>
      <c r="F3899" t="s">
        <v>7254</v>
      </c>
      <c r="G3899" t="s">
        <v>307</v>
      </c>
      <c r="H3899">
        <f t="shared" si="600"/>
        <v>0</v>
      </c>
      <c r="I3899">
        <f t="shared" si="601"/>
        <v>0.54545454545454497</v>
      </c>
      <c r="J3899">
        <f t="shared" si="602"/>
        <v>0</v>
      </c>
      <c r="K3899" t="b">
        <f t="shared" si="603"/>
        <v>0</v>
      </c>
      <c r="L3899" t="b">
        <f t="shared" si="604"/>
        <v>0</v>
      </c>
      <c r="M3899">
        <f t="shared" si="605"/>
        <v>0.54545454545454497</v>
      </c>
      <c r="N3899">
        <v>0</v>
      </c>
      <c r="O3899" t="str">
        <f t="shared" si="606"/>
        <v>dbpedia_91dataworld_144</v>
      </c>
      <c r="P3899" t="e">
        <f>INDEX(dbpedia_dw_old!$N$2:$N$2225,MATCH(O3899,dbpedia_dw_old!$P$2:$P$2225,0))</f>
        <v>#N/A</v>
      </c>
      <c r="Q3899" t="s">
        <v>7404</v>
      </c>
      <c r="R3899" s="2">
        <v>0.87786841024923346</v>
      </c>
      <c r="S3899" t="b">
        <f t="shared" si="607"/>
        <v>0</v>
      </c>
      <c r="T3899" t="b">
        <f t="shared" si="608"/>
        <v>0</v>
      </c>
      <c r="U3899" t="b">
        <f t="shared" si="609"/>
        <v>1</v>
      </c>
    </row>
    <row r="3900" spans="1:21" x14ac:dyDescent="0.25">
      <c r="A3900" t="s">
        <v>7253</v>
      </c>
      <c r="B3900" t="s">
        <v>308</v>
      </c>
      <c r="C3900" t="s">
        <v>2</v>
      </c>
      <c r="D3900" t="s">
        <v>250</v>
      </c>
      <c r="E3900" t="s">
        <v>2</v>
      </c>
      <c r="F3900" t="s">
        <v>7254</v>
      </c>
      <c r="G3900" t="s">
        <v>309</v>
      </c>
      <c r="H3900">
        <f t="shared" si="600"/>
        <v>0</v>
      </c>
      <c r="I3900">
        <f t="shared" si="601"/>
        <v>0.54545454545454497</v>
      </c>
      <c r="J3900">
        <f t="shared" si="602"/>
        <v>0</v>
      </c>
      <c r="K3900" t="b">
        <f t="shared" si="603"/>
        <v>0</v>
      </c>
      <c r="L3900" t="b">
        <f t="shared" si="604"/>
        <v>0</v>
      </c>
      <c r="M3900">
        <f t="shared" si="605"/>
        <v>0.54545454545454497</v>
      </c>
      <c r="N3900">
        <v>0</v>
      </c>
      <c r="O3900" t="str">
        <f t="shared" si="606"/>
        <v>dbpedia_91dataworld_222</v>
      </c>
      <c r="P3900" t="e">
        <f>INDEX(dbpedia_dw_old!$N$2:$N$2225,MATCH(O3900,dbpedia_dw_old!$P$2:$P$2225,0))</f>
        <v>#N/A</v>
      </c>
      <c r="Q3900" t="s">
        <v>7404</v>
      </c>
      <c r="R3900" s="2">
        <v>0.9057302614301076</v>
      </c>
      <c r="S3900" t="b">
        <f t="shared" si="607"/>
        <v>0</v>
      </c>
      <c r="T3900" t="b">
        <f t="shared" si="608"/>
        <v>0</v>
      </c>
      <c r="U3900" t="b">
        <f t="shared" si="609"/>
        <v>1</v>
      </c>
    </row>
    <row r="3901" spans="1:21" x14ac:dyDescent="0.25">
      <c r="A3901" t="s">
        <v>7253</v>
      </c>
      <c r="B3901" t="s">
        <v>1020</v>
      </c>
      <c r="C3901" t="s">
        <v>2</v>
      </c>
      <c r="D3901" t="s">
        <v>250</v>
      </c>
      <c r="E3901" t="s">
        <v>2</v>
      </c>
      <c r="F3901" t="s">
        <v>7254</v>
      </c>
      <c r="G3901" t="s">
        <v>1021</v>
      </c>
      <c r="H3901">
        <f t="shared" si="600"/>
        <v>0</v>
      </c>
      <c r="I3901">
        <f t="shared" si="601"/>
        <v>0.54545454545454497</v>
      </c>
      <c r="J3901">
        <f t="shared" si="602"/>
        <v>0</v>
      </c>
      <c r="K3901" t="b">
        <f t="shared" si="603"/>
        <v>0</v>
      </c>
      <c r="L3901" t="b">
        <f t="shared" si="604"/>
        <v>0</v>
      </c>
      <c r="M3901">
        <f t="shared" si="605"/>
        <v>0.54545454545454497</v>
      </c>
      <c r="N3901">
        <v>0</v>
      </c>
      <c r="O3901" t="str">
        <f t="shared" si="606"/>
        <v>dbpedia_91dataworld_38</v>
      </c>
      <c r="P3901" t="e">
        <f>INDEX(dbpedia_dw_old!$N$2:$N$2225,MATCH(O3901,dbpedia_dw_old!$P$2:$P$2225,0))</f>
        <v>#N/A</v>
      </c>
      <c r="Q3901" t="s">
        <v>7404</v>
      </c>
      <c r="R3901" s="2">
        <v>0.85336351712080583</v>
      </c>
      <c r="S3901" t="b">
        <f t="shared" si="607"/>
        <v>0</v>
      </c>
      <c r="T3901" t="b">
        <f t="shared" si="608"/>
        <v>0</v>
      </c>
      <c r="U3901" t="b">
        <f t="shared" si="609"/>
        <v>0</v>
      </c>
    </row>
    <row r="3902" spans="1:21" x14ac:dyDescent="0.25">
      <c r="A3902" t="s">
        <v>7253</v>
      </c>
      <c r="B3902" t="s">
        <v>1022</v>
      </c>
      <c r="C3902" t="s">
        <v>2</v>
      </c>
      <c r="D3902" t="s">
        <v>250</v>
      </c>
      <c r="E3902" t="s">
        <v>2</v>
      </c>
      <c r="F3902" t="s">
        <v>7254</v>
      </c>
      <c r="G3902" t="s">
        <v>1023</v>
      </c>
      <c r="H3902">
        <f t="shared" si="600"/>
        <v>0</v>
      </c>
      <c r="I3902">
        <f t="shared" si="601"/>
        <v>0.54545454545454497</v>
      </c>
      <c r="J3902">
        <f t="shared" si="602"/>
        <v>0</v>
      </c>
      <c r="K3902" t="b">
        <f t="shared" si="603"/>
        <v>0</v>
      </c>
      <c r="L3902" t="b">
        <f t="shared" si="604"/>
        <v>0</v>
      </c>
      <c r="M3902">
        <f t="shared" si="605"/>
        <v>0.54545454545454497</v>
      </c>
      <c r="N3902">
        <v>0</v>
      </c>
      <c r="O3902" t="str">
        <f t="shared" si="606"/>
        <v>dbpedia_91dataworld_781</v>
      </c>
      <c r="P3902" t="e">
        <f>INDEX(dbpedia_dw_old!$N$2:$N$2225,MATCH(O3902,dbpedia_dw_old!$P$2:$P$2225,0))</f>
        <v>#N/A</v>
      </c>
      <c r="Q3902" t="s">
        <v>7404</v>
      </c>
      <c r="R3902" s="2">
        <v>0.96330421047499171</v>
      </c>
      <c r="S3902" t="b">
        <f t="shared" si="607"/>
        <v>0</v>
      </c>
      <c r="T3902" t="b">
        <f t="shared" si="608"/>
        <v>0</v>
      </c>
      <c r="U3902" t="b">
        <f t="shared" si="609"/>
        <v>1</v>
      </c>
    </row>
    <row r="3903" spans="1:21" x14ac:dyDescent="0.25">
      <c r="A3903" t="s">
        <v>7271</v>
      </c>
      <c r="B3903" t="s">
        <v>45</v>
      </c>
      <c r="C3903" t="s">
        <v>2</v>
      </c>
      <c r="D3903" t="s">
        <v>250</v>
      </c>
      <c r="E3903" t="s">
        <v>2</v>
      </c>
      <c r="F3903" t="s">
        <v>7143</v>
      </c>
      <c r="G3903" t="s">
        <v>47</v>
      </c>
      <c r="H3903">
        <f t="shared" si="600"/>
        <v>0</v>
      </c>
      <c r="I3903">
        <f t="shared" si="601"/>
        <v>0.54545454545454497</v>
      </c>
      <c r="J3903">
        <f t="shared" si="602"/>
        <v>0</v>
      </c>
      <c r="K3903" t="b">
        <f t="shared" si="603"/>
        <v>0</v>
      </c>
      <c r="L3903" t="b">
        <f t="shared" si="604"/>
        <v>0</v>
      </c>
      <c r="M3903">
        <f t="shared" si="605"/>
        <v>0.54545454545454497</v>
      </c>
      <c r="N3903">
        <v>0</v>
      </c>
      <c r="O3903" t="str">
        <f t="shared" si="606"/>
        <v>dbpedia_926dataworld_302</v>
      </c>
      <c r="P3903" t="e">
        <f>INDEX(dbpedia_dw_old!$N$2:$N$2225,MATCH(O3903,dbpedia_dw_old!$P$2:$P$2225,0))</f>
        <v>#N/A</v>
      </c>
      <c r="Q3903" t="s">
        <v>7404</v>
      </c>
      <c r="R3903" s="2">
        <v>0.63198994612373705</v>
      </c>
      <c r="S3903" t="b">
        <f t="shared" si="607"/>
        <v>0</v>
      </c>
      <c r="T3903" t="b">
        <f t="shared" si="608"/>
        <v>0</v>
      </c>
      <c r="U3903" t="b">
        <f t="shared" si="609"/>
        <v>0</v>
      </c>
    </row>
    <row r="3904" spans="1:21" x14ac:dyDescent="0.25">
      <c r="A3904" t="s">
        <v>7271</v>
      </c>
      <c r="B3904" t="s">
        <v>50</v>
      </c>
      <c r="C3904" t="s">
        <v>2</v>
      </c>
      <c r="D3904" t="s">
        <v>250</v>
      </c>
      <c r="E3904" t="s">
        <v>2</v>
      </c>
      <c r="F3904" t="s">
        <v>7143</v>
      </c>
      <c r="G3904" t="s">
        <v>51</v>
      </c>
      <c r="H3904">
        <f t="shared" si="600"/>
        <v>0</v>
      </c>
      <c r="I3904">
        <f t="shared" si="601"/>
        <v>0.54545454545454497</v>
      </c>
      <c r="J3904">
        <f t="shared" si="602"/>
        <v>0</v>
      </c>
      <c r="K3904" t="b">
        <f t="shared" si="603"/>
        <v>0</v>
      </c>
      <c r="L3904" t="b">
        <f t="shared" si="604"/>
        <v>0</v>
      </c>
      <c r="M3904">
        <f t="shared" si="605"/>
        <v>0.54545454545454497</v>
      </c>
      <c r="N3904">
        <v>0</v>
      </c>
      <c r="O3904" t="str">
        <f t="shared" si="606"/>
        <v>dbpedia_926dataworld_876</v>
      </c>
      <c r="P3904" t="e">
        <f>INDEX(dbpedia_dw_old!$N$2:$N$2225,MATCH(O3904,dbpedia_dw_old!$P$2:$P$2225,0))</f>
        <v>#N/A</v>
      </c>
      <c r="Q3904" t="s">
        <v>7404</v>
      </c>
      <c r="R3904" s="2">
        <v>0.11048318014968994</v>
      </c>
      <c r="S3904" t="b">
        <f t="shared" si="607"/>
        <v>0</v>
      </c>
      <c r="T3904" t="b">
        <f t="shared" si="608"/>
        <v>0</v>
      </c>
      <c r="U3904" t="b">
        <f t="shared" si="609"/>
        <v>0</v>
      </c>
    </row>
    <row r="3905" spans="1:21" x14ac:dyDescent="0.25">
      <c r="A3905" t="s">
        <v>7272</v>
      </c>
      <c r="B3905" t="s">
        <v>45</v>
      </c>
      <c r="C3905" t="s">
        <v>2</v>
      </c>
      <c r="D3905" t="s">
        <v>250</v>
      </c>
      <c r="E3905" t="s">
        <v>2</v>
      </c>
      <c r="F3905" t="s">
        <v>7143</v>
      </c>
      <c r="G3905" t="s">
        <v>47</v>
      </c>
      <c r="H3905">
        <f t="shared" si="600"/>
        <v>0</v>
      </c>
      <c r="I3905">
        <f t="shared" si="601"/>
        <v>0.54545454545454497</v>
      </c>
      <c r="J3905">
        <f t="shared" si="602"/>
        <v>0</v>
      </c>
      <c r="K3905" t="b">
        <f t="shared" si="603"/>
        <v>0</v>
      </c>
      <c r="L3905" t="b">
        <f t="shared" si="604"/>
        <v>0</v>
      </c>
      <c r="M3905">
        <f t="shared" si="605"/>
        <v>0.54545454545454497</v>
      </c>
      <c r="N3905">
        <v>0</v>
      </c>
      <c r="O3905" t="str">
        <f t="shared" si="606"/>
        <v>dbpedia_927dataworld_302</v>
      </c>
      <c r="P3905" t="e">
        <f>INDEX(dbpedia_dw_old!$N$2:$N$2225,MATCH(O3905,dbpedia_dw_old!$P$2:$P$2225,0))</f>
        <v>#N/A</v>
      </c>
      <c r="Q3905" t="s">
        <v>7404</v>
      </c>
      <c r="R3905" s="2">
        <v>0.77138414822611101</v>
      </c>
      <c r="S3905" t="b">
        <f t="shared" si="607"/>
        <v>0</v>
      </c>
      <c r="T3905" t="b">
        <f t="shared" si="608"/>
        <v>0</v>
      </c>
      <c r="U3905" t="b">
        <f t="shared" si="609"/>
        <v>0</v>
      </c>
    </row>
    <row r="3906" spans="1:21" x14ac:dyDescent="0.25">
      <c r="A3906" t="s">
        <v>7272</v>
      </c>
      <c r="B3906" t="s">
        <v>50</v>
      </c>
      <c r="C3906" t="s">
        <v>2</v>
      </c>
      <c r="D3906" t="s">
        <v>250</v>
      </c>
      <c r="E3906" t="s">
        <v>2</v>
      </c>
      <c r="F3906" t="s">
        <v>7143</v>
      </c>
      <c r="G3906" t="s">
        <v>51</v>
      </c>
      <c r="H3906">
        <f t="shared" ref="H3906:H3969" si="610">_xlfn.NUMBERVALUE(C3906, ".")</f>
        <v>0</v>
      </c>
      <c r="I3906">
        <f t="shared" ref="I3906:I3969" si="611">_xlfn.NUMBERVALUE(D3906, ".")</f>
        <v>0.54545454545454497</v>
      </c>
      <c r="J3906">
        <f t="shared" ref="J3906:J3969" si="612">_xlfn.NUMBERVALUE(E3906, ".")</f>
        <v>0</v>
      </c>
      <c r="K3906" t="b">
        <f t="shared" ref="K3906:K3969" si="613">OR(H3906=1, I3906=1)</f>
        <v>0</v>
      </c>
      <c r="L3906" t="b">
        <f t="shared" ref="L3906:L3969" si="614">OR($H$2=0, $I$2=0)</f>
        <v>0</v>
      </c>
      <c r="M3906">
        <f t="shared" ref="M3906:M3969" si="615">ABS(I3906-H3906)</f>
        <v>0.54545454545454497</v>
      </c>
      <c r="N3906">
        <v>0</v>
      </c>
      <c r="O3906" t="str">
        <f t="shared" ref="O3906:O3969" si="616">A3906&amp;B3906</f>
        <v>dbpedia_927dataworld_876</v>
      </c>
      <c r="P3906" t="e">
        <f>INDEX(dbpedia_dw_old!$N$2:$N$2225,MATCH(O3906,dbpedia_dw_old!$P$2:$P$2225,0))</f>
        <v>#N/A</v>
      </c>
      <c r="Q3906" t="s">
        <v>7404</v>
      </c>
      <c r="R3906" s="2">
        <v>0.10477453868726849</v>
      </c>
      <c r="S3906" t="b">
        <f t="shared" si="607"/>
        <v>0</v>
      </c>
      <c r="T3906" t="b">
        <f t="shared" si="608"/>
        <v>0</v>
      </c>
      <c r="U3906" t="b">
        <f t="shared" si="609"/>
        <v>0</v>
      </c>
    </row>
    <row r="3907" spans="1:21" x14ac:dyDescent="0.25">
      <c r="A3907" t="s">
        <v>7273</v>
      </c>
      <c r="B3907" t="s">
        <v>45</v>
      </c>
      <c r="C3907" t="s">
        <v>2</v>
      </c>
      <c r="D3907" t="s">
        <v>250</v>
      </c>
      <c r="E3907" t="s">
        <v>2</v>
      </c>
      <c r="F3907" t="s">
        <v>7143</v>
      </c>
      <c r="G3907" t="s">
        <v>47</v>
      </c>
      <c r="H3907">
        <f t="shared" si="610"/>
        <v>0</v>
      </c>
      <c r="I3907">
        <f t="shared" si="611"/>
        <v>0.54545454545454497</v>
      </c>
      <c r="J3907">
        <f t="shared" si="612"/>
        <v>0</v>
      </c>
      <c r="K3907" t="b">
        <f t="shared" si="613"/>
        <v>0</v>
      </c>
      <c r="L3907" t="b">
        <f t="shared" si="614"/>
        <v>0</v>
      </c>
      <c r="M3907">
        <f t="shared" si="615"/>
        <v>0.54545454545454497</v>
      </c>
      <c r="N3907">
        <v>0</v>
      </c>
      <c r="O3907" t="str">
        <f t="shared" si="616"/>
        <v>dbpedia_928dataworld_302</v>
      </c>
      <c r="P3907" t="e">
        <f>INDEX(dbpedia_dw_old!$N$2:$N$2225,MATCH(O3907,dbpedia_dw_old!$P$2:$P$2225,0))</f>
        <v>#N/A</v>
      </c>
      <c r="Q3907" t="s">
        <v>7404</v>
      </c>
      <c r="R3907" s="2">
        <v>0.47580411708520365</v>
      </c>
      <c r="S3907" t="b">
        <f t="shared" ref="S3907:S3970" si="617">AND(Q3907="fuzzy")</f>
        <v>0</v>
      </c>
      <c r="T3907" t="b">
        <f t="shared" ref="T3907:T3970" si="618">AND($Q3907="non-fuzzy",R3907&lt;0.5,N3907=1)</f>
        <v>0</v>
      </c>
      <c r="U3907" t="b">
        <f t="shared" ref="U3907:U3970" si="619">AND($Q3907="non-fuzzy",R3907&gt;0.875,N3907=0)</f>
        <v>0</v>
      </c>
    </row>
    <row r="3908" spans="1:21" x14ac:dyDescent="0.25">
      <c r="A3908" t="s">
        <v>7273</v>
      </c>
      <c r="B3908" t="s">
        <v>50</v>
      </c>
      <c r="C3908" t="s">
        <v>2</v>
      </c>
      <c r="D3908" t="s">
        <v>250</v>
      </c>
      <c r="E3908" t="s">
        <v>2</v>
      </c>
      <c r="F3908" t="s">
        <v>7143</v>
      </c>
      <c r="G3908" t="s">
        <v>51</v>
      </c>
      <c r="H3908">
        <f t="shared" si="610"/>
        <v>0</v>
      </c>
      <c r="I3908">
        <f t="shared" si="611"/>
        <v>0.54545454545454497</v>
      </c>
      <c r="J3908">
        <f t="shared" si="612"/>
        <v>0</v>
      </c>
      <c r="K3908" t="b">
        <f t="shared" si="613"/>
        <v>0</v>
      </c>
      <c r="L3908" t="b">
        <f t="shared" si="614"/>
        <v>0</v>
      </c>
      <c r="M3908">
        <f t="shared" si="615"/>
        <v>0.54545454545454497</v>
      </c>
      <c r="N3908">
        <v>0</v>
      </c>
      <c r="O3908" t="str">
        <f t="shared" si="616"/>
        <v>dbpedia_928dataworld_876</v>
      </c>
      <c r="P3908" t="e">
        <f>INDEX(dbpedia_dw_old!$N$2:$N$2225,MATCH(O3908,dbpedia_dw_old!$P$2:$P$2225,0))</f>
        <v>#N/A</v>
      </c>
      <c r="Q3908" t="s">
        <v>7404</v>
      </c>
      <c r="R3908" s="2">
        <v>0.20654430294420589</v>
      </c>
      <c r="S3908" t="b">
        <f t="shared" si="617"/>
        <v>0</v>
      </c>
      <c r="T3908" t="b">
        <f t="shared" si="618"/>
        <v>0</v>
      </c>
      <c r="U3908" t="b">
        <f t="shared" si="619"/>
        <v>0</v>
      </c>
    </row>
    <row r="3909" spans="1:21" x14ac:dyDescent="0.25">
      <c r="A3909" t="s">
        <v>7274</v>
      </c>
      <c r="B3909" t="s">
        <v>45</v>
      </c>
      <c r="C3909" t="s">
        <v>2</v>
      </c>
      <c r="D3909" t="s">
        <v>250</v>
      </c>
      <c r="E3909" t="s">
        <v>2</v>
      </c>
      <c r="F3909" t="s">
        <v>7143</v>
      </c>
      <c r="G3909" t="s">
        <v>47</v>
      </c>
      <c r="H3909">
        <f t="shared" si="610"/>
        <v>0</v>
      </c>
      <c r="I3909">
        <f t="shared" si="611"/>
        <v>0.54545454545454497</v>
      </c>
      <c r="J3909">
        <f t="shared" si="612"/>
        <v>0</v>
      </c>
      <c r="K3909" t="b">
        <f t="shared" si="613"/>
        <v>0</v>
      </c>
      <c r="L3909" t="b">
        <f t="shared" si="614"/>
        <v>0</v>
      </c>
      <c r="M3909">
        <f t="shared" si="615"/>
        <v>0.54545454545454497</v>
      </c>
      <c r="N3909">
        <v>0</v>
      </c>
      <c r="O3909" t="str">
        <f t="shared" si="616"/>
        <v>dbpedia_929dataworld_302</v>
      </c>
      <c r="P3909" t="e">
        <f>INDEX(dbpedia_dw_old!$N$2:$N$2225,MATCH(O3909,dbpedia_dw_old!$P$2:$P$2225,0))</f>
        <v>#N/A</v>
      </c>
      <c r="Q3909" t="s">
        <v>7404</v>
      </c>
      <c r="R3909" s="2">
        <v>0.19245262698239984</v>
      </c>
      <c r="S3909" t="b">
        <f t="shared" si="617"/>
        <v>0</v>
      </c>
      <c r="T3909" t="b">
        <f t="shared" si="618"/>
        <v>0</v>
      </c>
      <c r="U3909" t="b">
        <f t="shared" si="619"/>
        <v>0</v>
      </c>
    </row>
    <row r="3910" spans="1:21" x14ac:dyDescent="0.25">
      <c r="A3910" t="s">
        <v>7274</v>
      </c>
      <c r="B3910" t="s">
        <v>50</v>
      </c>
      <c r="C3910" t="s">
        <v>2</v>
      </c>
      <c r="D3910" t="s">
        <v>250</v>
      </c>
      <c r="E3910" t="s">
        <v>2</v>
      </c>
      <c r="F3910" t="s">
        <v>7143</v>
      </c>
      <c r="G3910" t="s">
        <v>51</v>
      </c>
      <c r="H3910">
        <f t="shared" si="610"/>
        <v>0</v>
      </c>
      <c r="I3910">
        <f t="shared" si="611"/>
        <v>0.54545454545454497</v>
      </c>
      <c r="J3910">
        <f t="shared" si="612"/>
        <v>0</v>
      </c>
      <c r="K3910" t="b">
        <f t="shared" si="613"/>
        <v>0</v>
      </c>
      <c r="L3910" t="b">
        <f t="shared" si="614"/>
        <v>0</v>
      </c>
      <c r="M3910">
        <f t="shared" si="615"/>
        <v>0.54545454545454497</v>
      </c>
      <c r="N3910">
        <v>0</v>
      </c>
      <c r="O3910" t="str">
        <f t="shared" si="616"/>
        <v>dbpedia_929dataworld_876</v>
      </c>
      <c r="P3910" t="e">
        <f>INDEX(dbpedia_dw_old!$N$2:$N$2225,MATCH(O3910,dbpedia_dw_old!$P$2:$P$2225,0))</f>
        <v>#N/A</v>
      </c>
      <c r="Q3910" t="s">
        <v>7404</v>
      </c>
      <c r="R3910" s="2">
        <v>0.26695267388028987</v>
      </c>
      <c r="S3910" t="b">
        <f t="shared" si="617"/>
        <v>0</v>
      </c>
      <c r="T3910" t="b">
        <f t="shared" si="618"/>
        <v>0</v>
      </c>
      <c r="U3910" t="b">
        <f t="shared" si="619"/>
        <v>0</v>
      </c>
    </row>
    <row r="3911" spans="1:21" x14ac:dyDescent="0.25">
      <c r="A3911" t="s">
        <v>7277</v>
      </c>
      <c r="B3911" t="s">
        <v>45</v>
      </c>
      <c r="C3911" t="s">
        <v>2</v>
      </c>
      <c r="D3911" t="s">
        <v>250</v>
      </c>
      <c r="E3911" t="s">
        <v>2</v>
      </c>
      <c r="F3911" t="s">
        <v>7143</v>
      </c>
      <c r="G3911" t="s">
        <v>47</v>
      </c>
      <c r="H3911">
        <f t="shared" si="610"/>
        <v>0</v>
      </c>
      <c r="I3911">
        <f t="shared" si="611"/>
        <v>0.54545454545454497</v>
      </c>
      <c r="J3911">
        <f t="shared" si="612"/>
        <v>0</v>
      </c>
      <c r="K3911" t="b">
        <f t="shared" si="613"/>
        <v>0</v>
      </c>
      <c r="L3911" t="b">
        <f t="shared" si="614"/>
        <v>0</v>
      </c>
      <c r="M3911">
        <f t="shared" si="615"/>
        <v>0.54545454545454497</v>
      </c>
      <c r="N3911">
        <v>0</v>
      </c>
      <c r="O3911" t="str">
        <f t="shared" si="616"/>
        <v>dbpedia_930dataworld_302</v>
      </c>
      <c r="P3911" t="e">
        <f>INDEX(dbpedia_dw_old!$N$2:$N$2225,MATCH(O3911,dbpedia_dw_old!$P$2:$P$2225,0))</f>
        <v>#N/A</v>
      </c>
      <c r="Q3911" t="s">
        <v>7404</v>
      </c>
      <c r="R3911" s="2">
        <v>0.80164305246650513</v>
      </c>
      <c r="S3911" t="b">
        <f t="shared" si="617"/>
        <v>0</v>
      </c>
      <c r="T3911" t="b">
        <f t="shared" si="618"/>
        <v>0</v>
      </c>
      <c r="U3911" t="b">
        <f t="shared" si="619"/>
        <v>0</v>
      </c>
    </row>
    <row r="3912" spans="1:21" x14ac:dyDescent="0.25">
      <c r="A3912" t="s">
        <v>7277</v>
      </c>
      <c r="B3912" t="s">
        <v>50</v>
      </c>
      <c r="C3912" t="s">
        <v>2</v>
      </c>
      <c r="D3912" t="s">
        <v>250</v>
      </c>
      <c r="E3912" t="s">
        <v>2</v>
      </c>
      <c r="F3912" t="s">
        <v>7143</v>
      </c>
      <c r="G3912" t="s">
        <v>51</v>
      </c>
      <c r="H3912">
        <f t="shared" si="610"/>
        <v>0</v>
      </c>
      <c r="I3912">
        <f t="shared" si="611"/>
        <v>0.54545454545454497</v>
      </c>
      <c r="J3912">
        <f t="shared" si="612"/>
        <v>0</v>
      </c>
      <c r="K3912" t="b">
        <f t="shared" si="613"/>
        <v>0</v>
      </c>
      <c r="L3912" t="b">
        <f t="shared" si="614"/>
        <v>0</v>
      </c>
      <c r="M3912">
        <f t="shared" si="615"/>
        <v>0.54545454545454497</v>
      </c>
      <c r="N3912">
        <v>0</v>
      </c>
      <c r="O3912" t="str">
        <f t="shared" si="616"/>
        <v>dbpedia_930dataworld_876</v>
      </c>
      <c r="P3912" t="e">
        <f>INDEX(dbpedia_dw_old!$N$2:$N$2225,MATCH(O3912,dbpedia_dw_old!$P$2:$P$2225,0))</f>
        <v>#N/A</v>
      </c>
      <c r="Q3912" t="s">
        <v>7404</v>
      </c>
      <c r="R3912" s="2">
        <v>0.96894568599360953</v>
      </c>
      <c r="S3912" t="b">
        <f t="shared" si="617"/>
        <v>0</v>
      </c>
      <c r="T3912" t="b">
        <f t="shared" si="618"/>
        <v>0</v>
      </c>
      <c r="U3912" t="b">
        <f t="shared" si="619"/>
        <v>1</v>
      </c>
    </row>
    <row r="3913" spans="1:21" x14ac:dyDescent="0.25">
      <c r="A3913" t="s">
        <v>7278</v>
      </c>
      <c r="B3913" t="s">
        <v>45</v>
      </c>
      <c r="C3913" t="s">
        <v>2</v>
      </c>
      <c r="D3913" t="s">
        <v>250</v>
      </c>
      <c r="E3913" t="s">
        <v>2</v>
      </c>
      <c r="F3913" t="s">
        <v>7143</v>
      </c>
      <c r="G3913" t="s">
        <v>47</v>
      </c>
      <c r="H3913">
        <f t="shared" si="610"/>
        <v>0</v>
      </c>
      <c r="I3913">
        <f t="shared" si="611"/>
        <v>0.54545454545454497</v>
      </c>
      <c r="J3913">
        <f t="shared" si="612"/>
        <v>0</v>
      </c>
      <c r="K3913" t="b">
        <f t="shared" si="613"/>
        <v>0</v>
      </c>
      <c r="L3913" t="b">
        <f t="shared" si="614"/>
        <v>0</v>
      </c>
      <c r="M3913">
        <f t="shared" si="615"/>
        <v>0.54545454545454497</v>
      </c>
      <c r="N3913">
        <v>0</v>
      </c>
      <c r="O3913" t="str">
        <f t="shared" si="616"/>
        <v>dbpedia_931dataworld_302</v>
      </c>
      <c r="P3913" t="e">
        <f>INDEX(dbpedia_dw_old!$N$2:$N$2225,MATCH(O3913,dbpedia_dw_old!$P$2:$P$2225,0))</f>
        <v>#N/A</v>
      </c>
      <c r="Q3913" t="s">
        <v>7404</v>
      </c>
      <c r="R3913" s="2">
        <v>9.1064516166726728E-3</v>
      </c>
      <c r="S3913" t="b">
        <f t="shared" si="617"/>
        <v>0</v>
      </c>
      <c r="T3913" t="b">
        <f t="shared" si="618"/>
        <v>0</v>
      </c>
      <c r="U3913" t="b">
        <f t="shared" si="619"/>
        <v>0</v>
      </c>
    </row>
    <row r="3914" spans="1:21" x14ac:dyDescent="0.25">
      <c r="A3914" t="s">
        <v>7278</v>
      </c>
      <c r="B3914" t="s">
        <v>50</v>
      </c>
      <c r="C3914" t="s">
        <v>2</v>
      </c>
      <c r="D3914" t="s">
        <v>250</v>
      </c>
      <c r="E3914" t="s">
        <v>2</v>
      </c>
      <c r="F3914" t="s">
        <v>7143</v>
      </c>
      <c r="G3914" t="s">
        <v>51</v>
      </c>
      <c r="H3914">
        <f t="shared" si="610"/>
        <v>0</v>
      </c>
      <c r="I3914">
        <f t="shared" si="611"/>
        <v>0.54545454545454497</v>
      </c>
      <c r="J3914">
        <f t="shared" si="612"/>
        <v>0</v>
      </c>
      <c r="K3914" t="b">
        <f t="shared" si="613"/>
        <v>0</v>
      </c>
      <c r="L3914" t="b">
        <f t="shared" si="614"/>
        <v>0</v>
      </c>
      <c r="M3914">
        <f t="shared" si="615"/>
        <v>0.54545454545454497</v>
      </c>
      <c r="N3914">
        <v>0</v>
      </c>
      <c r="O3914" t="str">
        <f t="shared" si="616"/>
        <v>dbpedia_931dataworld_876</v>
      </c>
      <c r="P3914" t="e">
        <f>INDEX(dbpedia_dw_old!$N$2:$N$2225,MATCH(O3914,dbpedia_dw_old!$P$2:$P$2225,0))</f>
        <v>#N/A</v>
      </c>
      <c r="Q3914" t="s">
        <v>7404</v>
      </c>
      <c r="R3914" s="2">
        <v>0.16043160912719456</v>
      </c>
      <c r="S3914" t="b">
        <f t="shared" si="617"/>
        <v>0</v>
      </c>
      <c r="T3914" t="b">
        <f t="shared" si="618"/>
        <v>0</v>
      </c>
      <c r="U3914" t="b">
        <f t="shared" si="619"/>
        <v>0</v>
      </c>
    </row>
    <row r="3915" spans="1:21" x14ac:dyDescent="0.25">
      <c r="A3915" t="s">
        <v>7279</v>
      </c>
      <c r="B3915" t="s">
        <v>45</v>
      </c>
      <c r="C3915" t="s">
        <v>2</v>
      </c>
      <c r="D3915" t="s">
        <v>250</v>
      </c>
      <c r="E3915" t="s">
        <v>2</v>
      </c>
      <c r="F3915" t="s">
        <v>7143</v>
      </c>
      <c r="G3915" t="s">
        <v>47</v>
      </c>
      <c r="H3915">
        <f t="shared" si="610"/>
        <v>0</v>
      </c>
      <c r="I3915">
        <f t="shared" si="611"/>
        <v>0.54545454545454497</v>
      </c>
      <c r="J3915">
        <f t="shared" si="612"/>
        <v>0</v>
      </c>
      <c r="K3915" t="b">
        <f t="shared" si="613"/>
        <v>0</v>
      </c>
      <c r="L3915" t="b">
        <f t="shared" si="614"/>
        <v>0</v>
      </c>
      <c r="M3915">
        <f t="shared" si="615"/>
        <v>0.54545454545454497</v>
      </c>
      <c r="N3915">
        <v>0</v>
      </c>
      <c r="O3915" t="str">
        <f t="shared" si="616"/>
        <v>dbpedia_932dataworld_302</v>
      </c>
      <c r="P3915" t="e">
        <f>INDEX(dbpedia_dw_old!$N$2:$N$2225,MATCH(O3915,dbpedia_dw_old!$P$2:$P$2225,0))</f>
        <v>#N/A</v>
      </c>
      <c r="Q3915" t="s">
        <v>7404</v>
      </c>
      <c r="R3915" s="2">
        <v>4.4198456168370148E-2</v>
      </c>
      <c r="S3915" t="b">
        <f t="shared" si="617"/>
        <v>0</v>
      </c>
      <c r="T3915" t="b">
        <f t="shared" si="618"/>
        <v>0</v>
      </c>
      <c r="U3915" t="b">
        <f t="shared" si="619"/>
        <v>0</v>
      </c>
    </row>
    <row r="3916" spans="1:21" x14ac:dyDescent="0.25">
      <c r="A3916" t="s">
        <v>7279</v>
      </c>
      <c r="B3916" t="s">
        <v>50</v>
      </c>
      <c r="C3916" t="s">
        <v>2</v>
      </c>
      <c r="D3916" t="s">
        <v>250</v>
      </c>
      <c r="E3916" t="s">
        <v>2</v>
      </c>
      <c r="F3916" t="s">
        <v>7143</v>
      </c>
      <c r="G3916" t="s">
        <v>51</v>
      </c>
      <c r="H3916">
        <f t="shared" si="610"/>
        <v>0</v>
      </c>
      <c r="I3916">
        <f t="shared" si="611"/>
        <v>0.54545454545454497</v>
      </c>
      <c r="J3916">
        <f t="shared" si="612"/>
        <v>0</v>
      </c>
      <c r="K3916" t="b">
        <f t="shared" si="613"/>
        <v>0</v>
      </c>
      <c r="L3916" t="b">
        <f t="shared" si="614"/>
        <v>0</v>
      </c>
      <c r="M3916">
        <f t="shared" si="615"/>
        <v>0.54545454545454497</v>
      </c>
      <c r="N3916">
        <v>0</v>
      </c>
      <c r="O3916" t="str">
        <f t="shared" si="616"/>
        <v>dbpedia_932dataworld_876</v>
      </c>
      <c r="P3916" t="e">
        <f>INDEX(dbpedia_dw_old!$N$2:$N$2225,MATCH(O3916,dbpedia_dw_old!$P$2:$P$2225,0))</f>
        <v>#N/A</v>
      </c>
      <c r="Q3916" t="s">
        <v>7404</v>
      </c>
      <c r="R3916" s="2">
        <v>0.10463901617600513</v>
      </c>
      <c r="S3916" t="b">
        <f t="shared" si="617"/>
        <v>0</v>
      </c>
      <c r="T3916" t="b">
        <f t="shared" si="618"/>
        <v>0</v>
      </c>
      <c r="U3916" t="b">
        <f t="shared" si="619"/>
        <v>0</v>
      </c>
    </row>
    <row r="3917" spans="1:21" x14ac:dyDescent="0.25">
      <c r="A3917" t="s">
        <v>7280</v>
      </c>
      <c r="B3917" t="s">
        <v>45</v>
      </c>
      <c r="C3917" t="s">
        <v>2</v>
      </c>
      <c r="D3917" t="s">
        <v>250</v>
      </c>
      <c r="E3917" t="s">
        <v>2</v>
      </c>
      <c r="F3917" t="s">
        <v>7143</v>
      </c>
      <c r="G3917" t="s">
        <v>47</v>
      </c>
      <c r="H3917">
        <f t="shared" si="610"/>
        <v>0</v>
      </c>
      <c r="I3917">
        <f t="shared" si="611"/>
        <v>0.54545454545454497</v>
      </c>
      <c r="J3917">
        <f t="shared" si="612"/>
        <v>0</v>
      </c>
      <c r="K3917" t="b">
        <f t="shared" si="613"/>
        <v>0</v>
      </c>
      <c r="L3917" t="b">
        <f t="shared" si="614"/>
        <v>0</v>
      </c>
      <c r="M3917">
        <f t="shared" si="615"/>
        <v>0.54545454545454497</v>
      </c>
      <c r="N3917">
        <v>0</v>
      </c>
      <c r="O3917" t="str">
        <f t="shared" si="616"/>
        <v>dbpedia_933dataworld_302</v>
      </c>
      <c r="P3917" t="e">
        <f>INDEX(dbpedia_dw_old!$N$2:$N$2225,MATCH(O3917,dbpedia_dw_old!$P$2:$P$2225,0))</f>
        <v>#N/A</v>
      </c>
      <c r="Q3917" t="s">
        <v>7404</v>
      </c>
      <c r="R3917" s="2">
        <v>0.85586170926173066</v>
      </c>
      <c r="S3917" t="b">
        <f t="shared" si="617"/>
        <v>0</v>
      </c>
      <c r="T3917" t="b">
        <f t="shared" si="618"/>
        <v>0</v>
      </c>
      <c r="U3917" t="b">
        <f t="shared" si="619"/>
        <v>0</v>
      </c>
    </row>
    <row r="3918" spans="1:21" x14ac:dyDescent="0.25">
      <c r="A3918" t="s">
        <v>7280</v>
      </c>
      <c r="B3918" t="s">
        <v>50</v>
      </c>
      <c r="C3918" t="s">
        <v>2</v>
      </c>
      <c r="D3918" t="s">
        <v>250</v>
      </c>
      <c r="E3918" t="s">
        <v>2</v>
      </c>
      <c r="F3918" t="s">
        <v>7143</v>
      </c>
      <c r="G3918" t="s">
        <v>51</v>
      </c>
      <c r="H3918">
        <f t="shared" si="610"/>
        <v>0</v>
      </c>
      <c r="I3918">
        <f t="shared" si="611"/>
        <v>0.54545454545454497</v>
      </c>
      <c r="J3918">
        <f t="shared" si="612"/>
        <v>0</v>
      </c>
      <c r="K3918" t="b">
        <f t="shared" si="613"/>
        <v>0</v>
      </c>
      <c r="L3918" t="b">
        <f t="shared" si="614"/>
        <v>0</v>
      </c>
      <c r="M3918">
        <f t="shared" si="615"/>
        <v>0.54545454545454497</v>
      </c>
      <c r="N3918">
        <v>0</v>
      </c>
      <c r="O3918" t="str">
        <f t="shared" si="616"/>
        <v>dbpedia_933dataworld_876</v>
      </c>
      <c r="P3918" t="e">
        <f>INDEX(dbpedia_dw_old!$N$2:$N$2225,MATCH(O3918,dbpedia_dw_old!$P$2:$P$2225,0))</f>
        <v>#N/A</v>
      </c>
      <c r="Q3918" t="s">
        <v>7404</v>
      </c>
      <c r="R3918" s="2">
        <v>0.61076123722558917</v>
      </c>
      <c r="S3918" t="b">
        <f t="shared" si="617"/>
        <v>0</v>
      </c>
      <c r="T3918" t="b">
        <f t="shared" si="618"/>
        <v>0</v>
      </c>
      <c r="U3918" t="b">
        <f t="shared" si="619"/>
        <v>0</v>
      </c>
    </row>
    <row r="3919" spans="1:21" x14ac:dyDescent="0.25">
      <c r="A3919" t="s">
        <v>7286</v>
      </c>
      <c r="B3919" t="s">
        <v>7141</v>
      </c>
      <c r="C3919" t="s">
        <v>2</v>
      </c>
      <c r="D3919" t="s">
        <v>250</v>
      </c>
      <c r="E3919" t="s">
        <v>2</v>
      </c>
      <c r="F3919" t="s">
        <v>7287</v>
      </c>
      <c r="G3919" t="s">
        <v>7143</v>
      </c>
      <c r="H3919">
        <f t="shared" si="610"/>
        <v>0</v>
      </c>
      <c r="I3919">
        <f t="shared" si="611"/>
        <v>0.54545454545454497</v>
      </c>
      <c r="J3919">
        <f t="shared" si="612"/>
        <v>0</v>
      </c>
      <c r="K3919" t="b">
        <f t="shared" si="613"/>
        <v>0</v>
      </c>
      <c r="L3919" t="b">
        <f t="shared" si="614"/>
        <v>0</v>
      </c>
      <c r="M3919">
        <f t="shared" si="615"/>
        <v>0.54545454545454497</v>
      </c>
      <c r="N3919">
        <v>0</v>
      </c>
      <c r="O3919" t="str">
        <f t="shared" si="616"/>
        <v>dbpedia_936dataworld_29</v>
      </c>
      <c r="P3919" t="e">
        <f>INDEX(dbpedia_dw_old!$N$2:$N$2225,MATCH(O3919,dbpedia_dw_old!$P$2:$P$2225,0))</f>
        <v>#N/A</v>
      </c>
      <c r="Q3919" t="s">
        <v>7404</v>
      </c>
      <c r="R3919" s="2">
        <v>0.94414851848928727</v>
      </c>
      <c r="S3919" t="b">
        <f t="shared" si="617"/>
        <v>0</v>
      </c>
      <c r="T3919" t="b">
        <f t="shared" si="618"/>
        <v>0</v>
      </c>
      <c r="U3919" t="b">
        <f t="shared" si="619"/>
        <v>1</v>
      </c>
    </row>
    <row r="3920" spans="1:21" x14ac:dyDescent="0.25">
      <c r="A3920" t="s">
        <v>7294</v>
      </c>
      <c r="B3920" t="s">
        <v>7141</v>
      </c>
      <c r="C3920" t="s">
        <v>2</v>
      </c>
      <c r="D3920" t="s">
        <v>250</v>
      </c>
      <c r="E3920" t="s">
        <v>2</v>
      </c>
      <c r="F3920" t="s">
        <v>51</v>
      </c>
      <c r="G3920" t="s">
        <v>7143</v>
      </c>
      <c r="H3920">
        <f t="shared" si="610"/>
        <v>0</v>
      </c>
      <c r="I3920">
        <f t="shared" si="611"/>
        <v>0.54545454545454497</v>
      </c>
      <c r="J3920">
        <f t="shared" si="612"/>
        <v>0</v>
      </c>
      <c r="K3920" t="b">
        <f t="shared" si="613"/>
        <v>0</v>
      </c>
      <c r="L3920" t="b">
        <f t="shared" si="614"/>
        <v>0</v>
      </c>
      <c r="M3920">
        <f t="shared" si="615"/>
        <v>0.54545454545454497</v>
      </c>
      <c r="N3920">
        <v>0</v>
      </c>
      <c r="O3920" t="str">
        <f t="shared" si="616"/>
        <v>dbpedia_939dataworld_29</v>
      </c>
      <c r="P3920" t="e">
        <f>INDEX(dbpedia_dw_old!$N$2:$N$2225,MATCH(O3920,dbpedia_dw_old!$P$2:$P$2225,0))</f>
        <v>#N/A</v>
      </c>
      <c r="Q3920" t="s">
        <v>7404</v>
      </c>
      <c r="R3920" s="2">
        <v>0.59358381546040218</v>
      </c>
      <c r="S3920" t="b">
        <f t="shared" si="617"/>
        <v>0</v>
      </c>
      <c r="T3920" t="b">
        <f t="shared" si="618"/>
        <v>0</v>
      </c>
      <c r="U3920" t="b">
        <f t="shared" si="619"/>
        <v>0</v>
      </c>
    </row>
    <row r="3921" spans="1:21" x14ac:dyDescent="0.25">
      <c r="A3921" t="s">
        <v>7297</v>
      </c>
      <c r="B3921" t="s">
        <v>1022</v>
      </c>
      <c r="C3921" t="s">
        <v>2</v>
      </c>
      <c r="D3921" t="s">
        <v>250</v>
      </c>
      <c r="E3921" t="s">
        <v>2</v>
      </c>
      <c r="F3921" t="s">
        <v>7298</v>
      </c>
      <c r="G3921" t="s">
        <v>1023</v>
      </c>
      <c r="H3921">
        <f t="shared" si="610"/>
        <v>0</v>
      </c>
      <c r="I3921">
        <f t="shared" si="611"/>
        <v>0.54545454545454497</v>
      </c>
      <c r="J3921">
        <f t="shared" si="612"/>
        <v>0</v>
      </c>
      <c r="K3921" t="b">
        <f t="shared" si="613"/>
        <v>0</v>
      </c>
      <c r="L3921" t="b">
        <f t="shared" si="614"/>
        <v>0</v>
      </c>
      <c r="M3921">
        <f t="shared" si="615"/>
        <v>0.54545454545454497</v>
      </c>
      <c r="N3921">
        <v>0</v>
      </c>
      <c r="O3921" t="str">
        <f t="shared" si="616"/>
        <v>dbpedia_93dataworld_781</v>
      </c>
      <c r="P3921" t="e">
        <f>INDEX(dbpedia_dw_old!$N$2:$N$2225,MATCH(O3921,dbpedia_dw_old!$P$2:$P$2225,0))</f>
        <v>#N/A</v>
      </c>
      <c r="Q3921" t="s">
        <v>7404</v>
      </c>
      <c r="R3921" s="2">
        <v>0.98679957836623677</v>
      </c>
      <c r="S3921" t="b">
        <f t="shared" si="617"/>
        <v>0</v>
      </c>
      <c r="T3921" t="b">
        <f t="shared" si="618"/>
        <v>0</v>
      </c>
      <c r="U3921" t="b">
        <f t="shared" si="619"/>
        <v>1</v>
      </c>
    </row>
    <row r="3922" spans="1:21" x14ac:dyDescent="0.25">
      <c r="A3922" t="s">
        <v>7299</v>
      </c>
      <c r="B3922" t="s">
        <v>6915</v>
      </c>
      <c r="C3922" t="s">
        <v>2</v>
      </c>
      <c r="D3922" t="s">
        <v>250</v>
      </c>
      <c r="E3922" t="s">
        <v>2</v>
      </c>
      <c r="F3922" t="s">
        <v>7300</v>
      </c>
      <c r="G3922" t="s">
        <v>6916</v>
      </c>
      <c r="H3922">
        <f t="shared" si="610"/>
        <v>0</v>
      </c>
      <c r="I3922">
        <f t="shared" si="611"/>
        <v>0.54545454545454497</v>
      </c>
      <c r="J3922">
        <f t="shared" si="612"/>
        <v>0</v>
      </c>
      <c r="K3922" t="b">
        <f t="shared" si="613"/>
        <v>0</v>
      </c>
      <c r="L3922" t="b">
        <f t="shared" si="614"/>
        <v>0</v>
      </c>
      <c r="M3922">
        <f t="shared" si="615"/>
        <v>0.54545454545454497</v>
      </c>
      <c r="N3922">
        <v>0</v>
      </c>
      <c r="O3922" t="str">
        <f t="shared" si="616"/>
        <v>dbpedia_940dataworld_310</v>
      </c>
      <c r="P3922" t="e">
        <f>INDEX(dbpedia_dw_old!$N$2:$N$2225,MATCH(O3922,dbpedia_dw_old!$P$2:$P$2225,0))</f>
        <v>#N/A</v>
      </c>
      <c r="Q3922" t="s">
        <v>7404</v>
      </c>
      <c r="R3922" s="2">
        <v>0.51691934379736582</v>
      </c>
      <c r="S3922" t="b">
        <f t="shared" si="617"/>
        <v>0</v>
      </c>
      <c r="T3922" t="b">
        <f t="shared" si="618"/>
        <v>0</v>
      </c>
      <c r="U3922" t="b">
        <f t="shared" si="619"/>
        <v>0</v>
      </c>
    </row>
    <row r="3923" spans="1:21" x14ac:dyDescent="0.25">
      <c r="A3923" t="s">
        <v>7371</v>
      </c>
      <c r="B3923" t="s">
        <v>671</v>
      </c>
      <c r="C3923" t="s">
        <v>2</v>
      </c>
      <c r="D3923" t="s">
        <v>250</v>
      </c>
      <c r="E3923" t="s">
        <v>2</v>
      </c>
      <c r="F3923" t="s">
        <v>7372</v>
      </c>
      <c r="G3923" t="s">
        <v>673</v>
      </c>
      <c r="H3923">
        <f t="shared" si="610"/>
        <v>0</v>
      </c>
      <c r="I3923">
        <f t="shared" si="611"/>
        <v>0.54545454545454497</v>
      </c>
      <c r="J3923">
        <f t="shared" si="612"/>
        <v>0</v>
      </c>
      <c r="K3923" t="b">
        <f t="shared" si="613"/>
        <v>0</v>
      </c>
      <c r="L3923" t="b">
        <f t="shared" si="614"/>
        <v>0</v>
      </c>
      <c r="M3923">
        <f t="shared" si="615"/>
        <v>0.54545454545454497</v>
      </c>
      <c r="N3923">
        <v>0</v>
      </c>
      <c r="O3923" t="str">
        <f t="shared" si="616"/>
        <v>dbpedia_98dataworld_519</v>
      </c>
      <c r="P3923" t="e">
        <f>INDEX(dbpedia_dw_old!$N$2:$N$2225,MATCH(O3923,dbpedia_dw_old!$P$2:$P$2225,0))</f>
        <v>#N/A</v>
      </c>
      <c r="Q3923" t="s">
        <v>7404</v>
      </c>
      <c r="R3923" s="2">
        <v>0.53730403707452956</v>
      </c>
      <c r="S3923" t="b">
        <f t="shared" si="617"/>
        <v>0</v>
      </c>
      <c r="T3923" t="b">
        <f t="shared" si="618"/>
        <v>0</v>
      </c>
      <c r="U3923" t="b">
        <f t="shared" si="619"/>
        <v>0</v>
      </c>
    </row>
    <row r="3924" spans="1:21" x14ac:dyDescent="0.25">
      <c r="A3924" t="s">
        <v>2257</v>
      </c>
      <c r="B3924" t="s">
        <v>2029</v>
      </c>
      <c r="C3924" t="s">
        <v>2</v>
      </c>
      <c r="D3924" t="s">
        <v>2258</v>
      </c>
      <c r="E3924" t="s">
        <v>2</v>
      </c>
      <c r="F3924" t="s">
        <v>2259</v>
      </c>
      <c r="G3924" t="s">
        <v>2032</v>
      </c>
      <c r="H3924">
        <f t="shared" si="610"/>
        <v>0</v>
      </c>
      <c r="I3924">
        <f t="shared" si="611"/>
        <v>0.54838709677419295</v>
      </c>
      <c r="J3924">
        <f t="shared" si="612"/>
        <v>0</v>
      </c>
      <c r="K3924" t="b">
        <f t="shared" si="613"/>
        <v>0</v>
      </c>
      <c r="L3924" t="b">
        <f t="shared" si="614"/>
        <v>0</v>
      </c>
      <c r="M3924">
        <f t="shared" si="615"/>
        <v>0.54838709677419295</v>
      </c>
      <c r="N3924">
        <v>0</v>
      </c>
      <c r="O3924" t="str">
        <f t="shared" si="616"/>
        <v>dbpedia_2188dataworld_373</v>
      </c>
      <c r="P3924" t="e">
        <f>INDEX(dbpedia_dw_old!$N$2:$N$2225,MATCH(O3924,dbpedia_dw_old!$P$2:$P$2225,0))</f>
        <v>#N/A</v>
      </c>
      <c r="Q3924" t="s">
        <v>7404</v>
      </c>
      <c r="R3924" s="2">
        <v>0.10686285231754822</v>
      </c>
      <c r="S3924" t="b">
        <f t="shared" si="617"/>
        <v>0</v>
      </c>
      <c r="T3924" t="b">
        <f t="shared" si="618"/>
        <v>0</v>
      </c>
      <c r="U3924" t="b">
        <f t="shared" si="619"/>
        <v>0</v>
      </c>
    </row>
    <row r="3925" spans="1:21" x14ac:dyDescent="0.25">
      <c r="A3925" t="s">
        <v>2978</v>
      </c>
      <c r="B3925" t="s">
        <v>2953</v>
      </c>
      <c r="C3925" t="s">
        <v>2</v>
      </c>
      <c r="D3925" t="s">
        <v>2258</v>
      </c>
      <c r="E3925" t="s">
        <v>2</v>
      </c>
      <c r="F3925" t="s">
        <v>2980</v>
      </c>
      <c r="G3925" t="s">
        <v>2954</v>
      </c>
      <c r="H3925">
        <f t="shared" si="610"/>
        <v>0</v>
      </c>
      <c r="I3925">
        <f t="shared" si="611"/>
        <v>0.54838709677419295</v>
      </c>
      <c r="J3925">
        <f t="shared" si="612"/>
        <v>0</v>
      </c>
      <c r="K3925" t="b">
        <f t="shared" si="613"/>
        <v>0</v>
      </c>
      <c r="L3925" t="b">
        <f t="shared" si="614"/>
        <v>0</v>
      </c>
      <c r="M3925">
        <f t="shared" si="615"/>
        <v>0.54838709677419295</v>
      </c>
      <c r="N3925">
        <v>0</v>
      </c>
      <c r="O3925" t="str">
        <f t="shared" si="616"/>
        <v>dbpedia_2682dataworld_174</v>
      </c>
      <c r="P3925" t="e">
        <f>INDEX(dbpedia_dw_old!$N$2:$N$2225,MATCH(O3925,dbpedia_dw_old!$P$2:$P$2225,0))</f>
        <v>#N/A</v>
      </c>
      <c r="Q3925" t="s">
        <v>7404</v>
      </c>
      <c r="R3925" s="2">
        <v>0.85550294236952995</v>
      </c>
      <c r="S3925" t="b">
        <f t="shared" si="617"/>
        <v>0</v>
      </c>
      <c r="T3925" t="b">
        <f t="shared" si="618"/>
        <v>0</v>
      </c>
      <c r="U3925" t="b">
        <f t="shared" si="619"/>
        <v>0</v>
      </c>
    </row>
    <row r="3926" spans="1:21" x14ac:dyDescent="0.25">
      <c r="A3926" t="s">
        <v>2982</v>
      </c>
      <c r="B3926" t="s">
        <v>2953</v>
      </c>
      <c r="C3926" t="s">
        <v>2</v>
      </c>
      <c r="D3926" t="s">
        <v>2258</v>
      </c>
      <c r="E3926" t="s">
        <v>2</v>
      </c>
      <c r="F3926" t="s">
        <v>2980</v>
      </c>
      <c r="G3926" t="s">
        <v>2954</v>
      </c>
      <c r="H3926">
        <f t="shared" si="610"/>
        <v>0</v>
      </c>
      <c r="I3926">
        <f t="shared" si="611"/>
        <v>0.54838709677419295</v>
      </c>
      <c r="J3926">
        <f t="shared" si="612"/>
        <v>0</v>
      </c>
      <c r="K3926" t="b">
        <f t="shared" si="613"/>
        <v>0</v>
      </c>
      <c r="L3926" t="b">
        <f t="shared" si="614"/>
        <v>0</v>
      </c>
      <c r="M3926">
        <f t="shared" si="615"/>
        <v>0.54838709677419295</v>
      </c>
      <c r="N3926">
        <v>0</v>
      </c>
      <c r="O3926" t="str">
        <f t="shared" si="616"/>
        <v>dbpedia_2683dataworld_174</v>
      </c>
      <c r="P3926" t="e">
        <f>INDEX(dbpedia_dw_old!$N$2:$N$2225,MATCH(O3926,dbpedia_dw_old!$P$2:$P$2225,0))</f>
        <v>#N/A</v>
      </c>
      <c r="Q3926" t="s">
        <v>7404</v>
      </c>
      <c r="R3926" s="2">
        <v>0.8745674576645337</v>
      </c>
      <c r="S3926" t="b">
        <f t="shared" si="617"/>
        <v>0</v>
      </c>
      <c r="T3926" t="b">
        <f t="shared" si="618"/>
        <v>0</v>
      </c>
      <c r="U3926" t="b">
        <f t="shared" si="619"/>
        <v>0</v>
      </c>
    </row>
    <row r="3927" spans="1:21" x14ac:dyDescent="0.25">
      <c r="A3927" t="s">
        <v>126</v>
      </c>
      <c r="B3927" t="s">
        <v>127</v>
      </c>
      <c r="C3927" t="s">
        <v>2</v>
      </c>
      <c r="D3927" t="s">
        <v>128</v>
      </c>
      <c r="E3927" t="s">
        <v>2</v>
      </c>
      <c r="F3927" t="s">
        <v>129</v>
      </c>
      <c r="G3927" t="s">
        <v>130</v>
      </c>
      <c r="H3927">
        <f t="shared" si="610"/>
        <v>0</v>
      </c>
      <c r="I3927">
        <f t="shared" si="611"/>
        <v>0.55000000000000004</v>
      </c>
      <c r="J3927">
        <f t="shared" si="612"/>
        <v>0</v>
      </c>
      <c r="K3927" t="b">
        <f t="shared" si="613"/>
        <v>0</v>
      </c>
      <c r="L3927" t="b">
        <f t="shared" si="614"/>
        <v>0</v>
      </c>
      <c r="M3927">
        <f t="shared" si="615"/>
        <v>0.55000000000000004</v>
      </c>
      <c r="N3927">
        <v>0</v>
      </c>
      <c r="O3927" t="str">
        <f t="shared" si="616"/>
        <v>dbpedia_1037dataworld_1069</v>
      </c>
      <c r="P3927" t="e">
        <f>INDEX(dbpedia_dw_old!$N$2:$N$2225,MATCH(O3927,dbpedia_dw_old!$P$2:$P$2225,0))</f>
        <v>#N/A</v>
      </c>
      <c r="Q3927" t="s">
        <v>7404</v>
      </c>
      <c r="R3927" s="2">
        <v>0.19265000044206648</v>
      </c>
      <c r="S3927" t="b">
        <f t="shared" si="617"/>
        <v>0</v>
      </c>
      <c r="T3927" t="b">
        <f t="shared" si="618"/>
        <v>0</v>
      </c>
      <c r="U3927" t="b">
        <f t="shared" si="619"/>
        <v>0</v>
      </c>
    </row>
    <row r="3928" spans="1:21" x14ac:dyDescent="0.25">
      <c r="A3928" t="s">
        <v>1079</v>
      </c>
      <c r="B3928" t="s">
        <v>1081</v>
      </c>
      <c r="C3928" t="s">
        <v>2</v>
      </c>
      <c r="D3928" t="s">
        <v>128</v>
      </c>
      <c r="E3928" t="s">
        <v>2</v>
      </c>
      <c r="F3928" t="s">
        <v>1080</v>
      </c>
      <c r="G3928" t="s">
        <v>1082</v>
      </c>
      <c r="H3928">
        <f t="shared" si="610"/>
        <v>0</v>
      </c>
      <c r="I3928">
        <f t="shared" si="611"/>
        <v>0.55000000000000004</v>
      </c>
      <c r="J3928">
        <f t="shared" si="612"/>
        <v>0</v>
      </c>
      <c r="K3928" t="b">
        <f t="shared" si="613"/>
        <v>0</v>
      </c>
      <c r="L3928" t="b">
        <f t="shared" si="614"/>
        <v>0</v>
      </c>
      <c r="M3928">
        <f t="shared" si="615"/>
        <v>0.55000000000000004</v>
      </c>
      <c r="N3928">
        <v>0</v>
      </c>
      <c r="O3928" t="str">
        <f t="shared" si="616"/>
        <v>dbpedia_150dataworld_1883</v>
      </c>
      <c r="P3928" t="e">
        <f>INDEX(dbpedia_dw_old!$N$2:$N$2225,MATCH(O3928,dbpedia_dw_old!$P$2:$P$2225,0))</f>
        <v>#N/A</v>
      </c>
      <c r="Q3928" t="s">
        <v>7404</v>
      </c>
      <c r="R3928" s="2">
        <v>1.261529895096769E-2</v>
      </c>
      <c r="S3928" t="b">
        <f t="shared" si="617"/>
        <v>0</v>
      </c>
      <c r="T3928" t="b">
        <f t="shared" si="618"/>
        <v>0</v>
      </c>
      <c r="U3928" t="b">
        <f t="shared" si="619"/>
        <v>0</v>
      </c>
    </row>
    <row r="3929" spans="1:21" x14ac:dyDescent="0.25">
      <c r="A3929" t="s">
        <v>1461</v>
      </c>
      <c r="B3929" t="s">
        <v>1454</v>
      </c>
      <c r="C3929" t="s">
        <v>2</v>
      </c>
      <c r="D3929" t="s">
        <v>128</v>
      </c>
      <c r="E3929" t="s">
        <v>2</v>
      </c>
      <c r="F3929" t="s">
        <v>1462</v>
      </c>
      <c r="G3929" t="s">
        <v>1455</v>
      </c>
      <c r="H3929">
        <f t="shared" si="610"/>
        <v>0</v>
      </c>
      <c r="I3929">
        <f t="shared" si="611"/>
        <v>0.55000000000000004</v>
      </c>
      <c r="J3929">
        <f t="shared" si="612"/>
        <v>0</v>
      </c>
      <c r="K3929" t="b">
        <f t="shared" si="613"/>
        <v>0</v>
      </c>
      <c r="L3929" t="b">
        <f t="shared" si="614"/>
        <v>0</v>
      </c>
      <c r="M3929">
        <f t="shared" si="615"/>
        <v>0.55000000000000004</v>
      </c>
      <c r="N3929">
        <v>0</v>
      </c>
      <c r="O3929" t="str">
        <f t="shared" si="616"/>
        <v>dbpedia_1736dataworld_4</v>
      </c>
      <c r="P3929" t="e">
        <f>INDEX(dbpedia_dw_old!$N$2:$N$2225,MATCH(O3929,dbpedia_dw_old!$P$2:$P$2225,0))</f>
        <v>#N/A</v>
      </c>
      <c r="Q3929" t="s">
        <v>7404</v>
      </c>
      <c r="R3929" s="2">
        <v>0.25070410951462552</v>
      </c>
      <c r="S3929" t="b">
        <f t="shared" si="617"/>
        <v>0</v>
      </c>
      <c r="T3929" t="b">
        <f t="shared" si="618"/>
        <v>0</v>
      </c>
      <c r="U3929" t="b">
        <f t="shared" si="619"/>
        <v>0</v>
      </c>
    </row>
    <row r="3930" spans="1:21" x14ac:dyDescent="0.25">
      <c r="A3930" t="s">
        <v>1465</v>
      </c>
      <c r="B3930" t="s">
        <v>1454</v>
      </c>
      <c r="C3930" t="s">
        <v>2</v>
      </c>
      <c r="D3930" t="s">
        <v>128</v>
      </c>
      <c r="E3930" t="s">
        <v>2</v>
      </c>
      <c r="F3930" t="s">
        <v>1462</v>
      </c>
      <c r="G3930" t="s">
        <v>1455</v>
      </c>
      <c r="H3930">
        <f t="shared" si="610"/>
        <v>0</v>
      </c>
      <c r="I3930">
        <f t="shared" si="611"/>
        <v>0.55000000000000004</v>
      </c>
      <c r="J3930">
        <f t="shared" si="612"/>
        <v>0</v>
      </c>
      <c r="K3930" t="b">
        <f t="shared" si="613"/>
        <v>0</v>
      </c>
      <c r="L3930" t="b">
        <f t="shared" si="614"/>
        <v>0</v>
      </c>
      <c r="M3930">
        <f t="shared" si="615"/>
        <v>0.55000000000000004</v>
      </c>
      <c r="N3930">
        <v>0</v>
      </c>
      <c r="O3930" t="str">
        <f t="shared" si="616"/>
        <v>dbpedia_1737dataworld_4</v>
      </c>
      <c r="P3930" t="e">
        <f>INDEX(dbpedia_dw_old!$N$2:$N$2225,MATCH(O3930,dbpedia_dw_old!$P$2:$P$2225,0))</f>
        <v>#N/A</v>
      </c>
      <c r="Q3930" t="s">
        <v>7404</v>
      </c>
      <c r="R3930" s="2">
        <v>3.5339529482337095E-2</v>
      </c>
      <c r="S3930" t="b">
        <f t="shared" si="617"/>
        <v>0</v>
      </c>
      <c r="T3930" t="b">
        <f t="shared" si="618"/>
        <v>0</v>
      </c>
      <c r="U3930" t="b">
        <f t="shared" si="619"/>
        <v>0</v>
      </c>
    </row>
    <row r="3931" spans="1:21" x14ac:dyDescent="0.25">
      <c r="A3931" t="s">
        <v>1760</v>
      </c>
      <c r="B3931" t="s">
        <v>1612</v>
      </c>
      <c r="C3931" t="s">
        <v>2</v>
      </c>
      <c r="D3931" t="s">
        <v>128</v>
      </c>
      <c r="E3931" t="s">
        <v>2</v>
      </c>
      <c r="F3931" t="s">
        <v>1761</v>
      </c>
      <c r="G3931" t="s">
        <v>1614</v>
      </c>
      <c r="H3931">
        <f t="shared" si="610"/>
        <v>0</v>
      </c>
      <c r="I3931">
        <f t="shared" si="611"/>
        <v>0.55000000000000004</v>
      </c>
      <c r="J3931">
        <f t="shared" si="612"/>
        <v>0</v>
      </c>
      <c r="K3931" t="b">
        <f t="shared" si="613"/>
        <v>0</v>
      </c>
      <c r="L3931" t="b">
        <f t="shared" si="614"/>
        <v>0</v>
      </c>
      <c r="M3931">
        <f t="shared" si="615"/>
        <v>0.55000000000000004</v>
      </c>
      <c r="N3931">
        <v>0</v>
      </c>
      <c r="O3931" t="str">
        <f t="shared" si="616"/>
        <v>dbpedia_1919dataworld_1105</v>
      </c>
      <c r="P3931" t="e">
        <f>INDEX(dbpedia_dw_old!$N$2:$N$2225,MATCH(O3931,dbpedia_dw_old!$P$2:$P$2225,0))</f>
        <v>#N/A</v>
      </c>
      <c r="Q3931" t="s">
        <v>7404</v>
      </c>
      <c r="R3931" s="2">
        <v>0.1910769778636533</v>
      </c>
      <c r="S3931" t="b">
        <f t="shared" si="617"/>
        <v>0</v>
      </c>
      <c r="T3931" t="b">
        <f t="shared" si="618"/>
        <v>0</v>
      </c>
      <c r="U3931" t="b">
        <f t="shared" si="619"/>
        <v>0</v>
      </c>
    </row>
    <row r="3932" spans="1:21" x14ac:dyDescent="0.25">
      <c r="A3932" t="s">
        <v>1764</v>
      </c>
      <c r="B3932" t="s">
        <v>1612</v>
      </c>
      <c r="C3932" t="s">
        <v>2</v>
      </c>
      <c r="D3932" t="s">
        <v>128</v>
      </c>
      <c r="E3932" t="s">
        <v>2</v>
      </c>
      <c r="F3932" t="s">
        <v>1761</v>
      </c>
      <c r="G3932" t="s">
        <v>1614</v>
      </c>
      <c r="H3932">
        <f t="shared" si="610"/>
        <v>0</v>
      </c>
      <c r="I3932">
        <f t="shared" si="611"/>
        <v>0.55000000000000004</v>
      </c>
      <c r="J3932">
        <f t="shared" si="612"/>
        <v>0</v>
      </c>
      <c r="K3932" t="b">
        <f t="shared" si="613"/>
        <v>0</v>
      </c>
      <c r="L3932" t="b">
        <f t="shared" si="614"/>
        <v>0</v>
      </c>
      <c r="M3932">
        <f t="shared" si="615"/>
        <v>0.55000000000000004</v>
      </c>
      <c r="N3932">
        <v>0</v>
      </c>
      <c r="O3932" t="str">
        <f t="shared" si="616"/>
        <v>dbpedia_1920dataworld_1105</v>
      </c>
      <c r="P3932" t="e">
        <f>INDEX(dbpedia_dw_old!$N$2:$N$2225,MATCH(O3932,dbpedia_dw_old!$P$2:$P$2225,0))</f>
        <v>#N/A</v>
      </c>
      <c r="Q3932" t="s">
        <v>7404</v>
      </c>
      <c r="R3932" s="2">
        <v>0.70791657362837346</v>
      </c>
      <c r="S3932" t="b">
        <f t="shared" si="617"/>
        <v>0</v>
      </c>
      <c r="T3932" t="b">
        <f t="shared" si="618"/>
        <v>0</v>
      </c>
      <c r="U3932" t="b">
        <f t="shared" si="619"/>
        <v>0</v>
      </c>
    </row>
    <row r="3933" spans="1:21" x14ac:dyDescent="0.25">
      <c r="A3933" t="s">
        <v>1812</v>
      </c>
      <c r="B3933" t="s">
        <v>1813</v>
      </c>
      <c r="C3933" t="s">
        <v>2</v>
      </c>
      <c r="D3933" t="s">
        <v>128</v>
      </c>
      <c r="E3933" t="s">
        <v>2</v>
      </c>
      <c r="F3933" t="s">
        <v>1814</v>
      </c>
      <c r="G3933" t="s">
        <v>1815</v>
      </c>
      <c r="H3933">
        <f t="shared" si="610"/>
        <v>0</v>
      </c>
      <c r="I3933">
        <f t="shared" si="611"/>
        <v>0.55000000000000004</v>
      </c>
      <c r="J3933">
        <f t="shared" si="612"/>
        <v>0</v>
      </c>
      <c r="K3933" t="b">
        <f t="shared" si="613"/>
        <v>0</v>
      </c>
      <c r="L3933" t="b">
        <f t="shared" si="614"/>
        <v>0</v>
      </c>
      <c r="M3933">
        <f t="shared" si="615"/>
        <v>0.55000000000000004</v>
      </c>
      <c r="N3933">
        <v>0</v>
      </c>
      <c r="O3933" t="str">
        <f t="shared" si="616"/>
        <v>dbpedia_1960dataworld_1176</v>
      </c>
      <c r="P3933" t="e">
        <f>INDEX(dbpedia_dw_old!$N$2:$N$2225,MATCH(O3933,dbpedia_dw_old!$P$2:$P$2225,0))</f>
        <v>#N/A</v>
      </c>
      <c r="Q3933" t="s">
        <v>7404</v>
      </c>
      <c r="R3933" s="2">
        <v>0.14324189539705212</v>
      </c>
      <c r="S3933" t="b">
        <f t="shared" si="617"/>
        <v>0</v>
      </c>
      <c r="T3933" t="b">
        <f t="shared" si="618"/>
        <v>0</v>
      </c>
      <c r="U3933" t="b">
        <f t="shared" si="619"/>
        <v>0</v>
      </c>
    </row>
    <row r="3934" spans="1:21" x14ac:dyDescent="0.25">
      <c r="A3934" t="s">
        <v>1888</v>
      </c>
      <c r="B3934" t="s">
        <v>1889</v>
      </c>
      <c r="C3934" t="s">
        <v>2</v>
      </c>
      <c r="D3934" t="s">
        <v>128</v>
      </c>
      <c r="E3934" t="s">
        <v>2</v>
      </c>
      <c r="F3934" t="s">
        <v>1890</v>
      </c>
      <c r="G3934" t="s">
        <v>1891</v>
      </c>
      <c r="H3934">
        <f t="shared" si="610"/>
        <v>0</v>
      </c>
      <c r="I3934">
        <f t="shared" si="611"/>
        <v>0.55000000000000004</v>
      </c>
      <c r="J3934">
        <f t="shared" si="612"/>
        <v>0</v>
      </c>
      <c r="K3934" t="b">
        <f t="shared" si="613"/>
        <v>0</v>
      </c>
      <c r="L3934" t="b">
        <f t="shared" si="614"/>
        <v>0</v>
      </c>
      <c r="M3934">
        <f t="shared" si="615"/>
        <v>0.55000000000000004</v>
      </c>
      <c r="N3934">
        <v>0</v>
      </c>
      <c r="O3934" t="str">
        <f t="shared" si="616"/>
        <v>dbpedia_2006dataworld_949</v>
      </c>
      <c r="P3934" t="e">
        <f>INDEX(dbpedia_dw_old!$N$2:$N$2225,MATCH(O3934,dbpedia_dw_old!$P$2:$P$2225,0))</f>
        <v>#N/A</v>
      </c>
      <c r="Q3934" t="s">
        <v>7404</v>
      </c>
      <c r="R3934" s="2">
        <v>0.57135553329233379</v>
      </c>
      <c r="S3934" t="b">
        <f t="shared" si="617"/>
        <v>0</v>
      </c>
      <c r="T3934" t="b">
        <f t="shared" si="618"/>
        <v>0</v>
      </c>
      <c r="U3934" t="b">
        <f t="shared" si="619"/>
        <v>0</v>
      </c>
    </row>
    <row r="3935" spans="1:21" x14ac:dyDescent="0.25">
      <c r="A3935" t="s">
        <v>2086</v>
      </c>
      <c r="B3935" t="s">
        <v>2087</v>
      </c>
      <c r="C3935" t="s">
        <v>2</v>
      </c>
      <c r="D3935" t="s">
        <v>128</v>
      </c>
      <c r="E3935" t="s">
        <v>2</v>
      </c>
      <c r="F3935" t="s">
        <v>2088</v>
      </c>
      <c r="G3935" t="s">
        <v>2089</v>
      </c>
      <c r="H3935">
        <f t="shared" si="610"/>
        <v>0</v>
      </c>
      <c r="I3935">
        <f t="shared" si="611"/>
        <v>0.55000000000000004</v>
      </c>
      <c r="J3935">
        <f t="shared" si="612"/>
        <v>0</v>
      </c>
      <c r="K3935" t="b">
        <f t="shared" si="613"/>
        <v>0</v>
      </c>
      <c r="L3935" t="b">
        <f t="shared" si="614"/>
        <v>0</v>
      </c>
      <c r="M3935">
        <f t="shared" si="615"/>
        <v>0.55000000000000004</v>
      </c>
      <c r="N3935">
        <v>0</v>
      </c>
      <c r="O3935" t="str">
        <f t="shared" si="616"/>
        <v>dbpedia_209dataworld_823</v>
      </c>
      <c r="P3935" t="e">
        <f>INDEX(dbpedia_dw_old!$N$2:$N$2225,MATCH(O3935,dbpedia_dw_old!$P$2:$P$2225,0))</f>
        <v>#N/A</v>
      </c>
      <c r="Q3935" t="s">
        <v>7404</v>
      </c>
      <c r="R3935" s="2">
        <v>0.98905368157062734</v>
      </c>
      <c r="S3935" t="b">
        <f t="shared" si="617"/>
        <v>0</v>
      </c>
      <c r="T3935" t="b">
        <f t="shared" si="618"/>
        <v>0</v>
      </c>
      <c r="U3935" t="b">
        <f t="shared" si="619"/>
        <v>1</v>
      </c>
    </row>
    <row r="3936" spans="1:21" x14ac:dyDescent="0.25">
      <c r="A3936" t="s">
        <v>2130</v>
      </c>
      <c r="B3936" t="s">
        <v>2132</v>
      </c>
      <c r="C3936" t="s">
        <v>2</v>
      </c>
      <c r="D3936" t="s">
        <v>128</v>
      </c>
      <c r="E3936" t="s">
        <v>2</v>
      </c>
      <c r="F3936" t="s">
        <v>2131</v>
      </c>
      <c r="G3936" t="s">
        <v>2133</v>
      </c>
      <c r="H3936">
        <f t="shared" si="610"/>
        <v>0</v>
      </c>
      <c r="I3936">
        <f t="shared" si="611"/>
        <v>0.55000000000000004</v>
      </c>
      <c r="J3936">
        <f t="shared" si="612"/>
        <v>0</v>
      </c>
      <c r="K3936" t="b">
        <f t="shared" si="613"/>
        <v>0</v>
      </c>
      <c r="L3936" t="b">
        <f t="shared" si="614"/>
        <v>0</v>
      </c>
      <c r="M3936">
        <f t="shared" si="615"/>
        <v>0.55000000000000004</v>
      </c>
      <c r="N3936">
        <v>0</v>
      </c>
      <c r="O3936" t="str">
        <f t="shared" si="616"/>
        <v>dbpedia_2132dataworld_286</v>
      </c>
      <c r="P3936" t="e">
        <f>INDEX(dbpedia_dw_old!$N$2:$N$2225,MATCH(O3936,dbpedia_dw_old!$P$2:$P$2225,0))</f>
        <v>#N/A</v>
      </c>
      <c r="Q3936" t="s">
        <v>7404</v>
      </c>
      <c r="R3936" s="2">
        <v>0.342394074529346</v>
      </c>
      <c r="S3936" t="b">
        <f t="shared" si="617"/>
        <v>0</v>
      </c>
      <c r="T3936" t="b">
        <f t="shared" si="618"/>
        <v>0</v>
      </c>
      <c r="U3936" t="b">
        <f t="shared" si="619"/>
        <v>0</v>
      </c>
    </row>
    <row r="3937" spans="1:21" x14ac:dyDescent="0.25">
      <c r="A3937" t="s">
        <v>2146</v>
      </c>
      <c r="B3937" t="s">
        <v>2147</v>
      </c>
      <c r="C3937" t="s">
        <v>2</v>
      </c>
      <c r="D3937" t="s">
        <v>128</v>
      </c>
      <c r="E3937" t="s">
        <v>2</v>
      </c>
      <c r="F3937" t="s">
        <v>2148</v>
      </c>
      <c r="G3937" t="s">
        <v>2149</v>
      </c>
      <c r="H3937">
        <f t="shared" si="610"/>
        <v>0</v>
      </c>
      <c r="I3937">
        <f t="shared" si="611"/>
        <v>0.55000000000000004</v>
      </c>
      <c r="J3937">
        <f t="shared" si="612"/>
        <v>0</v>
      </c>
      <c r="K3937" t="b">
        <f t="shared" si="613"/>
        <v>0</v>
      </c>
      <c r="L3937" t="b">
        <f t="shared" si="614"/>
        <v>0</v>
      </c>
      <c r="M3937">
        <f t="shared" si="615"/>
        <v>0.55000000000000004</v>
      </c>
      <c r="N3937">
        <v>0</v>
      </c>
      <c r="O3937" t="str">
        <f t="shared" si="616"/>
        <v>dbpedia_2138dataworld_1688</v>
      </c>
      <c r="P3937" t="e">
        <f>INDEX(dbpedia_dw_old!$N$2:$N$2225,MATCH(O3937,dbpedia_dw_old!$P$2:$P$2225,0))</f>
        <v>#N/A</v>
      </c>
      <c r="Q3937" t="s">
        <v>7404</v>
      </c>
      <c r="R3937" s="2">
        <v>0.24145427571013967</v>
      </c>
      <c r="S3937" t="b">
        <f t="shared" si="617"/>
        <v>0</v>
      </c>
      <c r="T3937" t="b">
        <f t="shared" si="618"/>
        <v>0</v>
      </c>
      <c r="U3937" t="b">
        <f t="shared" si="619"/>
        <v>0</v>
      </c>
    </row>
    <row r="3938" spans="1:21" x14ac:dyDescent="0.25">
      <c r="A3938" t="s">
        <v>2659</v>
      </c>
      <c r="B3938" t="s">
        <v>2660</v>
      </c>
      <c r="C3938" t="s">
        <v>2</v>
      </c>
      <c r="D3938" t="s">
        <v>128</v>
      </c>
      <c r="E3938" t="s">
        <v>2</v>
      </c>
      <c r="F3938" t="s">
        <v>2661</v>
      </c>
      <c r="G3938" t="s">
        <v>2662</v>
      </c>
      <c r="H3938">
        <f t="shared" si="610"/>
        <v>0</v>
      </c>
      <c r="I3938">
        <f t="shared" si="611"/>
        <v>0.55000000000000004</v>
      </c>
      <c r="J3938">
        <f t="shared" si="612"/>
        <v>0</v>
      </c>
      <c r="K3938" t="b">
        <f t="shared" si="613"/>
        <v>0</v>
      </c>
      <c r="L3938" t="b">
        <f t="shared" si="614"/>
        <v>0</v>
      </c>
      <c r="M3938">
        <f t="shared" si="615"/>
        <v>0.55000000000000004</v>
      </c>
      <c r="N3938">
        <v>0</v>
      </c>
      <c r="O3938" t="str">
        <f t="shared" si="616"/>
        <v>dbpedia_2483dataworld_1403</v>
      </c>
      <c r="P3938" t="e">
        <f>INDEX(dbpedia_dw_old!$N$2:$N$2225,MATCH(O3938,dbpedia_dw_old!$P$2:$P$2225,0))</f>
        <v>#N/A</v>
      </c>
      <c r="Q3938" t="s">
        <v>7404</v>
      </c>
      <c r="R3938" s="2">
        <v>1.8913574681273415E-2</v>
      </c>
      <c r="S3938" t="b">
        <f t="shared" si="617"/>
        <v>0</v>
      </c>
      <c r="T3938" t="b">
        <f t="shared" si="618"/>
        <v>0</v>
      </c>
      <c r="U3938" t="b">
        <f t="shared" si="619"/>
        <v>0</v>
      </c>
    </row>
    <row r="3939" spans="1:21" x14ac:dyDescent="0.25">
      <c r="A3939" t="s">
        <v>2663</v>
      </c>
      <c r="B3939" t="s">
        <v>2666</v>
      </c>
      <c r="C3939" t="s">
        <v>2</v>
      </c>
      <c r="D3939" t="s">
        <v>128</v>
      </c>
      <c r="E3939" t="s">
        <v>2</v>
      </c>
      <c r="F3939" t="s">
        <v>2665</v>
      </c>
      <c r="G3939" t="s">
        <v>2667</v>
      </c>
      <c r="H3939">
        <f t="shared" si="610"/>
        <v>0</v>
      </c>
      <c r="I3939">
        <f t="shared" si="611"/>
        <v>0.55000000000000004</v>
      </c>
      <c r="J3939">
        <f t="shared" si="612"/>
        <v>0</v>
      </c>
      <c r="K3939" t="b">
        <f t="shared" si="613"/>
        <v>0</v>
      </c>
      <c r="L3939" t="b">
        <f t="shared" si="614"/>
        <v>0</v>
      </c>
      <c r="M3939">
        <f t="shared" si="615"/>
        <v>0.55000000000000004</v>
      </c>
      <c r="N3939">
        <v>0</v>
      </c>
      <c r="O3939" t="str">
        <f t="shared" si="616"/>
        <v>dbpedia_2484dataworld_1640</v>
      </c>
      <c r="P3939" t="e">
        <f>INDEX(dbpedia_dw_old!$N$2:$N$2225,MATCH(O3939,dbpedia_dw_old!$P$2:$P$2225,0))</f>
        <v>#N/A</v>
      </c>
      <c r="Q3939" t="s">
        <v>7404</v>
      </c>
      <c r="R3939" s="2">
        <v>0.12891636569446951</v>
      </c>
      <c r="S3939" t="b">
        <f t="shared" si="617"/>
        <v>0</v>
      </c>
      <c r="T3939" t="b">
        <f t="shared" si="618"/>
        <v>0</v>
      </c>
      <c r="U3939" t="b">
        <f t="shared" si="619"/>
        <v>0</v>
      </c>
    </row>
    <row r="3940" spans="1:21" x14ac:dyDescent="0.25">
      <c r="A3940" t="s">
        <v>3452</v>
      </c>
      <c r="B3940" t="s">
        <v>3424</v>
      </c>
      <c r="C3940" t="s">
        <v>2</v>
      </c>
      <c r="D3940" t="s">
        <v>128</v>
      </c>
      <c r="E3940" t="s">
        <v>2</v>
      </c>
      <c r="F3940" t="s">
        <v>3453</v>
      </c>
      <c r="G3940" t="s">
        <v>3427</v>
      </c>
      <c r="H3940">
        <f t="shared" si="610"/>
        <v>0</v>
      </c>
      <c r="I3940">
        <f t="shared" si="611"/>
        <v>0.55000000000000004</v>
      </c>
      <c r="J3940">
        <f t="shared" si="612"/>
        <v>0</v>
      </c>
      <c r="K3940" t="b">
        <f t="shared" si="613"/>
        <v>0</v>
      </c>
      <c r="L3940" t="b">
        <f t="shared" si="614"/>
        <v>0</v>
      </c>
      <c r="M3940">
        <f t="shared" si="615"/>
        <v>0.55000000000000004</v>
      </c>
      <c r="N3940">
        <v>0</v>
      </c>
      <c r="O3940" t="str">
        <f t="shared" si="616"/>
        <v>dbpedia_2980dataworld_1050</v>
      </c>
      <c r="P3940" t="e">
        <f>INDEX(dbpedia_dw_old!$N$2:$N$2225,MATCH(O3940,dbpedia_dw_old!$P$2:$P$2225,0))</f>
        <v>#N/A</v>
      </c>
      <c r="Q3940" t="s">
        <v>7404</v>
      </c>
      <c r="R3940" s="2">
        <v>9.9930764743690448E-2</v>
      </c>
      <c r="S3940" t="b">
        <f t="shared" si="617"/>
        <v>0</v>
      </c>
      <c r="T3940" t="b">
        <f t="shared" si="618"/>
        <v>0</v>
      </c>
      <c r="U3940" t="b">
        <f t="shared" si="619"/>
        <v>0</v>
      </c>
    </row>
    <row r="3941" spans="1:21" x14ac:dyDescent="0.25">
      <c r="A3941" t="s">
        <v>3466</v>
      </c>
      <c r="B3941" t="s">
        <v>3424</v>
      </c>
      <c r="C3941" t="s">
        <v>2</v>
      </c>
      <c r="D3941" t="s">
        <v>128</v>
      </c>
      <c r="E3941" t="s">
        <v>2</v>
      </c>
      <c r="F3941" t="s">
        <v>3467</v>
      </c>
      <c r="G3941" t="s">
        <v>3427</v>
      </c>
      <c r="H3941">
        <f t="shared" si="610"/>
        <v>0</v>
      </c>
      <c r="I3941">
        <f t="shared" si="611"/>
        <v>0.55000000000000004</v>
      </c>
      <c r="J3941">
        <f t="shared" si="612"/>
        <v>0</v>
      </c>
      <c r="K3941" t="b">
        <f t="shared" si="613"/>
        <v>0</v>
      </c>
      <c r="L3941" t="b">
        <f t="shared" si="614"/>
        <v>0</v>
      </c>
      <c r="M3941">
        <f t="shared" si="615"/>
        <v>0.55000000000000004</v>
      </c>
      <c r="N3941">
        <v>0</v>
      </c>
      <c r="O3941" t="str">
        <f t="shared" si="616"/>
        <v>dbpedia_2991dataworld_1050</v>
      </c>
      <c r="P3941" t="e">
        <f>INDEX(dbpedia_dw_old!$N$2:$N$2225,MATCH(O3941,dbpedia_dw_old!$P$2:$P$2225,0))</f>
        <v>#N/A</v>
      </c>
      <c r="Q3941" t="s">
        <v>7404</v>
      </c>
      <c r="R3941" s="2">
        <v>0.13600394112802028</v>
      </c>
      <c r="S3941" t="b">
        <f t="shared" si="617"/>
        <v>0</v>
      </c>
      <c r="T3941" t="b">
        <f t="shared" si="618"/>
        <v>0</v>
      </c>
      <c r="U3941" t="b">
        <f t="shared" si="619"/>
        <v>0</v>
      </c>
    </row>
    <row r="3942" spans="1:21" x14ac:dyDescent="0.25">
      <c r="A3942" t="s">
        <v>3564</v>
      </c>
      <c r="B3942" t="s">
        <v>3154</v>
      </c>
      <c r="C3942" t="s">
        <v>2</v>
      </c>
      <c r="D3942" t="s">
        <v>128</v>
      </c>
      <c r="E3942" t="s">
        <v>2</v>
      </c>
      <c r="F3942" t="s">
        <v>3565</v>
      </c>
      <c r="G3942" t="s">
        <v>3155</v>
      </c>
      <c r="H3942">
        <f t="shared" si="610"/>
        <v>0</v>
      </c>
      <c r="I3942">
        <f t="shared" si="611"/>
        <v>0.55000000000000004</v>
      </c>
      <c r="J3942">
        <f t="shared" si="612"/>
        <v>0</v>
      </c>
      <c r="K3942" t="b">
        <f t="shared" si="613"/>
        <v>0</v>
      </c>
      <c r="L3942" t="b">
        <f t="shared" si="614"/>
        <v>0</v>
      </c>
      <c r="M3942">
        <f t="shared" si="615"/>
        <v>0.55000000000000004</v>
      </c>
      <c r="N3942">
        <v>0</v>
      </c>
      <c r="O3942" t="str">
        <f t="shared" si="616"/>
        <v>dbpedia_305dataworld_1363</v>
      </c>
      <c r="P3942" t="e">
        <f>INDEX(dbpedia_dw_old!$N$2:$N$2225,MATCH(O3942,dbpedia_dw_old!$P$2:$P$2225,0))</f>
        <v>#N/A</v>
      </c>
      <c r="Q3942" t="s">
        <v>7404</v>
      </c>
      <c r="R3942" s="2">
        <v>0.74390297286847562</v>
      </c>
      <c r="S3942" t="b">
        <f t="shared" si="617"/>
        <v>0</v>
      </c>
      <c r="T3942" t="b">
        <f t="shared" si="618"/>
        <v>0</v>
      </c>
      <c r="U3942" t="b">
        <f t="shared" si="619"/>
        <v>0</v>
      </c>
    </row>
    <row r="3943" spans="1:21" x14ac:dyDescent="0.25">
      <c r="A3943" t="s">
        <v>3588</v>
      </c>
      <c r="B3943" t="s">
        <v>3154</v>
      </c>
      <c r="C3943" t="s">
        <v>2</v>
      </c>
      <c r="D3943" t="s">
        <v>128</v>
      </c>
      <c r="E3943" t="s">
        <v>2</v>
      </c>
      <c r="F3943" t="s">
        <v>3565</v>
      </c>
      <c r="G3943" t="s">
        <v>3155</v>
      </c>
      <c r="H3943">
        <f t="shared" si="610"/>
        <v>0</v>
      </c>
      <c r="I3943">
        <f t="shared" si="611"/>
        <v>0.55000000000000004</v>
      </c>
      <c r="J3943">
        <f t="shared" si="612"/>
        <v>0</v>
      </c>
      <c r="K3943" t="b">
        <f t="shared" si="613"/>
        <v>0</v>
      </c>
      <c r="L3943" t="b">
        <f t="shared" si="614"/>
        <v>0</v>
      </c>
      <c r="M3943">
        <f t="shared" si="615"/>
        <v>0.55000000000000004</v>
      </c>
      <c r="N3943">
        <v>0</v>
      </c>
      <c r="O3943" t="str">
        <f t="shared" si="616"/>
        <v>dbpedia_306dataworld_1363</v>
      </c>
      <c r="P3943" t="e">
        <f>INDEX(dbpedia_dw_old!$N$2:$N$2225,MATCH(O3943,dbpedia_dw_old!$P$2:$P$2225,0))</f>
        <v>#N/A</v>
      </c>
      <c r="Q3943" t="s">
        <v>7404</v>
      </c>
      <c r="R3943" s="2">
        <v>0.66005829932582694</v>
      </c>
      <c r="S3943" t="b">
        <f t="shared" si="617"/>
        <v>0</v>
      </c>
      <c r="T3943" t="b">
        <f t="shared" si="618"/>
        <v>0</v>
      </c>
      <c r="U3943" t="b">
        <f t="shared" si="619"/>
        <v>0</v>
      </c>
    </row>
    <row r="3944" spans="1:21" x14ac:dyDescent="0.25">
      <c r="A3944" t="s">
        <v>4655</v>
      </c>
      <c r="B3944" t="s">
        <v>4575</v>
      </c>
      <c r="C3944" t="s">
        <v>2</v>
      </c>
      <c r="D3944" t="s">
        <v>128</v>
      </c>
      <c r="E3944" t="s">
        <v>2</v>
      </c>
      <c r="F3944" t="s">
        <v>4582</v>
      </c>
      <c r="G3944" t="s">
        <v>4577</v>
      </c>
      <c r="H3944">
        <f t="shared" si="610"/>
        <v>0</v>
      </c>
      <c r="I3944">
        <f t="shared" si="611"/>
        <v>0.55000000000000004</v>
      </c>
      <c r="J3944">
        <f t="shared" si="612"/>
        <v>0</v>
      </c>
      <c r="K3944" t="b">
        <f t="shared" si="613"/>
        <v>0</v>
      </c>
      <c r="L3944" t="b">
        <f t="shared" si="614"/>
        <v>0</v>
      </c>
      <c r="M3944">
        <f t="shared" si="615"/>
        <v>0.55000000000000004</v>
      </c>
      <c r="N3944">
        <v>0</v>
      </c>
      <c r="O3944" t="str">
        <f t="shared" si="616"/>
        <v>dbpedia_3726dataworld_318</v>
      </c>
      <c r="P3944" t="e">
        <f>INDEX(dbpedia_dw_old!$N$2:$N$2225,MATCH(O3944,dbpedia_dw_old!$P$2:$P$2225,0))</f>
        <v>#N/A</v>
      </c>
      <c r="Q3944" t="s">
        <v>7404</v>
      </c>
      <c r="R3944" s="2">
        <v>0.53368909059343128</v>
      </c>
      <c r="S3944" t="b">
        <f t="shared" si="617"/>
        <v>0</v>
      </c>
      <c r="T3944" t="b">
        <f t="shared" si="618"/>
        <v>0</v>
      </c>
      <c r="U3944" t="b">
        <f t="shared" si="619"/>
        <v>0</v>
      </c>
    </row>
    <row r="3945" spans="1:21" x14ac:dyDescent="0.25">
      <c r="A3945" t="s">
        <v>4664</v>
      </c>
      <c r="B3945" t="s">
        <v>4580</v>
      </c>
      <c r="C3945" t="s">
        <v>2</v>
      </c>
      <c r="D3945" t="s">
        <v>128</v>
      </c>
      <c r="E3945" t="s">
        <v>2</v>
      </c>
      <c r="F3945" t="s">
        <v>4577</v>
      </c>
      <c r="G3945" t="s">
        <v>4582</v>
      </c>
      <c r="H3945">
        <f t="shared" si="610"/>
        <v>0</v>
      </c>
      <c r="I3945">
        <f t="shared" si="611"/>
        <v>0.55000000000000004</v>
      </c>
      <c r="J3945">
        <f t="shared" si="612"/>
        <v>0</v>
      </c>
      <c r="K3945" t="b">
        <f t="shared" si="613"/>
        <v>0</v>
      </c>
      <c r="L3945" t="b">
        <f t="shared" si="614"/>
        <v>0</v>
      </c>
      <c r="M3945">
        <f t="shared" si="615"/>
        <v>0.55000000000000004</v>
      </c>
      <c r="N3945">
        <v>0</v>
      </c>
      <c r="O3945" t="str">
        <f t="shared" si="616"/>
        <v>dbpedia_3729dataworld_1329</v>
      </c>
      <c r="P3945" t="e">
        <f>INDEX(dbpedia_dw_old!$N$2:$N$2225,MATCH(O3945,dbpedia_dw_old!$P$2:$P$2225,0))</f>
        <v>#N/A</v>
      </c>
      <c r="Q3945" t="s">
        <v>7404</v>
      </c>
      <c r="R3945" s="2">
        <v>0.17005216301827542</v>
      </c>
      <c r="S3945" t="b">
        <f t="shared" si="617"/>
        <v>0</v>
      </c>
      <c r="T3945" t="b">
        <f t="shared" si="618"/>
        <v>0</v>
      </c>
      <c r="U3945" t="b">
        <f t="shared" si="619"/>
        <v>0</v>
      </c>
    </row>
    <row r="3946" spans="1:21" x14ac:dyDescent="0.25">
      <c r="A3946" t="s">
        <v>4857</v>
      </c>
      <c r="B3946" t="s">
        <v>4694</v>
      </c>
      <c r="C3946" t="s">
        <v>2</v>
      </c>
      <c r="D3946" t="s">
        <v>128</v>
      </c>
      <c r="E3946" t="s">
        <v>2</v>
      </c>
      <c r="F3946" t="s">
        <v>4858</v>
      </c>
      <c r="G3946" t="s">
        <v>4696</v>
      </c>
      <c r="H3946">
        <f t="shared" si="610"/>
        <v>0</v>
      </c>
      <c r="I3946">
        <f t="shared" si="611"/>
        <v>0.55000000000000004</v>
      </c>
      <c r="J3946">
        <f t="shared" si="612"/>
        <v>0</v>
      </c>
      <c r="K3946" t="b">
        <f t="shared" si="613"/>
        <v>0</v>
      </c>
      <c r="L3946" t="b">
        <f t="shared" si="614"/>
        <v>0</v>
      </c>
      <c r="M3946">
        <f t="shared" si="615"/>
        <v>0.55000000000000004</v>
      </c>
      <c r="N3946">
        <v>0</v>
      </c>
      <c r="O3946" t="str">
        <f t="shared" si="616"/>
        <v>dbpedia_3816dataworld_620</v>
      </c>
      <c r="P3946" t="e">
        <f>INDEX(dbpedia_dw_old!$N$2:$N$2225,MATCH(O3946,dbpedia_dw_old!$P$2:$P$2225,0))</f>
        <v>#N/A</v>
      </c>
      <c r="Q3946" t="s">
        <v>7404</v>
      </c>
      <c r="R3946" s="2">
        <v>0.74863885527708063</v>
      </c>
      <c r="S3946" t="b">
        <f t="shared" si="617"/>
        <v>0</v>
      </c>
      <c r="T3946" t="b">
        <f t="shared" si="618"/>
        <v>0</v>
      </c>
      <c r="U3946" t="b">
        <f t="shared" si="619"/>
        <v>0</v>
      </c>
    </row>
    <row r="3947" spans="1:21" x14ac:dyDescent="0.25">
      <c r="A3947" t="s">
        <v>5033</v>
      </c>
      <c r="B3947" t="s">
        <v>5034</v>
      </c>
      <c r="C3947" t="s">
        <v>2</v>
      </c>
      <c r="D3947" t="s">
        <v>128</v>
      </c>
      <c r="E3947" t="s">
        <v>2</v>
      </c>
      <c r="F3947" t="s">
        <v>5035</v>
      </c>
      <c r="G3947" t="s">
        <v>5036</v>
      </c>
      <c r="H3947">
        <f t="shared" si="610"/>
        <v>0</v>
      </c>
      <c r="I3947">
        <f t="shared" si="611"/>
        <v>0.55000000000000004</v>
      </c>
      <c r="J3947">
        <f t="shared" si="612"/>
        <v>0</v>
      </c>
      <c r="K3947" t="b">
        <f t="shared" si="613"/>
        <v>0</v>
      </c>
      <c r="L3947" t="b">
        <f t="shared" si="614"/>
        <v>0</v>
      </c>
      <c r="M3947">
        <f t="shared" si="615"/>
        <v>0.55000000000000004</v>
      </c>
      <c r="N3947">
        <v>0</v>
      </c>
      <c r="O3947" t="str">
        <f t="shared" si="616"/>
        <v>dbpedia_3914dataworld_140</v>
      </c>
      <c r="P3947" t="e">
        <f>INDEX(dbpedia_dw_old!$N$2:$N$2225,MATCH(O3947,dbpedia_dw_old!$P$2:$P$2225,0))</f>
        <v>#N/A</v>
      </c>
      <c r="Q3947" t="s">
        <v>7404</v>
      </c>
      <c r="R3947" s="2">
        <v>0.55888257308620692</v>
      </c>
      <c r="S3947" t="b">
        <f t="shared" si="617"/>
        <v>0</v>
      </c>
      <c r="T3947" t="b">
        <f t="shared" si="618"/>
        <v>0</v>
      </c>
      <c r="U3947" t="b">
        <f t="shared" si="619"/>
        <v>0</v>
      </c>
    </row>
    <row r="3948" spans="1:21" x14ac:dyDescent="0.25">
      <c r="A3948" t="s">
        <v>5037</v>
      </c>
      <c r="B3948" t="s">
        <v>5034</v>
      </c>
      <c r="C3948" t="s">
        <v>2</v>
      </c>
      <c r="D3948" t="s">
        <v>128</v>
      </c>
      <c r="E3948" t="s">
        <v>2</v>
      </c>
      <c r="F3948" t="s">
        <v>5035</v>
      </c>
      <c r="G3948" t="s">
        <v>5036</v>
      </c>
      <c r="H3948">
        <f t="shared" si="610"/>
        <v>0</v>
      </c>
      <c r="I3948">
        <f t="shared" si="611"/>
        <v>0.55000000000000004</v>
      </c>
      <c r="J3948">
        <f t="shared" si="612"/>
        <v>0</v>
      </c>
      <c r="K3948" t="b">
        <f t="shared" si="613"/>
        <v>0</v>
      </c>
      <c r="L3948" t="b">
        <f t="shared" si="614"/>
        <v>0</v>
      </c>
      <c r="M3948">
        <f t="shared" si="615"/>
        <v>0.55000000000000004</v>
      </c>
      <c r="N3948">
        <v>0</v>
      </c>
      <c r="O3948" t="str">
        <f t="shared" si="616"/>
        <v>dbpedia_3915dataworld_140</v>
      </c>
      <c r="P3948" t="e">
        <f>INDEX(dbpedia_dw_old!$N$2:$N$2225,MATCH(O3948,dbpedia_dw_old!$P$2:$P$2225,0))</f>
        <v>#N/A</v>
      </c>
      <c r="Q3948" t="s">
        <v>7404</v>
      </c>
      <c r="R3948" s="2">
        <v>0.48299952438235738</v>
      </c>
      <c r="S3948" t="b">
        <f t="shared" si="617"/>
        <v>0</v>
      </c>
      <c r="T3948" t="b">
        <f t="shared" si="618"/>
        <v>0</v>
      </c>
      <c r="U3948" t="b">
        <f t="shared" si="619"/>
        <v>0</v>
      </c>
    </row>
    <row r="3949" spans="1:21" x14ac:dyDescent="0.25">
      <c r="A3949" t="s">
        <v>5698</v>
      </c>
      <c r="B3949" t="s">
        <v>5336</v>
      </c>
      <c r="C3949" t="s">
        <v>2</v>
      </c>
      <c r="D3949" t="s">
        <v>128</v>
      </c>
      <c r="E3949" t="s">
        <v>2</v>
      </c>
      <c r="F3949" t="s">
        <v>5699</v>
      </c>
      <c r="G3949" t="s">
        <v>5337</v>
      </c>
      <c r="H3949">
        <f t="shared" si="610"/>
        <v>0</v>
      </c>
      <c r="I3949">
        <f t="shared" si="611"/>
        <v>0.55000000000000004</v>
      </c>
      <c r="J3949">
        <f t="shared" si="612"/>
        <v>0</v>
      </c>
      <c r="K3949" t="b">
        <f t="shared" si="613"/>
        <v>0</v>
      </c>
      <c r="L3949" t="b">
        <f t="shared" si="614"/>
        <v>0</v>
      </c>
      <c r="M3949">
        <f t="shared" si="615"/>
        <v>0.55000000000000004</v>
      </c>
      <c r="N3949">
        <v>0</v>
      </c>
      <c r="O3949" t="str">
        <f t="shared" si="616"/>
        <v>dbpedia_4328dataworld_959</v>
      </c>
      <c r="P3949" t="e">
        <f>INDEX(dbpedia_dw_old!$N$2:$N$2225,MATCH(O3949,dbpedia_dw_old!$P$2:$P$2225,0))</f>
        <v>#N/A</v>
      </c>
      <c r="Q3949" t="s">
        <v>7404</v>
      </c>
      <c r="R3949" s="2">
        <v>0.91254235832163111</v>
      </c>
      <c r="S3949" t="b">
        <f t="shared" si="617"/>
        <v>0</v>
      </c>
      <c r="T3949" t="b">
        <f t="shared" si="618"/>
        <v>0</v>
      </c>
      <c r="U3949" t="b">
        <f t="shared" si="619"/>
        <v>1</v>
      </c>
    </row>
    <row r="3950" spans="1:21" x14ac:dyDescent="0.25">
      <c r="A3950" t="s">
        <v>6919</v>
      </c>
      <c r="B3950" t="s">
        <v>127</v>
      </c>
      <c r="C3950" t="s">
        <v>2</v>
      </c>
      <c r="D3950" t="s">
        <v>128</v>
      </c>
      <c r="E3950" t="s">
        <v>2</v>
      </c>
      <c r="F3950" t="s">
        <v>6920</v>
      </c>
      <c r="G3950" t="s">
        <v>130</v>
      </c>
      <c r="H3950">
        <f t="shared" si="610"/>
        <v>0</v>
      </c>
      <c r="I3950">
        <f t="shared" si="611"/>
        <v>0.55000000000000004</v>
      </c>
      <c r="J3950">
        <f t="shared" si="612"/>
        <v>0</v>
      </c>
      <c r="K3950" t="b">
        <f t="shared" si="613"/>
        <v>0</v>
      </c>
      <c r="L3950" t="b">
        <f t="shared" si="614"/>
        <v>0</v>
      </c>
      <c r="M3950">
        <f t="shared" si="615"/>
        <v>0.55000000000000004</v>
      </c>
      <c r="N3950">
        <v>0</v>
      </c>
      <c r="O3950" t="str">
        <f t="shared" si="616"/>
        <v>dbpedia_760dataworld_1069</v>
      </c>
      <c r="P3950" t="e">
        <f>INDEX(dbpedia_dw_old!$N$2:$N$2225,MATCH(O3950,dbpedia_dw_old!$P$2:$P$2225,0))</f>
        <v>#N/A</v>
      </c>
      <c r="Q3950" t="s">
        <v>7404</v>
      </c>
      <c r="R3950" s="2">
        <v>0.7342142835347234</v>
      </c>
      <c r="S3950" t="b">
        <f t="shared" si="617"/>
        <v>0</v>
      </c>
      <c r="T3950" t="b">
        <f t="shared" si="618"/>
        <v>0</v>
      </c>
      <c r="U3950" t="b">
        <f t="shared" si="619"/>
        <v>0</v>
      </c>
    </row>
    <row r="3951" spans="1:21" x14ac:dyDescent="0.25">
      <c r="A3951" t="s">
        <v>7021</v>
      </c>
      <c r="B3951" t="s">
        <v>127</v>
      </c>
      <c r="C3951" t="s">
        <v>2</v>
      </c>
      <c r="D3951" t="s">
        <v>128</v>
      </c>
      <c r="E3951" t="s">
        <v>2</v>
      </c>
      <c r="F3951" t="s">
        <v>7022</v>
      </c>
      <c r="G3951" t="s">
        <v>130</v>
      </c>
      <c r="H3951">
        <f t="shared" si="610"/>
        <v>0</v>
      </c>
      <c r="I3951">
        <f t="shared" si="611"/>
        <v>0.55000000000000004</v>
      </c>
      <c r="J3951">
        <f t="shared" si="612"/>
        <v>0</v>
      </c>
      <c r="K3951" t="b">
        <f t="shared" si="613"/>
        <v>0</v>
      </c>
      <c r="L3951" t="b">
        <f t="shared" si="614"/>
        <v>0</v>
      </c>
      <c r="M3951">
        <f t="shared" si="615"/>
        <v>0.55000000000000004</v>
      </c>
      <c r="N3951">
        <v>0</v>
      </c>
      <c r="O3951" t="str">
        <f t="shared" si="616"/>
        <v>dbpedia_806dataworld_1069</v>
      </c>
      <c r="P3951" t="e">
        <f>INDEX(dbpedia_dw_old!$N$2:$N$2225,MATCH(O3951,dbpedia_dw_old!$P$2:$P$2225,0))</f>
        <v>#N/A</v>
      </c>
      <c r="Q3951" t="s">
        <v>7404</v>
      </c>
      <c r="R3951" s="2">
        <v>0.85823715660721289</v>
      </c>
      <c r="S3951" t="b">
        <f t="shared" si="617"/>
        <v>0</v>
      </c>
      <c r="T3951" t="b">
        <f t="shared" si="618"/>
        <v>0</v>
      </c>
      <c r="U3951" t="b">
        <f t="shared" si="619"/>
        <v>0</v>
      </c>
    </row>
    <row r="3952" spans="1:21" x14ac:dyDescent="0.25">
      <c r="A3952" t="s">
        <v>7134</v>
      </c>
      <c r="B3952" t="s">
        <v>6869</v>
      </c>
      <c r="C3952" t="s">
        <v>2</v>
      </c>
      <c r="D3952" t="s">
        <v>128</v>
      </c>
      <c r="E3952" t="s">
        <v>2</v>
      </c>
      <c r="F3952" t="s">
        <v>7135</v>
      </c>
      <c r="G3952" t="s">
        <v>6870</v>
      </c>
      <c r="H3952">
        <f t="shared" si="610"/>
        <v>0</v>
      </c>
      <c r="I3952">
        <f t="shared" si="611"/>
        <v>0.55000000000000004</v>
      </c>
      <c r="J3952">
        <f t="shared" si="612"/>
        <v>0</v>
      </c>
      <c r="K3952" t="b">
        <f t="shared" si="613"/>
        <v>0</v>
      </c>
      <c r="L3952" t="b">
        <f t="shared" si="614"/>
        <v>0</v>
      </c>
      <c r="M3952">
        <f t="shared" si="615"/>
        <v>0.55000000000000004</v>
      </c>
      <c r="N3952">
        <v>0</v>
      </c>
      <c r="O3952" t="str">
        <f t="shared" si="616"/>
        <v>dbpedia_883dataworld_1855</v>
      </c>
      <c r="P3952" t="e">
        <f>INDEX(dbpedia_dw_old!$N$2:$N$2225,MATCH(O3952,dbpedia_dw_old!$P$2:$P$2225,0))</f>
        <v>#N/A</v>
      </c>
      <c r="Q3952" t="s">
        <v>7404</v>
      </c>
      <c r="R3952" s="2">
        <v>0.37811311584819096</v>
      </c>
      <c r="S3952" t="b">
        <f t="shared" si="617"/>
        <v>0</v>
      </c>
      <c r="T3952" t="b">
        <f t="shared" si="618"/>
        <v>0</v>
      </c>
      <c r="U3952" t="b">
        <f t="shared" si="619"/>
        <v>0</v>
      </c>
    </row>
    <row r="3953" spans="1:21" x14ac:dyDescent="0.25">
      <c r="A3953" t="s">
        <v>7139</v>
      </c>
      <c r="B3953" t="s">
        <v>6869</v>
      </c>
      <c r="C3953" t="s">
        <v>2</v>
      </c>
      <c r="D3953" t="s">
        <v>128</v>
      </c>
      <c r="E3953" t="s">
        <v>2</v>
      </c>
      <c r="F3953" t="s">
        <v>7135</v>
      </c>
      <c r="G3953" t="s">
        <v>6870</v>
      </c>
      <c r="H3953">
        <f t="shared" si="610"/>
        <v>0</v>
      </c>
      <c r="I3953">
        <f t="shared" si="611"/>
        <v>0.55000000000000004</v>
      </c>
      <c r="J3953">
        <f t="shared" si="612"/>
        <v>0</v>
      </c>
      <c r="K3953" t="b">
        <f t="shared" si="613"/>
        <v>0</v>
      </c>
      <c r="L3953" t="b">
        <f t="shared" si="614"/>
        <v>0</v>
      </c>
      <c r="M3953">
        <f t="shared" si="615"/>
        <v>0.55000000000000004</v>
      </c>
      <c r="N3953">
        <v>0</v>
      </c>
      <c r="O3953" t="str">
        <f t="shared" si="616"/>
        <v>dbpedia_884dataworld_1855</v>
      </c>
      <c r="P3953" t="e">
        <f>INDEX(dbpedia_dw_old!$N$2:$N$2225,MATCH(O3953,dbpedia_dw_old!$P$2:$P$2225,0))</f>
        <v>#N/A</v>
      </c>
      <c r="Q3953" t="s">
        <v>7404</v>
      </c>
      <c r="R3953" s="2">
        <v>0.81129640118928914</v>
      </c>
      <c r="S3953" t="b">
        <f t="shared" si="617"/>
        <v>0</v>
      </c>
      <c r="T3953" t="b">
        <f t="shared" si="618"/>
        <v>0</v>
      </c>
      <c r="U3953" t="b">
        <f t="shared" si="619"/>
        <v>0</v>
      </c>
    </row>
    <row r="3954" spans="1:21" x14ac:dyDescent="0.25">
      <c r="A3954" t="s">
        <v>7245</v>
      </c>
      <c r="B3954" t="s">
        <v>7188</v>
      </c>
      <c r="C3954" t="s">
        <v>2</v>
      </c>
      <c r="D3954" t="s">
        <v>128</v>
      </c>
      <c r="E3954" t="s">
        <v>2</v>
      </c>
      <c r="F3954" t="s">
        <v>7159</v>
      </c>
      <c r="G3954" t="s">
        <v>7189</v>
      </c>
      <c r="H3954">
        <f t="shared" si="610"/>
        <v>0</v>
      </c>
      <c r="I3954">
        <f t="shared" si="611"/>
        <v>0.55000000000000004</v>
      </c>
      <c r="J3954">
        <f t="shared" si="612"/>
        <v>0</v>
      </c>
      <c r="K3954" t="b">
        <f t="shared" si="613"/>
        <v>0</v>
      </c>
      <c r="L3954" t="b">
        <f t="shared" si="614"/>
        <v>0</v>
      </c>
      <c r="M3954">
        <f t="shared" si="615"/>
        <v>0.55000000000000004</v>
      </c>
      <c r="N3954">
        <v>0</v>
      </c>
      <c r="O3954" t="str">
        <f t="shared" si="616"/>
        <v>dbpedia_919dataworld_103</v>
      </c>
      <c r="P3954" t="e">
        <f>INDEX(dbpedia_dw_old!$N$2:$N$2225,MATCH(O3954,dbpedia_dw_old!$P$2:$P$2225,0))</f>
        <v>#N/A</v>
      </c>
      <c r="Q3954" t="s">
        <v>7404</v>
      </c>
      <c r="R3954" s="2">
        <v>7.3163269714780044E-2</v>
      </c>
      <c r="S3954" t="b">
        <f t="shared" si="617"/>
        <v>0</v>
      </c>
      <c r="T3954" t="b">
        <f t="shared" si="618"/>
        <v>0</v>
      </c>
      <c r="U3954" t="b">
        <f t="shared" si="619"/>
        <v>0</v>
      </c>
    </row>
    <row r="3955" spans="1:21" x14ac:dyDescent="0.25">
      <c r="A3955" t="s">
        <v>7255</v>
      </c>
      <c r="B3955" t="s">
        <v>7188</v>
      </c>
      <c r="C3955" t="s">
        <v>2</v>
      </c>
      <c r="D3955" t="s">
        <v>128</v>
      </c>
      <c r="E3955" t="s">
        <v>2</v>
      </c>
      <c r="F3955" t="s">
        <v>7159</v>
      </c>
      <c r="G3955" t="s">
        <v>7189</v>
      </c>
      <c r="H3955">
        <f t="shared" si="610"/>
        <v>0</v>
      </c>
      <c r="I3955">
        <f t="shared" si="611"/>
        <v>0.55000000000000004</v>
      </c>
      <c r="J3955">
        <f t="shared" si="612"/>
        <v>0</v>
      </c>
      <c r="K3955" t="b">
        <f t="shared" si="613"/>
        <v>0</v>
      </c>
      <c r="L3955" t="b">
        <f t="shared" si="614"/>
        <v>0</v>
      </c>
      <c r="M3955">
        <f t="shared" si="615"/>
        <v>0.55000000000000004</v>
      </c>
      <c r="N3955">
        <v>0</v>
      </c>
      <c r="O3955" t="str">
        <f t="shared" si="616"/>
        <v>dbpedia_920dataworld_103</v>
      </c>
      <c r="P3955" t="e">
        <f>INDEX(dbpedia_dw_old!$N$2:$N$2225,MATCH(O3955,dbpedia_dw_old!$P$2:$P$2225,0))</f>
        <v>#N/A</v>
      </c>
      <c r="Q3955" t="s">
        <v>7404</v>
      </c>
      <c r="R3955" s="2">
        <v>0.86917404010934896</v>
      </c>
      <c r="S3955" t="b">
        <f t="shared" si="617"/>
        <v>0</v>
      </c>
      <c r="T3955" t="b">
        <f t="shared" si="618"/>
        <v>0</v>
      </c>
      <c r="U3955" t="b">
        <f t="shared" si="619"/>
        <v>0</v>
      </c>
    </row>
    <row r="3956" spans="1:21" x14ac:dyDescent="0.25">
      <c r="A3956" t="s">
        <v>7256</v>
      </c>
      <c r="B3956" t="s">
        <v>7188</v>
      </c>
      <c r="C3956" t="s">
        <v>2</v>
      </c>
      <c r="D3956" t="s">
        <v>128</v>
      </c>
      <c r="E3956" t="s">
        <v>2</v>
      </c>
      <c r="F3956" t="s">
        <v>7159</v>
      </c>
      <c r="G3956" t="s">
        <v>7189</v>
      </c>
      <c r="H3956">
        <f t="shared" si="610"/>
        <v>0</v>
      </c>
      <c r="I3956">
        <f t="shared" si="611"/>
        <v>0.55000000000000004</v>
      </c>
      <c r="J3956">
        <f t="shared" si="612"/>
        <v>0</v>
      </c>
      <c r="K3956" t="b">
        <f t="shared" si="613"/>
        <v>0</v>
      </c>
      <c r="L3956" t="b">
        <f t="shared" si="614"/>
        <v>0</v>
      </c>
      <c r="M3956">
        <f t="shared" si="615"/>
        <v>0.55000000000000004</v>
      </c>
      <c r="N3956">
        <v>0</v>
      </c>
      <c r="O3956" t="str">
        <f t="shared" si="616"/>
        <v>dbpedia_921dataworld_103</v>
      </c>
      <c r="P3956" t="e">
        <f>INDEX(dbpedia_dw_old!$N$2:$N$2225,MATCH(O3956,dbpedia_dw_old!$P$2:$P$2225,0))</f>
        <v>#N/A</v>
      </c>
      <c r="Q3956" t="s">
        <v>7404</v>
      </c>
      <c r="R3956" s="2">
        <v>0.73358051845286598</v>
      </c>
      <c r="S3956" t="b">
        <f t="shared" si="617"/>
        <v>0</v>
      </c>
      <c r="T3956" t="b">
        <f t="shared" si="618"/>
        <v>0</v>
      </c>
      <c r="U3956" t="b">
        <f t="shared" si="619"/>
        <v>0</v>
      </c>
    </row>
    <row r="3957" spans="1:21" x14ac:dyDescent="0.25">
      <c r="A3957" t="s">
        <v>7257</v>
      </c>
      <c r="B3957" t="s">
        <v>7188</v>
      </c>
      <c r="C3957" t="s">
        <v>2</v>
      </c>
      <c r="D3957" t="s">
        <v>128</v>
      </c>
      <c r="E3957" t="s">
        <v>2</v>
      </c>
      <c r="F3957" t="s">
        <v>7159</v>
      </c>
      <c r="G3957" t="s">
        <v>7189</v>
      </c>
      <c r="H3957">
        <f t="shared" si="610"/>
        <v>0</v>
      </c>
      <c r="I3957">
        <f t="shared" si="611"/>
        <v>0.55000000000000004</v>
      </c>
      <c r="J3957">
        <f t="shared" si="612"/>
        <v>0</v>
      </c>
      <c r="K3957" t="b">
        <f t="shared" si="613"/>
        <v>0</v>
      </c>
      <c r="L3957" t="b">
        <f t="shared" si="614"/>
        <v>0</v>
      </c>
      <c r="M3957">
        <f t="shared" si="615"/>
        <v>0.55000000000000004</v>
      </c>
      <c r="N3957">
        <v>0</v>
      </c>
      <c r="O3957" t="str">
        <f t="shared" si="616"/>
        <v>dbpedia_922dataworld_103</v>
      </c>
      <c r="P3957" t="e">
        <f>INDEX(dbpedia_dw_old!$N$2:$N$2225,MATCH(O3957,dbpedia_dw_old!$P$2:$P$2225,0))</f>
        <v>#N/A</v>
      </c>
      <c r="Q3957" t="s">
        <v>7404</v>
      </c>
      <c r="R3957" s="2">
        <v>0.73547266545412393</v>
      </c>
      <c r="S3957" t="b">
        <f t="shared" si="617"/>
        <v>0</v>
      </c>
      <c r="T3957" t="b">
        <f t="shared" si="618"/>
        <v>0</v>
      </c>
      <c r="U3957" t="b">
        <f t="shared" si="619"/>
        <v>0</v>
      </c>
    </row>
    <row r="3958" spans="1:21" x14ac:dyDescent="0.25">
      <c r="A3958" t="s">
        <v>7281</v>
      </c>
      <c r="B3958" t="s">
        <v>7242</v>
      </c>
      <c r="C3958" t="s">
        <v>2</v>
      </c>
      <c r="D3958" t="s">
        <v>128</v>
      </c>
      <c r="E3958" t="s">
        <v>2</v>
      </c>
      <c r="F3958" t="s">
        <v>7283</v>
      </c>
      <c r="G3958" t="s">
        <v>7243</v>
      </c>
      <c r="H3958">
        <f t="shared" si="610"/>
        <v>0</v>
      </c>
      <c r="I3958">
        <f t="shared" si="611"/>
        <v>0.55000000000000004</v>
      </c>
      <c r="J3958">
        <f t="shared" si="612"/>
        <v>0</v>
      </c>
      <c r="K3958" t="b">
        <f t="shared" si="613"/>
        <v>0</v>
      </c>
      <c r="L3958" t="b">
        <f t="shared" si="614"/>
        <v>0</v>
      </c>
      <c r="M3958">
        <f t="shared" si="615"/>
        <v>0.55000000000000004</v>
      </c>
      <c r="N3958">
        <v>0</v>
      </c>
      <c r="O3958" t="str">
        <f t="shared" si="616"/>
        <v>dbpedia_934dataworld_837</v>
      </c>
      <c r="P3958" t="e">
        <f>INDEX(dbpedia_dw_old!$N$2:$N$2225,MATCH(O3958,dbpedia_dw_old!$P$2:$P$2225,0))</f>
        <v>#N/A</v>
      </c>
      <c r="Q3958" t="s">
        <v>7404</v>
      </c>
      <c r="R3958" s="2">
        <v>0.48099504468346055</v>
      </c>
      <c r="S3958" t="b">
        <f t="shared" si="617"/>
        <v>0</v>
      </c>
      <c r="T3958" t="b">
        <f t="shared" si="618"/>
        <v>0</v>
      </c>
      <c r="U3958" t="b">
        <f t="shared" si="619"/>
        <v>0</v>
      </c>
    </row>
    <row r="3959" spans="1:21" x14ac:dyDescent="0.25">
      <c r="A3959" t="s">
        <v>7285</v>
      </c>
      <c r="B3959" t="s">
        <v>7242</v>
      </c>
      <c r="C3959" t="s">
        <v>2</v>
      </c>
      <c r="D3959" t="s">
        <v>128</v>
      </c>
      <c r="E3959" t="s">
        <v>2</v>
      </c>
      <c r="F3959" t="s">
        <v>7283</v>
      </c>
      <c r="G3959" t="s">
        <v>7243</v>
      </c>
      <c r="H3959">
        <f t="shared" si="610"/>
        <v>0</v>
      </c>
      <c r="I3959">
        <f t="shared" si="611"/>
        <v>0.55000000000000004</v>
      </c>
      <c r="J3959">
        <f t="shared" si="612"/>
        <v>0</v>
      </c>
      <c r="K3959" t="b">
        <f t="shared" si="613"/>
        <v>0</v>
      </c>
      <c r="L3959" t="b">
        <f t="shared" si="614"/>
        <v>0</v>
      </c>
      <c r="M3959">
        <f t="shared" si="615"/>
        <v>0.55000000000000004</v>
      </c>
      <c r="N3959">
        <v>0</v>
      </c>
      <c r="O3959" t="str">
        <f t="shared" si="616"/>
        <v>dbpedia_935dataworld_837</v>
      </c>
      <c r="P3959" t="e">
        <f>INDEX(dbpedia_dw_old!$N$2:$N$2225,MATCH(O3959,dbpedia_dw_old!$P$2:$P$2225,0))</f>
        <v>#N/A</v>
      </c>
      <c r="Q3959" t="s">
        <v>7404</v>
      </c>
      <c r="R3959" s="2">
        <v>0.41448146789225004</v>
      </c>
      <c r="S3959" t="b">
        <f t="shared" si="617"/>
        <v>0</v>
      </c>
      <c r="T3959" t="b">
        <f t="shared" si="618"/>
        <v>0</v>
      </c>
      <c r="U3959" t="b">
        <f t="shared" si="619"/>
        <v>0</v>
      </c>
    </row>
    <row r="3960" spans="1:21" x14ac:dyDescent="0.25">
      <c r="A3960" t="s">
        <v>398</v>
      </c>
      <c r="B3960" t="s">
        <v>403</v>
      </c>
      <c r="C3960" t="s">
        <v>2</v>
      </c>
      <c r="D3960" t="s">
        <v>404</v>
      </c>
      <c r="E3960" t="s">
        <v>2</v>
      </c>
      <c r="F3960" t="s">
        <v>401</v>
      </c>
      <c r="G3960" t="s">
        <v>405</v>
      </c>
      <c r="H3960">
        <f t="shared" si="610"/>
        <v>0</v>
      </c>
      <c r="I3960">
        <f t="shared" si="611"/>
        <v>0.55172413793103403</v>
      </c>
      <c r="J3960">
        <f t="shared" si="612"/>
        <v>0</v>
      </c>
      <c r="K3960" t="b">
        <f t="shared" si="613"/>
        <v>0</v>
      </c>
      <c r="L3960" t="b">
        <f t="shared" si="614"/>
        <v>0</v>
      </c>
      <c r="M3960">
        <f t="shared" si="615"/>
        <v>0.55172413793103403</v>
      </c>
      <c r="N3960">
        <v>0</v>
      </c>
      <c r="O3960" t="str">
        <f t="shared" si="616"/>
        <v>dbpedia_1117dataworld_767</v>
      </c>
      <c r="P3960" t="e">
        <f>INDEX(dbpedia_dw_old!$N$2:$N$2225,MATCH(O3960,dbpedia_dw_old!$P$2:$P$2225,0))</f>
        <v>#N/A</v>
      </c>
      <c r="Q3960" t="s">
        <v>7404</v>
      </c>
      <c r="R3960" s="2">
        <v>0.96062292309629449</v>
      </c>
      <c r="S3960" t="b">
        <f t="shared" si="617"/>
        <v>0</v>
      </c>
      <c r="T3960" t="b">
        <f t="shared" si="618"/>
        <v>0</v>
      </c>
      <c r="U3960" t="b">
        <f t="shared" si="619"/>
        <v>1</v>
      </c>
    </row>
    <row r="3961" spans="1:21" x14ac:dyDescent="0.25">
      <c r="A3961" t="s">
        <v>33</v>
      </c>
      <c r="B3961" t="s">
        <v>39</v>
      </c>
      <c r="C3961" t="s">
        <v>2</v>
      </c>
      <c r="D3961" t="s">
        <v>40</v>
      </c>
      <c r="E3961" t="s">
        <v>2</v>
      </c>
      <c r="F3961" t="s">
        <v>37</v>
      </c>
      <c r="G3961" t="s">
        <v>41</v>
      </c>
      <c r="H3961">
        <f t="shared" si="610"/>
        <v>0</v>
      </c>
      <c r="I3961">
        <f t="shared" si="611"/>
        <v>0.55555555555555503</v>
      </c>
      <c r="J3961">
        <f t="shared" si="612"/>
        <v>0</v>
      </c>
      <c r="K3961" t="b">
        <f t="shared" si="613"/>
        <v>0</v>
      </c>
      <c r="L3961" t="b">
        <f t="shared" si="614"/>
        <v>0</v>
      </c>
      <c r="M3961">
        <f t="shared" si="615"/>
        <v>0.55555555555555503</v>
      </c>
      <c r="N3961">
        <v>0</v>
      </c>
      <c r="O3961" t="str">
        <f t="shared" si="616"/>
        <v>dbpedia_1010dataworld_1501</v>
      </c>
      <c r="P3961" t="e">
        <f>INDEX(dbpedia_dw_old!$N$2:$N$2225,MATCH(O3961,dbpedia_dw_old!$P$2:$P$2225,0))</f>
        <v>#N/A</v>
      </c>
      <c r="Q3961" t="s">
        <v>7404</v>
      </c>
      <c r="R3961" s="2">
        <v>0.31615261855978027</v>
      </c>
      <c r="S3961" t="b">
        <f t="shared" si="617"/>
        <v>0</v>
      </c>
      <c r="T3961" t="b">
        <f t="shared" si="618"/>
        <v>0</v>
      </c>
      <c r="U3961" t="b">
        <f t="shared" si="619"/>
        <v>0</v>
      </c>
    </row>
    <row r="3962" spans="1:21" x14ac:dyDescent="0.25">
      <c r="A3962" t="s">
        <v>42</v>
      </c>
      <c r="B3962" t="s">
        <v>29</v>
      </c>
      <c r="C3962" t="s">
        <v>2</v>
      </c>
      <c r="D3962" t="s">
        <v>40</v>
      </c>
      <c r="E3962" t="s">
        <v>2</v>
      </c>
      <c r="F3962" t="s">
        <v>43</v>
      </c>
      <c r="G3962" t="s">
        <v>32</v>
      </c>
      <c r="H3962">
        <f t="shared" si="610"/>
        <v>0</v>
      </c>
      <c r="I3962">
        <f t="shared" si="611"/>
        <v>0.55555555555555503</v>
      </c>
      <c r="J3962">
        <f t="shared" si="612"/>
        <v>0</v>
      </c>
      <c r="K3962" t="b">
        <f t="shared" si="613"/>
        <v>0</v>
      </c>
      <c r="L3962" t="b">
        <f t="shared" si="614"/>
        <v>0</v>
      </c>
      <c r="M3962">
        <f t="shared" si="615"/>
        <v>0.55555555555555503</v>
      </c>
      <c r="N3962">
        <v>0</v>
      </c>
      <c r="O3962" t="str">
        <f t="shared" si="616"/>
        <v>dbpedia_1011dataworld_482</v>
      </c>
      <c r="P3962" t="e">
        <f>INDEX(dbpedia_dw_old!$N$2:$N$2225,MATCH(O3962,dbpedia_dw_old!$P$2:$P$2225,0))</f>
        <v>#N/A</v>
      </c>
      <c r="Q3962" t="s">
        <v>7404</v>
      </c>
      <c r="R3962" s="2">
        <v>0.2167301252776237</v>
      </c>
      <c r="S3962" t="b">
        <f t="shared" si="617"/>
        <v>0</v>
      </c>
      <c r="T3962" t="b">
        <f t="shared" si="618"/>
        <v>0</v>
      </c>
      <c r="U3962" t="b">
        <f t="shared" si="619"/>
        <v>0</v>
      </c>
    </row>
    <row r="3963" spans="1:21" x14ac:dyDescent="0.25">
      <c r="A3963" t="s">
        <v>76</v>
      </c>
      <c r="B3963" t="s">
        <v>48</v>
      </c>
      <c r="C3963" t="s">
        <v>2</v>
      </c>
      <c r="D3963" t="s">
        <v>40</v>
      </c>
      <c r="E3963" t="s">
        <v>2</v>
      </c>
      <c r="F3963" t="s">
        <v>78</v>
      </c>
      <c r="G3963" t="s">
        <v>49</v>
      </c>
      <c r="H3963">
        <f t="shared" si="610"/>
        <v>0</v>
      </c>
      <c r="I3963">
        <f t="shared" si="611"/>
        <v>0.55555555555555503</v>
      </c>
      <c r="J3963">
        <f t="shared" si="612"/>
        <v>0</v>
      </c>
      <c r="K3963" t="b">
        <f t="shared" si="613"/>
        <v>0</v>
      </c>
      <c r="L3963" t="b">
        <f t="shared" si="614"/>
        <v>0</v>
      </c>
      <c r="M3963">
        <f t="shared" si="615"/>
        <v>0.55555555555555503</v>
      </c>
      <c r="N3963">
        <v>0</v>
      </c>
      <c r="O3963" t="str">
        <f t="shared" si="616"/>
        <v>dbpedia_1022dataworld_55</v>
      </c>
      <c r="P3963" t="e">
        <f>INDEX(dbpedia_dw_old!$N$2:$N$2225,MATCH(O3963,dbpedia_dw_old!$P$2:$P$2225,0))</f>
        <v>#N/A</v>
      </c>
      <c r="Q3963" t="s">
        <v>7404</v>
      </c>
      <c r="R3963" s="2">
        <v>0.22102141230669659</v>
      </c>
      <c r="S3963" t="b">
        <f t="shared" si="617"/>
        <v>0</v>
      </c>
      <c r="T3963" t="b">
        <f t="shared" si="618"/>
        <v>0</v>
      </c>
      <c r="U3963" t="b">
        <f t="shared" si="619"/>
        <v>0</v>
      </c>
    </row>
    <row r="3964" spans="1:21" x14ac:dyDescent="0.25">
      <c r="A3964" t="s">
        <v>79</v>
      </c>
      <c r="B3964" t="s">
        <v>77</v>
      </c>
      <c r="C3964" t="s">
        <v>2</v>
      </c>
      <c r="D3964" t="s">
        <v>40</v>
      </c>
      <c r="E3964" t="s">
        <v>2</v>
      </c>
      <c r="F3964" t="s">
        <v>49</v>
      </c>
      <c r="G3964" t="s">
        <v>78</v>
      </c>
      <c r="H3964">
        <f t="shared" si="610"/>
        <v>0</v>
      </c>
      <c r="I3964">
        <f t="shared" si="611"/>
        <v>0.55555555555555503</v>
      </c>
      <c r="J3964">
        <f t="shared" si="612"/>
        <v>0</v>
      </c>
      <c r="K3964" t="b">
        <f t="shared" si="613"/>
        <v>0</v>
      </c>
      <c r="L3964" t="b">
        <f t="shared" si="614"/>
        <v>0</v>
      </c>
      <c r="M3964">
        <f t="shared" si="615"/>
        <v>0.55555555555555503</v>
      </c>
      <c r="N3964">
        <v>0</v>
      </c>
      <c r="O3964" t="str">
        <f t="shared" si="616"/>
        <v>dbpedia_1025dataworld_1516</v>
      </c>
      <c r="P3964" t="e">
        <f>INDEX(dbpedia_dw_old!$N$2:$N$2225,MATCH(O3964,dbpedia_dw_old!$P$2:$P$2225,0))</f>
        <v>#N/A</v>
      </c>
      <c r="Q3964" t="s">
        <v>7404</v>
      </c>
      <c r="R3964" s="2">
        <v>1.9371171845497526E-2</v>
      </c>
      <c r="S3964" t="b">
        <f t="shared" si="617"/>
        <v>0</v>
      </c>
      <c r="T3964" t="b">
        <f t="shared" si="618"/>
        <v>0</v>
      </c>
      <c r="U3964" t="b">
        <f t="shared" si="619"/>
        <v>0</v>
      </c>
    </row>
    <row r="3965" spans="1:21" x14ac:dyDescent="0.25">
      <c r="A3965" t="s">
        <v>104</v>
      </c>
      <c r="B3965" t="s">
        <v>86</v>
      </c>
      <c r="C3965" t="s">
        <v>2</v>
      </c>
      <c r="D3965" t="s">
        <v>40</v>
      </c>
      <c r="E3965" t="s">
        <v>2</v>
      </c>
      <c r="F3965" t="s">
        <v>107</v>
      </c>
      <c r="G3965" t="s">
        <v>89</v>
      </c>
      <c r="H3965">
        <f t="shared" si="610"/>
        <v>0</v>
      </c>
      <c r="I3965">
        <f t="shared" si="611"/>
        <v>0.55555555555555503</v>
      </c>
      <c r="J3965">
        <f t="shared" si="612"/>
        <v>0</v>
      </c>
      <c r="K3965" t="b">
        <f t="shared" si="613"/>
        <v>0</v>
      </c>
      <c r="L3965" t="b">
        <f t="shared" si="614"/>
        <v>0</v>
      </c>
      <c r="M3965">
        <f t="shared" si="615"/>
        <v>0.55555555555555503</v>
      </c>
      <c r="N3965">
        <v>0</v>
      </c>
      <c r="O3965" t="str">
        <f t="shared" si="616"/>
        <v>dbpedia_1032dataworld_1336</v>
      </c>
      <c r="P3965" t="e">
        <f>INDEX(dbpedia_dw_old!$N$2:$N$2225,MATCH(O3965,dbpedia_dw_old!$P$2:$P$2225,0))</f>
        <v>#N/A</v>
      </c>
      <c r="Q3965" t="s">
        <v>7404</v>
      </c>
      <c r="R3965" s="2">
        <v>0.57145797949368804</v>
      </c>
      <c r="S3965" t="b">
        <f t="shared" si="617"/>
        <v>0</v>
      </c>
      <c r="T3965" t="b">
        <f t="shared" si="618"/>
        <v>0</v>
      </c>
      <c r="U3965" t="b">
        <f t="shared" si="619"/>
        <v>0</v>
      </c>
    </row>
    <row r="3966" spans="1:21" x14ac:dyDescent="0.25">
      <c r="A3966" t="s">
        <v>104</v>
      </c>
      <c r="B3966" t="s">
        <v>97</v>
      </c>
      <c r="C3966" t="s">
        <v>2</v>
      </c>
      <c r="D3966" t="s">
        <v>40</v>
      </c>
      <c r="E3966" t="s">
        <v>2</v>
      </c>
      <c r="F3966" t="s">
        <v>107</v>
      </c>
      <c r="G3966" t="s">
        <v>99</v>
      </c>
      <c r="H3966">
        <f t="shared" si="610"/>
        <v>0</v>
      </c>
      <c r="I3966">
        <f t="shared" si="611"/>
        <v>0.55555555555555503</v>
      </c>
      <c r="J3966">
        <f t="shared" si="612"/>
        <v>0</v>
      </c>
      <c r="K3966" t="b">
        <f t="shared" si="613"/>
        <v>0</v>
      </c>
      <c r="L3966" t="b">
        <f t="shared" si="614"/>
        <v>0</v>
      </c>
      <c r="M3966">
        <f t="shared" si="615"/>
        <v>0.55555555555555503</v>
      </c>
      <c r="N3966">
        <v>0</v>
      </c>
      <c r="O3966" t="str">
        <f t="shared" si="616"/>
        <v>dbpedia_1032dataworld_1892</v>
      </c>
      <c r="P3966" t="e">
        <f>INDEX(dbpedia_dw_old!$N$2:$N$2225,MATCH(O3966,dbpedia_dw_old!$P$2:$P$2225,0))</f>
        <v>#N/A</v>
      </c>
      <c r="Q3966" t="s">
        <v>7404</v>
      </c>
      <c r="R3966" s="2">
        <v>0.61327963033379029</v>
      </c>
      <c r="S3966" t="b">
        <f t="shared" si="617"/>
        <v>0</v>
      </c>
      <c r="T3966" t="b">
        <f t="shared" si="618"/>
        <v>0</v>
      </c>
      <c r="U3966" t="b">
        <f t="shared" si="619"/>
        <v>0</v>
      </c>
    </row>
    <row r="3967" spans="1:21" x14ac:dyDescent="0.25">
      <c r="A3967" t="s">
        <v>317</v>
      </c>
      <c r="B3967" t="s">
        <v>319</v>
      </c>
      <c r="C3967" t="s">
        <v>2</v>
      </c>
      <c r="D3967" t="s">
        <v>40</v>
      </c>
      <c r="E3967" t="s">
        <v>2</v>
      </c>
      <c r="F3967" t="s">
        <v>318</v>
      </c>
      <c r="G3967" t="s">
        <v>320</v>
      </c>
      <c r="H3967">
        <f t="shared" si="610"/>
        <v>0</v>
      </c>
      <c r="I3967">
        <f t="shared" si="611"/>
        <v>0.55555555555555503</v>
      </c>
      <c r="J3967">
        <f t="shared" si="612"/>
        <v>0</v>
      </c>
      <c r="K3967" t="b">
        <f t="shared" si="613"/>
        <v>0</v>
      </c>
      <c r="L3967" t="b">
        <f t="shared" si="614"/>
        <v>0</v>
      </c>
      <c r="M3967">
        <f t="shared" si="615"/>
        <v>0.55555555555555503</v>
      </c>
      <c r="N3967">
        <v>0</v>
      </c>
      <c r="O3967" t="str">
        <f t="shared" si="616"/>
        <v>dbpedia_1089dataworld_1699</v>
      </c>
      <c r="P3967" t="e">
        <f>INDEX(dbpedia_dw_old!$N$2:$N$2225,MATCH(O3967,dbpedia_dw_old!$P$2:$P$2225,0))</f>
        <v>#N/A</v>
      </c>
      <c r="Q3967" t="s">
        <v>7404</v>
      </c>
      <c r="R3967" s="2">
        <v>0.88566118284027251</v>
      </c>
      <c r="S3967" t="b">
        <f t="shared" si="617"/>
        <v>0</v>
      </c>
      <c r="T3967" t="b">
        <f t="shared" si="618"/>
        <v>0</v>
      </c>
      <c r="U3967" t="b">
        <f t="shared" si="619"/>
        <v>1</v>
      </c>
    </row>
    <row r="3968" spans="1:21" x14ac:dyDescent="0.25">
      <c r="A3968" t="s">
        <v>322</v>
      </c>
      <c r="B3968" t="s">
        <v>319</v>
      </c>
      <c r="C3968" t="s">
        <v>2</v>
      </c>
      <c r="D3968" t="s">
        <v>40</v>
      </c>
      <c r="E3968" t="s">
        <v>2</v>
      </c>
      <c r="F3968" t="s">
        <v>323</v>
      </c>
      <c r="G3968" t="s">
        <v>320</v>
      </c>
      <c r="H3968">
        <f t="shared" si="610"/>
        <v>0</v>
      </c>
      <c r="I3968">
        <f t="shared" si="611"/>
        <v>0.55555555555555503</v>
      </c>
      <c r="J3968">
        <f t="shared" si="612"/>
        <v>0</v>
      </c>
      <c r="K3968" t="b">
        <f t="shared" si="613"/>
        <v>0</v>
      </c>
      <c r="L3968" t="b">
        <f t="shared" si="614"/>
        <v>0</v>
      </c>
      <c r="M3968">
        <f t="shared" si="615"/>
        <v>0.55555555555555503</v>
      </c>
      <c r="N3968">
        <v>0</v>
      </c>
      <c r="O3968" t="str">
        <f t="shared" si="616"/>
        <v>dbpedia_1090dataworld_1699</v>
      </c>
      <c r="P3968" t="e">
        <f>INDEX(dbpedia_dw_old!$N$2:$N$2225,MATCH(O3968,dbpedia_dw_old!$P$2:$P$2225,0))</f>
        <v>#N/A</v>
      </c>
      <c r="Q3968" t="s">
        <v>7404</v>
      </c>
      <c r="R3968" s="2">
        <v>0.41151977496167302</v>
      </c>
      <c r="S3968" t="b">
        <f t="shared" si="617"/>
        <v>0</v>
      </c>
      <c r="T3968" t="b">
        <f t="shared" si="618"/>
        <v>0</v>
      </c>
      <c r="U3968" t="b">
        <f t="shared" si="619"/>
        <v>0</v>
      </c>
    </row>
    <row r="3969" spans="1:21" x14ac:dyDescent="0.25">
      <c r="A3969" t="s">
        <v>329</v>
      </c>
      <c r="B3969" t="s">
        <v>330</v>
      </c>
      <c r="C3969" t="s">
        <v>2</v>
      </c>
      <c r="D3969" t="s">
        <v>40</v>
      </c>
      <c r="E3969" t="s">
        <v>2</v>
      </c>
      <c r="F3969" t="s">
        <v>331</v>
      </c>
      <c r="G3969" t="s">
        <v>332</v>
      </c>
      <c r="H3969">
        <f t="shared" si="610"/>
        <v>0</v>
      </c>
      <c r="I3969">
        <f t="shared" si="611"/>
        <v>0.55555555555555503</v>
      </c>
      <c r="J3969">
        <f t="shared" si="612"/>
        <v>0</v>
      </c>
      <c r="K3969" t="b">
        <f t="shared" si="613"/>
        <v>0</v>
      </c>
      <c r="L3969" t="b">
        <f t="shared" si="614"/>
        <v>0</v>
      </c>
      <c r="M3969">
        <f t="shared" si="615"/>
        <v>0.55555555555555503</v>
      </c>
      <c r="N3969">
        <v>0</v>
      </c>
      <c r="O3969" t="str">
        <f t="shared" si="616"/>
        <v>dbpedia_1098dataworld_1235</v>
      </c>
      <c r="P3969" t="e">
        <f>INDEX(dbpedia_dw_old!$N$2:$N$2225,MATCH(O3969,dbpedia_dw_old!$P$2:$P$2225,0))</f>
        <v>#N/A</v>
      </c>
      <c r="Q3969" t="s">
        <v>7404</v>
      </c>
      <c r="R3969" s="2">
        <v>0.44275695496751855</v>
      </c>
      <c r="S3969" t="b">
        <f t="shared" si="617"/>
        <v>0</v>
      </c>
      <c r="T3969" t="b">
        <f t="shared" si="618"/>
        <v>0</v>
      </c>
      <c r="U3969" t="b">
        <f t="shared" si="619"/>
        <v>0</v>
      </c>
    </row>
    <row r="3970" spans="1:21" x14ac:dyDescent="0.25">
      <c r="A3970" t="s">
        <v>363</v>
      </c>
      <c r="B3970" t="s">
        <v>364</v>
      </c>
      <c r="C3970" t="s">
        <v>2</v>
      </c>
      <c r="D3970" t="s">
        <v>40</v>
      </c>
      <c r="E3970" t="s">
        <v>2</v>
      </c>
      <c r="F3970" t="s">
        <v>362</v>
      </c>
      <c r="G3970" t="s">
        <v>365</v>
      </c>
      <c r="H3970">
        <f t="shared" ref="H3970:H4033" si="620">_xlfn.NUMBERVALUE(C3970, ".")</f>
        <v>0</v>
      </c>
      <c r="I3970">
        <f t="shared" ref="I3970:I4033" si="621">_xlfn.NUMBERVALUE(D3970, ".")</f>
        <v>0.55555555555555503</v>
      </c>
      <c r="J3970">
        <f t="shared" ref="J3970:J4033" si="622">_xlfn.NUMBERVALUE(E3970, ".")</f>
        <v>0</v>
      </c>
      <c r="K3970" t="b">
        <f t="shared" ref="K3970:K4033" si="623">OR(H3970=1, I3970=1)</f>
        <v>0</v>
      </c>
      <c r="L3970" t="b">
        <f t="shared" ref="L3970:L4033" si="624">OR($H$2=0, $I$2=0)</f>
        <v>0</v>
      </c>
      <c r="M3970">
        <f t="shared" ref="M3970:M4033" si="625">ABS(I3970-H3970)</f>
        <v>0.55555555555555503</v>
      </c>
      <c r="N3970">
        <v>0</v>
      </c>
      <c r="O3970" t="str">
        <f t="shared" ref="O3970:O4033" si="626">A3970&amp;B3970</f>
        <v>dbpedia_1108dataworld_1009</v>
      </c>
      <c r="P3970" t="e">
        <f>INDEX(dbpedia_dw_old!$N$2:$N$2225,MATCH(O3970,dbpedia_dw_old!$P$2:$P$2225,0))</f>
        <v>#N/A</v>
      </c>
      <c r="Q3970" t="s">
        <v>7404</v>
      </c>
      <c r="R3970" s="2">
        <v>0.74993106799693887</v>
      </c>
      <c r="S3970" t="b">
        <f t="shared" si="617"/>
        <v>0</v>
      </c>
      <c r="T3970" t="b">
        <f t="shared" si="618"/>
        <v>0</v>
      </c>
      <c r="U3970" t="b">
        <f t="shared" si="619"/>
        <v>0</v>
      </c>
    </row>
    <row r="3971" spans="1:21" x14ac:dyDescent="0.25">
      <c r="A3971" t="s">
        <v>363</v>
      </c>
      <c r="B3971" t="s">
        <v>374</v>
      </c>
      <c r="C3971" t="s">
        <v>2</v>
      </c>
      <c r="D3971" t="s">
        <v>40</v>
      </c>
      <c r="E3971" t="s">
        <v>2</v>
      </c>
      <c r="F3971" t="s">
        <v>362</v>
      </c>
      <c r="G3971" t="s">
        <v>375</v>
      </c>
      <c r="H3971">
        <f t="shared" si="620"/>
        <v>0</v>
      </c>
      <c r="I3971">
        <f t="shared" si="621"/>
        <v>0.55555555555555503</v>
      </c>
      <c r="J3971">
        <f t="shared" si="622"/>
        <v>0</v>
      </c>
      <c r="K3971" t="b">
        <f t="shared" si="623"/>
        <v>0</v>
      </c>
      <c r="L3971" t="b">
        <f t="shared" si="624"/>
        <v>0</v>
      </c>
      <c r="M3971">
        <f t="shared" si="625"/>
        <v>0.55555555555555503</v>
      </c>
      <c r="N3971">
        <v>0</v>
      </c>
      <c r="O3971" t="str">
        <f t="shared" si="626"/>
        <v>dbpedia_1108dataworld_504</v>
      </c>
      <c r="P3971" t="e">
        <f>INDEX(dbpedia_dw_old!$N$2:$N$2225,MATCH(O3971,dbpedia_dw_old!$P$2:$P$2225,0))</f>
        <v>#N/A</v>
      </c>
      <c r="Q3971" t="s">
        <v>7404</v>
      </c>
      <c r="R3971" s="2">
        <v>0.74675633361009242</v>
      </c>
      <c r="S3971" t="b">
        <f t="shared" ref="S3971:S4034" si="627">AND(Q3971="fuzzy")</f>
        <v>0</v>
      </c>
      <c r="T3971" t="b">
        <f t="shared" ref="T3971:T4034" si="628">AND($Q3971="non-fuzzy",R3971&lt;0.5,N3971=1)</f>
        <v>0</v>
      </c>
      <c r="U3971" t="b">
        <f t="shared" ref="U3971:U4034" si="629">AND($Q3971="non-fuzzy",R3971&gt;0.875,N3971=0)</f>
        <v>0</v>
      </c>
    </row>
    <row r="3972" spans="1:21" x14ac:dyDescent="0.25">
      <c r="A3972" t="s">
        <v>392</v>
      </c>
      <c r="B3972" t="s">
        <v>396</v>
      </c>
      <c r="C3972" t="s">
        <v>2</v>
      </c>
      <c r="D3972" t="s">
        <v>40</v>
      </c>
      <c r="E3972" t="s">
        <v>2</v>
      </c>
      <c r="F3972" t="s">
        <v>394</v>
      </c>
      <c r="G3972" t="s">
        <v>397</v>
      </c>
      <c r="H3972">
        <f t="shared" si="620"/>
        <v>0</v>
      </c>
      <c r="I3972">
        <f t="shared" si="621"/>
        <v>0.55555555555555503</v>
      </c>
      <c r="J3972">
        <f t="shared" si="622"/>
        <v>0</v>
      </c>
      <c r="K3972" t="b">
        <f t="shared" si="623"/>
        <v>0</v>
      </c>
      <c r="L3972" t="b">
        <f t="shared" si="624"/>
        <v>0</v>
      </c>
      <c r="M3972">
        <f t="shared" si="625"/>
        <v>0.55555555555555503</v>
      </c>
      <c r="N3972">
        <v>0</v>
      </c>
      <c r="O3972" t="str">
        <f t="shared" si="626"/>
        <v>dbpedia_1115dataworld_863</v>
      </c>
      <c r="P3972" t="e">
        <f>INDEX(dbpedia_dw_old!$N$2:$N$2225,MATCH(O3972,dbpedia_dw_old!$P$2:$P$2225,0))</f>
        <v>#N/A</v>
      </c>
      <c r="Q3972" t="s">
        <v>7404</v>
      </c>
      <c r="R3972" s="2">
        <v>0.74470748773881501</v>
      </c>
      <c r="S3972" t="b">
        <f t="shared" si="627"/>
        <v>0</v>
      </c>
      <c r="T3972" t="b">
        <f t="shared" si="628"/>
        <v>0</v>
      </c>
      <c r="U3972" t="b">
        <f t="shared" si="629"/>
        <v>0</v>
      </c>
    </row>
    <row r="3973" spans="1:21" x14ac:dyDescent="0.25">
      <c r="A3973" t="s">
        <v>604</v>
      </c>
      <c r="B3973" t="s">
        <v>516</v>
      </c>
      <c r="C3973" t="s">
        <v>2</v>
      </c>
      <c r="D3973" t="s">
        <v>40</v>
      </c>
      <c r="E3973" t="s">
        <v>2</v>
      </c>
      <c r="F3973" t="s">
        <v>605</v>
      </c>
      <c r="G3973" t="s">
        <v>519</v>
      </c>
      <c r="H3973">
        <f t="shared" si="620"/>
        <v>0</v>
      </c>
      <c r="I3973">
        <f t="shared" si="621"/>
        <v>0.55555555555555503</v>
      </c>
      <c r="J3973">
        <f t="shared" si="622"/>
        <v>0</v>
      </c>
      <c r="K3973" t="b">
        <f t="shared" si="623"/>
        <v>0</v>
      </c>
      <c r="L3973" t="b">
        <f t="shared" si="624"/>
        <v>0</v>
      </c>
      <c r="M3973">
        <f t="shared" si="625"/>
        <v>0.55555555555555503</v>
      </c>
      <c r="N3973">
        <v>0</v>
      </c>
      <c r="O3973" t="str">
        <f t="shared" si="626"/>
        <v>dbpedia_1217dataworld_641</v>
      </c>
      <c r="P3973" t="e">
        <f>INDEX(dbpedia_dw_old!$N$2:$N$2225,MATCH(O3973,dbpedia_dw_old!$P$2:$P$2225,0))</f>
        <v>#N/A</v>
      </c>
      <c r="Q3973" t="s">
        <v>7404</v>
      </c>
      <c r="R3973" s="2">
        <v>3.5007498682507299E-2</v>
      </c>
      <c r="S3973" t="b">
        <f t="shared" si="627"/>
        <v>0</v>
      </c>
      <c r="T3973" t="b">
        <f t="shared" si="628"/>
        <v>0</v>
      </c>
      <c r="U3973" t="b">
        <f t="shared" si="629"/>
        <v>0</v>
      </c>
    </row>
    <row r="3974" spans="1:21" x14ac:dyDescent="0.25">
      <c r="A3974" t="s">
        <v>684</v>
      </c>
      <c r="B3974" t="s">
        <v>446</v>
      </c>
      <c r="C3974" t="s">
        <v>2</v>
      </c>
      <c r="D3974" t="s">
        <v>40</v>
      </c>
      <c r="E3974" t="s">
        <v>2</v>
      </c>
      <c r="F3974" t="s">
        <v>685</v>
      </c>
      <c r="G3974" t="s">
        <v>447</v>
      </c>
      <c r="H3974">
        <f t="shared" si="620"/>
        <v>0</v>
      </c>
      <c r="I3974">
        <f t="shared" si="621"/>
        <v>0.55555555555555503</v>
      </c>
      <c r="J3974">
        <f t="shared" si="622"/>
        <v>0</v>
      </c>
      <c r="K3974" t="b">
        <f t="shared" si="623"/>
        <v>0</v>
      </c>
      <c r="L3974" t="b">
        <f t="shared" si="624"/>
        <v>0</v>
      </c>
      <c r="M3974">
        <f t="shared" si="625"/>
        <v>0.55555555555555503</v>
      </c>
      <c r="N3974">
        <v>0</v>
      </c>
      <c r="O3974" t="str">
        <f t="shared" si="626"/>
        <v>dbpedia_1247dataworld_1764</v>
      </c>
      <c r="P3974" t="e">
        <f>INDEX(dbpedia_dw_old!$N$2:$N$2225,MATCH(O3974,dbpedia_dw_old!$P$2:$P$2225,0))</f>
        <v>#N/A</v>
      </c>
      <c r="Q3974" t="s">
        <v>7404</v>
      </c>
      <c r="R3974" s="2">
        <v>0.33075153367760235</v>
      </c>
      <c r="S3974" t="b">
        <f t="shared" si="627"/>
        <v>0</v>
      </c>
      <c r="T3974" t="b">
        <f t="shared" si="628"/>
        <v>0</v>
      </c>
      <c r="U3974" t="b">
        <f t="shared" si="629"/>
        <v>0</v>
      </c>
    </row>
    <row r="3975" spans="1:21" x14ac:dyDescent="0.25">
      <c r="A3975" t="s">
        <v>740</v>
      </c>
      <c r="B3975" t="s">
        <v>723</v>
      </c>
      <c r="C3975" t="s">
        <v>2</v>
      </c>
      <c r="D3975" t="s">
        <v>40</v>
      </c>
      <c r="E3975" t="s">
        <v>2</v>
      </c>
      <c r="F3975" t="s">
        <v>742</v>
      </c>
      <c r="G3975" t="s">
        <v>721</v>
      </c>
      <c r="H3975">
        <f t="shared" si="620"/>
        <v>0</v>
      </c>
      <c r="I3975">
        <f t="shared" si="621"/>
        <v>0.55555555555555503</v>
      </c>
      <c r="J3975">
        <f t="shared" si="622"/>
        <v>0</v>
      </c>
      <c r="K3975" t="b">
        <f t="shared" si="623"/>
        <v>0</v>
      </c>
      <c r="L3975" t="b">
        <f t="shared" si="624"/>
        <v>0</v>
      </c>
      <c r="M3975">
        <f t="shared" si="625"/>
        <v>0.55555555555555503</v>
      </c>
      <c r="N3975">
        <v>0</v>
      </c>
      <c r="O3975" t="str">
        <f t="shared" si="626"/>
        <v>dbpedia_1287dataworld_1896</v>
      </c>
      <c r="P3975" t="e">
        <f>INDEX(dbpedia_dw_old!$N$2:$N$2225,MATCH(O3975,dbpedia_dw_old!$P$2:$P$2225,0))</f>
        <v>#N/A</v>
      </c>
      <c r="Q3975" t="s">
        <v>7404</v>
      </c>
      <c r="R3975" s="2">
        <v>0.36519572651828458</v>
      </c>
      <c r="S3975" t="b">
        <f t="shared" si="627"/>
        <v>0</v>
      </c>
      <c r="T3975" t="b">
        <f t="shared" si="628"/>
        <v>0</v>
      </c>
      <c r="U3975" t="b">
        <f t="shared" si="629"/>
        <v>0</v>
      </c>
    </row>
    <row r="3976" spans="1:21" x14ac:dyDescent="0.25">
      <c r="A3976" t="s">
        <v>743</v>
      </c>
      <c r="B3976" t="s">
        <v>744</v>
      </c>
      <c r="C3976" t="s">
        <v>2</v>
      </c>
      <c r="D3976" t="s">
        <v>40</v>
      </c>
      <c r="E3976" t="s">
        <v>2</v>
      </c>
      <c r="F3976" t="s">
        <v>745</v>
      </c>
      <c r="G3976" t="s">
        <v>746</v>
      </c>
      <c r="H3976">
        <f t="shared" si="620"/>
        <v>0</v>
      </c>
      <c r="I3976">
        <f t="shared" si="621"/>
        <v>0.55555555555555503</v>
      </c>
      <c r="J3976">
        <f t="shared" si="622"/>
        <v>0</v>
      </c>
      <c r="K3976" t="b">
        <f t="shared" si="623"/>
        <v>0</v>
      </c>
      <c r="L3976" t="b">
        <f t="shared" si="624"/>
        <v>0</v>
      </c>
      <c r="M3976">
        <f t="shared" si="625"/>
        <v>0.55555555555555503</v>
      </c>
      <c r="N3976">
        <v>0</v>
      </c>
      <c r="O3976" t="str">
        <f t="shared" si="626"/>
        <v>dbpedia_1288dataworld_1758</v>
      </c>
      <c r="P3976" t="e">
        <f>INDEX(dbpedia_dw_old!$N$2:$N$2225,MATCH(O3976,dbpedia_dw_old!$P$2:$P$2225,0))</f>
        <v>#N/A</v>
      </c>
      <c r="Q3976" t="s">
        <v>7404</v>
      </c>
      <c r="R3976" s="2">
        <v>0.31857601481353204</v>
      </c>
      <c r="S3976" t="b">
        <f t="shared" si="627"/>
        <v>0</v>
      </c>
      <c r="T3976" t="b">
        <f t="shared" si="628"/>
        <v>0</v>
      </c>
      <c r="U3976" t="b">
        <f t="shared" si="629"/>
        <v>0</v>
      </c>
    </row>
    <row r="3977" spans="1:21" x14ac:dyDescent="0.25">
      <c r="A3977" t="s">
        <v>893</v>
      </c>
      <c r="B3977" t="s">
        <v>894</v>
      </c>
      <c r="C3977" t="s">
        <v>2</v>
      </c>
      <c r="D3977" t="s">
        <v>40</v>
      </c>
      <c r="E3977" t="s">
        <v>2</v>
      </c>
      <c r="F3977" t="s">
        <v>895</v>
      </c>
      <c r="G3977" t="s">
        <v>896</v>
      </c>
      <c r="H3977">
        <f t="shared" si="620"/>
        <v>0</v>
      </c>
      <c r="I3977">
        <f t="shared" si="621"/>
        <v>0.55555555555555503</v>
      </c>
      <c r="J3977">
        <f t="shared" si="622"/>
        <v>0</v>
      </c>
      <c r="K3977" t="b">
        <f t="shared" si="623"/>
        <v>0</v>
      </c>
      <c r="L3977" t="b">
        <f t="shared" si="624"/>
        <v>0</v>
      </c>
      <c r="M3977">
        <f t="shared" si="625"/>
        <v>0.55555555555555503</v>
      </c>
      <c r="N3977">
        <v>0</v>
      </c>
      <c r="O3977" t="str">
        <f t="shared" si="626"/>
        <v>dbpedia_137dataworld_1419</v>
      </c>
      <c r="P3977" t="e">
        <f>INDEX(dbpedia_dw_old!$N$2:$N$2225,MATCH(O3977,dbpedia_dw_old!$P$2:$P$2225,0))</f>
        <v>#N/A</v>
      </c>
      <c r="Q3977" t="s">
        <v>7404</v>
      </c>
      <c r="R3977" s="2">
        <v>0.98840682335049501</v>
      </c>
      <c r="S3977" t="b">
        <f t="shared" si="627"/>
        <v>0</v>
      </c>
      <c r="T3977" t="b">
        <f t="shared" si="628"/>
        <v>0</v>
      </c>
      <c r="U3977" t="b">
        <f t="shared" si="629"/>
        <v>1</v>
      </c>
    </row>
    <row r="3978" spans="1:21" x14ac:dyDescent="0.25">
      <c r="A3978" t="s">
        <v>897</v>
      </c>
      <c r="B3978" t="s">
        <v>847</v>
      </c>
      <c r="C3978" t="s">
        <v>2</v>
      </c>
      <c r="D3978" t="s">
        <v>40</v>
      </c>
      <c r="E3978" t="s">
        <v>2</v>
      </c>
      <c r="F3978" t="s">
        <v>898</v>
      </c>
      <c r="G3978" t="s">
        <v>848</v>
      </c>
      <c r="H3978">
        <f t="shared" si="620"/>
        <v>0</v>
      </c>
      <c r="I3978">
        <f t="shared" si="621"/>
        <v>0.55555555555555503</v>
      </c>
      <c r="J3978">
        <f t="shared" si="622"/>
        <v>0</v>
      </c>
      <c r="K3978" t="b">
        <f t="shared" si="623"/>
        <v>0</v>
      </c>
      <c r="L3978" t="b">
        <f t="shared" si="624"/>
        <v>0</v>
      </c>
      <c r="M3978">
        <f t="shared" si="625"/>
        <v>0.55555555555555503</v>
      </c>
      <c r="N3978">
        <v>0</v>
      </c>
      <c r="O3978" t="str">
        <f t="shared" si="626"/>
        <v>dbpedia_1387dataworld_1865</v>
      </c>
      <c r="P3978" t="e">
        <f>INDEX(dbpedia_dw_old!$N$2:$N$2225,MATCH(O3978,dbpedia_dw_old!$P$2:$P$2225,0))</f>
        <v>#N/A</v>
      </c>
      <c r="Q3978" t="s">
        <v>7404</v>
      </c>
      <c r="R3978" s="2">
        <v>0.7393502237916264</v>
      </c>
      <c r="S3978" t="b">
        <f t="shared" si="627"/>
        <v>0</v>
      </c>
      <c r="T3978" t="b">
        <f t="shared" si="628"/>
        <v>0</v>
      </c>
      <c r="U3978" t="b">
        <f t="shared" si="629"/>
        <v>0</v>
      </c>
    </row>
    <row r="3979" spans="1:21" x14ac:dyDescent="0.25">
      <c r="A3979" t="s">
        <v>940</v>
      </c>
      <c r="B3979" t="s">
        <v>941</v>
      </c>
      <c r="C3979" t="s">
        <v>2</v>
      </c>
      <c r="D3979" t="s">
        <v>40</v>
      </c>
      <c r="E3979" t="s">
        <v>2</v>
      </c>
      <c r="F3979" t="s">
        <v>942</v>
      </c>
      <c r="G3979" t="s">
        <v>943</v>
      </c>
      <c r="H3979">
        <f t="shared" si="620"/>
        <v>0</v>
      </c>
      <c r="I3979">
        <f t="shared" si="621"/>
        <v>0.55555555555555503</v>
      </c>
      <c r="J3979">
        <f t="shared" si="622"/>
        <v>0</v>
      </c>
      <c r="K3979" t="b">
        <f t="shared" si="623"/>
        <v>0</v>
      </c>
      <c r="L3979" t="b">
        <f t="shared" si="624"/>
        <v>0</v>
      </c>
      <c r="M3979">
        <f t="shared" si="625"/>
        <v>0.55555555555555503</v>
      </c>
      <c r="N3979">
        <v>0</v>
      </c>
      <c r="O3979" t="str">
        <f t="shared" si="626"/>
        <v>dbpedia_1409dataworld_208</v>
      </c>
      <c r="P3979" t="e">
        <f>INDEX(dbpedia_dw_old!$N$2:$N$2225,MATCH(O3979,dbpedia_dw_old!$P$2:$P$2225,0))</f>
        <v>#N/A</v>
      </c>
      <c r="Q3979" t="s">
        <v>7404</v>
      </c>
      <c r="R3979" s="2">
        <v>0.32779868173050952</v>
      </c>
      <c r="S3979" t="b">
        <f t="shared" si="627"/>
        <v>0</v>
      </c>
      <c r="T3979" t="b">
        <f t="shared" si="628"/>
        <v>0</v>
      </c>
      <c r="U3979" t="b">
        <f t="shared" si="629"/>
        <v>0</v>
      </c>
    </row>
    <row r="3980" spans="1:21" x14ac:dyDescent="0.25">
      <c r="A3980" t="s">
        <v>1036</v>
      </c>
      <c r="B3980" t="s">
        <v>653</v>
      </c>
      <c r="C3980" t="s">
        <v>2</v>
      </c>
      <c r="D3980" t="s">
        <v>40</v>
      </c>
      <c r="E3980" t="s">
        <v>2</v>
      </c>
      <c r="F3980" t="s">
        <v>1038</v>
      </c>
      <c r="G3980" t="s">
        <v>654</v>
      </c>
      <c r="H3980">
        <f t="shared" si="620"/>
        <v>0</v>
      </c>
      <c r="I3980">
        <f t="shared" si="621"/>
        <v>0.55555555555555503</v>
      </c>
      <c r="J3980">
        <f t="shared" si="622"/>
        <v>0</v>
      </c>
      <c r="K3980" t="b">
        <f t="shared" si="623"/>
        <v>0</v>
      </c>
      <c r="L3980" t="b">
        <f t="shared" si="624"/>
        <v>0</v>
      </c>
      <c r="M3980">
        <f t="shared" si="625"/>
        <v>0.55555555555555503</v>
      </c>
      <c r="N3980">
        <v>0</v>
      </c>
      <c r="O3980" t="str">
        <f t="shared" si="626"/>
        <v>dbpedia_147dataworld_1213</v>
      </c>
      <c r="P3980" t="e">
        <f>INDEX(dbpedia_dw_old!$N$2:$N$2225,MATCH(O3980,dbpedia_dw_old!$P$2:$P$2225,0))</f>
        <v>#N/A</v>
      </c>
      <c r="Q3980" t="s">
        <v>7404</v>
      </c>
      <c r="R3980" s="2">
        <v>0.23782163020728653</v>
      </c>
      <c r="S3980" t="b">
        <f t="shared" si="627"/>
        <v>0</v>
      </c>
      <c r="T3980" t="b">
        <f t="shared" si="628"/>
        <v>0</v>
      </c>
      <c r="U3980" t="b">
        <f t="shared" si="629"/>
        <v>0</v>
      </c>
    </row>
    <row r="3981" spans="1:21" x14ac:dyDescent="0.25">
      <c r="A3981" t="s">
        <v>1036</v>
      </c>
      <c r="B3981" t="s">
        <v>661</v>
      </c>
      <c r="C3981" t="s">
        <v>2</v>
      </c>
      <c r="D3981" t="s">
        <v>40</v>
      </c>
      <c r="E3981" t="s">
        <v>2</v>
      </c>
      <c r="F3981" t="s">
        <v>1038</v>
      </c>
      <c r="G3981" t="s">
        <v>662</v>
      </c>
      <c r="H3981">
        <f t="shared" si="620"/>
        <v>0</v>
      </c>
      <c r="I3981">
        <f t="shared" si="621"/>
        <v>0.55555555555555503</v>
      </c>
      <c r="J3981">
        <f t="shared" si="622"/>
        <v>0</v>
      </c>
      <c r="K3981" t="b">
        <f t="shared" si="623"/>
        <v>0</v>
      </c>
      <c r="L3981" t="b">
        <f t="shared" si="624"/>
        <v>0</v>
      </c>
      <c r="M3981">
        <f t="shared" si="625"/>
        <v>0.55555555555555503</v>
      </c>
      <c r="N3981">
        <v>0</v>
      </c>
      <c r="O3981" t="str">
        <f t="shared" si="626"/>
        <v>dbpedia_147dataworld_1786</v>
      </c>
      <c r="P3981" t="e">
        <f>INDEX(dbpedia_dw_old!$N$2:$N$2225,MATCH(O3981,dbpedia_dw_old!$P$2:$P$2225,0))</f>
        <v>#N/A</v>
      </c>
      <c r="Q3981" t="s">
        <v>7404</v>
      </c>
      <c r="R3981" s="2">
        <v>0.60098871457645164</v>
      </c>
      <c r="S3981" t="b">
        <f t="shared" si="627"/>
        <v>0</v>
      </c>
      <c r="T3981" t="b">
        <f t="shared" si="628"/>
        <v>0</v>
      </c>
      <c r="U3981" t="b">
        <f t="shared" si="629"/>
        <v>0</v>
      </c>
    </row>
    <row r="3982" spans="1:21" x14ac:dyDescent="0.25">
      <c r="A3982" t="s">
        <v>1049</v>
      </c>
      <c r="B3982" t="s">
        <v>653</v>
      </c>
      <c r="C3982" t="s">
        <v>2</v>
      </c>
      <c r="D3982" t="s">
        <v>40</v>
      </c>
      <c r="E3982" t="s">
        <v>2</v>
      </c>
      <c r="F3982" t="s">
        <v>1038</v>
      </c>
      <c r="G3982" t="s">
        <v>654</v>
      </c>
      <c r="H3982">
        <f t="shared" si="620"/>
        <v>0</v>
      </c>
      <c r="I3982">
        <f t="shared" si="621"/>
        <v>0.55555555555555503</v>
      </c>
      <c r="J3982">
        <f t="shared" si="622"/>
        <v>0</v>
      </c>
      <c r="K3982" t="b">
        <f t="shared" si="623"/>
        <v>0</v>
      </c>
      <c r="L3982" t="b">
        <f t="shared" si="624"/>
        <v>0</v>
      </c>
      <c r="M3982">
        <f t="shared" si="625"/>
        <v>0.55555555555555503</v>
      </c>
      <c r="N3982">
        <v>0</v>
      </c>
      <c r="O3982" t="str">
        <f t="shared" si="626"/>
        <v>dbpedia_148dataworld_1213</v>
      </c>
      <c r="P3982" t="e">
        <f>INDEX(dbpedia_dw_old!$N$2:$N$2225,MATCH(O3982,dbpedia_dw_old!$P$2:$P$2225,0))</f>
        <v>#N/A</v>
      </c>
      <c r="Q3982" t="s">
        <v>7404</v>
      </c>
      <c r="R3982" s="2">
        <v>0.47009809400040303</v>
      </c>
      <c r="S3982" t="b">
        <f t="shared" si="627"/>
        <v>0</v>
      </c>
      <c r="T3982" t="b">
        <f t="shared" si="628"/>
        <v>0</v>
      </c>
      <c r="U3982" t="b">
        <f t="shared" si="629"/>
        <v>0</v>
      </c>
    </row>
    <row r="3983" spans="1:21" x14ac:dyDescent="0.25">
      <c r="A3983" t="s">
        <v>1049</v>
      </c>
      <c r="B3983" t="s">
        <v>661</v>
      </c>
      <c r="C3983" t="s">
        <v>2</v>
      </c>
      <c r="D3983" t="s">
        <v>40</v>
      </c>
      <c r="E3983" t="s">
        <v>2</v>
      </c>
      <c r="F3983" t="s">
        <v>1038</v>
      </c>
      <c r="G3983" t="s">
        <v>662</v>
      </c>
      <c r="H3983">
        <f t="shared" si="620"/>
        <v>0</v>
      </c>
      <c r="I3983">
        <f t="shared" si="621"/>
        <v>0.55555555555555503</v>
      </c>
      <c r="J3983">
        <f t="shared" si="622"/>
        <v>0</v>
      </c>
      <c r="K3983" t="b">
        <f t="shared" si="623"/>
        <v>0</v>
      </c>
      <c r="L3983" t="b">
        <f t="shared" si="624"/>
        <v>0</v>
      </c>
      <c r="M3983">
        <f t="shared" si="625"/>
        <v>0.55555555555555503</v>
      </c>
      <c r="N3983">
        <v>0</v>
      </c>
      <c r="O3983" t="str">
        <f t="shared" si="626"/>
        <v>dbpedia_148dataworld_1786</v>
      </c>
      <c r="P3983" t="e">
        <f>INDEX(dbpedia_dw_old!$N$2:$N$2225,MATCH(O3983,dbpedia_dw_old!$P$2:$P$2225,0))</f>
        <v>#N/A</v>
      </c>
      <c r="Q3983" t="s">
        <v>7404</v>
      </c>
      <c r="R3983" s="2">
        <v>0.55666194810671932</v>
      </c>
      <c r="S3983" t="b">
        <f t="shared" si="627"/>
        <v>0</v>
      </c>
      <c r="T3983" t="b">
        <f t="shared" si="628"/>
        <v>0</v>
      </c>
      <c r="U3983" t="b">
        <f t="shared" si="629"/>
        <v>0</v>
      </c>
    </row>
    <row r="3984" spans="1:21" x14ac:dyDescent="0.25">
      <c r="A3984" t="s">
        <v>1059</v>
      </c>
      <c r="B3984" t="s">
        <v>980</v>
      </c>
      <c r="C3984" t="s">
        <v>2</v>
      </c>
      <c r="D3984" t="s">
        <v>40</v>
      </c>
      <c r="E3984" t="s">
        <v>2</v>
      </c>
      <c r="F3984" t="s">
        <v>1060</v>
      </c>
      <c r="G3984" t="s">
        <v>982</v>
      </c>
      <c r="H3984">
        <f t="shared" si="620"/>
        <v>0</v>
      </c>
      <c r="I3984">
        <f t="shared" si="621"/>
        <v>0.55555555555555503</v>
      </c>
      <c r="J3984">
        <f t="shared" si="622"/>
        <v>0</v>
      </c>
      <c r="K3984" t="b">
        <f t="shared" si="623"/>
        <v>0</v>
      </c>
      <c r="L3984" t="b">
        <f t="shared" si="624"/>
        <v>0</v>
      </c>
      <c r="M3984">
        <f t="shared" si="625"/>
        <v>0.55555555555555503</v>
      </c>
      <c r="N3984">
        <v>0</v>
      </c>
      <c r="O3984" t="str">
        <f t="shared" si="626"/>
        <v>dbpedia_1499dataworld_1081</v>
      </c>
      <c r="P3984" t="e">
        <f>INDEX(dbpedia_dw_old!$N$2:$N$2225,MATCH(O3984,dbpedia_dw_old!$P$2:$P$2225,0))</f>
        <v>#N/A</v>
      </c>
      <c r="Q3984" t="s">
        <v>7404</v>
      </c>
      <c r="R3984" s="2">
        <v>0.2769866401555382</v>
      </c>
      <c r="S3984" t="b">
        <f t="shared" si="627"/>
        <v>0</v>
      </c>
      <c r="T3984" t="b">
        <f t="shared" si="628"/>
        <v>0</v>
      </c>
      <c r="U3984" t="b">
        <f t="shared" si="629"/>
        <v>0</v>
      </c>
    </row>
    <row r="3985" spans="1:21" x14ac:dyDescent="0.25">
      <c r="A3985" t="s">
        <v>1059</v>
      </c>
      <c r="B3985" t="s">
        <v>1056</v>
      </c>
      <c r="C3985" t="s">
        <v>2</v>
      </c>
      <c r="D3985" t="s">
        <v>40</v>
      </c>
      <c r="E3985" t="s">
        <v>2</v>
      </c>
      <c r="F3985" t="s">
        <v>1060</v>
      </c>
      <c r="G3985" t="s">
        <v>1058</v>
      </c>
      <c r="H3985">
        <f t="shared" si="620"/>
        <v>0</v>
      </c>
      <c r="I3985">
        <f t="shared" si="621"/>
        <v>0.55555555555555503</v>
      </c>
      <c r="J3985">
        <f t="shared" si="622"/>
        <v>0</v>
      </c>
      <c r="K3985" t="b">
        <f t="shared" si="623"/>
        <v>0</v>
      </c>
      <c r="L3985" t="b">
        <f t="shared" si="624"/>
        <v>0</v>
      </c>
      <c r="M3985">
        <f t="shared" si="625"/>
        <v>0.55555555555555503</v>
      </c>
      <c r="N3985">
        <v>0</v>
      </c>
      <c r="O3985" t="str">
        <f t="shared" si="626"/>
        <v>dbpedia_1499dataworld_1878</v>
      </c>
      <c r="P3985" t="e">
        <f>INDEX(dbpedia_dw_old!$N$2:$N$2225,MATCH(O3985,dbpedia_dw_old!$P$2:$P$2225,0))</f>
        <v>#N/A</v>
      </c>
      <c r="Q3985" t="s">
        <v>7404</v>
      </c>
      <c r="R3985" s="2">
        <v>5.0880835826222492E-3</v>
      </c>
      <c r="S3985" t="b">
        <f t="shared" si="627"/>
        <v>0</v>
      </c>
      <c r="T3985" t="b">
        <f t="shared" si="628"/>
        <v>0</v>
      </c>
      <c r="U3985" t="b">
        <f t="shared" si="629"/>
        <v>0</v>
      </c>
    </row>
    <row r="3986" spans="1:21" x14ac:dyDescent="0.25">
      <c r="A3986" t="s">
        <v>1073</v>
      </c>
      <c r="B3986" t="s">
        <v>1077</v>
      </c>
      <c r="C3986" t="s">
        <v>2</v>
      </c>
      <c r="D3986" t="s">
        <v>40</v>
      </c>
      <c r="E3986" t="s">
        <v>2</v>
      </c>
      <c r="F3986" t="s">
        <v>1075</v>
      </c>
      <c r="G3986" t="s">
        <v>1078</v>
      </c>
      <c r="H3986">
        <f t="shared" si="620"/>
        <v>0</v>
      </c>
      <c r="I3986">
        <f t="shared" si="621"/>
        <v>0.55555555555555503</v>
      </c>
      <c r="J3986">
        <f t="shared" si="622"/>
        <v>0</v>
      </c>
      <c r="K3986" t="b">
        <f t="shared" si="623"/>
        <v>0</v>
      </c>
      <c r="L3986" t="b">
        <f t="shared" si="624"/>
        <v>0</v>
      </c>
      <c r="M3986">
        <f t="shared" si="625"/>
        <v>0.55555555555555503</v>
      </c>
      <c r="N3986">
        <v>0</v>
      </c>
      <c r="O3986" t="str">
        <f t="shared" si="626"/>
        <v>dbpedia_1509dataworld_1882</v>
      </c>
      <c r="P3986" t="e">
        <f>INDEX(dbpedia_dw_old!$N$2:$N$2225,MATCH(O3986,dbpedia_dw_old!$P$2:$P$2225,0))</f>
        <v>#N/A</v>
      </c>
      <c r="Q3986" t="s">
        <v>7404</v>
      </c>
      <c r="R3986" s="2">
        <v>0.13429203630886499</v>
      </c>
      <c r="S3986" t="b">
        <f t="shared" si="627"/>
        <v>0</v>
      </c>
      <c r="T3986" t="b">
        <f t="shared" si="628"/>
        <v>0</v>
      </c>
      <c r="U3986" t="b">
        <f t="shared" si="629"/>
        <v>0</v>
      </c>
    </row>
    <row r="3987" spans="1:21" x14ac:dyDescent="0.25">
      <c r="A3987" t="s">
        <v>1146</v>
      </c>
      <c r="B3987" t="s">
        <v>1147</v>
      </c>
      <c r="C3987" t="s">
        <v>2</v>
      </c>
      <c r="D3987" t="s">
        <v>40</v>
      </c>
      <c r="E3987" t="s">
        <v>2</v>
      </c>
      <c r="F3987" t="s">
        <v>1148</v>
      </c>
      <c r="G3987" t="s">
        <v>1149</v>
      </c>
      <c r="H3987">
        <f t="shared" si="620"/>
        <v>0</v>
      </c>
      <c r="I3987">
        <f t="shared" si="621"/>
        <v>0.55555555555555503</v>
      </c>
      <c r="J3987">
        <f t="shared" si="622"/>
        <v>0</v>
      </c>
      <c r="K3987" t="b">
        <f t="shared" si="623"/>
        <v>0</v>
      </c>
      <c r="L3987" t="b">
        <f t="shared" si="624"/>
        <v>0</v>
      </c>
      <c r="M3987">
        <f t="shared" si="625"/>
        <v>0.55555555555555503</v>
      </c>
      <c r="N3987">
        <v>0</v>
      </c>
      <c r="O3987" t="str">
        <f t="shared" si="626"/>
        <v>dbpedia_1546dataworld_576</v>
      </c>
      <c r="P3987" t="e">
        <f>INDEX(dbpedia_dw_old!$N$2:$N$2225,MATCH(O3987,dbpedia_dw_old!$P$2:$P$2225,0))</f>
        <v>#N/A</v>
      </c>
      <c r="Q3987" t="s">
        <v>7404</v>
      </c>
      <c r="R3987" s="2">
        <v>0.40459785802081694</v>
      </c>
      <c r="S3987" t="b">
        <f t="shared" si="627"/>
        <v>0</v>
      </c>
      <c r="T3987" t="b">
        <f t="shared" si="628"/>
        <v>0</v>
      </c>
      <c r="U3987" t="b">
        <f t="shared" si="629"/>
        <v>0</v>
      </c>
    </row>
    <row r="3988" spans="1:21" x14ac:dyDescent="0.25">
      <c r="A3988" t="s">
        <v>1164</v>
      </c>
      <c r="B3988" t="s">
        <v>1165</v>
      </c>
      <c r="C3988" t="s">
        <v>2</v>
      </c>
      <c r="D3988" t="s">
        <v>40</v>
      </c>
      <c r="E3988" t="s">
        <v>2</v>
      </c>
      <c r="F3988" t="s">
        <v>1166</v>
      </c>
      <c r="G3988" t="s">
        <v>1167</v>
      </c>
      <c r="H3988">
        <f t="shared" si="620"/>
        <v>0</v>
      </c>
      <c r="I3988">
        <f t="shared" si="621"/>
        <v>0.55555555555555503</v>
      </c>
      <c r="J3988">
        <f t="shared" si="622"/>
        <v>0</v>
      </c>
      <c r="K3988" t="b">
        <f t="shared" si="623"/>
        <v>0</v>
      </c>
      <c r="L3988" t="b">
        <f t="shared" si="624"/>
        <v>0</v>
      </c>
      <c r="M3988">
        <f t="shared" si="625"/>
        <v>0.55555555555555503</v>
      </c>
      <c r="N3988">
        <v>0</v>
      </c>
      <c r="O3988" t="str">
        <f t="shared" si="626"/>
        <v>dbpedia_1556dataworld_982</v>
      </c>
      <c r="P3988" t="e">
        <f>INDEX(dbpedia_dw_old!$N$2:$N$2225,MATCH(O3988,dbpedia_dw_old!$P$2:$P$2225,0))</f>
        <v>#N/A</v>
      </c>
      <c r="Q3988" t="s">
        <v>7404</v>
      </c>
      <c r="R3988" s="2">
        <v>0.93699791859136539</v>
      </c>
      <c r="S3988" t="b">
        <f t="shared" si="627"/>
        <v>0</v>
      </c>
      <c r="T3988" t="b">
        <f t="shared" si="628"/>
        <v>0</v>
      </c>
      <c r="U3988" t="b">
        <f t="shared" si="629"/>
        <v>1</v>
      </c>
    </row>
    <row r="3989" spans="1:21" x14ac:dyDescent="0.25">
      <c r="A3989" t="s">
        <v>1243</v>
      </c>
      <c r="B3989" t="s">
        <v>1157</v>
      </c>
      <c r="C3989" t="s">
        <v>2</v>
      </c>
      <c r="D3989" t="s">
        <v>40</v>
      </c>
      <c r="E3989" t="s">
        <v>2</v>
      </c>
      <c r="F3989" t="s">
        <v>1244</v>
      </c>
      <c r="G3989" t="s">
        <v>1159</v>
      </c>
      <c r="H3989">
        <f t="shared" si="620"/>
        <v>0</v>
      </c>
      <c r="I3989">
        <f t="shared" si="621"/>
        <v>0.55555555555555503</v>
      </c>
      <c r="J3989">
        <f t="shared" si="622"/>
        <v>0</v>
      </c>
      <c r="K3989" t="b">
        <f t="shared" si="623"/>
        <v>0</v>
      </c>
      <c r="L3989" t="b">
        <f t="shared" si="624"/>
        <v>0</v>
      </c>
      <c r="M3989">
        <f t="shared" si="625"/>
        <v>0.55555555555555503</v>
      </c>
      <c r="N3989">
        <v>0</v>
      </c>
      <c r="O3989" t="str">
        <f t="shared" si="626"/>
        <v>dbpedia_1592dataworld_1195</v>
      </c>
      <c r="P3989" t="e">
        <f>INDEX(dbpedia_dw_old!$N$2:$N$2225,MATCH(O3989,dbpedia_dw_old!$P$2:$P$2225,0))</f>
        <v>#N/A</v>
      </c>
      <c r="Q3989" t="s">
        <v>7404</v>
      </c>
      <c r="R3989" s="2">
        <v>0.33226698698496671</v>
      </c>
      <c r="S3989" t="b">
        <f t="shared" si="627"/>
        <v>0</v>
      </c>
      <c r="T3989" t="b">
        <f t="shared" si="628"/>
        <v>0</v>
      </c>
      <c r="U3989" t="b">
        <f t="shared" si="629"/>
        <v>0</v>
      </c>
    </row>
    <row r="3990" spans="1:21" x14ac:dyDescent="0.25">
      <c r="A3990" t="s">
        <v>1256</v>
      </c>
      <c r="B3990" t="s">
        <v>1157</v>
      </c>
      <c r="C3990" t="s">
        <v>2</v>
      </c>
      <c r="D3990" t="s">
        <v>40</v>
      </c>
      <c r="E3990" t="s">
        <v>2</v>
      </c>
      <c r="F3990" t="s">
        <v>1141</v>
      </c>
      <c r="G3990" t="s">
        <v>1159</v>
      </c>
      <c r="H3990">
        <f t="shared" si="620"/>
        <v>0</v>
      </c>
      <c r="I3990">
        <f t="shared" si="621"/>
        <v>0.55555555555555503</v>
      </c>
      <c r="J3990">
        <f t="shared" si="622"/>
        <v>0</v>
      </c>
      <c r="K3990" t="b">
        <f t="shared" si="623"/>
        <v>0</v>
      </c>
      <c r="L3990" t="b">
        <f t="shared" si="624"/>
        <v>0</v>
      </c>
      <c r="M3990">
        <f t="shared" si="625"/>
        <v>0.55555555555555503</v>
      </c>
      <c r="N3990">
        <v>0</v>
      </c>
      <c r="O3990" t="str">
        <f t="shared" si="626"/>
        <v>dbpedia_1606dataworld_1195</v>
      </c>
      <c r="P3990" t="e">
        <f>INDEX(dbpedia_dw_old!$N$2:$N$2225,MATCH(O3990,dbpedia_dw_old!$P$2:$P$2225,0))</f>
        <v>#N/A</v>
      </c>
      <c r="Q3990" t="s">
        <v>7404</v>
      </c>
      <c r="R3990" s="2">
        <v>0.98147770968281101</v>
      </c>
      <c r="S3990" t="b">
        <f t="shared" si="627"/>
        <v>0</v>
      </c>
      <c r="T3990" t="b">
        <f t="shared" si="628"/>
        <v>0</v>
      </c>
      <c r="U3990" t="b">
        <f t="shared" si="629"/>
        <v>1</v>
      </c>
    </row>
    <row r="3991" spans="1:21" x14ac:dyDescent="0.25">
      <c r="A3991" t="s">
        <v>1257</v>
      </c>
      <c r="B3991" t="s">
        <v>1157</v>
      </c>
      <c r="C3991" t="s">
        <v>2</v>
      </c>
      <c r="D3991" t="s">
        <v>40</v>
      </c>
      <c r="E3991" t="s">
        <v>2</v>
      </c>
      <c r="F3991" t="s">
        <v>1141</v>
      </c>
      <c r="G3991" t="s">
        <v>1159</v>
      </c>
      <c r="H3991">
        <f t="shared" si="620"/>
        <v>0</v>
      </c>
      <c r="I3991">
        <f t="shared" si="621"/>
        <v>0.55555555555555503</v>
      </c>
      <c r="J3991">
        <f t="shared" si="622"/>
        <v>0</v>
      </c>
      <c r="K3991" t="b">
        <f t="shared" si="623"/>
        <v>0</v>
      </c>
      <c r="L3991" t="b">
        <f t="shared" si="624"/>
        <v>0</v>
      </c>
      <c r="M3991">
        <f t="shared" si="625"/>
        <v>0.55555555555555503</v>
      </c>
      <c r="N3991">
        <v>0</v>
      </c>
      <c r="O3991" t="str">
        <f t="shared" si="626"/>
        <v>dbpedia_1607dataworld_1195</v>
      </c>
      <c r="P3991" t="e">
        <f>INDEX(dbpedia_dw_old!$N$2:$N$2225,MATCH(O3991,dbpedia_dw_old!$P$2:$P$2225,0))</f>
        <v>#N/A</v>
      </c>
      <c r="Q3991" t="s">
        <v>7404</v>
      </c>
      <c r="R3991" s="2">
        <v>0.57300267521747661</v>
      </c>
      <c r="S3991" t="b">
        <f t="shared" si="627"/>
        <v>0</v>
      </c>
      <c r="T3991" t="b">
        <f t="shared" si="628"/>
        <v>0</v>
      </c>
      <c r="U3991" t="b">
        <f t="shared" si="629"/>
        <v>0</v>
      </c>
    </row>
    <row r="3992" spans="1:21" x14ac:dyDescent="0.25">
      <c r="A3992" t="s">
        <v>1258</v>
      </c>
      <c r="B3992" t="s">
        <v>1157</v>
      </c>
      <c r="C3992" t="s">
        <v>2</v>
      </c>
      <c r="D3992" t="s">
        <v>40</v>
      </c>
      <c r="E3992" t="s">
        <v>2</v>
      </c>
      <c r="F3992" t="s">
        <v>1141</v>
      </c>
      <c r="G3992" t="s">
        <v>1159</v>
      </c>
      <c r="H3992">
        <f t="shared" si="620"/>
        <v>0</v>
      </c>
      <c r="I3992">
        <f t="shared" si="621"/>
        <v>0.55555555555555503</v>
      </c>
      <c r="J3992">
        <f t="shared" si="622"/>
        <v>0</v>
      </c>
      <c r="K3992" t="b">
        <f t="shared" si="623"/>
        <v>0</v>
      </c>
      <c r="L3992" t="b">
        <f t="shared" si="624"/>
        <v>0</v>
      </c>
      <c r="M3992">
        <f t="shared" si="625"/>
        <v>0.55555555555555503</v>
      </c>
      <c r="N3992">
        <v>0</v>
      </c>
      <c r="O3992" t="str">
        <f t="shared" si="626"/>
        <v>dbpedia_1608dataworld_1195</v>
      </c>
      <c r="P3992" t="e">
        <f>INDEX(dbpedia_dw_old!$N$2:$N$2225,MATCH(O3992,dbpedia_dw_old!$P$2:$P$2225,0))</f>
        <v>#N/A</v>
      </c>
      <c r="Q3992" t="s">
        <v>7404</v>
      </c>
      <c r="R3992" s="2">
        <v>0.89718934104985959</v>
      </c>
      <c r="S3992" t="b">
        <f t="shared" si="627"/>
        <v>0</v>
      </c>
      <c r="T3992" t="b">
        <f t="shared" si="628"/>
        <v>0</v>
      </c>
      <c r="U3992" t="b">
        <f t="shared" si="629"/>
        <v>1</v>
      </c>
    </row>
    <row r="3993" spans="1:21" x14ac:dyDescent="0.25">
      <c r="A3993" t="s">
        <v>1259</v>
      </c>
      <c r="B3993" t="s">
        <v>1157</v>
      </c>
      <c r="C3993" t="s">
        <v>2</v>
      </c>
      <c r="D3993" t="s">
        <v>40</v>
      </c>
      <c r="E3993" t="s">
        <v>2</v>
      </c>
      <c r="F3993" t="s">
        <v>1141</v>
      </c>
      <c r="G3993" t="s">
        <v>1159</v>
      </c>
      <c r="H3993">
        <f t="shared" si="620"/>
        <v>0</v>
      </c>
      <c r="I3993">
        <f t="shared" si="621"/>
        <v>0.55555555555555503</v>
      </c>
      <c r="J3993">
        <f t="shared" si="622"/>
        <v>0</v>
      </c>
      <c r="K3993" t="b">
        <f t="shared" si="623"/>
        <v>0</v>
      </c>
      <c r="L3993" t="b">
        <f t="shared" si="624"/>
        <v>0</v>
      </c>
      <c r="M3993">
        <f t="shared" si="625"/>
        <v>0.55555555555555503</v>
      </c>
      <c r="N3993">
        <v>0</v>
      </c>
      <c r="O3993" t="str">
        <f t="shared" si="626"/>
        <v>dbpedia_1609dataworld_1195</v>
      </c>
      <c r="P3993" t="e">
        <f>INDEX(dbpedia_dw_old!$N$2:$N$2225,MATCH(O3993,dbpedia_dw_old!$P$2:$P$2225,0))</f>
        <v>#N/A</v>
      </c>
      <c r="Q3993" t="s">
        <v>7404</v>
      </c>
      <c r="R3993" s="2">
        <v>0.1909002625153885</v>
      </c>
      <c r="S3993" t="b">
        <f t="shared" si="627"/>
        <v>0</v>
      </c>
      <c r="T3993" t="b">
        <f t="shared" si="628"/>
        <v>0</v>
      </c>
      <c r="U3993" t="b">
        <f t="shared" si="629"/>
        <v>0</v>
      </c>
    </row>
    <row r="3994" spans="1:21" x14ac:dyDescent="0.25">
      <c r="A3994" t="s">
        <v>1309</v>
      </c>
      <c r="B3994" t="s">
        <v>1311</v>
      </c>
      <c r="C3994" t="s">
        <v>2</v>
      </c>
      <c r="D3994" t="s">
        <v>40</v>
      </c>
      <c r="E3994" t="s">
        <v>2</v>
      </c>
      <c r="F3994" t="s">
        <v>1310</v>
      </c>
      <c r="G3994" t="s">
        <v>1312</v>
      </c>
      <c r="H3994">
        <f t="shared" si="620"/>
        <v>0</v>
      </c>
      <c r="I3994">
        <f t="shared" si="621"/>
        <v>0.55555555555555503</v>
      </c>
      <c r="J3994">
        <f t="shared" si="622"/>
        <v>0</v>
      </c>
      <c r="K3994" t="b">
        <f t="shared" si="623"/>
        <v>0</v>
      </c>
      <c r="L3994" t="b">
        <f t="shared" si="624"/>
        <v>0</v>
      </c>
      <c r="M3994">
        <f t="shared" si="625"/>
        <v>0.55555555555555503</v>
      </c>
      <c r="N3994">
        <v>0</v>
      </c>
      <c r="O3994" t="str">
        <f t="shared" si="626"/>
        <v>dbpedia_1637dataworld_317</v>
      </c>
      <c r="P3994" t="e">
        <f>INDEX(dbpedia_dw_old!$N$2:$N$2225,MATCH(O3994,dbpedia_dw_old!$P$2:$P$2225,0))</f>
        <v>#N/A</v>
      </c>
      <c r="Q3994" t="s">
        <v>7404</v>
      </c>
      <c r="R3994" s="2">
        <v>8.2473432982029915E-2</v>
      </c>
      <c r="S3994" t="b">
        <f t="shared" si="627"/>
        <v>0</v>
      </c>
      <c r="T3994" t="b">
        <f t="shared" si="628"/>
        <v>0</v>
      </c>
      <c r="U3994" t="b">
        <f t="shared" si="629"/>
        <v>0</v>
      </c>
    </row>
    <row r="3995" spans="1:21" x14ac:dyDescent="0.25">
      <c r="A3995" t="s">
        <v>1326</v>
      </c>
      <c r="B3995" t="s">
        <v>1327</v>
      </c>
      <c r="C3995" t="s">
        <v>2</v>
      </c>
      <c r="D3995" t="s">
        <v>40</v>
      </c>
      <c r="E3995" t="s">
        <v>2</v>
      </c>
      <c r="F3995" t="s">
        <v>1328</v>
      </c>
      <c r="G3995" t="s">
        <v>1329</v>
      </c>
      <c r="H3995">
        <f t="shared" si="620"/>
        <v>0</v>
      </c>
      <c r="I3995">
        <f t="shared" si="621"/>
        <v>0.55555555555555503</v>
      </c>
      <c r="J3995">
        <f t="shared" si="622"/>
        <v>0</v>
      </c>
      <c r="K3995" t="b">
        <f t="shared" si="623"/>
        <v>0</v>
      </c>
      <c r="L3995" t="b">
        <f t="shared" si="624"/>
        <v>0</v>
      </c>
      <c r="M3995">
        <f t="shared" si="625"/>
        <v>0.55555555555555503</v>
      </c>
      <c r="N3995">
        <v>0</v>
      </c>
      <c r="O3995" t="str">
        <f t="shared" si="626"/>
        <v>dbpedia_1643dataworld_1151</v>
      </c>
      <c r="P3995" t="e">
        <f>INDEX(dbpedia_dw_old!$N$2:$N$2225,MATCH(O3995,dbpedia_dw_old!$P$2:$P$2225,0))</f>
        <v>#N/A</v>
      </c>
      <c r="Q3995" t="s">
        <v>7404</v>
      </c>
      <c r="R3995" s="2">
        <v>0.24411823658125997</v>
      </c>
      <c r="S3995" t="b">
        <f t="shared" si="627"/>
        <v>0</v>
      </c>
      <c r="T3995" t="b">
        <f t="shared" si="628"/>
        <v>0</v>
      </c>
      <c r="U3995" t="b">
        <f t="shared" si="629"/>
        <v>0</v>
      </c>
    </row>
    <row r="3996" spans="1:21" x14ac:dyDescent="0.25">
      <c r="A3996" t="s">
        <v>1326</v>
      </c>
      <c r="B3996" t="s">
        <v>1311</v>
      </c>
      <c r="C3996" t="s">
        <v>2</v>
      </c>
      <c r="D3996" t="s">
        <v>40</v>
      </c>
      <c r="E3996" t="s">
        <v>2</v>
      </c>
      <c r="F3996" t="s">
        <v>1328</v>
      </c>
      <c r="G3996" t="s">
        <v>1312</v>
      </c>
      <c r="H3996">
        <f t="shared" si="620"/>
        <v>0</v>
      </c>
      <c r="I3996">
        <f t="shared" si="621"/>
        <v>0.55555555555555503</v>
      </c>
      <c r="J3996">
        <f t="shared" si="622"/>
        <v>0</v>
      </c>
      <c r="K3996" t="b">
        <f t="shared" si="623"/>
        <v>0</v>
      </c>
      <c r="L3996" t="b">
        <f t="shared" si="624"/>
        <v>0</v>
      </c>
      <c r="M3996">
        <f t="shared" si="625"/>
        <v>0.55555555555555503</v>
      </c>
      <c r="N3996">
        <v>0</v>
      </c>
      <c r="O3996" t="str">
        <f t="shared" si="626"/>
        <v>dbpedia_1643dataworld_317</v>
      </c>
      <c r="P3996" t="e">
        <f>INDEX(dbpedia_dw_old!$N$2:$N$2225,MATCH(O3996,dbpedia_dw_old!$P$2:$P$2225,0))</f>
        <v>#N/A</v>
      </c>
      <c r="Q3996" t="s">
        <v>7404</v>
      </c>
      <c r="R3996" s="2">
        <v>0.78694409364454032</v>
      </c>
      <c r="S3996" t="b">
        <f t="shared" si="627"/>
        <v>0</v>
      </c>
      <c r="T3996" t="b">
        <f t="shared" si="628"/>
        <v>0</v>
      </c>
      <c r="U3996" t="b">
        <f t="shared" si="629"/>
        <v>0</v>
      </c>
    </row>
    <row r="3997" spans="1:21" x14ac:dyDescent="0.25">
      <c r="A3997" t="s">
        <v>1348</v>
      </c>
      <c r="B3997" t="s">
        <v>1349</v>
      </c>
      <c r="C3997" t="s">
        <v>2</v>
      </c>
      <c r="D3997" t="s">
        <v>40</v>
      </c>
      <c r="E3997" t="s">
        <v>2</v>
      </c>
      <c r="F3997" t="s">
        <v>1350</v>
      </c>
      <c r="G3997" t="s">
        <v>1351</v>
      </c>
      <c r="H3997">
        <f t="shared" si="620"/>
        <v>0</v>
      </c>
      <c r="I3997">
        <f t="shared" si="621"/>
        <v>0.55555555555555503</v>
      </c>
      <c r="J3997">
        <f t="shared" si="622"/>
        <v>0</v>
      </c>
      <c r="K3997" t="b">
        <f t="shared" si="623"/>
        <v>0</v>
      </c>
      <c r="L3997" t="b">
        <f t="shared" si="624"/>
        <v>0</v>
      </c>
      <c r="M3997">
        <f t="shared" si="625"/>
        <v>0.55555555555555503</v>
      </c>
      <c r="N3997">
        <v>0</v>
      </c>
      <c r="O3997" t="str">
        <f t="shared" si="626"/>
        <v>dbpedia_1653dataworld_517</v>
      </c>
      <c r="P3997" t="e">
        <f>INDEX(dbpedia_dw_old!$N$2:$N$2225,MATCH(O3997,dbpedia_dw_old!$P$2:$P$2225,0))</f>
        <v>#N/A</v>
      </c>
      <c r="Q3997" t="s">
        <v>7404</v>
      </c>
      <c r="R3997" s="2">
        <v>0.48125296444522669</v>
      </c>
      <c r="S3997" t="b">
        <f t="shared" si="627"/>
        <v>0</v>
      </c>
      <c r="T3997" t="b">
        <f t="shared" si="628"/>
        <v>0</v>
      </c>
      <c r="U3997" t="b">
        <f t="shared" si="629"/>
        <v>0</v>
      </c>
    </row>
    <row r="3998" spans="1:21" x14ac:dyDescent="0.25">
      <c r="A3998" t="s">
        <v>1374</v>
      </c>
      <c r="B3998" t="s">
        <v>1375</v>
      </c>
      <c r="C3998" t="s">
        <v>2</v>
      </c>
      <c r="D3998" t="s">
        <v>40</v>
      </c>
      <c r="E3998" t="s">
        <v>2</v>
      </c>
      <c r="F3998" t="s">
        <v>1376</v>
      </c>
      <c r="G3998" t="s">
        <v>1377</v>
      </c>
      <c r="H3998">
        <f t="shared" si="620"/>
        <v>0</v>
      </c>
      <c r="I3998">
        <f t="shared" si="621"/>
        <v>0.55555555555555503</v>
      </c>
      <c r="J3998">
        <f t="shared" si="622"/>
        <v>0</v>
      </c>
      <c r="K3998" t="b">
        <f t="shared" si="623"/>
        <v>0</v>
      </c>
      <c r="L3998" t="b">
        <f t="shared" si="624"/>
        <v>0</v>
      </c>
      <c r="M3998">
        <f t="shared" si="625"/>
        <v>0.55555555555555503</v>
      </c>
      <c r="N3998">
        <v>0</v>
      </c>
      <c r="O3998" t="str">
        <f t="shared" si="626"/>
        <v>dbpedia_1685dataworld_1568</v>
      </c>
      <c r="P3998" t="e">
        <f>INDEX(dbpedia_dw_old!$N$2:$N$2225,MATCH(O3998,dbpedia_dw_old!$P$2:$P$2225,0))</f>
        <v>#N/A</v>
      </c>
      <c r="Q3998" t="s">
        <v>7404</v>
      </c>
      <c r="R3998" s="2">
        <v>0.4150166263045576</v>
      </c>
      <c r="S3998" t="b">
        <f t="shared" si="627"/>
        <v>0</v>
      </c>
      <c r="T3998" t="b">
        <f t="shared" si="628"/>
        <v>0</v>
      </c>
      <c r="U3998" t="b">
        <f t="shared" si="629"/>
        <v>0</v>
      </c>
    </row>
    <row r="3999" spans="1:21" x14ac:dyDescent="0.25">
      <c r="A3999" t="s">
        <v>1391</v>
      </c>
      <c r="B3999" t="s">
        <v>1372</v>
      </c>
      <c r="C3999" t="s">
        <v>2</v>
      </c>
      <c r="D3999" t="s">
        <v>40</v>
      </c>
      <c r="E3999" t="s">
        <v>2</v>
      </c>
      <c r="F3999" t="s">
        <v>1392</v>
      </c>
      <c r="G3999" t="s">
        <v>1373</v>
      </c>
      <c r="H3999">
        <f t="shared" si="620"/>
        <v>0</v>
      </c>
      <c r="I3999">
        <f t="shared" si="621"/>
        <v>0.55555555555555503</v>
      </c>
      <c r="J3999">
        <f t="shared" si="622"/>
        <v>0</v>
      </c>
      <c r="K3999" t="b">
        <f t="shared" si="623"/>
        <v>0</v>
      </c>
      <c r="L3999" t="b">
        <f t="shared" si="624"/>
        <v>0</v>
      </c>
      <c r="M3999">
        <f t="shared" si="625"/>
        <v>0.55555555555555503</v>
      </c>
      <c r="N3999">
        <v>0</v>
      </c>
      <c r="O3999" t="str">
        <f t="shared" si="626"/>
        <v>dbpedia_168dataworld_1346</v>
      </c>
      <c r="P3999" t="e">
        <f>INDEX(dbpedia_dw_old!$N$2:$N$2225,MATCH(O3999,dbpedia_dw_old!$P$2:$P$2225,0))</f>
        <v>#N/A</v>
      </c>
      <c r="Q3999" t="s">
        <v>7404</v>
      </c>
      <c r="R3999" s="2">
        <v>0.66676288262759809</v>
      </c>
      <c r="S3999" t="b">
        <f t="shared" si="627"/>
        <v>0</v>
      </c>
      <c r="T3999" t="b">
        <f t="shared" si="628"/>
        <v>0</v>
      </c>
      <c r="U3999" t="b">
        <f t="shared" si="629"/>
        <v>0</v>
      </c>
    </row>
    <row r="4000" spans="1:21" x14ac:dyDescent="0.25">
      <c r="A4000" t="s">
        <v>1556</v>
      </c>
      <c r="B4000" t="s">
        <v>1557</v>
      </c>
      <c r="C4000" t="s">
        <v>2</v>
      </c>
      <c r="D4000" t="s">
        <v>40</v>
      </c>
      <c r="E4000" t="s">
        <v>2</v>
      </c>
      <c r="F4000" t="s">
        <v>1558</v>
      </c>
      <c r="G4000" t="s">
        <v>1559</v>
      </c>
      <c r="H4000">
        <f t="shared" si="620"/>
        <v>0</v>
      </c>
      <c r="I4000">
        <f t="shared" si="621"/>
        <v>0.55555555555555503</v>
      </c>
      <c r="J4000">
        <f t="shared" si="622"/>
        <v>0</v>
      </c>
      <c r="K4000" t="b">
        <f t="shared" si="623"/>
        <v>0</v>
      </c>
      <c r="L4000" t="b">
        <f t="shared" si="624"/>
        <v>0</v>
      </c>
      <c r="M4000">
        <f t="shared" si="625"/>
        <v>0.55555555555555503</v>
      </c>
      <c r="N4000">
        <v>0</v>
      </c>
      <c r="O4000" t="str">
        <f t="shared" si="626"/>
        <v>dbpedia_1810dataworld_539</v>
      </c>
      <c r="P4000" t="e">
        <f>INDEX(dbpedia_dw_old!$N$2:$N$2225,MATCH(O4000,dbpedia_dw_old!$P$2:$P$2225,0))</f>
        <v>#N/A</v>
      </c>
      <c r="Q4000" t="s">
        <v>7404</v>
      </c>
      <c r="R4000" s="2">
        <v>0.42176240850330271</v>
      </c>
      <c r="S4000" t="b">
        <f t="shared" si="627"/>
        <v>0</v>
      </c>
      <c r="T4000" t="b">
        <f t="shared" si="628"/>
        <v>0</v>
      </c>
      <c r="U4000" t="b">
        <f t="shared" si="629"/>
        <v>0</v>
      </c>
    </row>
    <row r="4001" spans="1:21" x14ac:dyDescent="0.25">
      <c r="A4001" t="s">
        <v>1568</v>
      </c>
      <c r="B4001" t="s">
        <v>1572</v>
      </c>
      <c r="C4001" t="s">
        <v>2</v>
      </c>
      <c r="D4001" t="s">
        <v>40</v>
      </c>
      <c r="E4001" t="s">
        <v>2</v>
      </c>
      <c r="F4001" t="s">
        <v>1570</v>
      </c>
      <c r="G4001" t="s">
        <v>1573</v>
      </c>
      <c r="H4001">
        <f t="shared" si="620"/>
        <v>0</v>
      </c>
      <c r="I4001">
        <f t="shared" si="621"/>
        <v>0.55555555555555503</v>
      </c>
      <c r="J4001">
        <f t="shared" si="622"/>
        <v>0</v>
      </c>
      <c r="K4001" t="b">
        <f t="shared" si="623"/>
        <v>0</v>
      </c>
      <c r="L4001" t="b">
        <f t="shared" si="624"/>
        <v>0</v>
      </c>
      <c r="M4001">
        <f t="shared" si="625"/>
        <v>0.55555555555555503</v>
      </c>
      <c r="N4001">
        <v>0</v>
      </c>
      <c r="O4001" t="str">
        <f t="shared" si="626"/>
        <v>dbpedia_1834dataworld_631</v>
      </c>
      <c r="P4001" t="e">
        <f>INDEX(dbpedia_dw_old!$N$2:$N$2225,MATCH(O4001,dbpedia_dw_old!$P$2:$P$2225,0))</f>
        <v>#N/A</v>
      </c>
      <c r="Q4001" t="s">
        <v>7404</v>
      </c>
      <c r="R4001" s="2">
        <v>0.44561873326516355</v>
      </c>
      <c r="S4001" t="b">
        <f t="shared" si="627"/>
        <v>0</v>
      </c>
      <c r="T4001" t="b">
        <f t="shared" si="628"/>
        <v>0</v>
      </c>
      <c r="U4001" t="b">
        <f t="shared" si="629"/>
        <v>0</v>
      </c>
    </row>
    <row r="4002" spans="1:21" x14ac:dyDescent="0.25">
      <c r="A4002" t="s">
        <v>1622</v>
      </c>
      <c r="B4002" t="s">
        <v>1623</v>
      </c>
      <c r="C4002" t="s">
        <v>2</v>
      </c>
      <c r="D4002" t="s">
        <v>40</v>
      </c>
      <c r="E4002" t="s">
        <v>2</v>
      </c>
      <c r="F4002" t="s">
        <v>1624</v>
      </c>
      <c r="G4002" t="s">
        <v>1625</v>
      </c>
      <c r="H4002">
        <f t="shared" si="620"/>
        <v>0</v>
      </c>
      <c r="I4002">
        <f t="shared" si="621"/>
        <v>0.55555555555555503</v>
      </c>
      <c r="J4002">
        <f t="shared" si="622"/>
        <v>0</v>
      </c>
      <c r="K4002" t="b">
        <f t="shared" si="623"/>
        <v>0</v>
      </c>
      <c r="L4002" t="b">
        <f t="shared" si="624"/>
        <v>0</v>
      </c>
      <c r="M4002">
        <f t="shared" si="625"/>
        <v>0.55555555555555503</v>
      </c>
      <c r="N4002">
        <v>0</v>
      </c>
      <c r="O4002" t="str">
        <f t="shared" si="626"/>
        <v>dbpedia_1866dataworld_1584</v>
      </c>
      <c r="P4002" t="e">
        <f>INDEX(dbpedia_dw_old!$N$2:$N$2225,MATCH(O4002,dbpedia_dw_old!$P$2:$P$2225,0))</f>
        <v>#N/A</v>
      </c>
      <c r="Q4002" t="s">
        <v>7404</v>
      </c>
      <c r="R4002" s="2">
        <v>0.12440581817355878</v>
      </c>
      <c r="S4002" t="b">
        <f t="shared" si="627"/>
        <v>0</v>
      </c>
      <c r="T4002" t="b">
        <f t="shared" si="628"/>
        <v>0</v>
      </c>
      <c r="U4002" t="b">
        <f t="shared" si="629"/>
        <v>0</v>
      </c>
    </row>
    <row r="4003" spans="1:21" x14ac:dyDescent="0.25">
      <c r="A4003" t="s">
        <v>1636</v>
      </c>
      <c r="B4003" t="s">
        <v>1623</v>
      </c>
      <c r="C4003" t="s">
        <v>2</v>
      </c>
      <c r="D4003" t="s">
        <v>40</v>
      </c>
      <c r="E4003" t="s">
        <v>2</v>
      </c>
      <c r="F4003" t="s">
        <v>1624</v>
      </c>
      <c r="G4003" t="s">
        <v>1625</v>
      </c>
      <c r="H4003">
        <f t="shared" si="620"/>
        <v>0</v>
      </c>
      <c r="I4003">
        <f t="shared" si="621"/>
        <v>0.55555555555555503</v>
      </c>
      <c r="J4003">
        <f t="shared" si="622"/>
        <v>0</v>
      </c>
      <c r="K4003" t="b">
        <f t="shared" si="623"/>
        <v>0</v>
      </c>
      <c r="L4003" t="b">
        <f t="shared" si="624"/>
        <v>0</v>
      </c>
      <c r="M4003">
        <f t="shared" si="625"/>
        <v>0.55555555555555503</v>
      </c>
      <c r="N4003">
        <v>0</v>
      </c>
      <c r="O4003" t="str">
        <f t="shared" si="626"/>
        <v>dbpedia_1867dataworld_1584</v>
      </c>
      <c r="P4003" t="e">
        <f>INDEX(dbpedia_dw_old!$N$2:$N$2225,MATCH(O4003,dbpedia_dw_old!$P$2:$P$2225,0))</f>
        <v>#N/A</v>
      </c>
      <c r="Q4003" t="s">
        <v>7404</v>
      </c>
      <c r="R4003" s="2">
        <v>0.94049186691044451</v>
      </c>
      <c r="S4003" t="b">
        <f t="shared" si="627"/>
        <v>0</v>
      </c>
      <c r="T4003" t="b">
        <f t="shared" si="628"/>
        <v>0</v>
      </c>
      <c r="U4003" t="b">
        <f t="shared" si="629"/>
        <v>1</v>
      </c>
    </row>
    <row r="4004" spans="1:21" x14ac:dyDescent="0.25">
      <c r="A4004" t="s">
        <v>1648</v>
      </c>
      <c r="B4004" t="s">
        <v>1652</v>
      </c>
      <c r="C4004" t="s">
        <v>2</v>
      </c>
      <c r="D4004" t="s">
        <v>40</v>
      </c>
      <c r="E4004" t="s">
        <v>2</v>
      </c>
      <c r="F4004" t="s">
        <v>1649</v>
      </c>
      <c r="G4004" t="s">
        <v>1653</v>
      </c>
      <c r="H4004">
        <f t="shared" si="620"/>
        <v>0</v>
      </c>
      <c r="I4004">
        <f t="shared" si="621"/>
        <v>0.55555555555555503</v>
      </c>
      <c r="J4004">
        <f t="shared" si="622"/>
        <v>0</v>
      </c>
      <c r="K4004" t="b">
        <f t="shared" si="623"/>
        <v>0</v>
      </c>
      <c r="L4004" t="b">
        <f t="shared" si="624"/>
        <v>0</v>
      </c>
      <c r="M4004">
        <f t="shared" si="625"/>
        <v>0.55555555555555503</v>
      </c>
      <c r="N4004">
        <v>0</v>
      </c>
      <c r="O4004" t="str">
        <f t="shared" si="626"/>
        <v>dbpedia_1873dataworld_415</v>
      </c>
      <c r="P4004" t="e">
        <f>INDEX(dbpedia_dw_old!$N$2:$N$2225,MATCH(O4004,dbpedia_dw_old!$P$2:$P$2225,0))</f>
        <v>#N/A</v>
      </c>
      <c r="Q4004" t="s">
        <v>7404</v>
      </c>
      <c r="R4004" s="2">
        <v>0.9042837571775808</v>
      </c>
      <c r="S4004" t="b">
        <f t="shared" si="627"/>
        <v>0</v>
      </c>
      <c r="T4004" t="b">
        <f t="shared" si="628"/>
        <v>0</v>
      </c>
      <c r="U4004" t="b">
        <f t="shared" si="629"/>
        <v>1</v>
      </c>
    </row>
    <row r="4005" spans="1:21" x14ac:dyDescent="0.25">
      <c r="A4005" t="s">
        <v>1715</v>
      </c>
      <c r="B4005" t="s">
        <v>1719</v>
      </c>
      <c r="C4005" t="s">
        <v>2</v>
      </c>
      <c r="D4005" t="s">
        <v>40</v>
      </c>
      <c r="E4005" t="s">
        <v>2</v>
      </c>
      <c r="F4005" t="s">
        <v>1717</v>
      </c>
      <c r="G4005" t="s">
        <v>1720</v>
      </c>
      <c r="H4005">
        <f t="shared" si="620"/>
        <v>0</v>
      </c>
      <c r="I4005">
        <f t="shared" si="621"/>
        <v>0.55555555555555503</v>
      </c>
      <c r="J4005">
        <f t="shared" si="622"/>
        <v>0</v>
      </c>
      <c r="K4005" t="b">
        <f t="shared" si="623"/>
        <v>0</v>
      </c>
      <c r="L4005" t="b">
        <f t="shared" si="624"/>
        <v>0</v>
      </c>
      <c r="M4005">
        <f t="shared" si="625"/>
        <v>0.55555555555555503</v>
      </c>
      <c r="N4005">
        <v>0</v>
      </c>
      <c r="O4005" t="str">
        <f t="shared" si="626"/>
        <v>dbpedia_1895dataworld_1894</v>
      </c>
      <c r="P4005" t="e">
        <f>INDEX(dbpedia_dw_old!$N$2:$N$2225,MATCH(O4005,dbpedia_dw_old!$P$2:$P$2225,0))</f>
        <v>#N/A</v>
      </c>
      <c r="Q4005" t="s">
        <v>7404</v>
      </c>
      <c r="R4005" s="2">
        <v>0.36918287444347508</v>
      </c>
      <c r="S4005" t="b">
        <f t="shared" si="627"/>
        <v>0</v>
      </c>
      <c r="T4005" t="b">
        <f t="shared" si="628"/>
        <v>0</v>
      </c>
      <c r="U4005" t="b">
        <f t="shared" si="629"/>
        <v>0</v>
      </c>
    </row>
    <row r="4006" spans="1:21" x14ac:dyDescent="0.25">
      <c r="A4006" t="s">
        <v>1733</v>
      </c>
      <c r="B4006" t="s">
        <v>1734</v>
      </c>
      <c r="C4006" t="s">
        <v>2</v>
      </c>
      <c r="D4006" t="s">
        <v>40</v>
      </c>
      <c r="E4006" t="s">
        <v>2</v>
      </c>
      <c r="F4006" t="s">
        <v>1735</v>
      </c>
      <c r="G4006" t="s">
        <v>1736</v>
      </c>
      <c r="H4006">
        <f t="shared" si="620"/>
        <v>0</v>
      </c>
      <c r="I4006">
        <f t="shared" si="621"/>
        <v>0.55555555555555503</v>
      </c>
      <c r="J4006">
        <f t="shared" si="622"/>
        <v>0</v>
      </c>
      <c r="K4006" t="b">
        <f t="shared" si="623"/>
        <v>0</v>
      </c>
      <c r="L4006" t="b">
        <f t="shared" si="624"/>
        <v>0</v>
      </c>
      <c r="M4006">
        <f t="shared" si="625"/>
        <v>0.55555555555555503</v>
      </c>
      <c r="N4006">
        <v>0</v>
      </c>
      <c r="O4006" t="str">
        <f t="shared" si="626"/>
        <v>dbpedia_1897dataworld_1918</v>
      </c>
      <c r="P4006" t="e">
        <f>INDEX(dbpedia_dw_old!$N$2:$N$2225,MATCH(O4006,dbpedia_dw_old!$P$2:$P$2225,0))</f>
        <v>#N/A</v>
      </c>
      <c r="Q4006" t="s">
        <v>7404</v>
      </c>
      <c r="R4006" s="2">
        <v>0.95189513429103356</v>
      </c>
      <c r="S4006" t="b">
        <f t="shared" si="627"/>
        <v>0</v>
      </c>
      <c r="T4006" t="b">
        <f t="shared" si="628"/>
        <v>0</v>
      </c>
      <c r="U4006" t="b">
        <f t="shared" si="629"/>
        <v>1</v>
      </c>
    </row>
    <row r="4007" spans="1:21" x14ac:dyDescent="0.25">
      <c r="A4007" t="s">
        <v>1808</v>
      </c>
      <c r="B4007" t="s">
        <v>1681</v>
      </c>
      <c r="C4007" t="s">
        <v>2</v>
      </c>
      <c r="D4007" t="s">
        <v>40</v>
      </c>
      <c r="E4007" t="s">
        <v>2</v>
      </c>
      <c r="F4007" t="s">
        <v>1809</v>
      </c>
      <c r="G4007" t="s">
        <v>1682</v>
      </c>
      <c r="H4007">
        <f t="shared" si="620"/>
        <v>0</v>
      </c>
      <c r="I4007">
        <f t="shared" si="621"/>
        <v>0.55555555555555503</v>
      </c>
      <c r="J4007">
        <f t="shared" si="622"/>
        <v>0</v>
      </c>
      <c r="K4007" t="b">
        <f t="shared" si="623"/>
        <v>0</v>
      </c>
      <c r="L4007" t="b">
        <f t="shared" si="624"/>
        <v>0</v>
      </c>
      <c r="M4007">
        <f t="shared" si="625"/>
        <v>0.55555555555555503</v>
      </c>
      <c r="N4007">
        <v>0</v>
      </c>
      <c r="O4007" t="str">
        <f t="shared" si="626"/>
        <v>dbpedia_1959dataworld_864</v>
      </c>
      <c r="P4007" t="e">
        <f>INDEX(dbpedia_dw_old!$N$2:$N$2225,MATCH(O4007,dbpedia_dw_old!$P$2:$P$2225,0))</f>
        <v>#N/A</v>
      </c>
      <c r="Q4007" t="s">
        <v>7404</v>
      </c>
      <c r="R4007" s="2">
        <v>0.12711629022129289</v>
      </c>
      <c r="S4007" t="b">
        <f t="shared" si="627"/>
        <v>0</v>
      </c>
      <c r="T4007" t="b">
        <f t="shared" si="628"/>
        <v>0</v>
      </c>
      <c r="U4007" t="b">
        <f t="shared" si="629"/>
        <v>0</v>
      </c>
    </row>
    <row r="4008" spans="1:21" x14ac:dyDescent="0.25">
      <c r="A4008" t="s">
        <v>1810</v>
      </c>
      <c r="B4008" t="s">
        <v>653</v>
      </c>
      <c r="C4008" t="s">
        <v>2</v>
      </c>
      <c r="D4008" t="s">
        <v>40</v>
      </c>
      <c r="E4008" t="s">
        <v>2</v>
      </c>
      <c r="F4008" t="s">
        <v>1811</v>
      </c>
      <c r="G4008" t="s">
        <v>654</v>
      </c>
      <c r="H4008">
        <f t="shared" si="620"/>
        <v>0</v>
      </c>
      <c r="I4008">
        <f t="shared" si="621"/>
        <v>0.55555555555555503</v>
      </c>
      <c r="J4008">
        <f t="shared" si="622"/>
        <v>0</v>
      </c>
      <c r="K4008" t="b">
        <f t="shared" si="623"/>
        <v>0</v>
      </c>
      <c r="L4008" t="b">
        <f t="shared" si="624"/>
        <v>0</v>
      </c>
      <c r="M4008">
        <f t="shared" si="625"/>
        <v>0.55555555555555503</v>
      </c>
      <c r="N4008">
        <v>0</v>
      </c>
      <c r="O4008" t="str">
        <f t="shared" si="626"/>
        <v>dbpedia_195dataworld_1213</v>
      </c>
      <c r="P4008" t="e">
        <f>INDEX(dbpedia_dw_old!$N$2:$N$2225,MATCH(O4008,dbpedia_dw_old!$P$2:$P$2225,0))</f>
        <v>#N/A</v>
      </c>
      <c r="Q4008" t="s">
        <v>7404</v>
      </c>
      <c r="R4008" s="2">
        <v>0.86631505634203376</v>
      </c>
      <c r="S4008" t="b">
        <f t="shared" si="627"/>
        <v>0</v>
      </c>
      <c r="T4008" t="b">
        <f t="shared" si="628"/>
        <v>0</v>
      </c>
      <c r="U4008" t="b">
        <f t="shared" si="629"/>
        <v>0</v>
      </c>
    </row>
    <row r="4009" spans="1:21" x14ac:dyDescent="0.25">
      <c r="A4009" t="s">
        <v>1810</v>
      </c>
      <c r="B4009" t="s">
        <v>661</v>
      </c>
      <c r="C4009" t="s">
        <v>2</v>
      </c>
      <c r="D4009" t="s">
        <v>40</v>
      </c>
      <c r="E4009" t="s">
        <v>2</v>
      </c>
      <c r="F4009" t="s">
        <v>1811</v>
      </c>
      <c r="G4009" t="s">
        <v>662</v>
      </c>
      <c r="H4009">
        <f t="shared" si="620"/>
        <v>0</v>
      </c>
      <c r="I4009">
        <f t="shared" si="621"/>
        <v>0.55555555555555503</v>
      </c>
      <c r="J4009">
        <f t="shared" si="622"/>
        <v>0</v>
      </c>
      <c r="K4009" t="b">
        <f t="shared" si="623"/>
        <v>0</v>
      </c>
      <c r="L4009" t="b">
        <f t="shared" si="624"/>
        <v>0</v>
      </c>
      <c r="M4009">
        <f t="shared" si="625"/>
        <v>0.55555555555555503</v>
      </c>
      <c r="N4009">
        <v>0</v>
      </c>
      <c r="O4009" t="str">
        <f t="shared" si="626"/>
        <v>dbpedia_195dataworld_1786</v>
      </c>
      <c r="P4009" t="e">
        <f>INDEX(dbpedia_dw_old!$N$2:$N$2225,MATCH(O4009,dbpedia_dw_old!$P$2:$P$2225,0))</f>
        <v>#N/A</v>
      </c>
      <c r="Q4009" t="s">
        <v>7404</v>
      </c>
      <c r="R4009" s="2">
        <v>0.58578345178230573</v>
      </c>
      <c r="S4009" t="b">
        <f t="shared" si="627"/>
        <v>0</v>
      </c>
      <c r="T4009" t="b">
        <f t="shared" si="628"/>
        <v>0</v>
      </c>
      <c r="U4009" t="b">
        <f t="shared" si="629"/>
        <v>0</v>
      </c>
    </row>
    <row r="4010" spans="1:21" x14ac:dyDescent="0.25">
      <c r="A4010" t="s">
        <v>1810</v>
      </c>
      <c r="B4010" t="s">
        <v>669</v>
      </c>
      <c r="C4010" t="s">
        <v>2</v>
      </c>
      <c r="D4010" t="s">
        <v>40</v>
      </c>
      <c r="E4010" t="s">
        <v>2</v>
      </c>
      <c r="F4010" t="s">
        <v>1811</v>
      </c>
      <c r="G4010" t="s">
        <v>670</v>
      </c>
      <c r="H4010">
        <f t="shared" si="620"/>
        <v>0</v>
      </c>
      <c r="I4010">
        <f t="shared" si="621"/>
        <v>0.55555555555555503</v>
      </c>
      <c r="J4010">
        <f t="shared" si="622"/>
        <v>0</v>
      </c>
      <c r="K4010" t="b">
        <f t="shared" si="623"/>
        <v>0</v>
      </c>
      <c r="L4010" t="b">
        <f t="shared" si="624"/>
        <v>0</v>
      </c>
      <c r="M4010">
        <f t="shared" si="625"/>
        <v>0.55555555555555503</v>
      </c>
      <c r="N4010">
        <v>0</v>
      </c>
      <c r="O4010" t="str">
        <f t="shared" si="626"/>
        <v>dbpedia_195dataworld_368</v>
      </c>
      <c r="P4010" t="e">
        <f>INDEX(dbpedia_dw_old!$N$2:$N$2225,MATCH(O4010,dbpedia_dw_old!$P$2:$P$2225,0))</f>
        <v>#N/A</v>
      </c>
      <c r="Q4010" t="s">
        <v>7404</v>
      </c>
      <c r="R4010" s="2">
        <v>0.99388086802306064</v>
      </c>
      <c r="S4010" t="b">
        <f t="shared" si="627"/>
        <v>0</v>
      </c>
      <c r="T4010" t="b">
        <f t="shared" si="628"/>
        <v>0</v>
      </c>
      <c r="U4010" t="b">
        <f t="shared" si="629"/>
        <v>1</v>
      </c>
    </row>
    <row r="4011" spans="1:21" x14ac:dyDescent="0.25">
      <c r="A4011" t="s">
        <v>1810</v>
      </c>
      <c r="B4011" t="s">
        <v>674</v>
      </c>
      <c r="C4011" t="s">
        <v>2</v>
      </c>
      <c r="D4011" t="s">
        <v>40</v>
      </c>
      <c r="E4011" t="s">
        <v>2</v>
      </c>
      <c r="F4011" t="s">
        <v>1811</v>
      </c>
      <c r="G4011" t="s">
        <v>675</v>
      </c>
      <c r="H4011">
        <f t="shared" si="620"/>
        <v>0</v>
      </c>
      <c r="I4011">
        <f t="shared" si="621"/>
        <v>0.55555555555555503</v>
      </c>
      <c r="J4011">
        <f t="shared" si="622"/>
        <v>0</v>
      </c>
      <c r="K4011" t="b">
        <f t="shared" si="623"/>
        <v>0</v>
      </c>
      <c r="L4011" t="b">
        <f t="shared" si="624"/>
        <v>0</v>
      </c>
      <c r="M4011">
        <f t="shared" si="625"/>
        <v>0.55555555555555503</v>
      </c>
      <c r="N4011">
        <v>0</v>
      </c>
      <c r="O4011" t="str">
        <f t="shared" si="626"/>
        <v>dbpedia_195dataworld_654</v>
      </c>
      <c r="P4011" t="e">
        <f>INDEX(dbpedia_dw_old!$N$2:$N$2225,MATCH(O4011,dbpedia_dw_old!$P$2:$P$2225,0))</f>
        <v>#N/A</v>
      </c>
      <c r="Q4011" t="s">
        <v>7404</v>
      </c>
      <c r="R4011" s="2">
        <v>0.10381831750373161</v>
      </c>
      <c r="S4011" t="b">
        <f t="shared" si="627"/>
        <v>0</v>
      </c>
      <c r="T4011" t="b">
        <f t="shared" si="628"/>
        <v>0</v>
      </c>
      <c r="U4011" t="b">
        <f t="shared" si="629"/>
        <v>0</v>
      </c>
    </row>
    <row r="4012" spans="1:21" x14ac:dyDescent="0.25">
      <c r="A4012" t="s">
        <v>1818</v>
      </c>
      <c r="B4012" t="s">
        <v>1813</v>
      </c>
      <c r="C4012" t="s">
        <v>2</v>
      </c>
      <c r="D4012" t="s">
        <v>40</v>
      </c>
      <c r="E4012" t="s">
        <v>2</v>
      </c>
      <c r="F4012" t="s">
        <v>1819</v>
      </c>
      <c r="G4012" t="s">
        <v>1815</v>
      </c>
      <c r="H4012">
        <f t="shared" si="620"/>
        <v>0</v>
      </c>
      <c r="I4012">
        <f t="shared" si="621"/>
        <v>0.55555555555555503</v>
      </c>
      <c r="J4012">
        <f t="shared" si="622"/>
        <v>0</v>
      </c>
      <c r="K4012" t="b">
        <f t="shared" si="623"/>
        <v>0</v>
      </c>
      <c r="L4012" t="b">
        <f t="shared" si="624"/>
        <v>0</v>
      </c>
      <c r="M4012">
        <f t="shared" si="625"/>
        <v>0.55555555555555503</v>
      </c>
      <c r="N4012">
        <v>0</v>
      </c>
      <c r="O4012" t="str">
        <f t="shared" si="626"/>
        <v>dbpedia_1965dataworld_1176</v>
      </c>
      <c r="P4012" t="e">
        <f>INDEX(dbpedia_dw_old!$N$2:$N$2225,MATCH(O4012,dbpedia_dw_old!$P$2:$P$2225,0))</f>
        <v>#N/A</v>
      </c>
      <c r="Q4012" t="s">
        <v>7404</v>
      </c>
      <c r="R4012" s="2">
        <v>7.3675920826714036E-2</v>
      </c>
      <c r="S4012" t="b">
        <f t="shared" si="627"/>
        <v>0</v>
      </c>
      <c r="T4012" t="b">
        <f t="shared" si="628"/>
        <v>0</v>
      </c>
      <c r="U4012" t="b">
        <f t="shared" si="629"/>
        <v>0</v>
      </c>
    </row>
    <row r="4013" spans="1:21" x14ac:dyDescent="0.25">
      <c r="A4013" t="s">
        <v>1828</v>
      </c>
      <c r="B4013" t="s">
        <v>653</v>
      </c>
      <c r="C4013" t="s">
        <v>2</v>
      </c>
      <c r="D4013" t="s">
        <v>40</v>
      </c>
      <c r="E4013" t="s">
        <v>2</v>
      </c>
      <c r="F4013" t="s">
        <v>1811</v>
      </c>
      <c r="G4013" t="s">
        <v>654</v>
      </c>
      <c r="H4013">
        <f t="shared" si="620"/>
        <v>0</v>
      </c>
      <c r="I4013">
        <f t="shared" si="621"/>
        <v>0.55555555555555503</v>
      </c>
      <c r="J4013">
        <f t="shared" si="622"/>
        <v>0</v>
      </c>
      <c r="K4013" t="b">
        <f t="shared" si="623"/>
        <v>0</v>
      </c>
      <c r="L4013" t="b">
        <f t="shared" si="624"/>
        <v>0</v>
      </c>
      <c r="M4013">
        <f t="shared" si="625"/>
        <v>0.55555555555555503</v>
      </c>
      <c r="N4013">
        <v>0</v>
      </c>
      <c r="O4013" t="str">
        <f t="shared" si="626"/>
        <v>dbpedia_196dataworld_1213</v>
      </c>
      <c r="P4013" t="e">
        <f>INDEX(dbpedia_dw_old!$N$2:$N$2225,MATCH(O4013,dbpedia_dw_old!$P$2:$P$2225,0))</f>
        <v>#N/A</v>
      </c>
      <c r="Q4013" t="s">
        <v>7404</v>
      </c>
      <c r="R4013" s="2">
        <v>0.1015625713898366</v>
      </c>
      <c r="S4013" t="b">
        <f t="shared" si="627"/>
        <v>0</v>
      </c>
      <c r="T4013" t="b">
        <f t="shared" si="628"/>
        <v>0</v>
      </c>
      <c r="U4013" t="b">
        <f t="shared" si="629"/>
        <v>0</v>
      </c>
    </row>
    <row r="4014" spans="1:21" x14ac:dyDescent="0.25">
      <c r="A4014" t="s">
        <v>1828</v>
      </c>
      <c r="B4014" t="s">
        <v>661</v>
      </c>
      <c r="C4014" t="s">
        <v>2</v>
      </c>
      <c r="D4014" t="s">
        <v>40</v>
      </c>
      <c r="E4014" t="s">
        <v>2</v>
      </c>
      <c r="F4014" t="s">
        <v>1811</v>
      </c>
      <c r="G4014" t="s">
        <v>662</v>
      </c>
      <c r="H4014">
        <f t="shared" si="620"/>
        <v>0</v>
      </c>
      <c r="I4014">
        <f t="shared" si="621"/>
        <v>0.55555555555555503</v>
      </c>
      <c r="J4014">
        <f t="shared" si="622"/>
        <v>0</v>
      </c>
      <c r="K4014" t="b">
        <f t="shared" si="623"/>
        <v>0</v>
      </c>
      <c r="L4014" t="b">
        <f t="shared" si="624"/>
        <v>0</v>
      </c>
      <c r="M4014">
        <f t="shared" si="625"/>
        <v>0.55555555555555503</v>
      </c>
      <c r="N4014">
        <v>0</v>
      </c>
      <c r="O4014" t="str">
        <f t="shared" si="626"/>
        <v>dbpedia_196dataworld_1786</v>
      </c>
      <c r="P4014" t="e">
        <f>INDEX(dbpedia_dw_old!$N$2:$N$2225,MATCH(O4014,dbpedia_dw_old!$P$2:$P$2225,0))</f>
        <v>#N/A</v>
      </c>
      <c r="Q4014" t="s">
        <v>7404</v>
      </c>
      <c r="R4014" s="2">
        <v>0.54596655743242017</v>
      </c>
      <c r="S4014" t="b">
        <f t="shared" si="627"/>
        <v>0</v>
      </c>
      <c r="T4014" t="b">
        <f t="shared" si="628"/>
        <v>0</v>
      </c>
      <c r="U4014" t="b">
        <f t="shared" si="629"/>
        <v>0</v>
      </c>
    </row>
    <row r="4015" spans="1:21" x14ac:dyDescent="0.25">
      <c r="A4015" t="s">
        <v>1828</v>
      </c>
      <c r="B4015" t="s">
        <v>669</v>
      </c>
      <c r="C4015" t="s">
        <v>2</v>
      </c>
      <c r="D4015" t="s">
        <v>40</v>
      </c>
      <c r="E4015" t="s">
        <v>2</v>
      </c>
      <c r="F4015" t="s">
        <v>1811</v>
      </c>
      <c r="G4015" t="s">
        <v>670</v>
      </c>
      <c r="H4015">
        <f t="shared" si="620"/>
        <v>0</v>
      </c>
      <c r="I4015">
        <f t="shared" si="621"/>
        <v>0.55555555555555503</v>
      </c>
      <c r="J4015">
        <f t="shared" si="622"/>
        <v>0</v>
      </c>
      <c r="K4015" t="b">
        <f t="shared" si="623"/>
        <v>0</v>
      </c>
      <c r="L4015" t="b">
        <f t="shared" si="624"/>
        <v>0</v>
      </c>
      <c r="M4015">
        <f t="shared" si="625"/>
        <v>0.55555555555555503</v>
      </c>
      <c r="N4015">
        <v>0</v>
      </c>
      <c r="O4015" t="str">
        <f t="shared" si="626"/>
        <v>dbpedia_196dataworld_368</v>
      </c>
      <c r="P4015" t="e">
        <f>INDEX(dbpedia_dw_old!$N$2:$N$2225,MATCH(O4015,dbpedia_dw_old!$P$2:$P$2225,0))</f>
        <v>#N/A</v>
      </c>
      <c r="Q4015" t="s">
        <v>7404</v>
      </c>
      <c r="R4015" s="2">
        <v>0.15113704607279921</v>
      </c>
      <c r="S4015" t="b">
        <f t="shared" si="627"/>
        <v>0</v>
      </c>
      <c r="T4015" t="b">
        <f t="shared" si="628"/>
        <v>0</v>
      </c>
      <c r="U4015" t="b">
        <f t="shared" si="629"/>
        <v>0</v>
      </c>
    </row>
    <row r="4016" spans="1:21" x14ac:dyDescent="0.25">
      <c r="A4016" t="s">
        <v>1828</v>
      </c>
      <c r="B4016" t="s">
        <v>674</v>
      </c>
      <c r="C4016" t="s">
        <v>2</v>
      </c>
      <c r="D4016" t="s">
        <v>40</v>
      </c>
      <c r="E4016" t="s">
        <v>2</v>
      </c>
      <c r="F4016" t="s">
        <v>1811</v>
      </c>
      <c r="G4016" t="s">
        <v>675</v>
      </c>
      <c r="H4016">
        <f t="shared" si="620"/>
        <v>0</v>
      </c>
      <c r="I4016">
        <f t="shared" si="621"/>
        <v>0.55555555555555503</v>
      </c>
      <c r="J4016">
        <f t="shared" si="622"/>
        <v>0</v>
      </c>
      <c r="K4016" t="b">
        <f t="shared" si="623"/>
        <v>0</v>
      </c>
      <c r="L4016" t="b">
        <f t="shared" si="624"/>
        <v>0</v>
      </c>
      <c r="M4016">
        <f t="shared" si="625"/>
        <v>0.55555555555555503</v>
      </c>
      <c r="N4016">
        <v>0</v>
      </c>
      <c r="O4016" t="str">
        <f t="shared" si="626"/>
        <v>dbpedia_196dataworld_654</v>
      </c>
      <c r="P4016" t="e">
        <f>INDEX(dbpedia_dw_old!$N$2:$N$2225,MATCH(O4016,dbpedia_dw_old!$P$2:$P$2225,0))</f>
        <v>#N/A</v>
      </c>
      <c r="Q4016" t="s">
        <v>7404</v>
      </c>
      <c r="R4016" s="2">
        <v>0.98857762729144905</v>
      </c>
      <c r="S4016" t="b">
        <f t="shared" si="627"/>
        <v>0</v>
      </c>
      <c r="T4016" t="b">
        <f t="shared" si="628"/>
        <v>0</v>
      </c>
      <c r="U4016" t="b">
        <f t="shared" si="629"/>
        <v>1</v>
      </c>
    </row>
    <row r="4017" spans="1:21" x14ac:dyDescent="0.25">
      <c r="A4017" t="s">
        <v>2033</v>
      </c>
      <c r="B4017" t="s">
        <v>2039</v>
      </c>
      <c r="C4017" t="s">
        <v>2</v>
      </c>
      <c r="D4017" t="s">
        <v>40</v>
      </c>
      <c r="E4017" t="s">
        <v>2</v>
      </c>
      <c r="F4017" t="s">
        <v>2035</v>
      </c>
      <c r="G4017" t="s">
        <v>2040</v>
      </c>
      <c r="H4017">
        <f t="shared" si="620"/>
        <v>0</v>
      </c>
      <c r="I4017">
        <f t="shared" si="621"/>
        <v>0.55555555555555503</v>
      </c>
      <c r="J4017">
        <f t="shared" si="622"/>
        <v>0</v>
      </c>
      <c r="K4017" t="b">
        <f t="shared" si="623"/>
        <v>0</v>
      </c>
      <c r="L4017" t="b">
        <f t="shared" si="624"/>
        <v>0</v>
      </c>
      <c r="M4017">
        <f t="shared" si="625"/>
        <v>0.55555555555555503</v>
      </c>
      <c r="N4017">
        <v>0</v>
      </c>
      <c r="O4017" t="str">
        <f t="shared" si="626"/>
        <v>dbpedia_2074dataworld_1581</v>
      </c>
      <c r="P4017" t="e">
        <f>INDEX(dbpedia_dw_old!$N$2:$N$2225,MATCH(O4017,dbpedia_dw_old!$P$2:$P$2225,0))</f>
        <v>#N/A</v>
      </c>
      <c r="Q4017" t="s">
        <v>7404</v>
      </c>
      <c r="R4017" s="2">
        <v>0.3530663916191612</v>
      </c>
      <c r="S4017" t="b">
        <f t="shared" si="627"/>
        <v>0</v>
      </c>
      <c r="T4017" t="b">
        <f t="shared" si="628"/>
        <v>0</v>
      </c>
      <c r="U4017" t="b">
        <f t="shared" si="629"/>
        <v>0</v>
      </c>
    </row>
    <row r="4018" spans="1:21" x14ac:dyDescent="0.25">
      <c r="A4018" t="s">
        <v>2033</v>
      </c>
      <c r="B4018" t="s">
        <v>2042</v>
      </c>
      <c r="C4018" t="s">
        <v>2</v>
      </c>
      <c r="D4018" t="s">
        <v>40</v>
      </c>
      <c r="E4018" t="s">
        <v>2</v>
      </c>
      <c r="F4018" t="s">
        <v>2035</v>
      </c>
      <c r="G4018" t="s">
        <v>2043</v>
      </c>
      <c r="H4018">
        <f t="shared" si="620"/>
        <v>0</v>
      </c>
      <c r="I4018">
        <f t="shared" si="621"/>
        <v>0.55555555555555503</v>
      </c>
      <c r="J4018">
        <f t="shared" si="622"/>
        <v>0</v>
      </c>
      <c r="K4018" t="b">
        <f t="shared" si="623"/>
        <v>0</v>
      </c>
      <c r="L4018" t="b">
        <f t="shared" si="624"/>
        <v>0</v>
      </c>
      <c r="M4018">
        <f t="shared" si="625"/>
        <v>0.55555555555555503</v>
      </c>
      <c r="N4018">
        <v>0</v>
      </c>
      <c r="O4018" t="str">
        <f t="shared" si="626"/>
        <v>dbpedia_2074dataworld_321</v>
      </c>
      <c r="P4018" t="e">
        <f>INDEX(dbpedia_dw_old!$N$2:$N$2225,MATCH(O4018,dbpedia_dw_old!$P$2:$P$2225,0))</f>
        <v>#N/A</v>
      </c>
      <c r="Q4018" t="s">
        <v>7404</v>
      </c>
      <c r="R4018" s="2">
        <v>0.78832896079597259</v>
      </c>
      <c r="S4018" t="b">
        <f t="shared" si="627"/>
        <v>0</v>
      </c>
      <c r="T4018" t="b">
        <f t="shared" si="628"/>
        <v>0</v>
      </c>
      <c r="U4018" t="b">
        <f t="shared" si="629"/>
        <v>0</v>
      </c>
    </row>
    <row r="4019" spans="1:21" x14ac:dyDescent="0.25">
      <c r="A4019" t="s">
        <v>2059</v>
      </c>
      <c r="B4019" t="s">
        <v>1219</v>
      </c>
      <c r="C4019" t="s">
        <v>2</v>
      </c>
      <c r="D4019" t="s">
        <v>40</v>
      </c>
      <c r="E4019" t="s">
        <v>2</v>
      </c>
      <c r="F4019" t="s">
        <v>2060</v>
      </c>
      <c r="G4019" t="s">
        <v>1220</v>
      </c>
      <c r="H4019">
        <f t="shared" si="620"/>
        <v>0</v>
      </c>
      <c r="I4019">
        <f t="shared" si="621"/>
        <v>0.55555555555555503</v>
      </c>
      <c r="J4019">
        <f t="shared" si="622"/>
        <v>0</v>
      </c>
      <c r="K4019" t="b">
        <f t="shared" si="623"/>
        <v>0</v>
      </c>
      <c r="L4019" t="b">
        <f t="shared" si="624"/>
        <v>0</v>
      </c>
      <c r="M4019">
        <f t="shared" si="625"/>
        <v>0.55555555555555503</v>
      </c>
      <c r="N4019">
        <v>0</v>
      </c>
      <c r="O4019" t="str">
        <f t="shared" si="626"/>
        <v>dbpedia_207dataworld_1349</v>
      </c>
      <c r="P4019" t="e">
        <f>INDEX(dbpedia_dw_old!$N$2:$N$2225,MATCH(O4019,dbpedia_dw_old!$P$2:$P$2225,0))</f>
        <v>#N/A</v>
      </c>
      <c r="Q4019" t="s">
        <v>7404</v>
      </c>
      <c r="R4019" s="2">
        <v>0.25770058263702866</v>
      </c>
      <c r="S4019" t="b">
        <f t="shared" si="627"/>
        <v>0</v>
      </c>
      <c r="T4019" t="b">
        <f t="shared" si="628"/>
        <v>0</v>
      </c>
      <c r="U4019" t="b">
        <f t="shared" si="629"/>
        <v>0</v>
      </c>
    </row>
    <row r="4020" spans="1:21" x14ac:dyDescent="0.25">
      <c r="A4020" t="s">
        <v>2067</v>
      </c>
      <c r="B4020" t="s">
        <v>2068</v>
      </c>
      <c r="C4020" t="s">
        <v>2</v>
      </c>
      <c r="D4020" t="s">
        <v>40</v>
      </c>
      <c r="E4020" t="s">
        <v>2</v>
      </c>
      <c r="F4020" t="s">
        <v>2069</v>
      </c>
      <c r="G4020" t="s">
        <v>2070</v>
      </c>
      <c r="H4020">
        <f t="shared" si="620"/>
        <v>0</v>
      </c>
      <c r="I4020">
        <f t="shared" si="621"/>
        <v>0.55555555555555503</v>
      </c>
      <c r="J4020">
        <f t="shared" si="622"/>
        <v>0</v>
      </c>
      <c r="K4020" t="b">
        <f t="shared" si="623"/>
        <v>0</v>
      </c>
      <c r="L4020" t="b">
        <f t="shared" si="624"/>
        <v>0</v>
      </c>
      <c r="M4020">
        <f t="shared" si="625"/>
        <v>0.55555555555555503</v>
      </c>
      <c r="N4020">
        <v>0</v>
      </c>
      <c r="O4020" t="str">
        <f t="shared" si="626"/>
        <v>dbpedia_2092dataworld_1524</v>
      </c>
      <c r="P4020" t="e">
        <f>INDEX(dbpedia_dw_old!$N$2:$N$2225,MATCH(O4020,dbpedia_dw_old!$P$2:$P$2225,0))</f>
        <v>#N/A</v>
      </c>
      <c r="Q4020" t="s">
        <v>7404</v>
      </c>
      <c r="R4020" s="2">
        <v>0.10615667456975131</v>
      </c>
      <c r="S4020" t="b">
        <f t="shared" si="627"/>
        <v>0</v>
      </c>
      <c r="T4020" t="b">
        <f t="shared" si="628"/>
        <v>0</v>
      </c>
      <c r="U4020" t="b">
        <f t="shared" si="629"/>
        <v>0</v>
      </c>
    </row>
    <row r="4021" spans="1:21" x14ac:dyDescent="0.25">
      <c r="A4021" t="s">
        <v>2106</v>
      </c>
      <c r="B4021" t="s">
        <v>2041</v>
      </c>
      <c r="C4021" t="s">
        <v>2</v>
      </c>
      <c r="D4021" t="s">
        <v>40</v>
      </c>
      <c r="E4021" t="s">
        <v>2</v>
      </c>
      <c r="F4021" t="s">
        <v>2107</v>
      </c>
      <c r="G4021" t="s">
        <v>2035</v>
      </c>
      <c r="H4021">
        <f t="shared" si="620"/>
        <v>0</v>
      </c>
      <c r="I4021">
        <f t="shared" si="621"/>
        <v>0.55555555555555503</v>
      </c>
      <c r="J4021">
        <f t="shared" si="622"/>
        <v>0</v>
      </c>
      <c r="K4021" t="b">
        <f t="shared" si="623"/>
        <v>0</v>
      </c>
      <c r="L4021" t="b">
        <f t="shared" si="624"/>
        <v>0</v>
      </c>
      <c r="M4021">
        <f t="shared" si="625"/>
        <v>0.55555555555555503</v>
      </c>
      <c r="N4021">
        <v>0</v>
      </c>
      <c r="O4021" t="str">
        <f t="shared" si="626"/>
        <v>dbpedia_2108dataworld_298</v>
      </c>
      <c r="P4021" t="e">
        <f>INDEX(dbpedia_dw_old!$N$2:$N$2225,MATCH(O4021,dbpedia_dw_old!$P$2:$P$2225,0))</f>
        <v>#N/A</v>
      </c>
      <c r="Q4021" t="s">
        <v>7404</v>
      </c>
      <c r="R4021" s="2">
        <v>0.22800249099325109</v>
      </c>
      <c r="S4021" t="b">
        <f t="shared" si="627"/>
        <v>0</v>
      </c>
      <c r="T4021" t="b">
        <f t="shared" si="628"/>
        <v>0</v>
      </c>
      <c r="U4021" t="b">
        <f t="shared" si="629"/>
        <v>0</v>
      </c>
    </row>
    <row r="4022" spans="1:21" x14ac:dyDescent="0.25">
      <c r="A4022" t="s">
        <v>2117</v>
      </c>
      <c r="B4022" t="s">
        <v>2034</v>
      </c>
      <c r="C4022" t="s">
        <v>2</v>
      </c>
      <c r="D4022" t="s">
        <v>40</v>
      </c>
      <c r="E4022" t="s">
        <v>2</v>
      </c>
      <c r="F4022" t="s">
        <v>2118</v>
      </c>
      <c r="G4022" t="s">
        <v>2036</v>
      </c>
      <c r="H4022">
        <f t="shared" si="620"/>
        <v>0</v>
      </c>
      <c r="I4022">
        <f t="shared" si="621"/>
        <v>0.55555555555555503</v>
      </c>
      <c r="J4022">
        <f t="shared" si="622"/>
        <v>0</v>
      </c>
      <c r="K4022" t="b">
        <f t="shared" si="623"/>
        <v>0</v>
      </c>
      <c r="L4022" t="b">
        <f t="shared" si="624"/>
        <v>0</v>
      </c>
      <c r="M4022">
        <f t="shared" si="625"/>
        <v>0.55555555555555503</v>
      </c>
      <c r="N4022">
        <v>0</v>
      </c>
      <c r="O4022" t="str">
        <f t="shared" si="626"/>
        <v>dbpedia_2113dataworld_1157</v>
      </c>
      <c r="P4022" t="e">
        <f>INDEX(dbpedia_dw_old!$N$2:$N$2225,MATCH(O4022,dbpedia_dw_old!$P$2:$P$2225,0))</f>
        <v>#N/A</v>
      </c>
      <c r="Q4022" t="s">
        <v>7404</v>
      </c>
      <c r="R4022" s="2">
        <v>0.6964200483277061</v>
      </c>
      <c r="S4022" t="b">
        <f t="shared" si="627"/>
        <v>0</v>
      </c>
      <c r="T4022" t="b">
        <f t="shared" si="628"/>
        <v>0</v>
      </c>
      <c r="U4022" t="b">
        <f t="shared" si="629"/>
        <v>0</v>
      </c>
    </row>
    <row r="4023" spans="1:21" x14ac:dyDescent="0.25">
      <c r="A4023" t="s">
        <v>2117</v>
      </c>
      <c r="B4023" t="s">
        <v>2041</v>
      </c>
      <c r="C4023" t="s">
        <v>2</v>
      </c>
      <c r="D4023" t="s">
        <v>40</v>
      </c>
      <c r="E4023" t="s">
        <v>2</v>
      </c>
      <c r="F4023" t="s">
        <v>2118</v>
      </c>
      <c r="G4023" t="s">
        <v>2035</v>
      </c>
      <c r="H4023">
        <f t="shared" si="620"/>
        <v>0</v>
      </c>
      <c r="I4023">
        <f t="shared" si="621"/>
        <v>0.55555555555555503</v>
      </c>
      <c r="J4023">
        <f t="shared" si="622"/>
        <v>0</v>
      </c>
      <c r="K4023" t="b">
        <f t="shared" si="623"/>
        <v>0</v>
      </c>
      <c r="L4023" t="b">
        <f t="shared" si="624"/>
        <v>0</v>
      </c>
      <c r="M4023">
        <f t="shared" si="625"/>
        <v>0.55555555555555503</v>
      </c>
      <c r="N4023">
        <v>0</v>
      </c>
      <c r="O4023" t="str">
        <f t="shared" si="626"/>
        <v>dbpedia_2113dataworld_298</v>
      </c>
      <c r="P4023" t="e">
        <f>INDEX(dbpedia_dw_old!$N$2:$N$2225,MATCH(O4023,dbpedia_dw_old!$P$2:$P$2225,0))</f>
        <v>#N/A</v>
      </c>
      <c r="Q4023" t="s">
        <v>7404</v>
      </c>
      <c r="R4023" s="2">
        <v>0.50934924374722079</v>
      </c>
      <c r="S4023" t="b">
        <f t="shared" si="627"/>
        <v>0</v>
      </c>
      <c r="T4023" t="b">
        <f t="shared" si="628"/>
        <v>0</v>
      </c>
      <c r="U4023" t="b">
        <f t="shared" si="629"/>
        <v>0</v>
      </c>
    </row>
    <row r="4024" spans="1:21" x14ac:dyDescent="0.25">
      <c r="A4024" t="s">
        <v>2119</v>
      </c>
      <c r="B4024" t="s">
        <v>2034</v>
      </c>
      <c r="C4024" t="s">
        <v>2</v>
      </c>
      <c r="D4024" t="s">
        <v>40</v>
      </c>
      <c r="E4024" t="s">
        <v>2</v>
      </c>
      <c r="F4024" t="s">
        <v>2118</v>
      </c>
      <c r="G4024" t="s">
        <v>2036</v>
      </c>
      <c r="H4024">
        <f t="shared" si="620"/>
        <v>0</v>
      </c>
      <c r="I4024">
        <f t="shared" si="621"/>
        <v>0.55555555555555503</v>
      </c>
      <c r="J4024">
        <f t="shared" si="622"/>
        <v>0</v>
      </c>
      <c r="K4024" t="b">
        <f t="shared" si="623"/>
        <v>0</v>
      </c>
      <c r="L4024" t="b">
        <f t="shared" si="624"/>
        <v>0</v>
      </c>
      <c r="M4024">
        <f t="shared" si="625"/>
        <v>0.55555555555555503</v>
      </c>
      <c r="N4024">
        <v>0</v>
      </c>
      <c r="O4024" t="str">
        <f t="shared" si="626"/>
        <v>dbpedia_2114dataworld_1157</v>
      </c>
      <c r="P4024" t="e">
        <f>INDEX(dbpedia_dw_old!$N$2:$N$2225,MATCH(O4024,dbpedia_dw_old!$P$2:$P$2225,0))</f>
        <v>#N/A</v>
      </c>
      <c r="Q4024" t="s">
        <v>7404</v>
      </c>
      <c r="R4024" s="2">
        <v>0.89652465737426301</v>
      </c>
      <c r="S4024" t="b">
        <f t="shared" si="627"/>
        <v>0</v>
      </c>
      <c r="T4024" t="b">
        <f t="shared" si="628"/>
        <v>0</v>
      </c>
      <c r="U4024" t="b">
        <f t="shared" si="629"/>
        <v>1</v>
      </c>
    </row>
    <row r="4025" spans="1:21" x14ac:dyDescent="0.25">
      <c r="A4025" t="s">
        <v>2119</v>
      </c>
      <c r="B4025" t="s">
        <v>2041</v>
      </c>
      <c r="C4025" t="s">
        <v>2</v>
      </c>
      <c r="D4025" t="s">
        <v>40</v>
      </c>
      <c r="E4025" t="s">
        <v>2</v>
      </c>
      <c r="F4025" t="s">
        <v>2118</v>
      </c>
      <c r="G4025" t="s">
        <v>2035</v>
      </c>
      <c r="H4025">
        <f t="shared" si="620"/>
        <v>0</v>
      </c>
      <c r="I4025">
        <f t="shared" si="621"/>
        <v>0.55555555555555503</v>
      </c>
      <c r="J4025">
        <f t="shared" si="622"/>
        <v>0</v>
      </c>
      <c r="K4025" t="b">
        <f t="shared" si="623"/>
        <v>0</v>
      </c>
      <c r="L4025" t="b">
        <f t="shared" si="624"/>
        <v>0</v>
      </c>
      <c r="M4025">
        <f t="shared" si="625"/>
        <v>0.55555555555555503</v>
      </c>
      <c r="N4025">
        <v>0</v>
      </c>
      <c r="O4025" t="str">
        <f t="shared" si="626"/>
        <v>dbpedia_2114dataworld_298</v>
      </c>
      <c r="P4025" t="e">
        <f>INDEX(dbpedia_dw_old!$N$2:$N$2225,MATCH(O4025,dbpedia_dw_old!$P$2:$P$2225,0))</f>
        <v>#N/A</v>
      </c>
      <c r="Q4025" t="s">
        <v>7404</v>
      </c>
      <c r="R4025" s="2">
        <v>0.61602234259594268</v>
      </c>
      <c r="S4025" t="b">
        <f t="shared" si="627"/>
        <v>0</v>
      </c>
      <c r="T4025" t="b">
        <f t="shared" si="628"/>
        <v>0</v>
      </c>
      <c r="U4025" t="b">
        <f t="shared" si="629"/>
        <v>0</v>
      </c>
    </row>
    <row r="4026" spans="1:21" x14ac:dyDescent="0.25">
      <c r="A4026" t="s">
        <v>2156</v>
      </c>
      <c r="B4026" t="s">
        <v>2047</v>
      </c>
      <c r="C4026" t="s">
        <v>2</v>
      </c>
      <c r="D4026" t="s">
        <v>40</v>
      </c>
      <c r="E4026" t="s">
        <v>2</v>
      </c>
      <c r="F4026" t="s">
        <v>2157</v>
      </c>
      <c r="G4026" t="s">
        <v>2049</v>
      </c>
      <c r="H4026">
        <f t="shared" si="620"/>
        <v>0</v>
      </c>
      <c r="I4026">
        <f t="shared" si="621"/>
        <v>0.55555555555555503</v>
      </c>
      <c r="J4026">
        <f t="shared" si="622"/>
        <v>0</v>
      </c>
      <c r="K4026" t="b">
        <f t="shared" si="623"/>
        <v>0</v>
      </c>
      <c r="L4026" t="b">
        <f t="shared" si="624"/>
        <v>0</v>
      </c>
      <c r="M4026">
        <f t="shared" si="625"/>
        <v>0.55555555555555503</v>
      </c>
      <c r="N4026">
        <v>0</v>
      </c>
      <c r="O4026" t="str">
        <f t="shared" si="626"/>
        <v>dbpedia_2150dataworld_1095</v>
      </c>
      <c r="P4026" t="e">
        <f>INDEX(dbpedia_dw_old!$N$2:$N$2225,MATCH(O4026,dbpedia_dw_old!$P$2:$P$2225,0))</f>
        <v>#N/A</v>
      </c>
      <c r="Q4026" t="s">
        <v>7404</v>
      </c>
      <c r="R4026" s="2">
        <v>0.692430361315864</v>
      </c>
      <c r="S4026" t="b">
        <f t="shared" si="627"/>
        <v>0</v>
      </c>
      <c r="T4026" t="b">
        <f t="shared" si="628"/>
        <v>0</v>
      </c>
      <c r="U4026" t="b">
        <f t="shared" si="629"/>
        <v>0</v>
      </c>
    </row>
    <row r="4027" spans="1:21" x14ac:dyDescent="0.25">
      <c r="A4027" t="s">
        <v>2165</v>
      </c>
      <c r="B4027" t="s">
        <v>2158</v>
      </c>
      <c r="C4027" t="s">
        <v>2</v>
      </c>
      <c r="D4027" t="s">
        <v>40</v>
      </c>
      <c r="E4027" t="s">
        <v>2</v>
      </c>
      <c r="F4027" t="s">
        <v>2166</v>
      </c>
      <c r="G4027" t="s">
        <v>2159</v>
      </c>
      <c r="H4027">
        <f t="shared" si="620"/>
        <v>0</v>
      </c>
      <c r="I4027">
        <f t="shared" si="621"/>
        <v>0.55555555555555503</v>
      </c>
      <c r="J4027">
        <f t="shared" si="622"/>
        <v>0</v>
      </c>
      <c r="K4027" t="b">
        <f t="shared" si="623"/>
        <v>0</v>
      </c>
      <c r="L4027" t="b">
        <f t="shared" si="624"/>
        <v>0</v>
      </c>
      <c r="M4027">
        <f t="shared" si="625"/>
        <v>0.55555555555555503</v>
      </c>
      <c r="N4027">
        <v>0</v>
      </c>
      <c r="O4027" t="str">
        <f t="shared" si="626"/>
        <v>dbpedia_2151dataworld_1117</v>
      </c>
      <c r="P4027" t="e">
        <f>INDEX(dbpedia_dw_old!$N$2:$N$2225,MATCH(O4027,dbpedia_dw_old!$P$2:$P$2225,0))</f>
        <v>#N/A</v>
      </c>
      <c r="Q4027" t="s">
        <v>7404</v>
      </c>
      <c r="R4027" s="2">
        <v>0.38515633363359414</v>
      </c>
      <c r="S4027" t="b">
        <f t="shared" si="627"/>
        <v>0</v>
      </c>
      <c r="T4027" t="b">
        <f t="shared" si="628"/>
        <v>0</v>
      </c>
      <c r="U4027" t="b">
        <f t="shared" si="629"/>
        <v>0</v>
      </c>
    </row>
    <row r="4028" spans="1:21" x14ac:dyDescent="0.25">
      <c r="A4028" t="s">
        <v>2165</v>
      </c>
      <c r="B4028" t="s">
        <v>2057</v>
      </c>
      <c r="C4028" t="s">
        <v>2</v>
      </c>
      <c r="D4028" t="s">
        <v>40</v>
      </c>
      <c r="E4028" t="s">
        <v>2</v>
      </c>
      <c r="F4028" t="s">
        <v>2166</v>
      </c>
      <c r="G4028" t="s">
        <v>2058</v>
      </c>
      <c r="H4028">
        <f t="shared" si="620"/>
        <v>0</v>
      </c>
      <c r="I4028">
        <f t="shared" si="621"/>
        <v>0.55555555555555503</v>
      </c>
      <c r="J4028">
        <f t="shared" si="622"/>
        <v>0</v>
      </c>
      <c r="K4028" t="b">
        <f t="shared" si="623"/>
        <v>0</v>
      </c>
      <c r="L4028" t="b">
        <f t="shared" si="624"/>
        <v>0</v>
      </c>
      <c r="M4028">
        <f t="shared" si="625"/>
        <v>0.55555555555555503</v>
      </c>
      <c r="N4028">
        <v>0</v>
      </c>
      <c r="O4028" t="str">
        <f t="shared" si="626"/>
        <v>dbpedia_2151dataworld_137</v>
      </c>
      <c r="P4028" t="e">
        <f>INDEX(dbpedia_dw_old!$N$2:$N$2225,MATCH(O4028,dbpedia_dw_old!$P$2:$P$2225,0))</f>
        <v>#N/A</v>
      </c>
      <c r="Q4028" t="s">
        <v>7404</v>
      </c>
      <c r="R4028" s="2">
        <v>0.78689307229591188</v>
      </c>
      <c r="S4028" t="b">
        <f t="shared" si="627"/>
        <v>0</v>
      </c>
      <c r="T4028" t="b">
        <f t="shared" si="628"/>
        <v>0</v>
      </c>
      <c r="U4028" t="b">
        <f t="shared" si="629"/>
        <v>0</v>
      </c>
    </row>
    <row r="4029" spans="1:21" x14ac:dyDescent="0.25">
      <c r="A4029" t="s">
        <v>2165</v>
      </c>
      <c r="B4029" t="s">
        <v>2167</v>
      </c>
      <c r="C4029" t="s">
        <v>2</v>
      </c>
      <c r="D4029" t="s">
        <v>40</v>
      </c>
      <c r="E4029" t="s">
        <v>2</v>
      </c>
      <c r="F4029" t="s">
        <v>2166</v>
      </c>
      <c r="G4029" t="s">
        <v>2168</v>
      </c>
      <c r="H4029">
        <f t="shared" si="620"/>
        <v>0</v>
      </c>
      <c r="I4029">
        <f t="shared" si="621"/>
        <v>0.55555555555555503</v>
      </c>
      <c r="J4029">
        <f t="shared" si="622"/>
        <v>0</v>
      </c>
      <c r="K4029" t="b">
        <f t="shared" si="623"/>
        <v>0</v>
      </c>
      <c r="L4029" t="b">
        <f t="shared" si="624"/>
        <v>0</v>
      </c>
      <c r="M4029">
        <f t="shared" si="625"/>
        <v>0.55555555555555503</v>
      </c>
      <c r="N4029">
        <v>0</v>
      </c>
      <c r="O4029" t="str">
        <f t="shared" si="626"/>
        <v>dbpedia_2151dataworld_711</v>
      </c>
      <c r="P4029" t="e">
        <f>INDEX(dbpedia_dw_old!$N$2:$N$2225,MATCH(O4029,dbpedia_dw_old!$P$2:$P$2225,0))</f>
        <v>#N/A</v>
      </c>
      <c r="Q4029" t="s">
        <v>7404</v>
      </c>
      <c r="R4029" s="2">
        <v>0.58031075814259603</v>
      </c>
      <c r="S4029" t="b">
        <f t="shared" si="627"/>
        <v>0</v>
      </c>
      <c r="T4029" t="b">
        <f t="shared" si="628"/>
        <v>0</v>
      </c>
      <c r="U4029" t="b">
        <f t="shared" si="629"/>
        <v>0</v>
      </c>
    </row>
    <row r="4030" spans="1:21" x14ac:dyDescent="0.25">
      <c r="A4030" t="s">
        <v>2227</v>
      </c>
      <c r="B4030" t="s">
        <v>2034</v>
      </c>
      <c r="C4030" t="s">
        <v>2</v>
      </c>
      <c r="D4030" t="s">
        <v>40</v>
      </c>
      <c r="E4030" t="s">
        <v>2</v>
      </c>
      <c r="F4030" t="s">
        <v>2228</v>
      </c>
      <c r="G4030" t="s">
        <v>2036</v>
      </c>
      <c r="H4030">
        <f t="shared" si="620"/>
        <v>0</v>
      </c>
      <c r="I4030">
        <f t="shared" si="621"/>
        <v>0.55555555555555503</v>
      </c>
      <c r="J4030">
        <f t="shared" si="622"/>
        <v>0</v>
      </c>
      <c r="K4030" t="b">
        <f t="shared" si="623"/>
        <v>0</v>
      </c>
      <c r="L4030" t="b">
        <f t="shared" si="624"/>
        <v>0</v>
      </c>
      <c r="M4030">
        <f t="shared" si="625"/>
        <v>0.55555555555555503</v>
      </c>
      <c r="N4030">
        <v>0</v>
      </c>
      <c r="O4030" t="str">
        <f t="shared" si="626"/>
        <v>dbpedia_2178dataworld_1157</v>
      </c>
      <c r="P4030" t="e">
        <f>INDEX(dbpedia_dw_old!$N$2:$N$2225,MATCH(O4030,dbpedia_dw_old!$P$2:$P$2225,0))</f>
        <v>#N/A</v>
      </c>
      <c r="Q4030" t="s">
        <v>7404</v>
      </c>
      <c r="R4030" s="2">
        <v>0.59842359731981676</v>
      </c>
      <c r="S4030" t="b">
        <f t="shared" si="627"/>
        <v>0</v>
      </c>
      <c r="T4030" t="b">
        <f t="shared" si="628"/>
        <v>0</v>
      </c>
      <c r="U4030" t="b">
        <f t="shared" si="629"/>
        <v>0</v>
      </c>
    </row>
    <row r="4031" spans="1:21" x14ac:dyDescent="0.25">
      <c r="A4031" t="s">
        <v>2227</v>
      </c>
      <c r="B4031" t="s">
        <v>2039</v>
      </c>
      <c r="C4031" t="s">
        <v>2</v>
      </c>
      <c r="D4031" t="s">
        <v>40</v>
      </c>
      <c r="E4031" t="s">
        <v>2</v>
      </c>
      <c r="F4031" t="s">
        <v>2228</v>
      </c>
      <c r="G4031" t="s">
        <v>2040</v>
      </c>
      <c r="H4031">
        <f t="shared" si="620"/>
        <v>0</v>
      </c>
      <c r="I4031">
        <f t="shared" si="621"/>
        <v>0.55555555555555503</v>
      </c>
      <c r="J4031">
        <f t="shared" si="622"/>
        <v>0</v>
      </c>
      <c r="K4031" t="b">
        <f t="shared" si="623"/>
        <v>0</v>
      </c>
      <c r="L4031" t="b">
        <f t="shared" si="624"/>
        <v>0</v>
      </c>
      <c r="M4031">
        <f t="shared" si="625"/>
        <v>0.55555555555555503</v>
      </c>
      <c r="N4031">
        <v>0</v>
      </c>
      <c r="O4031" t="str">
        <f t="shared" si="626"/>
        <v>dbpedia_2178dataworld_1581</v>
      </c>
      <c r="P4031" t="e">
        <f>INDEX(dbpedia_dw_old!$N$2:$N$2225,MATCH(O4031,dbpedia_dw_old!$P$2:$P$2225,0))</f>
        <v>#N/A</v>
      </c>
      <c r="Q4031" t="s">
        <v>7404</v>
      </c>
      <c r="R4031" s="2">
        <v>0.20706490683065437</v>
      </c>
      <c r="S4031" t="b">
        <f t="shared" si="627"/>
        <v>0</v>
      </c>
      <c r="T4031" t="b">
        <f t="shared" si="628"/>
        <v>0</v>
      </c>
      <c r="U4031" t="b">
        <f t="shared" si="629"/>
        <v>0</v>
      </c>
    </row>
    <row r="4032" spans="1:21" x14ac:dyDescent="0.25">
      <c r="A4032" t="s">
        <v>2227</v>
      </c>
      <c r="B4032" t="s">
        <v>2041</v>
      </c>
      <c r="C4032" t="s">
        <v>2</v>
      </c>
      <c r="D4032" t="s">
        <v>40</v>
      </c>
      <c r="E4032" t="s">
        <v>2</v>
      </c>
      <c r="F4032" t="s">
        <v>2228</v>
      </c>
      <c r="G4032" t="s">
        <v>2035</v>
      </c>
      <c r="H4032">
        <f t="shared" si="620"/>
        <v>0</v>
      </c>
      <c r="I4032">
        <f t="shared" si="621"/>
        <v>0.55555555555555503</v>
      </c>
      <c r="J4032">
        <f t="shared" si="622"/>
        <v>0</v>
      </c>
      <c r="K4032" t="b">
        <f t="shared" si="623"/>
        <v>0</v>
      </c>
      <c r="L4032" t="b">
        <f t="shared" si="624"/>
        <v>0</v>
      </c>
      <c r="M4032">
        <f t="shared" si="625"/>
        <v>0.55555555555555503</v>
      </c>
      <c r="N4032">
        <v>0</v>
      </c>
      <c r="O4032" t="str">
        <f t="shared" si="626"/>
        <v>dbpedia_2178dataworld_298</v>
      </c>
      <c r="P4032" t="e">
        <f>INDEX(dbpedia_dw_old!$N$2:$N$2225,MATCH(O4032,dbpedia_dw_old!$P$2:$P$2225,0))</f>
        <v>#N/A</v>
      </c>
      <c r="Q4032" t="s">
        <v>7404</v>
      </c>
      <c r="R4032" s="2">
        <v>0.56491643306516148</v>
      </c>
      <c r="S4032" t="b">
        <f t="shared" si="627"/>
        <v>0</v>
      </c>
      <c r="T4032" t="b">
        <f t="shared" si="628"/>
        <v>0</v>
      </c>
      <c r="U4032" t="b">
        <f t="shared" si="629"/>
        <v>0</v>
      </c>
    </row>
    <row r="4033" spans="1:21" x14ac:dyDescent="0.25">
      <c r="A4033" t="s">
        <v>2227</v>
      </c>
      <c r="B4033" t="s">
        <v>2042</v>
      </c>
      <c r="C4033" t="s">
        <v>2</v>
      </c>
      <c r="D4033" t="s">
        <v>40</v>
      </c>
      <c r="E4033" t="s">
        <v>2</v>
      </c>
      <c r="F4033" t="s">
        <v>2228</v>
      </c>
      <c r="G4033" t="s">
        <v>2043</v>
      </c>
      <c r="H4033">
        <f t="shared" si="620"/>
        <v>0</v>
      </c>
      <c r="I4033">
        <f t="shared" si="621"/>
        <v>0.55555555555555503</v>
      </c>
      <c r="J4033">
        <f t="shared" si="622"/>
        <v>0</v>
      </c>
      <c r="K4033" t="b">
        <f t="shared" si="623"/>
        <v>0</v>
      </c>
      <c r="L4033" t="b">
        <f t="shared" si="624"/>
        <v>0</v>
      </c>
      <c r="M4033">
        <f t="shared" si="625"/>
        <v>0.55555555555555503</v>
      </c>
      <c r="N4033">
        <v>0</v>
      </c>
      <c r="O4033" t="str">
        <f t="shared" si="626"/>
        <v>dbpedia_2178dataworld_321</v>
      </c>
      <c r="P4033" t="e">
        <f>INDEX(dbpedia_dw_old!$N$2:$N$2225,MATCH(O4033,dbpedia_dw_old!$P$2:$P$2225,0))</f>
        <v>#N/A</v>
      </c>
      <c r="Q4033" t="s">
        <v>7404</v>
      </c>
      <c r="R4033" s="2">
        <v>0.58626181139024469</v>
      </c>
      <c r="S4033" t="b">
        <f t="shared" si="627"/>
        <v>0</v>
      </c>
      <c r="T4033" t="b">
        <f t="shared" si="628"/>
        <v>0</v>
      </c>
      <c r="U4033" t="b">
        <f t="shared" si="629"/>
        <v>0</v>
      </c>
    </row>
    <row r="4034" spans="1:21" x14ac:dyDescent="0.25">
      <c r="A4034" t="s">
        <v>2243</v>
      </c>
      <c r="B4034" t="s">
        <v>2245</v>
      </c>
      <c r="C4034" t="s">
        <v>2</v>
      </c>
      <c r="D4034" t="s">
        <v>40</v>
      </c>
      <c r="E4034" t="s">
        <v>2</v>
      </c>
      <c r="F4034" t="s">
        <v>2244</v>
      </c>
      <c r="G4034" t="s">
        <v>2246</v>
      </c>
      <c r="H4034">
        <f t="shared" ref="H4034:H4097" si="630">_xlfn.NUMBERVALUE(C4034, ".")</f>
        <v>0</v>
      </c>
      <c r="I4034">
        <f t="shared" ref="I4034:I4097" si="631">_xlfn.NUMBERVALUE(D4034, ".")</f>
        <v>0.55555555555555503</v>
      </c>
      <c r="J4034">
        <f t="shared" ref="J4034:J4097" si="632">_xlfn.NUMBERVALUE(E4034, ".")</f>
        <v>0</v>
      </c>
      <c r="K4034" t="b">
        <f t="shared" ref="K4034:K4097" si="633">OR(H4034=1, I4034=1)</f>
        <v>0</v>
      </c>
      <c r="L4034" t="b">
        <f t="shared" ref="L4034:L4097" si="634">OR($H$2=0, $I$2=0)</f>
        <v>0</v>
      </c>
      <c r="M4034">
        <f t="shared" ref="M4034:M4097" si="635">ABS(I4034-H4034)</f>
        <v>0.55555555555555503</v>
      </c>
      <c r="N4034">
        <v>0</v>
      </c>
      <c r="O4034" t="str">
        <f t="shared" ref="O4034:O4097" si="636">A4034&amp;B4034</f>
        <v>dbpedia_2184dataworld_881</v>
      </c>
      <c r="P4034" t="e">
        <f>INDEX(dbpedia_dw_old!$N$2:$N$2225,MATCH(O4034,dbpedia_dw_old!$P$2:$P$2225,0))</f>
        <v>#N/A</v>
      </c>
      <c r="Q4034" t="s">
        <v>7404</v>
      </c>
      <c r="R4034" s="2">
        <v>0.69351950759559211</v>
      </c>
      <c r="S4034" t="b">
        <f t="shared" si="627"/>
        <v>0</v>
      </c>
      <c r="T4034" t="b">
        <f t="shared" si="628"/>
        <v>0</v>
      </c>
      <c r="U4034" t="b">
        <f t="shared" si="629"/>
        <v>0</v>
      </c>
    </row>
    <row r="4035" spans="1:21" x14ac:dyDescent="0.25">
      <c r="A4035" t="s">
        <v>2376</v>
      </c>
      <c r="B4035" t="s">
        <v>894</v>
      </c>
      <c r="C4035" t="s">
        <v>2</v>
      </c>
      <c r="D4035" t="s">
        <v>40</v>
      </c>
      <c r="E4035" t="s">
        <v>2</v>
      </c>
      <c r="F4035" t="s">
        <v>2346</v>
      </c>
      <c r="G4035" t="s">
        <v>896</v>
      </c>
      <c r="H4035">
        <f t="shared" si="630"/>
        <v>0</v>
      </c>
      <c r="I4035">
        <f t="shared" si="631"/>
        <v>0.55555555555555503</v>
      </c>
      <c r="J4035">
        <f t="shared" si="632"/>
        <v>0</v>
      </c>
      <c r="K4035" t="b">
        <f t="shared" si="633"/>
        <v>0</v>
      </c>
      <c r="L4035" t="b">
        <f t="shared" si="634"/>
        <v>0</v>
      </c>
      <c r="M4035">
        <f t="shared" si="635"/>
        <v>0.55555555555555503</v>
      </c>
      <c r="N4035">
        <v>0</v>
      </c>
      <c r="O4035" t="str">
        <f t="shared" si="636"/>
        <v>dbpedia_226dataworld_1419</v>
      </c>
      <c r="P4035" t="e">
        <f>INDEX(dbpedia_dw_old!$N$2:$N$2225,MATCH(O4035,dbpedia_dw_old!$P$2:$P$2225,0))</f>
        <v>#N/A</v>
      </c>
      <c r="Q4035" t="s">
        <v>7404</v>
      </c>
      <c r="R4035" s="2">
        <v>0.92977495715042802</v>
      </c>
      <c r="S4035" t="b">
        <f t="shared" ref="S4035:S4098" si="637">AND(Q4035="fuzzy")</f>
        <v>0</v>
      </c>
      <c r="T4035" t="b">
        <f t="shared" ref="T4035:T4098" si="638">AND($Q4035="non-fuzzy",R4035&lt;0.5,N4035=1)</f>
        <v>0</v>
      </c>
      <c r="U4035" t="b">
        <f t="shared" ref="U4035:U4098" si="639">AND($Q4035="non-fuzzy",R4035&gt;0.875,N4035=0)</f>
        <v>1</v>
      </c>
    </row>
    <row r="4036" spans="1:21" x14ac:dyDescent="0.25">
      <c r="A4036" t="s">
        <v>2404</v>
      </c>
      <c r="B4036" t="s">
        <v>1904</v>
      </c>
      <c r="C4036" t="s">
        <v>2</v>
      </c>
      <c r="D4036" t="s">
        <v>40</v>
      </c>
      <c r="E4036" t="s">
        <v>2</v>
      </c>
      <c r="F4036" t="s">
        <v>2405</v>
      </c>
      <c r="G4036" t="s">
        <v>1905</v>
      </c>
      <c r="H4036">
        <f t="shared" si="630"/>
        <v>0</v>
      </c>
      <c r="I4036">
        <f t="shared" si="631"/>
        <v>0.55555555555555503</v>
      </c>
      <c r="J4036">
        <f t="shared" si="632"/>
        <v>0</v>
      </c>
      <c r="K4036" t="b">
        <f t="shared" si="633"/>
        <v>0</v>
      </c>
      <c r="L4036" t="b">
        <f t="shared" si="634"/>
        <v>0</v>
      </c>
      <c r="M4036">
        <f t="shared" si="635"/>
        <v>0.55555555555555503</v>
      </c>
      <c r="N4036">
        <v>0</v>
      </c>
      <c r="O4036" t="str">
        <f t="shared" si="636"/>
        <v>dbpedia_228dataworld_327</v>
      </c>
      <c r="P4036" t="e">
        <f>INDEX(dbpedia_dw_old!$N$2:$N$2225,MATCH(O4036,dbpedia_dw_old!$P$2:$P$2225,0))</f>
        <v>#N/A</v>
      </c>
      <c r="Q4036" t="s">
        <v>7404</v>
      </c>
      <c r="R4036" s="2">
        <v>0.82393817553980908</v>
      </c>
      <c r="S4036" t="b">
        <f t="shared" si="637"/>
        <v>0</v>
      </c>
      <c r="T4036" t="b">
        <f t="shared" si="638"/>
        <v>0</v>
      </c>
      <c r="U4036" t="b">
        <f t="shared" si="639"/>
        <v>0</v>
      </c>
    </row>
    <row r="4037" spans="1:21" x14ac:dyDescent="0.25">
      <c r="A4037" t="s">
        <v>2415</v>
      </c>
      <c r="B4037" t="s">
        <v>2329</v>
      </c>
      <c r="C4037" t="s">
        <v>2</v>
      </c>
      <c r="D4037" t="s">
        <v>40</v>
      </c>
      <c r="E4037" t="s">
        <v>2</v>
      </c>
      <c r="F4037" t="s">
        <v>2416</v>
      </c>
      <c r="G4037" t="s">
        <v>2330</v>
      </c>
      <c r="H4037">
        <f t="shared" si="630"/>
        <v>0</v>
      </c>
      <c r="I4037">
        <f t="shared" si="631"/>
        <v>0.55555555555555503</v>
      </c>
      <c r="J4037">
        <f t="shared" si="632"/>
        <v>0</v>
      </c>
      <c r="K4037" t="b">
        <f t="shared" si="633"/>
        <v>0</v>
      </c>
      <c r="L4037" t="b">
        <f t="shared" si="634"/>
        <v>0</v>
      </c>
      <c r="M4037">
        <f t="shared" si="635"/>
        <v>0.55555555555555503</v>
      </c>
      <c r="N4037">
        <v>0</v>
      </c>
      <c r="O4037" t="str">
        <f t="shared" si="636"/>
        <v>dbpedia_2298dataworld_645</v>
      </c>
      <c r="P4037" t="e">
        <f>INDEX(dbpedia_dw_old!$N$2:$N$2225,MATCH(O4037,dbpedia_dw_old!$P$2:$P$2225,0))</f>
        <v>#N/A</v>
      </c>
      <c r="Q4037" t="s">
        <v>7404</v>
      </c>
      <c r="R4037" s="2">
        <v>0.55166515727986132</v>
      </c>
      <c r="S4037" t="b">
        <f t="shared" si="637"/>
        <v>0</v>
      </c>
      <c r="T4037" t="b">
        <f t="shared" si="638"/>
        <v>0</v>
      </c>
      <c r="U4037" t="b">
        <f t="shared" si="639"/>
        <v>0</v>
      </c>
    </row>
    <row r="4038" spans="1:21" x14ac:dyDescent="0.25">
      <c r="A4038" t="s">
        <v>2419</v>
      </c>
      <c r="B4038" t="s">
        <v>2344</v>
      </c>
      <c r="C4038" t="s">
        <v>2</v>
      </c>
      <c r="D4038" t="s">
        <v>40</v>
      </c>
      <c r="E4038" t="s">
        <v>2</v>
      </c>
      <c r="F4038" t="s">
        <v>896</v>
      </c>
      <c r="G4038" t="s">
        <v>2346</v>
      </c>
      <c r="H4038">
        <f t="shared" si="630"/>
        <v>0</v>
      </c>
      <c r="I4038">
        <f t="shared" si="631"/>
        <v>0.55555555555555503</v>
      </c>
      <c r="J4038">
        <f t="shared" si="632"/>
        <v>0</v>
      </c>
      <c r="K4038" t="b">
        <f t="shared" si="633"/>
        <v>0</v>
      </c>
      <c r="L4038" t="b">
        <f t="shared" si="634"/>
        <v>0</v>
      </c>
      <c r="M4038">
        <f t="shared" si="635"/>
        <v>0.55555555555555503</v>
      </c>
      <c r="N4038">
        <v>0</v>
      </c>
      <c r="O4038" t="str">
        <f t="shared" si="636"/>
        <v>dbpedia_230dataworld_105</v>
      </c>
      <c r="P4038" t="e">
        <f>INDEX(dbpedia_dw_old!$N$2:$N$2225,MATCH(O4038,dbpedia_dw_old!$P$2:$P$2225,0))</f>
        <v>#N/A</v>
      </c>
      <c r="Q4038" t="s">
        <v>7404</v>
      </c>
      <c r="R4038" s="2">
        <v>0.4008282201761818</v>
      </c>
      <c r="S4038" t="b">
        <f t="shared" si="637"/>
        <v>0</v>
      </c>
      <c r="T4038" t="b">
        <f t="shared" si="638"/>
        <v>0</v>
      </c>
      <c r="U4038" t="b">
        <f t="shared" si="639"/>
        <v>0</v>
      </c>
    </row>
    <row r="4039" spans="1:21" x14ac:dyDescent="0.25">
      <c r="A4039" t="s">
        <v>2419</v>
      </c>
      <c r="B4039" t="s">
        <v>1904</v>
      </c>
      <c r="C4039" t="s">
        <v>2</v>
      </c>
      <c r="D4039" t="s">
        <v>40</v>
      </c>
      <c r="E4039" t="s">
        <v>2</v>
      </c>
      <c r="F4039" t="s">
        <v>896</v>
      </c>
      <c r="G4039" t="s">
        <v>1905</v>
      </c>
      <c r="H4039">
        <f t="shared" si="630"/>
        <v>0</v>
      </c>
      <c r="I4039">
        <f t="shared" si="631"/>
        <v>0.55555555555555503</v>
      </c>
      <c r="J4039">
        <f t="shared" si="632"/>
        <v>0</v>
      </c>
      <c r="K4039" t="b">
        <f t="shared" si="633"/>
        <v>0</v>
      </c>
      <c r="L4039" t="b">
        <f t="shared" si="634"/>
        <v>0</v>
      </c>
      <c r="M4039">
        <f t="shared" si="635"/>
        <v>0.55555555555555503</v>
      </c>
      <c r="N4039">
        <v>0</v>
      </c>
      <c r="O4039" t="str">
        <f t="shared" si="636"/>
        <v>dbpedia_230dataworld_327</v>
      </c>
      <c r="P4039" t="e">
        <f>INDEX(dbpedia_dw_old!$N$2:$N$2225,MATCH(O4039,dbpedia_dw_old!$P$2:$P$2225,0))</f>
        <v>#N/A</v>
      </c>
      <c r="Q4039" t="s">
        <v>7404</v>
      </c>
      <c r="R4039" s="2">
        <v>8.5232552878747425E-2</v>
      </c>
      <c r="S4039" t="b">
        <f t="shared" si="637"/>
        <v>0</v>
      </c>
      <c r="T4039" t="b">
        <f t="shared" si="638"/>
        <v>0</v>
      </c>
      <c r="U4039" t="b">
        <f t="shared" si="639"/>
        <v>0</v>
      </c>
    </row>
    <row r="4040" spans="1:21" x14ac:dyDescent="0.25">
      <c r="A4040" t="s">
        <v>2433</v>
      </c>
      <c r="B4040" t="s">
        <v>894</v>
      </c>
      <c r="C4040" t="s">
        <v>2</v>
      </c>
      <c r="D4040" t="s">
        <v>40</v>
      </c>
      <c r="E4040" t="s">
        <v>2</v>
      </c>
      <c r="F4040" t="s">
        <v>2434</v>
      </c>
      <c r="G4040" t="s">
        <v>896</v>
      </c>
      <c r="H4040">
        <f t="shared" si="630"/>
        <v>0</v>
      </c>
      <c r="I4040">
        <f t="shared" si="631"/>
        <v>0.55555555555555503</v>
      </c>
      <c r="J4040">
        <f t="shared" si="632"/>
        <v>0</v>
      </c>
      <c r="K4040" t="b">
        <f t="shared" si="633"/>
        <v>0</v>
      </c>
      <c r="L4040" t="b">
        <f t="shared" si="634"/>
        <v>0</v>
      </c>
      <c r="M4040">
        <f t="shared" si="635"/>
        <v>0.55555555555555503</v>
      </c>
      <c r="N4040">
        <v>0</v>
      </c>
      <c r="O4040" t="str">
        <f t="shared" si="636"/>
        <v>dbpedia_231dataworld_1419</v>
      </c>
      <c r="P4040" t="e">
        <f>INDEX(dbpedia_dw_old!$N$2:$N$2225,MATCH(O4040,dbpedia_dw_old!$P$2:$P$2225,0))</f>
        <v>#N/A</v>
      </c>
      <c r="Q4040" t="s">
        <v>7404</v>
      </c>
      <c r="R4040" s="2">
        <v>0.99401929993224059</v>
      </c>
      <c r="S4040" t="b">
        <f t="shared" si="637"/>
        <v>0</v>
      </c>
      <c r="T4040" t="b">
        <f t="shared" si="638"/>
        <v>0</v>
      </c>
      <c r="U4040" t="b">
        <f t="shared" si="639"/>
        <v>1</v>
      </c>
    </row>
    <row r="4041" spans="1:21" x14ac:dyDescent="0.25">
      <c r="A4041" t="s">
        <v>2503</v>
      </c>
      <c r="B4041" t="s">
        <v>2504</v>
      </c>
      <c r="C4041" t="s">
        <v>2</v>
      </c>
      <c r="D4041" t="s">
        <v>40</v>
      </c>
      <c r="E4041" t="s">
        <v>2</v>
      </c>
      <c r="F4041" t="s">
        <v>2505</v>
      </c>
      <c r="G4041" t="s">
        <v>2506</v>
      </c>
      <c r="H4041">
        <f t="shared" si="630"/>
        <v>0</v>
      </c>
      <c r="I4041">
        <f t="shared" si="631"/>
        <v>0.55555555555555503</v>
      </c>
      <c r="J4041">
        <f t="shared" si="632"/>
        <v>0</v>
      </c>
      <c r="K4041" t="b">
        <f t="shared" si="633"/>
        <v>0</v>
      </c>
      <c r="L4041" t="b">
        <f t="shared" si="634"/>
        <v>0</v>
      </c>
      <c r="M4041">
        <f t="shared" si="635"/>
        <v>0.55555555555555503</v>
      </c>
      <c r="N4041">
        <v>0</v>
      </c>
      <c r="O4041" t="str">
        <f t="shared" si="636"/>
        <v>dbpedia_2389dataworld_1881</v>
      </c>
      <c r="P4041" t="e">
        <f>INDEX(dbpedia_dw_old!$N$2:$N$2225,MATCH(O4041,dbpedia_dw_old!$P$2:$P$2225,0))</f>
        <v>#N/A</v>
      </c>
      <c r="Q4041" t="s">
        <v>7404</v>
      </c>
      <c r="R4041" s="2">
        <v>0.29879228007392655</v>
      </c>
      <c r="S4041" t="b">
        <f t="shared" si="637"/>
        <v>0</v>
      </c>
      <c r="T4041" t="b">
        <f t="shared" si="638"/>
        <v>0</v>
      </c>
      <c r="U4041" t="b">
        <f t="shared" si="639"/>
        <v>0</v>
      </c>
    </row>
    <row r="4042" spans="1:21" x14ac:dyDescent="0.25">
      <c r="A4042" t="s">
        <v>2596</v>
      </c>
      <c r="B4042" t="s">
        <v>2546</v>
      </c>
      <c r="C4042" t="s">
        <v>2</v>
      </c>
      <c r="D4042" t="s">
        <v>40</v>
      </c>
      <c r="E4042" t="s">
        <v>2</v>
      </c>
      <c r="F4042" t="s">
        <v>2597</v>
      </c>
      <c r="G4042" t="s">
        <v>2548</v>
      </c>
      <c r="H4042">
        <f t="shared" si="630"/>
        <v>0</v>
      </c>
      <c r="I4042">
        <f t="shared" si="631"/>
        <v>0.55555555555555503</v>
      </c>
      <c r="J4042">
        <f t="shared" si="632"/>
        <v>0</v>
      </c>
      <c r="K4042" t="b">
        <f t="shared" si="633"/>
        <v>0</v>
      </c>
      <c r="L4042" t="b">
        <f t="shared" si="634"/>
        <v>0</v>
      </c>
      <c r="M4042">
        <f t="shared" si="635"/>
        <v>0.55555555555555503</v>
      </c>
      <c r="N4042">
        <v>0</v>
      </c>
      <c r="O4042" t="str">
        <f t="shared" si="636"/>
        <v>dbpedia_2439dataworld_1096</v>
      </c>
      <c r="P4042" t="e">
        <f>INDEX(dbpedia_dw_old!$N$2:$N$2225,MATCH(O4042,dbpedia_dw_old!$P$2:$P$2225,0))</f>
        <v>#N/A</v>
      </c>
      <c r="Q4042" t="s">
        <v>7404</v>
      </c>
      <c r="R4042" s="2">
        <v>0.28653676370777648</v>
      </c>
      <c r="S4042" t="b">
        <f t="shared" si="637"/>
        <v>0</v>
      </c>
      <c r="T4042" t="b">
        <f t="shared" si="638"/>
        <v>0</v>
      </c>
      <c r="U4042" t="b">
        <f t="shared" si="639"/>
        <v>0</v>
      </c>
    </row>
    <row r="4043" spans="1:21" x14ac:dyDescent="0.25">
      <c r="A4043" t="s">
        <v>2600</v>
      </c>
      <c r="B4043" t="s">
        <v>2546</v>
      </c>
      <c r="C4043" t="s">
        <v>2</v>
      </c>
      <c r="D4043" t="s">
        <v>40</v>
      </c>
      <c r="E4043" t="s">
        <v>2</v>
      </c>
      <c r="F4043" t="s">
        <v>2597</v>
      </c>
      <c r="G4043" t="s">
        <v>2548</v>
      </c>
      <c r="H4043">
        <f t="shared" si="630"/>
        <v>0</v>
      </c>
      <c r="I4043">
        <f t="shared" si="631"/>
        <v>0.55555555555555503</v>
      </c>
      <c r="J4043">
        <f t="shared" si="632"/>
        <v>0</v>
      </c>
      <c r="K4043" t="b">
        <f t="shared" si="633"/>
        <v>0</v>
      </c>
      <c r="L4043" t="b">
        <f t="shared" si="634"/>
        <v>0</v>
      </c>
      <c r="M4043">
        <f t="shared" si="635"/>
        <v>0.55555555555555503</v>
      </c>
      <c r="N4043">
        <v>0</v>
      </c>
      <c r="O4043" t="str">
        <f t="shared" si="636"/>
        <v>dbpedia_2440dataworld_1096</v>
      </c>
      <c r="P4043" t="e">
        <f>INDEX(dbpedia_dw_old!$N$2:$N$2225,MATCH(O4043,dbpedia_dw_old!$P$2:$P$2225,0))</f>
        <v>#N/A</v>
      </c>
      <c r="Q4043" t="s">
        <v>7404</v>
      </c>
      <c r="R4043" s="2">
        <v>0.43557103693467258</v>
      </c>
      <c r="S4043" t="b">
        <f t="shared" si="637"/>
        <v>0</v>
      </c>
      <c r="T4043" t="b">
        <f t="shared" si="638"/>
        <v>0</v>
      </c>
      <c r="U4043" t="b">
        <f t="shared" si="639"/>
        <v>0</v>
      </c>
    </row>
    <row r="4044" spans="1:21" x14ac:dyDescent="0.25">
      <c r="A4044" t="s">
        <v>2628</v>
      </c>
      <c r="B4044" t="s">
        <v>2617</v>
      </c>
      <c r="C4044" t="s">
        <v>2</v>
      </c>
      <c r="D4044" t="s">
        <v>40</v>
      </c>
      <c r="E4044" t="s">
        <v>2</v>
      </c>
      <c r="F4044" t="s">
        <v>2629</v>
      </c>
      <c r="G4044" t="s">
        <v>2619</v>
      </c>
      <c r="H4044">
        <f t="shared" si="630"/>
        <v>0</v>
      </c>
      <c r="I4044">
        <f t="shared" si="631"/>
        <v>0.55555555555555503</v>
      </c>
      <c r="J4044">
        <f t="shared" si="632"/>
        <v>0</v>
      </c>
      <c r="K4044" t="b">
        <f t="shared" si="633"/>
        <v>0</v>
      </c>
      <c r="L4044" t="b">
        <f t="shared" si="634"/>
        <v>0</v>
      </c>
      <c r="M4044">
        <f t="shared" si="635"/>
        <v>0.55555555555555503</v>
      </c>
      <c r="N4044">
        <v>0</v>
      </c>
      <c r="O4044" t="str">
        <f t="shared" si="636"/>
        <v>dbpedia_2455dataworld_1326</v>
      </c>
      <c r="P4044" t="e">
        <f>INDEX(dbpedia_dw_old!$N$2:$N$2225,MATCH(O4044,dbpedia_dw_old!$P$2:$P$2225,0))</f>
        <v>#N/A</v>
      </c>
      <c r="Q4044" t="s">
        <v>7404</v>
      </c>
      <c r="R4044" s="2">
        <v>0.33984265396508895</v>
      </c>
      <c r="S4044" t="b">
        <f t="shared" si="637"/>
        <v>0</v>
      </c>
      <c r="T4044" t="b">
        <f t="shared" si="638"/>
        <v>0</v>
      </c>
      <c r="U4044" t="b">
        <f t="shared" si="639"/>
        <v>0</v>
      </c>
    </row>
    <row r="4045" spans="1:21" x14ac:dyDescent="0.25">
      <c r="A4045" t="s">
        <v>2628</v>
      </c>
      <c r="B4045" t="s">
        <v>2630</v>
      </c>
      <c r="C4045" t="s">
        <v>2</v>
      </c>
      <c r="D4045" t="s">
        <v>40</v>
      </c>
      <c r="E4045" t="s">
        <v>2</v>
      </c>
      <c r="F4045" t="s">
        <v>2629</v>
      </c>
      <c r="G4045" t="s">
        <v>2631</v>
      </c>
      <c r="H4045">
        <f t="shared" si="630"/>
        <v>0</v>
      </c>
      <c r="I4045">
        <f t="shared" si="631"/>
        <v>0.55555555555555503</v>
      </c>
      <c r="J4045">
        <f t="shared" si="632"/>
        <v>0</v>
      </c>
      <c r="K4045" t="b">
        <f t="shared" si="633"/>
        <v>0</v>
      </c>
      <c r="L4045" t="b">
        <f t="shared" si="634"/>
        <v>0</v>
      </c>
      <c r="M4045">
        <f t="shared" si="635"/>
        <v>0.55555555555555503</v>
      </c>
      <c r="N4045">
        <v>0</v>
      </c>
      <c r="O4045" t="str">
        <f t="shared" si="636"/>
        <v>dbpedia_2455dataworld_1604</v>
      </c>
      <c r="P4045" t="e">
        <f>INDEX(dbpedia_dw_old!$N$2:$N$2225,MATCH(O4045,dbpedia_dw_old!$P$2:$P$2225,0))</f>
        <v>#N/A</v>
      </c>
      <c r="Q4045" t="s">
        <v>7404</v>
      </c>
      <c r="R4045" s="2">
        <v>0.21206476578860267</v>
      </c>
      <c r="S4045" t="b">
        <f t="shared" si="637"/>
        <v>0</v>
      </c>
      <c r="T4045" t="b">
        <f t="shared" si="638"/>
        <v>0</v>
      </c>
      <c r="U4045" t="b">
        <f t="shared" si="639"/>
        <v>0</v>
      </c>
    </row>
    <row r="4046" spans="1:21" x14ac:dyDescent="0.25">
      <c r="A4046" t="s">
        <v>2628</v>
      </c>
      <c r="B4046" t="s">
        <v>2509</v>
      </c>
      <c r="C4046" t="s">
        <v>2</v>
      </c>
      <c r="D4046" t="s">
        <v>40</v>
      </c>
      <c r="E4046" t="s">
        <v>2</v>
      </c>
      <c r="F4046" t="s">
        <v>2629</v>
      </c>
      <c r="G4046" t="s">
        <v>2510</v>
      </c>
      <c r="H4046">
        <f t="shared" si="630"/>
        <v>0</v>
      </c>
      <c r="I4046">
        <f t="shared" si="631"/>
        <v>0.55555555555555503</v>
      </c>
      <c r="J4046">
        <f t="shared" si="632"/>
        <v>0</v>
      </c>
      <c r="K4046" t="b">
        <f t="shared" si="633"/>
        <v>0</v>
      </c>
      <c r="L4046" t="b">
        <f t="shared" si="634"/>
        <v>0</v>
      </c>
      <c r="M4046">
        <f t="shared" si="635"/>
        <v>0.55555555555555503</v>
      </c>
      <c r="N4046">
        <v>0</v>
      </c>
      <c r="O4046" t="str">
        <f t="shared" si="636"/>
        <v>dbpedia_2455dataworld_827</v>
      </c>
      <c r="P4046" t="e">
        <f>INDEX(dbpedia_dw_old!$N$2:$N$2225,MATCH(O4046,dbpedia_dw_old!$P$2:$P$2225,0))</f>
        <v>#N/A</v>
      </c>
      <c r="Q4046" t="s">
        <v>7404</v>
      </c>
      <c r="R4046" s="2">
        <v>0.11396996323492226</v>
      </c>
      <c r="S4046" t="b">
        <f t="shared" si="637"/>
        <v>0</v>
      </c>
      <c r="T4046" t="b">
        <f t="shared" si="638"/>
        <v>0</v>
      </c>
      <c r="U4046" t="b">
        <f t="shared" si="639"/>
        <v>0</v>
      </c>
    </row>
    <row r="4047" spans="1:21" x14ac:dyDescent="0.25">
      <c r="A4047" t="s">
        <v>2632</v>
      </c>
      <c r="B4047" t="s">
        <v>2617</v>
      </c>
      <c r="C4047" t="s">
        <v>2</v>
      </c>
      <c r="D4047" t="s">
        <v>40</v>
      </c>
      <c r="E4047" t="s">
        <v>2</v>
      </c>
      <c r="F4047" t="s">
        <v>2633</v>
      </c>
      <c r="G4047" t="s">
        <v>2619</v>
      </c>
      <c r="H4047">
        <f t="shared" si="630"/>
        <v>0</v>
      </c>
      <c r="I4047">
        <f t="shared" si="631"/>
        <v>0.55555555555555503</v>
      </c>
      <c r="J4047">
        <f t="shared" si="632"/>
        <v>0</v>
      </c>
      <c r="K4047" t="b">
        <f t="shared" si="633"/>
        <v>0</v>
      </c>
      <c r="L4047" t="b">
        <f t="shared" si="634"/>
        <v>0</v>
      </c>
      <c r="M4047">
        <f t="shared" si="635"/>
        <v>0.55555555555555503</v>
      </c>
      <c r="N4047">
        <v>0</v>
      </c>
      <c r="O4047" t="str">
        <f t="shared" si="636"/>
        <v>dbpedia_2456dataworld_1326</v>
      </c>
      <c r="P4047" t="e">
        <f>INDEX(dbpedia_dw_old!$N$2:$N$2225,MATCH(O4047,dbpedia_dw_old!$P$2:$P$2225,0))</f>
        <v>#N/A</v>
      </c>
      <c r="Q4047" t="s">
        <v>7404</v>
      </c>
      <c r="R4047" s="2">
        <v>0.22867525950645151</v>
      </c>
      <c r="S4047" t="b">
        <f t="shared" si="637"/>
        <v>0</v>
      </c>
      <c r="T4047" t="b">
        <f t="shared" si="638"/>
        <v>0</v>
      </c>
      <c r="U4047" t="b">
        <f t="shared" si="639"/>
        <v>0</v>
      </c>
    </row>
    <row r="4048" spans="1:21" x14ac:dyDescent="0.25">
      <c r="A4048" t="s">
        <v>2632</v>
      </c>
      <c r="B4048" t="s">
        <v>2630</v>
      </c>
      <c r="C4048" t="s">
        <v>2</v>
      </c>
      <c r="D4048" t="s">
        <v>40</v>
      </c>
      <c r="E4048" t="s">
        <v>2</v>
      </c>
      <c r="F4048" t="s">
        <v>2633</v>
      </c>
      <c r="G4048" t="s">
        <v>2631</v>
      </c>
      <c r="H4048">
        <f t="shared" si="630"/>
        <v>0</v>
      </c>
      <c r="I4048">
        <f t="shared" si="631"/>
        <v>0.55555555555555503</v>
      </c>
      <c r="J4048">
        <f t="shared" si="632"/>
        <v>0</v>
      </c>
      <c r="K4048" t="b">
        <f t="shared" si="633"/>
        <v>0</v>
      </c>
      <c r="L4048" t="b">
        <f t="shared" si="634"/>
        <v>0</v>
      </c>
      <c r="M4048">
        <f t="shared" si="635"/>
        <v>0.55555555555555503</v>
      </c>
      <c r="N4048">
        <v>0</v>
      </c>
      <c r="O4048" t="str">
        <f t="shared" si="636"/>
        <v>dbpedia_2456dataworld_1604</v>
      </c>
      <c r="P4048" t="e">
        <f>INDEX(dbpedia_dw_old!$N$2:$N$2225,MATCH(O4048,dbpedia_dw_old!$P$2:$P$2225,0))</f>
        <v>#N/A</v>
      </c>
      <c r="Q4048" t="s">
        <v>7404</v>
      </c>
      <c r="R4048" s="2">
        <v>0.52189078481815554</v>
      </c>
      <c r="S4048" t="b">
        <f t="shared" si="637"/>
        <v>0</v>
      </c>
      <c r="T4048" t="b">
        <f t="shared" si="638"/>
        <v>0</v>
      </c>
      <c r="U4048" t="b">
        <f t="shared" si="639"/>
        <v>0</v>
      </c>
    </row>
    <row r="4049" spans="1:21" x14ac:dyDescent="0.25">
      <c r="A4049" t="s">
        <v>2636</v>
      </c>
      <c r="B4049" t="s">
        <v>2193</v>
      </c>
      <c r="C4049" t="s">
        <v>2</v>
      </c>
      <c r="D4049" t="s">
        <v>40</v>
      </c>
      <c r="E4049" t="s">
        <v>2</v>
      </c>
      <c r="F4049" t="s">
        <v>2637</v>
      </c>
      <c r="G4049" t="s">
        <v>2196</v>
      </c>
      <c r="H4049">
        <f t="shared" si="630"/>
        <v>0</v>
      </c>
      <c r="I4049">
        <f t="shared" si="631"/>
        <v>0.55555555555555503</v>
      </c>
      <c r="J4049">
        <f t="shared" si="632"/>
        <v>0</v>
      </c>
      <c r="K4049" t="b">
        <f t="shared" si="633"/>
        <v>0</v>
      </c>
      <c r="L4049" t="b">
        <f t="shared" si="634"/>
        <v>0</v>
      </c>
      <c r="M4049">
        <f t="shared" si="635"/>
        <v>0.55555555555555503</v>
      </c>
      <c r="N4049">
        <v>0</v>
      </c>
      <c r="O4049" t="str">
        <f t="shared" si="636"/>
        <v>dbpedia_245dataworld_507</v>
      </c>
      <c r="P4049" t="e">
        <f>INDEX(dbpedia_dw_old!$N$2:$N$2225,MATCH(O4049,dbpedia_dw_old!$P$2:$P$2225,0))</f>
        <v>#N/A</v>
      </c>
      <c r="Q4049" t="s">
        <v>7404</v>
      </c>
      <c r="R4049" s="2">
        <v>0.67741661594305225</v>
      </c>
      <c r="S4049" t="b">
        <f t="shared" si="637"/>
        <v>0</v>
      </c>
      <c r="T4049" t="b">
        <f t="shared" si="638"/>
        <v>0</v>
      </c>
      <c r="U4049" t="b">
        <f t="shared" si="639"/>
        <v>0</v>
      </c>
    </row>
    <row r="4050" spans="1:21" x14ac:dyDescent="0.25">
      <c r="A4050" t="s">
        <v>2645</v>
      </c>
      <c r="B4050" t="s">
        <v>2193</v>
      </c>
      <c r="C4050" t="s">
        <v>2</v>
      </c>
      <c r="D4050" t="s">
        <v>40</v>
      </c>
      <c r="E4050" t="s">
        <v>2</v>
      </c>
      <c r="F4050" t="s">
        <v>2637</v>
      </c>
      <c r="G4050" t="s">
        <v>2196</v>
      </c>
      <c r="H4050">
        <f t="shared" si="630"/>
        <v>0</v>
      </c>
      <c r="I4050">
        <f t="shared" si="631"/>
        <v>0.55555555555555503</v>
      </c>
      <c r="J4050">
        <f t="shared" si="632"/>
        <v>0</v>
      </c>
      <c r="K4050" t="b">
        <f t="shared" si="633"/>
        <v>0</v>
      </c>
      <c r="L4050" t="b">
        <f t="shared" si="634"/>
        <v>0</v>
      </c>
      <c r="M4050">
        <f t="shared" si="635"/>
        <v>0.55555555555555503</v>
      </c>
      <c r="N4050">
        <v>0</v>
      </c>
      <c r="O4050" t="str">
        <f t="shared" si="636"/>
        <v>dbpedia_246dataworld_507</v>
      </c>
      <c r="P4050" t="e">
        <f>INDEX(dbpedia_dw_old!$N$2:$N$2225,MATCH(O4050,dbpedia_dw_old!$P$2:$P$2225,0))</f>
        <v>#N/A</v>
      </c>
      <c r="Q4050" t="s">
        <v>7404</v>
      </c>
      <c r="R4050" s="2">
        <v>0.86206267193480457</v>
      </c>
      <c r="S4050" t="b">
        <f t="shared" si="637"/>
        <v>0</v>
      </c>
      <c r="T4050" t="b">
        <f t="shared" si="638"/>
        <v>0</v>
      </c>
      <c r="U4050" t="b">
        <f t="shared" si="639"/>
        <v>0</v>
      </c>
    </row>
    <row r="4051" spans="1:21" x14ac:dyDescent="0.25">
      <c r="A4051" t="s">
        <v>2658</v>
      </c>
      <c r="B4051" t="s">
        <v>2193</v>
      </c>
      <c r="C4051" t="s">
        <v>2</v>
      </c>
      <c r="D4051" t="s">
        <v>40</v>
      </c>
      <c r="E4051" t="s">
        <v>2</v>
      </c>
      <c r="F4051" t="s">
        <v>2637</v>
      </c>
      <c r="G4051" t="s">
        <v>2196</v>
      </c>
      <c r="H4051">
        <f t="shared" si="630"/>
        <v>0</v>
      </c>
      <c r="I4051">
        <f t="shared" si="631"/>
        <v>0.55555555555555503</v>
      </c>
      <c r="J4051">
        <f t="shared" si="632"/>
        <v>0</v>
      </c>
      <c r="K4051" t="b">
        <f t="shared" si="633"/>
        <v>0</v>
      </c>
      <c r="L4051" t="b">
        <f t="shared" si="634"/>
        <v>0</v>
      </c>
      <c r="M4051">
        <f t="shared" si="635"/>
        <v>0.55555555555555503</v>
      </c>
      <c r="N4051">
        <v>0</v>
      </c>
      <c r="O4051" t="str">
        <f t="shared" si="636"/>
        <v>dbpedia_247dataworld_507</v>
      </c>
      <c r="P4051" t="e">
        <f>INDEX(dbpedia_dw_old!$N$2:$N$2225,MATCH(O4051,dbpedia_dw_old!$P$2:$P$2225,0))</f>
        <v>#N/A</v>
      </c>
      <c r="Q4051" t="s">
        <v>7404</v>
      </c>
      <c r="R4051" s="2">
        <v>0.84616432752571136</v>
      </c>
      <c r="S4051" t="b">
        <f t="shared" si="637"/>
        <v>0</v>
      </c>
      <c r="T4051" t="b">
        <f t="shared" si="638"/>
        <v>0</v>
      </c>
      <c r="U4051" t="b">
        <f t="shared" si="639"/>
        <v>0</v>
      </c>
    </row>
    <row r="4052" spans="1:21" x14ac:dyDescent="0.25">
      <c r="A4052" t="s">
        <v>2684</v>
      </c>
      <c r="B4052" t="s">
        <v>2193</v>
      </c>
      <c r="C4052" t="s">
        <v>2</v>
      </c>
      <c r="D4052" t="s">
        <v>40</v>
      </c>
      <c r="E4052" t="s">
        <v>2</v>
      </c>
      <c r="F4052" t="s">
        <v>2637</v>
      </c>
      <c r="G4052" t="s">
        <v>2196</v>
      </c>
      <c r="H4052">
        <f t="shared" si="630"/>
        <v>0</v>
      </c>
      <c r="I4052">
        <f t="shared" si="631"/>
        <v>0.55555555555555503</v>
      </c>
      <c r="J4052">
        <f t="shared" si="632"/>
        <v>0</v>
      </c>
      <c r="K4052" t="b">
        <f t="shared" si="633"/>
        <v>0</v>
      </c>
      <c r="L4052" t="b">
        <f t="shared" si="634"/>
        <v>0</v>
      </c>
      <c r="M4052">
        <f t="shared" si="635"/>
        <v>0.55555555555555503</v>
      </c>
      <c r="N4052">
        <v>0</v>
      </c>
      <c r="O4052" t="str">
        <f t="shared" si="636"/>
        <v>dbpedia_248dataworld_507</v>
      </c>
      <c r="P4052" t="e">
        <f>INDEX(dbpedia_dw_old!$N$2:$N$2225,MATCH(O4052,dbpedia_dw_old!$P$2:$P$2225,0))</f>
        <v>#N/A</v>
      </c>
      <c r="Q4052" t="s">
        <v>7404</v>
      </c>
      <c r="R4052" s="2">
        <v>0.41036464674725559</v>
      </c>
      <c r="S4052" t="b">
        <f t="shared" si="637"/>
        <v>0</v>
      </c>
      <c r="T4052" t="b">
        <f t="shared" si="638"/>
        <v>0</v>
      </c>
      <c r="U4052" t="b">
        <f t="shared" si="639"/>
        <v>0</v>
      </c>
    </row>
    <row r="4053" spans="1:21" x14ac:dyDescent="0.25">
      <c r="A4053" t="s">
        <v>2735</v>
      </c>
      <c r="B4053" t="s">
        <v>2736</v>
      </c>
      <c r="C4053" t="s">
        <v>2</v>
      </c>
      <c r="D4053" t="s">
        <v>40</v>
      </c>
      <c r="E4053" t="s">
        <v>2</v>
      </c>
      <c r="F4053" t="s">
        <v>2737</v>
      </c>
      <c r="G4053" t="s">
        <v>2738</v>
      </c>
      <c r="H4053">
        <f t="shared" si="630"/>
        <v>0</v>
      </c>
      <c r="I4053">
        <f t="shared" si="631"/>
        <v>0.55555555555555503</v>
      </c>
      <c r="J4053">
        <f t="shared" si="632"/>
        <v>0</v>
      </c>
      <c r="K4053" t="b">
        <f t="shared" si="633"/>
        <v>0</v>
      </c>
      <c r="L4053" t="b">
        <f t="shared" si="634"/>
        <v>0</v>
      </c>
      <c r="M4053">
        <f t="shared" si="635"/>
        <v>0.55555555555555503</v>
      </c>
      <c r="N4053">
        <v>0</v>
      </c>
      <c r="O4053" t="str">
        <f t="shared" si="636"/>
        <v>dbpedia_2523dataworld_1508</v>
      </c>
      <c r="P4053" t="e">
        <f>INDEX(dbpedia_dw_old!$N$2:$N$2225,MATCH(O4053,dbpedia_dw_old!$P$2:$P$2225,0))</f>
        <v>#N/A</v>
      </c>
      <c r="Q4053" t="s">
        <v>7404</v>
      </c>
      <c r="R4053" s="2">
        <v>0.48459535810904586</v>
      </c>
      <c r="S4053" t="b">
        <f t="shared" si="637"/>
        <v>0</v>
      </c>
      <c r="T4053" t="b">
        <f t="shared" si="638"/>
        <v>0</v>
      </c>
      <c r="U4053" t="b">
        <f t="shared" si="639"/>
        <v>0</v>
      </c>
    </row>
    <row r="4054" spans="1:21" x14ac:dyDescent="0.25">
      <c r="A4054" t="s">
        <v>2743</v>
      </c>
      <c r="B4054" t="s">
        <v>2736</v>
      </c>
      <c r="C4054" t="s">
        <v>2</v>
      </c>
      <c r="D4054" t="s">
        <v>40</v>
      </c>
      <c r="E4054" t="s">
        <v>2</v>
      </c>
      <c r="F4054" t="s">
        <v>2737</v>
      </c>
      <c r="G4054" t="s">
        <v>2738</v>
      </c>
      <c r="H4054">
        <f t="shared" si="630"/>
        <v>0</v>
      </c>
      <c r="I4054">
        <f t="shared" si="631"/>
        <v>0.55555555555555503</v>
      </c>
      <c r="J4054">
        <f t="shared" si="632"/>
        <v>0</v>
      </c>
      <c r="K4054" t="b">
        <f t="shared" si="633"/>
        <v>0</v>
      </c>
      <c r="L4054" t="b">
        <f t="shared" si="634"/>
        <v>0</v>
      </c>
      <c r="M4054">
        <f t="shared" si="635"/>
        <v>0.55555555555555503</v>
      </c>
      <c r="N4054">
        <v>0</v>
      </c>
      <c r="O4054" t="str">
        <f t="shared" si="636"/>
        <v>dbpedia_2524dataworld_1508</v>
      </c>
      <c r="P4054" t="e">
        <f>INDEX(dbpedia_dw_old!$N$2:$N$2225,MATCH(O4054,dbpedia_dw_old!$P$2:$P$2225,0))</f>
        <v>#N/A</v>
      </c>
      <c r="Q4054" t="s">
        <v>7404</v>
      </c>
      <c r="R4054" s="2">
        <v>0.23283390890974498</v>
      </c>
      <c r="S4054" t="b">
        <f t="shared" si="637"/>
        <v>0</v>
      </c>
      <c r="T4054" t="b">
        <f t="shared" si="638"/>
        <v>0</v>
      </c>
      <c r="U4054" t="b">
        <f t="shared" si="639"/>
        <v>0</v>
      </c>
    </row>
    <row r="4055" spans="1:21" x14ac:dyDescent="0.25">
      <c r="A4055" t="s">
        <v>2848</v>
      </c>
      <c r="B4055" t="s">
        <v>2849</v>
      </c>
      <c r="C4055" t="s">
        <v>2</v>
      </c>
      <c r="D4055" t="s">
        <v>40</v>
      </c>
      <c r="E4055" t="s">
        <v>2</v>
      </c>
      <c r="F4055" t="s">
        <v>2850</v>
      </c>
      <c r="G4055" t="s">
        <v>2851</v>
      </c>
      <c r="H4055">
        <f t="shared" si="630"/>
        <v>0</v>
      </c>
      <c r="I4055">
        <f t="shared" si="631"/>
        <v>0.55555555555555503</v>
      </c>
      <c r="J4055">
        <f t="shared" si="632"/>
        <v>0</v>
      </c>
      <c r="K4055" t="b">
        <f t="shared" si="633"/>
        <v>0</v>
      </c>
      <c r="L4055" t="b">
        <f t="shared" si="634"/>
        <v>0</v>
      </c>
      <c r="M4055">
        <f t="shared" si="635"/>
        <v>0.55555555555555503</v>
      </c>
      <c r="N4055">
        <v>0</v>
      </c>
      <c r="O4055" t="str">
        <f t="shared" si="636"/>
        <v>dbpedia_2613dataworld_228</v>
      </c>
      <c r="P4055" t="e">
        <f>INDEX(dbpedia_dw_old!$N$2:$N$2225,MATCH(O4055,dbpedia_dw_old!$P$2:$P$2225,0))</f>
        <v>#N/A</v>
      </c>
      <c r="Q4055" t="s">
        <v>7404</v>
      </c>
      <c r="R4055" s="2">
        <v>1.4090480898665048E-2</v>
      </c>
      <c r="S4055" t="b">
        <f t="shared" si="637"/>
        <v>0</v>
      </c>
      <c r="T4055" t="b">
        <f t="shared" si="638"/>
        <v>0</v>
      </c>
      <c r="U4055" t="b">
        <f t="shared" si="639"/>
        <v>0</v>
      </c>
    </row>
    <row r="4056" spans="1:21" x14ac:dyDescent="0.25">
      <c r="A4056" t="s">
        <v>3160</v>
      </c>
      <c r="B4056" t="s">
        <v>3161</v>
      </c>
      <c r="C4056" t="s">
        <v>2</v>
      </c>
      <c r="D4056" t="s">
        <v>40</v>
      </c>
      <c r="E4056" t="s">
        <v>2</v>
      </c>
      <c r="F4056" t="s">
        <v>3162</v>
      </c>
      <c r="G4056" t="s">
        <v>3163</v>
      </c>
      <c r="H4056">
        <f t="shared" si="630"/>
        <v>0</v>
      </c>
      <c r="I4056">
        <f t="shared" si="631"/>
        <v>0.55555555555555503</v>
      </c>
      <c r="J4056">
        <f t="shared" si="632"/>
        <v>0</v>
      </c>
      <c r="K4056" t="b">
        <f t="shared" si="633"/>
        <v>0</v>
      </c>
      <c r="L4056" t="b">
        <f t="shared" si="634"/>
        <v>0</v>
      </c>
      <c r="M4056">
        <f t="shared" si="635"/>
        <v>0.55555555555555503</v>
      </c>
      <c r="N4056">
        <v>0</v>
      </c>
      <c r="O4056" t="str">
        <f t="shared" si="636"/>
        <v>dbpedia_2807dataworld_40</v>
      </c>
      <c r="P4056" t="e">
        <f>INDEX(dbpedia_dw_old!$N$2:$N$2225,MATCH(O4056,dbpedia_dw_old!$P$2:$P$2225,0))</f>
        <v>#N/A</v>
      </c>
      <c r="Q4056" t="s">
        <v>7404</v>
      </c>
      <c r="R4056" s="2">
        <v>0.44127892799415835</v>
      </c>
      <c r="S4056" t="b">
        <f t="shared" si="637"/>
        <v>0</v>
      </c>
      <c r="T4056" t="b">
        <f t="shared" si="638"/>
        <v>0</v>
      </c>
      <c r="U4056" t="b">
        <f t="shared" si="639"/>
        <v>0</v>
      </c>
    </row>
    <row r="4057" spans="1:21" x14ac:dyDescent="0.25">
      <c r="A4057" t="s">
        <v>3224</v>
      </c>
      <c r="B4057" t="s">
        <v>3020</v>
      </c>
      <c r="C4057" t="s">
        <v>2</v>
      </c>
      <c r="D4057" t="s">
        <v>40</v>
      </c>
      <c r="E4057" t="s">
        <v>2</v>
      </c>
      <c r="F4057" t="s">
        <v>3226</v>
      </c>
      <c r="G4057" t="s">
        <v>3021</v>
      </c>
      <c r="H4057">
        <f t="shared" si="630"/>
        <v>0</v>
      </c>
      <c r="I4057">
        <f t="shared" si="631"/>
        <v>0.55555555555555503</v>
      </c>
      <c r="J4057">
        <f t="shared" si="632"/>
        <v>0</v>
      </c>
      <c r="K4057" t="b">
        <f t="shared" si="633"/>
        <v>0</v>
      </c>
      <c r="L4057" t="b">
        <f t="shared" si="634"/>
        <v>0</v>
      </c>
      <c r="M4057">
        <f t="shared" si="635"/>
        <v>0.55555555555555503</v>
      </c>
      <c r="N4057">
        <v>0</v>
      </c>
      <c r="O4057" t="str">
        <f t="shared" si="636"/>
        <v>dbpedia_2842dataworld_944</v>
      </c>
      <c r="P4057" t="e">
        <f>INDEX(dbpedia_dw_old!$N$2:$N$2225,MATCH(O4057,dbpedia_dw_old!$P$2:$P$2225,0))</f>
        <v>#N/A</v>
      </c>
      <c r="Q4057" t="s">
        <v>7404</v>
      </c>
      <c r="R4057" s="2">
        <v>0.66995216013490222</v>
      </c>
      <c r="S4057" t="b">
        <f t="shared" si="637"/>
        <v>0</v>
      </c>
      <c r="T4057" t="b">
        <f t="shared" si="638"/>
        <v>0</v>
      </c>
      <c r="U4057" t="b">
        <f t="shared" si="639"/>
        <v>0</v>
      </c>
    </row>
    <row r="4058" spans="1:21" x14ac:dyDescent="0.25">
      <c r="A4058" t="s">
        <v>3257</v>
      </c>
      <c r="B4058" t="s">
        <v>3236</v>
      </c>
      <c r="C4058" t="s">
        <v>2</v>
      </c>
      <c r="D4058" t="s">
        <v>40</v>
      </c>
      <c r="E4058" t="s">
        <v>2</v>
      </c>
      <c r="F4058" t="s">
        <v>3243</v>
      </c>
      <c r="G4058" t="s">
        <v>3239</v>
      </c>
      <c r="H4058">
        <f t="shared" si="630"/>
        <v>0</v>
      </c>
      <c r="I4058">
        <f t="shared" si="631"/>
        <v>0.55555555555555503</v>
      </c>
      <c r="J4058">
        <f t="shared" si="632"/>
        <v>0</v>
      </c>
      <c r="K4058" t="b">
        <f t="shared" si="633"/>
        <v>0</v>
      </c>
      <c r="L4058" t="b">
        <f t="shared" si="634"/>
        <v>0</v>
      </c>
      <c r="M4058">
        <f t="shared" si="635"/>
        <v>0.55555555555555503</v>
      </c>
      <c r="N4058">
        <v>0</v>
      </c>
      <c r="O4058" t="str">
        <f t="shared" si="636"/>
        <v>dbpedia_2852dataworld_610</v>
      </c>
      <c r="P4058" t="e">
        <f>INDEX(dbpedia_dw_old!$N$2:$N$2225,MATCH(O4058,dbpedia_dw_old!$P$2:$P$2225,0))</f>
        <v>#N/A</v>
      </c>
      <c r="Q4058" t="s">
        <v>7404</v>
      </c>
      <c r="R4058" s="2">
        <v>0.82903794411929732</v>
      </c>
      <c r="S4058" t="b">
        <f t="shared" si="637"/>
        <v>0</v>
      </c>
      <c r="T4058" t="b">
        <f t="shared" si="638"/>
        <v>0</v>
      </c>
      <c r="U4058" t="b">
        <f t="shared" si="639"/>
        <v>0</v>
      </c>
    </row>
    <row r="4059" spans="1:21" x14ac:dyDescent="0.25">
      <c r="A4059" t="s">
        <v>3309</v>
      </c>
      <c r="B4059" t="s">
        <v>2901</v>
      </c>
      <c r="C4059" t="s">
        <v>2</v>
      </c>
      <c r="D4059" t="s">
        <v>40</v>
      </c>
      <c r="E4059" t="s">
        <v>2</v>
      </c>
      <c r="F4059" t="s">
        <v>3310</v>
      </c>
      <c r="G4059" t="s">
        <v>2903</v>
      </c>
      <c r="H4059">
        <f t="shared" si="630"/>
        <v>0</v>
      </c>
      <c r="I4059">
        <f t="shared" si="631"/>
        <v>0.55555555555555503</v>
      </c>
      <c r="J4059">
        <f t="shared" si="632"/>
        <v>0</v>
      </c>
      <c r="K4059" t="b">
        <f t="shared" si="633"/>
        <v>0</v>
      </c>
      <c r="L4059" t="b">
        <f t="shared" si="634"/>
        <v>0</v>
      </c>
      <c r="M4059">
        <f t="shared" si="635"/>
        <v>0.55555555555555503</v>
      </c>
      <c r="N4059">
        <v>0</v>
      </c>
      <c r="O4059" t="str">
        <f t="shared" si="636"/>
        <v>dbpedia_2897dataworld_1280</v>
      </c>
      <c r="P4059" t="e">
        <f>INDEX(dbpedia_dw_old!$N$2:$N$2225,MATCH(O4059,dbpedia_dw_old!$P$2:$P$2225,0))</f>
        <v>#N/A</v>
      </c>
      <c r="Q4059" t="s">
        <v>7404</v>
      </c>
      <c r="R4059" s="2">
        <v>0.43794784045108792</v>
      </c>
      <c r="S4059" t="b">
        <f t="shared" si="637"/>
        <v>0</v>
      </c>
      <c r="T4059" t="b">
        <f t="shared" si="638"/>
        <v>0</v>
      </c>
      <c r="U4059" t="b">
        <f t="shared" si="639"/>
        <v>0</v>
      </c>
    </row>
    <row r="4060" spans="1:21" x14ac:dyDescent="0.25">
      <c r="A4060" t="s">
        <v>3323</v>
      </c>
      <c r="B4060" t="s">
        <v>2893</v>
      </c>
      <c r="C4060" t="s">
        <v>2</v>
      </c>
      <c r="D4060" t="s">
        <v>40</v>
      </c>
      <c r="E4060" t="s">
        <v>2</v>
      </c>
      <c r="F4060" t="s">
        <v>3324</v>
      </c>
      <c r="G4060" t="s">
        <v>2895</v>
      </c>
      <c r="H4060">
        <f t="shared" si="630"/>
        <v>0</v>
      </c>
      <c r="I4060">
        <f t="shared" si="631"/>
        <v>0.55555555555555503</v>
      </c>
      <c r="J4060">
        <f t="shared" si="632"/>
        <v>0</v>
      </c>
      <c r="K4060" t="b">
        <f t="shared" si="633"/>
        <v>0</v>
      </c>
      <c r="L4060" t="b">
        <f t="shared" si="634"/>
        <v>0</v>
      </c>
      <c r="M4060">
        <f t="shared" si="635"/>
        <v>0.55555555555555503</v>
      </c>
      <c r="N4060">
        <v>0</v>
      </c>
      <c r="O4060" t="str">
        <f t="shared" si="636"/>
        <v>dbpedia_2909dataworld_1852</v>
      </c>
      <c r="P4060" t="e">
        <f>INDEX(dbpedia_dw_old!$N$2:$N$2225,MATCH(O4060,dbpedia_dw_old!$P$2:$P$2225,0))</f>
        <v>#N/A</v>
      </c>
      <c r="Q4060" t="s">
        <v>7404</v>
      </c>
      <c r="R4060" s="2">
        <v>5.9147972807827021E-2</v>
      </c>
      <c r="S4060" t="b">
        <f t="shared" si="637"/>
        <v>0</v>
      </c>
      <c r="T4060" t="b">
        <f t="shared" si="638"/>
        <v>0</v>
      </c>
      <c r="U4060" t="b">
        <f t="shared" si="639"/>
        <v>0</v>
      </c>
    </row>
    <row r="4061" spans="1:21" x14ac:dyDescent="0.25">
      <c r="A4061" t="s">
        <v>3345</v>
      </c>
      <c r="B4061" t="s">
        <v>3351</v>
      </c>
      <c r="C4061" t="s">
        <v>2</v>
      </c>
      <c r="D4061" t="s">
        <v>40</v>
      </c>
      <c r="E4061" t="s">
        <v>2</v>
      </c>
      <c r="F4061" t="s">
        <v>3347</v>
      </c>
      <c r="G4061" t="s">
        <v>3352</v>
      </c>
      <c r="H4061">
        <f t="shared" si="630"/>
        <v>0</v>
      </c>
      <c r="I4061">
        <f t="shared" si="631"/>
        <v>0.55555555555555503</v>
      </c>
      <c r="J4061">
        <f t="shared" si="632"/>
        <v>0</v>
      </c>
      <c r="K4061" t="b">
        <f t="shared" si="633"/>
        <v>0</v>
      </c>
      <c r="L4061" t="b">
        <f t="shared" si="634"/>
        <v>0</v>
      </c>
      <c r="M4061">
        <f t="shared" si="635"/>
        <v>0.55555555555555503</v>
      </c>
      <c r="N4061">
        <v>0</v>
      </c>
      <c r="O4061" t="str">
        <f t="shared" si="636"/>
        <v>dbpedia_2929dataworld_1618</v>
      </c>
      <c r="P4061" t="e">
        <f>INDEX(dbpedia_dw_old!$N$2:$N$2225,MATCH(O4061,dbpedia_dw_old!$P$2:$P$2225,0))</f>
        <v>#N/A</v>
      </c>
      <c r="Q4061" t="s">
        <v>7404</v>
      </c>
      <c r="R4061" s="2">
        <v>0.67744791434829477</v>
      </c>
      <c r="S4061" t="b">
        <f t="shared" si="637"/>
        <v>0</v>
      </c>
      <c r="T4061" t="b">
        <f t="shared" si="638"/>
        <v>0</v>
      </c>
      <c r="U4061" t="b">
        <f t="shared" si="639"/>
        <v>0</v>
      </c>
    </row>
    <row r="4062" spans="1:21" x14ac:dyDescent="0.25">
      <c r="A4062" t="s">
        <v>3355</v>
      </c>
      <c r="B4062" t="s">
        <v>3349</v>
      </c>
      <c r="C4062" t="s">
        <v>2</v>
      </c>
      <c r="D4062" t="s">
        <v>40</v>
      </c>
      <c r="E4062" t="s">
        <v>2</v>
      </c>
      <c r="F4062" t="s">
        <v>3356</v>
      </c>
      <c r="G4062" t="s">
        <v>3350</v>
      </c>
      <c r="H4062">
        <f t="shared" si="630"/>
        <v>0</v>
      </c>
      <c r="I4062">
        <f t="shared" si="631"/>
        <v>0.55555555555555503</v>
      </c>
      <c r="J4062">
        <f t="shared" si="632"/>
        <v>0</v>
      </c>
      <c r="K4062" t="b">
        <f t="shared" si="633"/>
        <v>0</v>
      </c>
      <c r="L4062" t="b">
        <f t="shared" si="634"/>
        <v>0</v>
      </c>
      <c r="M4062">
        <f t="shared" si="635"/>
        <v>0.55555555555555503</v>
      </c>
      <c r="N4062">
        <v>0</v>
      </c>
      <c r="O4062" t="str">
        <f t="shared" si="636"/>
        <v>dbpedia_2930dataworld_1425</v>
      </c>
      <c r="P4062" t="e">
        <f>INDEX(dbpedia_dw_old!$N$2:$N$2225,MATCH(O4062,dbpedia_dw_old!$P$2:$P$2225,0))</f>
        <v>#N/A</v>
      </c>
      <c r="Q4062" t="s">
        <v>7404</v>
      </c>
      <c r="R4062" s="2">
        <v>1.7107106088101731E-2</v>
      </c>
      <c r="S4062" t="b">
        <f t="shared" si="637"/>
        <v>0</v>
      </c>
      <c r="T4062" t="b">
        <f t="shared" si="638"/>
        <v>0</v>
      </c>
      <c r="U4062" t="b">
        <f t="shared" si="639"/>
        <v>0</v>
      </c>
    </row>
    <row r="4063" spans="1:21" x14ac:dyDescent="0.25">
      <c r="A4063" t="s">
        <v>3396</v>
      </c>
      <c r="B4063" t="s">
        <v>3349</v>
      </c>
      <c r="C4063" t="s">
        <v>2</v>
      </c>
      <c r="D4063" t="s">
        <v>40</v>
      </c>
      <c r="E4063" t="s">
        <v>2</v>
      </c>
      <c r="F4063" t="s">
        <v>3397</v>
      </c>
      <c r="G4063" t="s">
        <v>3350</v>
      </c>
      <c r="H4063">
        <f t="shared" si="630"/>
        <v>0</v>
      </c>
      <c r="I4063">
        <f t="shared" si="631"/>
        <v>0.55555555555555503</v>
      </c>
      <c r="J4063">
        <f t="shared" si="632"/>
        <v>0</v>
      </c>
      <c r="K4063" t="b">
        <f t="shared" si="633"/>
        <v>0</v>
      </c>
      <c r="L4063" t="b">
        <f t="shared" si="634"/>
        <v>0</v>
      </c>
      <c r="M4063">
        <f t="shared" si="635"/>
        <v>0.55555555555555503</v>
      </c>
      <c r="N4063">
        <v>0</v>
      </c>
      <c r="O4063" t="str">
        <f t="shared" si="636"/>
        <v>dbpedia_2959dataworld_1425</v>
      </c>
      <c r="P4063" t="e">
        <f>INDEX(dbpedia_dw_old!$N$2:$N$2225,MATCH(O4063,dbpedia_dw_old!$P$2:$P$2225,0))</f>
        <v>#N/A</v>
      </c>
      <c r="Q4063" t="s">
        <v>7404</v>
      </c>
      <c r="R4063" s="2">
        <v>0.47425703165305622</v>
      </c>
      <c r="S4063" t="b">
        <f t="shared" si="637"/>
        <v>0</v>
      </c>
      <c r="T4063" t="b">
        <f t="shared" si="638"/>
        <v>0</v>
      </c>
      <c r="U4063" t="b">
        <f t="shared" si="639"/>
        <v>0</v>
      </c>
    </row>
    <row r="4064" spans="1:21" x14ac:dyDescent="0.25">
      <c r="A4064" t="s">
        <v>3398</v>
      </c>
      <c r="B4064" t="s">
        <v>655</v>
      </c>
      <c r="C4064" t="s">
        <v>2</v>
      </c>
      <c r="D4064" t="s">
        <v>40</v>
      </c>
      <c r="E4064" t="s">
        <v>2</v>
      </c>
      <c r="F4064" t="s">
        <v>654</v>
      </c>
      <c r="G4064" t="s">
        <v>656</v>
      </c>
      <c r="H4064">
        <f t="shared" si="630"/>
        <v>0</v>
      </c>
      <c r="I4064">
        <f t="shared" si="631"/>
        <v>0.55555555555555503</v>
      </c>
      <c r="J4064">
        <f t="shared" si="632"/>
        <v>0</v>
      </c>
      <c r="K4064" t="b">
        <f t="shared" si="633"/>
        <v>0</v>
      </c>
      <c r="L4064" t="b">
        <f t="shared" si="634"/>
        <v>0</v>
      </c>
      <c r="M4064">
        <f t="shared" si="635"/>
        <v>0.55555555555555503</v>
      </c>
      <c r="N4064">
        <v>0</v>
      </c>
      <c r="O4064" t="str">
        <f t="shared" si="636"/>
        <v>dbpedia_295dataworld_1454</v>
      </c>
      <c r="P4064" t="e">
        <f>INDEX(dbpedia_dw_old!$N$2:$N$2225,MATCH(O4064,dbpedia_dw_old!$P$2:$P$2225,0))</f>
        <v>#N/A</v>
      </c>
      <c r="Q4064" t="s">
        <v>7404</v>
      </c>
      <c r="R4064" s="2">
        <v>0.2250224686442619</v>
      </c>
      <c r="S4064" t="b">
        <f t="shared" si="637"/>
        <v>0</v>
      </c>
      <c r="T4064" t="b">
        <f t="shared" si="638"/>
        <v>0</v>
      </c>
      <c r="U4064" t="b">
        <f t="shared" si="639"/>
        <v>0</v>
      </c>
    </row>
    <row r="4065" spans="1:21" x14ac:dyDescent="0.25">
      <c r="A4065" t="s">
        <v>3398</v>
      </c>
      <c r="B4065" t="s">
        <v>661</v>
      </c>
      <c r="C4065" t="s">
        <v>2</v>
      </c>
      <c r="D4065" t="s">
        <v>40</v>
      </c>
      <c r="E4065" t="s">
        <v>2</v>
      </c>
      <c r="F4065" t="s">
        <v>654</v>
      </c>
      <c r="G4065" t="s">
        <v>662</v>
      </c>
      <c r="H4065">
        <f t="shared" si="630"/>
        <v>0</v>
      </c>
      <c r="I4065">
        <f t="shared" si="631"/>
        <v>0.55555555555555503</v>
      </c>
      <c r="J4065">
        <f t="shared" si="632"/>
        <v>0</v>
      </c>
      <c r="K4065" t="b">
        <f t="shared" si="633"/>
        <v>0</v>
      </c>
      <c r="L4065" t="b">
        <f t="shared" si="634"/>
        <v>0</v>
      </c>
      <c r="M4065">
        <f t="shared" si="635"/>
        <v>0.55555555555555503</v>
      </c>
      <c r="N4065">
        <v>0</v>
      </c>
      <c r="O4065" t="str">
        <f t="shared" si="636"/>
        <v>dbpedia_295dataworld_1786</v>
      </c>
      <c r="P4065" t="e">
        <f>INDEX(dbpedia_dw_old!$N$2:$N$2225,MATCH(O4065,dbpedia_dw_old!$P$2:$P$2225,0))</f>
        <v>#N/A</v>
      </c>
      <c r="Q4065" t="s">
        <v>7404</v>
      </c>
      <c r="R4065" s="2">
        <v>0.80412356531788842</v>
      </c>
      <c r="S4065" t="b">
        <f t="shared" si="637"/>
        <v>0</v>
      </c>
      <c r="T4065" t="b">
        <f t="shared" si="638"/>
        <v>0</v>
      </c>
      <c r="U4065" t="b">
        <f t="shared" si="639"/>
        <v>0</v>
      </c>
    </row>
    <row r="4066" spans="1:21" x14ac:dyDescent="0.25">
      <c r="A4066" t="s">
        <v>3398</v>
      </c>
      <c r="B4066" t="s">
        <v>665</v>
      </c>
      <c r="C4066" t="s">
        <v>2</v>
      </c>
      <c r="D4066" t="s">
        <v>40</v>
      </c>
      <c r="E4066" t="s">
        <v>2</v>
      </c>
      <c r="F4066" t="s">
        <v>654</v>
      </c>
      <c r="G4066" t="s">
        <v>666</v>
      </c>
      <c r="H4066">
        <f t="shared" si="630"/>
        <v>0</v>
      </c>
      <c r="I4066">
        <f t="shared" si="631"/>
        <v>0.55555555555555503</v>
      </c>
      <c r="J4066">
        <f t="shared" si="632"/>
        <v>0</v>
      </c>
      <c r="K4066" t="b">
        <f t="shared" si="633"/>
        <v>0</v>
      </c>
      <c r="L4066" t="b">
        <f t="shared" si="634"/>
        <v>0</v>
      </c>
      <c r="M4066">
        <f t="shared" si="635"/>
        <v>0.55555555555555503</v>
      </c>
      <c r="N4066">
        <v>0</v>
      </c>
      <c r="O4066" t="str">
        <f t="shared" si="636"/>
        <v>dbpedia_295dataworld_1814</v>
      </c>
      <c r="P4066" t="e">
        <f>INDEX(dbpedia_dw_old!$N$2:$N$2225,MATCH(O4066,dbpedia_dw_old!$P$2:$P$2225,0))</f>
        <v>#N/A</v>
      </c>
      <c r="Q4066" t="s">
        <v>7404</v>
      </c>
      <c r="R4066" s="2">
        <v>0.42908562273002582</v>
      </c>
      <c r="S4066" t="b">
        <f t="shared" si="637"/>
        <v>0</v>
      </c>
      <c r="T4066" t="b">
        <f t="shared" si="638"/>
        <v>0</v>
      </c>
      <c r="U4066" t="b">
        <f t="shared" si="639"/>
        <v>0</v>
      </c>
    </row>
    <row r="4067" spans="1:21" x14ac:dyDescent="0.25">
      <c r="A4067" t="s">
        <v>3420</v>
      </c>
      <c r="B4067" t="s">
        <v>3349</v>
      </c>
      <c r="C4067" t="s">
        <v>2</v>
      </c>
      <c r="D4067" t="s">
        <v>40</v>
      </c>
      <c r="E4067" t="s">
        <v>2</v>
      </c>
      <c r="F4067" t="s">
        <v>3352</v>
      </c>
      <c r="G4067" t="s">
        <v>3350</v>
      </c>
      <c r="H4067">
        <f t="shared" si="630"/>
        <v>0</v>
      </c>
      <c r="I4067">
        <f t="shared" si="631"/>
        <v>0.55555555555555503</v>
      </c>
      <c r="J4067">
        <f t="shared" si="632"/>
        <v>0</v>
      </c>
      <c r="K4067" t="b">
        <f t="shared" si="633"/>
        <v>0</v>
      </c>
      <c r="L4067" t="b">
        <f t="shared" si="634"/>
        <v>0</v>
      </c>
      <c r="M4067">
        <f t="shared" si="635"/>
        <v>0.55555555555555503</v>
      </c>
      <c r="N4067">
        <v>0</v>
      </c>
      <c r="O4067" t="str">
        <f t="shared" si="636"/>
        <v>dbpedia_2970dataworld_1425</v>
      </c>
      <c r="P4067" t="e">
        <f>INDEX(dbpedia_dw_old!$N$2:$N$2225,MATCH(O4067,dbpedia_dw_old!$P$2:$P$2225,0))</f>
        <v>#N/A</v>
      </c>
      <c r="Q4067" t="s">
        <v>7404</v>
      </c>
      <c r="R4067" s="2">
        <v>0.70072235556647677</v>
      </c>
      <c r="S4067" t="b">
        <f t="shared" si="637"/>
        <v>0</v>
      </c>
      <c r="T4067" t="b">
        <f t="shared" si="638"/>
        <v>0</v>
      </c>
      <c r="U4067" t="b">
        <f t="shared" si="639"/>
        <v>0</v>
      </c>
    </row>
    <row r="4068" spans="1:21" x14ac:dyDescent="0.25">
      <c r="A4068" t="s">
        <v>3470</v>
      </c>
      <c r="B4068" t="s">
        <v>3349</v>
      </c>
      <c r="C4068" t="s">
        <v>2</v>
      </c>
      <c r="D4068" t="s">
        <v>40</v>
      </c>
      <c r="E4068" t="s">
        <v>2</v>
      </c>
      <c r="F4068" t="s">
        <v>3471</v>
      </c>
      <c r="G4068" t="s">
        <v>3350</v>
      </c>
      <c r="H4068">
        <f t="shared" si="630"/>
        <v>0</v>
      </c>
      <c r="I4068">
        <f t="shared" si="631"/>
        <v>0.55555555555555503</v>
      </c>
      <c r="J4068">
        <f t="shared" si="632"/>
        <v>0</v>
      </c>
      <c r="K4068" t="b">
        <f t="shared" si="633"/>
        <v>0</v>
      </c>
      <c r="L4068" t="b">
        <f t="shared" si="634"/>
        <v>0</v>
      </c>
      <c r="M4068">
        <f t="shared" si="635"/>
        <v>0.55555555555555503</v>
      </c>
      <c r="N4068">
        <v>0</v>
      </c>
      <c r="O4068" t="str">
        <f t="shared" si="636"/>
        <v>dbpedia_2998dataworld_1425</v>
      </c>
      <c r="P4068" t="e">
        <f>INDEX(dbpedia_dw_old!$N$2:$N$2225,MATCH(O4068,dbpedia_dw_old!$P$2:$P$2225,0))</f>
        <v>#N/A</v>
      </c>
      <c r="Q4068" t="s">
        <v>7404</v>
      </c>
      <c r="R4068" s="2">
        <v>0.38438907271223888</v>
      </c>
      <c r="S4068" t="b">
        <f t="shared" si="637"/>
        <v>0</v>
      </c>
      <c r="T4068" t="b">
        <f t="shared" si="638"/>
        <v>0</v>
      </c>
      <c r="U4068" t="b">
        <f t="shared" si="639"/>
        <v>0</v>
      </c>
    </row>
    <row r="4069" spans="1:21" x14ac:dyDescent="0.25">
      <c r="A4069" t="s">
        <v>3470</v>
      </c>
      <c r="B4069" t="s">
        <v>3351</v>
      </c>
      <c r="C4069" t="s">
        <v>2</v>
      </c>
      <c r="D4069" t="s">
        <v>40</v>
      </c>
      <c r="E4069" t="s">
        <v>2</v>
      </c>
      <c r="F4069" t="s">
        <v>3471</v>
      </c>
      <c r="G4069" t="s">
        <v>3352</v>
      </c>
      <c r="H4069">
        <f t="shared" si="630"/>
        <v>0</v>
      </c>
      <c r="I4069">
        <f t="shared" si="631"/>
        <v>0.55555555555555503</v>
      </c>
      <c r="J4069">
        <f t="shared" si="632"/>
        <v>0</v>
      </c>
      <c r="K4069" t="b">
        <f t="shared" si="633"/>
        <v>0</v>
      </c>
      <c r="L4069" t="b">
        <f t="shared" si="634"/>
        <v>0</v>
      </c>
      <c r="M4069">
        <f t="shared" si="635"/>
        <v>0.55555555555555503</v>
      </c>
      <c r="N4069">
        <v>0</v>
      </c>
      <c r="O4069" t="str">
        <f t="shared" si="636"/>
        <v>dbpedia_2998dataworld_1618</v>
      </c>
      <c r="P4069" t="e">
        <f>INDEX(dbpedia_dw_old!$N$2:$N$2225,MATCH(O4069,dbpedia_dw_old!$P$2:$P$2225,0))</f>
        <v>#N/A</v>
      </c>
      <c r="Q4069" t="s">
        <v>7404</v>
      </c>
      <c r="R4069" s="2">
        <v>0.930440711569954</v>
      </c>
      <c r="S4069" t="b">
        <f t="shared" si="637"/>
        <v>0</v>
      </c>
      <c r="T4069" t="b">
        <f t="shared" si="638"/>
        <v>0</v>
      </c>
      <c r="U4069" t="b">
        <f t="shared" si="639"/>
        <v>1</v>
      </c>
    </row>
    <row r="4070" spans="1:21" x14ac:dyDescent="0.25">
      <c r="A4070" t="s">
        <v>3481</v>
      </c>
      <c r="B4070" t="s">
        <v>3482</v>
      </c>
      <c r="C4070" t="s">
        <v>2</v>
      </c>
      <c r="D4070" t="s">
        <v>40</v>
      </c>
      <c r="E4070" t="s">
        <v>2</v>
      </c>
      <c r="F4070" t="s">
        <v>3483</v>
      </c>
      <c r="G4070" t="s">
        <v>3484</v>
      </c>
      <c r="H4070">
        <f t="shared" si="630"/>
        <v>0</v>
      </c>
      <c r="I4070">
        <f t="shared" si="631"/>
        <v>0.55555555555555503</v>
      </c>
      <c r="J4070">
        <f t="shared" si="632"/>
        <v>0</v>
      </c>
      <c r="K4070" t="b">
        <f t="shared" si="633"/>
        <v>0</v>
      </c>
      <c r="L4070" t="b">
        <f t="shared" si="634"/>
        <v>0</v>
      </c>
      <c r="M4070">
        <f t="shared" si="635"/>
        <v>0.55555555555555503</v>
      </c>
      <c r="N4070">
        <v>0</v>
      </c>
      <c r="O4070" t="str">
        <f t="shared" si="636"/>
        <v>dbpedia_3005dataworld_1575</v>
      </c>
      <c r="P4070" t="e">
        <f>INDEX(dbpedia_dw_old!$N$2:$N$2225,MATCH(O4070,dbpedia_dw_old!$P$2:$P$2225,0))</f>
        <v>#N/A</v>
      </c>
      <c r="Q4070" t="s">
        <v>7404</v>
      </c>
      <c r="R4070" s="2">
        <v>0.96617774180659999</v>
      </c>
      <c r="S4070" t="b">
        <f t="shared" si="637"/>
        <v>0</v>
      </c>
      <c r="T4070" t="b">
        <f t="shared" si="638"/>
        <v>0</v>
      </c>
      <c r="U4070" t="b">
        <f t="shared" si="639"/>
        <v>1</v>
      </c>
    </row>
    <row r="4071" spans="1:21" x14ac:dyDescent="0.25">
      <c r="A4071" t="s">
        <v>3485</v>
      </c>
      <c r="B4071" t="s">
        <v>3482</v>
      </c>
      <c r="C4071" t="s">
        <v>2</v>
      </c>
      <c r="D4071" t="s">
        <v>40</v>
      </c>
      <c r="E4071" t="s">
        <v>2</v>
      </c>
      <c r="F4071" t="s">
        <v>3483</v>
      </c>
      <c r="G4071" t="s">
        <v>3484</v>
      </c>
      <c r="H4071">
        <f t="shared" si="630"/>
        <v>0</v>
      </c>
      <c r="I4071">
        <f t="shared" si="631"/>
        <v>0.55555555555555503</v>
      </c>
      <c r="J4071">
        <f t="shared" si="632"/>
        <v>0</v>
      </c>
      <c r="K4071" t="b">
        <f t="shared" si="633"/>
        <v>0</v>
      </c>
      <c r="L4071" t="b">
        <f t="shared" si="634"/>
        <v>0</v>
      </c>
      <c r="M4071">
        <f t="shared" si="635"/>
        <v>0.55555555555555503</v>
      </c>
      <c r="N4071">
        <v>0</v>
      </c>
      <c r="O4071" t="str">
        <f t="shared" si="636"/>
        <v>dbpedia_3006dataworld_1575</v>
      </c>
      <c r="P4071" t="e">
        <f>INDEX(dbpedia_dw_old!$N$2:$N$2225,MATCH(O4071,dbpedia_dw_old!$P$2:$P$2225,0))</f>
        <v>#N/A</v>
      </c>
      <c r="Q4071" t="s">
        <v>7404</v>
      </c>
      <c r="R4071" s="2">
        <v>0.35253621169268767</v>
      </c>
      <c r="S4071" t="b">
        <f t="shared" si="637"/>
        <v>0</v>
      </c>
      <c r="T4071" t="b">
        <f t="shared" si="638"/>
        <v>0</v>
      </c>
      <c r="U4071" t="b">
        <f t="shared" si="639"/>
        <v>0</v>
      </c>
    </row>
    <row r="4072" spans="1:21" x14ac:dyDescent="0.25">
      <c r="A4072" t="s">
        <v>3556</v>
      </c>
      <c r="B4072" t="s">
        <v>3560</v>
      </c>
      <c r="C4072" t="s">
        <v>2</v>
      </c>
      <c r="D4072" t="s">
        <v>40</v>
      </c>
      <c r="E4072" t="s">
        <v>2</v>
      </c>
      <c r="F4072" t="s">
        <v>3558</v>
      </c>
      <c r="G4072" t="s">
        <v>3561</v>
      </c>
      <c r="H4072">
        <f t="shared" si="630"/>
        <v>0</v>
      </c>
      <c r="I4072">
        <f t="shared" si="631"/>
        <v>0.55555555555555503</v>
      </c>
      <c r="J4072">
        <f t="shared" si="632"/>
        <v>0</v>
      </c>
      <c r="K4072" t="b">
        <f t="shared" si="633"/>
        <v>0</v>
      </c>
      <c r="L4072" t="b">
        <f t="shared" si="634"/>
        <v>0</v>
      </c>
      <c r="M4072">
        <f t="shared" si="635"/>
        <v>0.55555555555555503</v>
      </c>
      <c r="N4072">
        <v>0</v>
      </c>
      <c r="O4072" t="str">
        <f t="shared" si="636"/>
        <v>dbpedia_3057dataworld_45</v>
      </c>
      <c r="P4072" t="e">
        <f>INDEX(dbpedia_dw_old!$N$2:$N$2225,MATCH(O4072,dbpedia_dw_old!$P$2:$P$2225,0))</f>
        <v>#N/A</v>
      </c>
      <c r="Q4072" t="s">
        <v>7404</v>
      </c>
      <c r="R4072" s="2">
        <v>0.97657785470360781</v>
      </c>
      <c r="S4072" t="b">
        <f t="shared" si="637"/>
        <v>0</v>
      </c>
      <c r="T4072" t="b">
        <f t="shared" si="638"/>
        <v>0</v>
      </c>
      <c r="U4072" t="b">
        <f t="shared" si="639"/>
        <v>1</v>
      </c>
    </row>
    <row r="4073" spans="1:21" x14ac:dyDescent="0.25">
      <c r="A4073" t="s">
        <v>3562</v>
      </c>
      <c r="B4073" t="s">
        <v>3560</v>
      </c>
      <c r="C4073" t="s">
        <v>2</v>
      </c>
      <c r="D4073" t="s">
        <v>40</v>
      </c>
      <c r="E4073" t="s">
        <v>2</v>
      </c>
      <c r="F4073" t="s">
        <v>3558</v>
      </c>
      <c r="G4073" t="s">
        <v>3561</v>
      </c>
      <c r="H4073">
        <f t="shared" si="630"/>
        <v>0</v>
      </c>
      <c r="I4073">
        <f t="shared" si="631"/>
        <v>0.55555555555555503</v>
      </c>
      <c r="J4073">
        <f t="shared" si="632"/>
        <v>0</v>
      </c>
      <c r="K4073" t="b">
        <f t="shared" si="633"/>
        <v>0</v>
      </c>
      <c r="L4073" t="b">
        <f t="shared" si="634"/>
        <v>0</v>
      </c>
      <c r="M4073">
        <f t="shared" si="635"/>
        <v>0.55555555555555503</v>
      </c>
      <c r="N4073">
        <v>0</v>
      </c>
      <c r="O4073" t="str">
        <f t="shared" si="636"/>
        <v>dbpedia_3058dataworld_45</v>
      </c>
      <c r="P4073" t="e">
        <f>INDEX(dbpedia_dw_old!$N$2:$N$2225,MATCH(O4073,dbpedia_dw_old!$P$2:$P$2225,0))</f>
        <v>#N/A</v>
      </c>
      <c r="Q4073" t="s">
        <v>7404</v>
      </c>
      <c r="R4073" s="2">
        <v>0.97406848083570841</v>
      </c>
      <c r="S4073" t="b">
        <f t="shared" si="637"/>
        <v>0</v>
      </c>
      <c r="T4073" t="b">
        <f t="shared" si="638"/>
        <v>0</v>
      </c>
      <c r="U4073" t="b">
        <f t="shared" si="639"/>
        <v>1</v>
      </c>
    </row>
    <row r="4074" spans="1:21" x14ac:dyDescent="0.25">
      <c r="A4074" t="s">
        <v>3563</v>
      </c>
      <c r="B4074" t="s">
        <v>3560</v>
      </c>
      <c r="C4074" t="s">
        <v>2</v>
      </c>
      <c r="D4074" t="s">
        <v>40</v>
      </c>
      <c r="E4074" t="s">
        <v>2</v>
      </c>
      <c r="F4074" t="s">
        <v>3558</v>
      </c>
      <c r="G4074" t="s">
        <v>3561</v>
      </c>
      <c r="H4074">
        <f t="shared" si="630"/>
        <v>0</v>
      </c>
      <c r="I4074">
        <f t="shared" si="631"/>
        <v>0.55555555555555503</v>
      </c>
      <c r="J4074">
        <f t="shared" si="632"/>
        <v>0</v>
      </c>
      <c r="K4074" t="b">
        <f t="shared" si="633"/>
        <v>0</v>
      </c>
      <c r="L4074" t="b">
        <f t="shared" si="634"/>
        <v>0</v>
      </c>
      <c r="M4074">
        <f t="shared" si="635"/>
        <v>0.55555555555555503</v>
      </c>
      <c r="N4074">
        <v>0</v>
      </c>
      <c r="O4074" t="str">
        <f t="shared" si="636"/>
        <v>dbpedia_3059dataworld_45</v>
      </c>
      <c r="P4074" t="e">
        <f>INDEX(dbpedia_dw_old!$N$2:$N$2225,MATCH(O4074,dbpedia_dw_old!$P$2:$P$2225,0))</f>
        <v>#N/A</v>
      </c>
      <c r="Q4074" t="s">
        <v>7404</v>
      </c>
      <c r="R4074" s="2">
        <v>0.62145137092706859</v>
      </c>
      <c r="S4074" t="b">
        <f t="shared" si="637"/>
        <v>0</v>
      </c>
      <c r="T4074" t="b">
        <f t="shared" si="638"/>
        <v>0</v>
      </c>
      <c r="U4074" t="b">
        <f t="shared" si="639"/>
        <v>0</v>
      </c>
    </row>
    <row r="4075" spans="1:21" x14ac:dyDescent="0.25">
      <c r="A4075" t="s">
        <v>3568</v>
      </c>
      <c r="B4075" t="s">
        <v>3560</v>
      </c>
      <c r="C4075" t="s">
        <v>2</v>
      </c>
      <c r="D4075" t="s">
        <v>40</v>
      </c>
      <c r="E4075" t="s">
        <v>2</v>
      </c>
      <c r="F4075" t="s">
        <v>3558</v>
      </c>
      <c r="G4075" t="s">
        <v>3561</v>
      </c>
      <c r="H4075">
        <f t="shared" si="630"/>
        <v>0</v>
      </c>
      <c r="I4075">
        <f t="shared" si="631"/>
        <v>0.55555555555555503</v>
      </c>
      <c r="J4075">
        <f t="shared" si="632"/>
        <v>0</v>
      </c>
      <c r="K4075" t="b">
        <f t="shared" si="633"/>
        <v>0</v>
      </c>
      <c r="L4075" t="b">
        <f t="shared" si="634"/>
        <v>0</v>
      </c>
      <c r="M4075">
        <f t="shared" si="635"/>
        <v>0.55555555555555503</v>
      </c>
      <c r="N4075">
        <v>0</v>
      </c>
      <c r="O4075" t="str">
        <f t="shared" si="636"/>
        <v>dbpedia_3060dataworld_45</v>
      </c>
      <c r="P4075" t="e">
        <f>INDEX(dbpedia_dw_old!$N$2:$N$2225,MATCH(O4075,dbpedia_dw_old!$P$2:$P$2225,0))</f>
        <v>#N/A</v>
      </c>
      <c r="Q4075" t="s">
        <v>7404</v>
      </c>
      <c r="R4075" s="2">
        <v>0.56048307235986194</v>
      </c>
      <c r="S4075" t="b">
        <f t="shared" si="637"/>
        <v>0</v>
      </c>
      <c r="T4075" t="b">
        <f t="shared" si="638"/>
        <v>0</v>
      </c>
      <c r="U4075" t="b">
        <f t="shared" si="639"/>
        <v>0</v>
      </c>
    </row>
    <row r="4076" spans="1:21" x14ac:dyDescent="0.25">
      <c r="A4076" t="s">
        <v>3575</v>
      </c>
      <c r="B4076" t="s">
        <v>3536</v>
      </c>
      <c r="C4076" t="s">
        <v>2</v>
      </c>
      <c r="D4076" t="s">
        <v>40</v>
      </c>
      <c r="E4076" t="s">
        <v>2</v>
      </c>
      <c r="F4076" t="s">
        <v>3576</v>
      </c>
      <c r="G4076" t="s">
        <v>3537</v>
      </c>
      <c r="H4076">
        <f t="shared" si="630"/>
        <v>0</v>
      </c>
      <c r="I4076">
        <f t="shared" si="631"/>
        <v>0.55555555555555503</v>
      </c>
      <c r="J4076">
        <f t="shared" si="632"/>
        <v>0</v>
      </c>
      <c r="K4076" t="b">
        <f t="shared" si="633"/>
        <v>0</v>
      </c>
      <c r="L4076" t="b">
        <f t="shared" si="634"/>
        <v>0</v>
      </c>
      <c r="M4076">
        <f t="shared" si="635"/>
        <v>0.55555555555555503</v>
      </c>
      <c r="N4076">
        <v>0</v>
      </c>
      <c r="O4076" t="str">
        <f t="shared" si="636"/>
        <v>dbpedia_3063dataworld_1836</v>
      </c>
      <c r="P4076" t="e">
        <f>INDEX(dbpedia_dw_old!$N$2:$N$2225,MATCH(O4076,dbpedia_dw_old!$P$2:$P$2225,0))</f>
        <v>#N/A</v>
      </c>
      <c r="Q4076" t="s">
        <v>7404</v>
      </c>
      <c r="R4076" s="2">
        <v>0.4248044008631594</v>
      </c>
      <c r="S4076" t="b">
        <f t="shared" si="637"/>
        <v>0</v>
      </c>
      <c r="T4076" t="b">
        <f t="shared" si="638"/>
        <v>0</v>
      </c>
      <c r="U4076" t="b">
        <f t="shared" si="639"/>
        <v>0</v>
      </c>
    </row>
    <row r="4077" spans="1:21" x14ac:dyDescent="0.25">
      <c r="A4077" t="s">
        <v>3577</v>
      </c>
      <c r="B4077" t="s">
        <v>3536</v>
      </c>
      <c r="C4077" t="s">
        <v>2</v>
      </c>
      <c r="D4077" t="s">
        <v>40</v>
      </c>
      <c r="E4077" t="s">
        <v>2</v>
      </c>
      <c r="F4077" t="s">
        <v>3576</v>
      </c>
      <c r="G4077" t="s">
        <v>3537</v>
      </c>
      <c r="H4077">
        <f t="shared" si="630"/>
        <v>0</v>
      </c>
      <c r="I4077">
        <f t="shared" si="631"/>
        <v>0.55555555555555503</v>
      </c>
      <c r="J4077">
        <f t="shared" si="632"/>
        <v>0</v>
      </c>
      <c r="K4077" t="b">
        <f t="shared" si="633"/>
        <v>0</v>
      </c>
      <c r="L4077" t="b">
        <f t="shared" si="634"/>
        <v>0</v>
      </c>
      <c r="M4077">
        <f t="shared" si="635"/>
        <v>0.55555555555555503</v>
      </c>
      <c r="N4077">
        <v>0</v>
      </c>
      <c r="O4077" t="str">
        <f t="shared" si="636"/>
        <v>dbpedia_3064dataworld_1836</v>
      </c>
      <c r="P4077" t="e">
        <f>INDEX(dbpedia_dw_old!$N$2:$N$2225,MATCH(O4077,dbpedia_dw_old!$P$2:$P$2225,0))</f>
        <v>#N/A</v>
      </c>
      <c r="Q4077" t="s">
        <v>7404</v>
      </c>
      <c r="R4077" s="2">
        <v>0.83706864917432133</v>
      </c>
      <c r="S4077" t="b">
        <f t="shared" si="637"/>
        <v>0</v>
      </c>
      <c r="T4077" t="b">
        <f t="shared" si="638"/>
        <v>0</v>
      </c>
      <c r="U4077" t="b">
        <f t="shared" si="639"/>
        <v>0</v>
      </c>
    </row>
    <row r="4078" spans="1:21" x14ac:dyDescent="0.25">
      <c r="A4078" t="s">
        <v>3654</v>
      </c>
      <c r="B4078" t="s">
        <v>3349</v>
      </c>
      <c r="C4078" t="s">
        <v>2</v>
      </c>
      <c r="D4078" t="s">
        <v>40</v>
      </c>
      <c r="E4078" t="s">
        <v>2</v>
      </c>
      <c r="F4078" t="s">
        <v>3655</v>
      </c>
      <c r="G4078" t="s">
        <v>3350</v>
      </c>
      <c r="H4078">
        <f t="shared" si="630"/>
        <v>0</v>
      </c>
      <c r="I4078">
        <f t="shared" si="631"/>
        <v>0.55555555555555503</v>
      </c>
      <c r="J4078">
        <f t="shared" si="632"/>
        <v>0</v>
      </c>
      <c r="K4078" t="b">
        <f t="shared" si="633"/>
        <v>0</v>
      </c>
      <c r="L4078" t="b">
        <f t="shared" si="634"/>
        <v>0</v>
      </c>
      <c r="M4078">
        <f t="shared" si="635"/>
        <v>0.55555555555555503</v>
      </c>
      <c r="N4078">
        <v>0</v>
      </c>
      <c r="O4078" t="str">
        <f t="shared" si="636"/>
        <v>dbpedia_3118dataworld_1425</v>
      </c>
      <c r="P4078" t="e">
        <f>INDEX(dbpedia_dw_old!$N$2:$N$2225,MATCH(O4078,dbpedia_dw_old!$P$2:$P$2225,0))</f>
        <v>#N/A</v>
      </c>
      <c r="Q4078" t="s">
        <v>7404</v>
      </c>
      <c r="R4078" s="2">
        <v>0.98034402278396737</v>
      </c>
      <c r="S4078" t="b">
        <f t="shared" si="637"/>
        <v>0</v>
      </c>
      <c r="T4078" t="b">
        <f t="shared" si="638"/>
        <v>0</v>
      </c>
      <c r="U4078" t="b">
        <f t="shared" si="639"/>
        <v>1</v>
      </c>
    </row>
    <row r="4079" spans="1:21" x14ac:dyDescent="0.25">
      <c r="A4079" t="s">
        <v>3654</v>
      </c>
      <c r="B4079" t="s">
        <v>3351</v>
      </c>
      <c r="C4079" t="s">
        <v>2</v>
      </c>
      <c r="D4079" t="s">
        <v>40</v>
      </c>
      <c r="E4079" t="s">
        <v>2</v>
      </c>
      <c r="F4079" t="s">
        <v>3655</v>
      </c>
      <c r="G4079" t="s">
        <v>3352</v>
      </c>
      <c r="H4079">
        <f t="shared" si="630"/>
        <v>0</v>
      </c>
      <c r="I4079">
        <f t="shared" si="631"/>
        <v>0.55555555555555503</v>
      </c>
      <c r="J4079">
        <f t="shared" si="632"/>
        <v>0</v>
      </c>
      <c r="K4079" t="b">
        <f t="shared" si="633"/>
        <v>0</v>
      </c>
      <c r="L4079" t="b">
        <f t="shared" si="634"/>
        <v>0</v>
      </c>
      <c r="M4079">
        <f t="shared" si="635"/>
        <v>0.55555555555555503</v>
      </c>
      <c r="N4079">
        <v>0</v>
      </c>
      <c r="O4079" t="str">
        <f t="shared" si="636"/>
        <v>dbpedia_3118dataworld_1618</v>
      </c>
      <c r="P4079" t="e">
        <f>INDEX(dbpedia_dw_old!$N$2:$N$2225,MATCH(O4079,dbpedia_dw_old!$P$2:$P$2225,0))</f>
        <v>#N/A</v>
      </c>
      <c r="Q4079" t="s">
        <v>7404</v>
      </c>
      <c r="R4079" s="2">
        <v>0.87730870943938721</v>
      </c>
      <c r="S4079" t="b">
        <f t="shared" si="637"/>
        <v>0</v>
      </c>
      <c r="T4079" t="b">
        <f t="shared" si="638"/>
        <v>0</v>
      </c>
      <c r="U4079" t="b">
        <f t="shared" si="639"/>
        <v>1</v>
      </c>
    </row>
    <row r="4080" spans="1:21" x14ac:dyDescent="0.25">
      <c r="A4080" t="s">
        <v>3659</v>
      </c>
      <c r="B4080" t="s">
        <v>655</v>
      </c>
      <c r="C4080" t="s">
        <v>2</v>
      </c>
      <c r="D4080" t="s">
        <v>40</v>
      </c>
      <c r="E4080" t="s">
        <v>2</v>
      </c>
      <c r="F4080" t="s">
        <v>3660</v>
      </c>
      <c r="G4080" t="s">
        <v>656</v>
      </c>
      <c r="H4080">
        <f t="shared" si="630"/>
        <v>0</v>
      </c>
      <c r="I4080">
        <f t="shared" si="631"/>
        <v>0.55555555555555503</v>
      </c>
      <c r="J4080">
        <f t="shared" si="632"/>
        <v>0</v>
      </c>
      <c r="K4080" t="b">
        <f t="shared" si="633"/>
        <v>0</v>
      </c>
      <c r="L4080" t="b">
        <f t="shared" si="634"/>
        <v>0</v>
      </c>
      <c r="M4080">
        <f t="shared" si="635"/>
        <v>0.55555555555555503</v>
      </c>
      <c r="N4080">
        <v>0</v>
      </c>
      <c r="O4080" t="str">
        <f t="shared" si="636"/>
        <v>dbpedia_312dataworld_1454</v>
      </c>
      <c r="P4080" t="e">
        <f>INDEX(dbpedia_dw_old!$N$2:$N$2225,MATCH(O4080,dbpedia_dw_old!$P$2:$P$2225,0))</f>
        <v>#N/A</v>
      </c>
      <c r="Q4080" t="s">
        <v>7404</v>
      </c>
      <c r="R4080" s="2">
        <v>0.20183098152000312</v>
      </c>
      <c r="S4080" t="b">
        <f t="shared" si="637"/>
        <v>0</v>
      </c>
      <c r="T4080" t="b">
        <f t="shared" si="638"/>
        <v>0</v>
      </c>
      <c r="U4080" t="b">
        <f t="shared" si="639"/>
        <v>0</v>
      </c>
    </row>
    <row r="4081" spans="1:21" x14ac:dyDescent="0.25">
      <c r="A4081" t="s">
        <v>3659</v>
      </c>
      <c r="B4081" t="s">
        <v>659</v>
      </c>
      <c r="C4081" t="s">
        <v>2</v>
      </c>
      <c r="D4081" t="s">
        <v>40</v>
      </c>
      <c r="E4081" t="s">
        <v>2</v>
      </c>
      <c r="F4081" t="s">
        <v>3660</v>
      </c>
      <c r="G4081" t="s">
        <v>660</v>
      </c>
      <c r="H4081">
        <f t="shared" si="630"/>
        <v>0</v>
      </c>
      <c r="I4081">
        <f t="shared" si="631"/>
        <v>0.55555555555555503</v>
      </c>
      <c r="J4081">
        <f t="shared" si="632"/>
        <v>0</v>
      </c>
      <c r="K4081" t="b">
        <f t="shared" si="633"/>
        <v>0</v>
      </c>
      <c r="L4081" t="b">
        <f t="shared" si="634"/>
        <v>0</v>
      </c>
      <c r="M4081">
        <f t="shared" si="635"/>
        <v>0.55555555555555503</v>
      </c>
      <c r="N4081">
        <v>0</v>
      </c>
      <c r="O4081" t="str">
        <f t="shared" si="636"/>
        <v>dbpedia_312dataworld_1779</v>
      </c>
      <c r="P4081" t="e">
        <f>INDEX(dbpedia_dw_old!$N$2:$N$2225,MATCH(O4081,dbpedia_dw_old!$P$2:$P$2225,0))</f>
        <v>#N/A</v>
      </c>
      <c r="Q4081" t="s">
        <v>7404</v>
      </c>
      <c r="R4081" s="2">
        <v>0.43034847871805015</v>
      </c>
      <c r="S4081" t="b">
        <f t="shared" si="637"/>
        <v>0</v>
      </c>
      <c r="T4081" t="b">
        <f t="shared" si="638"/>
        <v>0</v>
      </c>
      <c r="U4081" t="b">
        <f t="shared" si="639"/>
        <v>0</v>
      </c>
    </row>
    <row r="4082" spans="1:21" x14ac:dyDescent="0.25">
      <c r="A4082" t="s">
        <v>3659</v>
      </c>
      <c r="B4082" t="s">
        <v>661</v>
      </c>
      <c r="C4082" t="s">
        <v>2</v>
      </c>
      <c r="D4082" t="s">
        <v>40</v>
      </c>
      <c r="E4082" t="s">
        <v>2</v>
      </c>
      <c r="F4082" t="s">
        <v>3660</v>
      </c>
      <c r="G4082" t="s">
        <v>662</v>
      </c>
      <c r="H4082">
        <f t="shared" si="630"/>
        <v>0</v>
      </c>
      <c r="I4082">
        <f t="shared" si="631"/>
        <v>0.55555555555555503</v>
      </c>
      <c r="J4082">
        <f t="shared" si="632"/>
        <v>0</v>
      </c>
      <c r="K4082" t="b">
        <f t="shared" si="633"/>
        <v>0</v>
      </c>
      <c r="L4082" t="b">
        <f t="shared" si="634"/>
        <v>0</v>
      </c>
      <c r="M4082">
        <f t="shared" si="635"/>
        <v>0.55555555555555503</v>
      </c>
      <c r="N4082">
        <v>0</v>
      </c>
      <c r="O4082" t="str">
        <f t="shared" si="636"/>
        <v>dbpedia_312dataworld_1786</v>
      </c>
      <c r="P4082" t="e">
        <f>INDEX(dbpedia_dw_old!$N$2:$N$2225,MATCH(O4082,dbpedia_dw_old!$P$2:$P$2225,0))</f>
        <v>#N/A</v>
      </c>
      <c r="Q4082" t="s">
        <v>7404</v>
      </c>
      <c r="R4082" s="2">
        <v>0.97902381362337165</v>
      </c>
      <c r="S4082" t="b">
        <f t="shared" si="637"/>
        <v>0</v>
      </c>
      <c r="T4082" t="b">
        <f t="shared" si="638"/>
        <v>0</v>
      </c>
      <c r="U4082" t="b">
        <f t="shared" si="639"/>
        <v>1</v>
      </c>
    </row>
    <row r="4083" spans="1:21" x14ac:dyDescent="0.25">
      <c r="A4083" t="s">
        <v>3659</v>
      </c>
      <c r="B4083" t="s">
        <v>669</v>
      </c>
      <c r="C4083" t="s">
        <v>2</v>
      </c>
      <c r="D4083" t="s">
        <v>40</v>
      </c>
      <c r="E4083" t="s">
        <v>2</v>
      </c>
      <c r="F4083" t="s">
        <v>3660</v>
      </c>
      <c r="G4083" t="s">
        <v>670</v>
      </c>
      <c r="H4083">
        <f t="shared" si="630"/>
        <v>0</v>
      </c>
      <c r="I4083">
        <f t="shared" si="631"/>
        <v>0.55555555555555503</v>
      </c>
      <c r="J4083">
        <f t="shared" si="632"/>
        <v>0</v>
      </c>
      <c r="K4083" t="b">
        <f t="shared" si="633"/>
        <v>0</v>
      </c>
      <c r="L4083" t="b">
        <f t="shared" si="634"/>
        <v>0</v>
      </c>
      <c r="M4083">
        <f t="shared" si="635"/>
        <v>0.55555555555555503</v>
      </c>
      <c r="N4083">
        <v>0</v>
      </c>
      <c r="O4083" t="str">
        <f t="shared" si="636"/>
        <v>dbpedia_312dataworld_368</v>
      </c>
      <c r="P4083" t="e">
        <f>INDEX(dbpedia_dw_old!$N$2:$N$2225,MATCH(O4083,dbpedia_dw_old!$P$2:$P$2225,0))</f>
        <v>#N/A</v>
      </c>
      <c r="Q4083" t="s">
        <v>7404</v>
      </c>
      <c r="R4083" s="2">
        <v>0.77739718968904659</v>
      </c>
      <c r="S4083" t="b">
        <f t="shared" si="637"/>
        <v>0</v>
      </c>
      <c r="T4083" t="b">
        <f t="shared" si="638"/>
        <v>0</v>
      </c>
      <c r="U4083" t="b">
        <f t="shared" si="639"/>
        <v>0</v>
      </c>
    </row>
    <row r="4084" spans="1:21" x14ac:dyDescent="0.25">
      <c r="A4084" t="s">
        <v>3681</v>
      </c>
      <c r="B4084" t="s">
        <v>655</v>
      </c>
      <c r="C4084" t="s">
        <v>2</v>
      </c>
      <c r="D4084" t="s">
        <v>40</v>
      </c>
      <c r="E4084" t="s">
        <v>2</v>
      </c>
      <c r="F4084" t="s">
        <v>3660</v>
      </c>
      <c r="G4084" t="s">
        <v>656</v>
      </c>
      <c r="H4084">
        <f t="shared" si="630"/>
        <v>0</v>
      </c>
      <c r="I4084">
        <f t="shared" si="631"/>
        <v>0.55555555555555503</v>
      </c>
      <c r="J4084">
        <f t="shared" si="632"/>
        <v>0</v>
      </c>
      <c r="K4084" t="b">
        <f t="shared" si="633"/>
        <v>0</v>
      </c>
      <c r="L4084" t="b">
        <f t="shared" si="634"/>
        <v>0</v>
      </c>
      <c r="M4084">
        <f t="shared" si="635"/>
        <v>0.55555555555555503</v>
      </c>
      <c r="N4084">
        <v>0</v>
      </c>
      <c r="O4084" t="str">
        <f t="shared" si="636"/>
        <v>dbpedia_313dataworld_1454</v>
      </c>
      <c r="P4084" t="e">
        <f>INDEX(dbpedia_dw_old!$N$2:$N$2225,MATCH(O4084,dbpedia_dw_old!$P$2:$P$2225,0))</f>
        <v>#N/A</v>
      </c>
      <c r="Q4084" t="s">
        <v>7404</v>
      </c>
      <c r="R4084" s="2">
        <v>0.17977795422439413</v>
      </c>
      <c r="S4084" t="b">
        <f t="shared" si="637"/>
        <v>0</v>
      </c>
      <c r="T4084" t="b">
        <f t="shared" si="638"/>
        <v>0</v>
      </c>
      <c r="U4084" t="b">
        <f t="shared" si="639"/>
        <v>0</v>
      </c>
    </row>
    <row r="4085" spans="1:21" x14ac:dyDescent="0.25">
      <c r="A4085" t="s">
        <v>3681</v>
      </c>
      <c r="B4085" t="s">
        <v>659</v>
      </c>
      <c r="C4085" t="s">
        <v>2</v>
      </c>
      <c r="D4085" t="s">
        <v>40</v>
      </c>
      <c r="E4085" t="s">
        <v>2</v>
      </c>
      <c r="F4085" t="s">
        <v>3660</v>
      </c>
      <c r="G4085" t="s">
        <v>660</v>
      </c>
      <c r="H4085">
        <f t="shared" si="630"/>
        <v>0</v>
      </c>
      <c r="I4085">
        <f t="shared" si="631"/>
        <v>0.55555555555555503</v>
      </c>
      <c r="J4085">
        <f t="shared" si="632"/>
        <v>0</v>
      </c>
      <c r="K4085" t="b">
        <f t="shared" si="633"/>
        <v>0</v>
      </c>
      <c r="L4085" t="b">
        <f t="shared" si="634"/>
        <v>0</v>
      </c>
      <c r="M4085">
        <f t="shared" si="635"/>
        <v>0.55555555555555503</v>
      </c>
      <c r="N4085">
        <v>0</v>
      </c>
      <c r="O4085" t="str">
        <f t="shared" si="636"/>
        <v>dbpedia_313dataworld_1779</v>
      </c>
      <c r="P4085" t="e">
        <f>INDEX(dbpedia_dw_old!$N$2:$N$2225,MATCH(O4085,dbpedia_dw_old!$P$2:$P$2225,0))</f>
        <v>#N/A</v>
      </c>
      <c r="Q4085" t="s">
        <v>7404</v>
      </c>
      <c r="R4085" s="2">
        <v>0.7307446916299547</v>
      </c>
      <c r="S4085" t="b">
        <f t="shared" si="637"/>
        <v>0</v>
      </c>
      <c r="T4085" t="b">
        <f t="shared" si="638"/>
        <v>0</v>
      </c>
      <c r="U4085" t="b">
        <f t="shared" si="639"/>
        <v>0</v>
      </c>
    </row>
    <row r="4086" spans="1:21" x14ac:dyDescent="0.25">
      <c r="A4086" t="s">
        <v>3681</v>
      </c>
      <c r="B4086" t="s">
        <v>661</v>
      </c>
      <c r="C4086" t="s">
        <v>2</v>
      </c>
      <c r="D4086" t="s">
        <v>40</v>
      </c>
      <c r="E4086" t="s">
        <v>2</v>
      </c>
      <c r="F4086" t="s">
        <v>3660</v>
      </c>
      <c r="G4086" t="s">
        <v>662</v>
      </c>
      <c r="H4086">
        <f t="shared" si="630"/>
        <v>0</v>
      </c>
      <c r="I4086">
        <f t="shared" si="631"/>
        <v>0.55555555555555503</v>
      </c>
      <c r="J4086">
        <f t="shared" si="632"/>
        <v>0</v>
      </c>
      <c r="K4086" t="b">
        <f t="shared" si="633"/>
        <v>0</v>
      </c>
      <c r="L4086" t="b">
        <f t="shared" si="634"/>
        <v>0</v>
      </c>
      <c r="M4086">
        <f t="shared" si="635"/>
        <v>0.55555555555555503</v>
      </c>
      <c r="N4086">
        <v>0</v>
      </c>
      <c r="O4086" t="str">
        <f t="shared" si="636"/>
        <v>dbpedia_313dataworld_1786</v>
      </c>
      <c r="P4086" t="e">
        <f>INDEX(dbpedia_dw_old!$N$2:$N$2225,MATCH(O4086,dbpedia_dw_old!$P$2:$P$2225,0))</f>
        <v>#N/A</v>
      </c>
      <c r="Q4086" t="s">
        <v>7404</v>
      </c>
      <c r="R4086" s="2">
        <v>0.62477931031899914</v>
      </c>
      <c r="S4086" t="b">
        <f t="shared" si="637"/>
        <v>0</v>
      </c>
      <c r="T4086" t="b">
        <f t="shared" si="638"/>
        <v>0</v>
      </c>
      <c r="U4086" t="b">
        <f t="shared" si="639"/>
        <v>0</v>
      </c>
    </row>
    <row r="4087" spans="1:21" x14ac:dyDescent="0.25">
      <c r="A4087" t="s">
        <v>3681</v>
      </c>
      <c r="B4087" t="s">
        <v>669</v>
      </c>
      <c r="C4087" t="s">
        <v>2</v>
      </c>
      <c r="D4087" t="s">
        <v>40</v>
      </c>
      <c r="E4087" t="s">
        <v>2</v>
      </c>
      <c r="F4087" t="s">
        <v>3660</v>
      </c>
      <c r="G4087" t="s">
        <v>670</v>
      </c>
      <c r="H4087">
        <f t="shared" si="630"/>
        <v>0</v>
      </c>
      <c r="I4087">
        <f t="shared" si="631"/>
        <v>0.55555555555555503</v>
      </c>
      <c r="J4087">
        <f t="shared" si="632"/>
        <v>0</v>
      </c>
      <c r="K4087" t="b">
        <f t="shared" si="633"/>
        <v>0</v>
      </c>
      <c r="L4087" t="b">
        <f t="shared" si="634"/>
        <v>0</v>
      </c>
      <c r="M4087">
        <f t="shared" si="635"/>
        <v>0.55555555555555503</v>
      </c>
      <c r="N4087">
        <v>0</v>
      </c>
      <c r="O4087" t="str">
        <f t="shared" si="636"/>
        <v>dbpedia_313dataworld_368</v>
      </c>
      <c r="P4087" t="e">
        <f>INDEX(dbpedia_dw_old!$N$2:$N$2225,MATCH(O4087,dbpedia_dw_old!$P$2:$P$2225,0))</f>
        <v>#N/A</v>
      </c>
      <c r="Q4087" t="s">
        <v>7404</v>
      </c>
      <c r="R4087" s="2">
        <v>0.63927939434320691</v>
      </c>
      <c r="S4087" t="b">
        <f t="shared" si="637"/>
        <v>0</v>
      </c>
      <c r="T4087" t="b">
        <f t="shared" si="638"/>
        <v>0</v>
      </c>
      <c r="U4087" t="b">
        <f t="shared" si="639"/>
        <v>0</v>
      </c>
    </row>
    <row r="4088" spans="1:21" x14ac:dyDescent="0.25">
      <c r="A4088" t="s">
        <v>3699</v>
      </c>
      <c r="B4088" t="s">
        <v>894</v>
      </c>
      <c r="C4088" t="s">
        <v>2</v>
      </c>
      <c r="D4088" t="s">
        <v>40</v>
      </c>
      <c r="E4088" t="s">
        <v>2</v>
      </c>
      <c r="F4088" t="s">
        <v>3700</v>
      </c>
      <c r="G4088" t="s">
        <v>896</v>
      </c>
      <c r="H4088">
        <f t="shared" si="630"/>
        <v>0</v>
      </c>
      <c r="I4088">
        <f t="shared" si="631"/>
        <v>0.55555555555555503</v>
      </c>
      <c r="J4088">
        <f t="shared" si="632"/>
        <v>0</v>
      </c>
      <c r="K4088" t="b">
        <f t="shared" si="633"/>
        <v>0</v>
      </c>
      <c r="L4088" t="b">
        <f t="shared" si="634"/>
        <v>0</v>
      </c>
      <c r="M4088">
        <f t="shared" si="635"/>
        <v>0.55555555555555503</v>
      </c>
      <c r="N4088">
        <v>0</v>
      </c>
      <c r="O4088" t="str">
        <f t="shared" si="636"/>
        <v>dbpedia_314dataworld_1419</v>
      </c>
      <c r="P4088" t="e">
        <f>INDEX(dbpedia_dw_old!$N$2:$N$2225,MATCH(O4088,dbpedia_dw_old!$P$2:$P$2225,0))</f>
        <v>#N/A</v>
      </c>
      <c r="Q4088" t="s">
        <v>7404</v>
      </c>
      <c r="R4088" s="2">
        <v>0.69650285757673691</v>
      </c>
      <c r="S4088" t="b">
        <f t="shared" si="637"/>
        <v>0</v>
      </c>
      <c r="T4088" t="b">
        <f t="shared" si="638"/>
        <v>0</v>
      </c>
      <c r="U4088" t="b">
        <f t="shared" si="639"/>
        <v>0</v>
      </c>
    </row>
    <row r="4089" spans="1:21" x14ac:dyDescent="0.25">
      <c r="A4089" t="s">
        <v>3941</v>
      </c>
      <c r="B4089" t="s">
        <v>3895</v>
      </c>
      <c r="C4089" t="s">
        <v>2</v>
      </c>
      <c r="D4089" t="s">
        <v>40</v>
      </c>
      <c r="E4089" t="s">
        <v>2</v>
      </c>
      <c r="F4089" t="s">
        <v>3942</v>
      </c>
      <c r="G4089" t="s">
        <v>3896</v>
      </c>
      <c r="H4089">
        <f t="shared" si="630"/>
        <v>0</v>
      </c>
      <c r="I4089">
        <f t="shared" si="631"/>
        <v>0.55555555555555503</v>
      </c>
      <c r="J4089">
        <f t="shared" si="632"/>
        <v>0</v>
      </c>
      <c r="K4089" t="b">
        <f t="shared" si="633"/>
        <v>0</v>
      </c>
      <c r="L4089" t="b">
        <f t="shared" si="634"/>
        <v>0</v>
      </c>
      <c r="M4089">
        <f t="shared" si="635"/>
        <v>0.55555555555555503</v>
      </c>
      <c r="N4089">
        <v>0</v>
      </c>
      <c r="O4089" t="str">
        <f t="shared" si="636"/>
        <v>dbpedia_3333dataworld_20</v>
      </c>
      <c r="P4089" t="e">
        <f>INDEX(dbpedia_dw_old!$N$2:$N$2225,MATCH(O4089,dbpedia_dw_old!$P$2:$P$2225,0))</f>
        <v>#N/A</v>
      </c>
      <c r="Q4089" t="s">
        <v>7404</v>
      </c>
      <c r="R4089" s="2">
        <v>0.38311562516935427</v>
      </c>
      <c r="S4089" t="b">
        <f t="shared" si="637"/>
        <v>0</v>
      </c>
      <c r="T4089" t="b">
        <f t="shared" si="638"/>
        <v>0</v>
      </c>
      <c r="U4089" t="b">
        <f t="shared" si="639"/>
        <v>0</v>
      </c>
    </row>
    <row r="4090" spans="1:21" x14ac:dyDescent="0.25">
      <c r="A4090" t="s">
        <v>3943</v>
      </c>
      <c r="B4090" t="s">
        <v>3895</v>
      </c>
      <c r="C4090" t="s">
        <v>2</v>
      </c>
      <c r="D4090" t="s">
        <v>40</v>
      </c>
      <c r="E4090" t="s">
        <v>2</v>
      </c>
      <c r="F4090" t="s">
        <v>3942</v>
      </c>
      <c r="G4090" t="s">
        <v>3896</v>
      </c>
      <c r="H4090">
        <f t="shared" si="630"/>
        <v>0</v>
      </c>
      <c r="I4090">
        <f t="shared" si="631"/>
        <v>0.55555555555555503</v>
      </c>
      <c r="J4090">
        <f t="shared" si="632"/>
        <v>0</v>
      </c>
      <c r="K4090" t="b">
        <f t="shared" si="633"/>
        <v>0</v>
      </c>
      <c r="L4090" t="b">
        <f t="shared" si="634"/>
        <v>0</v>
      </c>
      <c r="M4090">
        <f t="shared" si="635"/>
        <v>0.55555555555555503</v>
      </c>
      <c r="N4090">
        <v>0</v>
      </c>
      <c r="O4090" t="str">
        <f t="shared" si="636"/>
        <v>dbpedia_3334dataworld_20</v>
      </c>
      <c r="P4090" t="e">
        <f>INDEX(dbpedia_dw_old!$N$2:$N$2225,MATCH(O4090,dbpedia_dw_old!$P$2:$P$2225,0))</f>
        <v>#N/A</v>
      </c>
      <c r="Q4090" t="s">
        <v>7404</v>
      </c>
      <c r="R4090" s="2">
        <v>4.1510683868896336E-2</v>
      </c>
      <c r="S4090" t="b">
        <f t="shared" si="637"/>
        <v>0</v>
      </c>
      <c r="T4090" t="b">
        <f t="shared" si="638"/>
        <v>0</v>
      </c>
      <c r="U4090" t="b">
        <f t="shared" si="639"/>
        <v>0</v>
      </c>
    </row>
    <row r="4091" spans="1:21" x14ac:dyDescent="0.25">
      <c r="A4091" t="s">
        <v>3944</v>
      </c>
      <c r="B4091" t="s">
        <v>3895</v>
      </c>
      <c r="C4091" t="s">
        <v>2</v>
      </c>
      <c r="D4091" t="s">
        <v>40</v>
      </c>
      <c r="E4091" t="s">
        <v>2</v>
      </c>
      <c r="F4091" t="s">
        <v>3946</v>
      </c>
      <c r="G4091" t="s">
        <v>3896</v>
      </c>
      <c r="H4091">
        <f t="shared" si="630"/>
        <v>0</v>
      </c>
      <c r="I4091">
        <f t="shared" si="631"/>
        <v>0.55555555555555503</v>
      </c>
      <c r="J4091">
        <f t="shared" si="632"/>
        <v>0</v>
      </c>
      <c r="K4091" t="b">
        <f t="shared" si="633"/>
        <v>0</v>
      </c>
      <c r="L4091" t="b">
        <f t="shared" si="634"/>
        <v>0</v>
      </c>
      <c r="M4091">
        <f t="shared" si="635"/>
        <v>0.55555555555555503</v>
      </c>
      <c r="N4091">
        <v>0</v>
      </c>
      <c r="O4091" t="str">
        <f t="shared" si="636"/>
        <v>dbpedia_3335dataworld_20</v>
      </c>
      <c r="P4091" t="e">
        <f>INDEX(dbpedia_dw_old!$N$2:$N$2225,MATCH(O4091,dbpedia_dw_old!$P$2:$P$2225,0))</f>
        <v>#N/A</v>
      </c>
      <c r="Q4091" t="s">
        <v>7404</v>
      </c>
      <c r="R4091" s="2">
        <v>0.55373428858276263</v>
      </c>
      <c r="S4091" t="b">
        <f t="shared" si="637"/>
        <v>0</v>
      </c>
      <c r="T4091" t="b">
        <f t="shared" si="638"/>
        <v>0</v>
      </c>
      <c r="U4091" t="b">
        <f t="shared" si="639"/>
        <v>0</v>
      </c>
    </row>
    <row r="4092" spans="1:21" x14ac:dyDescent="0.25">
      <c r="A4092" t="s">
        <v>4319</v>
      </c>
      <c r="B4092" t="s">
        <v>1854</v>
      </c>
      <c r="C4092" t="s">
        <v>2</v>
      </c>
      <c r="D4092" t="s">
        <v>40</v>
      </c>
      <c r="E4092" t="s">
        <v>2</v>
      </c>
      <c r="F4092" t="s">
        <v>4320</v>
      </c>
      <c r="G4092" t="s">
        <v>1856</v>
      </c>
      <c r="H4092">
        <f t="shared" si="630"/>
        <v>0</v>
      </c>
      <c r="I4092">
        <f t="shared" si="631"/>
        <v>0.55555555555555503</v>
      </c>
      <c r="J4092">
        <f t="shared" si="632"/>
        <v>0</v>
      </c>
      <c r="K4092" t="b">
        <f t="shared" si="633"/>
        <v>0</v>
      </c>
      <c r="L4092" t="b">
        <f t="shared" si="634"/>
        <v>0</v>
      </c>
      <c r="M4092">
        <f t="shared" si="635"/>
        <v>0.55555555555555503</v>
      </c>
      <c r="N4092">
        <v>0</v>
      </c>
      <c r="O4092" t="str">
        <f t="shared" si="636"/>
        <v>dbpedia_358dataworld_643</v>
      </c>
      <c r="P4092" t="e">
        <f>INDEX(dbpedia_dw_old!$N$2:$N$2225,MATCH(O4092,dbpedia_dw_old!$P$2:$P$2225,0))</f>
        <v>#N/A</v>
      </c>
      <c r="Q4092" t="s">
        <v>7404</v>
      </c>
      <c r="R4092" s="2">
        <v>0.77845317501915756</v>
      </c>
      <c r="S4092" t="b">
        <f t="shared" si="637"/>
        <v>0</v>
      </c>
      <c r="T4092" t="b">
        <f t="shared" si="638"/>
        <v>0</v>
      </c>
      <c r="U4092" t="b">
        <f t="shared" si="639"/>
        <v>0</v>
      </c>
    </row>
    <row r="4093" spans="1:21" x14ac:dyDescent="0.25">
      <c r="A4093" t="s">
        <v>4332</v>
      </c>
      <c r="B4093" t="s">
        <v>1854</v>
      </c>
      <c r="C4093" t="s">
        <v>2</v>
      </c>
      <c r="D4093" t="s">
        <v>40</v>
      </c>
      <c r="E4093" t="s">
        <v>2</v>
      </c>
      <c r="F4093" t="s">
        <v>4320</v>
      </c>
      <c r="G4093" t="s">
        <v>1856</v>
      </c>
      <c r="H4093">
        <f t="shared" si="630"/>
        <v>0</v>
      </c>
      <c r="I4093">
        <f t="shared" si="631"/>
        <v>0.55555555555555503</v>
      </c>
      <c r="J4093">
        <f t="shared" si="632"/>
        <v>0</v>
      </c>
      <c r="K4093" t="b">
        <f t="shared" si="633"/>
        <v>0</v>
      </c>
      <c r="L4093" t="b">
        <f t="shared" si="634"/>
        <v>0</v>
      </c>
      <c r="M4093">
        <f t="shared" si="635"/>
        <v>0.55555555555555503</v>
      </c>
      <c r="N4093">
        <v>0</v>
      </c>
      <c r="O4093" t="str">
        <f t="shared" si="636"/>
        <v>dbpedia_359dataworld_643</v>
      </c>
      <c r="P4093" t="e">
        <f>INDEX(dbpedia_dw_old!$N$2:$N$2225,MATCH(O4093,dbpedia_dw_old!$P$2:$P$2225,0))</f>
        <v>#N/A</v>
      </c>
      <c r="Q4093" t="s">
        <v>7404</v>
      </c>
      <c r="R4093" s="2">
        <v>0.48910807150569857</v>
      </c>
      <c r="S4093" t="b">
        <f t="shared" si="637"/>
        <v>0</v>
      </c>
      <c r="T4093" t="b">
        <f t="shared" si="638"/>
        <v>0</v>
      </c>
      <c r="U4093" t="b">
        <f t="shared" si="639"/>
        <v>0</v>
      </c>
    </row>
    <row r="4094" spans="1:21" x14ac:dyDescent="0.25">
      <c r="A4094" t="s">
        <v>4498</v>
      </c>
      <c r="B4094" t="s">
        <v>4504</v>
      </c>
      <c r="C4094" t="s">
        <v>2</v>
      </c>
      <c r="D4094" t="s">
        <v>40</v>
      </c>
      <c r="E4094" t="s">
        <v>2</v>
      </c>
      <c r="F4094" t="s">
        <v>4500</v>
      </c>
      <c r="G4094" t="s">
        <v>4505</v>
      </c>
      <c r="H4094">
        <f t="shared" si="630"/>
        <v>0</v>
      </c>
      <c r="I4094">
        <f t="shared" si="631"/>
        <v>0.55555555555555503</v>
      </c>
      <c r="J4094">
        <f t="shared" si="632"/>
        <v>0</v>
      </c>
      <c r="K4094" t="b">
        <f t="shared" si="633"/>
        <v>0</v>
      </c>
      <c r="L4094" t="b">
        <f t="shared" si="634"/>
        <v>0</v>
      </c>
      <c r="M4094">
        <f t="shared" si="635"/>
        <v>0.55555555555555503</v>
      </c>
      <c r="N4094">
        <v>0</v>
      </c>
      <c r="O4094" t="str">
        <f t="shared" si="636"/>
        <v>dbpedia_3676dataworld_522</v>
      </c>
      <c r="P4094" t="e">
        <f>INDEX(dbpedia_dw_old!$N$2:$N$2225,MATCH(O4094,dbpedia_dw_old!$P$2:$P$2225,0))</f>
        <v>#N/A</v>
      </c>
      <c r="Q4094" t="s">
        <v>7404</v>
      </c>
      <c r="R4094" s="2">
        <v>0.63399800610290813</v>
      </c>
      <c r="S4094" t="b">
        <f t="shared" si="637"/>
        <v>0</v>
      </c>
      <c r="T4094" t="b">
        <f t="shared" si="638"/>
        <v>0</v>
      </c>
      <c r="U4094" t="b">
        <f t="shared" si="639"/>
        <v>0</v>
      </c>
    </row>
    <row r="4095" spans="1:21" x14ac:dyDescent="0.25">
      <c r="A4095" t="s">
        <v>4601</v>
      </c>
      <c r="B4095" t="s">
        <v>4603</v>
      </c>
      <c r="C4095" t="s">
        <v>2</v>
      </c>
      <c r="D4095" t="s">
        <v>40</v>
      </c>
      <c r="E4095" t="s">
        <v>2</v>
      </c>
      <c r="F4095" t="s">
        <v>4602</v>
      </c>
      <c r="G4095" t="s">
        <v>4604</v>
      </c>
      <c r="H4095">
        <f t="shared" si="630"/>
        <v>0</v>
      </c>
      <c r="I4095">
        <f t="shared" si="631"/>
        <v>0.55555555555555503</v>
      </c>
      <c r="J4095">
        <f t="shared" si="632"/>
        <v>0</v>
      </c>
      <c r="K4095" t="b">
        <f t="shared" si="633"/>
        <v>0</v>
      </c>
      <c r="L4095" t="b">
        <f t="shared" si="634"/>
        <v>0</v>
      </c>
      <c r="M4095">
        <f t="shared" si="635"/>
        <v>0.55555555555555503</v>
      </c>
      <c r="N4095">
        <v>0</v>
      </c>
      <c r="O4095" t="str">
        <f t="shared" si="636"/>
        <v>dbpedia_3712dataworld_671</v>
      </c>
      <c r="P4095" t="e">
        <f>INDEX(dbpedia_dw_old!$N$2:$N$2225,MATCH(O4095,dbpedia_dw_old!$P$2:$P$2225,0))</f>
        <v>#N/A</v>
      </c>
      <c r="Q4095" t="s">
        <v>7404</v>
      </c>
      <c r="R4095" s="2">
        <v>0.19810725652026107</v>
      </c>
      <c r="S4095" t="b">
        <f t="shared" si="637"/>
        <v>0</v>
      </c>
      <c r="T4095" t="b">
        <f t="shared" si="638"/>
        <v>0</v>
      </c>
      <c r="U4095" t="b">
        <f t="shared" si="639"/>
        <v>0</v>
      </c>
    </row>
    <row r="4096" spans="1:21" x14ac:dyDescent="0.25">
      <c r="A4096" t="s">
        <v>4623</v>
      </c>
      <c r="B4096" t="s">
        <v>4624</v>
      </c>
      <c r="C4096" t="s">
        <v>2</v>
      </c>
      <c r="D4096" t="s">
        <v>40</v>
      </c>
      <c r="E4096" t="s">
        <v>2</v>
      </c>
      <c r="F4096" t="s">
        <v>4625</v>
      </c>
      <c r="G4096" t="s">
        <v>4626</v>
      </c>
      <c r="H4096">
        <f t="shared" si="630"/>
        <v>0</v>
      </c>
      <c r="I4096">
        <f t="shared" si="631"/>
        <v>0.55555555555555503</v>
      </c>
      <c r="J4096">
        <f t="shared" si="632"/>
        <v>0</v>
      </c>
      <c r="K4096" t="b">
        <f t="shared" si="633"/>
        <v>0</v>
      </c>
      <c r="L4096" t="b">
        <f t="shared" si="634"/>
        <v>0</v>
      </c>
      <c r="M4096">
        <f t="shared" si="635"/>
        <v>0.55555555555555503</v>
      </c>
      <c r="N4096">
        <v>0</v>
      </c>
      <c r="O4096" t="str">
        <f t="shared" si="636"/>
        <v>dbpedia_3719dataworld_142</v>
      </c>
      <c r="P4096" t="e">
        <f>INDEX(dbpedia_dw_old!$N$2:$N$2225,MATCH(O4096,dbpedia_dw_old!$P$2:$P$2225,0))</f>
        <v>#N/A</v>
      </c>
      <c r="Q4096" t="s">
        <v>7404</v>
      </c>
      <c r="R4096" s="2">
        <v>0.44213946737499921</v>
      </c>
      <c r="S4096" t="b">
        <f t="shared" si="637"/>
        <v>0</v>
      </c>
      <c r="T4096" t="b">
        <f t="shared" si="638"/>
        <v>0</v>
      </c>
      <c r="U4096" t="b">
        <f t="shared" si="639"/>
        <v>0</v>
      </c>
    </row>
    <row r="4097" spans="1:21" x14ac:dyDescent="0.25">
      <c r="A4097" t="s">
        <v>4623</v>
      </c>
      <c r="B4097" t="s">
        <v>4633</v>
      </c>
      <c r="C4097" t="s">
        <v>2</v>
      </c>
      <c r="D4097" t="s">
        <v>40</v>
      </c>
      <c r="E4097" t="s">
        <v>2</v>
      </c>
      <c r="F4097" t="s">
        <v>4625</v>
      </c>
      <c r="G4097" t="s">
        <v>4634</v>
      </c>
      <c r="H4097">
        <f t="shared" si="630"/>
        <v>0</v>
      </c>
      <c r="I4097">
        <f t="shared" si="631"/>
        <v>0.55555555555555503</v>
      </c>
      <c r="J4097">
        <f t="shared" si="632"/>
        <v>0</v>
      </c>
      <c r="K4097" t="b">
        <f t="shared" si="633"/>
        <v>0</v>
      </c>
      <c r="L4097" t="b">
        <f t="shared" si="634"/>
        <v>0</v>
      </c>
      <c r="M4097">
        <f t="shared" si="635"/>
        <v>0.55555555555555503</v>
      </c>
      <c r="N4097">
        <v>0</v>
      </c>
      <c r="O4097" t="str">
        <f t="shared" si="636"/>
        <v>dbpedia_3719dataworld_1884</v>
      </c>
      <c r="P4097" t="e">
        <f>INDEX(dbpedia_dw_old!$N$2:$N$2225,MATCH(O4097,dbpedia_dw_old!$P$2:$P$2225,0))</f>
        <v>#N/A</v>
      </c>
      <c r="Q4097" t="s">
        <v>7404</v>
      </c>
      <c r="R4097" s="2">
        <v>1.720640654436012E-2</v>
      </c>
      <c r="S4097" t="b">
        <f t="shared" si="637"/>
        <v>0</v>
      </c>
      <c r="T4097" t="b">
        <f t="shared" si="638"/>
        <v>0</v>
      </c>
      <c r="U4097" t="b">
        <f t="shared" si="639"/>
        <v>0</v>
      </c>
    </row>
    <row r="4098" spans="1:21" x14ac:dyDescent="0.25">
      <c r="A4098" t="s">
        <v>4623</v>
      </c>
      <c r="B4098" t="s">
        <v>4635</v>
      </c>
      <c r="C4098" t="s">
        <v>2</v>
      </c>
      <c r="D4098" t="s">
        <v>40</v>
      </c>
      <c r="E4098" t="s">
        <v>2</v>
      </c>
      <c r="F4098" t="s">
        <v>4625</v>
      </c>
      <c r="G4098" t="s">
        <v>4636</v>
      </c>
      <c r="H4098">
        <f t="shared" ref="H4098:H4161" si="640">_xlfn.NUMBERVALUE(C4098, ".")</f>
        <v>0</v>
      </c>
      <c r="I4098">
        <f t="shared" ref="I4098:I4161" si="641">_xlfn.NUMBERVALUE(D4098, ".")</f>
        <v>0.55555555555555503</v>
      </c>
      <c r="J4098">
        <f t="shared" ref="J4098:J4161" si="642">_xlfn.NUMBERVALUE(E4098, ".")</f>
        <v>0</v>
      </c>
      <c r="K4098" t="b">
        <f t="shared" ref="K4098:K4161" si="643">OR(H4098=1, I4098=1)</f>
        <v>0</v>
      </c>
      <c r="L4098" t="b">
        <f t="shared" ref="L4098:L4161" si="644">OR($H$2=0, $I$2=0)</f>
        <v>0</v>
      </c>
      <c r="M4098">
        <f t="shared" ref="M4098:M4161" si="645">ABS(I4098-H4098)</f>
        <v>0.55555555555555503</v>
      </c>
      <c r="N4098">
        <v>0</v>
      </c>
      <c r="O4098" t="str">
        <f t="shared" ref="O4098:O4161" si="646">A4098&amp;B4098</f>
        <v>dbpedia_3719dataworld_255</v>
      </c>
      <c r="P4098" t="e">
        <f>INDEX(dbpedia_dw_old!$N$2:$N$2225,MATCH(O4098,dbpedia_dw_old!$P$2:$P$2225,0))</f>
        <v>#N/A</v>
      </c>
      <c r="Q4098" t="s">
        <v>7404</v>
      </c>
      <c r="R4098" s="2">
        <v>0.652876591213438</v>
      </c>
      <c r="S4098" t="b">
        <f t="shared" si="637"/>
        <v>0</v>
      </c>
      <c r="T4098" t="b">
        <f t="shared" si="638"/>
        <v>0</v>
      </c>
      <c r="U4098" t="b">
        <f t="shared" si="639"/>
        <v>0</v>
      </c>
    </row>
    <row r="4099" spans="1:21" x14ac:dyDescent="0.25">
      <c r="A4099" t="s">
        <v>4623</v>
      </c>
      <c r="B4099" t="s">
        <v>4637</v>
      </c>
      <c r="C4099" t="s">
        <v>2</v>
      </c>
      <c r="D4099" t="s">
        <v>40</v>
      </c>
      <c r="E4099" t="s">
        <v>2</v>
      </c>
      <c r="F4099" t="s">
        <v>4625</v>
      </c>
      <c r="G4099" t="s">
        <v>4638</v>
      </c>
      <c r="H4099">
        <f t="shared" si="640"/>
        <v>0</v>
      </c>
      <c r="I4099">
        <f t="shared" si="641"/>
        <v>0.55555555555555503</v>
      </c>
      <c r="J4099">
        <f t="shared" si="642"/>
        <v>0</v>
      </c>
      <c r="K4099" t="b">
        <f t="shared" si="643"/>
        <v>0</v>
      </c>
      <c r="L4099" t="b">
        <f t="shared" si="644"/>
        <v>0</v>
      </c>
      <c r="M4099">
        <f t="shared" si="645"/>
        <v>0.55555555555555503</v>
      </c>
      <c r="N4099">
        <v>0</v>
      </c>
      <c r="O4099" t="str">
        <f t="shared" si="646"/>
        <v>dbpedia_3719dataworld_59</v>
      </c>
      <c r="P4099" t="e">
        <f>INDEX(dbpedia_dw_old!$N$2:$N$2225,MATCH(O4099,dbpedia_dw_old!$P$2:$P$2225,0))</f>
        <v>#N/A</v>
      </c>
      <c r="Q4099" t="s">
        <v>7404</v>
      </c>
      <c r="R4099" s="2">
        <v>0.82590112507193658</v>
      </c>
      <c r="S4099" t="b">
        <f t="shared" ref="S4099:S4162" si="647">AND(Q4099="fuzzy")</f>
        <v>0</v>
      </c>
      <c r="T4099" t="b">
        <f t="shared" ref="T4099:T4162" si="648">AND($Q4099="non-fuzzy",R4099&lt;0.5,N4099=1)</f>
        <v>0</v>
      </c>
      <c r="U4099" t="b">
        <f t="shared" ref="U4099:U4162" si="649">AND($Q4099="non-fuzzy",R4099&gt;0.875,N4099=0)</f>
        <v>0</v>
      </c>
    </row>
    <row r="4100" spans="1:21" x14ac:dyDescent="0.25">
      <c r="A4100" t="s">
        <v>4693</v>
      </c>
      <c r="B4100" t="s">
        <v>4694</v>
      </c>
      <c r="C4100" t="s">
        <v>2</v>
      </c>
      <c r="D4100" t="s">
        <v>40</v>
      </c>
      <c r="E4100" t="s">
        <v>2</v>
      </c>
      <c r="F4100" t="s">
        <v>4695</v>
      </c>
      <c r="G4100" t="s">
        <v>4696</v>
      </c>
      <c r="H4100">
        <f t="shared" si="640"/>
        <v>0</v>
      </c>
      <c r="I4100">
        <f t="shared" si="641"/>
        <v>0.55555555555555503</v>
      </c>
      <c r="J4100">
        <f t="shared" si="642"/>
        <v>0</v>
      </c>
      <c r="K4100" t="b">
        <f t="shared" si="643"/>
        <v>0</v>
      </c>
      <c r="L4100" t="b">
        <f t="shared" si="644"/>
        <v>0</v>
      </c>
      <c r="M4100">
        <f t="shared" si="645"/>
        <v>0.55555555555555503</v>
      </c>
      <c r="N4100">
        <v>0</v>
      </c>
      <c r="O4100" t="str">
        <f t="shared" si="646"/>
        <v>dbpedia_3745dataworld_620</v>
      </c>
      <c r="P4100" t="e">
        <f>INDEX(dbpedia_dw_old!$N$2:$N$2225,MATCH(O4100,dbpedia_dw_old!$P$2:$P$2225,0))</f>
        <v>#N/A</v>
      </c>
      <c r="Q4100" t="s">
        <v>7404</v>
      </c>
      <c r="R4100" s="2">
        <v>0.90656876235655415</v>
      </c>
      <c r="S4100" t="b">
        <f t="shared" si="647"/>
        <v>0</v>
      </c>
      <c r="T4100" t="b">
        <f t="shared" si="648"/>
        <v>0</v>
      </c>
      <c r="U4100" t="b">
        <f t="shared" si="649"/>
        <v>1</v>
      </c>
    </row>
    <row r="4101" spans="1:21" x14ac:dyDescent="0.25">
      <c r="A4101" t="s">
        <v>4707</v>
      </c>
      <c r="B4101" t="s">
        <v>4388</v>
      </c>
      <c r="C4101" t="s">
        <v>2</v>
      </c>
      <c r="D4101" t="s">
        <v>40</v>
      </c>
      <c r="E4101" t="s">
        <v>2</v>
      </c>
      <c r="F4101" t="s">
        <v>4708</v>
      </c>
      <c r="G4101" t="s">
        <v>4389</v>
      </c>
      <c r="H4101">
        <f t="shared" si="640"/>
        <v>0</v>
      </c>
      <c r="I4101">
        <f t="shared" si="641"/>
        <v>0.55555555555555503</v>
      </c>
      <c r="J4101">
        <f t="shared" si="642"/>
        <v>0</v>
      </c>
      <c r="K4101" t="b">
        <f t="shared" si="643"/>
        <v>0</v>
      </c>
      <c r="L4101" t="b">
        <f t="shared" si="644"/>
        <v>0</v>
      </c>
      <c r="M4101">
        <f t="shared" si="645"/>
        <v>0.55555555555555503</v>
      </c>
      <c r="N4101">
        <v>0</v>
      </c>
      <c r="O4101" t="str">
        <f t="shared" si="646"/>
        <v>dbpedia_3752dataworld_1731</v>
      </c>
      <c r="P4101" t="e">
        <f>INDEX(dbpedia_dw_old!$N$2:$N$2225,MATCH(O4101,dbpedia_dw_old!$P$2:$P$2225,0))</f>
        <v>#N/A</v>
      </c>
      <c r="Q4101" t="s">
        <v>7404</v>
      </c>
      <c r="R4101" s="2">
        <v>0.19830327825353899</v>
      </c>
      <c r="S4101" t="b">
        <f t="shared" si="647"/>
        <v>0</v>
      </c>
      <c r="T4101" t="b">
        <f t="shared" si="648"/>
        <v>0</v>
      </c>
      <c r="U4101" t="b">
        <f t="shared" si="649"/>
        <v>0</v>
      </c>
    </row>
    <row r="4102" spans="1:21" x14ac:dyDescent="0.25">
      <c r="A4102" t="s">
        <v>4713</v>
      </c>
      <c r="B4102" t="s">
        <v>4694</v>
      </c>
      <c r="C4102" t="s">
        <v>2</v>
      </c>
      <c r="D4102" t="s">
        <v>40</v>
      </c>
      <c r="E4102" t="s">
        <v>2</v>
      </c>
      <c r="F4102" t="s">
        <v>4714</v>
      </c>
      <c r="G4102" t="s">
        <v>4696</v>
      </c>
      <c r="H4102">
        <f t="shared" si="640"/>
        <v>0</v>
      </c>
      <c r="I4102">
        <f t="shared" si="641"/>
        <v>0.55555555555555503</v>
      </c>
      <c r="J4102">
        <f t="shared" si="642"/>
        <v>0</v>
      </c>
      <c r="K4102" t="b">
        <f t="shared" si="643"/>
        <v>0</v>
      </c>
      <c r="L4102" t="b">
        <f t="shared" si="644"/>
        <v>0</v>
      </c>
      <c r="M4102">
        <f t="shared" si="645"/>
        <v>0.55555555555555503</v>
      </c>
      <c r="N4102">
        <v>0</v>
      </c>
      <c r="O4102" t="str">
        <f t="shared" si="646"/>
        <v>dbpedia_3757dataworld_620</v>
      </c>
      <c r="P4102" t="e">
        <f>INDEX(dbpedia_dw_old!$N$2:$N$2225,MATCH(O4102,dbpedia_dw_old!$P$2:$P$2225,0))</f>
        <v>#N/A</v>
      </c>
      <c r="Q4102" t="s">
        <v>7404</v>
      </c>
      <c r="R4102" s="2">
        <v>0.34835865223342277</v>
      </c>
      <c r="S4102" t="b">
        <f t="shared" si="647"/>
        <v>0</v>
      </c>
      <c r="T4102" t="b">
        <f t="shared" si="648"/>
        <v>0</v>
      </c>
      <c r="U4102" t="b">
        <f t="shared" si="649"/>
        <v>0</v>
      </c>
    </row>
    <row r="4103" spans="1:21" x14ac:dyDescent="0.25">
      <c r="A4103" t="s">
        <v>4735</v>
      </c>
      <c r="B4103" t="s">
        <v>4736</v>
      </c>
      <c r="C4103" t="s">
        <v>2</v>
      </c>
      <c r="D4103" t="s">
        <v>40</v>
      </c>
      <c r="E4103" t="s">
        <v>2</v>
      </c>
      <c r="F4103" t="s">
        <v>4737</v>
      </c>
      <c r="G4103" t="s">
        <v>4738</v>
      </c>
      <c r="H4103">
        <f t="shared" si="640"/>
        <v>0</v>
      </c>
      <c r="I4103">
        <f t="shared" si="641"/>
        <v>0.55555555555555503</v>
      </c>
      <c r="J4103">
        <f t="shared" si="642"/>
        <v>0</v>
      </c>
      <c r="K4103" t="b">
        <f t="shared" si="643"/>
        <v>0</v>
      </c>
      <c r="L4103" t="b">
        <f t="shared" si="644"/>
        <v>0</v>
      </c>
      <c r="M4103">
        <f t="shared" si="645"/>
        <v>0.55555555555555503</v>
      </c>
      <c r="N4103">
        <v>0</v>
      </c>
      <c r="O4103" t="str">
        <f t="shared" si="646"/>
        <v>dbpedia_3765dataworld_180</v>
      </c>
      <c r="P4103" t="e">
        <f>INDEX(dbpedia_dw_old!$N$2:$N$2225,MATCH(O4103,dbpedia_dw_old!$P$2:$P$2225,0))</f>
        <v>#N/A</v>
      </c>
      <c r="Q4103" t="s">
        <v>7404</v>
      </c>
      <c r="R4103" s="2">
        <v>0.76444183046232661</v>
      </c>
      <c r="S4103" t="b">
        <f t="shared" si="647"/>
        <v>0</v>
      </c>
      <c r="T4103" t="b">
        <f t="shared" si="648"/>
        <v>0</v>
      </c>
      <c r="U4103" t="b">
        <f t="shared" si="649"/>
        <v>0</v>
      </c>
    </row>
    <row r="4104" spans="1:21" x14ac:dyDescent="0.25">
      <c r="A4104" t="s">
        <v>4814</v>
      </c>
      <c r="B4104" t="s">
        <v>4815</v>
      </c>
      <c r="C4104" t="s">
        <v>2</v>
      </c>
      <c r="D4104" t="s">
        <v>40</v>
      </c>
      <c r="E4104" t="s">
        <v>2</v>
      </c>
      <c r="F4104" t="s">
        <v>4816</v>
      </c>
      <c r="G4104" t="s">
        <v>4817</v>
      </c>
      <c r="H4104">
        <f t="shared" si="640"/>
        <v>0</v>
      </c>
      <c r="I4104">
        <f t="shared" si="641"/>
        <v>0.55555555555555503</v>
      </c>
      <c r="J4104">
        <f t="shared" si="642"/>
        <v>0</v>
      </c>
      <c r="K4104" t="b">
        <f t="shared" si="643"/>
        <v>0</v>
      </c>
      <c r="L4104" t="b">
        <f t="shared" si="644"/>
        <v>0</v>
      </c>
      <c r="M4104">
        <f t="shared" si="645"/>
        <v>0.55555555555555503</v>
      </c>
      <c r="N4104">
        <v>0</v>
      </c>
      <c r="O4104" t="str">
        <f t="shared" si="646"/>
        <v>dbpedia_3791dataworld_535</v>
      </c>
      <c r="P4104" t="e">
        <f>INDEX(dbpedia_dw_old!$N$2:$N$2225,MATCH(O4104,dbpedia_dw_old!$P$2:$P$2225,0))</f>
        <v>#N/A</v>
      </c>
      <c r="Q4104" t="s">
        <v>7404</v>
      </c>
      <c r="R4104" s="2">
        <v>0.23853678085885566</v>
      </c>
      <c r="S4104" t="b">
        <f t="shared" si="647"/>
        <v>0</v>
      </c>
      <c r="T4104" t="b">
        <f t="shared" si="648"/>
        <v>0</v>
      </c>
      <c r="U4104" t="b">
        <f t="shared" si="649"/>
        <v>0</v>
      </c>
    </row>
    <row r="4105" spans="1:21" x14ac:dyDescent="0.25">
      <c r="A4105" t="s">
        <v>4831</v>
      </c>
      <c r="B4105" t="s">
        <v>4833</v>
      </c>
      <c r="C4105" t="s">
        <v>2</v>
      </c>
      <c r="D4105" t="s">
        <v>40</v>
      </c>
      <c r="E4105" t="s">
        <v>2</v>
      </c>
      <c r="F4105" t="s">
        <v>4832</v>
      </c>
      <c r="G4105" t="s">
        <v>4834</v>
      </c>
      <c r="H4105">
        <f t="shared" si="640"/>
        <v>0</v>
      </c>
      <c r="I4105">
        <f t="shared" si="641"/>
        <v>0.55555555555555503</v>
      </c>
      <c r="J4105">
        <f t="shared" si="642"/>
        <v>0</v>
      </c>
      <c r="K4105" t="b">
        <f t="shared" si="643"/>
        <v>0</v>
      </c>
      <c r="L4105" t="b">
        <f t="shared" si="644"/>
        <v>0</v>
      </c>
      <c r="M4105">
        <f t="shared" si="645"/>
        <v>0.55555555555555503</v>
      </c>
      <c r="N4105">
        <v>0</v>
      </c>
      <c r="O4105" t="str">
        <f t="shared" si="646"/>
        <v>dbpedia_3797dataworld_701</v>
      </c>
      <c r="P4105" t="e">
        <f>INDEX(dbpedia_dw_old!$N$2:$N$2225,MATCH(O4105,dbpedia_dw_old!$P$2:$P$2225,0))</f>
        <v>#N/A</v>
      </c>
      <c r="Q4105" t="s">
        <v>7404</v>
      </c>
      <c r="R4105" s="2">
        <v>0.21156768199845222</v>
      </c>
      <c r="S4105" t="b">
        <f t="shared" si="647"/>
        <v>0</v>
      </c>
      <c r="T4105" t="b">
        <f t="shared" si="648"/>
        <v>0</v>
      </c>
      <c r="U4105" t="b">
        <f t="shared" si="649"/>
        <v>0</v>
      </c>
    </row>
    <row r="4106" spans="1:21" x14ac:dyDescent="0.25">
      <c r="A4106" t="s">
        <v>4835</v>
      </c>
      <c r="B4106" t="s">
        <v>4417</v>
      </c>
      <c r="C4106" t="s">
        <v>2</v>
      </c>
      <c r="D4106" t="s">
        <v>40</v>
      </c>
      <c r="E4106" t="s">
        <v>2</v>
      </c>
      <c r="F4106" t="s">
        <v>4836</v>
      </c>
      <c r="G4106" t="s">
        <v>4418</v>
      </c>
      <c r="H4106">
        <f t="shared" si="640"/>
        <v>0</v>
      </c>
      <c r="I4106">
        <f t="shared" si="641"/>
        <v>0.55555555555555503</v>
      </c>
      <c r="J4106">
        <f t="shared" si="642"/>
        <v>0</v>
      </c>
      <c r="K4106" t="b">
        <f t="shared" si="643"/>
        <v>0</v>
      </c>
      <c r="L4106" t="b">
        <f t="shared" si="644"/>
        <v>0</v>
      </c>
      <c r="M4106">
        <f t="shared" si="645"/>
        <v>0.55555555555555503</v>
      </c>
      <c r="N4106">
        <v>0</v>
      </c>
      <c r="O4106" t="str">
        <f t="shared" si="646"/>
        <v>dbpedia_3798dataworld_1749</v>
      </c>
      <c r="P4106" t="e">
        <f>INDEX(dbpedia_dw_old!$N$2:$N$2225,MATCH(O4106,dbpedia_dw_old!$P$2:$P$2225,0))</f>
        <v>#N/A</v>
      </c>
      <c r="Q4106" t="s">
        <v>7404</v>
      </c>
      <c r="R4106" s="2">
        <v>0.65503776863774277</v>
      </c>
      <c r="S4106" t="b">
        <f t="shared" si="647"/>
        <v>0</v>
      </c>
      <c r="T4106" t="b">
        <f t="shared" si="648"/>
        <v>0</v>
      </c>
      <c r="U4106" t="b">
        <f t="shared" si="649"/>
        <v>0</v>
      </c>
    </row>
    <row r="4107" spans="1:21" x14ac:dyDescent="0.25">
      <c r="A4107" t="s">
        <v>4861</v>
      </c>
      <c r="B4107" t="s">
        <v>4624</v>
      </c>
      <c r="C4107" t="s">
        <v>2</v>
      </c>
      <c r="D4107" t="s">
        <v>40</v>
      </c>
      <c r="E4107" t="s">
        <v>2</v>
      </c>
      <c r="F4107" t="s">
        <v>4862</v>
      </c>
      <c r="G4107" t="s">
        <v>4626</v>
      </c>
      <c r="H4107">
        <f t="shared" si="640"/>
        <v>0</v>
      </c>
      <c r="I4107">
        <f t="shared" si="641"/>
        <v>0.55555555555555503</v>
      </c>
      <c r="J4107">
        <f t="shared" si="642"/>
        <v>0</v>
      </c>
      <c r="K4107" t="b">
        <f t="shared" si="643"/>
        <v>0</v>
      </c>
      <c r="L4107" t="b">
        <f t="shared" si="644"/>
        <v>0</v>
      </c>
      <c r="M4107">
        <f t="shared" si="645"/>
        <v>0.55555555555555503</v>
      </c>
      <c r="N4107">
        <v>0</v>
      </c>
      <c r="O4107" t="str">
        <f t="shared" si="646"/>
        <v>dbpedia_3822dataworld_142</v>
      </c>
      <c r="P4107" t="e">
        <f>INDEX(dbpedia_dw_old!$N$2:$N$2225,MATCH(O4107,dbpedia_dw_old!$P$2:$P$2225,0))</f>
        <v>#N/A</v>
      </c>
      <c r="Q4107" t="s">
        <v>7404</v>
      </c>
      <c r="R4107" s="2">
        <v>0.35494906529704318</v>
      </c>
      <c r="S4107" t="b">
        <f t="shared" si="647"/>
        <v>0</v>
      </c>
      <c r="T4107" t="b">
        <f t="shared" si="648"/>
        <v>0</v>
      </c>
      <c r="U4107" t="b">
        <f t="shared" si="649"/>
        <v>0</v>
      </c>
    </row>
    <row r="4108" spans="1:21" x14ac:dyDescent="0.25">
      <c r="A4108" t="s">
        <v>4861</v>
      </c>
      <c r="B4108" t="s">
        <v>4627</v>
      </c>
      <c r="C4108" t="s">
        <v>2</v>
      </c>
      <c r="D4108" t="s">
        <v>40</v>
      </c>
      <c r="E4108" t="s">
        <v>2</v>
      </c>
      <c r="F4108" t="s">
        <v>4862</v>
      </c>
      <c r="G4108" t="s">
        <v>4628</v>
      </c>
      <c r="H4108">
        <f t="shared" si="640"/>
        <v>0</v>
      </c>
      <c r="I4108">
        <f t="shared" si="641"/>
        <v>0.55555555555555503</v>
      </c>
      <c r="J4108">
        <f t="shared" si="642"/>
        <v>0</v>
      </c>
      <c r="K4108" t="b">
        <f t="shared" si="643"/>
        <v>0</v>
      </c>
      <c r="L4108" t="b">
        <f t="shared" si="644"/>
        <v>0</v>
      </c>
      <c r="M4108">
        <f t="shared" si="645"/>
        <v>0.55555555555555503</v>
      </c>
      <c r="N4108">
        <v>0</v>
      </c>
      <c r="O4108" t="str">
        <f t="shared" si="646"/>
        <v>dbpedia_3822dataworld_1631</v>
      </c>
      <c r="P4108" t="e">
        <f>INDEX(dbpedia_dw_old!$N$2:$N$2225,MATCH(O4108,dbpedia_dw_old!$P$2:$P$2225,0))</f>
        <v>#N/A</v>
      </c>
      <c r="Q4108" t="s">
        <v>7404</v>
      </c>
      <c r="R4108" s="2">
        <v>0.38365576719434991</v>
      </c>
      <c r="S4108" t="b">
        <f t="shared" si="647"/>
        <v>0</v>
      </c>
      <c r="T4108" t="b">
        <f t="shared" si="648"/>
        <v>0</v>
      </c>
      <c r="U4108" t="b">
        <f t="shared" si="649"/>
        <v>0</v>
      </c>
    </row>
    <row r="4109" spans="1:21" x14ac:dyDescent="0.25">
      <c r="A4109" t="s">
        <v>4861</v>
      </c>
      <c r="B4109" t="s">
        <v>4633</v>
      </c>
      <c r="C4109" t="s">
        <v>2</v>
      </c>
      <c r="D4109" t="s">
        <v>40</v>
      </c>
      <c r="E4109" t="s">
        <v>2</v>
      </c>
      <c r="F4109" t="s">
        <v>4862</v>
      </c>
      <c r="G4109" t="s">
        <v>4634</v>
      </c>
      <c r="H4109">
        <f t="shared" si="640"/>
        <v>0</v>
      </c>
      <c r="I4109">
        <f t="shared" si="641"/>
        <v>0.55555555555555503</v>
      </c>
      <c r="J4109">
        <f t="shared" si="642"/>
        <v>0</v>
      </c>
      <c r="K4109" t="b">
        <f t="shared" si="643"/>
        <v>0</v>
      </c>
      <c r="L4109" t="b">
        <f t="shared" si="644"/>
        <v>0</v>
      </c>
      <c r="M4109">
        <f t="shared" si="645"/>
        <v>0.55555555555555503</v>
      </c>
      <c r="N4109">
        <v>0</v>
      </c>
      <c r="O4109" t="str">
        <f t="shared" si="646"/>
        <v>dbpedia_3822dataworld_1884</v>
      </c>
      <c r="P4109" t="e">
        <f>INDEX(dbpedia_dw_old!$N$2:$N$2225,MATCH(O4109,dbpedia_dw_old!$P$2:$P$2225,0))</f>
        <v>#N/A</v>
      </c>
      <c r="Q4109" t="s">
        <v>7404</v>
      </c>
      <c r="R4109" s="2">
        <v>4.4706125386144713E-3</v>
      </c>
      <c r="S4109" t="b">
        <f t="shared" si="647"/>
        <v>0</v>
      </c>
      <c r="T4109" t="b">
        <f t="shared" si="648"/>
        <v>0</v>
      </c>
      <c r="U4109" t="b">
        <f t="shared" si="649"/>
        <v>0</v>
      </c>
    </row>
    <row r="4110" spans="1:21" x14ac:dyDescent="0.25">
      <c r="A4110" t="s">
        <v>4905</v>
      </c>
      <c r="B4110" t="s">
        <v>4627</v>
      </c>
      <c r="C4110" t="s">
        <v>2</v>
      </c>
      <c r="D4110" t="s">
        <v>40</v>
      </c>
      <c r="E4110" t="s">
        <v>2</v>
      </c>
      <c r="F4110" t="s">
        <v>4906</v>
      </c>
      <c r="G4110" t="s">
        <v>4628</v>
      </c>
      <c r="H4110">
        <f t="shared" si="640"/>
        <v>0</v>
      </c>
      <c r="I4110">
        <f t="shared" si="641"/>
        <v>0.55555555555555503</v>
      </c>
      <c r="J4110">
        <f t="shared" si="642"/>
        <v>0</v>
      </c>
      <c r="K4110" t="b">
        <f t="shared" si="643"/>
        <v>0</v>
      </c>
      <c r="L4110" t="b">
        <f t="shared" si="644"/>
        <v>0</v>
      </c>
      <c r="M4110">
        <f t="shared" si="645"/>
        <v>0.55555555555555503</v>
      </c>
      <c r="N4110">
        <v>0</v>
      </c>
      <c r="O4110" t="str">
        <f t="shared" si="646"/>
        <v>dbpedia_3843dataworld_1631</v>
      </c>
      <c r="P4110" t="e">
        <f>INDEX(dbpedia_dw_old!$N$2:$N$2225,MATCH(O4110,dbpedia_dw_old!$P$2:$P$2225,0))</f>
        <v>#N/A</v>
      </c>
      <c r="Q4110" t="s">
        <v>7404</v>
      </c>
      <c r="R4110" s="2">
        <v>0.11343625940606517</v>
      </c>
      <c r="S4110" t="b">
        <f t="shared" si="647"/>
        <v>0</v>
      </c>
      <c r="T4110" t="b">
        <f t="shared" si="648"/>
        <v>0</v>
      </c>
      <c r="U4110" t="b">
        <f t="shared" si="649"/>
        <v>0</v>
      </c>
    </row>
    <row r="4111" spans="1:21" x14ac:dyDescent="0.25">
      <c r="A4111" t="s">
        <v>4909</v>
      </c>
      <c r="B4111" t="s">
        <v>4627</v>
      </c>
      <c r="C4111" t="s">
        <v>2</v>
      </c>
      <c r="D4111" t="s">
        <v>40</v>
      </c>
      <c r="E4111" t="s">
        <v>2</v>
      </c>
      <c r="F4111" t="s">
        <v>4906</v>
      </c>
      <c r="G4111" t="s">
        <v>4628</v>
      </c>
      <c r="H4111">
        <f t="shared" si="640"/>
        <v>0</v>
      </c>
      <c r="I4111">
        <f t="shared" si="641"/>
        <v>0.55555555555555503</v>
      </c>
      <c r="J4111">
        <f t="shared" si="642"/>
        <v>0</v>
      </c>
      <c r="K4111" t="b">
        <f t="shared" si="643"/>
        <v>0</v>
      </c>
      <c r="L4111" t="b">
        <f t="shared" si="644"/>
        <v>0</v>
      </c>
      <c r="M4111">
        <f t="shared" si="645"/>
        <v>0.55555555555555503</v>
      </c>
      <c r="N4111">
        <v>0</v>
      </c>
      <c r="O4111" t="str">
        <f t="shared" si="646"/>
        <v>dbpedia_3844dataworld_1631</v>
      </c>
      <c r="P4111" t="e">
        <f>INDEX(dbpedia_dw_old!$N$2:$N$2225,MATCH(O4111,dbpedia_dw_old!$P$2:$P$2225,0))</f>
        <v>#N/A</v>
      </c>
      <c r="Q4111" t="s">
        <v>7404</v>
      </c>
      <c r="R4111" s="2">
        <v>0.40708655288556483</v>
      </c>
      <c r="S4111" t="b">
        <f t="shared" si="647"/>
        <v>0</v>
      </c>
      <c r="T4111" t="b">
        <f t="shared" si="648"/>
        <v>0</v>
      </c>
      <c r="U4111" t="b">
        <f t="shared" si="649"/>
        <v>0</v>
      </c>
    </row>
    <row r="4112" spans="1:21" x14ac:dyDescent="0.25">
      <c r="A4112" t="s">
        <v>4922</v>
      </c>
      <c r="B4112" t="s">
        <v>4461</v>
      </c>
      <c r="C4112" t="s">
        <v>2</v>
      </c>
      <c r="D4112" t="s">
        <v>40</v>
      </c>
      <c r="E4112" t="s">
        <v>2</v>
      </c>
      <c r="F4112" t="s">
        <v>4923</v>
      </c>
      <c r="G4112" t="s">
        <v>4462</v>
      </c>
      <c r="H4112">
        <f t="shared" si="640"/>
        <v>0</v>
      </c>
      <c r="I4112">
        <f t="shared" si="641"/>
        <v>0.55555555555555503</v>
      </c>
      <c r="J4112">
        <f t="shared" si="642"/>
        <v>0</v>
      </c>
      <c r="K4112" t="b">
        <f t="shared" si="643"/>
        <v>0</v>
      </c>
      <c r="L4112" t="b">
        <f t="shared" si="644"/>
        <v>0</v>
      </c>
      <c r="M4112">
        <f t="shared" si="645"/>
        <v>0.55555555555555503</v>
      </c>
      <c r="N4112">
        <v>0</v>
      </c>
      <c r="O4112" t="str">
        <f t="shared" si="646"/>
        <v>dbpedia_3850dataworld_1735</v>
      </c>
      <c r="P4112" t="e">
        <f>INDEX(dbpedia_dw_old!$N$2:$N$2225,MATCH(O4112,dbpedia_dw_old!$P$2:$P$2225,0))</f>
        <v>#N/A</v>
      </c>
      <c r="Q4112" t="s">
        <v>7404</v>
      </c>
      <c r="R4112" s="2">
        <v>0.47381474467624751</v>
      </c>
      <c r="S4112" t="b">
        <f t="shared" si="647"/>
        <v>0</v>
      </c>
      <c r="T4112" t="b">
        <f t="shared" si="648"/>
        <v>0</v>
      </c>
      <c r="U4112" t="b">
        <f t="shared" si="649"/>
        <v>0</v>
      </c>
    </row>
    <row r="4113" spans="1:21" x14ac:dyDescent="0.25">
      <c r="A4113" t="s">
        <v>4980</v>
      </c>
      <c r="B4113" t="s">
        <v>4425</v>
      </c>
      <c r="C4113" t="s">
        <v>2</v>
      </c>
      <c r="D4113" t="s">
        <v>40</v>
      </c>
      <c r="E4113" t="s">
        <v>2</v>
      </c>
      <c r="F4113" t="s">
        <v>4620</v>
      </c>
      <c r="G4113" t="s">
        <v>4426</v>
      </c>
      <c r="H4113">
        <f t="shared" si="640"/>
        <v>0</v>
      </c>
      <c r="I4113">
        <f t="shared" si="641"/>
        <v>0.55555555555555503</v>
      </c>
      <c r="J4113">
        <f t="shared" si="642"/>
        <v>0</v>
      </c>
      <c r="K4113" t="b">
        <f t="shared" si="643"/>
        <v>0</v>
      </c>
      <c r="L4113" t="b">
        <f t="shared" si="644"/>
        <v>0</v>
      </c>
      <c r="M4113">
        <f t="shared" si="645"/>
        <v>0.55555555555555503</v>
      </c>
      <c r="N4113">
        <v>0</v>
      </c>
      <c r="O4113" t="str">
        <f t="shared" si="646"/>
        <v>dbpedia_3886dataworld_919</v>
      </c>
      <c r="P4113" t="e">
        <f>INDEX(dbpedia_dw_old!$N$2:$N$2225,MATCH(O4113,dbpedia_dw_old!$P$2:$P$2225,0))</f>
        <v>#N/A</v>
      </c>
      <c r="Q4113" t="s">
        <v>7404</v>
      </c>
      <c r="R4113" s="2">
        <v>0.55767816572689421</v>
      </c>
      <c r="S4113" t="b">
        <f t="shared" si="647"/>
        <v>0</v>
      </c>
      <c r="T4113" t="b">
        <f t="shared" si="648"/>
        <v>0</v>
      </c>
      <c r="U4113" t="b">
        <f t="shared" si="649"/>
        <v>0</v>
      </c>
    </row>
    <row r="4114" spans="1:21" x14ac:dyDescent="0.25">
      <c r="A4114" t="s">
        <v>4998</v>
      </c>
      <c r="B4114" t="s">
        <v>5003</v>
      </c>
      <c r="C4114" t="s">
        <v>2</v>
      </c>
      <c r="D4114" t="s">
        <v>40</v>
      </c>
      <c r="E4114" t="s">
        <v>2</v>
      </c>
      <c r="F4114" t="s">
        <v>5000</v>
      </c>
      <c r="G4114" t="s">
        <v>5004</v>
      </c>
      <c r="H4114">
        <f t="shared" si="640"/>
        <v>0</v>
      </c>
      <c r="I4114">
        <f t="shared" si="641"/>
        <v>0.55555555555555503</v>
      </c>
      <c r="J4114">
        <f t="shared" si="642"/>
        <v>0</v>
      </c>
      <c r="K4114" t="b">
        <f t="shared" si="643"/>
        <v>0</v>
      </c>
      <c r="L4114" t="b">
        <f t="shared" si="644"/>
        <v>0</v>
      </c>
      <c r="M4114">
        <f t="shared" si="645"/>
        <v>0.55555555555555503</v>
      </c>
      <c r="N4114">
        <v>0</v>
      </c>
      <c r="O4114" t="str">
        <f t="shared" si="646"/>
        <v>dbpedia_3894dataworld_670</v>
      </c>
      <c r="P4114" t="e">
        <f>INDEX(dbpedia_dw_old!$N$2:$N$2225,MATCH(O4114,dbpedia_dw_old!$P$2:$P$2225,0))</f>
        <v>#N/A</v>
      </c>
      <c r="Q4114" t="s">
        <v>7404</v>
      </c>
      <c r="R4114" s="2">
        <v>0.35548777810164867</v>
      </c>
      <c r="S4114" t="b">
        <f t="shared" si="647"/>
        <v>0</v>
      </c>
      <c r="T4114" t="b">
        <f t="shared" si="648"/>
        <v>0</v>
      </c>
      <c r="U4114" t="b">
        <f t="shared" si="649"/>
        <v>0</v>
      </c>
    </row>
    <row r="4115" spans="1:21" x14ac:dyDescent="0.25">
      <c r="A4115" t="s">
        <v>5009</v>
      </c>
      <c r="B4115" t="s">
        <v>4833</v>
      </c>
      <c r="C4115" t="s">
        <v>2</v>
      </c>
      <c r="D4115" t="s">
        <v>40</v>
      </c>
      <c r="E4115" t="s">
        <v>2</v>
      </c>
      <c r="F4115" t="s">
        <v>5010</v>
      </c>
      <c r="G4115" t="s">
        <v>4834</v>
      </c>
      <c r="H4115">
        <f t="shared" si="640"/>
        <v>0</v>
      </c>
      <c r="I4115">
        <f t="shared" si="641"/>
        <v>0.55555555555555503</v>
      </c>
      <c r="J4115">
        <f t="shared" si="642"/>
        <v>0</v>
      </c>
      <c r="K4115" t="b">
        <f t="shared" si="643"/>
        <v>0</v>
      </c>
      <c r="L4115" t="b">
        <f t="shared" si="644"/>
        <v>0</v>
      </c>
      <c r="M4115">
        <f t="shared" si="645"/>
        <v>0.55555555555555503</v>
      </c>
      <c r="N4115">
        <v>0</v>
      </c>
      <c r="O4115" t="str">
        <f t="shared" si="646"/>
        <v>dbpedia_3899dataworld_701</v>
      </c>
      <c r="P4115" t="e">
        <f>INDEX(dbpedia_dw_old!$N$2:$N$2225,MATCH(O4115,dbpedia_dw_old!$P$2:$P$2225,0))</f>
        <v>#N/A</v>
      </c>
      <c r="Q4115" t="s">
        <v>7404</v>
      </c>
      <c r="R4115" s="2">
        <v>0.15207788586527426</v>
      </c>
      <c r="S4115" t="b">
        <f t="shared" si="647"/>
        <v>0</v>
      </c>
      <c r="T4115" t="b">
        <f t="shared" si="648"/>
        <v>0</v>
      </c>
      <c r="U4115" t="b">
        <f t="shared" si="649"/>
        <v>0</v>
      </c>
    </row>
    <row r="4116" spans="1:21" x14ac:dyDescent="0.25">
      <c r="A4116" t="s">
        <v>5092</v>
      </c>
      <c r="B4116" t="s">
        <v>4815</v>
      </c>
      <c r="C4116" t="s">
        <v>2</v>
      </c>
      <c r="D4116" t="s">
        <v>40</v>
      </c>
      <c r="E4116" t="s">
        <v>2</v>
      </c>
      <c r="F4116" t="s">
        <v>5093</v>
      </c>
      <c r="G4116" t="s">
        <v>4817</v>
      </c>
      <c r="H4116">
        <f t="shared" si="640"/>
        <v>0</v>
      </c>
      <c r="I4116">
        <f t="shared" si="641"/>
        <v>0.55555555555555503</v>
      </c>
      <c r="J4116">
        <f t="shared" si="642"/>
        <v>0</v>
      </c>
      <c r="K4116" t="b">
        <f t="shared" si="643"/>
        <v>0</v>
      </c>
      <c r="L4116" t="b">
        <f t="shared" si="644"/>
        <v>0</v>
      </c>
      <c r="M4116">
        <f t="shared" si="645"/>
        <v>0.55555555555555503</v>
      </c>
      <c r="N4116">
        <v>0</v>
      </c>
      <c r="O4116" t="str">
        <f t="shared" si="646"/>
        <v>dbpedia_3951dataworld_535</v>
      </c>
      <c r="P4116" t="e">
        <f>INDEX(dbpedia_dw_old!$N$2:$N$2225,MATCH(O4116,dbpedia_dw_old!$P$2:$P$2225,0))</f>
        <v>#N/A</v>
      </c>
      <c r="Q4116" t="s">
        <v>7404</v>
      </c>
      <c r="R4116" s="2">
        <v>0.45074933181169829</v>
      </c>
      <c r="S4116" t="b">
        <f t="shared" si="647"/>
        <v>0</v>
      </c>
      <c r="T4116" t="b">
        <f t="shared" si="648"/>
        <v>0</v>
      </c>
      <c r="U4116" t="b">
        <f t="shared" si="649"/>
        <v>0</v>
      </c>
    </row>
    <row r="4117" spans="1:21" x14ac:dyDescent="0.25">
      <c r="A4117" t="s">
        <v>5119</v>
      </c>
      <c r="B4117" t="s">
        <v>4794</v>
      </c>
      <c r="C4117" t="s">
        <v>2</v>
      </c>
      <c r="D4117" t="s">
        <v>40</v>
      </c>
      <c r="E4117" t="s">
        <v>2</v>
      </c>
      <c r="F4117" t="s">
        <v>5120</v>
      </c>
      <c r="G4117" t="s">
        <v>4795</v>
      </c>
      <c r="H4117">
        <f t="shared" si="640"/>
        <v>0</v>
      </c>
      <c r="I4117">
        <f t="shared" si="641"/>
        <v>0.55555555555555503</v>
      </c>
      <c r="J4117">
        <f t="shared" si="642"/>
        <v>0</v>
      </c>
      <c r="K4117" t="b">
        <f t="shared" si="643"/>
        <v>0</v>
      </c>
      <c r="L4117" t="b">
        <f t="shared" si="644"/>
        <v>0</v>
      </c>
      <c r="M4117">
        <f t="shared" si="645"/>
        <v>0.55555555555555503</v>
      </c>
      <c r="N4117">
        <v>0</v>
      </c>
      <c r="O4117" t="str">
        <f t="shared" si="646"/>
        <v>dbpedia_3984dataworld_211</v>
      </c>
      <c r="P4117" t="e">
        <f>INDEX(dbpedia_dw_old!$N$2:$N$2225,MATCH(O4117,dbpedia_dw_old!$P$2:$P$2225,0))</f>
        <v>#N/A</v>
      </c>
      <c r="Q4117" t="s">
        <v>7404</v>
      </c>
      <c r="R4117" s="2">
        <v>0.75876523936840257</v>
      </c>
      <c r="S4117" t="b">
        <f t="shared" si="647"/>
        <v>0</v>
      </c>
      <c r="T4117" t="b">
        <f t="shared" si="648"/>
        <v>0</v>
      </c>
      <c r="U4117" t="b">
        <f t="shared" si="649"/>
        <v>0</v>
      </c>
    </row>
    <row r="4118" spans="1:21" x14ac:dyDescent="0.25">
      <c r="A4118" t="s">
        <v>5119</v>
      </c>
      <c r="B4118" t="s">
        <v>4583</v>
      </c>
      <c r="C4118" t="s">
        <v>2</v>
      </c>
      <c r="D4118" t="s">
        <v>40</v>
      </c>
      <c r="E4118" t="s">
        <v>2</v>
      </c>
      <c r="F4118" t="s">
        <v>5120</v>
      </c>
      <c r="G4118" t="s">
        <v>4584</v>
      </c>
      <c r="H4118">
        <f t="shared" si="640"/>
        <v>0</v>
      </c>
      <c r="I4118">
        <f t="shared" si="641"/>
        <v>0.55555555555555503</v>
      </c>
      <c r="J4118">
        <f t="shared" si="642"/>
        <v>0</v>
      </c>
      <c r="K4118" t="b">
        <f t="shared" si="643"/>
        <v>0</v>
      </c>
      <c r="L4118" t="b">
        <f t="shared" si="644"/>
        <v>0</v>
      </c>
      <c r="M4118">
        <f t="shared" si="645"/>
        <v>0.55555555555555503</v>
      </c>
      <c r="N4118">
        <v>0</v>
      </c>
      <c r="O4118" t="str">
        <f t="shared" si="646"/>
        <v>dbpedia_3984dataworld_374</v>
      </c>
      <c r="P4118" t="e">
        <f>INDEX(dbpedia_dw_old!$N$2:$N$2225,MATCH(O4118,dbpedia_dw_old!$P$2:$P$2225,0))</f>
        <v>#N/A</v>
      </c>
      <c r="Q4118" t="s">
        <v>7404</v>
      </c>
      <c r="R4118" s="2">
        <v>0.52915344652170071</v>
      </c>
      <c r="S4118" t="b">
        <f t="shared" si="647"/>
        <v>0</v>
      </c>
      <c r="T4118" t="b">
        <f t="shared" si="648"/>
        <v>0</v>
      </c>
      <c r="U4118" t="b">
        <f t="shared" si="649"/>
        <v>0</v>
      </c>
    </row>
    <row r="4119" spans="1:21" x14ac:dyDescent="0.25">
      <c r="A4119" t="s">
        <v>5119</v>
      </c>
      <c r="B4119" t="s">
        <v>4798</v>
      </c>
      <c r="C4119" t="s">
        <v>2</v>
      </c>
      <c r="D4119" t="s">
        <v>40</v>
      </c>
      <c r="E4119" t="s">
        <v>2</v>
      </c>
      <c r="F4119" t="s">
        <v>5120</v>
      </c>
      <c r="G4119" t="s">
        <v>4800</v>
      </c>
      <c r="H4119">
        <f t="shared" si="640"/>
        <v>0</v>
      </c>
      <c r="I4119">
        <f t="shared" si="641"/>
        <v>0.55555555555555503</v>
      </c>
      <c r="J4119">
        <f t="shared" si="642"/>
        <v>0</v>
      </c>
      <c r="K4119" t="b">
        <f t="shared" si="643"/>
        <v>0</v>
      </c>
      <c r="L4119" t="b">
        <f t="shared" si="644"/>
        <v>0</v>
      </c>
      <c r="M4119">
        <f t="shared" si="645"/>
        <v>0.55555555555555503</v>
      </c>
      <c r="N4119">
        <v>0</v>
      </c>
      <c r="O4119" t="str">
        <f t="shared" si="646"/>
        <v>dbpedia_3984dataworld_984</v>
      </c>
      <c r="P4119" t="e">
        <f>INDEX(dbpedia_dw_old!$N$2:$N$2225,MATCH(O4119,dbpedia_dw_old!$P$2:$P$2225,0))</f>
        <v>#N/A</v>
      </c>
      <c r="Q4119" t="s">
        <v>7404</v>
      </c>
      <c r="R4119" s="2">
        <v>0.32312348459329754</v>
      </c>
      <c r="S4119" t="b">
        <f t="shared" si="647"/>
        <v>0</v>
      </c>
      <c r="T4119" t="b">
        <f t="shared" si="648"/>
        <v>0</v>
      </c>
      <c r="U4119" t="b">
        <f t="shared" si="649"/>
        <v>0</v>
      </c>
    </row>
    <row r="4120" spans="1:21" x14ac:dyDescent="0.25">
      <c r="A4120" t="s">
        <v>5121</v>
      </c>
      <c r="B4120" t="s">
        <v>4794</v>
      </c>
      <c r="C4120" t="s">
        <v>2</v>
      </c>
      <c r="D4120" t="s">
        <v>40</v>
      </c>
      <c r="E4120" t="s">
        <v>2</v>
      </c>
      <c r="F4120" t="s">
        <v>5120</v>
      </c>
      <c r="G4120" t="s">
        <v>4795</v>
      </c>
      <c r="H4120">
        <f t="shared" si="640"/>
        <v>0</v>
      </c>
      <c r="I4120">
        <f t="shared" si="641"/>
        <v>0.55555555555555503</v>
      </c>
      <c r="J4120">
        <f t="shared" si="642"/>
        <v>0</v>
      </c>
      <c r="K4120" t="b">
        <f t="shared" si="643"/>
        <v>0</v>
      </c>
      <c r="L4120" t="b">
        <f t="shared" si="644"/>
        <v>0</v>
      </c>
      <c r="M4120">
        <f t="shared" si="645"/>
        <v>0.55555555555555503</v>
      </c>
      <c r="N4120">
        <v>0</v>
      </c>
      <c r="O4120" t="str">
        <f t="shared" si="646"/>
        <v>dbpedia_3985dataworld_211</v>
      </c>
      <c r="P4120" t="e">
        <f>INDEX(dbpedia_dw_old!$N$2:$N$2225,MATCH(O4120,dbpedia_dw_old!$P$2:$P$2225,0))</f>
        <v>#N/A</v>
      </c>
      <c r="Q4120" t="s">
        <v>7404</v>
      </c>
      <c r="R4120" s="2">
        <v>0.54433699316741546</v>
      </c>
      <c r="S4120" t="b">
        <f t="shared" si="647"/>
        <v>0</v>
      </c>
      <c r="T4120" t="b">
        <f t="shared" si="648"/>
        <v>0</v>
      </c>
      <c r="U4120" t="b">
        <f t="shared" si="649"/>
        <v>0</v>
      </c>
    </row>
    <row r="4121" spans="1:21" x14ac:dyDescent="0.25">
      <c r="A4121" t="s">
        <v>5121</v>
      </c>
      <c r="B4121" t="s">
        <v>4583</v>
      </c>
      <c r="C4121" t="s">
        <v>2</v>
      </c>
      <c r="D4121" t="s">
        <v>40</v>
      </c>
      <c r="E4121" t="s">
        <v>2</v>
      </c>
      <c r="F4121" t="s">
        <v>5120</v>
      </c>
      <c r="G4121" t="s">
        <v>4584</v>
      </c>
      <c r="H4121">
        <f t="shared" si="640"/>
        <v>0</v>
      </c>
      <c r="I4121">
        <f t="shared" si="641"/>
        <v>0.55555555555555503</v>
      </c>
      <c r="J4121">
        <f t="shared" si="642"/>
        <v>0</v>
      </c>
      <c r="K4121" t="b">
        <f t="shared" si="643"/>
        <v>0</v>
      </c>
      <c r="L4121" t="b">
        <f t="shared" si="644"/>
        <v>0</v>
      </c>
      <c r="M4121">
        <f t="shared" si="645"/>
        <v>0.55555555555555503</v>
      </c>
      <c r="N4121">
        <v>0</v>
      </c>
      <c r="O4121" t="str">
        <f t="shared" si="646"/>
        <v>dbpedia_3985dataworld_374</v>
      </c>
      <c r="P4121" t="e">
        <f>INDEX(dbpedia_dw_old!$N$2:$N$2225,MATCH(O4121,dbpedia_dw_old!$P$2:$P$2225,0))</f>
        <v>#N/A</v>
      </c>
      <c r="Q4121" t="s">
        <v>7404</v>
      </c>
      <c r="R4121" s="2">
        <v>0.40461669915679432</v>
      </c>
      <c r="S4121" t="b">
        <f t="shared" si="647"/>
        <v>0</v>
      </c>
      <c r="T4121" t="b">
        <f t="shared" si="648"/>
        <v>0</v>
      </c>
      <c r="U4121" t="b">
        <f t="shared" si="649"/>
        <v>0</v>
      </c>
    </row>
    <row r="4122" spans="1:21" x14ac:dyDescent="0.25">
      <c r="A4122" t="s">
        <v>5121</v>
      </c>
      <c r="B4122" t="s">
        <v>4798</v>
      </c>
      <c r="C4122" t="s">
        <v>2</v>
      </c>
      <c r="D4122" t="s">
        <v>40</v>
      </c>
      <c r="E4122" t="s">
        <v>2</v>
      </c>
      <c r="F4122" t="s">
        <v>5120</v>
      </c>
      <c r="G4122" t="s">
        <v>4800</v>
      </c>
      <c r="H4122">
        <f t="shared" si="640"/>
        <v>0</v>
      </c>
      <c r="I4122">
        <f t="shared" si="641"/>
        <v>0.55555555555555503</v>
      </c>
      <c r="J4122">
        <f t="shared" si="642"/>
        <v>0</v>
      </c>
      <c r="K4122" t="b">
        <f t="shared" si="643"/>
        <v>0</v>
      </c>
      <c r="L4122" t="b">
        <f t="shared" si="644"/>
        <v>0</v>
      </c>
      <c r="M4122">
        <f t="shared" si="645"/>
        <v>0.55555555555555503</v>
      </c>
      <c r="N4122">
        <v>0</v>
      </c>
      <c r="O4122" t="str">
        <f t="shared" si="646"/>
        <v>dbpedia_3985dataworld_984</v>
      </c>
      <c r="P4122" t="e">
        <f>INDEX(dbpedia_dw_old!$N$2:$N$2225,MATCH(O4122,dbpedia_dw_old!$P$2:$P$2225,0))</f>
        <v>#N/A</v>
      </c>
      <c r="Q4122" t="s">
        <v>7404</v>
      </c>
      <c r="R4122" s="2">
        <v>0.2195054064674653</v>
      </c>
      <c r="S4122" t="b">
        <f t="shared" si="647"/>
        <v>0</v>
      </c>
      <c r="T4122" t="b">
        <f t="shared" si="648"/>
        <v>0</v>
      </c>
      <c r="U4122" t="b">
        <f t="shared" si="649"/>
        <v>0</v>
      </c>
    </row>
    <row r="4123" spans="1:21" x14ac:dyDescent="0.25">
      <c r="A4123" t="s">
        <v>5122</v>
      </c>
      <c r="B4123" t="s">
        <v>4794</v>
      </c>
      <c r="C4123" t="s">
        <v>2</v>
      </c>
      <c r="D4123" t="s">
        <v>40</v>
      </c>
      <c r="E4123" t="s">
        <v>2</v>
      </c>
      <c r="F4123" t="s">
        <v>5120</v>
      </c>
      <c r="G4123" t="s">
        <v>4795</v>
      </c>
      <c r="H4123">
        <f t="shared" si="640"/>
        <v>0</v>
      </c>
      <c r="I4123">
        <f t="shared" si="641"/>
        <v>0.55555555555555503</v>
      </c>
      <c r="J4123">
        <f t="shared" si="642"/>
        <v>0</v>
      </c>
      <c r="K4123" t="b">
        <f t="shared" si="643"/>
        <v>0</v>
      </c>
      <c r="L4123" t="b">
        <f t="shared" si="644"/>
        <v>0</v>
      </c>
      <c r="M4123">
        <f t="shared" si="645"/>
        <v>0.55555555555555503</v>
      </c>
      <c r="N4123">
        <v>0</v>
      </c>
      <c r="O4123" t="str">
        <f t="shared" si="646"/>
        <v>dbpedia_3986dataworld_211</v>
      </c>
      <c r="P4123" t="e">
        <f>INDEX(dbpedia_dw_old!$N$2:$N$2225,MATCH(O4123,dbpedia_dw_old!$P$2:$P$2225,0))</f>
        <v>#N/A</v>
      </c>
      <c r="Q4123" t="s">
        <v>7404</v>
      </c>
      <c r="R4123" s="2">
        <v>0.30065443402605863</v>
      </c>
      <c r="S4123" t="b">
        <f t="shared" si="647"/>
        <v>0</v>
      </c>
      <c r="T4123" t="b">
        <f t="shared" si="648"/>
        <v>0</v>
      </c>
      <c r="U4123" t="b">
        <f t="shared" si="649"/>
        <v>0</v>
      </c>
    </row>
    <row r="4124" spans="1:21" x14ac:dyDescent="0.25">
      <c r="A4124" t="s">
        <v>5122</v>
      </c>
      <c r="B4124" t="s">
        <v>4583</v>
      </c>
      <c r="C4124" t="s">
        <v>2</v>
      </c>
      <c r="D4124" t="s">
        <v>40</v>
      </c>
      <c r="E4124" t="s">
        <v>2</v>
      </c>
      <c r="F4124" t="s">
        <v>5120</v>
      </c>
      <c r="G4124" t="s">
        <v>4584</v>
      </c>
      <c r="H4124">
        <f t="shared" si="640"/>
        <v>0</v>
      </c>
      <c r="I4124">
        <f t="shared" si="641"/>
        <v>0.55555555555555503</v>
      </c>
      <c r="J4124">
        <f t="shared" si="642"/>
        <v>0</v>
      </c>
      <c r="K4124" t="b">
        <f t="shared" si="643"/>
        <v>0</v>
      </c>
      <c r="L4124" t="b">
        <f t="shared" si="644"/>
        <v>0</v>
      </c>
      <c r="M4124">
        <f t="shared" si="645"/>
        <v>0.55555555555555503</v>
      </c>
      <c r="N4124">
        <v>0</v>
      </c>
      <c r="O4124" t="str">
        <f t="shared" si="646"/>
        <v>dbpedia_3986dataworld_374</v>
      </c>
      <c r="P4124" t="e">
        <f>INDEX(dbpedia_dw_old!$N$2:$N$2225,MATCH(O4124,dbpedia_dw_old!$P$2:$P$2225,0))</f>
        <v>#N/A</v>
      </c>
      <c r="Q4124" t="s">
        <v>7404</v>
      </c>
      <c r="R4124" s="2">
        <v>0.77684022140932696</v>
      </c>
      <c r="S4124" t="b">
        <f t="shared" si="647"/>
        <v>0</v>
      </c>
      <c r="T4124" t="b">
        <f t="shared" si="648"/>
        <v>0</v>
      </c>
      <c r="U4124" t="b">
        <f t="shared" si="649"/>
        <v>0</v>
      </c>
    </row>
    <row r="4125" spans="1:21" x14ac:dyDescent="0.25">
      <c r="A4125" t="s">
        <v>5122</v>
      </c>
      <c r="B4125" t="s">
        <v>4798</v>
      </c>
      <c r="C4125" t="s">
        <v>2</v>
      </c>
      <c r="D4125" t="s">
        <v>40</v>
      </c>
      <c r="E4125" t="s">
        <v>2</v>
      </c>
      <c r="F4125" t="s">
        <v>5120</v>
      </c>
      <c r="G4125" t="s">
        <v>4800</v>
      </c>
      <c r="H4125">
        <f t="shared" si="640"/>
        <v>0</v>
      </c>
      <c r="I4125">
        <f t="shared" si="641"/>
        <v>0.55555555555555503</v>
      </c>
      <c r="J4125">
        <f t="shared" si="642"/>
        <v>0</v>
      </c>
      <c r="K4125" t="b">
        <f t="shared" si="643"/>
        <v>0</v>
      </c>
      <c r="L4125" t="b">
        <f t="shared" si="644"/>
        <v>0</v>
      </c>
      <c r="M4125">
        <f t="shared" si="645"/>
        <v>0.55555555555555503</v>
      </c>
      <c r="N4125">
        <v>0</v>
      </c>
      <c r="O4125" t="str">
        <f t="shared" si="646"/>
        <v>dbpedia_3986dataworld_984</v>
      </c>
      <c r="P4125" t="e">
        <f>INDEX(dbpedia_dw_old!$N$2:$N$2225,MATCH(O4125,dbpedia_dw_old!$P$2:$P$2225,0))</f>
        <v>#N/A</v>
      </c>
      <c r="Q4125" t="s">
        <v>7404</v>
      </c>
      <c r="R4125" s="2">
        <v>0.69194648678132875</v>
      </c>
      <c r="S4125" t="b">
        <f t="shared" si="647"/>
        <v>0</v>
      </c>
      <c r="T4125" t="b">
        <f t="shared" si="648"/>
        <v>0</v>
      </c>
      <c r="U4125" t="b">
        <f t="shared" si="649"/>
        <v>0</v>
      </c>
    </row>
    <row r="4126" spans="1:21" x14ac:dyDescent="0.25">
      <c r="A4126" t="s">
        <v>5171</v>
      </c>
      <c r="B4126" t="s">
        <v>4607</v>
      </c>
      <c r="C4126" t="s">
        <v>2</v>
      </c>
      <c r="D4126" t="s">
        <v>40</v>
      </c>
      <c r="E4126" t="s">
        <v>2</v>
      </c>
      <c r="F4126" t="s">
        <v>5172</v>
      </c>
      <c r="G4126" t="s">
        <v>4608</v>
      </c>
      <c r="H4126">
        <f t="shared" si="640"/>
        <v>0</v>
      </c>
      <c r="I4126">
        <f t="shared" si="641"/>
        <v>0.55555555555555503</v>
      </c>
      <c r="J4126">
        <f t="shared" si="642"/>
        <v>0</v>
      </c>
      <c r="K4126" t="b">
        <f t="shared" si="643"/>
        <v>0</v>
      </c>
      <c r="L4126" t="b">
        <f t="shared" si="644"/>
        <v>0</v>
      </c>
      <c r="M4126">
        <f t="shared" si="645"/>
        <v>0.55555555555555503</v>
      </c>
      <c r="N4126">
        <v>0</v>
      </c>
      <c r="O4126" t="str">
        <f t="shared" si="646"/>
        <v>dbpedia_4015dataworld_1825</v>
      </c>
      <c r="P4126" t="e">
        <f>INDEX(dbpedia_dw_old!$N$2:$N$2225,MATCH(O4126,dbpedia_dw_old!$P$2:$P$2225,0))</f>
        <v>#N/A</v>
      </c>
      <c r="Q4126" t="s">
        <v>7404</v>
      </c>
      <c r="R4126" s="2">
        <v>9.0432154621398531E-2</v>
      </c>
      <c r="S4126" t="b">
        <f t="shared" si="647"/>
        <v>0</v>
      </c>
      <c r="T4126" t="b">
        <f t="shared" si="648"/>
        <v>0</v>
      </c>
      <c r="U4126" t="b">
        <f t="shared" si="649"/>
        <v>0</v>
      </c>
    </row>
    <row r="4127" spans="1:21" x14ac:dyDescent="0.25">
      <c r="A4127" t="s">
        <v>5179</v>
      </c>
      <c r="B4127" t="s">
        <v>4827</v>
      </c>
      <c r="C4127" t="s">
        <v>2</v>
      </c>
      <c r="D4127" t="s">
        <v>40</v>
      </c>
      <c r="E4127" t="s">
        <v>2</v>
      </c>
      <c r="F4127" t="s">
        <v>5180</v>
      </c>
      <c r="G4127" t="s">
        <v>4828</v>
      </c>
      <c r="H4127">
        <f t="shared" si="640"/>
        <v>0</v>
      </c>
      <c r="I4127">
        <f t="shared" si="641"/>
        <v>0.55555555555555503</v>
      </c>
      <c r="J4127">
        <f t="shared" si="642"/>
        <v>0</v>
      </c>
      <c r="K4127" t="b">
        <f t="shared" si="643"/>
        <v>0</v>
      </c>
      <c r="L4127" t="b">
        <f t="shared" si="644"/>
        <v>0</v>
      </c>
      <c r="M4127">
        <f t="shared" si="645"/>
        <v>0.55555555555555503</v>
      </c>
      <c r="N4127">
        <v>0</v>
      </c>
      <c r="O4127" t="str">
        <f t="shared" si="646"/>
        <v>dbpedia_4020dataworld_1483</v>
      </c>
      <c r="P4127" t="e">
        <f>INDEX(dbpedia_dw_old!$N$2:$N$2225,MATCH(O4127,dbpedia_dw_old!$P$2:$P$2225,0))</f>
        <v>#N/A</v>
      </c>
      <c r="Q4127" t="s">
        <v>7404</v>
      </c>
      <c r="R4127" s="2">
        <v>0.57774855549948934</v>
      </c>
      <c r="S4127" t="b">
        <f t="shared" si="647"/>
        <v>0</v>
      </c>
      <c r="T4127" t="b">
        <f t="shared" si="648"/>
        <v>0</v>
      </c>
      <c r="U4127" t="b">
        <f t="shared" si="649"/>
        <v>0</v>
      </c>
    </row>
    <row r="4128" spans="1:21" x14ac:dyDescent="0.25">
      <c r="A4128" t="s">
        <v>5189</v>
      </c>
      <c r="B4128" t="s">
        <v>4943</v>
      </c>
      <c r="C4128" t="s">
        <v>2</v>
      </c>
      <c r="D4128" t="s">
        <v>40</v>
      </c>
      <c r="E4128" t="s">
        <v>2</v>
      </c>
      <c r="F4128" t="s">
        <v>5190</v>
      </c>
      <c r="G4128" t="s">
        <v>4944</v>
      </c>
      <c r="H4128">
        <f t="shared" si="640"/>
        <v>0</v>
      </c>
      <c r="I4128">
        <f t="shared" si="641"/>
        <v>0.55555555555555503</v>
      </c>
      <c r="J4128">
        <f t="shared" si="642"/>
        <v>0</v>
      </c>
      <c r="K4128" t="b">
        <f t="shared" si="643"/>
        <v>0</v>
      </c>
      <c r="L4128" t="b">
        <f t="shared" si="644"/>
        <v>0</v>
      </c>
      <c r="M4128">
        <f t="shared" si="645"/>
        <v>0.55555555555555503</v>
      </c>
      <c r="N4128">
        <v>0</v>
      </c>
      <c r="O4128" t="str">
        <f t="shared" si="646"/>
        <v>dbpedia_4026dataworld_806</v>
      </c>
      <c r="P4128" t="e">
        <f>INDEX(dbpedia_dw_old!$N$2:$N$2225,MATCH(O4128,dbpedia_dw_old!$P$2:$P$2225,0))</f>
        <v>#N/A</v>
      </c>
      <c r="Q4128" t="s">
        <v>7404</v>
      </c>
      <c r="R4128" s="2">
        <v>0.83035233382918727</v>
      </c>
      <c r="S4128" t="b">
        <f t="shared" si="647"/>
        <v>0</v>
      </c>
      <c r="T4128" t="b">
        <f t="shared" si="648"/>
        <v>0</v>
      </c>
      <c r="U4128" t="b">
        <f t="shared" si="649"/>
        <v>0</v>
      </c>
    </row>
    <row r="4129" spans="1:21" x14ac:dyDescent="0.25">
      <c r="A4129" t="s">
        <v>5224</v>
      </c>
      <c r="B4129" t="s">
        <v>5213</v>
      </c>
      <c r="C4129" t="s">
        <v>2</v>
      </c>
      <c r="D4129" t="s">
        <v>40</v>
      </c>
      <c r="E4129" t="s">
        <v>2</v>
      </c>
      <c r="F4129" t="s">
        <v>5227</v>
      </c>
      <c r="G4129" t="s">
        <v>5214</v>
      </c>
      <c r="H4129">
        <f t="shared" si="640"/>
        <v>0</v>
      </c>
      <c r="I4129">
        <f t="shared" si="641"/>
        <v>0.55555555555555503</v>
      </c>
      <c r="J4129">
        <f t="shared" si="642"/>
        <v>0</v>
      </c>
      <c r="K4129" t="b">
        <f t="shared" si="643"/>
        <v>0</v>
      </c>
      <c r="L4129" t="b">
        <f t="shared" si="644"/>
        <v>0</v>
      </c>
      <c r="M4129">
        <f t="shared" si="645"/>
        <v>0.55555555555555503</v>
      </c>
      <c r="N4129">
        <v>0</v>
      </c>
      <c r="O4129" t="str">
        <f t="shared" si="646"/>
        <v>dbpedia_4052dataworld_51</v>
      </c>
      <c r="P4129" t="e">
        <f>INDEX(dbpedia_dw_old!$N$2:$N$2225,MATCH(O4129,dbpedia_dw_old!$P$2:$P$2225,0))</f>
        <v>#N/A</v>
      </c>
      <c r="Q4129" t="s">
        <v>7404</v>
      </c>
      <c r="R4129" s="2">
        <v>0.83005198311230177</v>
      </c>
      <c r="S4129" t="b">
        <f t="shared" si="647"/>
        <v>0</v>
      </c>
      <c r="T4129" t="b">
        <f t="shared" si="648"/>
        <v>0</v>
      </c>
      <c r="U4129" t="b">
        <f t="shared" si="649"/>
        <v>0</v>
      </c>
    </row>
    <row r="4130" spans="1:21" x14ac:dyDescent="0.25">
      <c r="A4130" t="s">
        <v>5274</v>
      </c>
      <c r="B4130" t="s">
        <v>5275</v>
      </c>
      <c r="C4130" t="s">
        <v>2</v>
      </c>
      <c r="D4130" t="s">
        <v>40</v>
      </c>
      <c r="E4130" t="s">
        <v>2</v>
      </c>
      <c r="F4130" t="s">
        <v>5276</v>
      </c>
      <c r="G4130" t="s">
        <v>5277</v>
      </c>
      <c r="H4130">
        <f t="shared" si="640"/>
        <v>0</v>
      </c>
      <c r="I4130">
        <f t="shared" si="641"/>
        <v>0.55555555555555503</v>
      </c>
      <c r="J4130">
        <f t="shared" si="642"/>
        <v>0</v>
      </c>
      <c r="K4130" t="b">
        <f t="shared" si="643"/>
        <v>0</v>
      </c>
      <c r="L4130" t="b">
        <f t="shared" si="644"/>
        <v>0</v>
      </c>
      <c r="M4130">
        <f t="shared" si="645"/>
        <v>0.55555555555555503</v>
      </c>
      <c r="N4130">
        <v>0</v>
      </c>
      <c r="O4130" t="str">
        <f t="shared" si="646"/>
        <v>dbpedia_4078dataworld_1319</v>
      </c>
      <c r="P4130" t="e">
        <f>INDEX(dbpedia_dw_old!$N$2:$N$2225,MATCH(O4130,dbpedia_dw_old!$P$2:$P$2225,0))</f>
        <v>#N/A</v>
      </c>
      <c r="Q4130" t="s">
        <v>7404</v>
      </c>
      <c r="R4130" s="2">
        <v>0.50205921901462303</v>
      </c>
      <c r="S4130" t="b">
        <f t="shared" si="647"/>
        <v>0</v>
      </c>
      <c r="T4130" t="b">
        <f t="shared" si="648"/>
        <v>0</v>
      </c>
      <c r="U4130" t="b">
        <f t="shared" si="649"/>
        <v>0</v>
      </c>
    </row>
    <row r="4131" spans="1:21" x14ac:dyDescent="0.25">
      <c r="A4131" t="s">
        <v>5300</v>
      </c>
      <c r="B4131" t="s">
        <v>4627</v>
      </c>
      <c r="C4131" t="s">
        <v>2</v>
      </c>
      <c r="D4131" t="s">
        <v>40</v>
      </c>
      <c r="E4131" t="s">
        <v>2</v>
      </c>
      <c r="F4131" t="s">
        <v>4636</v>
      </c>
      <c r="G4131" t="s">
        <v>4628</v>
      </c>
      <c r="H4131">
        <f t="shared" si="640"/>
        <v>0</v>
      </c>
      <c r="I4131">
        <f t="shared" si="641"/>
        <v>0.55555555555555503</v>
      </c>
      <c r="J4131">
        <f t="shared" si="642"/>
        <v>0</v>
      </c>
      <c r="K4131" t="b">
        <f t="shared" si="643"/>
        <v>0</v>
      </c>
      <c r="L4131" t="b">
        <f t="shared" si="644"/>
        <v>0</v>
      </c>
      <c r="M4131">
        <f t="shared" si="645"/>
        <v>0.55555555555555503</v>
      </c>
      <c r="N4131">
        <v>0</v>
      </c>
      <c r="O4131" t="str">
        <f t="shared" si="646"/>
        <v>dbpedia_4091dataworld_1631</v>
      </c>
      <c r="P4131" t="e">
        <f>INDEX(dbpedia_dw_old!$N$2:$N$2225,MATCH(O4131,dbpedia_dw_old!$P$2:$P$2225,0))</f>
        <v>#N/A</v>
      </c>
      <c r="Q4131" t="s">
        <v>7404</v>
      </c>
      <c r="R4131" s="2">
        <v>0.44189787774848543</v>
      </c>
      <c r="S4131" t="b">
        <f t="shared" si="647"/>
        <v>0</v>
      </c>
      <c r="T4131" t="b">
        <f t="shared" si="648"/>
        <v>0</v>
      </c>
      <c r="U4131" t="b">
        <f t="shared" si="649"/>
        <v>0</v>
      </c>
    </row>
    <row r="4132" spans="1:21" x14ac:dyDescent="0.25">
      <c r="A4132" t="s">
        <v>5307</v>
      </c>
      <c r="B4132" t="s">
        <v>4627</v>
      </c>
      <c r="C4132" t="s">
        <v>2</v>
      </c>
      <c r="D4132" t="s">
        <v>40</v>
      </c>
      <c r="E4132" t="s">
        <v>2</v>
      </c>
      <c r="F4132" t="s">
        <v>4634</v>
      </c>
      <c r="G4132" t="s">
        <v>4628</v>
      </c>
      <c r="H4132">
        <f t="shared" si="640"/>
        <v>0</v>
      </c>
      <c r="I4132">
        <f t="shared" si="641"/>
        <v>0.55555555555555503</v>
      </c>
      <c r="J4132">
        <f t="shared" si="642"/>
        <v>0</v>
      </c>
      <c r="K4132" t="b">
        <f t="shared" si="643"/>
        <v>0</v>
      </c>
      <c r="L4132" t="b">
        <f t="shared" si="644"/>
        <v>0</v>
      </c>
      <c r="M4132">
        <f t="shared" si="645"/>
        <v>0.55555555555555503</v>
      </c>
      <c r="N4132">
        <v>0</v>
      </c>
      <c r="O4132" t="str">
        <f t="shared" si="646"/>
        <v>dbpedia_4099dataworld_1631</v>
      </c>
      <c r="P4132" t="e">
        <f>INDEX(dbpedia_dw_old!$N$2:$N$2225,MATCH(O4132,dbpedia_dw_old!$P$2:$P$2225,0))</f>
        <v>#N/A</v>
      </c>
      <c r="Q4132" t="s">
        <v>7404</v>
      </c>
      <c r="R4132" s="2">
        <v>0.99177856208043602</v>
      </c>
      <c r="S4132" t="b">
        <f t="shared" si="647"/>
        <v>0</v>
      </c>
      <c r="T4132" t="b">
        <f t="shared" si="648"/>
        <v>0</v>
      </c>
      <c r="U4132" t="b">
        <f t="shared" si="649"/>
        <v>1</v>
      </c>
    </row>
    <row r="4133" spans="1:21" x14ac:dyDescent="0.25">
      <c r="A4133" t="s">
        <v>5310</v>
      </c>
      <c r="B4133" t="s">
        <v>4745</v>
      </c>
      <c r="C4133" t="s">
        <v>2</v>
      </c>
      <c r="D4133" t="s">
        <v>40</v>
      </c>
      <c r="E4133" t="s">
        <v>2</v>
      </c>
      <c r="F4133" t="s">
        <v>5311</v>
      </c>
      <c r="G4133" t="s">
        <v>4746</v>
      </c>
      <c r="H4133">
        <f t="shared" si="640"/>
        <v>0</v>
      </c>
      <c r="I4133">
        <f t="shared" si="641"/>
        <v>0.55555555555555503</v>
      </c>
      <c r="J4133">
        <f t="shared" si="642"/>
        <v>0</v>
      </c>
      <c r="K4133" t="b">
        <f t="shared" si="643"/>
        <v>0</v>
      </c>
      <c r="L4133" t="b">
        <f t="shared" si="644"/>
        <v>0</v>
      </c>
      <c r="M4133">
        <f t="shared" si="645"/>
        <v>0.55555555555555503</v>
      </c>
      <c r="N4133">
        <v>0</v>
      </c>
      <c r="O4133" t="str">
        <f t="shared" si="646"/>
        <v>dbpedia_4101dataworld_694</v>
      </c>
      <c r="P4133" t="e">
        <f>INDEX(dbpedia_dw_old!$N$2:$N$2225,MATCH(O4133,dbpedia_dw_old!$P$2:$P$2225,0))</f>
        <v>#N/A</v>
      </c>
      <c r="Q4133" t="s">
        <v>7404</v>
      </c>
      <c r="R4133" s="2">
        <v>0.46904363773461333</v>
      </c>
      <c r="S4133" t="b">
        <f t="shared" si="647"/>
        <v>0</v>
      </c>
      <c r="T4133" t="b">
        <f t="shared" si="648"/>
        <v>0</v>
      </c>
      <c r="U4133" t="b">
        <f t="shared" si="649"/>
        <v>0</v>
      </c>
    </row>
    <row r="4134" spans="1:21" x14ac:dyDescent="0.25">
      <c r="A4134" t="s">
        <v>5529</v>
      </c>
      <c r="B4134" t="s">
        <v>5523</v>
      </c>
      <c r="C4134" t="s">
        <v>2</v>
      </c>
      <c r="D4134" t="s">
        <v>40</v>
      </c>
      <c r="E4134" t="s">
        <v>2</v>
      </c>
      <c r="F4134" t="s">
        <v>5530</v>
      </c>
      <c r="G4134" t="s">
        <v>5524</v>
      </c>
      <c r="H4134">
        <f t="shared" si="640"/>
        <v>0</v>
      </c>
      <c r="I4134">
        <f t="shared" si="641"/>
        <v>0.55555555555555503</v>
      </c>
      <c r="J4134">
        <f t="shared" si="642"/>
        <v>0</v>
      </c>
      <c r="K4134" t="b">
        <f t="shared" si="643"/>
        <v>0</v>
      </c>
      <c r="L4134" t="b">
        <f t="shared" si="644"/>
        <v>0</v>
      </c>
      <c r="M4134">
        <f t="shared" si="645"/>
        <v>0.55555555555555503</v>
      </c>
      <c r="N4134">
        <v>0</v>
      </c>
      <c r="O4134" t="str">
        <f t="shared" si="646"/>
        <v>dbpedia_4210dataworld_570</v>
      </c>
      <c r="P4134" t="e">
        <f>INDEX(dbpedia_dw_old!$N$2:$N$2225,MATCH(O4134,dbpedia_dw_old!$P$2:$P$2225,0))</f>
        <v>#N/A</v>
      </c>
      <c r="Q4134" t="s">
        <v>7404</v>
      </c>
      <c r="R4134" s="2">
        <v>0.82974606072868839</v>
      </c>
      <c r="S4134" t="b">
        <f t="shared" si="647"/>
        <v>0</v>
      </c>
      <c r="T4134" t="b">
        <f t="shared" si="648"/>
        <v>0</v>
      </c>
      <c r="U4134" t="b">
        <f t="shared" si="649"/>
        <v>0</v>
      </c>
    </row>
    <row r="4135" spans="1:21" x14ac:dyDescent="0.25">
      <c r="A4135" t="s">
        <v>5531</v>
      </c>
      <c r="B4135" t="s">
        <v>5387</v>
      </c>
      <c r="C4135" t="s">
        <v>2</v>
      </c>
      <c r="D4135" t="s">
        <v>40</v>
      </c>
      <c r="E4135" t="s">
        <v>2</v>
      </c>
      <c r="F4135" t="s">
        <v>5524</v>
      </c>
      <c r="G4135" t="s">
        <v>5388</v>
      </c>
      <c r="H4135">
        <f t="shared" si="640"/>
        <v>0</v>
      </c>
      <c r="I4135">
        <f t="shared" si="641"/>
        <v>0.55555555555555503</v>
      </c>
      <c r="J4135">
        <f t="shared" si="642"/>
        <v>0</v>
      </c>
      <c r="K4135" t="b">
        <f t="shared" si="643"/>
        <v>0</v>
      </c>
      <c r="L4135" t="b">
        <f t="shared" si="644"/>
        <v>0</v>
      </c>
      <c r="M4135">
        <f t="shared" si="645"/>
        <v>0.55555555555555503</v>
      </c>
      <c r="N4135">
        <v>0</v>
      </c>
      <c r="O4135" t="str">
        <f t="shared" si="646"/>
        <v>dbpedia_4212dataworld_1410</v>
      </c>
      <c r="P4135" t="e">
        <f>INDEX(dbpedia_dw_old!$N$2:$N$2225,MATCH(O4135,dbpedia_dw_old!$P$2:$P$2225,0))</f>
        <v>#N/A</v>
      </c>
      <c r="Q4135" t="s">
        <v>7404</v>
      </c>
      <c r="R4135" s="2">
        <v>0.90459801310269716</v>
      </c>
      <c r="S4135" t="b">
        <f t="shared" si="647"/>
        <v>0</v>
      </c>
      <c r="T4135" t="b">
        <f t="shared" si="648"/>
        <v>0</v>
      </c>
      <c r="U4135" t="b">
        <f t="shared" si="649"/>
        <v>1</v>
      </c>
    </row>
    <row r="4136" spans="1:21" x14ac:dyDescent="0.25">
      <c r="A4136" t="s">
        <v>5603</v>
      </c>
      <c r="B4136" t="s">
        <v>5379</v>
      </c>
      <c r="C4136" t="s">
        <v>2</v>
      </c>
      <c r="D4136" t="s">
        <v>40</v>
      </c>
      <c r="E4136" t="s">
        <v>2</v>
      </c>
      <c r="F4136" t="s">
        <v>5604</v>
      </c>
      <c r="G4136" t="s">
        <v>5380</v>
      </c>
      <c r="H4136">
        <f t="shared" si="640"/>
        <v>0</v>
      </c>
      <c r="I4136">
        <f t="shared" si="641"/>
        <v>0.55555555555555503</v>
      </c>
      <c r="J4136">
        <f t="shared" si="642"/>
        <v>0</v>
      </c>
      <c r="K4136" t="b">
        <f t="shared" si="643"/>
        <v>0</v>
      </c>
      <c r="L4136" t="b">
        <f t="shared" si="644"/>
        <v>0</v>
      </c>
      <c r="M4136">
        <f t="shared" si="645"/>
        <v>0.55555555555555503</v>
      </c>
      <c r="N4136">
        <v>0</v>
      </c>
      <c r="O4136" t="str">
        <f t="shared" si="646"/>
        <v>dbpedia_4256dataworld_314</v>
      </c>
      <c r="P4136" t="e">
        <f>INDEX(dbpedia_dw_old!$N$2:$N$2225,MATCH(O4136,dbpedia_dw_old!$P$2:$P$2225,0))</f>
        <v>#N/A</v>
      </c>
      <c r="Q4136" t="s">
        <v>7404</v>
      </c>
      <c r="R4136" s="2">
        <v>0.71485412396545911</v>
      </c>
      <c r="S4136" t="b">
        <f t="shared" si="647"/>
        <v>0</v>
      </c>
      <c r="T4136" t="b">
        <f t="shared" si="648"/>
        <v>0</v>
      </c>
      <c r="U4136" t="b">
        <f t="shared" si="649"/>
        <v>0</v>
      </c>
    </row>
    <row r="4137" spans="1:21" x14ac:dyDescent="0.25">
      <c r="A4137" t="s">
        <v>5631</v>
      </c>
      <c r="B4137" t="s">
        <v>5420</v>
      </c>
      <c r="C4137" t="s">
        <v>2</v>
      </c>
      <c r="D4137" t="s">
        <v>40</v>
      </c>
      <c r="E4137" t="s">
        <v>2</v>
      </c>
      <c r="F4137" t="s">
        <v>5632</v>
      </c>
      <c r="G4137" t="s">
        <v>5422</v>
      </c>
      <c r="H4137">
        <f t="shared" si="640"/>
        <v>0</v>
      </c>
      <c r="I4137">
        <f t="shared" si="641"/>
        <v>0.55555555555555503</v>
      </c>
      <c r="J4137">
        <f t="shared" si="642"/>
        <v>0</v>
      </c>
      <c r="K4137" t="b">
        <f t="shared" si="643"/>
        <v>0</v>
      </c>
      <c r="L4137" t="b">
        <f t="shared" si="644"/>
        <v>0</v>
      </c>
      <c r="M4137">
        <f t="shared" si="645"/>
        <v>0.55555555555555503</v>
      </c>
      <c r="N4137">
        <v>0</v>
      </c>
      <c r="O4137" t="str">
        <f t="shared" si="646"/>
        <v>dbpedia_4274dataworld_1646</v>
      </c>
      <c r="P4137" t="e">
        <f>INDEX(dbpedia_dw_old!$N$2:$N$2225,MATCH(O4137,dbpedia_dw_old!$P$2:$P$2225,0))</f>
        <v>#N/A</v>
      </c>
      <c r="Q4137" t="s">
        <v>7404</v>
      </c>
      <c r="R4137" s="2">
        <v>0.7395589987950405</v>
      </c>
      <c r="S4137" t="b">
        <f t="shared" si="647"/>
        <v>0</v>
      </c>
      <c r="T4137" t="b">
        <f t="shared" si="648"/>
        <v>0</v>
      </c>
      <c r="U4137" t="b">
        <f t="shared" si="649"/>
        <v>0</v>
      </c>
    </row>
    <row r="4138" spans="1:21" x14ac:dyDescent="0.25">
      <c r="A4138" t="s">
        <v>5653</v>
      </c>
      <c r="B4138" t="s">
        <v>5393</v>
      </c>
      <c r="C4138" t="s">
        <v>2</v>
      </c>
      <c r="D4138" t="s">
        <v>40</v>
      </c>
      <c r="E4138" t="s">
        <v>2</v>
      </c>
      <c r="F4138" t="s">
        <v>5654</v>
      </c>
      <c r="G4138" t="s">
        <v>5395</v>
      </c>
      <c r="H4138">
        <f t="shared" si="640"/>
        <v>0</v>
      </c>
      <c r="I4138">
        <f t="shared" si="641"/>
        <v>0.55555555555555503</v>
      </c>
      <c r="J4138">
        <f t="shared" si="642"/>
        <v>0</v>
      </c>
      <c r="K4138" t="b">
        <f t="shared" si="643"/>
        <v>0</v>
      </c>
      <c r="L4138" t="b">
        <f t="shared" si="644"/>
        <v>0</v>
      </c>
      <c r="M4138">
        <f t="shared" si="645"/>
        <v>0.55555555555555503</v>
      </c>
      <c r="N4138">
        <v>0</v>
      </c>
      <c r="O4138" t="str">
        <f t="shared" si="646"/>
        <v>dbpedia_4296dataworld_1431</v>
      </c>
      <c r="P4138" t="e">
        <f>INDEX(dbpedia_dw_old!$N$2:$N$2225,MATCH(O4138,dbpedia_dw_old!$P$2:$P$2225,0))</f>
        <v>#N/A</v>
      </c>
      <c r="Q4138" t="s">
        <v>7404</v>
      </c>
      <c r="R4138" s="2">
        <v>0.64662543491253588</v>
      </c>
      <c r="S4138" t="b">
        <f t="shared" si="647"/>
        <v>0</v>
      </c>
      <c r="T4138" t="b">
        <f t="shared" si="648"/>
        <v>0</v>
      </c>
      <c r="U4138" t="b">
        <f t="shared" si="649"/>
        <v>0</v>
      </c>
    </row>
    <row r="4139" spans="1:21" x14ac:dyDescent="0.25">
      <c r="A4139" t="s">
        <v>5653</v>
      </c>
      <c r="B4139" t="s">
        <v>5498</v>
      </c>
      <c r="C4139" t="s">
        <v>2</v>
      </c>
      <c r="D4139" t="s">
        <v>40</v>
      </c>
      <c r="E4139" t="s">
        <v>2</v>
      </c>
      <c r="F4139" t="s">
        <v>5654</v>
      </c>
      <c r="G4139" t="s">
        <v>5499</v>
      </c>
      <c r="H4139">
        <f t="shared" si="640"/>
        <v>0</v>
      </c>
      <c r="I4139">
        <f t="shared" si="641"/>
        <v>0.55555555555555503</v>
      </c>
      <c r="J4139">
        <f t="shared" si="642"/>
        <v>0</v>
      </c>
      <c r="K4139" t="b">
        <f t="shared" si="643"/>
        <v>0</v>
      </c>
      <c r="L4139" t="b">
        <f t="shared" si="644"/>
        <v>0</v>
      </c>
      <c r="M4139">
        <f t="shared" si="645"/>
        <v>0.55555555555555503</v>
      </c>
      <c r="N4139">
        <v>0</v>
      </c>
      <c r="O4139" t="str">
        <f t="shared" si="646"/>
        <v>dbpedia_4296dataworld_1801</v>
      </c>
      <c r="P4139" t="e">
        <f>INDEX(dbpedia_dw_old!$N$2:$N$2225,MATCH(O4139,dbpedia_dw_old!$P$2:$P$2225,0))</f>
        <v>#N/A</v>
      </c>
      <c r="Q4139" t="s">
        <v>7404</v>
      </c>
      <c r="R4139" s="2">
        <v>0.69990266088674491</v>
      </c>
      <c r="S4139" t="b">
        <f t="shared" si="647"/>
        <v>0</v>
      </c>
      <c r="T4139" t="b">
        <f t="shared" si="648"/>
        <v>0</v>
      </c>
      <c r="U4139" t="b">
        <f t="shared" si="649"/>
        <v>0</v>
      </c>
    </row>
    <row r="4140" spans="1:21" x14ac:dyDescent="0.25">
      <c r="A4140" t="s">
        <v>5659</v>
      </c>
      <c r="B4140" t="s">
        <v>894</v>
      </c>
      <c r="C4140" t="s">
        <v>2</v>
      </c>
      <c r="D4140" t="s">
        <v>40</v>
      </c>
      <c r="E4140" t="s">
        <v>2</v>
      </c>
      <c r="F4140" t="s">
        <v>5660</v>
      </c>
      <c r="G4140" t="s">
        <v>896</v>
      </c>
      <c r="H4140">
        <f t="shared" si="640"/>
        <v>0</v>
      </c>
      <c r="I4140">
        <f t="shared" si="641"/>
        <v>0.55555555555555503</v>
      </c>
      <c r="J4140">
        <f t="shared" si="642"/>
        <v>0</v>
      </c>
      <c r="K4140" t="b">
        <f t="shared" si="643"/>
        <v>0</v>
      </c>
      <c r="L4140" t="b">
        <f t="shared" si="644"/>
        <v>0</v>
      </c>
      <c r="M4140">
        <f t="shared" si="645"/>
        <v>0.55555555555555503</v>
      </c>
      <c r="N4140">
        <v>0</v>
      </c>
      <c r="O4140" t="str">
        <f t="shared" si="646"/>
        <v>dbpedia_42dataworld_1419</v>
      </c>
      <c r="P4140" t="e">
        <f>INDEX(dbpedia_dw_old!$N$2:$N$2225,MATCH(O4140,dbpedia_dw_old!$P$2:$P$2225,0))</f>
        <v>#N/A</v>
      </c>
      <c r="Q4140" t="s">
        <v>7404</v>
      </c>
      <c r="R4140" s="2">
        <v>0.13631106005054128</v>
      </c>
      <c r="S4140" t="b">
        <f t="shared" si="647"/>
        <v>0</v>
      </c>
      <c r="T4140" t="b">
        <f t="shared" si="648"/>
        <v>0</v>
      </c>
      <c r="U4140" t="b">
        <f t="shared" si="649"/>
        <v>0</v>
      </c>
    </row>
    <row r="4141" spans="1:21" x14ac:dyDescent="0.25">
      <c r="A4141" t="s">
        <v>5670</v>
      </c>
      <c r="B4141" t="s">
        <v>5671</v>
      </c>
      <c r="C4141" t="s">
        <v>2</v>
      </c>
      <c r="D4141" t="s">
        <v>40</v>
      </c>
      <c r="E4141" t="s">
        <v>2</v>
      </c>
      <c r="F4141" t="s">
        <v>5672</v>
      </c>
      <c r="G4141" t="s">
        <v>5673</v>
      </c>
      <c r="H4141">
        <f t="shared" si="640"/>
        <v>0</v>
      </c>
      <c r="I4141">
        <f t="shared" si="641"/>
        <v>0.55555555555555503</v>
      </c>
      <c r="J4141">
        <f t="shared" si="642"/>
        <v>0</v>
      </c>
      <c r="K4141" t="b">
        <f t="shared" si="643"/>
        <v>0</v>
      </c>
      <c r="L4141" t="b">
        <f t="shared" si="644"/>
        <v>0</v>
      </c>
      <c r="M4141">
        <f t="shared" si="645"/>
        <v>0.55555555555555503</v>
      </c>
      <c r="N4141">
        <v>0</v>
      </c>
      <c r="O4141" t="str">
        <f t="shared" si="646"/>
        <v>dbpedia_4313dataworld_1109</v>
      </c>
      <c r="P4141" t="e">
        <f>INDEX(dbpedia_dw_old!$N$2:$N$2225,MATCH(O4141,dbpedia_dw_old!$P$2:$P$2225,0))</f>
        <v>#N/A</v>
      </c>
      <c r="Q4141" t="s">
        <v>7404</v>
      </c>
      <c r="R4141" s="2">
        <v>0.47265385116931624</v>
      </c>
      <c r="S4141" t="b">
        <f t="shared" si="647"/>
        <v>0</v>
      </c>
      <c r="T4141" t="b">
        <f t="shared" si="648"/>
        <v>0</v>
      </c>
      <c r="U4141" t="b">
        <f t="shared" si="649"/>
        <v>0</v>
      </c>
    </row>
    <row r="4142" spans="1:21" x14ac:dyDescent="0.25">
      <c r="A4142" t="s">
        <v>5743</v>
      </c>
      <c r="B4142" t="s">
        <v>5327</v>
      </c>
      <c r="C4142" t="s">
        <v>2</v>
      </c>
      <c r="D4142" t="s">
        <v>40</v>
      </c>
      <c r="E4142" t="s">
        <v>2</v>
      </c>
      <c r="F4142" t="s">
        <v>5745</v>
      </c>
      <c r="G4142" t="s">
        <v>5328</v>
      </c>
      <c r="H4142">
        <f t="shared" si="640"/>
        <v>0</v>
      </c>
      <c r="I4142">
        <f t="shared" si="641"/>
        <v>0.55555555555555503</v>
      </c>
      <c r="J4142">
        <f t="shared" si="642"/>
        <v>0</v>
      </c>
      <c r="K4142" t="b">
        <f t="shared" si="643"/>
        <v>0</v>
      </c>
      <c r="L4142" t="b">
        <f t="shared" si="644"/>
        <v>0</v>
      </c>
      <c r="M4142">
        <f t="shared" si="645"/>
        <v>0.55555555555555503</v>
      </c>
      <c r="N4142">
        <v>0</v>
      </c>
      <c r="O4142" t="str">
        <f t="shared" si="646"/>
        <v>dbpedia_4353dataworld_485</v>
      </c>
      <c r="P4142" t="e">
        <f>INDEX(dbpedia_dw_old!$N$2:$N$2225,MATCH(O4142,dbpedia_dw_old!$P$2:$P$2225,0))</f>
        <v>#N/A</v>
      </c>
      <c r="Q4142" t="s">
        <v>7404</v>
      </c>
      <c r="R4142" s="2">
        <v>8.0565688286546977E-2</v>
      </c>
      <c r="S4142" t="b">
        <f t="shared" si="647"/>
        <v>0</v>
      </c>
      <c r="T4142" t="b">
        <f t="shared" si="648"/>
        <v>0</v>
      </c>
      <c r="U4142" t="b">
        <f t="shared" si="649"/>
        <v>0</v>
      </c>
    </row>
    <row r="4143" spans="1:21" x14ac:dyDescent="0.25">
      <c r="A4143" t="s">
        <v>5764</v>
      </c>
      <c r="B4143" t="s">
        <v>5739</v>
      </c>
      <c r="C4143" t="s">
        <v>2</v>
      </c>
      <c r="D4143" t="s">
        <v>40</v>
      </c>
      <c r="E4143" t="s">
        <v>2</v>
      </c>
      <c r="F4143" t="s">
        <v>5765</v>
      </c>
      <c r="G4143" t="s">
        <v>5741</v>
      </c>
      <c r="H4143">
        <f t="shared" si="640"/>
        <v>0</v>
      </c>
      <c r="I4143">
        <f t="shared" si="641"/>
        <v>0.55555555555555503</v>
      </c>
      <c r="J4143">
        <f t="shared" si="642"/>
        <v>0</v>
      </c>
      <c r="K4143" t="b">
        <f t="shared" si="643"/>
        <v>0</v>
      </c>
      <c r="L4143" t="b">
        <f t="shared" si="644"/>
        <v>0</v>
      </c>
      <c r="M4143">
        <f t="shared" si="645"/>
        <v>0.55555555555555503</v>
      </c>
      <c r="N4143">
        <v>0</v>
      </c>
      <c r="O4143" t="str">
        <f t="shared" si="646"/>
        <v>dbpedia_4360dataworld_1122</v>
      </c>
      <c r="P4143" t="e">
        <f>INDEX(dbpedia_dw_old!$N$2:$N$2225,MATCH(O4143,dbpedia_dw_old!$P$2:$P$2225,0))</f>
        <v>#N/A</v>
      </c>
      <c r="Q4143" t="s">
        <v>7404</v>
      </c>
      <c r="R4143" s="2">
        <v>0.22914409785901546</v>
      </c>
      <c r="S4143" t="b">
        <f t="shared" si="647"/>
        <v>0</v>
      </c>
      <c r="T4143" t="b">
        <f t="shared" si="648"/>
        <v>0</v>
      </c>
      <c r="U4143" t="b">
        <f t="shared" si="649"/>
        <v>0</v>
      </c>
    </row>
    <row r="4144" spans="1:21" x14ac:dyDescent="0.25">
      <c r="A4144" t="s">
        <v>5834</v>
      </c>
      <c r="B4144" t="s">
        <v>5360</v>
      </c>
      <c r="C4144" t="s">
        <v>2</v>
      </c>
      <c r="D4144" t="s">
        <v>40</v>
      </c>
      <c r="E4144" t="s">
        <v>2</v>
      </c>
      <c r="F4144" t="s">
        <v>5835</v>
      </c>
      <c r="G4144" t="s">
        <v>5362</v>
      </c>
      <c r="H4144">
        <f t="shared" si="640"/>
        <v>0</v>
      </c>
      <c r="I4144">
        <f t="shared" si="641"/>
        <v>0.55555555555555503</v>
      </c>
      <c r="J4144">
        <f t="shared" si="642"/>
        <v>0</v>
      </c>
      <c r="K4144" t="b">
        <f t="shared" si="643"/>
        <v>0</v>
      </c>
      <c r="L4144" t="b">
        <f t="shared" si="644"/>
        <v>0</v>
      </c>
      <c r="M4144">
        <f t="shared" si="645"/>
        <v>0.55555555555555503</v>
      </c>
      <c r="N4144">
        <v>0</v>
      </c>
      <c r="O4144" t="str">
        <f t="shared" si="646"/>
        <v>dbpedia_4408dataworld_497</v>
      </c>
      <c r="P4144" t="e">
        <f>INDEX(dbpedia_dw_old!$N$2:$N$2225,MATCH(O4144,dbpedia_dw_old!$P$2:$P$2225,0))</f>
        <v>#N/A</v>
      </c>
      <c r="Q4144" t="s">
        <v>7404</v>
      </c>
      <c r="R4144" s="2">
        <v>0.36072902390959105</v>
      </c>
      <c r="S4144" t="b">
        <f t="shared" si="647"/>
        <v>0</v>
      </c>
      <c r="T4144" t="b">
        <f t="shared" si="648"/>
        <v>0</v>
      </c>
      <c r="U4144" t="b">
        <f t="shared" si="649"/>
        <v>0</v>
      </c>
    </row>
    <row r="4145" spans="1:21" x14ac:dyDescent="0.25">
      <c r="A4145" t="s">
        <v>5869</v>
      </c>
      <c r="B4145" t="s">
        <v>5491</v>
      </c>
      <c r="C4145" t="s">
        <v>2</v>
      </c>
      <c r="D4145" t="s">
        <v>40</v>
      </c>
      <c r="E4145" t="s">
        <v>2</v>
      </c>
      <c r="F4145" t="s">
        <v>5870</v>
      </c>
      <c r="G4145" t="s">
        <v>5493</v>
      </c>
      <c r="H4145">
        <f t="shared" si="640"/>
        <v>0</v>
      </c>
      <c r="I4145">
        <f t="shared" si="641"/>
        <v>0.55555555555555503</v>
      </c>
      <c r="J4145">
        <f t="shared" si="642"/>
        <v>0</v>
      </c>
      <c r="K4145" t="b">
        <f t="shared" si="643"/>
        <v>0</v>
      </c>
      <c r="L4145" t="b">
        <f t="shared" si="644"/>
        <v>0</v>
      </c>
      <c r="M4145">
        <f t="shared" si="645"/>
        <v>0.55555555555555503</v>
      </c>
      <c r="N4145">
        <v>0</v>
      </c>
      <c r="O4145" t="str">
        <f t="shared" si="646"/>
        <v>dbpedia_4428dataworld_1529</v>
      </c>
      <c r="P4145" t="e">
        <f>INDEX(dbpedia_dw_old!$N$2:$N$2225,MATCH(O4145,dbpedia_dw_old!$P$2:$P$2225,0))</f>
        <v>#N/A</v>
      </c>
      <c r="Q4145" t="s">
        <v>7404</v>
      </c>
      <c r="R4145" s="2">
        <v>0.17153413231707448</v>
      </c>
      <c r="S4145" t="b">
        <f t="shared" si="647"/>
        <v>0</v>
      </c>
      <c r="T4145" t="b">
        <f t="shared" si="648"/>
        <v>0</v>
      </c>
      <c r="U4145" t="b">
        <f t="shared" si="649"/>
        <v>0</v>
      </c>
    </row>
    <row r="4146" spans="1:21" x14ac:dyDescent="0.25">
      <c r="A4146" t="s">
        <v>5869</v>
      </c>
      <c r="B4146" t="s">
        <v>5536</v>
      </c>
      <c r="C4146" t="s">
        <v>2</v>
      </c>
      <c r="D4146" t="s">
        <v>40</v>
      </c>
      <c r="E4146" t="s">
        <v>2</v>
      </c>
      <c r="F4146" t="s">
        <v>5870</v>
      </c>
      <c r="G4146" t="s">
        <v>5537</v>
      </c>
      <c r="H4146">
        <f t="shared" si="640"/>
        <v>0</v>
      </c>
      <c r="I4146">
        <f t="shared" si="641"/>
        <v>0.55555555555555503</v>
      </c>
      <c r="J4146">
        <f t="shared" si="642"/>
        <v>0</v>
      </c>
      <c r="K4146" t="b">
        <f t="shared" si="643"/>
        <v>0</v>
      </c>
      <c r="L4146" t="b">
        <f t="shared" si="644"/>
        <v>0</v>
      </c>
      <c r="M4146">
        <f t="shared" si="645"/>
        <v>0.55555555555555503</v>
      </c>
      <c r="N4146">
        <v>0</v>
      </c>
      <c r="O4146" t="str">
        <f t="shared" si="646"/>
        <v>dbpedia_4428dataworld_527</v>
      </c>
      <c r="P4146" t="e">
        <f>INDEX(dbpedia_dw_old!$N$2:$N$2225,MATCH(O4146,dbpedia_dw_old!$P$2:$P$2225,0))</f>
        <v>#N/A</v>
      </c>
      <c r="Q4146" t="s">
        <v>7404</v>
      </c>
      <c r="R4146" s="2">
        <v>0.44652607396600152</v>
      </c>
      <c r="S4146" t="b">
        <f t="shared" si="647"/>
        <v>0</v>
      </c>
      <c r="T4146" t="b">
        <f t="shared" si="648"/>
        <v>0</v>
      </c>
      <c r="U4146" t="b">
        <f t="shared" si="649"/>
        <v>0</v>
      </c>
    </row>
    <row r="4147" spans="1:21" x14ac:dyDescent="0.25">
      <c r="A4147" t="s">
        <v>5873</v>
      </c>
      <c r="B4147" t="s">
        <v>5491</v>
      </c>
      <c r="C4147" t="s">
        <v>2</v>
      </c>
      <c r="D4147" t="s">
        <v>40</v>
      </c>
      <c r="E4147" t="s">
        <v>2</v>
      </c>
      <c r="F4147" t="s">
        <v>5874</v>
      </c>
      <c r="G4147" t="s">
        <v>5493</v>
      </c>
      <c r="H4147">
        <f t="shared" si="640"/>
        <v>0</v>
      </c>
      <c r="I4147">
        <f t="shared" si="641"/>
        <v>0.55555555555555503</v>
      </c>
      <c r="J4147">
        <f t="shared" si="642"/>
        <v>0</v>
      </c>
      <c r="K4147" t="b">
        <f t="shared" si="643"/>
        <v>0</v>
      </c>
      <c r="L4147" t="b">
        <f t="shared" si="644"/>
        <v>0</v>
      </c>
      <c r="M4147">
        <f t="shared" si="645"/>
        <v>0.55555555555555503</v>
      </c>
      <c r="N4147">
        <v>0</v>
      </c>
      <c r="O4147" t="str">
        <f t="shared" si="646"/>
        <v>dbpedia_4429dataworld_1529</v>
      </c>
      <c r="P4147" t="e">
        <f>INDEX(dbpedia_dw_old!$N$2:$N$2225,MATCH(O4147,dbpedia_dw_old!$P$2:$P$2225,0))</f>
        <v>#N/A</v>
      </c>
      <c r="Q4147" t="s">
        <v>7404</v>
      </c>
      <c r="R4147" s="2">
        <v>6.1837462715806923E-2</v>
      </c>
      <c r="S4147" t="b">
        <f t="shared" si="647"/>
        <v>0</v>
      </c>
      <c r="T4147" t="b">
        <f t="shared" si="648"/>
        <v>0</v>
      </c>
      <c r="U4147" t="b">
        <f t="shared" si="649"/>
        <v>0</v>
      </c>
    </row>
    <row r="4148" spans="1:21" x14ac:dyDescent="0.25">
      <c r="A4148" t="s">
        <v>5877</v>
      </c>
      <c r="B4148" t="s">
        <v>5387</v>
      </c>
      <c r="C4148" t="s">
        <v>2</v>
      </c>
      <c r="D4148" t="s">
        <v>40</v>
      </c>
      <c r="E4148" t="s">
        <v>2</v>
      </c>
      <c r="F4148" t="s">
        <v>5537</v>
      </c>
      <c r="G4148" t="s">
        <v>5388</v>
      </c>
      <c r="H4148">
        <f t="shared" si="640"/>
        <v>0</v>
      </c>
      <c r="I4148">
        <f t="shared" si="641"/>
        <v>0.55555555555555503</v>
      </c>
      <c r="J4148">
        <f t="shared" si="642"/>
        <v>0</v>
      </c>
      <c r="K4148" t="b">
        <f t="shared" si="643"/>
        <v>0</v>
      </c>
      <c r="L4148" t="b">
        <f t="shared" si="644"/>
        <v>0</v>
      </c>
      <c r="M4148">
        <f t="shared" si="645"/>
        <v>0.55555555555555503</v>
      </c>
      <c r="N4148">
        <v>0</v>
      </c>
      <c r="O4148" t="str">
        <f t="shared" si="646"/>
        <v>dbpedia_4430dataworld_1410</v>
      </c>
      <c r="P4148" t="e">
        <f>INDEX(dbpedia_dw_old!$N$2:$N$2225,MATCH(O4148,dbpedia_dw_old!$P$2:$P$2225,0))</f>
        <v>#N/A</v>
      </c>
      <c r="Q4148" t="s">
        <v>7404</v>
      </c>
      <c r="R4148" s="2">
        <v>0.32721332292049099</v>
      </c>
      <c r="S4148" t="b">
        <f t="shared" si="647"/>
        <v>0</v>
      </c>
      <c r="T4148" t="b">
        <f t="shared" si="648"/>
        <v>0</v>
      </c>
      <c r="U4148" t="b">
        <f t="shared" si="649"/>
        <v>0</v>
      </c>
    </row>
    <row r="4149" spans="1:21" x14ac:dyDescent="0.25">
      <c r="A4149" t="s">
        <v>5899</v>
      </c>
      <c r="B4149" t="s">
        <v>5536</v>
      </c>
      <c r="C4149" t="s">
        <v>2</v>
      </c>
      <c r="D4149" t="s">
        <v>40</v>
      </c>
      <c r="E4149" t="s">
        <v>2</v>
      </c>
      <c r="F4149" t="s">
        <v>5900</v>
      </c>
      <c r="G4149" t="s">
        <v>5537</v>
      </c>
      <c r="H4149">
        <f t="shared" si="640"/>
        <v>0</v>
      </c>
      <c r="I4149">
        <f t="shared" si="641"/>
        <v>0.55555555555555503</v>
      </c>
      <c r="J4149">
        <f t="shared" si="642"/>
        <v>0</v>
      </c>
      <c r="K4149" t="b">
        <f t="shared" si="643"/>
        <v>0</v>
      </c>
      <c r="L4149" t="b">
        <f t="shared" si="644"/>
        <v>0</v>
      </c>
      <c r="M4149">
        <f t="shared" si="645"/>
        <v>0.55555555555555503</v>
      </c>
      <c r="N4149">
        <v>0</v>
      </c>
      <c r="O4149" t="str">
        <f t="shared" si="646"/>
        <v>dbpedia_4449dataworld_527</v>
      </c>
      <c r="P4149" t="e">
        <f>INDEX(dbpedia_dw_old!$N$2:$N$2225,MATCH(O4149,dbpedia_dw_old!$P$2:$P$2225,0))</f>
        <v>#N/A</v>
      </c>
      <c r="Q4149" t="s">
        <v>7404</v>
      </c>
      <c r="R4149" s="2">
        <v>0.59366215910742737</v>
      </c>
      <c r="S4149" t="b">
        <f t="shared" si="647"/>
        <v>0</v>
      </c>
      <c r="T4149" t="b">
        <f t="shared" si="648"/>
        <v>0</v>
      </c>
      <c r="U4149" t="b">
        <f t="shared" si="649"/>
        <v>0</v>
      </c>
    </row>
    <row r="4150" spans="1:21" x14ac:dyDescent="0.25">
      <c r="A4150" t="s">
        <v>5908</v>
      </c>
      <c r="B4150" t="s">
        <v>5536</v>
      </c>
      <c r="C4150" t="s">
        <v>2</v>
      </c>
      <c r="D4150" t="s">
        <v>40</v>
      </c>
      <c r="E4150" t="s">
        <v>2</v>
      </c>
      <c r="F4150" t="s">
        <v>5909</v>
      </c>
      <c r="G4150" t="s">
        <v>5537</v>
      </c>
      <c r="H4150">
        <f t="shared" si="640"/>
        <v>0</v>
      </c>
      <c r="I4150">
        <f t="shared" si="641"/>
        <v>0.55555555555555503</v>
      </c>
      <c r="J4150">
        <f t="shared" si="642"/>
        <v>0</v>
      </c>
      <c r="K4150" t="b">
        <f t="shared" si="643"/>
        <v>0</v>
      </c>
      <c r="L4150" t="b">
        <f t="shared" si="644"/>
        <v>0</v>
      </c>
      <c r="M4150">
        <f t="shared" si="645"/>
        <v>0.55555555555555503</v>
      </c>
      <c r="N4150">
        <v>0</v>
      </c>
      <c r="O4150" t="str">
        <f t="shared" si="646"/>
        <v>dbpedia_4455dataworld_527</v>
      </c>
      <c r="P4150" t="e">
        <f>INDEX(dbpedia_dw_old!$N$2:$N$2225,MATCH(O4150,dbpedia_dw_old!$P$2:$P$2225,0))</f>
        <v>#N/A</v>
      </c>
      <c r="Q4150" t="s">
        <v>7404</v>
      </c>
      <c r="R4150" s="2">
        <v>0.85468564930775237</v>
      </c>
      <c r="S4150" t="b">
        <f t="shared" si="647"/>
        <v>0</v>
      </c>
      <c r="T4150" t="b">
        <f t="shared" si="648"/>
        <v>0</v>
      </c>
      <c r="U4150" t="b">
        <f t="shared" si="649"/>
        <v>0</v>
      </c>
    </row>
    <row r="4151" spans="1:21" x14ac:dyDescent="0.25">
      <c r="A4151" t="s">
        <v>6040</v>
      </c>
      <c r="B4151" t="s">
        <v>6041</v>
      </c>
      <c r="C4151" t="s">
        <v>2</v>
      </c>
      <c r="D4151" t="s">
        <v>40</v>
      </c>
      <c r="E4151" t="s">
        <v>2</v>
      </c>
      <c r="F4151" t="s">
        <v>6042</v>
      </c>
      <c r="G4151" t="s">
        <v>6043</v>
      </c>
      <c r="H4151">
        <f t="shared" si="640"/>
        <v>0</v>
      </c>
      <c r="I4151">
        <f t="shared" si="641"/>
        <v>0.55555555555555503</v>
      </c>
      <c r="J4151">
        <f t="shared" si="642"/>
        <v>0</v>
      </c>
      <c r="K4151" t="b">
        <f t="shared" si="643"/>
        <v>0</v>
      </c>
      <c r="L4151" t="b">
        <f t="shared" si="644"/>
        <v>0</v>
      </c>
      <c r="M4151">
        <f t="shared" si="645"/>
        <v>0.55555555555555503</v>
      </c>
      <c r="N4151">
        <v>0</v>
      </c>
      <c r="O4151" t="str">
        <f t="shared" si="646"/>
        <v>dbpedia_4556dataworld_112</v>
      </c>
      <c r="P4151" t="e">
        <f>INDEX(dbpedia_dw_old!$N$2:$N$2225,MATCH(O4151,dbpedia_dw_old!$P$2:$P$2225,0))</f>
        <v>#N/A</v>
      </c>
      <c r="Q4151" t="s">
        <v>7404</v>
      </c>
      <c r="R4151" s="2">
        <v>0.15663319435450762</v>
      </c>
      <c r="S4151" t="b">
        <f t="shared" si="647"/>
        <v>0</v>
      </c>
      <c r="T4151" t="b">
        <f t="shared" si="648"/>
        <v>0</v>
      </c>
      <c r="U4151" t="b">
        <f t="shared" si="649"/>
        <v>0</v>
      </c>
    </row>
    <row r="4152" spans="1:21" x14ac:dyDescent="0.25">
      <c r="A4152" t="s">
        <v>6044</v>
      </c>
      <c r="B4152" t="s">
        <v>6041</v>
      </c>
      <c r="C4152" t="s">
        <v>2</v>
      </c>
      <c r="D4152" t="s">
        <v>40</v>
      </c>
      <c r="E4152" t="s">
        <v>2</v>
      </c>
      <c r="F4152" t="s">
        <v>6042</v>
      </c>
      <c r="G4152" t="s">
        <v>6043</v>
      </c>
      <c r="H4152">
        <f t="shared" si="640"/>
        <v>0</v>
      </c>
      <c r="I4152">
        <f t="shared" si="641"/>
        <v>0.55555555555555503</v>
      </c>
      <c r="J4152">
        <f t="shared" si="642"/>
        <v>0</v>
      </c>
      <c r="K4152" t="b">
        <f t="shared" si="643"/>
        <v>0</v>
      </c>
      <c r="L4152" t="b">
        <f t="shared" si="644"/>
        <v>0</v>
      </c>
      <c r="M4152">
        <f t="shared" si="645"/>
        <v>0.55555555555555503</v>
      </c>
      <c r="N4152">
        <v>0</v>
      </c>
      <c r="O4152" t="str">
        <f t="shared" si="646"/>
        <v>dbpedia_4557dataworld_112</v>
      </c>
      <c r="P4152" t="e">
        <f>INDEX(dbpedia_dw_old!$N$2:$N$2225,MATCH(O4152,dbpedia_dw_old!$P$2:$P$2225,0))</f>
        <v>#N/A</v>
      </c>
      <c r="Q4152" t="s">
        <v>7404</v>
      </c>
      <c r="R4152" s="2">
        <v>0.9488530613025955</v>
      </c>
      <c r="S4152" t="b">
        <f t="shared" si="647"/>
        <v>0</v>
      </c>
      <c r="T4152" t="b">
        <f t="shared" si="648"/>
        <v>0</v>
      </c>
      <c r="U4152" t="b">
        <f t="shared" si="649"/>
        <v>1</v>
      </c>
    </row>
    <row r="4153" spans="1:21" x14ac:dyDescent="0.25">
      <c r="A4153" t="s">
        <v>6080</v>
      </c>
      <c r="B4153" t="s">
        <v>6082</v>
      </c>
      <c r="C4153" t="s">
        <v>2</v>
      </c>
      <c r="D4153" t="s">
        <v>40</v>
      </c>
      <c r="E4153" t="s">
        <v>2</v>
      </c>
      <c r="F4153" t="s">
        <v>6081</v>
      </c>
      <c r="G4153" t="s">
        <v>6083</v>
      </c>
      <c r="H4153">
        <f t="shared" si="640"/>
        <v>0</v>
      </c>
      <c r="I4153">
        <f t="shared" si="641"/>
        <v>0.55555555555555503</v>
      </c>
      <c r="J4153">
        <f t="shared" si="642"/>
        <v>0</v>
      </c>
      <c r="K4153" t="b">
        <f t="shared" si="643"/>
        <v>0</v>
      </c>
      <c r="L4153" t="b">
        <f t="shared" si="644"/>
        <v>0</v>
      </c>
      <c r="M4153">
        <f t="shared" si="645"/>
        <v>0.55555555555555503</v>
      </c>
      <c r="N4153">
        <v>0</v>
      </c>
      <c r="O4153" t="str">
        <f t="shared" si="646"/>
        <v>dbpedia_4595dataworld_223</v>
      </c>
      <c r="P4153" t="e">
        <f>INDEX(dbpedia_dw_old!$N$2:$N$2225,MATCH(O4153,dbpedia_dw_old!$P$2:$P$2225,0))</f>
        <v>#N/A</v>
      </c>
      <c r="Q4153" t="s">
        <v>7404</v>
      </c>
      <c r="R4153" s="2">
        <v>0.52510284036304244</v>
      </c>
      <c r="S4153" t="b">
        <f t="shared" si="647"/>
        <v>0</v>
      </c>
      <c r="T4153" t="b">
        <f t="shared" si="648"/>
        <v>0</v>
      </c>
      <c r="U4153" t="b">
        <f t="shared" si="649"/>
        <v>0</v>
      </c>
    </row>
    <row r="4154" spans="1:21" x14ac:dyDescent="0.25">
      <c r="A4154" t="s">
        <v>6080</v>
      </c>
      <c r="B4154" t="s">
        <v>6052</v>
      </c>
      <c r="C4154" t="s">
        <v>2</v>
      </c>
      <c r="D4154" t="s">
        <v>40</v>
      </c>
      <c r="E4154" t="s">
        <v>2</v>
      </c>
      <c r="F4154" t="s">
        <v>6081</v>
      </c>
      <c r="G4154" t="s">
        <v>6053</v>
      </c>
      <c r="H4154">
        <f t="shared" si="640"/>
        <v>0</v>
      </c>
      <c r="I4154">
        <f t="shared" si="641"/>
        <v>0.55555555555555503</v>
      </c>
      <c r="J4154">
        <f t="shared" si="642"/>
        <v>0</v>
      </c>
      <c r="K4154" t="b">
        <f t="shared" si="643"/>
        <v>0</v>
      </c>
      <c r="L4154" t="b">
        <f t="shared" si="644"/>
        <v>0</v>
      </c>
      <c r="M4154">
        <f t="shared" si="645"/>
        <v>0.55555555555555503</v>
      </c>
      <c r="N4154">
        <v>0</v>
      </c>
      <c r="O4154" t="str">
        <f t="shared" si="646"/>
        <v>dbpedia_4595dataworld_687</v>
      </c>
      <c r="P4154" t="e">
        <f>INDEX(dbpedia_dw_old!$N$2:$N$2225,MATCH(O4154,dbpedia_dw_old!$P$2:$P$2225,0))</f>
        <v>#N/A</v>
      </c>
      <c r="Q4154" t="s">
        <v>7404</v>
      </c>
      <c r="R4154" s="2">
        <v>0.54910868385074552</v>
      </c>
      <c r="S4154" t="b">
        <f t="shared" si="647"/>
        <v>0</v>
      </c>
      <c r="T4154" t="b">
        <f t="shared" si="648"/>
        <v>0</v>
      </c>
      <c r="U4154" t="b">
        <f t="shared" si="649"/>
        <v>0</v>
      </c>
    </row>
    <row r="4155" spans="1:21" x14ac:dyDescent="0.25">
      <c r="A4155" t="s">
        <v>6084</v>
      </c>
      <c r="B4155" t="s">
        <v>6082</v>
      </c>
      <c r="C4155" t="s">
        <v>2</v>
      </c>
      <c r="D4155" t="s">
        <v>40</v>
      </c>
      <c r="E4155" t="s">
        <v>2</v>
      </c>
      <c r="F4155" t="s">
        <v>6081</v>
      </c>
      <c r="G4155" t="s">
        <v>6083</v>
      </c>
      <c r="H4155">
        <f t="shared" si="640"/>
        <v>0</v>
      </c>
      <c r="I4155">
        <f t="shared" si="641"/>
        <v>0.55555555555555503</v>
      </c>
      <c r="J4155">
        <f t="shared" si="642"/>
        <v>0</v>
      </c>
      <c r="K4155" t="b">
        <f t="shared" si="643"/>
        <v>0</v>
      </c>
      <c r="L4155" t="b">
        <f t="shared" si="644"/>
        <v>0</v>
      </c>
      <c r="M4155">
        <f t="shared" si="645"/>
        <v>0.55555555555555503</v>
      </c>
      <c r="N4155">
        <v>0</v>
      </c>
      <c r="O4155" t="str">
        <f t="shared" si="646"/>
        <v>dbpedia_4596dataworld_223</v>
      </c>
      <c r="P4155" t="e">
        <f>INDEX(dbpedia_dw_old!$N$2:$N$2225,MATCH(O4155,dbpedia_dw_old!$P$2:$P$2225,0))</f>
        <v>#N/A</v>
      </c>
      <c r="Q4155" t="s">
        <v>7404</v>
      </c>
      <c r="R4155" s="2">
        <v>0.38315711435768629</v>
      </c>
      <c r="S4155" t="b">
        <f t="shared" si="647"/>
        <v>0</v>
      </c>
      <c r="T4155" t="b">
        <f t="shared" si="648"/>
        <v>0</v>
      </c>
      <c r="U4155" t="b">
        <f t="shared" si="649"/>
        <v>0</v>
      </c>
    </row>
    <row r="4156" spans="1:21" x14ac:dyDescent="0.25">
      <c r="A4156" t="s">
        <v>6084</v>
      </c>
      <c r="B4156" t="s">
        <v>6052</v>
      </c>
      <c r="C4156" t="s">
        <v>2</v>
      </c>
      <c r="D4156" t="s">
        <v>40</v>
      </c>
      <c r="E4156" t="s">
        <v>2</v>
      </c>
      <c r="F4156" t="s">
        <v>6081</v>
      </c>
      <c r="G4156" t="s">
        <v>6053</v>
      </c>
      <c r="H4156">
        <f t="shared" si="640"/>
        <v>0</v>
      </c>
      <c r="I4156">
        <f t="shared" si="641"/>
        <v>0.55555555555555503</v>
      </c>
      <c r="J4156">
        <f t="shared" si="642"/>
        <v>0</v>
      </c>
      <c r="K4156" t="b">
        <f t="shared" si="643"/>
        <v>0</v>
      </c>
      <c r="L4156" t="b">
        <f t="shared" si="644"/>
        <v>0</v>
      </c>
      <c r="M4156">
        <f t="shared" si="645"/>
        <v>0.55555555555555503</v>
      </c>
      <c r="N4156">
        <v>0</v>
      </c>
      <c r="O4156" t="str">
        <f t="shared" si="646"/>
        <v>dbpedia_4596dataworld_687</v>
      </c>
      <c r="P4156" t="e">
        <f>INDEX(dbpedia_dw_old!$N$2:$N$2225,MATCH(O4156,dbpedia_dw_old!$P$2:$P$2225,0))</f>
        <v>#N/A</v>
      </c>
      <c r="Q4156" t="s">
        <v>7404</v>
      </c>
      <c r="R4156" s="2">
        <v>0.26670218164312709</v>
      </c>
      <c r="S4156" t="b">
        <f t="shared" si="647"/>
        <v>0</v>
      </c>
      <c r="T4156" t="b">
        <f t="shared" si="648"/>
        <v>0</v>
      </c>
      <c r="U4156" t="b">
        <f t="shared" si="649"/>
        <v>0</v>
      </c>
    </row>
    <row r="4157" spans="1:21" x14ac:dyDescent="0.25">
      <c r="A4157" t="s">
        <v>6252</v>
      </c>
      <c r="B4157" t="s">
        <v>6249</v>
      </c>
      <c r="C4157" t="s">
        <v>2</v>
      </c>
      <c r="D4157" t="s">
        <v>40</v>
      </c>
      <c r="E4157" t="s">
        <v>2</v>
      </c>
      <c r="F4157" t="s">
        <v>6254</v>
      </c>
      <c r="G4157" t="s">
        <v>6251</v>
      </c>
      <c r="H4157">
        <f t="shared" si="640"/>
        <v>0</v>
      </c>
      <c r="I4157">
        <f t="shared" si="641"/>
        <v>0.55555555555555503</v>
      </c>
      <c r="J4157">
        <f t="shared" si="642"/>
        <v>0</v>
      </c>
      <c r="K4157" t="b">
        <f t="shared" si="643"/>
        <v>0</v>
      </c>
      <c r="L4157" t="b">
        <f t="shared" si="644"/>
        <v>0</v>
      </c>
      <c r="M4157">
        <f t="shared" si="645"/>
        <v>0.55555555555555503</v>
      </c>
      <c r="N4157">
        <v>0</v>
      </c>
      <c r="O4157" t="str">
        <f t="shared" si="646"/>
        <v>dbpedia_4709dataworld_193</v>
      </c>
      <c r="P4157" t="e">
        <f>INDEX(dbpedia_dw_old!$N$2:$N$2225,MATCH(O4157,dbpedia_dw_old!$P$2:$P$2225,0))</f>
        <v>#N/A</v>
      </c>
      <c r="Q4157" t="s">
        <v>7404</v>
      </c>
      <c r="R4157" s="2">
        <v>0.5454033384659962</v>
      </c>
      <c r="S4157" t="b">
        <f t="shared" si="647"/>
        <v>0</v>
      </c>
      <c r="T4157" t="b">
        <f t="shared" si="648"/>
        <v>0</v>
      </c>
      <c r="U4157" t="b">
        <f t="shared" si="649"/>
        <v>0</v>
      </c>
    </row>
    <row r="4158" spans="1:21" x14ac:dyDescent="0.25">
      <c r="A4158" t="s">
        <v>6282</v>
      </c>
      <c r="B4158" t="s">
        <v>6212</v>
      </c>
      <c r="C4158" t="s">
        <v>2</v>
      </c>
      <c r="D4158" t="s">
        <v>40</v>
      </c>
      <c r="E4158" t="s">
        <v>2</v>
      </c>
      <c r="F4158" t="s">
        <v>6283</v>
      </c>
      <c r="G4158" t="s">
        <v>6214</v>
      </c>
      <c r="H4158">
        <f t="shared" si="640"/>
        <v>0</v>
      </c>
      <c r="I4158">
        <f t="shared" si="641"/>
        <v>0.55555555555555503</v>
      </c>
      <c r="J4158">
        <f t="shared" si="642"/>
        <v>0</v>
      </c>
      <c r="K4158" t="b">
        <f t="shared" si="643"/>
        <v>0</v>
      </c>
      <c r="L4158" t="b">
        <f t="shared" si="644"/>
        <v>0</v>
      </c>
      <c r="M4158">
        <f t="shared" si="645"/>
        <v>0.55555555555555503</v>
      </c>
      <c r="N4158">
        <v>0</v>
      </c>
      <c r="O4158" t="str">
        <f t="shared" si="646"/>
        <v>dbpedia_4723dataworld_1032</v>
      </c>
      <c r="P4158" t="e">
        <f>INDEX(dbpedia_dw_old!$N$2:$N$2225,MATCH(O4158,dbpedia_dw_old!$P$2:$P$2225,0))</f>
        <v>#N/A</v>
      </c>
      <c r="Q4158" t="s">
        <v>7404</v>
      </c>
      <c r="R4158" s="2">
        <v>0.92719421910658162</v>
      </c>
      <c r="S4158" t="b">
        <f t="shared" si="647"/>
        <v>0</v>
      </c>
      <c r="T4158" t="b">
        <f t="shared" si="648"/>
        <v>0</v>
      </c>
      <c r="U4158" t="b">
        <f t="shared" si="649"/>
        <v>1</v>
      </c>
    </row>
    <row r="4159" spans="1:21" x14ac:dyDescent="0.25">
      <c r="A4159" t="s">
        <v>6282</v>
      </c>
      <c r="B4159" t="s">
        <v>6284</v>
      </c>
      <c r="C4159" t="s">
        <v>2</v>
      </c>
      <c r="D4159" t="s">
        <v>40</v>
      </c>
      <c r="E4159" t="s">
        <v>2</v>
      </c>
      <c r="F4159" t="s">
        <v>6283</v>
      </c>
      <c r="G4159" t="s">
        <v>6285</v>
      </c>
      <c r="H4159">
        <f t="shared" si="640"/>
        <v>0</v>
      </c>
      <c r="I4159">
        <f t="shared" si="641"/>
        <v>0.55555555555555503</v>
      </c>
      <c r="J4159">
        <f t="shared" si="642"/>
        <v>0</v>
      </c>
      <c r="K4159" t="b">
        <f t="shared" si="643"/>
        <v>0</v>
      </c>
      <c r="L4159" t="b">
        <f t="shared" si="644"/>
        <v>0</v>
      </c>
      <c r="M4159">
        <f t="shared" si="645"/>
        <v>0.55555555555555503</v>
      </c>
      <c r="N4159">
        <v>0</v>
      </c>
      <c r="O4159" t="str">
        <f t="shared" si="646"/>
        <v>dbpedia_4723dataworld_1561</v>
      </c>
      <c r="P4159" t="e">
        <f>INDEX(dbpedia_dw_old!$N$2:$N$2225,MATCH(O4159,dbpedia_dw_old!$P$2:$P$2225,0))</f>
        <v>#N/A</v>
      </c>
      <c r="Q4159" t="s">
        <v>7404</v>
      </c>
      <c r="R4159" s="2">
        <v>0.25811545056463425</v>
      </c>
      <c r="S4159" t="b">
        <f t="shared" si="647"/>
        <v>0</v>
      </c>
      <c r="T4159" t="b">
        <f t="shared" si="648"/>
        <v>0</v>
      </c>
      <c r="U4159" t="b">
        <f t="shared" si="649"/>
        <v>0</v>
      </c>
    </row>
    <row r="4160" spans="1:21" x14ac:dyDescent="0.25">
      <c r="A4160" t="s">
        <v>6282</v>
      </c>
      <c r="B4160" t="s">
        <v>6286</v>
      </c>
      <c r="C4160" t="s">
        <v>2</v>
      </c>
      <c r="D4160" t="s">
        <v>40</v>
      </c>
      <c r="E4160" t="s">
        <v>2</v>
      </c>
      <c r="F4160" t="s">
        <v>6283</v>
      </c>
      <c r="G4160" t="s">
        <v>6287</v>
      </c>
      <c r="H4160">
        <f t="shared" si="640"/>
        <v>0</v>
      </c>
      <c r="I4160">
        <f t="shared" si="641"/>
        <v>0.55555555555555503</v>
      </c>
      <c r="J4160">
        <f t="shared" si="642"/>
        <v>0</v>
      </c>
      <c r="K4160" t="b">
        <f t="shared" si="643"/>
        <v>0</v>
      </c>
      <c r="L4160" t="b">
        <f t="shared" si="644"/>
        <v>0</v>
      </c>
      <c r="M4160">
        <f t="shared" si="645"/>
        <v>0.55555555555555503</v>
      </c>
      <c r="N4160">
        <v>0</v>
      </c>
      <c r="O4160" t="str">
        <f t="shared" si="646"/>
        <v>dbpedia_4723dataworld_551</v>
      </c>
      <c r="P4160" t="e">
        <f>INDEX(dbpedia_dw_old!$N$2:$N$2225,MATCH(O4160,dbpedia_dw_old!$P$2:$P$2225,0))</f>
        <v>#N/A</v>
      </c>
      <c r="Q4160" t="s">
        <v>7404</v>
      </c>
      <c r="R4160" s="2">
        <v>0.65858505001637546</v>
      </c>
      <c r="S4160" t="b">
        <f t="shared" si="647"/>
        <v>0</v>
      </c>
      <c r="T4160" t="b">
        <f t="shared" si="648"/>
        <v>0</v>
      </c>
      <c r="U4160" t="b">
        <f t="shared" si="649"/>
        <v>0</v>
      </c>
    </row>
    <row r="4161" spans="1:21" x14ac:dyDescent="0.25">
      <c r="A4161" t="s">
        <v>6346</v>
      </c>
      <c r="B4161" t="s">
        <v>6350</v>
      </c>
      <c r="C4161" t="s">
        <v>2</v>
      </c>
      <c r="D4161" t="s">
        <v>40</v>
      </c>
      <c r="E4161" t="s">
        <v>2</v>
      </c>
      <c r="F4161" t="s">
        <v>6348</v>
      </c>
      <c r="G4161" t="s">
        <v>6351</v>
      </c>
      <c r="H4161">
        <f t="shared" si="640"/>
        <v>0</v>
      </c>
      <c r="I4161">
        <f t="shared" si="641"/>
        <v>0.55555555555555503</v>
      </c>
      <c r="J4161">
        <f t="shared" si="642"/>
        <v>0</v>
      </c>
      <c r="K4161" t="b">
        <f t="shared" si="643"/>
        <v>0</v>
      </c>
      <c r="L4161" t="b">
        <f t="shared" si="644"/>
        <v>0</v>
      </c>
      <c r="M4161">
        <f t="shared" si="645"/>
        <v>0.55555555555555503</v>
      </c>
      <c r="N4161">
        <v>0</v>
      </c>
      <c r="O4161" t="str">
        <f t="shared" si="646"/>
        <v>dbpedia_477dataworld_988</v>
      </c>
      <c r="P4161" t="e">
        <f>INDEX(dbpedia_dw_old!$N$2:$N$2225,MATCH(O4161,dbpedia_dw_old!$P$2:$P$2225,0))</f>
        <v>#N/A</v>
      </c>
      <c r="Q4161" t="s">
        <v>7404</v>
      </c>
      <c r="R4161" s="2">
        <v>0.26368220153241706</v>
      </c>
      <c r="S4161" t="b">
        <f t="shared" si="647"/>
        <v>0</v>
      </c>
      <c r="T4161" t="b">
        <f t="shared" si="648"/>
        <v>0</v>
      </c>
      <c r="U4161" t="b">
        <f t="shared" si="649"/>
        <v>0</v>
      </c>
    </row>
    <row r="4162" spans="1:21" x14ac:dyDescent="0.25">
      <c r="A4162" t="s">
        <v>6580</v>
      </c>
      <c r="B4162" t="s">
        <v>6467</v>
      </c>
      <c r="C4162" t="s">
        <v>2</v>
      </c>
      <c r="D4162" t="s">
        <v>40</v>
      </c>
      <c r="E4162" t="s">
        <v>2</v>
      </c>
      <c r="F4162" t="s">
        <v>6582</v>
      </c>
      <c r="G4162" t="s">
        <v>6469</v>
      </c>
      <c r="H4162">
        <f t="shared" ref="H4162:H4225" si="650">_xlfn.NUMBERVALUE(C4162, ".")</f>
        <v>0</v>
      </c>
      <c r="I4162">
        <f t="shared" ref="I4162:I4225" si="651">_xlfn.NUMBERVALUE(D4162, ".")</f>
        <v>0.55555555555555503</v>
      </c>
      <c r="J4162">
        <f t="shared" ref="J4162:J4225" si="652">_xlfn.NUMBERVALUE(E4162, ".")</f>
        <v>0</v>
      </c>
      <c r="K4162" t="b">
        <f t="shared" ref="K4162:K4225" si="653">OR(H4162=1, I4162=1)</f>
        <v>0</v>
      </c>
      <c r="L4162" t="b">
        <f t="shared" ref="L4162:L4225" si="654">OR($H$2=0, $I$2=0)</f>
        <v>0</v>
      </c>
      <c r="M4162">
        <f t="shared" ref="M4162:M4225" si="655">ABS(I4162-H4162)</f>
        <v>0.55555555555555503</v>
      </c>
      <c r="N4162">
        <v>0</v>
      </c>
      <c r="O4162" t="str">
        <f t="shared" ref="O4162:O4225" si="656">A4162&amp;B4162</f>
        <v>dbpedia_543dataworld_1690</v>
      </c>
      <c r="P4162" t="e">
        <f>INDEX(dbpedia_dw_old!$N$2:$N$2225,MATCH(O4162,dbpedia_dw_old!$P$2:$P$2225,0))</f>
        <v>#N/A</v>
      </c>
      <c r="Q4162" t="s">
        <v>7404</v>
      </c>
      <c r="R4162" s="2">
        <v>6.8557916180711609E-2</v>
      </c>
      <c r="S4162" t="b">
        <f t="shared" si="647"/>
        <v>0</v>
      </c>
      <c r="T4162" t="b">
        <f t="shared" si="648"/>
        <v>0</v>
      </c>
      <c r="U4162" t="b">
        <f t="shared" si="649"/>
        <v>0</v>
      </c>
    </row>
    <row r="4163" spans="1:21" x14ac:dyDescent="0.25">
      <c r="A4163" t="s">
        <v>6583</v>
      </c>
      <c r="B4163" t="s">
        <v>6467</v>
      </c>
      <c r="C4163" t="s">
        <v>2</v>
      </c>
      <c r="D4163" t="s">
        <v>40</v>
      </c>
      <c r="E4163" t="s">
        <v>2</v>
      </c>
      <c r="F4163" t="s">
        <v>6582</v>
      </c>
      <c r="G4163" t="s">
        <v>6469</v>
      </c>
      <c r="H4163">
        <f t="shared" si="650"/>
        <v>0</v>
      </c>
      <c r="I4163">
        <f t="shared" si="651"/>
        <v>0.55555555555555503</v>
      </c>
      <c r="J4163">
        <f t="shared" si="652"/>
        <v>0</v>
      </c>
      <c r="K4163" t="b">
        <f t="shared" si="653"/>
        <v>0</v>
      </c>
      <c r="L4163" t="b">
        <f t="shared" si="654"/>
        <v>0</v>
      </c>
      <c r="M4163">
        <f t="shared" si="655"/>
        <v>0.55555555555555503</v>
      </c>
      <c r="N4163">
        <v>0</v>
      </c>
      <c r="O4163" t="str">
        <f t="shared" si="656"/>
        <v>dbpedia_544dataworld_1690</v>
      </c>
      <c r="P4163" t="e">
        <f>INDEX(dbpedia_dw_old!$N$2:$N$2225,MATCH(O4163,dbpedia_dw_old!$P$2:$P$2225,0))</f>
        <v>#N/A</v>
      </c>
      <c r="Q4163" t="s">
        <v>7404</v>
      </c>
      <c r="R4163" s="2">
        <v>0.90437994338955607</v>
      </c>
      <c r="S4163" t="b">
        <f t="shared" ref="S4163:S4226" si="657">AND(Q4163="fuzzy")</f>
        <v>0</v>
      </c>
      <c r="T4163" t="b">
        <f t="shared" ref="T4163:T4226" si="658">AND($Q4163="non-fuzzy",R4163&lt;0.5,N4163=1)</f>
        <v>0</v>
      </c>
      <c r="U4163" t="b">
        <f t="shared" ref="U4163:U4226" si="659">AND($Q4163="non-fuzzy",R4163&gt;0.875,N4163=0)</f>
        <v>1</v>
      </c>
    </row>
    <row r="4164" spans="1:21" x14ac:dyDescent="0.25">
      <c r="A4164" t="s">
        <v>6753</v>
      </c>
      <c r="B4164" t="s">
        <v>6279</v>
      </c>
      <c r="C4164" t="s">
        <v>2</v>
      </c>
      <c r="D4164" t="s">
        <v>40</v>
      </c>
      <c r="E4164" t="s">
        <v>2</v>
      </c>
      <c r="F4164" t="s">
        <v>6754</v>
      </c>
      <c r="G4164" t="s">
        <v>6281</v>
      </c>
      <c r="H4164">
        <f t="shared" si="650"/>
        <v>0</v>
      </c>
      <c r="I4164">
        <f t="shared" si="651"/>
        <v>0.55555555555555503</v>
      </c>
      <c r="J4164">
        <f t="shared" si="652"/>
        <v>0</v>
      </c>
      <c r="K4164" t="b">
        <f t="shared" si="653"/>
        <v>0</v>
      </c>
      <c r="L4164" t="b">
        <f t="shared" si="654"/>
        <v>0</v>
      </c>
      <c r="M4164">
        <f t="shared" si="655"/>
        <v>0.55555555555555503</v>
      </c>
      <c r="N4164">
        <v>0</v>
      </c>
      <c r="O4164" t="str">
        <f t="shared" si="656"/>
        <v>dbpedia_688dataworld_313</v>
      </c>
      <c r="P4164" t="e">
        <f>INDEX(dbpedia_dw_old!$N$2:$N$2225,MATCH(O4164,dbpedia_dw_old!$P$2:$P$2225,0))</f>
        <v>#N/A</v>
      </c>
      <c r="Q4164" t="s">
        <v>7404</v>
      </c>
      <c r="R4164" s="2">
        <v>0.54538848300395726</v>
      </c>
      <c r="S4164" t="b">
        <f t="shared" si="657"/>
        <v>0</v>
      </c>
      <c r="T4164" t="b">
        <f t="shared" si="658"/>
        <v>0</v>
      </c>
      <c r="U4164" t="b">
        <f t="shared" si="659"/>
        <v>0</v>
      </c>
    </row>
    <row r="4165" spans="1:21" x14ac:dyDescent="0.25">
      <c r="A4165" t="s">
        <v>6786</v>
      </c>
      <c r="B4165" t="s">
        <v>6026</v>
      </c>
      <c r="C4165" t="s">
        <v>2</v>
      </c>
      <c r="D4165" t="s">
        <v>40</v>
      </c>
      <c r="E4165" t="s">
        <v>2</v>
      </c>
      <c r="F4165" t="s">
        <v>6787</v>
      </c>
      <c r="G4165" t="s">
        <v>6028</v>
      </c>
      <c r="H4165">
        <f t="shared" si="650"/>
        <v>0</v>
      </c>
      <c r="I4165">
        <f t="shared" si="651"/>
        <v>0.55555555555555503</v>
      </c>
      <c r="J4165">
        <f t="shared" si="652"/>
        <v>0</v>
      </c>
      <c r="K4165" t="b">
        <f t="shared" si="653"/>
        <v>0</v>
      </c>
      <c r="L4165" t="b">
        <f t="shared" si="654"/>
        <v>0</v>
      </c>
      <c r="M4165">
        <f t="shared" si="655"/>
        <v>0.55555555555555503</v>
      </c>
      <c r="N4165">
        <v>0</v>
      </c>
      <c r="O4165" t="str">
        <f t="shared" si="656"/>
        <v>dbpedia_715dataworld_1605</v>
      </c>
      <c r="P4165" t="e">
        <f>INDEX(dbpedia_dw_old!$N$2:$N$2225,MATCH(O4165,dbpedia_dw_old!$P$2:$P$2225,0))</f>
        <v>#N/A</v>
      </c>
      <c r="Q4165" t="s">
        <v>7404</v>
      </c>
      <c r="R4165" s="2">
        <v>0.84603069788253893</v>
      </c>
      <c r="S4165" t="b">
        <f t="shared" si="657"/>
        <v>0</v>
      </c>
      <c r="T4165" t="b">
        <f t="shared" si="658"/>
        <v>0</v>
      </c>
      <c r="U4165" t="b">
        <f t="shared" si="659"/>
        <v>0</v>
      </c>
    </row>
    <row r="4166" spans="1:21" x14ac:dyDescent="0.25">
      <c r="A4166" t="s">
        <v>6788</v>
      </c>
      <c r="B4166" t="s">
        <v>6026</v>
      </c>
      <c r="C4166" t="s">
        <v>2</v>
      </c>
      <c r="D4166" t="s">
        <v>40</v>
      </c>
      <c r="E4166" t="s">
        <v>2</v>
      </c>
      <c r="F4166" t="s">
        <v>6789</v>
      </c>
      <c r="G4166" t="s">
        <v>6028</v>
      </c>
      <c r="H4166">
        <f t="shared" si="650"/>
        <v>0</v>
      </c>
      <c r="I4166">
        <f t="shared" si="651"/>
        <v>0.55555555555555503</v>
      </c>
      <c r="J4166">
        <f t="shared" si="652"/>
        <v>0</v>
      </c>
      <c r="K4166" t="b">
        <f t="shared" si="653"/>
        <v>0</v>
      </c>
      <c r="L4166" t="b">
        <f t="shared" si="654"/>
        <v>0</v>
      </c>
      <c r="M4166">
        <f t="shared" si="655"/>
        <v>0.55555555555555503</v>
      </c>
      <c r="N4166">
        <v>0</v>
      </c>
      <c r="O4166" t="str">
        <f t="shared" si="656"/>
        <v>dbpedia_716dataworld_1605</v>
      </c>
      <c r="P4166" t="e">
        <f>INDEX(dbpedia_dw_old!$N$2:$N$2225,MATCH(O4166,dbpedia_dw_old!$P$2:$P$2225,0))</f>
        <v>#N/A</v>
      </c>
      <c r="Q4166" t="s">
        <v>7404</v>
      </c>
      <c r="R4166" s="2">
        <v>0.7209319648399205</v>
      </c>
      <c r="S4166" t="b">
        <f t="shared" si="657"/>
        <v>0</v>
      </c>
      <c r="T4166" t="b">
        <f t="shared" si="658"/>
        <v>0</v>
      </c>
      <c r="U4166" t="b">
        <f t="shared" si="659"/>
        <v>0</v>
      </c>
    </row>
    <row r="4167" spans="1:21" x14ac:dyDescent="0.25">
      <c r="A4167" t="s">
        <v>6814</v>
      </c>
      <c r="B4167" t="s">
        <v>396</v>
      </c>
      <c r="C4167" t="s">
        <v>2</v>
      </c>
      <c r="D4167" t="s">
        <v>40</v>
      </c>
      <c r="E4167" t="s">
        <v>2</v>
      </c>
      <c r="F4167" t="s">
        <v>6816</v>
      </c>
      <c r="G4167" t="s">
        <v>397</v>
      </c>
      <c r="H4167">
        <f t="shared" si="650"/>
        <v>0</v>
      </c>
      <c r="I4167">
        <f t="shared" si="651"/>
        <v>0.55555555555555503</v>
      </c>
      <c r="J4167">
        <f t="shared" si="652"/>
        <v>0</v>
      </c>
      <c r="K4167" t="b">
        <f t="shared" si="653"/>
        <v>0</v>
      </c>
      <c r="L4167" t="b">
        <f t="shared" si="654"/>
        <v>0</v>
      </c>
      <c r="M4167">
        <f t="shared" si="655"/>
        <v>0.55555555555555503</v>
      </c>
      <c r="N4167">
        <v>0</v>
      </c>
      <c r="O4167" t="str">
        <f t="shared" si="656"/>
        <v>dbpedia_725dataworld_863</v>
      </c>
      <c r="P4167" t="e">
        <f>INDEX(dbpedia_dw_old!$N$2:$N$2225,MATCH(O4167,dbpedia_dw_old!$P$2:$P$2225,0))</f>
        <v>#N/A</v>
      </c>
      <c r="Q4167" t="s">
        <v>7404</v>
      </c>
      <c r="R4167" s="2">
        <v>0.52258825954286947</v>
      </c>
      <c r="S4167" t="b">
        <f t="shared" si="657"/>
        <v>0</v>
      </c>
      <c r="T4167" t="b">
        <f t="shared" si="658"/>
        <v>0</v>
      </c>
      <c r="U4167" t="b">
        <f t="shared" si="659"/>
        <v>0</v>
      </c>
    </row>
    <row r="4168" spans="1:21" x14ac:dyDescent="0.25">
      <c r="A4168" t="s">
        <v>6899</v>
      </c>
      <c r="B4168" t="s">
        <v>364</v>
      </c>
      <c r="C4168" t="s">
        <v>2</v>
      </c>
      <c r="D4168" t="s">
        <v>40</v>
      </c>
      <c r="E4168" t="s">
        <v>2</v>
      </c>
      <c r="F4168" t="s">
        <v>6900</v>
      </c>
      <c r="G4168" t="s">
        <v>365</v>
      </c>
      <c r="H4168">
        <f t="shared" si="650"/>
        <v>0</v>
      </c>
      <c r="I4168">
        <f t="shared" si="651"/>
        <v>0.55555555555555503</v>
      </c>
      <c r="J4168">
        <f t="shared" si="652"/>
        <v>0</v>
      </c>
      <c r="K4168" t="b">
        <f t="shared" si="653"/>
        <v>0</v>
      </c>
      <c r="L4168" t="b">
        <f t="shared" si="654"/>
        <v>0</v>
      </c>
      <c r="M4168">
        <f t="shared" si="655"/>
        <v>0.55555555555555503</v>
      </c>
      <c r="N4168">
        <v>0</v>
      </c>
      <c r="O4168" t="str">
        <f t="shared" si="656"/>
        <v>dbpedia_753dataworld_1009</v>
      </c>
      <c r="P4168" t="e">
        <f>INDEX(dbpedia_dw_old!$N$2:$N$2225,MATCH(O4168,dbpedia_dw_old!$P$2:$P$2225,0))</f>
        <v>#N/A</v>
      </c>
      <c r="Q4168" t="s">
        <v>7404</v>
      </c>
      <c r="R4168" s="2">
        <v>0.18089429583331285</v>
      </c>
      <c r="S4168" t="b">
        <f t="shared" si="657"/>
        <v>0</v>
      </c>
      <c r="T4168" t="b">
        <f t="shared" si="658"/>
        <v>0</v>
      </c>
      <c r="U4168" t="b">
        <f t="shared" si="659"/>
        <v>0</v>
      </c>
    </row>
    <row r="4169" spans="1:21" x14ac:dyDescent="0.25">
      <c r="A4169" t="s">
        <v>6912</v>
      </c>
      <c r="B4169" t="s">
        <v>6913</v>
      </c>
      <c r="C4169" t="s">
        <v>2</v>
      </c>
      <c r="D4169" t="s">
        <v>40</v>
      </c>
      <c r="E4169" t="s">
        <v>2</v>
      </c>
      <c r="F4169" t="s">
        <v>6868</v>
      </c>
      <c r="G4169" t="s">
        <v>6914</v>
      </c>
      <c r="H4169">
        <f t="shared" si="650"/>
        <v>0</v>
      </c>
      <c r="I4169">
        <f t="shared" si="651"/>
        <v>0.55555555555555503</v>
      </c>
      <c r="J4169">
        <f t="shared" si="652"/>
        <v>0</v>
      </c>
      <c r="K4169" t="b">
        <f t="shared" si="653"/>
        <v>0</v>
      </c>
      <c r="L4169" t="b">
        <f t="shared" si="654"/>
        <v>0</v>
      </c>
      <c r="M4169">
        <f t="shared" si="655"/>
        <v>0.55555555555555503</v>
      </c>
      <c r="N4169">
        <v>0</v>
      </c>
      <c r="O4169" t="str">
        <f t="shared" si="656"/>
        <v>dbpedia_759dataworld_1770</v>
      </c>
      <c r="P4169" t="e">
        <f>INDEX(dbpedia_dw_old!$N$2:$N$2225,MATCH(O4169,dbpedia_dw_old!$P$2:$P$2225,0))</f>
        <v>#N/A</v>
      </c>
      <c r="Q4169" t="s">
        <v>7404</v>
      </c>
      <c r="R4169" s="2">
        <v>0.31322870265447289</v>
      </c>
      <c r="S4169" t="b">
        <f t="shared" si="657"/>
        <v>0</v>
      </c>
      <c r="T4169" t="b">
        <f t="shared" si="658"/>
        <v>0</v>
      </c>
      <c r="U4169" t="b">
        <f t="shared" si="659"/>
        <v>0</v>
      </c>
    </row>
    <row r="4170" spans="1:21" x14ac:dyDescent="0.25">
      <c r="A4170" t="s">
        <v>6933</v>
      </c>
      <c r="B4170" t="s">
        <v>6881</v>
      </c>
      <c r="C4170" t="s">
        <v>2</v>
      </c>
      <c r="D4170" t="s">
        <v>40</v>
      </c>
      <c r="E4170" t="s">
        <v>2</v>
      </c>
      <c r="F4170" t="s">
        <v>6934</v>
      </c>
      <c r="G4170" t="s">
        <v>6882</v>
      </c>
      <c r="H4170">
        <f t="shared" si="650"/>
        <v>0</v>
      </c>
      <c r="I4170">
        <f t="shared" si="651"/>
        <v>0.55555555555555503</v>
      </c>
      <c r="J4170">
        <f t="shared" si="652"/>
        <v>0</v>
      </c>
      <c r="K4170" t="b">
        <f t="shared" si="653"/>
        <v>0</v>
      </c>
      <c r="L4170" t="b">
        <f t="shared" si="654"/>
        <v>0</v>
      </c>
      <c r="M4170">
        <f t="shared" si="655"/>
        <v>0.55555555555555503</v>
      </c>
      <c r="N4170">
        <v>0</v>
      </c>
      <c r="O4170" t="str">
        <f t="shared" si="656"/>
        <v>dbpedia_766dataworld_513</v>
      </c>
      <c r="P4170" t="e">
        <f>INDEX(dbpedia_dw_old!$N$2:$N$2225,MATCH(O4170,dbpedia_dw_old!$P$2:$P$2225,0))</f>
        <v>#N/A</v>
      </c>
      <c r="Q4170" t="s">
        <v>7404</v>
      </c>
      <c r="R4170" s="2">
        <v>0.56742863830282897</v>
      </c>
      <c r="S4170" t="b">
        <f t="shared" si="657"/>
        <v>0</v>
      </c>
      <c r="T4170" t="b">
        <f t="shared" si="658"/>
        <v>0</v>
      </c>
      <c r="U4170" t="b">
        <f t="shared" si="659"/>
        <v>0</v>
      </c>
    </row>
    <row r="4171" spans="1:21" x14ac:dyDescent="0.25">
      <c r="A4171" t="s">
        <v>6935</v>
      </c>
      <c r="B4171" t="s">
        <v>6881</v>
      </c>
      <c r="C4171" t="s">
        <v>2</v>
      </c>
      <c r="D4171" t="s">
        <v>40</v>
      </c>
      <c r="E4171" t="s">
        <v>2</v>
      </c>
      <c r="F4171" t="s">
        <v>6934</v>
      </c>
      <c r="G4171" t="s">
        <v>6882</v>
      </c>
      <c r="H4171">
        <f t="shared" si="650"/>
        <v>0</v>
      </c>
      <c r="I4171">
        <f t="shared" si="651"/>
        <v>0.55555555555555503</v>
      </c>
      <c r="J4171">
        <f t="shared" si="652"/>
        <v>0</v>
      </c>
      <c r="K4171" t="b">
        <f t="shared" si="653"/>
        <v>0</v>
      </c>
      <c r="L4171" t="b">
        <f t="shared" si="654"/>
        <v>0</v>
      </c>
      <c r="M4171">
        <f t="shared" si="655"/>
        <v>0.55555555555555503</v>
      </c>
      <c r="N4171">
        <v>0</v>
      </c>
      <c r="O4171" t="str">
        <f t="shared" si="656"/>
        <v>dbpedia_767dataworld_513</v>
      </c>
      <c r="P4171" t="e">
        <f>INDEX(dbpedia_dw_old!$N$2:$N$2225,MATCH(O4171,dbpedia_dw_old!$P$2:$P$2225,0))</f>
        <v>#N/A</v>
      </c>
      <c r="Q4171" t="s">
        <v>7404</v>
      </c>
      <c r="R4171" s="2">
        <v>0.38687366861687134</v>
      </c>
      <c r="S4171" t="b">
        <f t="shared" si="657"/>
        <v>0</v>
      </c>
      <c r="T4171" t="b">
        <f t="shared" si="658"/>
        <v>0</v>
      </c>
      <c r="U4171" t="b">
        <f t="shared" si="659"/>
        <v>0</v>
      </c>
    </row>
    <row r="4172" spans="1:21" x14ac:dyDescent="0.25">
      <c r="A4172" t="s">
        <v>6948</v>
      </c>
      <c r="B4172" t="s">
        <v>6883</v>
      </c>
      <c r="C4172" t="s">
        <v>2</v>
      </c>
      <c r="D4172" t="s">
        <v>40</v>
      </c>
      <c r="E4172" t="s">
        <v>2</v>
      </c>
      <c r="F4172" t="s">
        <v>6949</v>
      </c>
      <c r="G4172" t="s">
        <v>6884</v>
      </c>
      <c r="H4172">
        <f t="shared" si="650"/>
        <v>0</v>
      </c>
      <c r="I4172">
        <f t="shared" si="651"/>
        <v>0.55555555555555503</v>
      </c>
      <c r="J4172">
        <f t="shared" si="652"/>
        <v>0</v>
      </c>
      <c r="K4172" t="b">
        <f t="shared" si="653"/>
        <v>0</v>
      </c>
      <c r="L4172" t="b">
        <f t="shared" si="654"/>
        <v>0</v>
      </c>
      <c r="M4172">
        <f t="shared" si="655"/>
        <v>0.55555555555555503</v>
      </c>
      <c r="N4172">
        <v>0</v>
      </c>
      <c r="O4172" t="str">
        <f t="shared" si="656"/>
        <v>dbpedia_776dataworld_969</v>
      </c>
      <c r="P4172" t="e">
        <f>INDEX(dbpedia_dw_old!$N$2:$N$2225,MATCH(O4172,dbpedia_dw_old!$P$2:$P$2225,0))</f>
        <v>#N/A</v>
      </c>
      <c r="Q4172" t="s">
        <v>7404</v>
      </c>
      <c r="R4172" s="2">
        <v>0.71408995503206618</v>
      </c>
      <c r="S4172" t="b">
        <f t="shared" si="657"/>
        <v>0</v>
      </c>
      <c r="T4172" t="b">
        <f t="shared" si="658"/>
        <v>0</v>
      </c>
      <c r="U4172" t="b">
        <f t="shared" si="659"/>
        <v>0</v>
      </c>
    </row>
    <row r="4173" spans="1:21" x14ac:dyDescent="0.25">
      <c r="A4173" t="s">
        <v>6960</v>
      </c>
      <c r="B4173" t="s">
        <v>57</v>
      </c>
      <c r="C4173" t="s">
        <v>2</v>
      </c>
      <c r="D4173" t="s">
        <v>40</v>
      </c>
      <c r="E4173" t="s">
        <v>2</v>
      </c>
      <c r="F4173" t="s">
        <v>6961</v>
      </c>
      <c r="G4173" t="s">
        <v>59</v>
      </c>
      <c r="H4173">
        <f t="shared" si="650"/>
        <v>0</v>
      </c>
      <c r="I4173">
        <f t="shared" si="651"/>
        <v>0.55555555555555503</v>
      </c>
      <c r="J4173">
        <f t="shared" si="652"/>
        <v>0</v>
      </c>
      <c r="K4173" t="b">
        <f t="shared" si="653"/>
        <v>0</v>
      </c>
      <c r="L4173" t="b">
        <f t="shared" si="654"/>
        <v>0</v>
      </c>
      <c r="M4173">
        <f t="shared" si="655"/>
        <v>0.55555555555555503</v>
      </c>
      <c r="N4173">
        <v>0</v>
      </c>
      <c r="O4173" t="str">
        <f t="shared" si="656"/>
        <v>dbpedia_782dataworld_1599</v>
      </c>
      <c r="P4173" t="e">
        <f>INDEX(dbpedia_dw_old!$N$2:$N$2225,MATCH(O4173,dbpedia_dw_old!$P$2:$P$2225,0))</f>
        <v>#N/A</v>
      </c>
      <c r="Q4173" t="s">
        <v>7404</v>
      </c>
      <c r="R4173" s="2">
        <v>0.7074963751512966</v>
      </c>
      <c r="S4173" t="b">
        <f t="shared" si="657"/>
        <v>0</v>
      </c>
      <c r="T4173" t="b">
        <f t="shared" si="658"/>
        <v>0</v>
      </c>
      <c r="U4173" t="b">
        <f t="shared" si="659"/>
        <v>0</v>
      </c>
    </row>
    <row r="4174" spans="1:21" x14ac:dyDescent="0.25">
      <c r="A4174" t="s">
        <v>6970</v>
      </c>
      <c r="B4174" t="s">
        <v>144</v>
      </c>
      <c r="C4174" t="s">
        <v>2</v>
      </c>
      <c r="D4174" t="s">
        <v>40</v>
      </c>
      <c r="E4174" t="s">
        <v>2</v>
      </c>
      <c r="F4174" t="s">
        <v>6971</v>
      </c>
      <c r="G4174" t="s">
        <v>145</v>
      </c>
      <c r="H4174">
        <f t="shared" si="650"/>
        <v>0</v>
      </c>
      <c r="I4174">
        <f t="shared" si="651"/>
        <v>0.55555555555555503</v>
      </c>
      <c r="J4174">
        <f t="shared" si="652"/>
        <v>0</v>
      </c>
      <c r="K4174" t="b">
        <f t="shared" si="653"/>
        <v>0</v>
      </c>
      <c r="L4174" t="b">
        <f t="shared" si="654"/>
        <v>0</v>
      </c>
      <c r="M4174">
        <f t="shared" si="655"/>
        <v>0.55555555555555503</v>
      </c>
      <c r="N4174">
        <v>0</v>
      </c>
      <c r="O4174" t="str">
        <f t="shared" si="656"/>
        <v>dbpedia_785dataworld_882</v>
      </c>
      <c r="P4174" t="e">
        <f>INDEX(dbpedia_dw_old!$N$2:$N$2225,MATCH(O4174,dbpedia_dw_old!$P$2:$P$2225,0))</f>
        <v>#N/A</v>
      </c>
      <c r="Q4174" t="s">
        <v>7404</v>
      </c>
      <c r="R4174" s="2">
        <v>7.6716069219942895E-2</v>
      </c>
      <c r="S4174" t="b">
        <f t="shared" si="657"/>
        <v>0</v>
      </c>
      <c r="T4174" t="b">
        <f t="shared" si="658"/>
        <v>0</v>
      </c>
      <c r="U4174" t="b">
        <f t="shared" si="659"/>
        <v>0</v>
      </c>
    </row>
    <row r="4175" spans="1:21" x14ac:dyDescent="0.25">
      <c r="A4175" t="s">
        <v>7001</v>
      </c>
      <c r="B4175" t="s">
        <v>6922</v>
      </c>
      <c r="C4175" t="s">
        <v>2</v>
      </c>
      <c r="D4175" t="s">
        <v>40</v>
      </c>
      <c r="E4175" t="s">
        <v>2</v>
      </c>
      <c r="F4175" t="s">
        <v>7002</v>
      </c>
      <c r="G4175" t="s">
        <v>6923</v>
      </c>
      <c r="H4175">
        <f t="shared" si="650"/>
        <v>0</v>
      </c>
      <c r="I4175">
        <f t="shared" si="651"/>
        <v>0.55555555555555503</v>
      </c>
      <c r="J4175">
        <f t="shared" si="652"/>
        <v>0</v>
      </c>
      <c r="K4175" t="b">
        <f t="shared" si="653"/>
        <v>0</v>
      </c>
      <c r="L4175" t="b">
        <f t="shared" si="654"/>
        <v>0</v>
      </c>
      <c r="M4175">
        <f t="shared" si="655"/>
        <v>0.55555555555555503</v>
      </c>
      <c r="N4175">
        <v>0</v>
      </c>
      <c r="O4175" t="str">
        <f t="shared" si="656"/>
        <v>dbpedia_798dataworld_206</v>
      </c>
      <c r="P4175" t="e">
        <f>INDEX(dbpedia_dw_old!$N$2:$N$2225,MATCH(O4175,dbpedia_dw_old!$P$2:$P$2225,0))</f>
        <v>#N/A</v>
      </c>
      <c r="Q4175" t="s">
        <v>7404</v>
      </c>
      <c r="R4175" s="2">
        <v>0.91435425277055338</v>
      </c>
      <c r="S4175" t="b">
        <f t="shared" si="657"/>
        <v>0</v>
      </c>
      <c r="T4175" t="b">
        <f t="shared" si="658"/>
        <v>0</v>
      </c>
      <c r="U4175" t="b">
        <f t="shared" si="659"/>
        <v>1</v>
      </c>
    </row>
    <row r="4176" spans="1:21" x14ac:dyDescent="0.25">
      <c r="A4176" t="s">
        <v>7040</v>
      </c>
      <c r="B4176" t="s">
        <v>319</v>
      </c>
      <c r="C4176" t="s">
        <v>2</v>
      </c>
      <c r="D4176" t="s">
        <v>40</v>
      </c>
      <c r="E4176" t="s">
        <v>2</v>
      </c>
      <c r="F4176" t="s">
        <v>7042</v>
      </c>
      <c r="G4176" t="s">
        <v>320</v>
      </c>
      <c r="H4176">
        <f t="shared" si="650"/>
        <v>0</v>
      </c>
      <c r="I4176">
        <f t="shared" si="651"/>
        <v>0.55555555555555503</v>
      </c>
      <c r="J4176">
        <f t="shared" si="652"/>
        <v>0</v>
      </c>
      <c r="K4176" t="b">
        <f t="shared" si="653"/>
        <v>0</v>
      </c>
      <c r="L4176" t="b">
        <f t="shared" si="654"/>
        <v>0</v>
      </c>
      <c r="M4176">
        <f t="shared" si="655"/>
        <v>0.55555555555555503</v>
      </c>
      <c r="N4176">
        <v>0</v>
      </c>
      <c r="O4176" t="str">
        <f t="shared" si="656"/>
        <v>dbpedia_824dataworld_1699</v>
      </c>
      <c r="P4176" t="e">
        <f>INDEX(dbpedia_dw_old!$N$2:$N$2225,MATCH(O4176,dbpedia_dw_old!$P$2:$P$2225,0))</f>
        <v>#N/A</v>
      </c>
      <c r="Q4176" t="s">
        <v>7404</v>
      </c>
      <c r="R4176" s="2">
        <v>0.20730952262766256</v>
      </c>
      <c r="S4176" t="b">
        <f t="shared" si="657"/>
        <v>0</v>
      </c>
      <c r="T4176" t="b">
        <f t="shared" si="658"/>
        <v>0</v>
      </c>
      <c r="U4176" t="b">
        <f t="shared" si="659"/>
        <v>0</v>
      </c>
    </row>
    <row r="4177" spans="1:21" x14ac:dyDescent="0.25">
      <c r="A4177" t="s">
        <v>7051</v>
      </c>
      <c r="B4177" t="s">
        <v>396</v>
      </c>
      <c r="C4177" t="s">
        <v>2</v>
      </c>
      <c r="D4177" t="s">
        <v>40</v>
      </c>
      <c r="E4177" t="s">
        <v>2</v>
      </c>
      <c r="F4177" t="s">
        <v>7052</v>
      </c>
      <c r="G4177" t="s">
        <v>397</v>
      </c>
      <c r="H4177">
        <f t="shared" si="650"/>
        <v>0</v>
      </c>
      <c r="I4177">
        <f t="shared" si="651"/>
        <v>0.55555555555555503</v>
      </c>
      <c r="J4177">
        <f t="shared" si="652"/>
        <v>0</v>
      </c>
      <c r="K4177" t="b">
        <f t="shared" si="653"/>
        <v>0</v>
      </c>
      <c r="L4177" t="b">
        <f t="shared" si="654"/>
        <v>0</v>
      </c>
      <c r="M4177">
        <f t="shared" si="655"/>
        <v>0.55555555555555503</v>
      </c>
      <c r="N4177">
        <v>0</v>
      </c>
      <c r="O4177" t="str">
        <f t="shared" si="656"/>
        <v>dbpedia_834dataworld_863</v>
      </c>
      <c r="P4177" t="e">
        <f>INDEX(dbpedia_dw_old!$N$2:$N$2225,MATCH(O4177,dbpedia_dw_old!$P$2:$P$2225,0))</f>
        <v>#N/A</v>
      </c>
      <c r="Q4177" t="s">
        <v>7404</v>
      </c>
      <c r="R4177" s="2">
        <v>0.31548798127696343</v>
      </c>
      <c r="S4177" t="b">
        <f t="shared" si="657"/>
        <v>0</v>
      </c>
      <c r="T4177" t="b">
        <f t="shared" si="658"/>
        <v>0</v>
      </c>
      <c r="U4177" t="b">
        <f t="shared" si="659"/>
        <v>0</v>
      </c>
    </row>
    <row r="4178" spans="1:21" x14ac:dyDescent="0.25">
      <c r="A4178" t="s">
        <v>7073</v>
      </c>
      <c r="B4178" t="s">
        <v>179</v>
      </c>
      <c r="C4178" t="s">
        <v>2</v>
      </c>
      <c r="D4178" t="s">
        <v>40</v>
      </c>
      <c r="E4178" t="s">
        <v>2</v>
      </c>
      <c r="F4178" t="s">
        <v>7074</v>
      </c>
      <c r="G4178" t="s">
        <v>180</v>
      </c>
      <c r="H4178">
        <f t="shared" si="650"/>
        <v>0</v>
      </c>
      <c r="I4178">
        <f t="shared" si="651"/>
        <v>0.55555555555555503</v>
      </c>
      <c r="J4178">
        <f t="shared" si="652"/>
        <v>0</v>
      </c>
      <c r="K4178" t="b">
        <f t="shared" si="653"/>
        <v>0</v>
      </c>
      <c r="L4178" t="b">
        <f t="shared" si="654"/>
        <v>0</v>
      </c>
      <c r="M4178">
        <f t="shared" si="655"/>
        <v>0.55555555555555503</v>
      </c>
      <c r="N4178">
        <v>0</v>
      </c>
      <c r="O4178" t="str">
        <f t="shared" si="656"/>
        <v>dbpedia_852dataworld_235</v>
      </c>
      <c r="P4178" t="e">
        <f>INDEX(dbpedia_dw_old!$N$2:$N$2225,MATCH(O4178,dbpedia_dw_old!$P$2:$P$2225,0))</f>
        <v>#N/A</v>
      </c>
      <c r="Q4178" t="s">
        <v>7404</v>
      </c>
      <c r="R4178" s="2">
        <v>0.24662286470709938</v>
      </c>
      <c r="S4178" t="b">
        <f t="shared" si="657"/>
        <v>0</v>
      </c>
      <c r="T4178" t="b">
        <f t="shared" si="658"/>
        <v>0</v>
      </c>
      <c r="U4178" t="b">
        <f t="shared" si="659"/>
        <v>0</v>
      </c>
    </row>
    <row r="4179" spans="1:21" x14ac:dyDescent="0.25">
      <c r="A4179" t="s">
        <v>7073</v>
      </c>
      <c r="B4179" t="s">
        <v>249</v>
      </c>
      <c r="C4179" t="s">
        <v>2</v>
      </c>
      <c r="D4179" t="s">
        <v>40</v>
      </c>
      <c r="E4179" t="s">
        <v>2</v>
      </c>
      <c r="F4179" t="s">
        <v>7074</v>
      </c>
      <c r="G4179" t="s">
        <v>252</v>
      </c>
      <c r="H4179">
        <f t="shared" si="650"/>
        <v>0</v>
      </c>
      <c r="I4179">
        <f t="shared" si="651"/>
        <v>0.55555555555555503</v>
      </c>
      <c r="J4179">
        <f t="shared" si="652"/>
        <v>0</v>
      </c>
      <c r="K4179" t="b">
        <f t="shared" si="653"/>
        <v>0</v>
      </c>
      <c r="L4179" t="b">
        <f t="shared" si="654"/>
        <v>0</v>
      </c>
      <c r="M4179">
        <f t="shared" si="655"/>
        <v>0.55555555555555503</v>
      </c>
      <c r="N4179">
        <v>0</v>
      </c>
      <c r="O4179" t="str">
        <f t="shared" si="656"/>
        <v>dbpedia_852dataworld_953</v>
      </c>
      <c r="P4179" t="e">
        <f>INDEX(dbpedia_dw_old!$N$2:$N$2225,MATCH(O4179,dbpedia_dw_old!$P$2:$P$2225,0))</f>
        <v>#N/A</v>
      </c>
      <c r="Q4179" t="s">
        <v>7404</v>
      </c>
      <c r="R4179" s="2">
        <v>3.1634802725573619E-2</v>
      </c>
      <c r="S4179" t="b">
        <f t="shared" si="657"/>
        <v>0</v>
      </c>
      <c r="T4179" t="b">
        <f t="shared" si="658"/>
        <v>0</v>
      </c>
      <c r="U4179" t="b">
        <f t="shared" si="659"/>
        <v>0</v>
      </c>
    </row>
    <row r="4180" spans="1:21" x14ac:dyDescent="0.25">
      <c r="A4180" t="s">
        <v>7134</v>
      </c>
      <c r="B4180" t="s">
        <v>97</v>
      </c>
      <c r="C4180" t="s">
        <v>2</v>
      </c>
      <c r="D4180" t="s">
        <v>40</v>
      </c>
      <c r="E4180" t="s">
        <v>2</v>
      </c>
      <c r="F4180" t="s">
        <v>7135</v>
      </c>
      <c r="G4180" t="s">
        <v>99</v>
      </c>
      <c r="H4180">
        <f t="shared" si="650"/>
        <v>0</v>
      </c>
      <c r="I4180">
        <f t="shared" si="651"/>
        <v>0.55555555555555503</v>
      </c>
      <c r="J4180">
        <f t="shared" si="652"/>
        <v>0</v>
      </c>
      <c r="K4180" t="b">
        <f t="shared" si="653"/>
        <v>0</v>
      </c>
      <c r="L4180" t="b">
        <f t="shared" si="654"/>
        <v>0</v>
      </c>
      <c r="M4180">
        <f t="shared" si="655"/>
        <v>0.55555555555555503</v>
      </c>
      <c r="N4180">
        <v>0</v>
      </c>
      <c r="O4180" t="str">
        <f t="shared" si="656"/>
        <v>dbpedia_883dataworld_1892</v>
      </c>
      <c r="P4180" t="e">
        <f>INDEX(dbpedia_dw_old!$N$2:$N$2225,MATCH(O4180,dbpedia_dw_old!$P$2:$P$2225,0))</f>
        <v>#N/A</v>
      </c>
      <c r="Q4180" t="s">
        <v>7404</v>
      </c>
      <c r="R4180" s="2">
        <v>0.55809852663425852</v>
      </c>
      <c r="S4180" t="b">
        <f t="shared" si="657"/>
        <v>0</v>
      </c>
      <c r="T4180" t="b">
        <f t="shared" si="658"/>
        <v>0</v>
      </c>
      <c r="U4180" t="b">
        <f t="shared" si="659"/>
        <v>0</v>
      </c>
    </row>
    <row r="4181" spans="1:21" x14ac:dyDescent="0.25">
      <c r="A4181" t="s">
        <v>7139</v>
      </c>
      <c r="B4181" t="s">
        <v>97</v>
      </c>
      <c r="C4181" t="s">
        <v>2</v>
      </c>
      <c r="D4181" t="s">
        <v>40</v>
      </c>
      <c r="E4181" t="s">
        <v>2</v>
      </c>
      <c r="F4181" t="s">
        <v>7135</v>
      </c>
      <c r="G4181" t="s">
        <v>99</v>
      </c>
      <c r="H4181">
        <f t="shared" si="650"/>
        <v>0</v>
      </c>
      <c r="I4181">
        <f t="shared" si="651"/>
        <v>0.55555555555555503</v>
      </c>
      <c r="J4181">
        <f t="shared" si="652"/>
        <v>0</v>
      </c>
      <c r="K4181" t="b">
        <f t="shared" si="653"/>
        <v>0</v>
      </c>
      <c r="L4181" t="b">
        <f t="shared" si="654"/>
        <v>0</v>
      </c>
      <c r="M4181">
        <f t="shared" si="655"/>
        <v>0.55555555555555503</v>
      </c>
      <c r="N4181">
        <v>0</v>
      </c>
      <c r="O4181" t="str">
        <f t="shared" si="656"/>
        <v>dbpedia_884dataworld_1892</v>
      </c>
      <c r="P4181" t="e">
        <f>INDEX(dbpedia_dw_old!$N$2:$N$2225,MATCH(O4181,dbpedia_dw_old!$P$2:$P$2225,0))</f>
        <v>#N/A</v>
      </c>
      <c r="Q4181" t="s">
        <v>7404</v>
      </c>
      <c r="R4181" s="2">
        <v>0.73114441137512654</v>
      </c>
      <c r="S4181" t="b">
        <f t="shared" si="657"/>
        <v>0</v>
      </c>
      <c r="T4181" t="b">
        <f t="shared" si="658"/>
        <v>0</v>
      </c>
      <c r="U4181" t="b">
        <f t="shared" si="659"/>
        <v>0</v>
      </c>
    </row>
    <row r="4182" spans="1:21" x14ac:dyDescent="0.25">
      <c r="A4182" t="s">
        <v>7148</v>
      </c>
      <c r="B4182" t="s">
        <v>7076</v>
      </c>
      <c r="C4182" t="s">
        <v>2</v>
      </c>
      <c r="D4182" t="s">
        <v>40</v>
      </c>
      <c r="E4182" t="s">
        <v>2</v>
      </c>
      <c r="F4182" t="s">
        <v>7149</v>
      </c>
      <c r="G4182" t="s">
        <v>7077</v>
      </c>
      <c r="H4182">
        <f t="shared" si="650"/>
        <v>0</v>
      </c>
      <c r="I4182">
        <f t="shared" si="651"/>
        <v>0.55555555555555503</v>
      </c>
      <c r="J4182">
        <f t="shared" si="652"/>
        <v>0</v>
      </c>
      <c r="K4182" t="b">
        <f t="shared" si="653"/>
        <v>0</v>
      </c>
      <c r="L4182" t="b">
        <f t="shared" si="654"/>
        <v>0</v>
      </c>
      <c r="M4182">
        <f t="shared" si="655"/>
        <v>0.55555555555555503</v>
      </c>
      <c r="N4182">
        <v>0</v>
      </c>
      <c r="O4182" t="str">
        <f t="shared" si="656"/>
        <v>dbpedia_890dataworld_111</v>
      </c>
      <c r="P4182" t="e">
        <f>INDEX(dbpedia_dw_old!$N$2:$N$2225,MATCH(O4182,dbpedia_dw_old!$P$2:$P$2225,0))</f>
        <v>#N/A</v>
      </c>
      <c r="Q4182" t="s">
        <v>7404</v>
      </c>
      <c r="R4182" s="2">
        <v>0.19809991368311597</v>
      </c>
      <c r="S4182" t="b">
        <f t="shared" si="657"/>
        <v>0</v>
      </c>
      <c r="T4182" t="b">
        <f t="shared" si="658"/>
        <v>0</v>
      </c>
      <c r="U4182" t="b">
        <f t="shared" si="659"/>
        <v>0</v>
      </c>
    </row>
    <row r="4183" spans="1:21" x14ac:dyDescent="0.25">
      <c r="A4183" t="s">
        <v>7155</v>
      </c>
      <c r="B4183" t="s">
        <v>7076</v>
      </c>
      <c r="C4183" t="s">
        <v>2</v>
      </c>
      <c r="D4183" t="s">
        <v>40</v>
      </c>
      <c r="E4183" t="s">
        <v>2</v>
      </c>
      <c r="F4183" t="s">
        <v>238</v>
      </c>
      <c r="G4183" t="s">
        <v>7077</v>
      </c>
      <c r="H4183">
        <f t="shared" si="650"/>
        <v>0</v>
      </c>
      <c r="I4183">
        <f t="shared" si="651"/>
        <v>0.55555555555555503</v>
      </c>
      <c r="J4183">
        <f t="shared" si="652"/>
        <v>0</v>
      </c>
      <c r="K4183" t="b">
        <f t="shared" si="653"/>
        <v>0</v>
      </c>
      <c r="L4183" t="b">
        <f t="shared" si="654"/>
        <v>0</v>
      </c>
      <c r="M4183">
        <f t="shared" si="655"/>
        <v>0.55555555555555503</v>
      </c>
      <c r="N4183">
        <v>0</v>
      </c>
      <c r="O4183" t="str">
        <f t="shared" si="656"/>
        <v>dbpedia_893dataworld_111</v>
      </c>
      <c r="P4183" t="e">
        <f>INDEX(dbpedia_dw_old!$N$2:$N$2225,MATCH(O4183,dbpedia_dw_old!$P$2:$P$2225,0))</f>
        <v>#N/A</v>
      </c>
      <c r="Q4183" t="s">
        <v>7404</v>
      </c>
      <c r="R4183" s="2">
        <v>0.11663571032843911</v>
      </c>
      <c r="S4183" t="b">
        <f t="shared" si="657"/>
        <v>0</v>
      </c>
      <c r="T4183" t="b">
        <f t="shared" si="658"/>
        <v>0</v>
      </c>
      <c r="U4183" t="b">
        <f t="shared" si="659"/>
        <v>0</v>
      </c>
    </row>
    <row r="4184" spans="1:21" x14ac:dyDescent="0.25">
      <c r="A4184" t="s">
        <v>7172</v>
      </c>
      <c r="B4184" t="s">
        <v>6913</v>
      </c>
      <c r="C4184" t="s">
        <v>2</v>
      </c>
      <c r="D4184" t="s">
        <v>40</v>
      </c>
      <c r="E4184" t="s">
        <v>2</v>
      </c>
      <c r="F4184" t="s">
        <v>7174</v>
      </c>
      <c r="G4184" t="s">
        <v>6914</v>
      </c>
      <c r="H4184">
        <f t="shared" si="650"/>
        <v>0</v>
      </c>
      <c r="I4184">
        <f t="shared" si="651"/>
        <v>0.55555555555555503</v>
      </c>
      <c r="J4184">
        <f t="shared" si="652"/>
        <v>0</v>
      </c>
      <c r="K4184" t="b">
        <f t="shared" si="653"/>
        <v>0</v>
      </c>
      <c r="L4184" t="b">
        <f t="shared" si="654"/>
        <v>0</v>
      </c>
      <c r="M4184">
        <f t="shared" si="655"/>
        <v>0.55555555555555503</v>
      </c>
      <c r="N4184">
        <v>0</v>
      </c>
      <c r="O4184" t="str">
        <f t="shared" si="656"/>
        <v>dbpedia_899dataworld_1770</v>
      </c>
      <c r="P4184" t="e">
        <f>INDEX(dbpedia_dw_old!$N$2:$N$2225,MATCH(O4184,dbpedia_dw_old!$P$2:$P$2225,0))</f>
        <v>#N/A</v>
      </c>
      <c r="Q4184" t="s">
        <v>7404</v>
      </c>
      <c r="R4184" s="2">
        <v>0.96165064224861074</v>
      </c>
      <c r="S4184" t="b">
        <f t="shared" si="657"/>
        <v>0</v>
      </c>
      <c r="T4184" t="b">
        <f t="shared" si="658"/>
        <v>0</v>
      </c>
      <c r="U4184" t="b">
        <f t="shared" si="659"/>
        <v>1</v>
      </c>
    </row>
    <row r="4185" spans="1:21" x14ac:dyDescent="0.25">
      <c r="A4185" t="s">
        <v>7172</v>
      </c>
      <c r="B4185" t="s">
        <v>6837</v>
      </c>
      <c r="C4185" t="s">
        <v>2</v>
      </c>
      <c r="D4185" t="s">
        <v>40</v>
      </c>
      <c r="E4185" t="s">
        <v>2</v>
      </c>
      <c r="F4185" t="s">
        <v>7174</v>
      </c>
      <c r="G4185" t="s">
        <v>6838</v>
      </c>
      <c r="H4185">
        <f t="shared" si="650"/>
        <v>0</v>
      </c>
      <c r="I4185">
        <f t="shared" si="651"/>
        <v>0.55555555555555503</v>
      </c>
      <c r="J4185">
        <f t="shared" si="652"/>
        <v>0</v>
      </c>
      <c r="K4185" t="b">
        <f t="shared" si="653"/>
        <v>0</v>
      </c>
      <c r="L4185" t="b">
        <f t="shared" si="654"/>
        <v>0</v>
      </c>
      <c r="M4185">
        <f t="shared" si="655"/>
        <v>0.55555555555555503</v>
      </c>
      <c r="N4185">
        <v>0</v>
      </c>
      <c r="O4185" t="str">
        <f t="shared" si="656"/>
        <v>dbpedia_899dataworld_1874</v>
      </c>
      <c r="P4185" t="e">
        <f>INDEX(dbpedia_dw_old!$N$2:$N$2225,MATCH(O4185,dbpedia_dw_old!$P$2:$P$2225,0))</f>
        <v>#N/A</v>
      </c>
      <c r="Q4185" t="s">
        <v>7404</v>
      </c>
      <c r="R4185" s="2">
        <v>0.37353641776641611</v>
      </c>
      <c r="S4185" t="b">
        <f t="shared" si="657"/>
        <v>0</v>
      </c>
      <c r="T4185" t="b">
        <f t="shared" si="658"/>
        <v>0</v>
      </c>
      <c r="U4185" t="b">
        <f t="shared" si="659"/>
        <v>0</v>
      </c>
    </row>
    <row r="4186" spans="1:21" x14ac:dyDescent="0.25">
      <c r="A4186" t="s">
        <v>7182</v>
      </c>
      <c r="B4186" t="s">
        <v>7152</v>
      </c>
      <c r="C4186" t="s">
        <v>2</v>
      </c>
      <c r="D4186" t="s">
        <v>40</v>
      </c>
      <c r="E4186" t="s">
        <v>2</v>
      </c>
      <c r="F4186" t="s">
        <v>7183</v>
      </c>
      <c r="G4186" t="s">
        <v>7154</v>
      </c>
      <c r="H4186">
        <f t="shared" si="650"/>
        <v>0</v>
      </c>
      <c r="I4186">
        <f t="shared" si="651"/>
        <v>0.55555555555555503</v>
      </c>
      <c r="J4186">
        <f t="shared" si="652"/>
        <v>0</v>
      </c>
      <c r="K4186" t="b">
        <f t="shared" si="653"/>
        <v>0</v>
      </c>
      <c r="L4186" t="b">
        <f t="shared" si="654"/>
        <v>0</v>
      </c>
      <c r="M4186">
        <f t="shared" si="655"/>
        <v>0.55555555555555503</v>
      </c>
      <c r="N4186">
        <v>0</v>
      </c>
      <c r="O4186" t="str">
        <f t="shared" si="656"/>
        <v>dbpedia_900dataworld_1289</v>
      </c>
      <c r="P4186" t="e">
        <f>INDEX(dbpedia_dw_old!$N$2:$N$2225,MATCH(O4186,dbpedia_dw_old!$P$2:$P$2225,0))</f>
        <v>#N/A</v>
      </c>
      <c r="Q4186" t="s">
        <v>7404</v>
      </c>
      <c r="R4186" s="2">
        <v>0.11677664069454419</v>
      </c>
      <c r="S4186" t="b">
        <f t="shared" si="657"/>
        <v>0</v>
      </c>
      <c r="T4186" t="b">
        <f t="shared" si="658"/>
        <v>0</v>
      </c>
      <c r="U4186" t="b">
        <f t="shared" si="659"/>
        <v>0</v>
      </c>
    </row>
    <row r="4187" spans="1:21" x14ac:dyDescent="0.25">
      <c r="A4187" t="s">
        <v>7186</v>
      </c>
      <c r="B4187" t="s">
        <v>7157</v>
      </c>
      <c r="C4187" t="s">
        <v>2</v>
      </c>
      <c r="D4187" t="s">
        <v>40</v>
      </c>
      <c r="E4187" t="s">
        <v>2</v>
      </c>
      <c r="F4187" t="s">
        <v>7187</v>
      </c>
      <c r="G4187" t="s">
        <v>7159</v>
      </c>
      <c r="H4187">
        <f t="shared" si="650"/>
        <v>0</v>
      </c>
      <c r="I4187">
        <f t="shared" si="651"/>
        <v>0.55555555555555503</v>
      </c>
      <c r="J4187">
        <f t="shared" si="652"/>
        <v>0</v>
      </c>
      <c r="K4187" t="b">
        <f t="shared" si="653"/>
        <v>0</v>
      </c>
      <c r="L4187" t="b">
        <f t="shared" si="654"/>
        <v>0</v>
      </c>
      <c r="M4187">
        <f t="shared" si="655"/>
        <v>0.55555555555555503</v>
      </c>
      <c r="N4187">
        <v>0</v>
      </c>
      <c r="O4187" t="str">
        <f t="shared" si="656"/>
        <v>dbpedia_902dataworld_97</v>
      </c>
      <c r="P4187" t="e">
        <f>INDEX(dbpedia_dw_old!$N$2:$N$2225,MATCH(O4187,dbpedia_dw_old!$P$2:$P$2225,0))</f>
        <v>#N/A</v>
      </c>
      <c r="Q4187" t="s">
        <v>7404</v>
      </c>
      <c r="R4187" s="2">
        <v>0.61671753789186279</v>
      </c>
      <c r="S4187" t="b">
        <f t="shared" si="657"/>
        <v>0</v>
      </c>
      <c r="T4187" t="b">
        <f t="shared" si="658"/>
        <v>0</v>
      </c>
      <c r="U4187" t="b">
        <f t="shared" si="659"/>
        <v>0</v>
      </c>
    </row>
    <row r="4188" spans="1:21" x14ac:dyDescent="0.25">
      <c r="A4188" t="s">
        <v>7198</v>
      </c>
      <c r="B4188" t="s">
        <v>6883</v>
      </c>
      <c r="C4188" t="s">
        <v>2</v>
      </c>
      <c r="D4188" t="s">
        <v>40</v>
      </c>
      <c r="E4188" t="s">
        <v>2</v>
      </c>
      <c r="F4188" t="s">
        <v>7197</v>
      </c>
      <c r="G4188" t="s">
        <v>6884</v>
      </c>
      <c r="H4188">
        <f t="shared" si="650"/>
        <v>0</v>
      </c>
      <c r="I4188">
        <f t="shared" si="651"/>
        <v>0.55555555555555503</v>
      </c>
      <c r="J4188">
        <f t="shared" si="652"/>
        <v>0</v>
      </c>
      <c r="K4188" t="b">
        <f t="shared" si="653"/>
        <v>0</v>
      </c>
      <c r="L4188" t="b">
        <f t="shared" si="654"/>
        <v>0</v>
      </c>
      <c r="M4188">
        <f t="shared" si="655"/>
        <v>0.55555555555555503</v>
      </c>
      <c r="N4188">
        <v>0</v>
      </c>
      <c r="O4188" t="str">
        <f t="shared" si="656"/>
        <v>dbpedia_903dataworld_969</v>
      </c>
      <c r="P4188" t="e">
        <f>INDEX(dbpedia_dw_old!$N$2:$N$2225,MATCH(O4188,dbpedia_dw_old!$P$2:$P$2225,0))</f>
        <v>#N/A</v>
      </c>
      <c r="Q4188" t="s">
        <v>7404</v>
      </c>
      <c r="R4188" s="2">
        <v>0.63982034296809553</v>
      </c>
      <c r="S4188" t="b">
        <f t="shared" si="657"/>
        <v>0</v>
      </c>
      <c r="T4188" t="b">
        <f t="shared" si="658"/>
        <v>0</v>
      </c>
      <c r="U4188" t="b">
        <f t="shared" si="659"/>
        <v>0</v>
      </c>
    </row>
    <row r="4189" spans="1:21" x14ac:dyDescent="0.25">
      <c r="A4189" t="s">
        <v>7225</v>
      </c>
      <c r="B4189" t="s">
        <v>7152</v>
      </c>
      <c r="C4189" t="s">
        <v>2</v>
      </c>
      <c r="D4189" t="s">
        <v>40</v>
      </c>
      <c r="E4189" t="s">
        <v>2</v>
      </c>
      <c r="F4189" t="s">
        <v>7226</v>
      </c>
      <c r="G4189" t="s">
        <v>7154</v>
      </c>
      <c r="H4189">
        <f t="shared" si="650"/>
        <v>0</v>
      </c>
      <c r="I4189">
        <f t="shared" si="651"/>
        <v>0.55555555555555503</v>
      </c>
      <c r="J4189">
        <f t="shared" si="652"/>
        <v>0</v>
      </c>
      <c r="K4189" t="b">
        <f t="shared" si="653"/>
        <v>0</v>
      </c>
      <c r="L4189" t="b">
        <f t="shared" si="654"/>
        <v>0</v>
      </c>
      <c r="M4189">
        <f t="shared" si="655"/>
        <v>0.55555555555555503</v>
      </c>
      <c r="N4189">
        <v>0</v>
      </c>
      <c r="O4189" t="str">
        <f t="shared" si="656"/>
        <v>dbpedia_911dataworld_1289</v>
      </c>
      <c r="P4189" t="e">
        <f>INDEX(dbpedia_dw_old!$N$2:$N$2225,MATCH(O4189,dbpedia_dw_old!$P$2:$P$2225,0))</f>
        <v>#N/A</v>
      </c>
      <c r="Q4189" t="s">
        <v>7404</v>
      </c>
      <c r="R4189" s="2">
        <v>0.33696311764612763</v>
      </c>
      <c r="S4189" t="b">
        <f t="shared" si="657"/>
        <v>0</v>
      </c>
      <c r="T4189" t="b">
        <f t="shared" si="658"/>
        <v>0</v>
      </c>
      <c r="U4189" t="b">
        <f t="shared" si="659"/>
        <v>0</v>
      </c>
    </row>
    <row r="4190" spans="1:21" x14ac:dyDescent="0.25">
      <c r="A4190" t="s">
        <v>7245</v>
      </c>
      <c r="B4190" t="s">
        <v>7024</v>
      </c>
      <c r="C4190" t="s">
        <v>2</v>
      </c>
      <c r="D4190" t="s">
        <v>40</v>
      </c>
      <c r="E4190" t="s">
        <v>2</v>
      </c>
      <c r="F4190" t="s">
        <v>7159</v>
      </c>
      <c r="G4190" t="s">
        <v>7026</v>
      </c>
      <c r="H4190">
        <f t="shared" si="650"/>
        <v>0</v>
      </c>
      <c r="I4190">
        <f t="shared" si="651"/>
        <v>0.55555555555555503</v>
      </c>
      <c r="J4190">
        <f t="shared" si="652"/>
        <v>0</v>
      </c>
      <c r="K4190" t="b">
        <f t="shared" si="653"/>
        <v>0</v>
      </c>
      <c r="L4190" t="b">
        <f t="shared" si="654"/>
        <v>0</v>
      </c>
      <c r="M4190">
        <f t="shared" si="655"/>
        <v>0.55555555555555503</v>
      </c>
      <c r="N4190">
        <v>0</v>
      </c>
      <c r="O4190" t="str">
        <f t="shared" si="656"/>
        <v>dbpedia_919dataworld_123</v>
      </c>
      <c r="P4190" t="e">
        <f>INDEX(dbpedia_dw_old!$N$2:$N$2225,MATCH(O4190,dbpedia_dw_old!$P$2:$P$2225,0))</f>
        <v>#N/A</v>
      </c>
      <c r="Q4190" t="s">
        <v>7404</v>
      </c>
      <c r="R4190" s="2">
        <v>0.58240242175143286</v>
      </c>
      <c r="S4190" t="b">
        <f t="shared" si="657"/>
        <v>0</v>
      </c>
      <c r="T4190" t="b">
        <f t="shared" si="658"/>
        <v>0</v>
      </c>
      <c r="U4190" t="b">
        <f t="shared" si="659"/>
        <v>0</v>
      </c>
    </row>
    <row r="4191" spans="1:21" x14ac:dyDescent="0.25">
      <c r="A4191" t="s">
        <v>7255</v>
      </c>
      <c r="B4191" t="s">
        <v>7024</v>
      </c>
      <c r="C4191" t="s">
        <v>2</v>
      </c>
      <c r="D4191" t="s">
        <v>40</v>
      </c>
      <c r="E4191" t="s">
        <v>2</v>
      </c>
      <c r="F4191" t="s">
        <v>7159</v>
      </c>
      <c r="G4191" t="s">
        <v>7026</v>
      </c>
      <c r="H4191">
        <f t="shared" si="650"/>
        <v>0</v>
      </c>
      <c r="I4191">
        <f t="shared" si="651"/>
        <v>0.55555555555555503</v>
      </c>
      <c r="J4191">
        <f t="shared" si="652"/>
        <v>0</v>
      </c>
      <c r="K4191" t="b">
        <f t="shared" si="653"/>
        <v>0</v>
      </c>
      <c r="L4191" t="b">
        <f t="shared" si="654"/>
        <v>0</v>
      </c>
      <c r="M4191">
        <f t="shared" si="655"/>
        <v>0.55555555555555503</v>
      </c>
      <c r="N4191">
        <v>0</v>
      </c>
      <c r="O4191" t="str">
        <f t="shared" si="656"/>
        <v>dbpedia_920dataworld_123</v>
      </c>
      <c r="P4191" t="e">
        <f>INDEX(dbpedia_dw_old!$N$2:$N$2225,MATCH(O4191,dbpedia_dw_old!$P$2:$P$2225,0))</f>
        <v>#N/A</v>
      </c>
      <c r="Q4191" t="s">
        <v>7404</v>
      </c>
      <c r="R4191" s="2">
        <v>4.104612278929598E-2</v>
      </c>
      <c r="S4191" t="b">
        <f t="shared" si="657"/>
        <v>0</v>
      </c>
      <c r="T4191" t="b">
        <f t="shared" si="658"/>
        <v>0</v>
      </c>
      <c r="U4191" t="b">
        <f t="shared" si="659"/>
        <v>0</v>
      </c>
    </row>
    <row r="4192" spans="1:21" x14ac:dyDescent="0.25">
      <c r="A4192" t="s">
        <v>7256</v>
      </c>
      <c r="B4192" t="s">
        <v>7024</v>
      </c>
      <c r="C4192" t="s">
        <v>2</v>
      </c>
      <c r="D4192" t="s">
        <v>40</v>
      </c>
      <c r="E4192" t="s">
        <v>2</v>
      </c>
      <c r="F4192" t="s">
        <v>7159</v>
      </c>
      <c r="G4192" t="s">
        <v>7026</v>
      </c>
      <c r="H4192">
        <f t="shared" si="650"/>
        <v>0</v>
      </c>
      <c r="I4192">
        <f t="shared" si="651"/>
        <v>0.55555555555555503</v>
      </c>
      <c r="J4192">
        <f t="shared" si="652"/>
        <v>0</v>
      </c>
      <c r="K4192" t="b">
        <f t="shared" si="653"/>
        <v>0</v>
      </c>
      <c r="L4192" t="b">
        <f t="shared" si="654"/>
        <v>0</v>
      </c>
      <c r="M4192">
        <f t="shared" si="655"/>
        <v>0.55555555555555503</v>
      </c>
      <c r="N4192">
        <v>0</v>
      </c>
      <c r="O4192" t="str">
        <f t="shared" si="656"/>
        <v>dbpedia_921dataworld_123</v>
      </c>
      <c r="P4192" t="e">
        <f>INDEX(dbpedia_dw_old!$N$2:$N$2225,MATCH(O4192,dbpedia_dw_old!$P$2:$P$2225,0))</f>
        <v>#N/A</v>
      </c>
      <c r="Q4192" t="s">
        <v>7404</v>
      </c>
      <c r="R4192" s="2">
        <v>0.77379469621496888</v>
      </c>
      <c r="S4192" t="b">
        <f t="shared" si="657"/>
        <v>0</v>
      </c>
      <c r="T4192" t="b">
        <f t="shared" si="658"/>
        <v>0</v>
      </c>
      <c r="U4192" t="b">
        <f t="shared" si="659"/>
        <v>0</v>
      </c>
    </row>
    <row r="4193" spans="1:21" x14ac:dyDescent="0.25">
      <c r="A4193" t="s">
        <v>7257</v>
      </c>
      <c r="B4193" t="s">
        <v>7024</v>
      </c>
      <c r="C4193" t="s">
        <v>2</v>
      </c>
      <c r="D4193" t="s">
        <v>40</v>
      </c>
      <c r="E4193" t="s">
        <v>2</v>
      </c>
      <c r="F4193" t="s">
        <v>7159</v>
      </c>
      <c r="G4193" t="s">
        <v>7026</v>
      </c>
      <c r="H4193">
        <f t="shared" si="650"/>
        <v>0</v>
      </c>
      <c r="I4193">
        <f t="shared" si="651"/>
        <v>0.55555555555555503</v>
      </c>
      <c r="J4193">
        <f t="shared" si="652"/>
        <v>0</v>
      </c>
      <c r="K4193" t="b">
        <f t="shared" si="653"/>
        <v>0</v>
      </c>
      <c r="L4193" t="b">
        <f t="shared" si="654"/>
        <v>0</v>
      </c>
      <c r="M4193">
        <f t="shared" si="655"/>
        <v>0.55555555555555503</v>
      </c>
      <c r="N4193">
        <v>0</v>
      </c>
      <c r="O4193" t="str">
        <f t="shared" si="656"/>
        <v>dbpedia_922dataworld_123</v>
      </c>
      <c r="P4193" t="e">
        <f>INDEX(dbpedia_dw_old!$N$2:$N$2225,MATCH(O4193,dbpedia_dw_old!$P$2:$P$2225,0))</f>
        <v>#N/A</v>
      </c>
      <c r="Q4193" t="s">
        <v>7404</v>
      </c>
      <c r="R4193" s="2">
        <v>5.4090285250049108E-3</v>
      </c>
      <c r="S4193" t="b">
        <f t="shared" si="657"/>
        <v>0</v>
      </c>
      <c r="T4193" t="b">
        <f t="shared" si="658"/>
        <v>0</v>
      </c>
      <c r="U4193" t="b">
        <f t="shared" si="659"/>
        <v>0</v>
      </c>
    </row>
    <row r="4194" spans="1:21" x14ac:dyDescent="0.25">
      <c r="A4194" t="s">
        <v>7289</v>
      </c>
      <c r="B4194" t="s">
        <v>360</v>
      </c>
      <c r="C4194" t="s">
        <v>2</v>
      </c>
      <c r="D4194" t="s">
        <v>40</v>
      </c>
      <c r="E4194" t="s">
        <v>2</v>
      </c>
      <c r="F4194" t="s">
        <v>7290</v>
      </c>
      <c r="G4194" t="s">
        <v>362</v>
      </c>
      <c r="H4194">
        <f t="shared" si="650"/>
        <v>0</v>
      </c>
      <c r="I4194">
        <f t="shared" si="651"/>
        <v>0.55555555555555503</v>
      </c>
      <c r="J4194">
        <f t="shared" si="652"/>
        <v>0</v>
      </c>
      <c r="K4194" t="b">
        <f t="shared" si="653"/>
        <v>0</v>
      </c>
      <c r="L4194" t="b">
        <f t="shared" si="654"/>
        <v>0</v>
      </c>
      <c r="M4194">
        <f t="shared" si="655"/>
        <v>0.55555555555555503</v>
      </c>
      <c r="N4194">
        <v>0</v>
      </c>
      <c r="O4194" t="str">
        <f t="shared" si="656"/>
        <v>dbpedia_938dataworld_1260</v>
      </c>
      <c r="P4194" t="e">
        <f>INDEX(dbpedia_dw_old!$N$2:$N$2225,MATCH(O4194,dbpedia_dw_old!$P$2:$P$2225,0))</f>
        <v>#N/A</v>
      </c>
      <c r="Q4194" t="s">
        <v>7404</v>
      </c>
      <c r="R4194" s="2">
        <v>0.77153616877608622</v>
      </c>
      <c r="S4194" t="b">
        <f t="shared" si="657"/>
        <v>0</v>
      </c>
      <c r="T4194" t="b">
        <f t="shared" si="658"/>
        <v>0</v>
      </c>
      <c r="U4194" t="b">
        <f t="shared" si="659"/>
        <v>0</v>
      </c>
    </row>
    <row r="4195" spans="1:21" x14ac:dyDescent="0.25">
      <c r="A4195" t="s">
        <v>7289</v>
      </c>
      <c r="B4195" t="s">
        <v>199</v>
      </c>
      <c r="C4195" t="s">
        <v>2</v>
      </c>
      <c r="D4195" t="s">
        <v>40</v>
      </c>
      <c r="E4195" t="s">
        <v>2</v>
      </c>
      <c r="F4195" t="s">
        <v>7290</v>
      </c>
      <c r="G4195" t="s">
        <v>202</v>
      </c>
      <c r="H4195">
        <f t="shared" si="650"/>
        <v>0</v>
      </c>
      <c r="I4195">
        <f t="shared" si="651"/>
        <v>0.55555555555555503</v>
      </c>
      <c r="J4195">
        <f t="shared" si="652"/>
        <v>0</v>
      </c>
      <c r="K4195" t="b">
        <f t="shared" si="653"/>
        <v>0</v>
      </c>
      <c r="L4195" t="b">
        <f t="shared" si="654"/>
        <v>0</v>
      </c>
      <c r="M4195">
        <f t="shared" si="655"/>
        <v>0.55555555555555503</v>
      </c>
      <c r="N4195">
        <v>0</v>
      </c>
      <c r="O4195" t="str">
        <f t="shared" si="656"/>
        <v>dbpedia_938dataworld_1710</v>
      </c>
      <c r="P4195" t="e">
        <f>INDEX(dbpedia_dw_old!$N$2:$N$2225,MATCH(O4195,dbpedia_dw_old!$P$2:$P$2225,0))</f>
        <v>#N/A</v>
      </c>
      <c r="Q4195" t="s">
        <v>7404</v>
      </c>
      <c r="R4195" s="2">
        <v>0.25864286640812739</v>
      </c>
      <c r="S4195" t="b">
        <f t="shared" si="657"/>
        <v>0</v>
      </c>
      <c r="T4195" t="b">
        <f t="shared" si="658"/>
        <v>0</v>
      </c>
      <c r="U4195" t="b">
        <f t="shared" si="659"/>
        <v>0</v>
      </c>
    </row>
    <row r="4196" spans="1:21" x14ac:dyDescent="0.25">
      <c r="A4196" t="s">
        <v>7289</v>
      </c>
      <c r="B4196" t="s">
        <v>371</v>
      </c>
      <c r="C4196" t="s">
        <v>2</v>
      </c>
      <c r="D4196" t="s">
        <v>40</v>
      </c>
      <c r="E4196" t="s">
        <v>2</v>
      </c>
      <c r="F4196" t="s">
        <v>7290</v>
      </c>
      <c r="G4196" t="s">
        <v>373</v>
      </c>
      <c r="H4196">
        <f t="shared" si="650"/>
        <v>0</v>
      </c>
      <c r="I4196">
        <f t="shared" si="651"/>
        <v>0.55555555555555503</v>
      </c>
      <c r="J4196">
        <f t="shared" si="652"/>
        <v>0</v>
      </c>
      <c r="K4196" t="b">
        <f t="shared" si="653"/>
        <v>0</v>
      </c>
      <c r="L4196" t="b">
        <f t="shared" si="654"/>
        <v>0</v>
      </c>
      <c r="M4196">
        <f t="shared" si="655"/>
        <v>0.55555555555555503</v>
      </c>
      <c r="N4196">
        <v>0</v>
      </c>
      <c r="O4196" t="str">
        <f t="shared" si="656"/>
        <v>dbpedia_938dataworld_449</v>
      </c>
      <c r="P4196" t="e">
        <f>INDEX(dbpedia_dw_old!$N$2:$N$2225,MATCH(O4196,dbpedia_dw_old!$P$2:$P$2225,0))</f>
        <v>#N/A</v>
      </c>
      <c r="Q4196" t="s">
        <v>7404</v>
      </c>
      <c r="R4196" s="2">
        <v>0.37209526669264148</v>
      </c>
      <c r="S4196" t="b">
        <f t="shared" si="657"/>
        <v>0</v>
      </c>
      <c r="T4196" t="b">
        <f t="shared" si="658"/>
        <v>0</v>
      </c>
      <c r="U4196" t="b">
        <f t="shared" si="659"/>
        <v>0</v>
      </c>
    </row>
    <row r="4197" spans="1:21" x14ac:dyDescent="0.25">
      <c r="A4197" t="s">
        <v>7307</v>
      </c>
      <c r="B4197" t="s">
        <v>29</v>
      </c>
      <c r="C4197" t="s">
        <v>2</v>
      </c>
      <c r="D4197" t="s">
        <v>40</v>
      </c>
      <c r="E4197" t="s">
        <v>2</v>
      </c>
      <c r="F4197" t="s">
        <v>7308</v>
      </c>
      <c r="G4197" t="s">
        <v>32</v>
      </c>
      <c r="H4197">
        <f t="shared" si="650"/>
        <v>0</v>
      </c>
      <c r="I4197">
        <f t="shared" si="651"/>
        <v>0.55555555555555503</v>
      </c>
      <c r="J4197">
        <f t="shared" si="652"/>
        <v>0</v>
      </c>
      <c r="K4197" t="b">
        <f t="shared" si="653"/>
        <v>0</v>
      </c>
      <c r="L4197" t="b">
        <f t="shared" si="654"/>
        <v>0</v>
      </c>
      <c r="M4197">
        <f t="shared" si="655"/>
        <v>0.55555555555555503</v>
      </c>
      <c r="N4197">
        <v>0</v>
      </c>
      <c r="O4197" t="str">
        <f t="shared" si="656"/>
        <v>dbpedia_947dataworld_482</v>
      </c>
      <c r="P4197" t="e">
        <f>INDEX(dbpedia_dw_old!$N$2:$N$2225,MATCH(O4197,dbpedia_dw_old!$P$2:$P$2225,0))</f>
        <v>#N/A</v>
      </c>
      <c r="Q4197" t="s">
        <v>7404</v>
      </c>
      <c r="R4197" s="2">
        <v>0.96859234586777554</v>
      </c>
      <c r="S4197" t="b">
        <f t="shared" si="657"/>
        <v>0</v>
      </c>
      <c r="T4197" t="b">
        <f t="shared" si="658"/>
        <v>0</v>
      </c>
      <c r="U4197" t="b">
        <f t="shared" si="659"/>
        <v>1</v>
      </c>
    </row>
    <row r="4198" spans="1:21" x14ac:dyDescent="0.25">
      <c r="A4198" t="s">
        <v>7309</v>
      </c>
      <c r="B4198" t="s">
        <v>7041</v>
      </c>
      <c r="C4198" t="s">
        <v>2</v>
      </c>
      <c r="D4198" t="s">
        <v>40</v>
      </c>
      <c r="E4198" t="s">
        <v>2</v>
      </c>
      <c r="F4198" t="s">
        <v>7310</v>
      </c>
      <c r="G4198" t="s">
        <v>7043</v>
      </c>
      <c r="H4198">
        <f t="shared" si="650"/>
        <v>0</v>
      </c>
      <c r="I4198">
        <f t="shared" si="651"/>
        <v>0.55555555555555503</v>
      </c>
      <c r="J4198">
        <f t="shared" si="652"/>
        <v>0</v>
      </c>
      <c r="K4198" t="b">
        <f t="shared" si="653"/>
        <v>0</v>
      </c>
      <c r="L4198" t="b">
        <f t="shared" si="654"/>
        <v>0</v>
      </c>
      <c r="M4198">
        <f t="shared" si="655"/>
        <v>0.55555555555555503</v>
      </c>
      <c r="N4198">
        <v>0</v>
      </c>
      <c r="O4198" t="str">
        <f t="shared" si="656"/>
        <v>dbpedia_950dataworld_1002</v>
      </c>
      <c r="P4198" t="e">
        <f>INDEX(dbpedia_dw_old!$N$2:$N$2225,MATCH(O4198,dbpedia_dw_old!$P$2:$P$2225,0))</f>
        <v>#N/A</v>
      </c>
      <c r="Q4198" t="s">
        <v>7404</v>
      </c>
      <c r="R4198" s="2">
        <v>5.4281101348707117E-2</v>
      </c>
      <c r="S4198" t="b">
        <f t="shared" si="657"/>
        <v>0</v>
      </c>
      <c r="T4198" t="b">
        <f t="shared" si="658"/>
        <v>0</v>
      </c>
      <c r="U4198" t="b">
        <f t="shared" si="659"/>
        <v>0</v>
      </c>
    </row>
    <row r="4199" spans="1:21" x14ac:dyDescent="0.25">
      <c r="A4199" t="s">
        <v>7362</v>
      </c>
      <c r="B4199" t="s">
        <v>6881</v>
      </c>
      <c r="C4199" t="s">
        <v>2</v>
      </c>
      <c r="D4199" t="s">
        <v>40</v>
      </c>
      <c r="E4199" t="s">
        <v>2</v>
      </c>
      <c r="F4199" t="s">
        <v>7363</v>
      </c>
      <c r="G4199" t="s">
        <v>6882</v>
      </c>
      <c r="H4199">
        <f t="shared" si="650"/>
        <v>0</v>
      </c>
      <c r="I4199">
        <f t="shared" si="651"/>
        <v>0.55555555555555503</v>
      </c>
      <c r="J4199">
        <f t="shared" si="652"/>
        <v>0</v>
      </c>
      <c r="K4199" t="b">
        <f t="shared" si="653"/>
        <v>0</v>
      </c>
      <c r="L4199" t="b">
        <f t="shared" si="654"/>
        <v>0</v>
      </c>
      <c r="M4199">
        <f t="shared" si="655"/>
        <v>0.55555555555555503</v>
      </c>
      <c r="N4199">
        <v>0</v>
      </c>
      <c r="O4199" t="str">
        <f t="shared" si="656"/>
        <v>dbpedia_985dataworld_513</v>
      </c>
      <c r="P4199" t="e">
        <f>INDEX(dbpedia_dw_old!$N$2:$N$2225,MATCH(O4199,dbpedia_dw_old!$P$2:$P$2225,0))</f>
        <v>#N/A</v>
      </c>
      <c r="Q4199" t="s">
        <v>7404</v>
      </c>
      <c r="R4199" s="2">
        <v>0.94861332800152109</v>
      </c>
      <c r="S4199" t="b">
        <f t="shared" si="657"/>
        <v>0</v>
      </c>
      <c r="T4199" t="b">
        <f t="shared" si="658"/>
        <v>0</v>
      </c>
      <c r="U4199" t="b">
        <f t="shared" si="659"/>
        <v>1</v>
      </c>
    </row>
    <row r="4200" spans="1:21" x14ac:dyDescent="0.25">
      <c r="A4200" t="s">
        <v>7362</v>
      </c>
      <c r="B4200" t="s">
        <v>6883</v>
      </c>
      <c r="C4200" t="s">
        <v>2</v>
      </c>
      <c r="D4200" t="s">
        <v>40</v>
      </c>
      <c r="E4200" t="s">
        <v>2</v>
      </c>
      <c r="F4200" t="s">
        <v>7363</v>
      </c>
      <c r="G4200" t="s">
        <v>6884</v>
      </c>
      <c r="H4200">
        <f t="shared" si="650"/>
        <v>0</v>
      </c>
      <c r="I4200">
        <f t="shared" si="651"/>
        <v>0.55555555555555503</v>
      </c>
      <c r="J4200">
        <f t="shared" si="652"/>
        <v>0</v>
      </c>
      <c r="K4200" t="b">
        <f t="shared" si="653"/>
        <v>0</v>
      </c>
      <c r="L4200" t="b">
        <f t="shared" si="654"/>
        <v>0</v>
      </c>
      <c r="M4200">
        <f t="shared" si="655"/>
        <v>0.55555555555555503</v>
      </c>
      <c r="N4200">
        <v>0</v>
      </c>
      <c r="O4200" t="str">
        <f t="shared" si="656"/>
        <v>dbpedia_985dataworld_969</v>
      </c>
      <c r="P4200" t="e">
        <f>INDEX(dbpedia_dw_old!$N$2:$N$2225,MATCH(O4200,dbpedia_dw_old!$P$2:$P$2225,0))</f>
        <v>#N/A</v>
      </c>
      <c r="Q4200" t="s">
        <v>7404</v>
      </c>
      <c r="R4200" s="2">
        <v>0.32986057299744509</v>
      </c>
      <c r="S4200" t="b">
        <f t="shared" si="657"/>
        <v>0</v>
      </c>
      <c r="T4200" t="b">
        <f t="shared" si="658"/>
        <v>0</v>
      </c>
      <c r="U4200" t="b">
        <f t="shared" si="659"/>
        <v>0</v>
      </c>
    </row>
    <row r="4201" spans="1:21" x14ac:dyDescent="0.25">
      <c r="A4201" t="s">
        <v>7371</v>
      </c>
      <c r="B4201" t="s">
        <v>661</v>
      </c>
      <c r="C4201" t="s">
        <v>2</v>
      </c>
      <c r="D4201" t="s">
        <v>40</v>
      </c>
      <c r="E4201" t="s">
        <v>2</v>
      </c>
      <c r="F4201" t="s">
        <v>7372</v>
      </c>
      <c r="G4201" t="s">
        <v>662</v>
      </c>
      <c r="H4201">
        <f t="shared" si="650"/>
        <v>0</v>
      </c>
      <c r="I4201">
        <f t="shared" si="651"/>
        <v>0.55555555555555503</v>
      </c>
      <c r="J4201">
        <f t="shared" si="652"/>
        <v>0</v>
      </c>
      <c r="K4201" t="b">
        <f t="shared" si="653"/>
        <v>0</v>
      </c>
      <c r="L4201" t="b">
        <f t="shared" si="654"/>
        <v>0</v>
      </c>
      <c r="M4201">
        <f t="shared" si="655"/>
        <v>0.55555555555555503</v>
      </c>
      <c r="N4201">
        <v>0</v>
      </c>
      <c r="O4201" t="str">
        <f t="shared" si="656"/>
        <v>dbpedia_98dataworld_1786</v>
      </c>
      <c r="P4201" t="e">
        <f>INDEX(dbpedia_dw_old!$N$2:$N$2225,MATCH(O4201,dbpedia_dw_old!$P$2:$P$2225,0))</f>
        <v>#N/A</v>
      </c>
      <c r="Q4201" t="s">
        <v>7404</v>
      </c>
      <c r="R4201" s="2">
        <v>0.76172608015093646</v>
      </c>
      <c r="S4201" t="b">
        <f t="shared" si="657"/>
        <v>0</v>
      </c>
      <c r="T4201" t="b">
        <f t="shared" si="658"/>
        <v>0</v>
      </c>
      <c r="U4201" t="b">
        <f t="shared" si="659"/>
        <v>0</v>
      </c>
    </row>
    <row r="4202" spans="1:21" x14ac:dyDescent="0.25">
      <c r="A4202" t="s">
        <v>7374</v>
      </c>
      <c r="B4202" t="s">
        <v>114</v>
      </c>
      <c r="C4202" t="s">
        <v>2</v>
      </c>
      <c r="D4202" t="s">
        <v>40</v>
      </c>
      <c r="E4202" t="s">
        <v>2</v>
      </c>
      <c r="F4202" t="s">
        <v>7375</v>
      </c>
      <c r="G4202" t="s">
        <v>116</v>
      </c>
      <c r="H4202">
        <f t="shared" si="650"/>
        <v>0</v>
      </c>
      <c r="I4202">
        <f t="shared" si="651"/>
        <v>0.55555555555555503</v>
      </c>
      <c r="J4202">
        <f t="shared" si="652"/>
        <v>0</v>
      </c>
      <c r="K4202" t="b">
        <f t="shared" si="653"/>
        <v>0</v>
      </c>
      <c r="L4202" t="b">
        <f t="shared" si="654"/>
        <v>0</v>
      </c>
      <c r="M4202">
        <f t="shared" si="655"/>
        <v>0.55555555555555503</v>
      </c>
      <c r="N4202">
        <v>0</v>
      </c>
      <c r="O4202" t="str">
        <f t="shared" si="656"/>
        <v>dbpedia_997dataworld_1060</v>
      </c>
      <c r="P4202" t="e">
        <f>INDEX(dbpedia_dw_old!$N$2:$N$2225,MATCH(O4202,dbpedia_dw_old!$P$2:$P$2225,0))</f>
        <v>#N/A</v>
      </c>
      <c r="Q4202" t="s">
        <v>7404</v>
      </c>
      <c r="R4202" s="2">
        <v>0.49010868882407355</v>
      </c>
      <c r="S4202" t="b">
        <f t="shared" si="657"/>
        <v>0</v>
      </c>
      <c r="T4202" t="b">
        <f t="shared" si="658"/>
        <v>0</v>
      </c>
      <c r="U4202" t="b">
        <f t="shared" si="659"/>
        <v>0</v>
      </c>
    </row>
    <row r="4203" spans="1:21" x14ac:dyDescent="0.25">
      <c r="A4203" t="s">
        <v>198</v>
      </c>
      <c r="B4203" t="s">
        <v>199</v>
      </c>
      <c r="C4203" t="s">
        <v>2</v>
      </c>
      <c r="D4203" t="s">
        <v>200</v>
      </c>
      <c r="E4203" t="s">
        <v>2</v>
      </c>
      <c r="F4203" t="s">
        <v>201</v>
      </c>
      <c r="G4203" t="s">
        <v>202</v>
      </c>
      <c r="H4203">
        <f t="shared" si="650"/>
        <v>0</v>
      </c>
      <c r="I4203">
        <f t="shared" si="651"/>
        <v>0.56000000000000005</v>
      </c>
      <c r="J4203">
        <f t="shared" si="652"/>
        <v>0</v>
      </c>
      <c r="K4203" t="b">
        <f t="shared" si="653"/>
        <v>0</v>
      </c>
      <c r="L4203" t="b">
        <f t="shared" si="654"/>
        <v>0</v>
      </c>
      <c r="M4203">
        <f t="shared" si="655"/>
        <v>0.56000000000000005</v>
      </c>
      <c r="N4203">
        <v>0</v>
      </c>
      <c r="O4203" t="str">
        <f t="shared" si="656"/>
        <v>dbpedia_1051dataworld_1710</v>
      </c>
      <c r="P4203" t="e">
        <f>INDEX(dbpedia_dw_old!$N$2:$N$2225,MATCH(O4203,dbpedia_dw_old!$P$2:$P$2225,0))</f>
        <v>#N/A</v>
      </c>
      <c r="Q4203" t="s">
        <v>7404</v>
      </c>
      <c r="R4203" s="2">
        <v>5.4183472245357578E-2</v>
      </c>
      <c r="S4203" t="b">
        <f t="shared" si="657"/>
        <v>0</v>
      </c>
      <c r="T4203" t="b">
        <f t="shared" si="658"/>
        <v>0</v>
      </c>
      <c r="U4203" t="b">
        <f t="shared" si="659"/>
        <v>0</v>
      </c>
    </row>
    <row r="4204" spans="1:21" x14ac:dyDescent="0.25">
      <c r="A4204" t="s">
        <v>2362</v>
      </c>
      <c r="B4204" t="s">
        <v>2363</v>
      </c>
      <c r="C4204" t="s">
        <v>2</v>
      </c>
      <c r="D4204" t="s">
        <v>200</v>
      </c>
      <c r="E4204" t="s">
        <v>2</v>
      </c>
      <c r="F4204" t="s">
        <v>2364</v>
      </c>
      <c r="G4204" t="s">
        <v>2365</v>
      </c>
      <c r="H4204">
        <f t="shared" si="650"/>
        <v>0</v>
      </c>
      <c r="I4204">
        <f t="shared" si="651"/>
        <v>0.56000000000000005</v>
      </c>
      <c r="J4204">
        <f t="shared" si="652"/>
        <v>0</v>
      </c>
      <c r="K4204" t="b">
        <f t="shared" si="653"/>
        <v>0</v>
      </c>
      <c r="L4204" t="b">
        <f t="shared" si="654"/>
        <v>0</v>
      </c>
      <c r="M4204">
        <f t="shared" si="655"/>
        <v>0.56000000000000005</v>
      </c>
      <c r="N4204">
        <v>0</v>
      </c>
      <c r="O4204" t="str">
        <f t="shared" si="656"/>
        <v>dbpedia_225dataworld_1152</v>
      </c>
      <c r="P4204" t="e">
        <f>INDEX(dbpedia_dw_old!$N$2:$N$2225,MATCH(O4204,dbpedia_dw_old!$P$2:$P$2225,0))</f>
        <v>#N/A</v>
      </c>
      <c r="Q4204" t="s">
        <v>7404</v>
      </c>
      <c r="R4204" s="2">
        <v>0.8476088261055168</v>
      </c>
      <c r="S4204" t="b">
        <f t="shared" si="657"/>
        <v>0</v>
      </c>
      <c r="T4204" t="b">
        <f t="shared" si="658"/>
        <v>0</v>
      </c>
      <c r="U4204" t="b">
        <f t="shared" si="659"/>
        <v>0</v>
      </c>
    </row>
    <row r="4205" spans="1:21" x14ac:dyDescent="0.25">
      <c r="A4205" t="s">
        <v>3244</v>
      </c>
      <c r="B4205" t="s">
        <v>3234</v>
      </c>
      <c r="C4205" t="s">
        <v>2</v>
      </c>
      <c r="D4205" t="s">
        <v>200</v>
      </c>
      <c r="E4205" t="s">
        <v>2</v>
      </c>
      <c r="F4205" t="s">
        <v>3213</v>
      </c>
      <c r="G4205" t="s">
        <v>3235</v>
      </c>
      <c r="H4205">
        <f t="shared" si="650"/>
        <v>0</v>
      </c>
      <c r="I4205">
        <f t="shared" si="651"/>
        <v>0.56000000000000005</v>
      </c>
      <c r="J4205">
        <f t="shared" si="652"/>
        <v>0</v>
      </c>
      <c r="K4205" t="b">
        <f t="shared" si="653"/>
        <v>0</v>
      </c>
      <c r="L4205" t="b">
        <f t="shared" si="654"/>
        <v>0</v>
      </c>
      <c r="M4205">
        <f t="shared" si="655"/>
        <v>0.56000000000000005</v>
      </c>
      <c r="N4205">
        <v>0</v>
      </c>
      <c r="O4205" t="str">
        <f t="shared" si="656"/>
        <v>dbpedia_2848dataworld_293</v>
      </c>
      <c r="P4205" t="e">
        <f>INDEX(dbpedia_dw_old!$N$2:$N$2225,MATCH(O4205,dbpedia_dw_old!$P$2:$P$2225,0))</f>
        <v>#N/A</v>
      </c>
      <c r="Q4205" t="s">
        <v>7404</v>
      </c>
      <c r="R4205" s="2">
        <v>0.43184365904568744</v>
      </c>
      <c r="S4205" t="b">
        <f t="shared" si="657"/>
        <v>0</v>
      </c>
      <c r="T4205" t="b">
        <f t="shared" si="658"/>
        <v>0</v>
      </c>
      <c r="U4205" t="b">
        <f t="shared" si="659"/>
        <v>0</v>
      </c>
    </row>
    <row r="4206" spans="1:21" x14ac:dyDescent="0.25">
      <c r="A4206" t="s">
        <v>3244</v>
      </c>
      <c r="B4206" t="s">
        <v>3245</v>
      </c>
      <c r="C4206" t="s">
        <v>2</v>
      </c>
      <c r="D4206" t="s">
        <v>200</v>
      </c>
      <c r="E4206" t="s">
        <v>2</v>
      </c>
      <c r="F4206" t="s">
        <v>3213</v>
      </c>
      <c r="G4206" t="s">
        <v>3246</v>
      </c>
      <c r="H4206">
        <f t="shared" si="650"/>
        <v>0</v>
      </c>
      <c r="I4206">
        <f t="shared" si="651"/>
        <v>0.56000000000000005</v>
      </c>
      <c r="J4206">
        <f t="shared" si="652"/>
        <v>0</v>
      </c>
      <c r="K4206" t="b">
        <f t="shared" si="653"/>
        <v>0</v>
      </c>
      <c r="L4206" t="b">
        <f t="shared" si="654"/>
        <v>0</v>
      </c>
      <c r="M4206">
        <f t="shared" si="655"/>
        <v>0.56000000000000005</v>
      </c>
      <c r="N4206">
        <v>0</v>
      </c>
      <c r="O4206" t="str">
        <f t="shared" si="656"/>
        <v>dbpedia_2848dataworld_380</v>
      </c>
      <c r="P4206" t="e">
        <f>INDEX(dbpedia_dw_old!$N$2:$N$2225,MATCH(O4206,dbpedia_dw_old!$P$2:$P$2225,0))</f>
        <v>#N/A</v>
      </c>
      <c r="Q4206" t="s">
        <v>7404</v>
      </c>
      <c r="R4206" s="2">
        <v>0.28304149081756746</v>
      </c>
      <c r="S4206" t="b">
        <f t="shared" si="657"/>
        <v>0</v>
      </c>
      <c r="T4206" t="b">
        <f t="shared" si="658"/>
        <v>0</v>
      </c>
      <c r="U4206" t="b">
        <f t="shared" si="659"/>
        <v>0</v>
      </c>
    </row>
    <row r="4207" spans="1:21" x14ac:dyDescent="0.25">
      <c r="A4207" t="s">
        <v>3247</v>
      </c>
      <c r="B4207" t="s">
        <v>3234</v>
      </c>
      <c r="C4207" t="s">
        <v>2</v>
      </c>
      <c r="D4207" t="s">
        <v>200</v>
      </c>
      <c r="E4207" t="s">
        <v>2</v>
      </c>
      <c r="F4207" t="s">
        <v>3213</v>
      </c>
      <c r="G4207" t="s">
        <v>3235</v>
      </c>
      <c r="H4207">
        <f t="shared" si="650"/>
        <v>0</v>
      </c>
      <c r="I4207">
        <f t="shared" si="651"/>
        <v>0.56000000000000005</v>
      </c>
      <c r="J4207">
        <f t="shared" si="652"/>
        <v>0</v>
      </c>
      <c r="K4207" t="b">
        <f t="shared" si="653"/>
        <v>0</v>
      </c>
      <c r="L4207" t="b">
        <f t="shared" si="654"/>
        <v>0</v>
      </c>
      <c r="M4207">
        <f t="shared" si="655"/>
        <v>0.56000000000000005</v>
      </c>
      <c r="N4207">
        <v>0</v>
      </c>
      <c r="O4207" t="str">
        <f t="shared" si="656"/>
        <v>dbpedia_2849dataworld_293</v>
      </c>
      <c r="P4207" t="e">
        <f>INDEX(dbpedia_dw_old!$N$2:$N$2225,MATCH(O4207,dbpedia_dw_old!$P$2:$P$2225,0))</f>
        <v>#N/A</v>
      </c>
      <c r="Q4207" t="s">
        <v>7404</v>
      </c>
      <c r="R4207" s="2">
        <v>0.51455363769381302</v>
      </c>
      <c r="S4207" t="b">
        <f t="shared" si="657"/>
        <v>0</v>
      </c>
      <c r="T4207" t="b">
        <f t="shared" si="658"/>
        <v>0</v>
      </c>
      <c r="U4207" t="b">
        <f t="shared" si="659"/>
        <v>0</v>
      </c>
    </row>
    <row r="4208" spans="1:21" x14ac:dyDescent="0.25">
      <c r="A4208" t="s">
        <v>3247</v>
      </c>
      <c r="B4208" t="s">
        <v>3245</v>
      </c>
      <c r="C4208" t="s">
        <v>2</v>
      </c>
      <c r="D4208" t="s">
        <v>200</v>
      </c>
      <c r="E4208" t="s">
        <v>2</v>
      </c>
      <c r="F4208" t="s">
        <v>3213</v>
      </c>
      <c r="G4208" t="s">
        <v>3246</v>
      </c>
      <c r="H4208">
        <f t="shared" si="650"/>
        <v>0</v>
      </c>
      <c r="I4208">
        <f t="shared" si="651"/>
        <v>0.56000000000000005</v>
      </c>
      <c r="J4208">
        <f t="shared" si="652"/>
        <v>0</v>
      </c>
      <c r="K4208" t="b">
        <f t="shared" si="653"/>
        <v>0</v>
      </c>
      <c r="L4208" t="b">
        <f t="shared" si="654"/>
        <v>0</v>
      </c>
      <c r="M4208">
        <f t="shared" si="655"/>
        <v>0.56000000000000005</v>
      </c>
      <c r="N4208">
        <v>0</v>
      </c>
      <c r="O4208" t="str">
        <f t="shared" si="656"/>
        <v>dbpedia_2849dataworld_380</v>
      </c>
      <c r="P4208" t="e">
        <f>INDEX(dbpedia_dw_old!$N$2:$N$2225,MATCH(O4208,dbpedia_dw_old!$P$2:$P$2225,0))</f>
        <v>#N/A</v>
      </c>
      <c r="Q4208" t="s">
        <v>7404</v>
      </c>
      <c r="R4208" s="2">
        <v>0.46593839820360172</v>
      </c>
      <c r="S4208" t="b">
        <f t="shared" si="657"/>
        <v>0</v>
      </c>
      <c r="T4208" t="b">
        <f t="shared" si="658"/>
        <v>0</v>
      </c>
      <c r="U4208" t="b">
        <f t="shared" si="659"/>
        <v>0</v>
      </c>
    </row>
    <row r="4209" spans="1:21" x14ac:dyDescent="0.25">
      <c r="A4209" t="s">
        <v>3996</v>
      </c>
      <c r="B4209" t="s">
        <v>3887</v>
      </c>
      <c r="C4209" t="s">
        <v>2</v>
      </c>
      <c r="D4209" t="s">
        <v>200</v>
      </c>
      <c r="E4209" t="s">
        <v>2</v>
      </c>
      <c r="F4209" t="s">
        <v>3997</v>
      </c>
      <c r="G4209" t="s">
        <v>3890</v>
      </c>
      <c r="H4209">
        <f t="shared" si="650"/>
        <v>0</v>
      </c>
      <c r="I4209">
        <f t="shared" si="651"/>
        <v>0.56000000000000005</v>
      </c>
      <c r="J4209">
        <f t="shared" si="652"/>
        <v>0</v>
      </c>
      <c r="K4209" t="b">
        <f t="shared" si="653"/>
        <v>0</v>
      </c>
      <c r="L4209" t="b">
        <f t="shared" si="654"/>
        <v>0</v>
      </c>
      <c r="M4209">
        <f t="shared" si="655"/>
        <v>0.56000000000000005</v>
      </c>
      <c r="N4209">
        <v>0</v>
      </c>
      <c r="O4209" t="str">
        <f t="shared" si="656"/>
        <v>dbpedia_3367dataworld_157</v>
      </c>
      <c r="P4209" t="e">
        <f>INDEX(dbpedia_dw_old!$N$2:$N$2225,MATCH(O4209,dbpedia_dw_old!$P$2:$P$2225,0))</f>
        <v>#N/A</v>
      </c>
      <c r="Q4209" t="s">
        <v>7404</v>
      </c>
      <c r="R4209" s="2">
        <v>0.96600073619356519</v>
      </c>
      <c r="S4209" t="b">
        <f t="shared" si="657"/>
        <v>0</v>
      </c>
      <c r="T4209" t="b">
        <f t="shared" si="658"/>
        <v>0</v>
      </c>
      <c r="U4209" t="b">
        <f t="shared" si="659"/>
        <v>1</v>
      </c>
    </row>
    <row r="4210" spans="1:21" x14ac:dyDescent="0.25">
      <c r="A4210" t="s">
        <v>4238</v>
      </c>
      <c r="B4210" t="s">
        <v>4191</v>
      </c>
      <c r="C4210" t="s">
        <v>2</v>
      </c>
      <c r="D4210" t="s">
        <v>200</v>
      </c>
      <c r="E4210" t="s">
        <v>2</v>
      </c>
      <c r="F4210" t="s">
        <v>4223</v>
      </c>
      <c r="G4210" t="s">
        <v>4192</v>
      </c>
      <c r="H4210">
        <f t="shared" si="650"/>
        <v>0</v>
      </c>
      <c r="I4210">
        <f t="shared" si="651"/>
        <v>0.56000000000000005</v>
      </c>
      <c r="J4210">
        <f t="shared" si="652"/>
        <v>0</v>
      </c>
      <c r="K4210" t="b">
        <f t="shared" si="653"/>
        <v>0</v>
      </c>
      <c r="L4210" t="b">
        <f t="shared" si="654"/>
        <v>0</v>
      </c>
      <c r="M4210">
        <f t="shared" si="655"/>
        <v>0.56000000000000005</v>
      </c>
      <c r="N4210">
        <v>0</v>
      </c>
      <c r="O4210" t="str">
        <f t="shared" si="656"/>
        <v>dbpedia_3544dataworld_706</v>
      </c>
      <c r="P4210" t="e">
        <f>INDEX(dbpedia_dw_old!$N$2:$N$2225,MATCH(O4210,dbpedia_dw_old!$P$2:$P$2225,0))</f>
        <v>#N/A</v>
      </c>
      <c r="Q4210" t="s">
        <v>7404</v>
      </c>
      <c r="R4210" s="2">
        <v>0.60492882271294668</v>
      </c>
      <c r="S4210" t="b">
        <f t="shared" si="657"/>
        <v>0</v>
      </c>
      <c r="T4210" t="b">
        <f t="shared" si="658"/>
        <v>0</v>
      </c>
      <c r="U4210" t="b">
        <f t="shared" si="659"/>
        <v>0</v>
      </c>
    </row>
    <row r="4211" spans="1:21" x14ac:dyDescent="0.25">
      <c r="A4211" t="s">
        <v>5160</v>
      </c>
      <c r="B4211" t="s">
        <v>4454</v>
      </c>
      <c r="C4211" t="s">
        <v>2</v>
      </c>
      <c r="D4211" t="s">
        <v>200</v>
      </c>
      <c r="E4211" t="s">
        <v>2</v>
      </c>
      <c r="F4211" t="s">
        <v>4805</v>
      </c>
      <c r="G4211" t="s">
        <v>4456</v>
      </c>
      <c r="H4211">
        <f t="shared" si="650"/>
        <v>0</v>
      </c>
      <c r="I4211">
        <f t="shared" si="651"/>
        <v>0.56000000000000005</v>
      </c>
      <c r="J4211">
        <f t="shared" si="652"/>
        <v>0</v>
      </c>
      <c r="K4211" t="b">
        <f t="shared" si="653"/>
        <v>0</v>
      </c>
      <c r="L4211" t="b">
        <f t="shared" si="654"/>
        <v>0</v>
      </c>
      <c r="M4211">
        <f t="shared" si="655"/>
        <v>0.56000000000000005</v>
      </c>
      <c r="N4211">
        <v>0</v>
      </c>
      <c r="O4211" t="str">
        <f t="shared" si="656"/>
        <v>dbpedia_4008dataworld_992</v>
      </c>
      <c r="P4211" t="e">
        <f>INDEX(dbpedia_dw_old!$N$2:$N$2225,MATCH(O4211,dbpedia_dw_old!$P$2:$P$2225,0))</f>
        <v>#N/A</v>
      </c>
      <c r="Q4211" t="s">
        <v>7404</v>
      </c>
      <c r="R4211" s="2">
        <v>0.10667215867649127</v>
      </c>
      <c r="S4211" t="b">
        <f t="shared" si="657"/>
        <v>0</v>
      </c>
      <c r="T4211" t="b">
        <f t="shared" si="658"/>
        <v>0</v>
      </c>
      <c r="U4211" t="b">
        <f t="shared" si="659"/>
        <v>0</v>
      </c>
    </row>
    <row r="4212" spans="1:21" x14ac:dyDescent="0.25">
      <c r="A4212" t="s">
        <v>6378</v>
      </c>
      <c r="B4212" t="s">
        <v>6379</v>
      </c>
      <c r="C4212" t="s">
        <v>2</v>
      </c>
      <c r="D4212" t="s">
        <v>200</v>
      </c>
      <c r="E4212" t="s">
        <v>2</v>
      </c>
      <c r="F4212" t="s">
        <v>6380</v>
      </c>
      <c r="G4212" t="s">
        <v>6381</v>
      </c>
      <c r="H4212">
        <f t="shared" si="650"/>
        <v>0</v>
      </c>
      <c r="I4212">
        <f t="shared" si="651"/>
        <v>0.56000000000000005</v>
      </c>
      <c r="J4212">
        <f t="shared" si="652"/>
        <v>0</v>
      </c>
      <c r="K4212" t="b">
        <f t="shared" si="653"/>
        <v>0</v>
      </c>
      <c r="L4212" t="b">
        <f t="shared" si="654"/>
        <v>0</v>
      </c>
      <c r="M4212">
        <f t="shared" si="655"/>
        <v>0.56000000000000005</v>
      </c>
      <c r="N4212">
        <v>0</v>
      </c>
      <c r="O4212" t="str">
        <f t="shared" si="656"/>
        <v>dbpedia_4799dataworld_1305</v>
      </c>
      <c r="P4212" t="e">
        <f>INDEX(dbpedia_dw_old!$N$2:$N$2225,MATCH(O4212,dbpedia_dw_old!$P$2:$P$2225,0))</f>
        <v>#N/A</v>
      </c>
      <c r="Q4212" t="s">
        <v>7404</v>
      </c>
      <c r="R4212" s="2">
        <v>0.81565551918097001</v>
      </c>
      <c r="S4212" t="b">
        <f t="shared" si="657"/>
        <v>0</v>
      </c>
      <c r="T4212" t="b">
        <f t="shared" si="658"/>
        <v>0</v>
      </c>
      <c r="U4212" t="b">
        <f t="shared" si="659"/>
        <v>0</v>
      </c>
    </row>
    <row r="4213" spans="1:21" x14ac:dyDescent="0.25">
      <c r="A4213" t="s">
        <v>126</v>
      </c>
      <c r="B4213" t="s">
        <v>139</v>
      </c>
      <c r="C4213" t="s">
        <v>2</v>
      </c>
      <c r="D4213" t="s">
        <v>140</v>
      </c>
      <c r="E4213" t="s">
        <v>2</v>
      </c>
      <c r="F4213" t="s">
        <v>129</v>
      </c>
      <c r="G4213" t="s">
        <v>141</v>
      </c>
      <c r="H4213">
        <f t="shared" si="650"/>
        <v>0</v>
      </c>
      <c r="I4213">
        <f t="shared" si="651"/>
        <v>0.5625</v>
      </c>
      <c r="J4213">
        <f t="shared" si="652"/>
        <v>0</v>
      </c>
      <c r="K4213" t="b">
        <f t="shared" si="653"/>
        <v>0</v>
      </c>
      <c r="L4213" t="b">
        <f t="shared" si="654"/>
        <v>0</v>
      </c>
      <c r="M4213">
        <f t="shared" si="655"/>
        <v>0.5625</v>
      </c>
      <c r="N4213">
        <v>0</v>
      </c>
      <c r="O4213" t="str">
        <f t="shared" si="656"/>
        <v>dbpedia_1037dataworld_452</v>
      </c>
      <c r="P4213" t="e">
        <f>INDEX(dbpedia_dw_old!$N$2:$N$2225,MATCH(O4213,dbpedia_dw_old!$P$2:$P$2225,0))</f>
        <v>#N/A</v>
      </c>
      <c r="Q4213" t="s">
        <v>7404</v>
      </c>
      <c r="R4213" s="2">
        <v>0.27724243430003126</v>
      </c>
      <c r="S4213" t="b">
        <f t="shared" si="657"/>
        <v>0</v>
      </c>
      <c r="T4213" t="b">
        <f t="shared" si="658"/>
        <v>0</v>
      </c>
      <c r="U4213" t="b">
        <f t="shared" si="659"/>
        <v>0</v>
      </c>
    </row>
    <row r="4214" spans="1:21" x14ac:dyDescent="0.25">
      <c r="A4214" t="s">
        <v>769</v>
      </c>
      <c r="B4214" t="s">
        <v>771</v>
      </c>
      <c r="C4214" t="s">
        <v>2</v>
      </c>
      <c r="D4214" t="s">
        <v>140</v>
      </c>
      <c r="E4214" t="s">
        <v>2</v>
      </c>
      <c r="F4214" t="s">
        <v>770</v>
      </c>
      <c r="G4214" t="s">
        <v>772</v>
      </c>
      <c r="H4214">
        <f t="shared" si="650"/>
        <v>0</v>
      </c>
      <c r="I4214">
        <f t="shared" si="651"/>
        <v>0.5625</v>
      </c>
      <c r="J4214">
        <f t="shared" si="652"/>
        <v>0</v>
      </c>
      <c r="K4214" t="b">
        <f t="shared" si="653"/>
        <v>0</v>
      </c>
      <c r="L4214" t="b">
        <f t="shared" si="654"/>
        <v>0</v>
      </c>
      <c r="M4214">
        <f t="shared" si="655"/>
        <v>0.5625</v>
      </c>
      <c r="N4214">
        <v>0</v>
      </c>
      <c r="O4214" t="str">
        <f t="shared" si="656"/>
        <v>dbpedia_1319dataworld_1636</v>
      </c>
      <c r="P4214" t="e">
        <f>INDEX(dbpedia_dw_old!$N$2:$N$2225,MATCH(O4214,dbpedia_dw_old!$P$2:$P$2225,0))</f>
        <v>#N/A</v>
      </c>
      <c r="Q4214" t="s">
        <v>7404</v>
      </c>
      <c r="R4214" s="2">
        <v>0.98278002091492223</v>
      </c>
      <c r="S4214" t="b">
        <f t="shared" si="657"/>
        <v>0</v>
      </c>
      <c r="T4214" t="b">
        <f t="shared" si="658"/>
        <v>0</v>
      </c>
      <c r="U4214" t="b">
        <f t="shared" si="659"/>
        <v>1</v>
      </c>
    </row>
    <row r="4215" spans="1:21" x14ac:dyDescent="0.25">
      <c r="A4215" t="s">
        <v>991</v>
      </c>
      <c r="B4215" t="s">
        <v>930</v>
      </c>
      <c r="C4215" t="s">
        <v>2</v>
      </c>
      <c r="D4215" t="s">
        <v>140</v>
      </c>
      <c r="E4215" t="s">
        <v>2</v>
      </c>
      <c r="F4215" t="s">
        <v>992</v>
      </c>
      <c r="G4215" t="s">
        <v>933</v>
      </c>
      <c r="H4215">
        <f t="shared" si="650"/>
        <v>0</v>
      </c>
      <c r="I4215">
        <f t="shared" si="651"/>
        <v>0.5625</v>
      </c>
      <c r="J4215">
        <f t="shared" si="652"/>
        <v>0</v>
      </c>
      <c r="K4215" t="b">
        <f t="shared" si="653"/>
        <v>0</v>
      </c>
      <c r="L4215" t="b">
        <f t="shared" si="654"/>
        <v>0</v>
      </c>
      <c r="M4215">
        <f t="shared" si="655"/>
        <v>0.5625</v>
      </c>
      <c r="N4215">
        <v>0</v>
      </c>
      <c r="O4215" t="str">
        <f t="shared" si="656"/>
        <v>dbpedia_1440dataworld_910</v>
      </c>
      <c r="P4215" t="e">
        <f>INDEX(dbpedia_dw_old!$N$2:$N$2225,MATCH(O4215,dbpedia_dw_old!$P$2:$P$2225,0))</f>
        <v>#N/A</v>
      </c>
      <c r="Q4215" t="s">
        <v>7404</v>
      </c>
      <c r="R4215" s="2">
        <v>0.87137738786955721</v>
      </c>
      <c r="S4215" t="b">
        <f t="shared" si="657"/>
        <v>0</v>
      </c>
      <c r="T4215" t="b">
        <f t="shared" si="658"/>
        <v>0</v>
      </c>
      <c r="U4215" t="b">
        <f t="shared" si="659"/>
        <v>0</v>
      </c>
    </row>
    <row r="4216" spans="1:21" x14ac:dyDescent="0.25">
      <c r="A4216" t="s">
        <v>991</v>
      </c>
      <c r="B4216" t="s">
        <v>890</v>
      </c>
      <c r="C4216" t="s">
        <v>2</v>
      </c>
      <c r="D4216" t="s">
        <v>140</v>
      </c>
      <c r="E4216" t="s">
        <v>2</v>
      </c>
      <c r="F4216" t="s">
        <v>992</v>
      </c>
      <c r="G4216" t="s">
        <v>892</v>
      </c>
      <c r="H4216">
        <f t="shared" si="650"/>
        <v>0</v>
      </c>
      <c r="I4216">
        <f t="shared" si="651"/>
        <v>0.5625</v>
      </c>
      <c r="J4216">
        <f t="shared" si="652"/>
        <v>0</v>
      </c>
      <c r="K4216" t="b">
        <f t="shared" si="653"/>
        <v>0</v>
      </c>
      <c r="L4216" t="b">
        <f t="shared" si="654"/>
        <v>0</v>
      </c>
      <c r="M4216">
        <f t="shared" si="655"/>
        <v>0.5625</v>
      </c>
      <c r="N4216">
        <v>0</v>
      </c>
      <c r="O4216" t="str">
        <f t="shared" si="656"/>
        <v>dbpedia_1440dataworld_914</v>
      </c>
      <c r="P4216" t="e">
        <f>INDEX(dbpedia_dw_old!$N$2:$N$2225,MATCH(O4216,dbpedia_dw_old!$P$2:$P$2225,0))</f>
        <v>#N/A</v>
      </c>
      <c r="Q4216" t="s">
        <v>7404</v>
      </c>
      <c r="R4216" s="2">
        <v>0.87866150459743997</v>
      </c>
      <c r="S4216" t="b">
        <f t="shared" si="657"/>
        <v>0</v>
      </c>
      <c r="T4216" t="b">
        <f t="shared" si="658"/>
        <v>0</v>
      </c>
      <c r="U4216" t="b">
        <f t="shared" si="659"/>
        <v>1</v>
      </c>
    </row>
    <row r="4217" spans="1:21" x14ac:dyDescent="0.25">
      <c r="A4217" t="s">
        <v>1047</v>
      </c>
      <c r="B4217" t="s">
        <v>815</v>
      </c>
      <c r="C4217" t="s">
        <v>2</v>
      </c>
      <c r="D4217" t="s">
        <v>140</v>
      </c>
      <c r="E4217" t="s">
        <v>2</v>
      </c>
      <c r="F4217" t="s">
        <v>1048</v>
      </c>
      <c r="G4217" t="s">
        <v>817</v>
      </c>
      <c r="H4217">
        <f t="shared" si="650"/>
        <v>0</v>
      </c>
      <c r="I4217">
        <f t="shared" si="651"/>
        <v>0.5625</v>
      </c>
      <c r="J4217">
        <f t="shared" si="652"/>
        <v>0</v>
      </c>
      <c r="K4217" t="b">
        <f t="shared" si="653"/>
        <v>0</v>
      </c>
      <c r="L4217" t="b">
        <f t="shared" si="654"/>
        <v>0</v>
      </c>
      <c r="M4217">
        <f t="shared" si="655"/>
        <v>0.5625</v>
      </c>
      <c r="N4217">
        <v>0</v>
      </c>
      <c r="O4217" t="str">
        <f t="shared" si="656"/>
        <v>dbpedia_1489dataworld_1275</v>
      </c>
      <c r="P4217" t="e">
        <f>INDEX(dbpedia_dw_old!$N$2:$N$2225,MATCH(O4217,dbpedia_dw_old!$P$2:$P$2225,0))</f>
        <v>#N/A</v>
      </c>
      <c r="Q4217" t="s">
        <v>7404</v>
      </c>
      <c r="R4217" s="2">
        <v>0.50485021984610112</v>
      </c>
      <c r="S4217" t="b">
        <f t="shared" si="657"/>
        <v>0</v>
      </c>
      <c r="T4217" t="b">
        <f t="shared" si="658"/>
        <v>0</v>
      </c>
      <c r="U4217" t="b">
        <f t="shared" si="659"/>
        <v>0</v>
      </c>
    </row>
    <row r="4218" spans="1:21" x14ac:dyDescent="0.25">
      <c r="A4218" t="s">
        <v>1109</v>
      </c>
      <c r="B4218" t="s">
        <v>1108</v>
      </c>
      <c r="C4218" t="s">
        <v>2</v>
      </c>
      <c r="D4218" t="s">
        <v>140</v>
      </c>
      <c r="E4218" t="s">
        <v>2</v>
      </c>
      <c r="F4218" t="s">
        <v>1110</v>
      </c>
      <c r="G4218" t="s">
        <v>1102</v>
      </c>
      <c r="H4218">
        <f t="shared" si="650"/>
        <v>0</v>
      </c>
      <c r="I4218">
        <f t="shared" si="651"/>
        <v>0.5625</v>
      </c>
      <c r="J4218">
        <f t="shared" si="652"/>
        <v>0</v>
      </c>
      <c r="K4218" t="b">
        <f t="shared" si="653"/>
        <v>0</v>
      </c>
      <c r="L4218" t="b">
        <f t="shared" si="654"/>
        <v>0</v>
      </c>
      <c r="M4218">
        <f t="shared" si="655"/>
        <v>0.5625</v>
      </c>
      <c r="N4218">
        <v>0</v>
      </c>
      <c r="O4218" t="str">
        <f t="shared" si="656"/>
        <v>dbpedia_1523dataworld_749</v>
      </c>
      <c r="P4218" t="e">
        <f>INDEX(dbpedia_dw_old!$N$2:$N$2225,MATCH(O4218,dbpedia_dw_old!$P$2:$P$2225,0))</f>
        <v>#N/A</v>
      </c>
      <c r="Q4218" t="s">
        <v>7404</v>
      </c>
      <c r="R4218" s="2">
        <v>0.42952173692977946</v>
      </c>
      <c r="S4218" t="b">
        <f t="shared" si="657"/>
        <v>0</v>
      </c>
      <c r="T4218" t="b">
        <f t="shared" si="658"/>
        <v>0</v>
      </c>
      <c r="U4218" t="b">
        <f t="shared" si="659"/>
        <v>0</v>
      </c>
    </row>
    <row r="4219" spans="1:21" x14ac:dyDescent="0.25">
      <c r="A4219" t="s">
        <v>1111</v>
      </c>
      <c r="B4219" t="s">
        <v>1108</v>
      </c>
      <c r="C4219" t="s">
        <v>2</v>
      </c>
      <c r="D4219" t="s">
        <v>140</v>
      </c>
      <c r="E4219" t="s">
        <v>2</v>
      </c>
      <c r="F4219" t="s">
        <v>1110</v>
      </c>
      <c r="G4219" t="s">
        <v>1102</v>
      </c>
      <c r="H4219">
        <f t="shared" si="650"/>
        <v>0</v>
      </c>
      <c r="I4219">
        <f t="shared" si="651"/>
        <v>0.5625</v>
      </c>
      <c r="J4219">
        <f t="shared" si="652"/>
        <v>0</v>
      </c>
      <c r="K4219" t="b">
        <f t="shared" si="653"/>
        <v>0</v>
      </c>
      <c r="L4219" t="b">
        <f t="shared" si="654"/>
        <v>0</v>
      </c>
      <c r="M4219">
        <f t="shared" si="655"/>
        <v>0.5625</v>
      </c>
      <c r="N4219">
        <v>0</v>
      </c>
      <c r="O4219" t="str">
        <f t="shared" si="656"/>
        <v>dbpedia_1524dataworld_749</v>
      </c>
      <c r="P4219" t="e">
        <f>INDEX(dbpedia_dw_old!$N$2:$N$2225,MATCH(O4219,dbpedia_dw_old!$P$2:$P$2225,0))</f>
        <v>#N/A</v>
      </c>
      <c r="Q4219" t="s">
        <v>7404</v>
      </c>
      <c r="R4219" s="2">
        <v>0.81034748634821263</v>
      </c>
      <c r="S4219" t="b">
        <f t="shared" si="657"/>
        <v>0</v>
      </c>
      <c r="T4219" t="b">
        <f t="shared" si="658"/>
        <v>0</v>
      </c>
      <c r="U4219" t="b">
        <f t="shared" si="659"/>
        <v>0</v>
      </c>
    </row>
    <row r="4220" spans="1:21" x14ac:dyDescent="0.25">
      <c r="A4220" t="s">
        <v>1112</v>
      </c>
      <c r="B4220" t="s">
        <v>1108</v>
      </c>
      <c r="C4220" t="s">
        <v>2</v>
      </c>
      <c r="D4220" t="s">
        <v>140</v>
      </c>
      <c r="E4220" t="s">
        <v>2</v>
      </c>
      <c r="F4220" t="s">
        <v>1110</v>
      </c>
      <c r="G4220" t="s">
        <v>1102</v>
      </c>
      <c r="H4220">
        <f t="shared" si="650"/>
        <v>0</v>
      </c>
      <c r="I4220">
        <f t="shared" si="651"/>
        <v>0.5625</v>
      </c>
      <c r="J4220">
        <f t="shared" si="652"/>
        <v>0</v>
      </c>
      <c r="K4220" t="b">
        <f t="shared" si="653"/>
        <v>0</v>
      </c>
      <c r="L4220" t="b">
        <f t="shared" si="654"/>
        <v>0</v>
      </c>
      <c r="M4220">
        <f t="shared" si="655"/>
        <v>0.5625</v>
      </c>
      <c r="N4220">
        <v>0</v>
      </c>
      <c r="O4220" t="str">
        <f t="shared" si="656"/>
        <v>dbpedia_1525dataworld_749</v>
      </c>
      <c r="P4220" t="e">
        <f>INDEX(dbpedia_dw_old!$N$2:$N$2225,MATCH(O4220,dbpedia_dw_old!$P$2:$P$2225,0))</f>
        <v>#N/A</v>
      </c>
      <c r="Q4220" t="s">
        <v>7404</v>
      </c>
      <c r="R4220" s="2">
        <v>0.67052341279558469</v>
      </c>
      <c r="S4220" t="b">
        <f t="shared" si="657"/>
        <v>0</v>
      </c>
      <c r="T4220" t="b">
        <f t="shared" si="658"/>
        <v>0</v>
      </c>
      <c r="U4220" t="b">
        <f t="shared" si="659"/>
        <v>0</v>
      </c>
    </row>
    <row r="4221" spans="1:21" x14ac:dyDescent="0.25">
      <c r="A4221" t="s">
        <v>1113</v>
      </c>
      <c r="B4221" t="s">
        <v>1108</v>
      </c>
      <c r="C4221" t="s">
        <v>2</v>
      </c>
      <c r="D4221" t="s">
        <v>140</v>
      </c>
      <c r="E4221" t="s">
        <v>2</v>
      </c>
      <c r="F4221" t="s">
        <v>1110</v>
      </c>
      <c r="G4221" t="s">
        <v>1102</v>
      </c>
      <c r="H4221">
        <f t="shared" si="650"/>
        <v>0</v>
      </c>
      <c r="I4221">
        <f t="shared" si="651"/>
        <v>0.5625</v>
      </c>
      <c r="J4221">
        <f t="shared" si="652"/>
        <v>0</v>
      </c>
      <c r="K4221" t="b">
        <f t="shared" si="653"/>
        <v>0</v>
      </c>
      <c r="L4221" t="b">
        <f t="shared" si="654"/>
        <v>0</v>
      </c>
      <c r="M4221">
        <f t="shared" si="655"/>
        <v>0.5625</v>
      </c>
      <c r="N4221">
        <v>0</v>
      </c>
      <c r="O4221" t="str">
        <f t="shared" si="656"/>
        <v>dbpedia_1526dataworld_749</v>
      </c>
      <c r="P4221" t="e">
        <f>INDEX(dbpedia_dw_old!$N$2:$N$2225,MATCH(O4221,dbpedia_dw_old!$P$2:$P$2225,0))</f>
        <v>#N/A</v>
      </c>
      <c r="Q4221" t="s">
        <v>7404</v>
      </c>
      <c r="R4221" s="2">
        <v>0.641351752634158</v>
      </c>
      <c r="S4221" t="b">
        <f t="shared" si="657"/>
        <v>0</v>
      </c>
      <c r="T4221" t="b">
        <f t="shared" si="658"/>
        <v>0</v>
      </c>
      <c r="U4221" t="b">
        <f t="shared" si="659"/>
        <v>0</v>
      </c>
    </row>
    <row r="4222" spans="1:21" x14ac:dyDescent="0.25">
      <c r="A4222" t="s">
        <v>1114</v>
      </c>
      <c r="B4222" t="s">
        <v>1108</v>
      </c>
      <c r="C4222" t="s">
        <v>2</v>
      </c>
      <c r="D4222" t="s">
        <v>140</v>
      </c>
      <c r="E4222" t="s">
        <v>2</v>
      </c>
      <c r="F4222" t="s">
        <v>1110</v>
      </c>
      <c r="G4222" t="s">
        <v>1102</v>
      </c>
      <c r="H4222">
        <f t="shared" si="650"/>
        <v>0</v>
      </c>
      <c r="I4222">
        <f t="shared" si="651"/>
        <v>0.5625</v>
      </c>
      <c r="J4222">
        <f t="shared" si="652"/>
        <v>0</v>
      </c>
      <c r="K4222" t="b">
        <f t="shared" si="653"/>
        <v>0</v>
      </c>
      <c r="L4222" t="b">
        <f t="shared" si="654"/>
        <v>0</v>
      </c>
      <c r="M4222">
        <f t="shared" si="655"/>
        <v>0.5625</v>
      </c>
      <c r="N4222">
        <v>0</v>
      </c>
      <c r="O4222" t="str">
        <f t="shared" si="656"/>
        <v>dbpedia_1527dataworld_749</v>
      </c>
      <c r="P4222" t="e">
        <f>INDEX(dbpedia_dw_old!$N$2:$N$2225,MATCH(O4222,dbpedia_dw_old!$P$2:$P$2225,0))</f>
        <v>#N/A</v>
      </c>
      <c r="Q4222" t="s">
        <v>7404</v>
      </c>
      <c r="R4222" s="2">
        <v>0.24041393311389758</v>
      </c>
      <c r="S4222" t="b">
        <f t="shared" si="657"/>
        <v>0</v>
      </c>
      <c r="T4222" t="b">
        <f t="shared" si="658"/>
        <v>0</v>
      </c>
      <c r="U4222" t="b">
        <f t="shared" si="659"/>
        <v>0</v>
      </c>
    </row>
    <row r="4223" spans="1:21" x14ac:dyDescent="0.25">
      <c r="A4223" t="s">
        <v>1115</v>
      </c>
      <c r="B4223" t="s">
        <v>1108</v>
      </c>
      <c r="C4223" t="s">
        <v>2</v>
      </c>
      <c r="D4223" t="s">
        <v>140</v>
      </c>
      <c r="E4223" t="s">
        <v>2</v>
      </c>
      <c r="F4223" t="s">
        <v>1110</v>
      </c>
      <c r="G4223" t="s">
        <v>1102</v>
      </c>
      <c r="H4223">
        <f t="shared" si="650"/>
        <v>0</v>
      </c>
      <c r="I4223">
        <f t="shared" si="651"/>
        <v>0.5625</v>
      </c>
      <c r="J4223">
        <f t="shared" si="652"/>
        <v>0</v>
      </c>
      <c r="K4223" t="b">
        <f t="shared" si="653"/>
        <v>0</v>
      </c>
      <c r="L4223" t="b">
        <f t="shared" si="654"/>
        <v>0</v>
      </c>
      <c r="M4223">
        <f t="shared" si="655"/>
        <v>0.5625</v>
      </c>
      <c r="N4223">
        <v>0</v>
      </c>
      <c r="O4223" t="str">
        <f t="shared" si="656"/>
        <v>dbpedia_1528dataworld_749</v>
      </c>
      <c r="P4223" t="e">
        <f>INDEX(dbpedia_dw_old!$N$2:$N$2225,MATCH(O4223,dbpedia_dw_old!$P$2:$P$2225,0))</f>
        <v>#N/A</v>
      </c>
      <c r="Q4223" t="s">
        <v>7404</v>
      </c>
      <c r="R4223" s="2">
        <v>0.32729204253553734</v>
      </c>
      <c r="S4223" t="b">
        <f t="shared" si="657"/>
        <v>0</v>
      </c>
      <c r="T4223" t="b">
        <f t="shared" si="658"/>
        <v>0</v>
      </c>
      <c r="U4223" t="b">
        <f t="shared" si="659"/>
        <v>0</v>
      </c>
    </row>
    <row r="4224" spans="1:21" x14ac:dyDescent="0.25">
      <c r="A4224" t="s">
        <v>1260</v>
      </c>
      <c r="B4224" t="s">
        <v>1261</v>
      </c>
      <c r="C4224" t="s">
        <v>2</v>
      </c>
      <c r="D4224" t="s">
        <v>140</v>
      </c>
      <c r="E4224" t="s">
        <v>2</v>
      </c>
      <c r="F4224" t="s">
        <v>1262</v>
      </c>
      <c r="G4224" t="s">
        <v>1263</v>
      </c>
      <c r="H4224">
        <f t="shared" si="650"/>
        <v>0</v>
      </c>
      <c r="I4224">
        <f t="shared" si="651"/>
        <v>0.5625</v>
      </c>
      <c r="J4224">
        <f t="shared" si="652"/>
        <v>0</v>
      </c>
      <c r="K4224" t="b">
        <f t="shared" si="653"/>
        <v>0</v>
      </c>
      <c r="L4224" t="b">
        <f t="shared" si="654"/>
        <v>0</v>
      </c>
      <c r="M4224">
        <f t="shared" si="655"/>
        <v>0.5625</v>
      </c>
      <c r="N4224">
        <v>0</v>
      </c>
      <c r="O4224" t="str">
        <f t="shared" si="656"/>
        <v>dbpedia_1611dataworld_1904</v>
      </c>
      <c r="P4224" t="e">
        <f>INDEX(dbpedia_dw_old!$N$2:$N$2225,MATCH(O4224,dbpedia_dw_old!$P$2:$P$2225,0))</f>
        <v>#N/A</v>
      </c>
      <c r="Q4224" t="s">
        <v>7404</v>
      </c>
      <c r="R4224" s="2">
        <v>0.58243021806431527</v>
      </c>
      <c r="S4224" t="b">
        <f t="shared" si="657"/>
        <v>0</v>
      </c>
      <c r="T4224" t="b">
        <f t="shared" si="658"/>
        <v>0</v>
      </c>
      <c r="U4224" t="b">
        <f t="shared" si="659"/>
        <v>0</v>
      </c>
    </row>
    <row r="4225" spans="1:21" x14ac:dyDescent="0.25">
      <c r="A4225" t="s">
        <v>1671</v>
      </c>
      <c r="B4225" t="s">
        <v>1675</v>
      </c>
      <c r="C4225" t="s">
        <v>2</v>
      </c>
      <c r="D4225" t="s">
        <v>140</v>
      </c>
      <c r="E4225" t="s">
        <v>2</v>
      </c>
      <c r="F4225" t="s">
        <v>1673</v>
      </c>
      <c r="G4225" t="s">
        <v>1676</v>
      </c>
      <c r="H4225">
        <f t="shared" si="650"/>
        <v>0</v>
      </c>
      <c r="I4225">
        <f t="shared" si="651"/>
        <v>0.5625</v>
      </c>
      <c r="J4225">
        <f t="shared" si="652"/>
        <v>0</v>
      </c>
      <c r="K4225" t="b">
        <f t="shared" si="653"/>
        <v>0</v>
      </c>
      <c r="L4225" t="b">
        <f t="shared" si="654"/>
        <v>0</v>
      </c>
      <c r="M4225">
        <f t="shared" si="655"/>
        <v>0.5625</v>
      </c>
      <c r="N4225">
        <v>0</v>
      </c>
      <c r="O4225" t="str">
        <f t="shared" si="656"/>
        <v>dbpedia_187dataworld_782</v>
      </c>
      <c r="P4225" t="e">
        <f>INDEX(dbpedia_dw_old!$N$2:$N$2225,MATCH(O4225,dbpedia_dw_old!$P$2:$P$2225,0))</f>
        <v>#N/A</v>
      </c>
      <c r="Q4225" t="s">
        <v>7404</v>
      </c>
      <c r="R4225" s="2">
        <v>0.82821549430837804</v>
      </c>
      <c r="S4225" t="b">
        <f t="shared" si="657"/>
        <v>0</v>
      </c>
      <c r="T4225" t="b">
        <f t="shared" si="658"/>
        <v>0</v>
      </c>
      <c r="U4225" t="b">
        <f t="shared" si="659"/>
        <v>0</v>
      </c>
    </row>
    <row r="4226" spans="1:21" x14ac:dyDescent="0.25">
      <c r="A4226" t="s">
        <v>1715</v>
      </c>
      <c r="B4226" t="s">
        <v>1723</v>
      </c>
      <c r="C4226" t="s">
        <v>2</v>
      </c>
      <c r="D4226" t="s">
        <v>140</v>
      </c>
      <c r="E4226" t="s">
        <v>2</v>
      </c>
      <c r="F4226" t="s">
        <v>1717</v>
      </c>
      <c r="G4226" t="s">
        <v>1724</v>
      </c>
      <c r="H4226">
        <f t="shared" ref="H4226:H4289" si="660">_xlfn.NUMBERVALUE(C4226, ".")</f>
        <v>0</v>
      </c>
      <c r="I4226">
        <f t="shared" ref="I4226:I4289" si="661">_xlfn.NUMBERVALUE(D4226, ".")</f>
        <v>0.5625</v>
      </c>
      <c r="J4226">
        <f t="shared" ref="J4226:J4289" si="662">_xlfn.NUMBERVALUE(E4226, ".")</f>
        <v>0</v>
      </c>
      <c r="K4226" t="b">
        <f t="shared" ref="K4226:K4289" si="663">OR(H4226=1, I4226=1)</f>
        <v>0</v>
      </c>
      <c r="L4226" t="b">
        <f t="shared" ref="L4226:L4289" si="664">OR($H$2=0, $I$2=0)</f>
        <v>0</v>
      </c>
      <c r="M4226">
        <f t="shared" ref="M4226:M4289" si="665">ABS(I4226-H4226)</f>
        <v>0.5625</v>
      </c>
      <c r="N4226">
        <v>0</v>
      </c>
      <c r="O4226" t="str">
        <f t="shared" ref="O4226:O4289" si="666">A4226&amp;B4226</f>
        <v>dbpedia_1895dataworld_340</v>
      </c>
      <c r="P4226" t="e">
        <f>INDEX(dbpedia_dw_old!$N$2:$N$2225,MATCH(O4226,dbpedia_dw_old!$P$2:$P$2225,0))</f>
        <v>#N/A</v>
      </c>
      <c r="Q4226" t="s">
        <v>7404</v>
      </c>
      <c r="R4226" s="2">
        <v>0.17089395477894787</v>
      </c>
      <c r="S4226" t="b">
        <f t="shared" si="657"/>
        <v>0</v>
      </c>
      <c r="T4226" t="b">
        <f t="shared" si="658"/>
        <v>0</v>
      </c>
      <c r="U4226" t="b">
        <f t="shared" si="659"/>
        <v>0</v>
      </c>
    </row>
    <row r="4227" spans="1:21" x14ac:dyDescent="0.25">
      <c r="A4227" t="s">
        <v>1900</v>
      </c>
      <c r="B4227" t="s">
        <v>1901</v>
      </c>
      <c r="C4227" t="s">
        <v>2</v>
      </c>
      <c r="D4227" t="s">
        <v>140</v>
      </c>
      <c r="E4227" t="s">
        <v>2</v>
      </c>
      <c r="F4227" t="s">
        <v>1902</v>
      </c>
      <c r="G4227" t="s">
        <v>1903</v>
      </c>
      <c r="H4227">
        <f t="shared" si="660"/>
        <v>0</v>
      </c>
      <c r="I4227">
        <f t="shared" si="661"/>
        <v>0.5625</v>
      </c>
      <c r="J4227">
        <f t="shared" si="662"/>
        <v>0</v>
      </c>
      <c r="K4227" t="b">
        <f t="shared" si="663"/>
        <v>0</v>
      </c>
      <c r="L4227" t="b">
        <f t="shared" si="664"/>
        <v>0</v>
      </c>
      <c r="M4227">
        <f t="shared" si="665"/>
        <v>0.5625</v>
      </c>
      <c r="N4227">
        <v>0</v>
      </c>
      <c r="O4227" t="str">
        <f t="shared" si="666"/>
        <v>dbpedia_200dataworld_1044</v>
      </c>
      <c r="P4227" t="e">
        <f>INDEX(dbpedia_dw_old!$N$2:$N$2225,MATCH(O4227,dbpedia_dw_old!$P$2:$P$2225,0))</f>
        <v>#N/A</v>
      </c>
      <c r="Q4227" t="s">
        <v>7404</v>
      </c>
      <c r="R4227" s="2">
        <v>8.2909868816540833E-3</v>
      </c>
      <c r="S4227" t="b">
        <f t="shared" ref="S4227:S4290" si="667">AND(Q4227="fuzzy")</f>
        <v>0</v>
      </c>
      <c r="T4227" t="b">
        <f t="shared" ref="T4227:T4290" si="668">AND($Q4227="non-fuzzy",R4227&lt;0.5,N4227=1)</f>
        <v>0</v>
      </c>
      <c r="U4227" t="b">
        <f t="shared" ref="U4227:U4290" si="669">AND($Q4227="non-fuzzy",R4227&gt;0.875,N4227=0)</f>
        <v>0</v>
      </c>
    </row>
    <row r="4228" spans="1:21" x14ac:dyDescent="0.25">
      <c r="A4228" t="s">
        <v>1900</v>
      </c>
      <c r="B4228" t="s">
        <v>1904</v>
      </c>
      <c r="C4228" t="s">
        <v>2</v>
      </c>
      <c r="D4228" t="s">
        <v>140</v>
      </c>
      <c r="E4228" t="s">
        <v>2</v>
      </c>
      <c r="F4228" t="s">
        <v>1902</v>
      </c>
      <c r="G4228" t="s">
        <v>1905</v>
      </c>
      <c r="H4228">
        <f t="shared" si="660"/>
        <v>0</v>
      </c>
      <c r="I4228">
        <f t="shared" si="661"/>
        <v>0.5625</v>
      </c>
      <c r="J4228">
        <f t="shared" si="662"/>
        <v>0</v>
      </c>
      <c r="K4228" t="b">
        <f t="shared" si="663"/>
        <v>0</v>
      </c>
      <c r="L4228" t="b">
        <f t="shared" si="664"/>
        <v>0</v>
      </c>
      <c r="M4228">
        <f t="shared" si="665"/>
        <v>0.5625</v>
      </c>
      <c r="N4228">
        <v>0</v>
      </c>
      <c r="O4228" t="str">
        <f t="shared" si="666"/>
        <v>dbpedia_200dataworld_327</v>
      </c>
      <c r="P4228" t="e">
        <f>INDEX(dbpedia_dw_old!$N$2:$N$2225,MATCH(O4228,dbpedia_dw_old!$P$2:$P$2225,0))</f>
        <v>#N/A</v>
      </c>
      <c r="Q4228" t="s">
        <v>7404</v>
      </c>
      <c r="R4228" s="2">
        <v>0.31886594516152</v>
      </c>
      <c r="S4228" t="b">
        <f t="shared" si="667"/>
        <v>0</v>
      </c>
      <c r="T4228" t="b">
        <f t="shared" si="668"/>
        <v>0</v>
      </c>
      <c r="U4228" t="b">
        <f t="shared" si="669"/>
        <v>0</v>
      </c>
    </row>
    <row r="4229" spans="1:21" x14ac:dyDescent="0.25">
      <c r="A4229" t="s">
        <v>2134</v>
      </c>
      <c r="B4229" t="s">
        <v>2135</v>
      </c>
      <c r="C4229" t="s">
        <v>2</v>
      </c>
      <c r="D4229" t="s">
        <v>140</v>
      </c>
      <c r="E4229" t="s">
        <v>2</v>
      </c>
      <c r="F4229" t="s">
        <v>2136</v>
      </c>
      <c r="G4229" t="s">
        <v>2137</v>
      </c>
      <c r="H4229">
        <f t="shared" si="660"/>
        <v>0</v>
      </c>
      <c r="I4229">
        <f t="shared" si="661"/>
        <v>0.5625</v>
      </c>
      <c r="J4229">
        <f t="shared" si="662"/>
        <v>0</v>
      </c>
      <c r="K4229" t="b">
        <f t="shared" si="663"/>
        <v>0</v>
      </c>
      <c r="L4229" t="b">
        <f t="shared" si="664"/>
        <v>0</v>
      </c>
      <c r="M4229">
        <f t="shared" si="665"/>
        <v>0.5625</v>
      </c>
      <c r="N4229">
        <v>0</v>
      </c>
      <c r="O4229" t="str">
        <f t="shared" si="666"/>
        <v>dbpedia_2133dataworld_1601</v>
      </c>
      <c r="P4229" t="e">
        <f>INDEX(dbpedia_dw_old!$N$2:$N$2225,MATCH(O4229,dbpedia_dw_old!$P$2:$P$2225,0))</f>
        <v>#N/A</v>
      </c>
      <c r="Q4229" t="s">
        <v>7404</v>
      </c>
      <c r="R4229" s="2">
        <v>0.84078017052655629</v>
      </c>
      <c r="S4229" t="b">
        <f t="shared" si="667"/>
        <v>0</v>
      </c>
      <c r="T4229" t="b">
        <f t="shared" si="668"/>
        <v>0</v>
      </c>
      <c r="U4229" t="b">
        <f t="shared" si="669"/>
        <v>0</v>
      </c>
    </row>
    <row r="4230" spans="1:21" x14ac:dyDescent="0.25">
      <c r="A4230" t="s">
        <v>2154</v>
      </c>
      <c r="B4230" t="s">
        <v>2095</v>
      </c>
      <c r="C4230" t="s">
        <v>2</v>
      </c>
      <c r="D4230" t="s">
        <v>140</v>
      </c>
      <c r="E4230" t="s">
        <v>2</v>
      </c>
      <c r="F4230" t="s">
        <v>2155</v>
      </c>
      <c r="G4230" t="s">
        <v>2097</v>
      </c>
      <c r="H4230">
        <f t="shared" si="660"/>
        <v>0</v>
      </c>
      <c r="I4230">
        <f t="shared" si="661"/>
        <v>0.5625</v>
      </c>
      <c r="J4230">
        <f t="shared" si="662"/>
        <v>0</v>
      </c>
      <c r="K4230" t="b">
        <f t="shared" si="663"/>
        <v>0</v>
      </c>
      <c r="L4230" t="b">
        <f t="shared" si="664"/>
        <v>0</v>
      </c>
      <c r="M4230">
        <f t="shared" si="665"/>
        <v>0.5625</v>
      </c>
      <c r="N4230">
        <v>0</v>
      </c>
      <c r="O4230" t="str">
        <f t="shared" si="666"/>
        <v>dbpedia_2148dataworld_1180</v>
      </c>
      <c r="P4230" t="e">
        <f>INDEX(dbpedia_dw_old!$N$2:$N$2225,MATCH(O4230,dbpedia_dw_old!$P$2:$P$2225,0))</f>
        <v>#N/A</v>
      </c>
      <c r="Q4230" t="s">
        <v>7404</v>
      </c>
      <c r="R4230" s="2">
        <v>0.97045993804185426</v>
      </c>
      <c r="S4230" t="b">
        <f t="shared" si="667"/>
        <v>0</v>
      </c>
      <c r="T4230" t="b">
        <f t="shared" si="668"/>
        <v>0</v>
      </c>
      <c r="U4230" t="b">
        <f t="shared" si="669"/>
        <v>1</v>
      </c>
    </row>
    <row r="4231" spans="1:21" x14ac:dyDescent="0.25">
      <c r="A4231" t="s">
        <v>2343</v>
      </c>
      <c r="B4231" t="s">
        <v>1904</v>
      </c>
      <c r="C4231" t="s">
        <v>2</v>
      </c>
      <c r="D4231" t="s">
        <v>140</v>
      </c>
      <c r="E4231" t="s">
        <v>2</v>
      </c>
      <c r="F4231" t="s">
        <v>2345</v>
      </c>
      <c r="G4231" t="s">
        <v>1905</v>
      </c>
      <c r="H4231">
        <f t="shared" si="660"/>
        <v>0</v>
      </c>
      <c r="I4231">
        <f t="shared" si="661"/>
        <v>0.5625</v>
      </c>
      <c r="J4231">
        <f t="shared" si="662"/>
        <v>0</v>
      </c>
      <c r="K4231" t="b">
        <f t="shared" si="663"/>
        <v>0</v>
      </c>
      <c r="L4231" t="b">
        <f t="shared" si="664"/>
        <v>0</v>
      </c>
      <c r="M4231">
        <f t="shared" si="665"/>
        <v>0.5625</v>
      </c>
      <c r="N4231">
        <v>0</v>
      </c>
      <c r="O4231" t="str">
        <f t="shared" si="666"/>
        <v>dbpedia_224dataworld_327</v>
      </c>
      <c r="P4231" t="e">
        <f>INDEX(dbpedia_dw_old!$N$2:$N$2225,MATCH(O4231,dbpedia_dw_old!$P$2:$P$2225,0))</f>
        <v>#N/A</v>
      </c>
      <c r="Q4231" t="s">
        <v>7404</v>
      </c>
      <c r="R4231" s="2">
        <v>4.0129293001269661E-2</v>
      </c>
      <c r="S4231" t="b">
        <f t="shared" si="667"/>
        <v>0</v>
      </c>
      <c r="T4231" t="b">
        <f t="shared" si="668"/>
        <v>0</v>
      </c>
      <c r="U4231" t="b">
        <f t="shared" si="669"/>
        <v>0</v>
      </c>
    </row>
    <row r="4232" spans="1:21" x14ac:dyDescent="0.25">
      <c r="A4232" t="s">
        <v>2366</v>
      </c>
      <c r="B4232" t="s">
        <v>2367</v>
      </c>
      <c r="C4232" t="s">
        <v>2</v>
      </c>
      <c r="D4232" t="s">
        <v>140</v>
      </c>
      <c r="E4232" t="s">
        <v>2</v>
      </c>
      <c r="F4232" t="s">
        <v>2368</v>
      </c>
      <c r="G4232" t="s">
        <v>2369</v>
      </c>
      <c r="H4232">
        <f t="shared" si="660"/>
        <v>0</v>
      </c>
      <c r="I4232">
        <f t="shared" si="661"/>
        <v>0.5625</v>
      </c>
      <c r="J4232">
        <f t="shared" si="662"/>
        <v>0</v>
      </c>
      <c r="K4232" t="b">
        <f t="shared" si="663"/>
        <v>0</v>
      </c>
      <c r="L4232" t="b">
        <f t="shared" si="664"/>
        <v>0</v>
      </c>
      <c r="M4232">
        <f t="shared" si="665"/>
        <v>0.5625</v>
      </c>
      <c r="N4232">
        <v>0</v>
      </c>
      <c r="O4232" t="str">
        <f t="shared" si="666"/>
        <v>dbpedia_2265dataworld_1615</v>
      </c>
      <c r="P4232" t="e">
        <f>INDEX(dbpedia_dw_old!$N$2:$N$2225,MATCH(O4232,dbpedia_dw_old!$P$2:$P$2225,0))</f>
        <v>#N/A</v>
      </c>
      <c r="Q4232" t="s">
        <v>7404</v>
      </c>
      <c r="R4232" s="2">
        <v>0.50298487139952419</v>
      </c>
      <c r="S4232" t="b">
        <f t="shared" si="667"/>
        <v>0</v>
      </c>
      <c r="T4232" t="b">
        <f t="shared" si="668"/>
        <v>0</v>
      </c>
      <c r="U4232" t="b">
        <f t="shared" si="669"/>
        <v>0</v>
      </c>
    </row>
    <row r="4233" spans="1:21" x14ac:dyDescent="0.25">
      <c r="A4233" t="s">
        <v>2376</v>
      </c>
      <c r="B4233" t="s">
        <v>1904</v>
      </c>
      <c r="C4233" t="s">
        <v>2</v>
      </c>
      <c r="D4233" t="s">
        <v>140</v>
      </c>
      <c r="E4233" t="s">
        <v>2</v>
      </c>
      <c r="F4233" t="s">
        <v>2346</v>
      </c>
      <c r="G4233" t="s">
        <v>1905</v>
      </c>
      <c r="H4233">
        <f t="shared" si="660"/>
        <v>0</v>
      </c>
      <c r="I4233">
        <f t="shared" si="661"/>
        <v>0.5625</v>
      </c>
      <c r="J4233">
        <f t="shared" si="662"/>
        <v>0</v>
      </c>
      <c r="K4233" t="b">
        <f t="shared" si="663"/>
        <v>0</v>
      </c>
      <c r="L4233" t="b">
        <f t="shared" si="664"/>
        <v>0</v>
      </c>
      <c r="M4233">
        <f t="shared" si="665"/>
        <v>0.5625</v>
      </c>
      <c r="N4233">
        <v>0</v>
      </c>
      <c r="O4233" t="str">
        <f t="shared" si="666"/>
        <v>dbpedia_226dataworld_327</v>
      </c>
      <c r="P4233" t="e">
        <f>INDEX(dbpedia_dw_old!$N$2:$N$2225,MATCH(O4233,dbpedia_dw_old!$P$2:$P$2225,0))</f>
        <v>#N/A</v>
      </c>
      <c r="Q4233" t="s">
        <v>7404</v>
      </c>
      <c r="R4233" s="2">
        <v>0.30932432628618289</v>
      </c>
      <c r="S4233" t="b">
        <f t="shared" si="667"/>
        <v>0</v>
      </c>
      <c r="T4233" t="b">
        <f t="shared" si="668"/>
        <v>0</v>
      </c>
      <c r="U4233" t="b">
        <f t="shared" si="669"/>
        <v>0</v>
      </c>
    </row>
    <row r="4234" spans="1:21" x14ac:dyDescent="0.25">
      <c r="A4234" t="s">
        <v>2433</v>
      </c>
      <c r="B4234" t="s">
        <v>1904</v>
      </c>
      <c r="C4234" t="s">
        <v>2</v>
      </c>
      <c r="D4234" t="s">
        <v>140</v>
      </c>
      <c r="E4234" t="s">
        <v>2</v>
      </c>
      <c r="F4234" t="s">
        <v>2434</v>
      </c>
      <c r="G4234" t="s">
        <v>1905</v>
      </c>
      <c r="H4234">
        <f t="shared" si="660"/>
        <v>0</v>
      </c>
      <c r="I4234">
        <f t="shared" si="661"/>
        <v>0.5625</v>
      </c>
      <c r="J4234">
        <f t="shared" si="662"/>
        <v>0</v>
      </c>
      <c r="K4234" t="b">
        <f t="shared" si="663"/>
        <v>0</v>
      </c>
      <c r="L4234" t="b">
        <f t="shared" si="664"/>
        <v>0</v>
      </c>
      <c r="M4234">
        <f t="shared" si="665"/>
        <v>0.5625</v>
      </c>
      <c r="N4234">
        <v>0</v>
      </c>
      <c r="O4234" t="str">
        <f t="shared" si="666"/>
        <v>dbpedia_231dataworld_327</v>
      </c>
      <c r="P4234" t="e">
        <f>INDEX(dbpedia_dw_old!$N$2:$N$2225,MATCH(O4234,dbpedia_dw_old!$P$2:$P$2225,0))</f>
        <v>#N/A</v>
      </c>
      <c r="Q4234" t="s">
        <v>7404</v>
      </c>
      <c r="R4234" s="2">
        <v>0.70597646288409821</v>
      </c>
      <c r="S4234" t="b">
        <f t="shared" si="667"/>
        <v>0</v>
      </c>
      <c r="T4234" t="b">
        <f t="shared" si="668"/>
        <v>0</v>
      </c>
      <c r="U4234" t="b">
        <f t="shared" si="669"/>
        <v>0</v>
      </c>
    </row>
    <row r="4235" spans="1:21" x14ac:dyDescent="0.25">
      <c r="A4235" t="s">
        <v>2495</v>
      </c>
      <c r="B4235" t="s">
        <v>2432</v>
      </c>
      <c r="C4235" t="s">
        <v>2</v>
      </c>
      <c r="D4235" t="s">
        <v>140</v>
      </c>
      <c r="E4235" t="s">
        <v>2</v>
      </c>
      <c r="F4235" t="s">
        <v>2496</v>
      </c>
      <c r="G4235" t="s">
        <v>2430</v>
      </c>
      <c r="H4235">
        <f t="shared" si="660"/>
        <v>0</v>
      </c>
      <c r="I4235">
        <f t="shared" si="661"/>
        <v>0.5625</v>
      </c>
      <c r="J4235">
        <f t="shared" si="662"/>
        <v>0</v>
      </c>
      <c r="K4235" t="b">
        <f t="shared" si="663"/>
        <v>0</v>
      </c>
      <c r="L4235" t="b">
        <f t="shared" si="664"/>
        <v>0</v>
      </c>
      <c r="M4235">
        <f t="shared" si="665"/>
        <v>0.5625</v>
      </c>
      <c r="N4235">
        <v>0</v>
      </c>
      <c r="O4235" t="str">
        <f t="shared" si="666"/>
        <v>dbpedia_2386dataworld_315</v>
      </c>
      <c r="P4235" t="e">
        <f>INDEX(dbpedia_dw_old!$N$2:$N$2225,MATCH(O4235,dbpedia_dw_old!$P$2:$P$2225,0))</f>
        <v>#N/A</v>
      </c>
      <c r="Q4235" t="s">
        <v>7404</v>
      </c>
      <c r="R4235" s="2">
        <v>0.39369327819598865</v>
      </c>
      <c r="S4235" t="b">
        <f t="shared" si="667"/>
        <v>0</v>
      </c>
      <c r="T4235" t="b">
        <f t="shared" si="668"/>
        <v>0</v>
      </c>
      <c r="U4235" t="b">
        <f t="shared" si="669"/>
        <v>0</v>
      </c>
    </row>
    <row r="4236" spans="1:21" x14ac:dyDescent="0.25">
      <c r="A4236" t="s">
        <v>2569</v>
      </c>
      <c r="B4236" t="s">
        <v>2455</v>
      </c>
      <c r="C4236" t="s">
        <v>2</v>
      </c>
      <c r="D4236" t="s">
        <v>140</v>
      </c>
      <c r="E4236" t="s">
        <v>2</v>
      </c>
      <c r="F4236" t="s">
        <v>2572</v>
      </c>
      <c r="G4236" t="s">
        <v>2457</v>
      </c>
      <c r="H4236">
        <f t="shared" si="660"/>
        <v>0</v>
      </c>
      <c r="I4236">
        <f t="shared" si="661"/>
        <v>0.5625</v>
      </c>
      <c r="J4236">
        <f t="shared" si="662"/>
        <v>0</v>
      </c>
      <c r="K4236" t="b">
        <f t="shared" si="663"/>
        <v>0</v>
      </c>
      <c r="L4236" t="b">
        <f t="shared" si="664"/>
        <v>0</v>
      </c>
      <c r="M4236">
        <f t="shared" si="665"/>
        <v>0.5625</v>
      </c>
      <c r="N4236">
        <v>0</v>
      </c>
      <c r="O4236" t="str">
        <f t="shared" si="666"/>
        <v>dbpedia_2423dataworld_1861</v>
      </c>
      <c r="P4236" t="e">
        <f>INDEX(dbpedia_dw_old!$N$2:$N$2225,MATCH(O4236,dbpedia_dw_old!$P$2:$P$2225,0))</f>
        <v>#N/A</v>
      </c>
      <c r="Q4236" t="s">
        <v>7404</v>
      </c>
      <c r="R4236" s="2">
        <v>3.0881092646263708E-2</v>
      </c>
      <c r="S4236" t="b">
        <f t="shared" si="667"/>
        <v>0</v>
      </c>
      <c r="T4236" t="b">
        <f t="shared" si="668"/>
        <v>0</v>
      </c>
      <c r="U4236" t="b">
        <f t="shared" si="669"/>
        <v>0</v>
      </c>
    </row>
    <row r="4237" spans="1:21" x14ac:dyDescent="0.25">
      <c r="A4237" t="s">
        <v>2569</v>
      </c>
      <c r="B4237" t="s">
        <v>2577</v>
      </c>
      <c r="C4237" t="s">
        <v>2</v>
      </c>
      <c r="D4237" t="s">
        <v>140</v>
      </c>
      <c r="E4237" t="s">
        <v>2</v>
      </c>
      <c r="F4237" t="s">
        <v>2572</v>
      </c>
      <c r="G4237" t="s">
        <v>2578</v>
      </c>
      <c r="H4237">
        <f t="shared" si="660"/>
        <v>0</v>
      </c>
      <c r="I4237">
        <f t="shared" si="661"/>
        <v>0.5625</v>
      </c>
      <c r="J4237">
        <f t="shared" si="662"/>
        <v>0</v>
      </c>
      <c r="K4237" t="b">
        <f t="shared" si="663"/>
        <v>0</v>
      </c>
      <c r="L4237" t="b">
        <f t="shared" si="664"/>
        <v>0</v>
      </c>
      <c r="M4237">
        <f t="shared" si="665"/>
        <v>0.5625</v>
      </c>
      <c r="N4237">
        <v>0</v>
      </c>
      <c r="O4237" t="str">
        <f t="shared" si="666"/>
        <v>dbpedia_2423dataworld_297</v>
      </c>
      <c r="P4237" t="e">
        <f>INDEX(dbpedia_dw_old!$N$2:$N$2225,MATCH(O4237,dbpedia_dw_old!$P$2:$P$2225,0))</f>
        <v>#N/A</v>
      </c>
      <c r="Q4237" t="s">
        <v>7404</v>
      </c>
      <c r="R4237" s="2">
        <v>0.70603179123681825</v>
      </c>
      <c r="S4237" t="b">
        <f t="shared" si="667"/>
        <v>0</v>
      </c>
      <c r="T4237" t="b">
        <f t="shared" si="668"/>
        <v>0</v>
      </c>
      <c r="U4237" t="b">
        <f t="shared" si="669"/>
        <v>0</v>
      </c>
    </row>
    <row r="4238" spans="1:21" x14ac:dyDescent="0.25">
      <c r="A4238" t="s">
        <v>2968</v>
      </c>
      <c r="B4238" t="s">
        <v>2966</v>
      </c>
      <c r="C4238" t="s">
        <v>2</v>
      </c>
      <c r="D4238" t="s">
        <v>140</v>
      </c>
      <c r="E4238" t="s">
        <v>2969</v>
      </c>
      <c r="F4238" t="s">
        <v>2970</v>
      </c>
      <c r="G4238" t="s">
        <v>2967</v>
      </c>
      <c r="H4238">
        <f t="shared" si="660"/>
        <v>0</v>
      </c>
      <c r="I4238">
        <f t="shared" si="661"/>
        <v>0.5625</v>
      </c>
      <c r="J4238">
        <f t="shared" si="662"/>
        <v>0.51458333333333295</v>
      </c>
      <c r="K4238" t="b">
        <f t="shared" si="663"/>
        <v>0</v>
      </c>
      <c r="L4238" t="b">
        <f t="shared" si="664"/>
        <v>0</v>
      </c>
      <c r="M4238">
        <f t="shared" si="665"/>
        <v>0.5625</v>
      </c>
      <c r="N4238">
        <v>0</v>
      </c>
      <c r="O4238" t="str">
        <f t="shared" si="666"/>
        <v>dbpedia_2676dataworld_789</v>
      </c>
      <c r="P4238" t="e">
        <f>INDEX(dbpedia_dw_old!$N$2:$N$2225,MATCH(O4238,dbpedia_dw_old!$P$2:$P$2225,0))</f>
        <v>#N/A</v>
      </c>
      <c r="Q4238" t="s">
        <v>7404</v>
      </c>
      <c r="R4238" s="2">
        <v>0.4046750759319333</v>
      </c>
      <c r="S4238" t="b">
        <f t="shared" si="667"/>
        <v>0</v>
      </c>
      <c r="T4238" t="b">
        <f t="shared" si="668"/>
        <v>0</v>
      </c>
      <c r="U4238" t="b">
        <f t="shared" si="669"/>
        <v>0</v>
      </c>
    </row>
    <row r="4239" spans="1:21" x14ac:dyDescent="0.25">
      <c r="A4239" t="s">
        <v>2971</v>
      </c>
      <c r="B4239" t="s">
        <v>2966</v>
      </c>
      <c r="C4239" t="s">
        <v>2</v>
      </c>
      <c r="D4239" t="s">
        <v>140</v>
      </c>
      <c r="E4239" t="s">
        <v>2</v>
      </c>
      <c r="F4239" t="s">
        <v>2972</v>
      </c>
      <c r="G4239" t="s">
        <v>2967</v>
      </c>
      <c r="H4239">
        <f t="shared" si="660"/>
        <v>0</v>
      </c>
      <c r="I4239">
        <f t="shared" si="661"/>
        <v>0.5625</v>
      </c>
      <c r="J4239">
        <f t="shared" si="662"/>
        <v>0</v>
      </c>
      <c r="K4239" t="b">
        <f t="shared" si="663"/>
        <v>0</v>
      </c>
      <c r="L4239" t="b">
        <f t="shared" si="664"/>
        <v>0</v>
      </c>
      <c r="M4239">
        <f t="shared" si="665"/>
        <v>0.5625</v>
      </c>
      <c r="N4239">
        <v>0</v>
      </c>
      <c r="O4239" t="str">
        <f t="shared" si="666"/>
        <v>dbpedia_2677dataworld_789</v>
      </c>
      <c r="P4239" t="e">
        <f>INDEX(dbpedia_dw_old!$N$2:$N$2225,MATCH(O4239,dbpedia_dw_old!$P$2:$P$2225,0))</f>
        <v>#N/A</v>
      </c>
      <c r="Q4239" t="s">
        <v>7404</v>
      </c>
      <c r="R4239" s="2">
        <v>0.27323340530096152</v>
      </c>
      <c r="S4239" t="b">
        <f t="shared" si="667"/>
        <v>0</v>
      </c>
      <c r="T4239" t="b">
        <f t="shared" si="668"/>
        <v>0</v>
      </c>
      <c r="U4239" t="b">
        <f t="shared" si="669"/>
        <v>0</v>
      </c>
    </row>
    <row r="4240" spans="1:21" x14ac:dyDescent="0.25">
      <c r="A4240" t="s">
        <v>3257</v>
      </c>
      <c r="B4240" t="s">
        <v>3225</v>
      </c>
      <c r="C4240" t="s">
        <v>2</v>
      </c>
      <c r="D4240" t="s">
        <v>140</v>
      </c>
      <c r="E4240" t="s">
        <v>2</v>
      </c>
      <c r="F4240" t="s">
        <v>3243</v>
      </c>
      <c r="G4240" t="s">
        <v>3227</v>
      </c>
      <c r="H4240">
        <f t="shared" si="660"/>
        <v>0</v>
      </c>
      <c r="I4240">
        <f t="shared" si="661"/>
        <v>0.5625</v>
      </c>
      <c r="J4240">
        <f t="shared" si="662"/>
        <v>0</v>
      </c>
      <c r="K4240" t="b">
        <f t="shared" si="663"/>
        <v>0</v>
      </c>
      <c r="L4240" t="b">
        <f t="shared" si="664"/>
        <v>0</v>
      </c>
      <c r="M4240">
        <f t="shared" si="665"/>
        <v>0.5625</v>
      </c>
      <c r="N4240">
        <v>0</v>
      </c>
      <c r="O4240" t="str">
        <f t="shared" si="666"/>
        <v>dbpedia_2852dataworld_1316</v>
      </c>
      <c r="P4240" t="e">
        <f>INDEX(dbpedia_dw_old!$N$2:$N$2225,MATCH(O4240,dbpedia_dw_old!$P$2:$P$2225,0))</f>
        <v>#N/A</v>
      </c>
      <c r="Q4240" t="s">
        <v>7404</v>
      </c>
      <c r="R4240" s="2">
        <v>0.51717967852224334</v>
      </c>
      <c r="S4240" t="b">
        <f t="shared" si="667"/>
        <v>0</v>
      </c>
      <c r="T4240" t="b">
        <f t="shared" si="668"/>
        <v>0</v>
      </c>
      <c r="U4240" t="b">
        <f t="shared" si="669"/>
        <v>0</v>
      </c>
    </row>
    <row r="4241" spans="1:21" x14ac:dyDescent="0.25">
      <c r="A4241" t="s">
        <v>3261</v>
      </c>
      <c r="B4241" t="s">
        <v>3242</v>
      </c>
      <c r="C4241" t="s">
        <v>2</v>
      </c>
      <c r="D4241" t="s">
        <v>140</v>
      </c>
      <c r="E4241" t="s">
        <v>2</v>
      </c>
      <c r="F4241" t="s">
        <v>3227</v>
      </c>
      <c r="G4241" t="s">
        <v>3243</v>
      </c>
      <c r="H4241">
        <f t="shared" si="660"/>
        <v>0</v>
      </c>
      <c r="I4241">
        <f t="shared" si="661"/>
        <v>0.5625</v>
      </c>
      <c r="J4241">
        <f t="shared" si="662"/>
        <v>0</v>
      </c>
      <c r="K4241" t="b">
        <f t="shared" si="663"/>
        <v>0</v>
      </c>
      <c r="L4241" t="b">
        <f t="shared" si="664"/>
        <v>0</v>
      </c>
      <c r="M4241">
        <f t="shared" si="665"/>
        <v>0.5625</v>
      </c>
      <c r="N4241">
        <v>0</v>
      </c>
      <c r="O4241" t="str">
        <f t="shared" si="666"/>
        <v>dbpedia_2853dataworld_941</v>
      </c>
      <c r="P4241" t="e">
        <f>INDEX(dbpedia_dw_old!$N$2:$N$2225,MATCH(O4241,dbpedia_dw_old!$P$2:$P$2225,0))</f>
        <v>#N/A</v>
      </c>
      <c r="Q4241" t="s">
        <v>7404</v>
      </c>
      <c r="R4241" s="2">
        <v>3.5265909774238491E-2</v>
      </c>
      <c r="S4241" t="b">
        <f t="shared" si="667"/>
        <v>0</v>
      </c>
      <c r="T4241" t="b">
        <f t="shared" si="668"/>
        <v>0</v>
      </c>
      <c r="U4241" t="b">
        <f t="shared" si="669"/>
        <v>0</v>
      </c>
    </row>
    <row r="4242" spans="1:21" x14ac:dyDescent="0.25">
      <c r="A4242" t="s">
        <v>3263</v>
      </c>
      <c r="B4242" t="s">
        <v>3242</v>
      </c>
      <c r="C4242" t="s">
        <v>2</v>
      </c>
      <c r="D4242" t="s">
        <v>140</v>
      </c>
      <c r="E4242" t="s">
        <v>2</v>
      </c>
      <c r="F4242" t="s">
        <v>3227</v>
      </c>
      <c r="G4242" t="s">
        <v>3243</v>
      </c>
      <c r="H4242">
        <f t="shared" si="660"/>
        <v>0</v>
      </c>
      <c r="I4242">
        <f t="shared" si="661"/>
        <v>0.5625</v>
      </c>
      <c r="J4242">
        <f t="shared" si="662"/>
        <v>0</v>
      </c>
      <c r="K4242" t="b">
        <f t="shared" si="663"/>
        <v>0</v>
      </c>
      <c r="L4242" t="b">
        <f t="shared" si="664"/>
        <v>0</v>
      </c>
      <c r="M4242">
        <f t="shared" si="665"/>
        <v>0.5625</v>
      </c>
      <c r="N4242">
        <v>0</v>
      </c>
      <c r="O4242" t="str">
        <f t="shared" si="666"/>
        <v>dbpedia_2854dataworld_941</v>
      </c>
      <c r="P4242" t="e">
        <f>INDEX(dbpedia_dw_old!$N$2:$N$2225,MATCH(O4242,dbpedia_dw_old!$P$2:$P$2225,0))</f>
        <v>#N/A</v>
      </c>
      <c r="Q4242" t="s">
        <v>7404</v>
      </c>
      <c r="R4242" s="2">
        <v>6.1622333681770725E-2</v>
      </c>
      <c r="S4242" t="b">
        <f t="shared" si="667"/>
        <v>0</v>
      </c>
      <c r="T4242" t="b">
        <f t="shared" si="668"/>
        <v>0</v>
      </c>
      <c r="U4242" t="b">
        <f t="shared" si="669"/>
        <v>0</v>
      </c>
    </row>
    <row r="4243" spans="1:21" x14ac:dyDescent="0.25">
      <c r="A4243" t="s">
        <v>3336</v>
      </c>
      <c r="B4243" t="s">
        <v>2392</v>
      </c>
      <c r="C4243" t="s">
        <v>2</v>
      </c>
      <c r="D4243" t="s">
        <v>140</v>
      </c>
      <c r="E4243" t="s">
        <v>2</v>
      </c>
      <c r="F4243" t="s">
        <v>3337</v>
      </c>
      <c r="G4243" t="s">
        <v>2393</v>
      </c>
      <c r="H4243">
        <f t="shared" si="660"/>
        <v>0</v>
      </c>
      <c r="I4243">
        <f t="shared" si="661"/>
        <v>0.5625</v>
      </c>
      <c r="J4243">
        <f t="shared" si="662"/>
        <v>0</v>
      </c>
      <c r="K4243" t="b">
        <f t="shared" si="663"/>
        <v>0</v>
      </c>
      <c r="L4243" t="b">
        <f t="shared" si="664"/>
        <v>0</v>
      </c>
      <c r="M4243">
        <f t="shared" si="665"/>
        <v>0.5625</v>
      </c>
      <c r="N4243">
        <v>0</v>
      </c>
      <c r="O4243" t="str">
        <f t="shared" si="666"/>
        <v>dbpedia_291dataworld_1159</v>
      </c>
      <c r="P4243" t="e">
        <f>INDEX(dbpedia_dw_old!$N$2:$N$2225,MATCH(O4243,dbpedia_dw_old!$P$2:$P$2225,0))</f>
        <v>#N/A</v>
      </c>
      <c r="Q4243" t="s">
        <v>7404</v>
      </c>
      <c r="R4243" s="2">
        <v>0.66409704502621825</v>
      </c>
      <c r="S4243" t="b">
        <f t="shared" si="667"/>
        <v>0</v>
      </c>
      <c r="T4243" t="b">
        <f t="shared" si="668"/>
        <v>0</v>
      </c>
      <c r="U4243" t="b">
        <f t="shared" si="669"/>
        <v>0</v>
      </c>
    </row>
    <row r="4244" spans="1:21" x14ac:dyDescent="0.25">
      <c r="A4244" t="s">
        <v>3452</v>
      </c>
      <c r="B4244" t="s">
        <v>3454</v>
      </c>
      <c r="C4244" t="s">
        <v>2</v>
      </c>
      <c r="D4244" t="s">
        <v>140</v>
      </c>
      <c r="E4244" t="s">
        <v>2</v>
      </c>
      <c r="F4244" t="s">
        <v>3453</v>
      </c>
      <c r="G4244" t="s">
        <v>3455</v>
      </c>
      <c r="H4244">
        <f t="shared" si="660"/>
        <v>0</v>
      </c>
      <c r="I4244">
        <f t="shared" si="661"/>
        <v>0.5625</v>
      </c>
      <c r="J4244">
        <f t="shared" si="662"/>
        <v>0</v>
      </c>
      <c r="K4244" t="b">
        <f t="shared" si="663"/>
        <v>0</v>
      </c>
      <c r="L4244" t="b">
        <f t="shared" si="664"/>
        <v>0</v>
      </c>
      <c r="M4244">
        <f t="shared" si="665"/>
        <v>0.5625</v>
      </c>
      <c r="N4244">
        <v>0</v>
      </c>
      <c r="O4244" t="str">
        <f t="shared" si="666"/>
        <v>dbpedia_2980dataworld_171</v>
      </c>
      <c r="P4244" t="e">
        <f>INDEX(dbpedia_dw_old!$N$2:$N$2225,MATCH(O4244,dbpedia_dw_old!$P$2:$P$2225,0))</f>
        <v>#N/A</v>
      </c>
      <c r="Q4244" t="s">
        <v>7404</v>
      </c>
      <c r="R4244" s="2">
        <v>0.8362351281646534</v>
      </c>
      <c r="S4244" t="b">
        <f t="shared" si="667"/>
        <v>0</v>
      </c>
      <c r="T4244" t="b">
        <f t="shared" si="668"/>
        <v>0</v>
      </c>
      <c r="U4244" t="b">
        <f t="shared" si="669"/>
        <v>0</v>
      </c>
    </row>
    <row r="4245" spans="1:21" x14ac:dyDescent="0.25">
      <c r="A4245" t="s">
        <v>3529</v>
      </c>
      <c r="B4245" t="s">
        <v>1022</v>
      </c>
      <c r="C4245" t="s">
        <v>2</v>
      </c>
      <c r="D4245" t="s">
        <v>140</v>
      </c>
      <c r="E4245" t="s">
        <v>2</v>
      </c>
      <c r="F4245" t="s">
        <v>2393</v>
      </c>
      <c r="G4245" t="s">
        <v>1023</v>
      </c>
      <c r="H4245">
        <f t="shared" si="660"/>
        <v>0</v>
      </c>
      <c r="I4245">
        <f t="shared" si="661"/>
        <v>0.5625</v>
      </c>
      <c r="J4245">
        <f t="shared" si="662"/>
        <v>0</v>
      </c>
      <c r="K4245" t="b">
        <f t="shared" si="663"/>
        <v>0</v>
      </c>
      <c r="L4245" t="b">
        <f t="shared" si="664"/>
        <v>0</v>
      </c>
      <c r="M4245">
        <f t="shared" si="665"/>
        <v>0.5625</v>
      </c>
      <c r="N4245">
        <v>0</v>
      </c>
      <c r="O4245" t="str">
        <f t="shared" si="666"/>
        <v>dbpedia_303dataworld_781</v>
      </c>
      <c r="P4245" t="e">
        <f>INDEX(dbpedia_dw_old!$N$2:$N$2225,MATCH(O4245,dbpedia_dw_old!$P$2:$P$2225,0))</f>
        <v>#N/A</v>
      </c>
      <c r="Q4245" t="s">
        <v>7404</v>
      </c>
      <c r="R4245" s="2">
        <v>0.54547209122495488</v>
      </c>
      <c r="S4245" t="b">
        <f t="shared" si="667"/>
        <v>0</v>
      </c>
      <c r="T4245" t="b">
        <f t="shared" si="668"/>
        <v>0</v>
      </c>
      <c r="U4245" t="b">
        <f t="shared" si="669"/>
        <v>0</v>
      </c>
    </row>
    <row r="4246" spans="1:21" x14ac:dyDescent="0.25">
      <c r="A4246" t="s">
        <v>3575</v>
      </c>
      <c r="B4246" t="s">
        <v>3533</v>
      </c>
      <c r="C4246" t="s">
        <v>2</v>
      </c>
      <c r="D4246" t="s">
        <v>140</v>
      </c>
      <c r="E4246" t="s">
        <v>2</v>
      </c>
      <c r="F4246" t="s">
        <v>3576</v>
      </c>
      <c r="G4246" t="s">
        <v>3535</v>
      </c>
      <c r="H4246">
        <f t="shared" si="660"/>
        <v>0</v>
      </c>
      <c r="I4246">
        <f t="shared" si="661"/>
        <v>0.5625</v>
      </c>
      <c r="J4246">
        <f t="shared" si="662"/>
        <v>0</v>
      </c>
      <c r="K4246" t="b">
        <f t="shared" si="663"/>
        <v>0</v>
      </c>
      <c r="L4246" t="b">
        <f t="shared" si="664"/>
        <v>0</v>
      </c>
      <c r="M4246">
        <f t="shared" si="665"/>
        <v>0.5625</v>
      </c>
      <c r="N4246">
        <v>0</v>
      </c>
      <c r="O4246" t="str">
        <f t="shared" si="666"/>
        <v>dbpedia_3063dataworld_1021</v>
      </c>
      <c r="P4246" t="e">
        <f>INDEX(dbpedia_dw_old!$N$2:$N$2225,MATCH(O4246,dbpedia_dw_old!$P$2:$P$2225,0))</f>
        <v>#N/A</v>
      </c>
      <c r="Q4246" t="s">
        <v>7404</v>
      </c>
      <c r="R4246" s="2">
        <v>0.57244803169460612</v>
      </c>
      <c r="S4246" t="b">
        <f t="shared" si="667"/>
        <v>0</v>
      </c>
      <c r="T4246" t="b">
        <f t="shared" si="668"/>
        <v>0</v>
      </c>
      <c r="U4246" t="b">
        <f t="shared" si="669"/>
        <v>0</v>
      </c>
    </row>
    <row r="4247" spans="1:21" x14ac:dyDescent="0.25">
      <c r="A4247" t="s">
        <v>3577</v>
      </c>
      <c r="B4247" t="s">
        <v>3533</v>
      </c>
      <c r="C4247" t="s">
        <v>2</v>
      </c>
      <c r="D4247" t="s">
        <v>140</v>
      </c>
      <c r="E4247" t="s">
        <v>2</v>
      </c>
      <c r="F4247" t="s">
        <v>3576</v>
      </c>
      <c r="G4247" t="s">
        <v>3535</v>
      </c>
      <c r="H4247">
        <f t="shared" si="660"/>
        <v>0</v>
      </c>
      <c r="I4247">
        <f t="shared" si="661"/>
        <v>0.5625</v>
      </c>
      <c r="J4247">
        <f t="shared" si="662"/>
        <v>0</v>
      </c>
      <c r="K4247" t="b">
        <f t="shared" si="663"/>
        <v>0</v>
      </c>
      <c r="L4247" t="b">
        <f t="shared" si="664"/>
        <v>0</v>
      </c>
      <c r="M4247">
        <f t="shared" si="665"/>
        <v>0.5625</v>
      </c>
      <c r="N4247">
        <v>0</v>
      </c>
      <c r="O4247" t="str">
        <f t="shared" si="666"/>
        <v>dbpedia_3064dataworld_1021</v>
      </c>
      <c r="P4247" t="e">
        <f>INDEX(dbpedia_dw_old!$N$2:$N$2225,MATCH(O4247,dbpedia_dw_old!$P$2:$P$2225,0))</f>
        <v>#N/A</v>
      </c>
      <c r="Q4247" t="s">
        <v>7404</v>
      </c>
      <c r="R4247" s="2">
        <v>6.6233324887494227E-2</v>
      </c>
      <c r="S4247" t="b">
        <f t="shared" si="667"/>
        <v>0</v>
      </c>
      <c r="T4247" t="b">
        <f t="shared" si="668"/>
        <v>0</v>
      </c>
      <c r="U4247" t="b">
        <f t="shared" si="669"/>
        <v>0</v>
      </c>
    </row>
    <row r="4248" spans="1:21" x14ac:dyDescent="0.25">
      <c r="A4248" t="s">
        <v>3659</v>
      </c>
      <c r="B4248" t="s">
        <v>648</v>
      </c>
      <c r="C4248" t="s">
        <v>2</v>
      </c>
      <c r="D4248" t="s">
        <v>140</v>
      </c>
      <c r="E4248" t="s">
        <v>2</v>
      </c>
      <c r="F4248" t="s">
        <v>3660</v>
      </c>
      <c r="G4248" t="s">
        <v>650</v>
      </c>
      <c r="H4248">
        <f t="shared" si="660"/>
        <v>0</v>
      </c>
      <c r="I4248">
        <f t="shared" si="661"/>
        <v>0.5625</v>
      </c>
      <c r="J4248">
        <f t="shared" si="662"/>
        <v>0</v>
      </c>
      <c r="K4248" t="b">
        <f t="shared" si="663"/>
        <v>0</v>
      </c>
      <c r="L4248" t="b">
        <f t="shared" si="664"/>
        <v>0</v>
      </c>
      <c r="M4248">
        <f t="shared" si="665"/>
        <v>0.5625</v>
      </c>
      <c r="N4248">
        <v>0</v>
      </c>
      <c r="O4248" t="str">
        <f t="shared" si="666"/>
        <v>dbpedia_312dataworld_1027</v>
      </c>
      <c r="P4248" t="e">
        <f>INDEX(dbpedia_dw_old!$N$2:$N$2225,MATCH(O4248,dbpedia_dw_old!$P$2:$P$2225,0))</f>
        <v>#N/A</v>
      </c>
      <c r="Q4248" t="s">
        <v>7404</v>
      </c>
      <c r="R4248" s="2">
        <v>0.94290259691377321</v>
      </c>
      <c r="S4248" t="b">
        <f t="shared" si="667"/>
        <v>0</v>
      </c>
      <c r="T4248" t="b">
        <f t="shared" si="668"/>
        <v>0</v>
      </c>
      <c r="U4248" t="b">
        <f t="shared" si="669"/>
        <v>1</v>
      </c>
    </row>
    <row r="4249" spans="1:21" x14ac:dyDescent="0.25">
      <c r="A4249" t="s">
        <v>3681</v>
      </c>
      <c r="B4249" t="s">
        <v>648</v>
      </c>
      <c r="C4249" t="s">
        <v>2</v>
      </c>
      <c r="D4249" t="s">
        <v>140</v>
      </c>
      <c r="E4249" t="s">
        <v>2</v>
      </c>
      <c r="F4249" t="s">
        <v>3660</v>
      </c>
      <c r="G4249" t="s">
        <v>650</v>
      </c>
      <c r="H4249">
        <f t="shared" si="660"/>
        <v>0</v>
      </c>
      <c r="I4249">
        <f t="shared" si="661"/>
        <v>0.5625</v>
      </c>
      <c r="J4249">
        <f t="shared" si="662"/>
        <v>0</v>
      </c>
      <c r="K4249" t="b">
        <f t="shared" si="663"/>
        <v>0</v>
      </c>
      <c r="L4249" t="b">
        <f t="shared" si="664"/>
        <v>0</v>
      </c>
      <c r="M4249">
        <f t="shared" si="665"/>
        <v>0.5625</v>
      </c>
      <c r="N4249">
        <v>0</v>
      </c>
      <c r="O4249" t="str">
        <f t="shared" si="666"/>
        <v>dbpedia_313dataworld_1027</v>
      </c>
      <c r="P4249" t="e">
        <f>INDEX(dbpedia_dw_old!$N$2:$N$2225,MATCH(O4249,dbpedia_dw_old!$P$2:$P$2225,0))</f>
        <v>#N/A</v>
      </c>
      <c r="Q4249" t="s">
        <v>7404</v>
      </c>
      <c r="R4249" s="2">
        <v>0.57738702757085791</v>
      </c>
      <c r="S4249" t="b">
        <f t="shared" si="667"/>
        <v>0</v>
      </c>
      <c r="T4249" t="b">
        <f t="shared" si="668"/>
        <v>0</v>
      </c>
      <c r="U4249" t="b">
        <f t="shared" si="669"/>
        <v>0</v>
      </c>
    </row>
    <row r="4250" spans="1:21" x14ac:dyDescent="0.25">
      <c r="A4250" t="s">
        <v>4104</v>
      </c>
      <c r="B4250" t="s">
        <v>4105</v>
      </c>
      <c r="C4250" t="s">
        <v>2</v>
      </c>
      <c r="D4250" t="s">
        <v>140</v>
      </c>
      <c r="E4250" t="s">
        <v>2</v>
      </c>
      <c r="F4250" t="s">
        <v>4106</v>
      </c>
      <c r="G4250" t="s">
        <v>4107</v>
      </c>
      <c r="H4250">
        <f t="shared" si="660"/>
        <v>0</v>
      </c>
      <c r="I4250">
        <f t="shared" si="661"/>
        <v>0.5625</v>
      </c>
      <c r="J4250">
        <f t="shared" si="662"/>
        <v>0</v>
      </c>
      <c r="K4250" t="b">
        <f t="shared" si="663"/>
        <v>0</v>
      </c>
      <c r="L4250" t="b">
        <f t="shared" si="664"/>
        <v>0</v>
      </c>
      <c r="M4250">
        <f t="shared" si="665"/>
        <v>0.5625</v>
      </c>
      <c r="N4250">
        <v>0</v>
      </c>
      <c r="O4250" t="str">
        <f t="shared" si="666"/>
        <v>dbpedia_3437dataworld_480</v>
      </c>
      <c r="P4250" t="e">
        <f>INDEX(dbpedia_dw_old!$N$2:$N$2225,MATCH(O4250,dbpedia_dw_old!$P$2:$P$2225,0))</f>
        <v>#N/A</v>
      </c>
      <c r="Q4250" t="s">
        <v>7404</v>
      </c>
      <c r="R4250" s="2">
        <v>0.56893044538489546</v>
      </c>
      <c r="S4250" t="b">
        <f t="shared" si="667"/>
        <v>0</v>
      </c>
      <c r="T4250" t="b">
        <f t="shared" si="668"/>
        <v>0</v>
      </c>
      <c r="U4250" t="b">
        <f t="shared" si="669"/>
        <v>0</v>
      </c>
    </row>
    <row r="4251" spans="1:21" x14ac:dyDescent="0.25">
      <c r="A4251" t="s">
        <v>4605</v>
      </c>
      <c r="B4251" t="s">
        <v>4499</v>
      </c>
      <c r="C4251" t="s">
        <v>2</v>
      </c>
      <c r="D4251" t="s">
        <v>140</v>
      </c>
      <c r="E4251" t="s">
        <v>2</v>
      </c>
      <c r="F4251" t="s">
        <v>4606</v>
      </c>
      <c r="G4251" t="s">
        <v>4501</v>
      </c>
      <c r="H4251">
        <f t="shared" si="660"/>
        <v>0</v>
      </c>
      <c r="I4251">
        <f t="shared" si="661"/>
        <v>0.5625</v>
      </c>
      <c r="J4251">
        <f t="shared" si="662"/>
        <v>0</v>
      </c>
      <c r="K4251" t="b">
        <f t="shared" si="663"/>
        <v>0</v>
      </c>
      <c r="L4251" t="b">
        <f t="shared" si="664"/>
        <v>0</v>
      </c>
      <c r="M4251">
        <f t="shared" si="665"/>
        <v>0.5625</v>
      </c>
      <c r="N4251">
        <v>0</v>
      </c>
      <c r="O4251" t="str">
        <f t="shared" si="666"/>
        <v>dbpedia_3714dataworld_136</v>
      </c>
      <c r="P4251" t="e">
        <f>INDEX(dbpedia_dw_old!$N$2:$N$2225,MATCH(O4251,dbpedia_dw_old!$P$2:$P$2225,0))</f>
        <v>#N/A</v>
      </c>
      <c r="Q4251" t="s">
        <v>7404</v>
      </c>
      <c r="R4251" s="2">
        <v>0.86438556985061821</v>
      </c>
      <c r="S4251" t="b">
        <f t="shared" si="667"/>
        <v>0</v>
      </c>
      <c r="T4251" t="b">
        <f t="shared" si="668"/>
        <v>0</v>
      </c>
      <c r="U4251" t="b">
        <f t="shared" si="669"/>
        <v>0</v>
      </c>
    </row>
    <row r="4252" spans="1:21" x14ac:dyDescent="0.25">
      <c r="A4252" t="s">
        <v>4807</v>
      </c>
      <c r="B4252" t="s">
        <v>4788</v>
      </c>
      <c r="C4252" t="s">
        <v>2</v>
      </c>
      <c r="D4252" t="s">
        <v>140</v>
      </c>
      <c r="E4252" t="s">
        <v>2</v>
      </c>
      <c r="F4252" t="s">
        <v>4808</v>
      </c>
      <c r="G4252" t="s">
        <v>4789</v>
      </c>
      <c r="H4252">
        <f t="shared" si="660"/>
        <v>0</v>
      </c>
      <c r="I4252">
        <f t="shared" si="661"/>
        <v>0.5625</v>
      </c>
      <c r="J4252">
        <f t="shared" si="662"/>
        <v>0</v>
      </c>
      <c r="K4252" t="b">
        <f t="shared" si="663"/>
        <v>0</v>
      </c>
      <c r="L4252" t="b">
        <f t="shared" si="664"/>
        <v>0</v>
      </c>
      <c r="M4252">
        <f t="shared" si="665"/>
        <v>0.5625</v>
      </c>
      <c r="N4252">
        <v>0</v>
      </c>
      <c r="O4252" t="str">
        <f t="shared" si="666"/>
        <v>dbpedia_3787dataworld_1112</v>
      </c>
      <c r="P4252" t="e">
        <f>INDEX(dbpedia_dw_old!$N$2:$N$2225,MATCH(O4252,dbpedia_dw_old!$P$2:$P$2225,0))</f>
        <v>#N/A</v>
      </c>
      <c r="Q4252" t="s">
        <v>7404</v>
      </c>
      <c r="R4252" s="2">
        <v>3.9568349202717124E-2</v>
      </c>
      <c r="S4252" t="b">
        <f t="shared" si="667"/>
        <v>0</v>
      </c>
      <c r="T4252" t="b">
        <f t="shared" si="668"/>
        <v>0</v>
      </c>
      <c r="U4252" t="b">
        <f t="shared" si="669"/>
        <v>0</v>
      </c>
    </row>
    <row r="4253" spans="1:21" x14ac:dyDescent="0.25">
      <c r="A4253" t="s">
        <v>4854</v>
      </c>
      <c r="B4253" t="s">
        <v>4760</v>
      </c>
      <c r="C4253" t="s">
        <v>2</v>
      </c>
      <c r="D4253" t="s">
        <v>140</v>
      </c>
      <c r="E4253" t="s">
        <v>2</v>
      </c>
      <c r="F4253" t="s">
        <v>4855</v>
      </c>
      <c r="G4253" t="s">
        <v>4761</v>
      </c>
      <c r="H4253">
        <f t="shared" si="660"/>
        <v>0</v>
      </c>
      <c r="I4253">
        <f t="shared" si="661"/>
        <v>0.5625</v>
      </c>
      <c r="J4253">
        <f t="shared" si="662"/>
        <v>0</v>
      </c>
      <c r="K4253" t="b">
        <f t="shared" si="663"/>
        <v>0</v>
      </c>
      <c r="L4253" t="b">
        <f t="shared" si="664"/>
        <v>0</v>
      </c>
      <c r="M4253">
        <f t="shared" si="665"/>
        <v>0.5625</v>
      </c>
      <c r="N4253">
        <v>0</v>
      </c>
      <c r="O4253" t="str">
        <f t="shared" si="666"/>
        <v>dbpedia_3811dataworld_546</v>
      </c>
      <c r="P4253" t="e">
        <f>INDEX(dbpedia_dw_old!$N$2:$N$2225,MATCH(O4253,dbpedia_dw_old!$P$2:$P$2225,0))</f>
        <v>#N/A</v>
      </c>
      <c r="Q4253" t="s">
        <v>7404</v>
      </c>
      <c r="R4253" s="2">
        <v>0.78683360978377881</v>
      </c>
      <c r="S4253" t="b">
        <f t="shared" si="667"/>
        <v>0</v>
      </c>
      <c r="T4253" t="b">
        <f t="shared" si="668"/>
        <v>0</v>
      </c>
      <c r="U4253" t="b">
        <f t="shared" si="669"/>
        <v>0</v>
      </c>
    </row>
    <row r="4254" spans="1:21" x14ac:dyDescent="0.25">
      <c r="A4254" t="s">
        <v>4856</v>
      </c>
      <c r="B4254" t="s">
        <v>4760</v>
      </c>
      <c r="C4254" t="s">
        <v>2</v>
      </c>
      <c r="D4254" t="s">
        <v>140</v>
      </c>
      <c r="E4254" t="s">
        <v>2</v>
      </c>
      <c r="F4254" t="s">
        <v>4855</v>
      </c>
      <c r="G4254" t="s">
        <v>4761</v>
      </c>
      <c r="H4254">
        <f t="shared" si="660"/>
        <v>0</v>
      </c>
      <c r="I4254">
        <f t="shared" si="661"/>
        <v>0.5625</v>
      </c>
      <c r="J4254">
        <f t="shared" si="662"/>
        <v>0</v>
      </c>
      <c r="K4254" t="b">
        <f t="shared" si="663"/>
        <v>0</v>
      </c>
      <c r="L4254" t="b">
        <f t="shared" si="664"/>
        <v>0</v>
      </c>
      <c r="M4254">
        <f t="shared" si="665"/>
        <v>0.5625</v>
      </c>
      <c r="N4254">
        <v>0</v>
      </c>
      <c r="O4254" t="str">
        <f t="shared" si="666"/>
        <v>dbpedia_3812dataworld_546</v>
      </c>
      <c r="P4254" t="e">
        <f>INDEX(dbpedia_dw_old!$N$2:$N$2225,MATCH(O4254,dbpedia_dw_old!$P$2:$P$2225,0))</f>
        <v>#N/A</v>
      </c>
      <c r="Q4254" t="s">
        <v>7404</v>
      </c>
      <c r="R4254" s="2">
        <v>0.27723725308868707</v>
      </c>
      <c r="S4254" t="b">
        <f t="shared" si="667"/>
        <v>0</v>
      </c>
      <c r="T4254" t="b">
        <f t="shared" si="668"/>
        <v>0</v>
      </c>
      <c r="U4254" t="b">
        <f t="shared" si="669"/>
        <v>0</v>
      </c>
    </row>
    <row r="4255" spans="1:21" x14ac:dyDescent="0.25">
      <c r="A4255" t="s">
        <v>4910</v>
      </c>
      <c r="B4255" t="s">
        <v>4538</v>
      </c>
      <c r="C4255" t="s">
        <v>2</v>
      </c>
      <c r="D4255" t="s">
        <v>140</v>
      </c>
      <c r="E4255" t="s">
        <v>2</v>
      </c>
      <c r="F4255" t="s">
        <v>4537</v>
      </c>
      <c r="G4255" t="s">
        <v>4539</v>
      </c>
      <c r="H4255">
        <f t="shared" si="660"/>
        <v>0</v>
      </c>
      <c r="I4255">
        <f t="shared" si="661"/>
        <v>0.5625</v>
      </c>
      <c r="J4255">
        <f t="shared" si="662"/>
        <v>0</v>
      </c>
      <c r="K4255" t="b">
        <f t="shared" si="663"/>
        <v>0</v>
      </c>
      <c r="L4255" t="b">
        <f t="shared" si="664"/>
        <v>0</v>
      </c>
      <c r="M4255">
        <f t="shared" si="665"/>
        <v>0.5625</v>
      </c>
      <c r="N4255">
        <v>0</v>
      </c>
      <c r="O4255" t="str">
        <f t="shared" si="666"/>
        <v>dbpedia_3845dataworld_987</v>
      </c>
      <c r="P4255" t="e">
        <f>INDEX(dbpedia_dw_old!$N$2:$N$2225,MATCH(O4255,dbpedia_dw_old!$P$2:$P$2225,0))</f>
        <v>#N/A</v>
      </c>
      <c r="Q4255" t="s">
        <v>7404</v>
      </c>
      <c r="R4255" s="2">
        <v>0.72478391672457743</v>
      </c>
      <c r="S4255" t="b">
        <f t="shared" si="667"/>
        <v>0</v>
      </c>
      <c r="T4255" t="b">
        <f t="shared" si="668"/>
        <v>0</v>
      </c>
      <c r="U4255" t="b">
        <f t="shared" si="669"/>
        <v>0</v>
      </c>
    </row>
    <row r="4256" spans="1:21" x14ac:dyDescent="0.25">
      <c r="A4256" t="s">
        <v>4911</v>
      </c>
      <c r="B4256" t="s">
        <v>4538</v>
      </c>
      <c r="C4256" t="s">
        <v>2</v>
      </c>
      <c r="D4256" t="s">
        <v>140</v>
      </c>
      <c r="E4256" t="s">
        <v>2</v>
      </c>
      <c r="F4256" t="s">
        <v>4537</v>
      </c>
      <c r="G4256" t="s">
        <v>4539</v>
      </c>
      <c r="H4256">
        <f t="shared" si="660"/>
        <v>0</v>
      </c>
      <c r="I4256">
        <f t="shared" si="661"/>
        <v>0.5625</v>
      </c>
      <c r="J4256">
        <f t="shared" si="662"/>
        <v>0</v>
      </c>
      <c r="K4256" t="b">
        <f t="shared" si="663"/>
        <v>0</v>
      </c>
      <c r="L4256" t="b">
        <f t="shared" si="664"/>
        <v>0</v>
      </c>
      <c r="M4256">
        <f t="shared" si="665"/>
        <v>0.5625</v>
      </c>
      <c r="N4256">
        <v>0</v>
      </c>
      <c r="O4256" t="str">
        <f t="shared" si="666"/>
        <v>dbpedia_3846dataworld_987</v>
      </c>
      <c r="P4256" t="e">
        <f>INDEX(dbpedia_dw_old!$N$2:$N$2225,MATCH(O4256,dbpedia_dw_old!$P$2:$P$2225,0))</f>
        <v>#N/A</v>
      </c>
      <c r="Q4256" t="s">
        <v>7404</v>
      </c>
      <c r="R4256" s="2">
        <v>0.39025782853186208</v>
      </c>
      <c r="S4256" t="b">
        <f t="shared" si="667"/>
        <v>0</v>
      </c>
      <c r="T4256" t="b">
        <f t="shared" si="668"/>
        <v>0</v>
      </c>
      <c r="U4256" t="b">
        <f t="shared" si="669"/>
        <v>0</v>
      </c>
    </row>
    <row r="4257" spans="1:21" x14ac:dyDescent="0.25">
      <c r="A4257" t="s">
        <v>5211</v>
      </c>
      <c r="B4257" t="s">
        <v>5213</v>
      </c>
      <c r="C4257" t="s">
        <v>2</v>
      </c>
      <c r="D4257" t="s">
        <v>140</v>
      </c>
      <c r="E4257" t="s">
        <v>2</v>
      </c>
      <c r="F4257" t="s">
        <v>5212</v>
      </c>
      <c r="G4257" t="s">
        <v>5214</v>
      </c>
      <c r="H4257">
        <f t="shared" si="660"/>
        <v>0</v>
      </c>
      <c r="I4257">
        <f t="shared" si="661"/>
        <v>0.5625</v>
      </c>
      <c r="J4257">
        <f t="shared" si="662"/>
        <v>0</v>
      </c>
      <c r="K4257" t="b">
        <f t="shared" si="663"/>
        <v>0</v>
      </c>
      <c r="L4257" t="b">
        <f t="shared" si="664"/>
        <v>0</v>
      </c>
      <c r="M4257">
        <f t="shared" si="665"/>
        <v>0.5625</v>
      </c>
      <c r="N4257">
        <v>0</v>
      </c>
      <c r="O4257" t="str">
        <f t="shared" si="666"/>
        <v>dbpedia_4047dataworld_51</v>
      </c>
      <c r="P4257" t="e">
        <f>INDEX(dbpedia_dw_old!$N$2:$N$2225,MATCH(O4257,dbpedia_dw_old!$P$2:$P$2225,0))</f>
        <v>#N/A</v>
      </c>
      <c r="Q4257" t="s">
        <v>7404</v>
      </c>
      <c r="R4257" s="2">
        <v>0.90896947885352353</v>
      </c>
      <c r="S4257" t="b">
        <f t="shared" si="667"/>
        <v>0</v>
      </c>
      <c r="T4257" t="b">
        <f t="shared" si="668"/>
        <v>0</v>
      </c>
      <c r="U4257" t="b">
        <f t="shared" si="669"/>
        <v>1</v>
      </c>
    </row>
    <row r="4258" spans="1:21" x14ac:dyDescent="0.25">
      <c r="A4258" t="s">
        <v>5215</v>
      </c>
      <c r="B4258" t="s">
        <v>5213</v>
      </c>
      <c r="C4258" t="s">
        <v>2</v>
      </c>
      <c r="D4258" t="s">
        <v>140</v>
      </c>
      <c r="E4258" t="s">
        <v>2</v>
      </c>
      <c r="F4258" t="s">
        <v>5212</v>
      </c>
      <c r="G4258" t="s">
        <v>5214</v>
      </c>
      <c r="H4258">
        <f t="shared" si="660"/>
        <v>0</v>
      </c>
      <c r="I4258">
        <f t="shared" si="661"/>
        <v>0.5625</v>
      </c>
      <c r="J4258">
        <f t="shared" si="662"/>
        <v>0</v>
      </c>
      <c r="K4258" t="b">
        <f t="shared" si="663"/>
        <v>0</v>
      </c>
      <c r="L4258" t="b">
        <f t="shared" si="664"/>
        <v>0</v>
      </c>
      <c r="M4258">
        <f t="shared" si="665"/>
        <v>0.5625</v>
      </c>
      <c r="N4258">
        <v>0</v>
      </c>
      <c r="O4258" t="str">
        <f t="shared" si="666"/>
        <v>dbpedia_4048dataworld_51</v>
      </c>
      <c r="P4258" t="e">
        <f>INDEX(dbpedia_dw_old!$N$2:$N$2225,MATCH(O4258,dbpedia_dw_old!$P$2:$P$2225,0))</f>
        <v>#N/A</v>
      </c>
      <c r="Q4258" t="s">
        <v>7404</v>
      </c>
      <c r="R4258" s="2">
        <v>0.99477225100459188</v>
      </c>
      <c r="S4258" t="b">
        <f t="shared" si="667"/>
        <v>0</v>
      </c>
      <c r="T4258" t="b">
        <f t="shared" si="668"/>
        <v>0</v>
      </c>
      <c r="U4258" t="b">
        <f t="shared" si="669"/>
        <v>1</v>
      </c>
    </row>
    <row r="4259" spans="1:21" x14ac:dyDescent="0.25">
      <c r="A4259" t="s">
        <v>5216</v>
      </c>
      <c r="B4259" t="s">
        <v>5213</v>
      </c>
      <c r="C4259" t="s">
        <v>2</v>
      </c>
      <c r="D4259" t="s">
        <v>140</v>
      </c>
      <c r="E4259" t="s">
        <v>2</v>
      </c>
      <c r="F4259" t="s">
        <v>5212</v>
      </c>
      <c r="G4259" t="s">
        <v>5214</v>
      </c>
      <c r="H4259">
        <f t="shared" si="660"/>
        <v>0</v>
      </c>
      <c r="I4259">
        <f t="shared" si="661"/>
        <v>0.5625</v>
      </c>
      <c r="J4259">
        <f t="shared" si="662"/>
        <v>0</v>
      </c>
      <c r="K4259" t="b">
        <f t="shared" si="663"/>
        <v>0</v>
      </c>
      <c r="L4259" t="b">
        <f t="shared" si="664"/>
        <v>0</v>
      </c>
      <c r="M4259">
        <f t="shared" si="665"/>
        <v>0.5625</v>
      </c>
      <c r="N4259">
        <v>0</v>
      </c>
      <c r="O4259" t="str">
        <f t="shared" si="666"/>
        <v>dbpedia_4049dataworld_51</v>
      </c>
      <c r="P4259" t="e">
        <f>INDEX(dbpedia_dw_old!$N$2:$N$2225,MATCH(O4259,dbpedia_dw_old!$P$2:$P$2225,0))</f>
        <v>#N/A</v>
      </c>
      <c r="Q4259" t="s">
        <v>7404</v>
      </c>
      <c r="R4259" s="2">
        <v>0.89658234115142499</v>
      </c>
      <c r="S4259" t="b">
        <f t="shared" si="667"/>
        <v>0</v>
      </c>
      <c r="T4259" t="b">
        <f t="shared" si="668"/>
        <v>0</v>
      </c>
      <c r="U4259" t="b">
        <f t="shared" si="669"/>
        <v>1</v>
      </c>
    </row>
    <row r="4260" spans="1:21" x14ac:dyDescent="0.25">
      <c r="A4260" t="s">
        <v>5228</v>
      </c>
      <c r="B4260" t="s">
        <v>4760</v>
      </c>
      <c r="C4260" t="s">
        <v>2</v>
      </c>
      <c r="D4260" t="s">
        <v>140</v>
      </c>
      <c r="E4260" t="s">
        <v>2</v>
      </c>
      <c r="F4260" t="s">
        <v>5230</v>
      </c>
      <c r="G4260" t="s">
        <v>4761</v>
      </c>
      <c r="H4260">
        <f t="shared" si="660"/>
        <v>0</v>
      </c>
      <c r="I4260">
        <f t="shared" si="661"/>
        <v>0.5625</v>
      </c>
      <c r="J4260">
        <f t="shared" si="662"/>
        <v>0</v>
      </c>
      <c r="K4260" t="b">
        <f t="shared" si="663"/>
        <v>0</v>
      </c>
      <c r="L4260" t="b">
        <f t="shared" si="664"/>
        <v>0</v>
      </c>
      <c r="M4260">
        <f t="shared" si="665"/>
        <v>0.5625</v>
      </c>
      <c r="N4260">
        <v>0</v>
      </c>
      <c r="O4260" t="str">
        <f t="shared" si="666"/>
        <v>dbpedia_4053dataworld_546</v>
      </c>
      <c r="P4260" t="e">
        <f>INDEX(dbpedia_dw_old!$N$2:$N$2225,MATCH(O4260,dbpedia_dw_old!$P$2:$P$2225,0))</f>
        <v>#N/A</v>
      </c>
      <c r="Q4260" t="s">
        <v>7404</v>
      </c>
      <c r="R4260" s="2">
        <v>0.12386533733593674</v>
      </c>
      <c r="S4260" t="b">
        <f t="shared" si="667"/>
        <v>0</v>
      </c>
      <c r="T4260" t="b">
        <f t="shared" si="668"/>
        <v>0</v>
      </c>
      <c r="U4260" t="b">
        <f t="shared" si="669"/>
        <v>0</v>
      </c>
    </row>
    <row r="4261" spans="1:21" x14ac:dyDescent="0.25">
      <c r="A4261" t="s">
        <v>5228</v>
      </c>
      <c r="B4261" t="s">
        <v>4538</v>
      </c>
      <c r="C4261" t="s">
        <v>2</v>
      </c>
      <c r="D4261" t="s">
        <v>140</v>
      </c>
      <c r="E4261" t="s">
        <v>2</v>
      </c>
      <c r="F4261" t="s">
        <v>5230</v>
      </c>
      <c r="G4261" t="s">
        <v>4539</v>
      </c>
      <c r="H4261">
        <f t="shared" si="660"/>
        <v>0</v>
      </c>
      <c r="I4261">
        <f t="shared" si="661"/>
        <v>0.5625</v>
      </c>
      <c r="J4261">
        <f t="shared" si="662"/>
        <v>0</v>
      </c>
      <c r="K4261" t="b">
        <f t="shared" si="663"/>
        <v>0</v>
      </c>
      <c r="L4261" t="b">
        <f t="shared" si="664"/>
        <v>0</v>
      </c>
      <c r="M4261">
        <f t="shared" si="665"/>
        <v>0.5625</v>
      </c>
      <c r="N4261">
        <v>0</v>
      </c>
      <c r="O4261" t="str">
        <f t="shared" si="666"/>
        <v>dbpedia_4053dataworld_987</v>
      </c>
      <c r="P4261" t="e">
        <f>INDEX(dbpedia_dw_old!$N$2:$N$2225,MATCH(O4261,dbpedia_dw_old!$P$2:$P$2225,0))</f>
        <v>#N/A</v>
      </c>
      <c r="Q4261" t="s">
        <v>7404</v>
      </c>
      <c r="R4261" s="2">
        <v>0.84279939938933357</v>
      </c>
      <c r="S4261" t="b">
        <f t="shared" si="667"/>
        <v>0</v>
      </c>
      <c r="T4261" t="b">
        <f t="shared" si="668"/>
        <v>0</v>
      </c>
      <c r="U4261" t="b">
        <f t="shared" si="669"/>
        <v>0</v>
      </c>
    </row>
    <row r="4262" spans="1:21" x14ac:dyDescent="0.25">
      <c r="A4262" t="s">
        <v>5234</v>
      </c>
      <c r="B4262" t="s">
        <v>4760</v>
      </c>
      <c r="C4262" t="s">
        <v>2</v>
      </c>
      <c r="D4262" t="s">
        <v>140</v>
      </c>
      <c r="E4262" t="s">
        <v>2</v>
      </c>
      <c r="F4262" t="s">
        <v>5230</v>
      </c>
      <c r="G4262" t="s">
        <v>4761</v>
      </c>
      <c r="H4262">
        <f t="shared" si="660"/>
        <v>0</v>
      </c>
      <c r="I4262">
        <f t="shared" si="661"/>
        <v>0.5625</v>
      </c>
      <c r="J4262">
        <f t="shared" si="662"/>
        <v>0</v>
      </c>
      <c r="K4262" t="b">
        <f t="shared" si="663"/>
        <v>0</v>
      </c>
      <c r="L4262" t="b">
        <f t="shared" si="664"/>
        <v>0</v>
      </c>
      <c r="M4262">
        <f t="shared" si="665"/>
        <v>0.5625</v>
      </c>
      <c r="N4262">
        <v>0</v>
      </c>
      <c r="O4262" t="str">
        <f t="shared" si="666"/>
        <v>dbpedia_4054dataworld_546</v>
      </c>
      <c r="P4262" t="e">
        <f>INDEX(dbpedia_dw_old!$N$2:$N$2225,MATCH(O4262,dbpedia_dw_old!$P$2:$P$2225,0))</f>
        <v>#N/A</v>
      </c>
      <c r="Q4262" t="s">
        <v>7404</v>
      </c>
      <c r="R4262" s="2">
        <v>0.94539340683345896</v>
      </c>
      <c r="S4262" t="b">
        <f t="shared" si="667"/>
        <v>0</v>
      </c>
      <c r="T4262" t="b">
        <f t="shared" si="668"/>
        <v>0</v>
      </c>
      <c r="U4262" t="b">
        <f t="shared" si="669"/>
        <v>1</v>
      </c>
    </row>
    <row r="4263" spans="1:21" x14ac:dyDescent="0.25">
      <c r="A4263" t="s">
        <v>5234</v>
      </c>
      <c r="B4263" t="s">
        <v>4538</v>
      </c>
      <c r="C4263" t="s">
        <v>2</v>
      </c>
      <c r="D4263" t="s">
        <v>140</v>
      </c>
      <c r="E4263" t="s">
        <v>2</v>
      </c>
      <c r="F4263" t="s">
        <v>5230</v>
      </c>
      <c r="G4263" t="s">
        <v>4539</v>
      </c>
      <c r="H4263">
        <f t="shared" si="660"/>
        <v>0</v>
      </c>
      <c r="I4263">
        <f t="shared" si="661"/>
        <v>0.5625</v>
      </c>
      <c r="J4263">
        <f t="shared" si="662"/>
        <v>0</v>
      </c>
      <c r="K4263" t="b">
        <f t="shared" si="663"/>
        <v>0</v>
      </c>
      <c r="L4263" t="b">
        <f t="shared" si="664"/>
        <v>0</v>
      </c>
      <c r="M4263">
        <f t="shared" si="665"/>
        <v>0.5625</v>
      </c>
      <c r="N4263">
        <v>0</v>
      </c>
      <c r="O4263" t="str">
        <f t="shared" si="666"/>
        <v>dbpedia_4054dataworld_987</v>
      </c>
      <c r="P4263" t="e">
        <f>INDEX(dbpedia_dw_old!$N$2:$N$2225,MATCH(O4263,dbpedia_dw_old!$P$2:$P$2225,0))</f>
        <v>#N/A</v>
      </c>
      <c r="Q4263" t="s">
        <v>7404</v>
      </c>
      <c r="R4263" s="2">
        <v>0.60233179908807288</v>
      </c>
      <c r="S4263" t="b">
        <f t="shared" si="667"/>
        <v>0</v>
      </c>
      <c r="T4263" t="b">
        <f t="shared" si="668"/>
        <v>0</v>
      </c>
      <c r="U4263" t="b">
        <f t="shared" si="669"/>
        <v>0</v>
      </c>
    </row>
    <row r="4264" spans="1:21" x14ac:dyDescent="0.25">
      <c r="A4264" t="s">
        <v>5359</v>
      </c>
      <c r="B4264" t="s">
        <v>5360</v>
      </c>
      <c r="C4264" t="s">
        <v>2</v>
      </c>
      <c r="D4264" t="s">
        <v>140</v>
      </c>
      <c r="E4264" t="s">
        <v>2</v>
      </c>
      <c r="F4264" t="s">
        <v>5361</v>
      </c>
      <c r="G4264" t="s">
        <v>5362</v>
      </c>
      <c r="H4264">
        <f t="shared" si="660"/>
        <v>0</v>
      </c>
      <c r="I4264">
        <f t="shared" si="661"/>
        <v>0.5625</v>
      </c>
      <c r="J4264">
        <f t="shared" si="662"/>
        <v>0</v>
      </c>
      <c r="K4264" t="b">
        <f t="shared" si="663"/>
        <v>0</v>
      </c>
      <c r="L4264" t="b">
        <f t="shared" si="664"/>
        <v>0</v>
      </c>
      <c r="M4264">
        <f t="shared" si="665"/>
        <v>0.5625</v>
      </c>
      <c r="N4264">
        <v>0</v>
      </c>
      <c r="O4264" t="str">
        <f t="shared" si="666"/>
        <v>dbpedia_4126dataworld_497</v>
      </c>
      <c r="P4264" t="e">
        <f>INDEX(dbpedia_dw_old!$N$2:$N$2225,MATCH(O4264,dbpedia_dw_old!$P$2:$P$2225,0))</f>
        <v>#N/A</v>
      </c>
      <c r="Q4264" t="s">
        <v>7404</v>
      </c>
      <c r="R4264" s="2">
        <v>8.663238557777786E-2</v>
      </c>
      <c r="S4264" t="b">
        <f t="shared" si="667"/>
        <v>0</v>
      </c>
      <c r="T4264" t="b">
        <f t="shared" si="668"/>
        <v>0</v>
      </c>
      <c r="U4264" t="b">
        <f t="shared" si="669"/>
        <v>0</v>
      </c>
    </row>
    <row r="4265" spans="1:21" x14ac:dyDescent="0.25">
      <c r="A4265" t="s">
        <v>5505</v>
      </c>
      <c r="B4265" t="s">
        <v>5506</v>
      </c>
      <c r="C4265" t="s">
        <v>2</v>
      </c>
      <c r="D4265" t="s">
        <v>140</v>
      </c>
      <c r="E4265" t="s">
        <v>2</v>
      </c>
      <c r="F4265" t="s">
        <v>5507</v>
      </c>
      <c r="G4265" t="s">
        <v>5508</v>
      </c>
      <c r="H4265">
        <f t="shared" si="660"/>
        <v>0</v>
      </c>
      <c r="I4265">
        <f t="shared" si="661"/>
        <v>0.5625</v>
      </c>
      <c r="J4265">
        <f t="shared" si="662"/>
        <v>0</v>
      </c>
      <c r="K4265" t="b">
        <f t="shared" si="663"/>
        <v>0</v>
      </c>
      <c r="L4265" t="b">
        <f t="shared" si="664"/>
        <v>0</v>
      </c>
      <c r="M4265">
        <f t="shared" si="665"/>
        <v>0.5625</v>
      </c>
      <c r="N4265">
        <v>0</v>
      </c>
      <c r="O4265" t="str">
        <f t="shared" si="666"/>
        <v>dbpedia_4203dataworld_661</v>
      </c>
      <c r="P4265" t="e">
        <f>INDEX(dbpedia_dw_old!$N$2:$N$2225,MATCH(O4265,dbpedia_dw_old!$P$2:$P$2225,0))</f>
        <v>#N/A</v>
      </c>
      <c r="Q4265" t="s">
        <v>7404</v>
      </c>
      <c r="R4265" s="2">
        <v>0.53969400529782807</v>
      </c>
      <c r="S4265" t="b">
        <f t="shared" si="667"/>
        <v>0</v>
      </c>
      <c r="T4265" t="b">
        <f t="shared" si="668"/>
        <v>0</v>
      </c>
      <c r="U4265" t="b">
        <f t="shared" si="669"/>
        <v>0</v>
      </c>
    </row>
    <row r="4266" spans="1:21" x14ac:dyDescent="0.25">
      <c r="A4266" t="s">
        <v>5851</v>
      </c>
      <c r="B4266" t="s">
        <v>5551</v>
      </c>
      <c r="C4266" t="s">
        <v>2</v>
      </c>
      <c r="D4266" t="s">
        <v>140</v>
      </c>
      <c r="E4266" t="s">
        <v>2</v>
      </c>
      <c r="F4266" t="s">
        <v>5852</v>
      </c>
      <c r="G4266" t="s">
        <v>5553</v>
      </c>
      <c r="H4266">
        <f t="shared" si="660"/>
        <v>0</v>
      </c>
      <c r="I4266">
        <f t="shared" si="661"/>
        <v>0.5625</v>
      </c>
      <c r="J4266">
        <f t="shared" si="662"/>
        <v>0</v>
      </c>
      <c r="K4266" t="b">
        <f t="shared" si="663"/>
        <v>0</v>
      </c>
      <c r="L4266" t="b">
        <f t="shared" si="664"/>
        <v>0</v>
      </c>
      <c r="M4266">
        <f t="shared" si="665"/>
        <v>0.5625</v>
      </c>
      <c r="N4266">
        <v>0</v>
      </c>
      <c r="O4266" t="str">
        <f t="shared" si="666"/>
        <v>dbpedia_4418dataworld_499</v>
      </c>
      <c r="P4266" t="e">
        <f>INDEX(dbpedia_dw_old!$N$2:$N$2225,MATCH(O4266,dbpedia_dw_old!$P$2:$P$2225,0))</f>
        <v>#N/A</v>
      </c>
      <c r="Q4266" t="s">
        <v>7404</v>
      </c>
      <c r="R4266" s="2">
        <v>0.24377744357734521</v>
      </c>
      <c r="S4266" t="b">
        <f t="shared" si="667"/>
        <v>0</v>
      </c>
      <c r="T4266" t="b">
        <f t="shared" si="668"/>
        <v>0</v>
      </c>
      <c r="U4266" t="b">
        <f t="shared" si="669"/>
        <v>0</v>
      </c>
    </row>
    <row r="4267" spans="1:21" x14ac:dyDescent="0.25">
      <c r="A4267" t="s">
        <v>5853</v>
      </c>
      <c r="B4267" t="s">
        <v>5551</v>
      </c>
      <c r="C4267" t="s">
        <v>2</v>
      </c>
      <c r="D4267" t="s">
        <v>140</v>
      </c>
      <c r="E4267" t="s">
        <v>2</v>
      </c>
      <c r="F4267" t="s">
        <v>5852</v>
      </c>
      <c r="G4267" t="s">
        <v>5553</v>
      </c>
      <c r="H4267">
        <f t="shared" si="660"/>
        <v>0</v>
      </c>
      <c r="I4267">
        <f t="shared" si="661"/>
        <v>0.5625</v>
      </c>
      <c r="J4267">
        <f t="shared" si="662"/>
        <v>0</v>
      </c>
      <c r="K4267" t="b">
        <f t="shared" si="663"/>
        <v>0</v>
      </c>
      <c r="L4267" t="b">
        <f t="shared" si="664"/>
        <v>0</v>
      </c>
      <c r="M4267">
        <f t="shared" si="665"/>
        <v>0.5625</v>
      </c>
      <c r="N4267">
        <v>0</v>
      </c>
      <c r="O4267" t="str">
        <f t="shared" si="666"/>
        <v>dbpedia_4419dataworld_499</v>
      </c>
      <c r="P4267" t="e">
        <f>INDEX(dbpedia_dw_old!$N$2:$N$2225,MATCH(O4267,dbpedia_dw_old!$P$2:$P$2225,0))</f>
        <v>#N/A</v>
      </c>
      <c r="Q4267" t="s">
        <v>7404</v>
      </c>
      <c r="R4267" s="2">
        <v>2.0759254440242403E-2</v>
      </c>
      <c r="S4267" t="b">
        <f t="shared" si="667"/>
        <v>0</v>
      </c>
      <c r="T4267" t="b">
        <f t="shared" si="668"/>
        <v>0</v>
      </c>
      <c r="U4267" t="b">
        <f t="shared" si="669"/>
        <v>0</v>
      </c>
    </row>
    <row r="4268" spans="1:21" x14ac:dyDescent="0.25">
      <c r="A4268" t="s">
        <v>6550</v>
      </c>
      <c r="B4268" t="s">
        <v>6442</v>
      </c>
      <c r="C4268" t="s">
        <v>2</v>
      </c>
      <c r="D4268" t="s">
        <v>140</v>
      </c>
      <c r="E4268" t="s">
        <v>2</v>
      </c>
      <c r="F4268" t="s">
        <v>6210</v>
      </c>
      <c r="G4268" t="s">
        <v>6443</v>
      </c>
      <c r="H4268">
        <f t="shared" si="660"/>
        <v>0</v>
      </c>
      <c r="I4268">
        <f t="shared" si="661"/>
        <v>0.5625</v>
      </c>
      <c r="J4268">
        <f t="shared" si="662"/>
        <v>0</v>
      </c>
      <c r="K4268" t="b">
        <f t="shared" si="663"/>
        <v>0</v>
      </c>
      <c r="L4268" t="b">
        <f t="shared" si="664"/>
        <v>0</v>
      </c>
      <c r="M4268">
        <f t="shared" si="665"/>
        <v>0.5625</v>
      </c>
      <c r="N4268">
        <v>0</v>
      </c>
      <c r="O4268" t="str">
        <f t="shared" si="666"/>
        <v>dbpedia_520dataworld_81</v>
      </c>
      <c r="P4268" t="e">
        <f>INDEX(dbpedia_dw_old!$N$2:$N$2225,MATCH(O4268,dbpedia_dw_old!$P$2:$P$2225,0))</f>
        <v>#N/A</v>
      </c>
      <c r="Q4268" t="s">
        <v>7404</v>
      </c>
      <c r="R4268" s="2">
        <v>0.39841056759249638</v>
      </c>
      <c r="S4268" t="b">
        <f t="shared" si="667"/>
        <v>0</v>
      </c>
      <c r="T4268" t="b">
        <f t="shared" si="668"/>
        <v>0</v>
      </c>
      <c r="U4268" t="b">
        <f t="shared" si="669"/>
        <v>0</v>
      </c>
    </row>
    <row r="4269" spans="1:21" x14ac:dyDescent="0.25">
      <c r="A4269" t="s">
        <v>6825</v>
      </c>
      <c r="B4269" t="s">
        <v>1901</v>
      </c>
      <c r="C4269" t="s">
        <v>2</v>
      </c>
      <c r="D4269" t="s">
        <v>140</v>
      </c>
      <c r="E4269" t="s">
        <v>2</v>
      </c>
      <c r="F4269" t="s">
        <v>6826</v>
      </c>
      <c r="G4269" t="s">
        <v>1903</v>
      </c>
      <c r="H4269">
        <f t="shared" si="660"/>
        <v>0</v>
      </c>
      <c r="I4269">
        <f t="shared" si="661"/>
        <v>0.5625</v>
      </c>
      <c r="J4269">
        <f t="shared" si="662"/>
        <v>0</v>
      </c>
      <c r="K4269" t="b">
        <f t="shared" si="663"/>
        <v>0</v>
      </c>
      <c r="L4269" t="b">
        <f t="shared" si="664"/>
        <v>0</v>
      </c>
      <c r="M4269">
        <f t="shared" si="665"/>
        <v>0.5625</v>
      </c>
      <c r="N4269">
        <v>0</v>
      </c>
      <c r="O4269" t="str">
        <f t="shared" si="666"/>
        <v>dbpedia_72dataworld_1044</v>
      </c>
      <c r="P4269" t="e">
        <f>INDEX(dbpedia_dw_old!$N$2:$N$2225,MATCH(O4269,dbpedia_dw_old!$P$2:$P$2225,0))</f>
        <v>#N/A</v>
      </c>
      <c r="Q4269" t="s">
        <v>7404</v>
      </c>
      <c r="R4269" s="2">
        <v>0.96099457870929539</v>
      </c>
      <c r="S4269" t="b">
        <f t="shared" si="667"/>
        <v>0</v>
      </c>
      <c r="T4269" t="b">
        <f t="shared" si="668"/>
        <v>0</v>
      </c>
      <c r="U4269" t="b">
        <f t="shared" si="669"/>
        <v>1</v>
      </c>
    </row>
    <row r="4270" spans="1:21" x14ac:dyDescent="0.25">
      <c r="A4270" t="s">
        <v>6995</v>
      </c>
      <c r="B4270" t="s">
        <v>166</v>
      </c>
      <c r="C4270" t="s">
        <v>2</v>
      </c>
      <c r="D4270" t="s">
        <v>140</v>
      </c>
      <c r="E4270" t="s">
        <v>2</v>
      </c>
      <c r="F4270" t="s">
        <v>6983</v>
      </c>
      <c r="G4270" t="s">
        <v>168</v>
      </c>
      <c r="H4270">
        <f t="shared" si="660"/>
        <v>0</v>
      </c>
      <c r="I4270">
        <f t="shared" si="661"/>
        <v>0.5625</v>
      </c>
      <c r="J4270">
        <f t="shared" si="662"/>
        <v>0</v>
      </c>
      <c r="K4270" t="b">
        <f t="shared" si="663"/>
        <v>0</v>
      </c>
      <c r="L4270" t="b">
        <f t="shared" si="664"/>
        <v>0</v>
      </c>
      <c r="M4270">
        <f t="shared" si="665"/>
        <v>0.5625</v>
      </c>
      <c r="N4270">
        <v>0</v>
      </c>
      <c r="O4270" t="str">
        <f t="shared" si="666"/>
        <v>dbpedia_795dataworld_1090</v>
      </c>
      <c r="P4270" t="e">
        <f>INDEX(dbpedia_dw_old!$N$2:$N$2225,MATCH(O4270,dbpedia_dw_old!$P$2:$P$2225,0))</f>
        <v>#N/A</v>
      </c>
      <c r="Q4270" t="s">
        <v>7404</v>
      </c>
      <c r="R4270" s="2">
        <v>0.83747074275708411</v>
      </c>
      <c r="S4270" t="b">
        <f t="shared" si="667"/>
        <v>0</v>
      </c>
      <c r="T4270" t="b">
        <f t="shared" si="668"/>
        <v>0</v>
      </c>
      <c r="U4270" t="b">
        <f t="shared" si="669"/>
        <v>0</v>
      </c>
    </row>
    <row r="4271" spans="1:21" x14ac:dyDescent="0.25">
      <c r="A4271" t="s">
        <v>7011</v>
      </c>
      <c r="B4271" t="s">
        <v>7009</v>
      </c>
      <c r="C4271" t="s">
        <v>2</v>
      </c>
      <c r="D4271" t="s">
        <v>140</v>
      </c>
      <c r="E4271" t="s">
        <v>2</v>
      </c>
      <c r="F4271" t="s">
        <v>7012</v>
      </c>
      <c r="G4271" t="s">
        <v>7010</v>
      </c>
      <c r="H4271">
        <f t="shared" si="660"/>
        <v>0</v>
      </c>
      <c r="I4271">
        <f t="shared" si="661"/>
        <v>0.5625</v>
      </c>
      <c r="J4271">
        <f t="shared" si="662"/>
        <v>0</v>
      </c>
      <c r="K4271" t="b">
        <f t="shared" si="663"/>
        <v>0</v>
      </c>
      <c r="L4271" t="b">
        <f t="shared" si="664"/>
        <v>0</v>
      </c>
      <c r="M4271">
        <f t="shared" si="665"/>
        <v>0.5625</v>
      </c>
      <c r="N4271">
        <v>0</v>
      </c>
      <c r="O4271" t="str">
        <f t="shared" si="666"/>
        <v>dbpedia_802dataworld_826</v>
      </c>
      <c r="P4271" t="e">
        <f>INDEX(dbpedia_dw_old!$N$2:$N$2225,MATCH(O4271,dbpedia_dw_old!$P$2:$P$2225,0))</f>
        <v>#N/A</v>
      </c>
      <c r="Q4271" t="s">
        <v>7404</v>
      </c>
      <c r="R4271" s="2">
        <v>0.291518099584409</v>
      </c>
      <c r="S4271" t="b">
        <f t="shared" si="667"/>
        <v>0</v>
      </c>
      <c r="T4271" t="b">
        <f t="shared" si="668"/>
        <v>0</v>
      </c>
      <c r="U4271" t="b">
        <f t="shared" si="669"/>
        <v>0</v>
      </c>
    </row>
    <row r="4272" spans="1:21" x14ac:dyDescent="0.25">
      <c r="A4272" t="s">
        <v>7029</v>
      </c>
      <c r="B4272" t="s">
        <v>144</v>
      </c>
      <c r="C4272" t="s">
        <v>2</v>
      </c>
      <c r="D4272" t="s">
        <v>140</v>
      </c>
      <c r="E4272" t="s">
        <v>2</v>
      </c>
      <c r="F4272" t="s">
        <v>7031</v>
      </c>
      <c r="G4272" t="s">
        <v>145</v>
      </c>
      <c r="H4272">
        <f t="shared" si="660"/>
        <v>0</v>
      </c>
      <c r="I4272">
        <f t="shared" si="661"/>
        <v>0.5625</v>
      </c>
      <c r="J4272">
        <f t="shared" si="662"/>
        <v>0</v>
      </c>
      <c r="K4272" t="b">
        <f t="shared" si="663"/>
        <v>0</v>
      </c>
      <c r="L4272" t="b">
        <f t="shared" si="664"/>
        <v>0</v>
      </c>
      <c r="M4272">
        <f t="shared" si="665"/>
        <v>0.5625</v>
      </c>
      <c r="N4272">
        <v>0</v>
      </c>
      <c r="O4272" t="str">
        <f t="shared" si="666"/>
        <v>dbpedia_810dataworld_882</v>
      </c>
      <c r="P4272" t="e">
        <f>INDEX(dbpedia_dw_old!$N$2:$N$2225,MATCH(O4272,dbpedia_dw_old!$P$2:$P$2225,0))</f>
        <v>#N/A</v>
      </c>
      <c r="Q4272" t="s">
        <v>7404</v>
      </c>
      <c r="R4272" s="2">
        <v>0.78008119943780918</v>
      </c>
      <c r="S4272" t="b">
        <f t="shared" si="667"/>
        <v>0</v>
      </c>
      <c r="T4272" t="b">
        <f t="shared" si="668"/>
        <v>0</v>
      </c>
      <c r="U4272" t="b">
        <f t="shared" si="669"/>
        <v>0</v>
      </c>
    </row>
    <row r="4273" spans="1:21" x14ac:dyDescent="0.25">
      <c r="A4273" t="s">
        <v>7065</v>
      </c>
      <c r="B4273" t="s">
        <v>7069</v>
      </c>
      <c r="C4273" t="s">
        <v>2</v>
      </c>
      <c r="D4273" t="s">
        <v>140</v>
      </c>
      <c r="E4273" t="s">
        <v>2</v>
      </c>
      <c r="F4273" t="s">
        <v>7066</v>
      </c>
      <c r="G4273" t="s">
        <v>7070</v>
      </c>
      <c r="H4273">
        <f t="shared" si="660"/>
        <v>0</v>
      </c>
      <c r="I4273">
        <f t="shared" si="661"/>
        <v>0.5625</v>
      </c>
      <c r="J4273">
        <f t="shared" si="662"/>
        <v>0</v>
      </c>
      <c r="K4273" t="b">
        <f t="shared" si="663"/>
        <v>0</v>
      </c>
      <c r="L4273" t="b">
        <f t="shared" si="664"/>
        <v>0</v>
      </c>
      <c r="M4273">
        <f t="shared" si="665"/>
        <v>0.5625</v>
      </c>
      <c r="N4273">
        <v>0</v>
      </c>
      <c r="O4273" t="str">
        <f t="shared" si="666"/>
        <v>dbpedia_847dataworld_39</v>
      </c>
      <c r="P4273" t="e">
        <f>INDEX(dbpedia_dw_old!$N$2:$N$2225,MATCH(O4273,dbpedia_dw_old!$P$2:$P$2225,0))</f>
        <v>#N/A</v>
      </c>
      <c r="Q4273" t="s">
        <v>7404</v>
      </c>
      <c r="R4273" s="2">
        <v>0.55861794469240023</v>
      </c>
      <c r="S4273" t="b">
        <f t="shared" si="667"/>
        <v>0</v>
      </c>
      <c r="T4273" t="b">
        <f t="shared" si="668"/>
        <v>0</v>
      </c>
      <c r="U4273" t="b">
        <f t="shared" si="669"/>
        <v>0</v>
      </c>
    </row>
    <row r="4274" spans="1:21" x14ac:dyDescent="0.25">
      <c r="A4274" t="s">
        <v>7155</v>
      </c>
      <c r="B4274" t="s">
        <v>231</v>
      </c>
      <c r="C4274" t="s">
        <v>2</v>
      </c>
      <c r="D4274" t="s">
        <v>140</v>
      </c>
      <c r="E4274" t="s">
        <v>2</v>
      </c>
      <c r="F4274" t="s">
        <v>238</v>
      </c>
      <c r="G4274" t="s">
        <v>232</v>
      </c>
      <c r="H4274">
        <f t="shared" si="660"/>
        <v>0</v>
      </c>
      <c r="I4274">
        <f t="shared" si="661"/>
        <v>0.5625</v>
      </c>
      <c r="J4274">
        <f t="shared" si="662"/>
        <v>0</v>
      </c>
      <c r="K4274" t="b">
        <f t="shared" si="663"/>
        <v>0</v>
      </c>
      <c r="L4274" t="b">
        <f t="shared" si="664"/>
        <v>0</v>
      </c>
      <c r="M4274">
        <f t="shared" si="665"/>
        <v>0.5625</v>
      </c>
      <c r="N4274">
        <v>0</v>
      </c>
      <c r="O4274" t="str">
        <f t="shared" si="666"/>
        <v>dbpedia_893dataworld_1910</v>
      </c>
      <c r="P4274" t="e">
        <f>INDEX(dbpedia_dw_old!$N$2:$N$2225,MATCH(O4274,dbpedia_dw_old!$P$2:$P$2225,0))</f>
        <v>#N/A</v>
      </c>
      <c r="Q4274" t="s">
        <v>7404</v>
      </c>
      <c r="R4274" s="2">
        <v>0.77383175773563462</v>
      </c>
      <c r="S4274" t="b">
        <f t="shared" si="667"/>
        <v>0</v>
      </c>
      <c r="T4274" t="b">
        <f t="shared" si="668"/>
        <v>0</v>
      </c>
      <c r="U4274" t="b">
        <f t="shared" si="669"/>
        <v>0</v>
      </c>
    </row>
    <row r="4275" spans="1:21" x14ac:dyDescent="0.25">
      <c r="A4275" t="s">
        <v>7199</v>
      </c>
      <c r="B4275" t="s">
        <v>176</v>
      </c>
      <c r="C4275" t="s">
        <v>2</v>
      </c>
      <c r="D4275" t="s">
        <v>140</v>
      </c>
      <c r="E4275" t="s">
        <v>2</v>
      </c>
      <c r="F4275" t="s">
        <v>7200</v>
      </c>
      <c r="G4275" t="s">
        <v>178</v>
      </c>
      <c r="H4275">
        <f t="shared" si="660"/>
        <v>0</v>
      </c>
      <c r="I4275">
        <f t="shared" si="661"/>
        <v>0.5625</v>
      </c>
      <c r="J4275">
        <f t="shared" si="662"/>
        <v>0</v>
      </c>
      <c r="K4275" t="b">
        <f t="shared" si="663"/>
        <v>0</v>
      </c>
      <c r="L4275" t="b">
        <f t="shared" si="664"/>
        <v>0</v>
      </c>
      <c r="M4275">
        <f t="shared" si="665"/>
        <v>0.5625</v>
      </c>
      <c r="N4275">
        <v>0</v>
      </c>
      <c r="O4275" t="str">
        <f t="shared" si="666"/>
        <v>dbpedia_904dataworld_1230</v>
      </c>
      <c r="P4275" t="e">
        <f>INDEX(dbpedia_dw_old!$N$2:$N$2225,MATCH(O4275,dbpedia_dw_old!$P$2:$P$2225,0))</f>
        <v>#N/A</v>
      </c>
      <c r="Q4275" t="s">
        <v>7404</v>
      </c>
      <c r="R4275" s="2">
        <v>0.45675422531175547</v>
      </c>
      <c r="S4275" t="b">
        <f t="shared" si="667"/>
        <v>0</v>
      </c>
      <c r="T4275" t="b">
        <f t="shared" si="668"/>
        <v>0</v>
      </c>
      <c r="U4275" t="b">
        <f t="shared" si="669"/>
        <v>0</v>
      </c>
    </row>
    <row r="4276" spans="1:21" x14ac:dyDescent="0.25">
      <c r="A4276" t="s">
        <v>7203</v>
      </c>
      <c r="B4276" t="s">
        <v>176</v>
      </c>
      <c r="C4276" t="s">
        <v>2</v>
      </c>
      <c r="D4276" t="s">
        <v>140</v>
      </c>
      <c r="E4276" t="s">
        <v>2</v>
      </c>
      <c r="F4276" t="s">
        <v>7200</v>
      </c>
      <c r="G4276" t="s">
        <v>178</v>
      </c>
      <c r="H4276">
        <f t="shared" si="660"/>
        <v>0</v>
      </c>
      <c r="I4276">
        <f t="shared" si="661"/>
        <v>0.5625</v>
      </c>
      <c r="J4276">
        <f t="shared" si="662"/>
        <v>0</v>
      </c>
      <c r="K4276" t="b">
        <f t="shared" si="663"/>
        <v>0</v>
      </c>
      <c r="L4276" t="b">
        <f t="shared" si="664"/>
        <v>0</v>
      </c>
      <c r="M4276">
        <f t="shared" si="665"/>
        <v>0.5625</v>
      </c>
      <c r="N4276">
        <v>0</v>
      </c>
      <c r="O4276" t="str">
        <f t="shared" si="666"/>
        <v>dbpedia_905dataworld_1230</v>
      </c>
      <c r="P4276" t="e">
        <f>INDEX(dbpedia_dw_old!$N$2:$N$2225,MATCH(O4276,dbpedia_dw_old!$P$2:$P$2225,0))</f>
        <v>#N/A</v>
      </c>
      <c r="Q4276" t="s">
        <v>7404</v>
      </c>
      <c r="R4276" s="2">
        <v>0.92730471965745309</v>
      </c>
      <c r="S4276" t="b">
        <f t="shared" si="667"/>
        <v>0</v>
      </c>
      <c r="T4276" t="b">
        <f t="shared" si="668"/>
        <v>0</v>
      </c>
      <c r="U4276" t="b">
        <f t="shared" si="669"/>
        <v>1</v>
      </c>
    </row>
    <row r="4277" spans="1:21" x14ac:dyDescent="0.25">
      <c r="A4277" t="s">
        <v>7253</v>
      </c>
      <c r="B4277" t="s">
        <v>2392</v>
      </c>
      <c r="C4277" t="s">
        <v>2</v>
      </c>
      <c r="D4277" t="s">
        <v>140</v>
      </c>
      <c r="E4277" t="s">
        <v>2</v>
      </c>
      <c r="F4277" t="s">
        <v>7254</v>
      </c>
      <c r="G4277" t="s">
        <v>2393</v>
      </c>
      <c r="H4277">
        <f t="shared" si="660"/>
        <v>0</v>
      </c>
      <c r="I4277">
        <f t="shared" si="661"/>
        <v>0.5625</v>
      </c>
      <c r="J4277">
        <f t="shared" si="662"/>
        <v>0</v>
      </c>
      <c r="K4277" t="b">
        <f t="shared" si="663"/>
        <v>0</v>
      </c>
      <c r="L4277" t="b">
        <f t="shared" si="664"/>
        <v>0</v>
      </c>
      <c r="M4277">
        <f t="shared" si="665"/>
        <v>0.5625</v>
      </c>
      <c r="N4277">
        <v>0</v>
      </c>
      <c r="O4277" t="str">
        <f t="shared" si="666"/>
        <v>dbpedia_91dataworld_1159</v>
      </c>
      <c r="P4277" t="e">
        <f>INDEX(dbpedia_dw_old!$N$2:$N$2225,MATCH(O4277,dbpedia_dw_old!$P$2:$P$2225,0))</f>
        <v>#N/A</v>
      </c>
      <c r="Q4277" t="s">
        <v>7404</v>
      </c>
      <c r="R4277" s="2">
        <v>0.85419625051696257</v>
      </c>
      <c r="S4277" t="b">
        <f t="shared" si="667"/>
        <v>0</v>
      </c>
      <c r="T4277" t="b">
        <f t="shared" si="668"/>
        <v>0</v>
      </c>
      <c r="U4277" t="b">
        <f t="shared" si="669"/>
        <v>0</v>
      </c>
    </row>
    <row r="4278" spans="1:21" x14ac:dyDescent="0.25">
      <c r="A4278" t="s">
        <v>7275</v>
      </c>
      <c r="B4278" t="s">
        <v>2392</v>
      </c>
      <c r="C4278" t="s">
        <v>2</v>
      </c>
      <c r="D4278" t="s">
        <v>140</v>
      </c>
      <c r="E4278" t="s">
        <v>2</v>
      </c>
      <c r="F4278" t="s">
        <v>7276</v>
      </c>
      <c r="G4278" t="s">
        <v>2393</v>
      </c>
      <c r="H4278">
        <f t="shared" si="660"/>
        <v>0</v>
      </c>
      <c r="I4278">
        <f t="shared" si="661"/>
        <v>0.5625</v>
      </c>
      <c r="J4278">
        <f t="shared" si="662"/>
        <v>0</v>
      </c>
      <c r="K4278" t="b">
        <f t="shared" si="663"/>
        <v>0</v>
      </c>
      <c r="L4278" t="b">
        <f t="shared" si="664"/>
        <v>0</v>
      </c>
      <c r="M4278">
        <f t="shared" si="665"/>
        <v>0.5625</v>
      </c>
      <c r="N4278">
        <v>0</v>
      </c>
      <c r="O4278" t="str">
        <f t="shared" si="666"/>
        <v>dbpedia_92dataworld_1159</v>
      </c>
      <c r="P4278" t="e">
        <f>INDEX(dbpedia_dw_old!$N$2:$N$2225,MATCH(O4278,dbpedia_dw_old!$P$2:$P$2225,0))</f>
        <v>#N/A</v>
      </c>
      <c r="Q4278" t="s">
        <v>7404</v>
      </c>
      <c r="R4278" s="2">
        <v>0.16455012330181673</v>
      </c>
      <c r="S4278" t="b">
        <f t="shared" si="667"/>
        <v>0</v>
      </c>
      <c r="T4278" t="b">
        <f t="shared" si="668"/>
        <v>0</v>
      </c>
      <c r="U4278" t="b">
        <f t="shared" si="669"/>
        <v>0</v>
      </c>
    </row>
    <row r="4279" spans="1:21" x14ac:dyDescent="0.25">
      <c r="A4279" t="s">
        <v>121</v>
      </c>
      <c r="B4279" t="s">
        <v>117</v>
      </c>
      <c r="C4279" t="s">
        <v>2</v>
      </c>
      <c r="D4279" t="s">
        <v>122</v>
      </c>
      <c r="E4279" t="s">
        <v>2</v>
      </c>
      <c r="F4279" t="s">
        <v>123</v>
      </c>
      <c r="G4279" t="s">
        <v>120</v>
      </c>
      <c r="H4279">
        <f t="shared" si="660"/>
        <v>0</v>
      </c>
      <c r="I4279">
        <f t="shared" si="661"/>
        <v>0.56521739130434701</v>
      </c>
      <c r="J4279">
        <f t="shared" si="662"/>
        <v>0</v>
      </c>
      <c r="K4279" t="b">
        <f t="shared" si="663"/>
        <v>0</v>
      </c>
      <c r="L4279" t="b">
        <f t="shared" si="664"/>
        <v>0</v>
      </c>
      <c r="M4279">
        <f t="shared" si="665"/>
        <v>0.56521739130434701</v>
      </c>
      <c r="N4279">
        <v>0</v>
      </c>
      <c r="O4279" t="str">
        <f t="shared" si="666"/>
        <v>dbpedia_1034dataworld_1255</v>
      </c>
      <c r="P4279" t="e">
        <f>INDEX(dbpedia_dw_old!$N$2:$N$2225,MATCH(O4279,dbpedia_dw_old!$P$2:$P$2225,0))</f>
        <v>#N/A</v>
      </c>
      <c r="Q4279" t="s">
        <v>7404</v>
      </c>
      <c r="R4279" s="2">
        <v>3.390405028847554E-2</v>
      </c>
      <c r="S4279" t="b">
        <f t="shared" si="667"/>
        <v>0</v>
      </c>
      <c r="T4279" t="b">
        <f t="shared" si="668"/>
        <v>0</v>
      </c>
      <c r="U4279" t="b">
        <f t="shared" si="669"/>
        <v>0</v>
      </c>
    </row>
    <row r="4280" spans="1:21" x14ac:dyDescent="0.25">
      <c r="A4280" t="s">
        <v>1369</v>
      </c>
      <c r="B4280" t="s">
        <v>1289</v>
      </c>
      <c r="C4280" t="s">
        <v>2</v>
      </c>
      <c r="D4280" t="s">
        <v>122</v>
      </c>
      <c r="E4280" t="s">
        <v>2</v>
      </c>
      <c r="F4280" t="s">
        <v>1370</v>
      </c>
      <c r="G4280" t="s">
        <v>1291</v>
      </c>
      <c r="H4280">
        <f t="shared" si="660"/>
        <v>0</v>
      </c>
      <c r="I4280">
        <f t="shared" si="661"/>
        <v>0.56521739130434701</v>
      </c>
      <c r="J4280">
        <f t="shared" si="662"/>
        <v>0</v>
      </c>
      <c r="K4280" t="b">
        <f t="shared" si="663"/>
        <v>0</v>
      </c>
      <c r="L4280" t="b">
        <f t="shared" si="664"/>
        <v>0</v>
      </c>
      <c r="M4280">
        <f t="shared" si="665"/>
        <v>0.56521739130434701</v>
      </c>
      <c r="N4280">
        <v>0</v>
      </c>
      <c r="O4280" t="str">
        <f t="shared" si="666"/>
        <v>dbpedia_1678dataworld_1164</v>
      </c>
      <c r="P4280" t="e">
        <f>INDEX(dbpedia_dw_old!$N$2:$N$2225,MATCH(O4280,dbpedia_dw_old!$P$2:$P$2225,0))</f>
        <v>#N/A</v>
      </c>
      <c r="Q4280" t="s">
        <v>7404</v>
      </c>
      <c r="R4280" s="2">
        <v>2.3911150009679916E-2</v>
      </c>
      <c r="S4280" t="b">
        <f t="shared" si="667"/>
        <v>0</v>
      </c>
      <c r="T4280" t="b">
        <f t="shared" si="668"/>
        <v>0</v>
      </c>
      <c r="U4280" t="b">
        <f t="shared" si="669"/>
        <v>0</v>
      </c>
    </row>
    <row r="4281" spans="1:21" x14ac:dyDescent="0.25">
      <c r="A4281" t="s">
        <v>2650</v>
      </c>
      <c r="B4281" t="s">
        <v>2651</v>
      </c>
      <c r="C4281" t="s">
        <v>2</v>
      </c>
      <c r="D4281" t="s">
        <v>122</v>
      </c>
      <c r="E4281" t="s">
        <v>2</v>
      </c>
      <c r="F4281" t="s">
        <v>2652</v>
      </c>
      <c r="G4281" t="s">
        <v>2653</v>
      </c>
      <c r="H4281">
        <f t="shared" si="660"/>
        <v>0</v>
      </c>
      <c r="I4281">
        <f t="shared" si="661"/>
        <v>0.56521739130434701</v>
      </c>
      <c r="J4281">
        <f t="shared" si="662"/>
        <v>0</v>
      </c>
      <c r="K4281" t="b">
        <f t="shared" si="663"/>
        <v>0</v>
      </c>
      <c r="L4281" t="b">
        <f t="shared" si="664"/>
        <v>0</v>
      </c>
      <c r="M4281">
        <f t="shared" si="665"/>
        <v>0.56521739130434701</v>
      </c>
      <c r="N4281">
        <v>0</v>
      </c>
      <c r="O4281" t="str">
        <f t="shared" si="666"/>
        <v>dbpedia_2473dataworld_1087</v>
      </c>
      <c r="P4281" t="e">
        <f>INDEX(dbpedia_dw_old!$N$2:$N$2225,MATCH(O4281,dbpedia_dw_old!$P$2:$P$2225,0))</f>
        <v>#N/A</v>
      </c>
      <c r="Q4281" t="s">
        <v>7404</v>
      </c>
      <c r="R4281" s="2">
        <v>0.29341119181602904</v>
      </c>
      <c r="S4281" t="b">
        <f t="shared" si="667"/>
        <v>0</v>
      </c>
      <c r="T4281" t="b">
        <f t="shared" si="668"/>
        <v>0</v>
      </c>
      <c r="U4281" t="b">
        <f t="shared" si="669"/>
        <v>0</v>
      </c>
    </row>
    <row r="4282" spans="1:21" x14ac:dyDescent="0.25">
      <c r="A4282" t="s">
        <v>2654</v>
      </c>
      <c r="B4282" t="s">
        <v>2651</v>
      </c>
      <c r="C4282" t="s">
        <v>2</v>
      </c>
      <c r="D4282" t="s">
        <v>122</v>
      </c>
      <c r="E4282" t="s">
        <v>2</v>
      </c>
      <c r="F4282" t="s">
        <v>2652</v>
      </c>
      <c r="G4282" t="s">
        <v>2653</v>
      </c>
      <c r="H4282">
        <f t="shared" si="660"/>
        <v>0</v>
      </c>
      <c r="I4282">
        <f t="shared" si="661"/>
        <v>0.56521739130434701</v>
      </c>
      <c r="J4282">
        <f t="shared" si="662"/>
        <v>0</v>
      </c>
      <c r="K4282" t="b">
        <f t="shared" si="663"/>
        <v>0</v>
      </c>
      <c r="L4282" t="b">
        <f t="shared" si="664"/>
        <v>0</v>
      </c>
      <c r="M4282">
        <f t="shared" si="665"/>
        <v>0.56521739130434701</v>
      </c>
      <c r="N4282">
        <v>0</v>
      </c>
      <c r="O4282" t="str">
        <f t="shared" si="666"/>
        <v>dbpedia_2474dataworld_1087</v>
      </c>
      <c r="P4282" t="e">
        <f>INDEX(dbpedia_dw_old!$N$2:$N$2225,MATCH(O4282,dbpedia_dw_old!$P$2:$P$2225,0))</f>
        <v>#N/A</v>
      </c>
      <c r="Q4282" t="s">
        <v>7404</v>
      </c>
      <c r="R4282" s="2">
        <v>0.59317050699853269</v>
      </c>
      <c r="S4282" t="b">
        <f t="shared" si="667"/>
        <v>0</v>
      </c>
      <c r="T4282" t="b">
        <f t="shared" si="668"/>
        <v>0</v>
      </c>
      <c r="U4282" t="b">
        <f t="shared" si="669"/>
        <v>0</v>
      </c>
    </row>
    <row r="4283" spans="1:21" x14ac:dyDescent="0.25">
      <c r="A4283" t="s">
        <v>3462</v>
      </c>
      <c r="B4283" t="s">
        <v>3429</v>
      </c>
      <c r="C4283" t="s">
        <v>2</v>
      </c>
      <c r="D4283" t="s">
        <v>122</v>
      </c>
      <c r="E4283" t="s">
        <v>2</v>
      </c>
      <c r="F4283" t="s">
        <v>3463</v>
      </c>
      <c r="G4283" t="s">
        <v>3430</v>
      </c>
      <c r="H4283">
        <f t="shared" si="660"/>
        <v>0</v>
      </c>
      <c r="I4283">
        <f t="shared" si="661"/>
        <v>0.56521739130434701</v>
      </c>
      <c r="J4283">
        <f t="shared" si="662"/>
        <v>0</v>
      </c>
      <c r="K4283" t="b">
        <f t="shared" si="663"/>
        <v>0</v>
      </c>
      <c r="L4283" t="b">
        <f t="shared" si="664"/>
        <v>0</v>
      </c>
      <c r="M4283">
        <f t="shared" si="665"/>
        <v>0.56521739130434701</v>
      </c>
      <c r="N4283">
        <v>0</v>
      </c>
      <c r="O4283" t="str">
        <f t="shared" si="666"/>
        <v>dbpedia_2984dataworld_56</v>
      </c>
      <c r="P4283" t="e">
        <f>INDEX(dbpedia_dw_old!$N$2:$N$2225,MATCH(O4283,dbpedia_dw_old!$P$2:$P$2225,0))</f>
        <v>#N/A</v>
      </c>
      <c r="Q4283" t="s">
        <v>7404</v>
      </c>
      <c r="R4283" s="2">
        <v>0.78259650250566037</v>
      </c>
      <c r="S4283" t="b">
        <f t="shared" si="667"/>
        <v>0</v>
      </c>
      <c r="T4283" t="b">
        <f t="shared" si="668"/>
        <v>0</v>
      </c>
      <c r="U4283" t="b">
        <f t="shared" si="669"/>
        <v>0</v>
      </c>
    </row>
    <row r="4284" spans="1:21" x14ac:dyDescent="0.25">
      <c r="A4284" t="s">
        <v>4083</v>
      </c>
      <c r="B4284" t="s">
        <v>3909</v>
      </c>
      <c r="C4284" t="s">
        <v>2</v>
      </c>
      <c r="D4284" t="s">
        <v>122</v>
      </c>
      <c r="E4284" t="s">
        <v>2</v>
      </c>
      <c r="F4284" t="s">
        <v>4084</v>
      </c>
      <c r="G4284" t="s">
        <v>3910</v>
      </c>
      <c r="H4284">
        <f t="shared" si="660"/>
        <v>0</v>
      </c>
      <c r="I4284">
        <f t="shared" si="661"/>
        <v>0.56521739130434701</v>
      </c>
      <c r="J4284">
        <f t="shared" si="662"/>
        <v>0</v>
      </c>
      <c r="K4284" t="b">
        <f t="shared" si="663"/>
        <v>0</v>
      </c>
      <c r="L4284" t="b">
        <f t="shared" si="664"/>
        <v>0</v>
      </c>
      <c r="M4284">
        <f t="shared" si="665"/>
        <v>0.56521739130434701</v>
      </c>
      <c r="N4284">
        <v>0</v>
      </c>
      <c r="O4284" t="str">
        <f t="shared" si="666"/>
        <v>dbpedia_3425dataworld_259</v>
      </c>
      <c r="P4284" t="e">
        <f>INDEX(dbpedia_dw_old!$N$2:$N$2225,MATCH(O4284,dbpedia_dw_old!$P$2:$P$2225,0))</f>
        <v>#N/A</v>
      </c>
      <c r="Q4284" t="s">
        <v>7404</v>
      </c>
      <c r="R4284" s="2">
        <v>0.85770286039897892</v>
      </c>
      <c r="S4284" t="b">
        <f t="shared" si="667"/>
        <v>0</v>
      </c>
      <c r="T4284" t="b">
        <f t="shared" si="668"/>
        <v>0</v>
      </c>
      <c r="U4284" t="b">
        <f t="shared" si="669"/>
        <v>0</v>
      </c>
    </row>
    <row r="4285" spans="1:21" x14ac:dyDescent="0.25">
      <c r="A4285" t="s">
        <v>4114</v>
      </c>
      <c r="B4285" t="s">
        <v>4085</v>
      </c>
      <c r="C4285" t="s">
        <v>2</v>
      </c>
      <c r="D4285" t="s">
        <v>122</v>
      </c>
      <c r="E4285" t="s">
        <v>2</v>
      </c>
      <c r="F4285" t="s">
        <v>3910</v>
      </c>
      <c r="G4285" t="s">
        <v>4084</v>
      </c>
      <c r="H4285">
        <f t="shared" si="660"/>
        <v>0</v>
      </c>
      <c r="I4285">
        <f t="shared" si="661"/>
        <v>0.56521739130434701</v>
      </c>
      <c r="J4285">
        <f t="shared" si="662"/>
        <v>0</v>
      </c>
      <c r="K4285" t="b">
        <f t="shared" si="663"/>
        <v>0</v>
      </c>
      <c r="L4285" t="b">
        <f t="shared" si="664"/>
        <v>0</v>
      </c>
      <c r="M4285">
        <f t="shared" si="665"/>
        <v>0.56521739130434701</v>
      </c>
      <c r="N4285">
        <v>0</v>
      </c>
      <c r="O4285" t="str">
        <f t="shared" si="666"/>
        <v>dbpedia_3445dataworld_509</v>
      </c>
      <c r="P4285" t="e">
        <f>INDEX(dbpedia_dw_old!$N$2:$N$2225,MATCH(O4285,dbpedia_dw_old!$P$2:$P$2225,0))</f>
        <v>#N/A</v>
      </c>
      <c r="Q4285" t="s">
        <v>7404</v>
      </c>
      <c r="R4285" s="2">
        <v>0.96883144027781831</v>
      </c>
      <c r="S4285" t="b">
        <f t="shared" si="667"/>
        <v>0</v>
      </c>
      <c r="T4285" t="b">
        <f t="shared" si="668"/>
        <v>0</v>
      </c>
      <c r="U4285" t="b">
        <f t="shared" si="669"/>
        <v>1</v>
      </c>
    </row>
    <row r="4286" spans="1:21" x14ac:dyDescent="0.25">
      <c r="A4286" t="s">
        <v>5203</v>
      </c>
      <c r="B4286" t="s">
        <v>4469</v>
      </c>
      <c r="C4286" t="s">
        <v>2</v>
      </c>
      <c r="D4286" t="s">
        <v>122</v>
      </c>
      <c r="E4286" t="s">
        <v>2</v>
      </c>
      <c r="F4286" t="s">
        <v>5204</v>
      </c>
      <c r="G4286" t="s">
        <v>4472</v>
      </c>
      <c r="H4286">
        <f t="shared" si="660"/>
        <v>0</v>
      </c>
      <c r="I4286">
        <f t="shared" si="661"/>
        <v>0.56521739130434701</v>
      </c>
      <c r="J4286">
        <f t="shared" si="662"/>
        <v>0</v>
      </c>
      <c r="K4286" t="b">
        <f t="shared" si="663"/>
        <v>0</v>
      </c>
      <c r="L4286" t="b">
        <f t="shared" si="664"/>
        <v>0</v>
      </c>
      <c r="M4286">
        <f t="shared" si="665"/>
        <v>0.56521739130434701</v>
      </c>
      <c r="N4286">
        <v>0</v>
      </c>
      <c r="O4286" t="str">
        <f t="shared" si="666"/>
        <v>dbpedia_4045dataworld_1000</v>
      </c>
      <c r="P4286" t="e">
        <f>INDEX(dbpedia_dw_old!$N$2:$N$2225,MATCH(O4286,dbpedia_dw_old!$P$2:$P$2225,0))</f>
        <v>#N/A</v>
      </c>
      <c r="Q4286" t="s">
        <v>7404</v>
      </c>
      <c r="R4286" s="2">
        <v>0.40092033033128771</v>
      </c>
      <c r="S4286" t="b">
        <f t="shared" si="667"/>
        <v>0</v>
      </c>
      <c r="T4286" t="b">
        <f t="shared" si="668"/>
        <v>0</v>
      </c>
      <c r="U4286" t="b">
        <f t="shared" si="669"/>
        <v>0</v>
      </c>
    </row>
    <row r="4287" spans="1:21" x14ac:dyDescent="0.25">
      <c r="A4287" t="s">
        <v>5203</v>
      </c>
      <c r="B4287" t="s">
        <v>4473</v>
      </c>
      <c r="C4287" t="s">
        <v>2</v>
      </c>
      <c r="D4287" t="s">
        <v>122</v>
      </c>
      <c r="E4287" t="s">
        <v>2</v>
      </c>
      <c r="F4287" t="s">
        <v>5204</v>
      </c>
      <c r="G4287" t="s">
        <v>4474</v>
      </c>
      <c r="H4287">
        <f t="shared" si="660"/>
        <v>0</v>
      </c>
      <c r="I4287">
        <f t="shared" si="661"/>
        <v>0.56521739130434701</v>
      </c>
      <c r="J4287">
        <f t="shared" si="662"/>
        <v>0</v>
      </c>
      <c r="K4287" t="b">
        <f t="shared" si="663"/>
        <v>0</v>
      </c>
      <c r="L4287" t="b">
        <f t="shared" si="664"/>
        <v>0</v>
      </c>
      <c r="M4287">
        <f t="shared" si="665"/>
        <v>0.56521739130434701</v>
      </c>
      <c r="N4287">
        <v>0</v>
      </c>
      <c r="O4287" t="str">
        <f t="shared" si="666"/>
        <v>dbpedia_4045dataworld_1282</v>
      </c>
      <c r="P4287" t="e">
        <f>INDEX(dbpedia_dw_old!$N$2:$N$2225,MATCH(O4287,dbpedia_dw_old!$P$2:$P$2225,0))</f>
        <v>#N/A</v>
      </c>
      <c r="Q4287" t="s">
        <v>7404</v>
      </c>
      <c r="R4287" s="2">
        <v>0.99773583474768723</v>
      </c>
      <c r="S4287" t="b">
        <f t="shared" si="667"/>
        <v>0</v>
      </c>
      <c r="T4287" t="b">
        <f t="shared" si="668"/>
        <v>0</v>
      </c>
      <c r="U4287" t="b">
        <f t="shared" si="669"/>
        <v>1</v>
      </c>
    </row>
    <row r="4288" spans="1:21" x14ac:dyDescent="0.25">
      <c r="A4288" t="s">
        <v>5203</v>
      </c>
      <c r="B4288" t="s">
        <v>4661</v>
      </c>
      <c r="C4288" t="s">
        <v>2</v>
      </c>
      <c r="D4288" t="s">
        <v>122</v>
      </c>
      <c r="E4288" t="s">
        <v>2</v>
      </c>
      <c r="F4288" t="s">
        <v>5204</v>
      </c>
      <c r="G4288" t="s">
        <v>4663</v>
      </c>
      <c r="H4288">
        <f t="shared" si="660"/>
        <v>0</v>
      </c>
      <c r="I4288">
        <f t="shared" si="661"/>
        <v>0.56521739130434701</v>
      </c>
      <c r="J4288">
        <f t="shared" si="662"/>
        <v>0</v>
      </c>
      <c r="K4288" t="b">
        <f t="shared" si="663"/>
        <v>0</v>
      </c>
      <c r="L4288" t="b">
        <f t="shared" si="664"/>
        <v>0</v>
      </c>
      <c r="M4288">
        <f t="shared" si="665"/>
        <v>0.56521739130434701</v>
      </c>
      <c r="N4288">
        <v>0</v>
      </c>
      <c r="O4288" t="str">
        <f t="shared" si="666"/>
        <v>dbpedia_4045dataworld_821</v>
      </c>
      <c r="P4288" t="e">
        <f>INDEX(dbpedia_dw_old!$N$2:$N$2225,MATCH(O4288,dbpedia_dw_old!$P$2:$P$2225,0))</f>
        <v>#N/A</v>
      </c>
      <c r="Q4288" t="s">
        <v>7404</v>
      </c>
      <c r="R4288" s="2">
        <v>0.92401746675603702</v>
      </c>
      <c r="S4288" t="b">
        <f t="shared" si="667"/>
        <v>0</v>
      </c>
      <c r="T4288" t="b">
        <f t="shared" si="668"/>
        <v>0</v>
      </c>
      <c r="U4288" t="b">
        <f t="shared" si="669"/>
        <v>1</v>
      </c>
    </row>
    <row r="4289" spans="1:21" x14ac:dyDescent="0.25">
      <c r="A4289" t="s">
        <v>5210</v>
      </c>
      <c r="B4289" t="s">
        <v>4469</v>
      </c>
      <c r="C4289" t="s">
        <v>2</v>
      </c>
      <c r="D4289" t="s">
        <v>122</v>
      </c>
      <c r="E4289" t="s">
        <v>2</v>
      </c>
      <c r="F4289" t="s">
        <v>5204</v>
      </c>
      <c r="G4289" t="s">
        <v>4472</v>
      </c>
      <c r="H4289">
        <f t="shared" si="660"/>
        <v>0</v>
      </c>
      <c r="I4289">
        <f t="shared" si="661"/>
        <v>0.56521739130434701</v>
      </c>
      <c r="J4289">
        <f t="shared" si="662"/>
        <v>0</v>
      </c>
      <c r="K4289" t="b">
        <f t="shared" si="663"/>
        <v>0</v>
      </c>
      <c r="L4289" t="b">
        <f t="shared" si="664"/>
        <v>0</v>
      </c>
      <c r="M4289">
        <f t="shared" si="665"/>
        <v>0.56521739130434701</v>
      </c>
      <c r="N4289">
        <v>0</v>
      </c>
      <c r="O4289" t="str">
        <f t="shared" si="666"/>
        <v>dbpedia_4046dataworld_1000</v>
      </c>
      <c r="P4289" t="e">
        <f>INDEX(dbpedia_dw_old!$N$2:$N$2225,MATCH(O4289,dbpedia_dw_old!$P$2:$P$2225,0))</f>
        <v>#N/A</v>
      </c>
      <c r="Q4289" t="s">
        <v>7404</v>
      </c>
      <c r="R4289" s="2">
        <v>0.65383799456626523</v>
      </c>
      <c r="S4289" t="b">
        <f t="shared" si="667"/>
        <v>0</v>
      </c>
      <c r="T4289" t="b">
        <f t="shared" si="668"/>
        <v>0</v>
      </c>
      <c r="U4289" t="b">
        <f t="shared" si="669"/>
        <v>0</v>
      </c>
    </row>
    <row r="4290" spans="1:21" x14ac:dyDescent="0.25">
      <c r="A4290" t="s">
        <v>5210</v>
      </c>
      <c r="B4290" t="s">
        <v>4473</v>
      </c>
      <c r="C4290" t="s">
        <v>2</v>
      </c>
      <c r="D4290" t="s">
        <v>122</v>
      </c>
      <c r="E4290" t="s">
        <v>2</v>
      </c>
      <c r="F4290" t="s">
        <v>5204</v>
      </c>
      <c r="G4290" t="s">
        <v>4474</v>
      </c>
      <c r="H4290">
        <f t="shared" ref="H4290:H4353" si="670">_xlfn.NUMBERVALUE(C4290, ".")</f>
        <v>0</v>
      </c>
      <c r="I4290">
        <f t="shared" ref="I4290:I4353" si="671">_xlfn.NUMBERVALUE(D4290, ".")</f>
        <v>0.56521739130434701</v>
      </c>
      <c r="J4290">
        <f t="shared" ref="J4290:J4353" si="672">_xlfn.NUMBERVALUE(E4290, ".")</f>
        <v>0</v>
      </c>
      <c r="K4290" t="b">
        <f t="shared" ref="K4290:K4353" si="673">OR(H4290=1, I4290=1)</f>
        <v>0</v>
      </c>
      <c r="L4290" t="b">
        <f t="shared" ref="L4290:L4353" si="674">OR($H$2=0, $I$2=0)</f>
        <v>0</v>
      </c>
      <c r="M4290">
        <f t="shared" ref="M4290:M4353" si="675">ABS(I4290-H4290)</f>
        <v>0.56521739130434701</v>
      </c>
      <c r="N4290">
        <v>0</v>
      </c>
      <c r="O4290" t="str">
        <f t="shared" ref="O4290:O4353" si="676">A4290&amp;B4290</f>
        <v>dbpedia_4046dataworld_1282</v>
      </c>
      <c r="P4290" t="e">
        <f>INDEX(dbpedia_dw_old!$N$2:$N$2225,MATCH(O4290,dbpedia_dw_old!$P$2:$P$2225,0))</f>
        <v>#N/A</v>
      </c>
      <c r="Q4290" t="s">
        <v>7404</v>
      </c>
      <c r="R4290" s="2">
        <v>0.56454791523440095</v>
      </c>
      <c r="S4290" t="b">
        <f t="shared" si="667"/>
        <v>0</v>
      </c>
      <c r="T4290" t="b">
        <f t="shared" si="668"/>
        <v>0</v>
      </c>
      <c r="U4290" t="b">
        <f t="shared" si="669"/>
        <v>0</v>
      </c>
    </row>
    <row r="4291" spans="1:21" x14ac:dyDescent="0.25">
      <c r="A4291" t="s">
        <v>5210</v>
      </c>
      <c r="B4291" t="s">
        <v>4661</v>
      </c>
      <c r="C4291" t="s">
        <v>2</v>
      </c>
      <c r="D4291" t="s">
        <v>122</v>
      </c>
      <c r="E4291" t="s">
        <v>2</v>
      </c>
      <c r="F4291" t="s">
        <v>5204</v>
      </c>
      <c r="G4291" t="s">
        <v>4663</v>
      </c>
      <c r="H4291">
        <f t="shared" si="670"/>
        <v>0</v>
      </c>
      <c r="I4291">
        <f t="shared" si="671"/>
        <v>0.56521739130434701</v>
      </c>
      <c r="J4291">
        <f t="shared" si="672"/>
        <v>0</v>
      </c>
      <c r="K4291" t="b">
        <f t="shared" si="673"/>
        <v>0</v>
      </c>
      <c r="L4291" t="b">
        <f t="shared" si="674"/>
        <v>0</v>
      </c>
      <c r="M4291">
        <f t="shared" si="675"/>
        <v>0.56521739130434701</v>
      </c>
      <c r="N4291">
        <v>0</v>
      </c>
      <c r="O4291" t="str">
        <f t="shared" si="676"/>
        <v>dbpedia_4046dataworld_821</v>
      </c>
      <c r="P4291" t="e">
        <f>INDEX(dbpedia_dw_old!$N$2:$N$2225,MATCH(O4291,dbpedia_dw_old!$P$2:$P$2225,0))</f>
        <v>#N/A</v>
      </c>
      <c r="Q4291" t="s">
        <v>7404</v>
      </c>
      <c r="R4291" s="2">
        <v>0.36447032768542287</v>
      </c>
      <c r="S4291" t="b">
        <f t="shared" ref="S4291:S4354" si="677">AND(Q4291="fuzzy")</f>
        <v>0</v>
      </c>
      <c r="T4291" t="b">
        <f t="shared" ref="T4291:T4354" si="678">AND($Q4291="non-fuzzy",R4291&lt;0.5,N4291=1)</f>
        <v>0</v>
      </c>
      <c r="U4291" t="b">
        <f t="shared" ref="U4291:U4354" si="679">AND($Q4291="non-fuzzy",R4291&gt;0.875,N4291=0)</f>
        <v>0</v>
      </c>
    </row>
    <row r="4292" spans="1:21" x14ac:dyDescent="0.25">
      <c r="A4292" t="s">
        <v>6960</v>
      </c>
      <c r="B4292" t="s">
        <v>6964</v>
      </c>
      <c r="C4292" t="s">
        <v>2</v>
      </c>
      <c r="D4292" t="s">
        <v>122</v>
      </c>
      <c r="E4292" t="s">
        <v>2</v>
      </c>
      <c r="F4292" t="s">
        <v>6961</v>
      </c>
      <c r="G4292" t="s">
        <v>6965</v>
      </c>
      <c r="H4292">
        <f t="shared" si="670"/>
        <v>0</v>
      </c>
      <c r="I4292">
        <f t="shared" si="671"/>
        <v>0.56521739130434701</v>
      </c>
      <c r="J4292">
        <f t="shared" si="672"/>
        <v>0</v>
      </c>
      <c r="K4292" t="b">
        <f t="shared" si="673"/>
        <v>0</v>
      </c>
      <c r="L4292" t="b">
        <f t="shared" si="674"/>
        <v>0</v>
      </c>
      <c r="M4292">
        <f t="shared" si="675"/>
        <v>0.56521739130434701</v>
      </c>
      <c r="N4292">
        <v>0</v>
      </c>
      <c r="O4292" t="str">
        <f t="shared" si="676"/>
        <v>dbpedia_782dataworld_360</v>
      </c>
      <c r="P4292" t="e">
        <f>INDEX(dbpedia_dw_old!$N$2:$N$2225,MATCH(O4292,dbpedia_dw_old!$P$2:$P$2225,0))</f>
        <v>#N/A</v>
      </c>
      <c r="Q4292" t="s">
        <v>7404</v>
      </c>
      <c r="R4292" s="2">
        <v>0.65280062174883136</v>
      </c>
      <c r="S4292" t="b">
        <f t="shared" si="677"/>
        <v>0</v>
      </c>
      <c r="T4292" t="b">
        <f t="shared" si="678"/>
        <v>0</v>
      </c>
      <c r="U4292" t="b">
        <f t="shared" si="679"/>
        <v>0</v>
      </c>
    </row>
    <row r="4293" spans="1:21" x14ac:dyDescent="0.25">
      <c r="A4293" t="s">
        <v>12</v>
      </c>
      <c r="B4293" t="s">
        <v>13</v>
      </c>
      <c r="C4293" t="s">
        <v>2</v>
      </c>
      <c r="D4293" t="s">
        <v>14</v>
      </c>
      <c r="E4293" t="s">
        <v>2</v>
      </c>
      <c r="F4293" t="s">
        <v>15</v>
      </c>
      <c r="G4293" t="s">
        <v>16</v>
      </c>
      <c r="H4293">
        <f t="shared" si="670"/>
        <v>0</v>
      </c>
      <c r="I4293">
        <f t="shared" si="671"/>
        <v>0.57142857142857095</v>
      </c>
      <c r="J4293">
        <f t="shared" si="672"/>
        <v>0</v>
      </c>
      <c r="K4293" t="b">
        <f t="shared" si="673"/>
        <v>0</v>
      </c>
      <c r="L4293" t="b">
        <f t="shared" si="674"/>
        <v>0</v>
      </c>
      <c r="M4293">
        <f t="shared" si="675"/>
        <v>0.57142857142857095</v>
      </c>
      <c r="N4293">
        <v>0</v>
      </c>
      <c r="O4293" t="str">
        <f t="shared" si="676"/>
        <v>dbpedia_1006dataworld_1207</v>
      </c>
      <c r="P4293" t="e">
        <f>INDEX(dbpedia_dw_old!$N$2:$N$2225,MATCH(O4293,dbpedia_dw_old!$P$2:$P$2225,0))</f>
        <v>#N/A</v>
      </c>
      <c r="Q4293" t="s">
        <v>7404</v>
      </c>
      <c r="R4293" s="2">
        <v>0.12304815851744078</v>
      </c>
      <c r="S4293" t="b">
        <f t="shared" si="677"/>
        <v>0</v>
      </c>
      <c r="T4293" t="b">
        <f t="shared" si="678"/>
        <v>0</v>
      </c>
      <c r="U4293" t="b">
        <f t="shared" si="679"/>
        <v>0</v>
      </c>
    </row>
    <row r="4294" spans="1:21" x14ac:dyDescent="0.25">
      <c r="A4294" t="s">
        <v>149</v>
      </c>
      <c r="B4294" t="s">
        <v>48</v>
      </c>
      <c r="C4294" t="s">
        <v>2</v>
      </c>
      <c r="D4294" t="s">
        <v>14</v>
      </c>
      <c r="E4294" t="s">
        <v>2</v>
      </c>
      <c r="F4294" t="s">
        <v>151</v>
      </c>
      <c r="G4294" t="s">
        <v>49</v>
      </c>
      <c r="H4294">
        <f t="shared" si="670"/>
        <v>0</v>
      </c>
      <c r="I4294">
        <f t="shared" si="671"/>
        <v>0.57142857142857095</v>
      </c>
      <c r="J4294">
        <f t="shared" si="672"/>
        <v>0</v>
      </c>
      <c r="K4294" t="b">
        <f t="shared" si="673"/>
        <v>0</v>
      </c>
      <c r="L4294" t="b">
        <f t="shared" si="674"/>
        <v>0</v>
      </c>
      <c r="M4294">
        <f t="shared" si="675"/>
        <v>0.57142857142857095</v>
      </c>
      <c r="N4294">
        <v>0</v>
      </c>
      <c r="O4294" t="str">
        <f t="shared" si="676"/>
        <v>dbpedia_1039dataworld_55</v>
      </c>
      <c r="P4294" t="e">
        <f>INDEX(dbpedia_dw_old!$N$2:$N$2225,MATCH(O4294,dbpedia_dw_old!$P$2:$P$2225,0))</f>
        <v>#N/A</v>
      </c>
      <c r="Q4294" t="s">
        <v>7404</v>
      </c>
      <c r="R4294" s="2">
        <v>0.42018723760438137</v>
      </c>
      <c r="S4294" t="b">
        <f t="shared" si="677"/>
        <v>0</v>
      </c>
      <c r="T4294" t="b">
        <f t="shared" si="678"/>
        <v>0</v>
      </c>
      <c r="U4294" t="b">
        <f t="shared" si="679"/>
        <v>0</v>
      </c>
    </row>
    <row r="4295" spans="1:21" x14ac:dyDescent="0.25">
      <c r="A4295" t="s">
        <v>159</v>
      </c>
      <c r="B4295" t="s">
        <v>48</v>
      </c>
      <c r="C4295" t="s">
        <v>2</v>
      </c>
      <c r="D4295" t="s">
        <v>14</v>
      </c>
      <c r="E4295" t="s">
        <v>2</v>
      </c>
      <c r="F4295" t="s">
        <v>151</v>
      </c>
      <c r="G4295" t="s">
        <v>49</v>
      </c>
      <c r="H4295">
        <f t="shared" si="670"/>
        <v>0</v>
      </c>
      <c r="I4295">
        <f t="shared" si="671"/>
        <v>0.57142857142857095</v>
      </c>
      <c r="J4295">
        <f t="shared" si="672"/>
        <v>0</v>
      </c>
      <c r="K4295" t="b">
        <f t="shared" si="673"/>
        <v>0</v>
      </c>
      <c r="L4295" t="b">
        <f t="shared" si="674"/>
        <v>0</v>
      </c>
      <c r="M4295">
        <f t="shared" si="675"/>
        <v>0.57142857142857095</v>
      </c>
      <c r="N4295">
        <v>0</v>
      </c>
      <c r="O4295" t="str">
        <f t="shared" si="676"/>
        <v>dbpedia_1040dataworld_55</v>
      </c>
      <c r="P4295" t="e">
        <f>INDEX(dbpedia_dw_old!$N$2:$N$2225,MATCH(O4295,dbpedia_dw_old!$P$2:$P$2225,0))</f>
        <v>#N/A</v>
      </c>
      <c r="Q4295" t="s">
        <v>7404</v>
      </c>
      <c r="R4295" s="2">
        <v>0.48852592027481423</v>
      </c>
      <c r="S4295" t="b">
        <f t="shared" si="677"/>
        <v>0</v>
      </c>
      <c r="T4295" t="b">
        <f t="shared" si="678"/>
        <v>0</v>
      </c>
      <c r="U4295" t="b">
        <f t="shared" si="679"/>
        <v>0</v>
      </c>
    </row>
    <row r="4296" spans="1:21" x14ac:dyDescent="0.25">
      <c r="A4296" t="s">
        <v>183</v>
      </c>
      <c r="B4296" t="s">
        <v>29</v>
      </c>
      <c r="C4296" t="s">
        <v>2</v>
      </c>
      <c r="D4296" t="s">
        <v>14</v>
      </c>
      <c r="E4296" t="s">
        <v>2</v>
      </c>
      <c r="F4296" t="s">
        <v>184</v>
      </c>
      <c r="G4296" t="s">
        <v>32</v>
      </c>
      <c r="H4296">
        <f t="shared" si="670"/>
        <v>0</v>
      </c>
      <c r="I4296">
        <f t="shared" si="671"/>
        <v>0.57142857142857095</v>
      </c>
      <c r="J4296">
        <f t="shared" si="672"/>
        <v>0</v>
      </c>
      <c r="K4296" t="b">
        <f t="shared" si="673"/>
        <v>0</v>
      </c>
      <c r="L4296" t="b">
        <f t="shared" si="674"/>
        <v>0</v>
      </c>
      <c r="M4296">
        <f t="shared" si="675"/>
        <v>0.57142857142857095</v>
      </c>
      <c r="N4296">
        <v>0</v>
      </c>
      <c r="O4296" t="str">
        <f t="shared" si="676"/>
        <v>dbpedia_1046dataworld_482</v>
      </c>
      <c r="P4296" t="e">
        <f>INDEX(dbpedia_dw_old!$N$2:$N$2225,MATCH(O4296,dbpedia_dw_old!$P$2:$P$2225,0))</f>
        <v>#N/A</v>
      </c>
      <c r="Q4296" t="s">
        <v>7404</v>
      </c>
      <c r="R4296" s="2">
        <v>0.24518513791091878</v>
      </c>
      <c r="S4296" t="b">
        <f t="shared" si="677"/>
        <v>0</v>
      </c>
      <c r="T4296" t="b">
        <f t="shared" si="678"/>
        <v>0</v>
      </c>
      <c r="U4296" t="b">
        <f t="shared" si="679"/>
        <v>0</v>
      </c>
    </row>
    <row r="4297" spans="1:21" x14ac:dyDescent="0.25">
      <c r="A4297" t="s">
        <v>185</v>
      </c>
      <c r="B4297" t="s">
        <v>29</v>
      </c>
      <c r="C4297" t="s">
        <v>2</v>
      </c>
      <c r="D4297" t="s">
        <v>14</v>
      </c>
      <c r="E4297" t="s">
        <v>2</v>
      </c>
      <c r="F4297" t="s">
        <v>184</v>
      </c>
      <c r="G4297" t="s">
        <v>32</v>
      </c>
      <c r="H4297">
        <f t="shared" si="670"/>
        <v>0</v>
      </c>
      <c r="I4297">
        <f t="shared" si="671"/>
        <v>0.57142857142857095</v>
      </c>
      <c r="J4297">
        <f t="shared" si="672"/>
        <v>0</v>
      </c>
      <c r="K4297" t="b">
        <f t="shared" si="673"/>
        <v>0</v>
      </c>
      <c r="L4297" t="b">
        <f t="shared" si="674"/>
        <v>0</v>
      </c>
      <c r="M4297">
        <f t="shared" si="675"/>
        <v>0.57142857142857095</v>
      </c>
      <c r="N4297">
        <v>0</v>
      </c>
      <c r="O4297" t="str">
        <f t="shared" si="676"/>
        <v>dbpedia_1047dataworld_482</v>
      </c>
      <c r="P4297" t="e">
        <f>INDEX(dbpedia_dw_old!$N$2:$N$2225,MATCH(O4297,dbpedia_dw_old!$P$2:$P$2225,0))</f>
        <v>#N/A</v>
      </c>
      <c r="Q4297" t="s">
        <v>7404</v>
      </c>
      <c r="R4297" s="2">
        <v>7.0252163239409193E-2</v>
      </c>
      <c r="S4297" t="b">
        <f t="shared" si="677"/>
        <v>0</v>
      </c>
      <c r="T4297" t="b">
        <f t="shared" si="678"/>
        <v>0</v>
      </c>
      <c r="U4297" t="b">
        <f t="shared" si="679"/>
        <v>0</v>
      </c>
    </row>
    <row r="4298" spans="1:21" x14ac:dyDescent="0.25">
      <c r="A4298" t="s">
        <v>289</v>
      </c>
      <c r="B4298" t="s">
        <v>48</v>
      </c>
      <c r="C4298" t="s">
        <v>2</v>
      </c>
      <c r="D4298" t="s">
        <v>14</v>
      </c>
      <c r="E4298" t="s">
        <v>2</v>
      </c>
      <c r="F4298" t="s">
        <v>290</v>
      </c>
      <c r="G4298" t="s">
        <v>49</v>
      </c>
      <c r="H4298">
        <f t="shared" si="670"/>
        <v>0</v>
      </c>
      <c r="I4298">
        <f t="shared" si="671"/>
        <v>0.57142857142857095</v>
      </c>
      <c r="J4298">
        <f t="shared" si="672"/>
        <v>0</v>
      </c>
      <c r="K4298" t="b">
        <f t="shared" si="673"/>
        <v>0</v>
      </c>
      <c r="L4298" t="b">
        <f t="shared" si="674"/>
        <v>0</v>
      </c>
      <c r="M4298">
        <f t="shared" si="675"/>
        <v>0.57142857142857095</v>
      </c>
      <c r="N4298">
        <v>0</v>
      </c>
      <c r="O4298" t="str">
        <f t="shared" si="676"/>
        <v>dbpedia_1077dataworld_55</v>
      </c>
      <c r="P4298" t="e">
        <f>INDEX(dbpedia_dw_old!$N$2:$N$2225,MATCH(O4298,dbpedia_dw_old!$P$2:$P$2225,0))</f>
        <v>#N/A</v>
      </c>
      <c r="Q4298" t="s">
        <v>7404</v>
      </c>
      <c r="R4298" s="2">
        <v>0.19432537022258822</v>
      </c>
      <c r="S4298" t="b">
        <f t="shared" si="677"/>
        <v>0</v>
      </c>
      <c r="T4298" t="b">
        <f t="shared" si="678"/>
        <v>0</v>
      </c>
      <c r="U4298" t="b">
        <f t="shared" si="679"/>
        <v>0</v>
      </c>
    </row>
    <row r="4299" spans="1:21" x14ac:dyDescent="0.25">
      <c r="A4299" t="s">
        <v>297</v>
      </c>
      <c r="B4299" t="s">
        <v>48</v>
      </c>
      <c r="C4299" t="s">
        <v>2</v>
      </c>
      <c r="D4299" t="s">
        <v>14</v>
      </c>
      <c r="E4299" t="s">
        <v>2</v>
      </c>
      <c r="F4299" t="s">
        <v>290</v>
      </c>
      <c r="G4299" t="s">
        <v>49</v>
      </c>
      <c r="H4299">
        <f t="shared" si="670"/>
        <v>0</v>
      </c>
      <c r="I4299">
        <f t="shared" si="671"/>
        <v>0.57142857142857095</v>
      </c>
      <c r="J4299">
        <f t="shared" si="672"/>
        <v>0</v>
      </c>
      <c r="K4299" t="b">
        <f t="shared" si="673"/>
        <v>0</v>
      </c>
      <c r="L4299" t="b">
        <f t="shared" si="674"/>
        <v>0</v>
      </c>
      <c r="M4299">
        <f t="shared" si="675"/>
        <v>0.57142857142857095</v>
      </c>
      <c r="N4299">
        <v>0</v>
      </c>
      <c r="O4299" t="str">
        <f t="shared" si="676"/>
        <v>dbpedia_1078dataworld_55</v>
      </c>
      <c r="P4299" t="e">
        <f>INDEX(dbpedia_dw_old!$N$2:$N$2225,MATCH(O4299,dbpedia_dw_old!$P$2:$P$2225,0))</f>
        <v>#N/A</v>
      </c>
      <c r="Q4299" t="s">
        <v>7404</v>
      </c>
      <c r="R4299" s="2">
        <v>0.35543613384111961</v>
      </c>
      <c r="S4299" t="b">
        <f t="shared" si="677"/>
        <v>0</v>
      </c>
      <c r="T4299" t="b">
        <f t="shared" si="678"/>
        <v>0</v>
      </c>
      <c r="U4299" t="b">
        <f t="shared" si="679"/>
        <v>0</v>
      </c>
    </row>
    <row r="4300" spans="1:21" x14ac:dyDescent="0.25">
      <c r="A4300" t="s">
        <v>317</v>
      </c>
      <c r="B4300" t="s">
        <v>150</v>
      </c>
      <c r="C4300" t="s">
        <v>2</v>
      </c>
      <c r="D4300" t="s">
        <v>14</v>
      </c>
      <c r="E4300" t="s">
        <v>2</v>
      </c>
      <c r="F4300" t="s">
        <v>318</v>
      </c>
      <c r="G4300" t="s">
        <v>152</v>
      </c>
      <c r="H4300">
        <f t="shared" si="670"/>
        <v>0</v>
      </c>
      <c r="I4300">
        <f t="shared" si="671"/>
        <v>0.57142857142857095</v>
      </c>
      <c r="J4300">
        <f t="shared" si="672"/>
        <v>0</v>
      </c>
      <c r="K4300" t="b">
        <f t="shared" si="673"/>
        <v>0</v>
      </c>
      <c r="L4300" t="b">
        <f t="shared" si="674"/>
        <v>0</v>
      </c>
      <c r="M4300">
        <f t="shared" si="675"/>
        <v>0.57142857142857095</v>
      </c>
      <c r="N4300">
        <v>0</v>
      </c>
      <c r="O4300" t="str">
        <f t="shared" si="676"/>
        <v>dbpedia_1089dataworld_1170</v>
      </c>
      <c r="P4300" t="e">
        <f>INDEX(dbpedia_dw_old!$N$2:$N$2225,MATCH(O4300,dbpedia_dw_old!$P$2:$P$2225,0))</f>
        <v>#N/A</v>
      </c>
      <c r="Q4300" t="s">
        <v>7404</v>
      </c>
      <c r="R4300" s="2">
        <v>0.30735342947545108</v>
      </c>
      <c r="S4300" t="b">
        <f t="shared" si="677"/>
        <v>0</v>
      </c>
      <c r="T4300" t="b">
        <f t="shared" si="678"/>
        <v>0</v>
      </c>
      <c r="U4300" t="b">
        <f t="shared" si="679"/>
        <v>0</v>
      </c>
    </row>
    <row r="4301" spans="1:21" x14ac:dyDescent="0.25">
      <c r="A4301" t="s">
        <v>317</v>
      </c>
      <c r="B4301" t="s">
        <v>29</v>
      </c>
      <c r="C4301" t="s">
        <v>2</v>
      </c>
      <c r="D4301" t="s">
        <v>14</v>
      </c>
      <c r="E4301" t="s">
        <v>2</v>
      </c>
      <c r="F4301" t="s">
        <v>318</v>
      </c>
      <c r="G4301" t="s">
        <v>32</v>
      </c>
      <c r="H4301">
        <f t="shared" si="670"/>
        <v>0</v>
      </c>
      <c r="I4301">
        <f t="shared" si="671"/>
        <v>0.57142857142857095</v>
      </c>
      <c r="J4301">
        <f t="shared" si="672"/>
        <v>0</v>
      </c>
      <c r="K4301" t="b">
        <f t="shared" si="673"/>
        <v>0</v>
      </c>
      <c r="L4301" t="b">
        <f t="shared" si="674"/>
        <v>0</v>
      </c>
      <c r="M4301">
        <f t="shared" si="675"/>
        <v>0.57142857142857095</v>
      </c>
      <c r="N4301">
        <v>0</v>
      </c>
      <c r="O4301" t="str">
        <f t="shared" si="676"/>
        <v>dbpedia_1089dataworld_482</v>
      </c>
      <c r="P4301" t="e">
        <f>INDEX(dbpedia_dw_old!$N$2:$N$2225,MATCH(O4301,dbpedia_dw_old!$P$2:$P$2225,0))</f>
        <v>#N/A</v>
      </c>
      <c r="Q4301" t="s">
        <v>7404</v>
      </c>
      <c r="R4301" s="2">
        <v>0.62031879942177981</v>
      </c>
      <c r="S4301" t="b">
        <f t="shared" si="677"/>
        <v>0</v>
      </c>
      <c r="T4301" t="b">
        <f t="shared" si="678"/>
        <v>0</v>
      </c>
      <c r="U4301" t="b">
        <f t="shared" si="679"/>
        <v>0</v>
      </c>
    </row>
    <row r="4302" spans="1:21" x14ac:dyDescent="0.25">
      <c r="A4302" t="s">
        <v>322</v>
      </c>
      <c r="B4302" t="s">
        <v>150</v>
      </c>
      <c r="C4302" t="s">
        <v>2</v>
      </c>
      <c r="D4302" t="s">
        <v>14</v>
      </c>
      <c r="E4302" t="s">
        <v>2</v>
      </c>
      <c r="F4302" t="s">
        <v>323</v>
      </c>
      <c r="G4302" t="s">
        <v>152</v>
      </c>
      <c r="H4302">
        <f t="shared" si="670"/>
        <v>0</v>
      </c>
      <c r="I4302">
        <f t="shared" si="671"/>
        <v>0.57142857142857095</v>
      </c>
      <c r="J4302">
        <f t="shared" si="672"/>
        <v>0</v>
      </c>
      <c r="K4302" t="b">
        <f t="shared" si="673"/>
        <v>0</v>
      </c>
      <c r="L4302" t="b">
        <f t="shared" si="674"/>
        <v>0</v>
      </c>
      <c r="M4302">
        <f t="shared" si="675"/>
        <v>0.57142857142857095</v>
      </c>
      <c r="N4302">
        <v>0</v>
      </c>
      <c r="O4302" t="str">
        <f t="shared" si="676"/>
        <v>dbpedia_1090dataworld_1170</v>
      </c>
      <c r="P4302" t="e">
        <f>INDEX(dbpedia_dw_old!$N$2:$N$2225,MATCH(O4302,dbpedia_dw_old!$P$2:$P$2225,0))</f>
        <v>#N/A</v>
      </c>
      <c r="Q4302" t="s">
        <v>7404</v>
      </c>
      <c r="R4302" s="2">
        <v>0.8386660906870762</v>
      </c>
      <c r="S4302" t="b">
        <f t="shared" si="677"/>
        <v>0</v>
      </c>
      <c r="T4302" t="b">
        <f t="shared" si="678"/>
        <v>0</v>
      </c>
      <c r="U4302" t="b">
        <f t="shared" si="679"/>
        <v>0</v>
      </c>
    </row>
    <row r="4303" spans="1:21" x14ac:dyDescent="0.25">
      <c r="A4303" t="s">
        <v>416</v>
      </c>
      <c r="B4303" t="s">
        <v>417</v>
      </c>
      <c r="C4303" t="s">
        <v>2</v>
      </c>
      <c r="D4303" t="s">
        <v>14</v>
      </c>
      <c r="E4303" t="s">
        <v>2</v>
      </c>
      <c r="F4303" t="s">
        <v>418</v>
      </c>
      <c r="G4303" t="s">
        <v>419</v>
      </c>
      <c r="H4303">
        <f t="shared" si="670"/>
        <v>0</v>
      </c>
      <c r="I4303">
        <f t="shared" si="671"/>
        <v>0.57142857142857095</v>
      </c>
      <c r="J4303">
        <f t="shared" si="672"/>
        <v>0</v>
      </c>
      <c r="K4303" t="b">
        <f t="shared" si="673"/>
        <v>0</v>
      </c>
      <c r="L4303" t="b">
        <f t="shared" si="674"/>
        <v>0</v>
      </c>
      <c r="M4303">
        <f t="shared" si="675"/>
        <v>0.57142857142857095</v>
      </c>
      <c r="N4303">
        <v>0</v>
      </c>
      <c r="O4303" t="str">
        <f t="shared" si="676"/>
        <v>dbpedia_1123dataworld_1256</v>
      </c>
      <c r="P4303" t="e">
        <f>INDEX(dbpedia_dw_old!$N$2:$N$2225,MATCH(O4303,dbpedia_dw_old!$P$2:$P$2225,0))</f>
        <v>#N/A</v>
      </c>
      <c r="Q4303" t="s">
        <v>7404</v>
      </c>
      <c r="R4303" s="2">
        <v>0.84219010943277517</v>
      </c>
      <c r="S4303" t="b">
        <f t="shared" si="677"/>
        <v>0</v>
      </c>
      <c r="T4303" t="b">
        <f t="shared" si="678"/>
        <v>0</v>
      </c>
      <c r="U4303" t="b">
        <f t="shared" si="679"/>
        <v>0</v>
      </c>
    </row>
    <row r="4304" spans="1:21" x14ac:dyDescent="0.25">
      <c r="A4304" t="s">
        <v>449</v>
      </c>
      <c r="B4304" t="s">
        <v>455</v>
      </c>
      <c r="C4304" t="s">
        <v>2</v>
      </c>
      <c r="D4304" t="s">
        <v>14</v>
      </c>
      <c r="E4304" t="s">
        <v>2</v>
      </c>
      <c r="F4304" t="s">
        <v>451</v>
      </c>
      <c r="G4304" t="s">
        <v>456</v>
      </c>
      <c r="H4304">
        <f t="shared" si="670"/>
        <v>0</v>
      </c>
      <c r="I4304">
        <f t="shared" si="671"/>
        <v>0.57142857142857095</v>
      </c>
      <c r="J4304">
        <f t="shared" si="672"/>
        <v>0</v>
      </c>
      <c r="K4304" t="b">
        <f t="shared" si="673"/>
        <v>0</v>
      </c>
      <c r="L4304" t="b">
        <f t="shared" si="674"/>
        <v>0</v>
      </c>
      <c r="M4304">
        <f t="shared" si="675"/>
        <v>0.57142857142857095</v>
      </c>
      <c r="N4304">
        <v>0</v>
      </c>
      <c r="O4304" t="str">
        <f t="shared" si="676"/>
        <v>dbpedia_113dataworld_1315</v>
      </c>
      <c r="P4304" t="e">
        <f>INDEX(dbpedia_dw_old!$N$2:$N$2225,MATCH(O4304,dbpedia_dw_old!$P$2:$P$2225,0))</f>
        <v>#N/A</v>
      </c>
      <c r="Q4304" t="s">
        <v>7404</v>
      </c>
      <c r="R4304" s="2">
        <v>6.5007145676948541E-2</v>
      </c>
      <c r="S4304" t="b">
        <f t="shared" si="677"/>
        <v>0</v>
      </c>
      <c r="T4304" t="b">
        <f t="shared" si="678"/>
        <v>0</v>
      </c>
      <c r="U4304" t="b">
        <f t="shared" si="679"/>
        <v>0</v>
      </c>
    </row>
    <row r="4305" spans="1:21" x14ac:dyDescent="0.25">
      <c r="A4305" t="s">
        <v>494</v>
      </c>
      <c r="B4305" t="s">
        <v>495</v>
      </c>
      <c r="C4305" t="s">
        <v>2</v>
      </c>
      <c r="D4305" t="s">
        <v>14</v>
      </c>
      <c r="E4305" t="s">
        <v>2</v>
      </c>
      <c r="F4305" t="s">
        <v>496</v>
      </c>
      <c r="G4305" t="s">
        <v>497</v>
      </c>
      <c r="H4305">
        <f t="shared" si="670"/>
        <v>0</v>
      </c>
      <c r="I4305">
        <f t="shared" si="671"/>
        <v>0.57142857142857095</v>
      </c>
      <c r="J4305">
        <f t="shared" si="672"/>
        <v>0</v>
      </c>
      <c r="K4305" t="b">
        <f t="shared" si="673"/>
        <v>0</v>
      </c>
      <c r="L4305" t="b">
        <f t="shared" si="674"/>
        <v>0</v>
      </c>
      <c r="M4305">
        <f t="shared" si="675"/>
        <v>0.57142857142857095</v>
      </c>
      <c r="N4305">
        <v>0</v>
      </c>
      <c r="O4305" t="str">
        <f t="shared" si="676"/>
        <v>dbpedia_1151dataworld_35</v>
      </c>
      <c r="P4305" t="e">
        <f>INDEX(dbpedia_dw_old!$N$2:$N$2225,MATCH(O4305,dbpedia_dw_old!$P$2:$P$2225,0))</f>
        <v>#N/A</v>
      </c>
      <c r="Q4305" t="s">
        <v>7404</v>
      </c>
      <c r="R4305" s="2">
        <v>0.71011660301253732</v>
      </c>
      <c r="S4305" t="b">
        <f t="shared" si="677"/>
        <v>0</v>
      </c>
      <c r="T4305" t="b">
        <f t="shared" si="678"/>
        <v>0</v>
      </c>
      <c r="U4305" t="b">
        <f t="shared" si="679"/>
        <v>0</v>
      </c>
    </row>
    <row r="4306" spans="1:21" x14ac:dyDescent="0.25">
      <c r="A4306" t="s">
        <v>498</v>
      </c>
      <c r="B4306" t="s">
        <v>495</v>
      </c>
      <c r="C4306" t="s">
        <v>2</v>
      </c>
      <c r="D4306" t="s">
        <v>14</v>
      </c>
      <c r="E4306" t="s">
        <v>2</v>
      </c>
      <c r="F4306" t="s">
        <v>496</v>
      </c>
      <c r="G4306" t="s">
        <v>497</v>
      </c>
      <c r="H4306">
        <f t="shared" si="670"/>
        <v>0</v>
      </c>
      <c r="I4306">
        <f t="shared" si="671"/>
        <v>0.57142857142857095</v>
      </c>
      <c r="J4306">
        <f t="shared" si="672"/>
        <v>0</v>
      </c>
      <c r="K4306" t="b">
        <f t="shared" si="673"/>
        <v>0</v>
      </c>
      <c r="L4306" t="b">
        <f t="shared" si="674"/>
        <v>0</v>
      </c>
      <c r="M4306">
        <f t="shared" si="675"/>
        <v>0.57142857142857095</v>
      </c>
      <c r="N4306">
        <v>0</v>
      </c>
      <c r="O4306" t="str">
        <f t="shared" si="676"/>
        <v>dbpedia_1152dataworld_35</v>
      </c>
      <c r="P4306" t="e">
        <f>INDEX(dbpedia_dw_old!$N$2:$N$2225,MATCH(O4306,dbpedia_dw_old!$P$2:$P$2225,0))</f>
        <v>#N/A</v>
      </c>
      <c r="Q4306" t="s">
        <v>7404</v>
      </c>
      <c r="R4306" s="2">
        <v>0.43641208918906038</v>
      </c>
      <c r="S4306" t="b">
        <f t="shared" si="677"/>
        <v>0</v>
      </c>
      <c r="T4306" t="b">
        <f t="shared" si="678"/>
        <v>0</v>
      </c>
      <c r="U4306" t="b">
        <f t="shared" si="679"/>
        <v>0</v>
      </c>
    </row>
    <row r="4307" spans="1:21" x14ac:dyDescent="0.25">
      <c r="A4307" t="s">
        <v>506</v>
      </c>
      <c r="B4307" t="s">
        <v>495</v>
      </c>
      <c r="C4307" t="s">
        <v>2</v>
      </c>
      <c r="D4307" t="s">
        <v>14</v>
      </c>
      <c r="E4307" t="s">
        <v>2</v>
      </c>
      <c r="F4307" t="s">
        <v>507</v>
      </c>
      <c r="G4307" t="s">
        <v>497</v>
      </c>
      <c r="H4307">
        <f t="shared" si="670"/>
        <v>0</v>
      </c>
      <c r="I4307">
        <f t="shared" si="671"/>
        <v>0.57142857142857095</v>
      </c>
      <c r="J4307">
        <f t="shared" si="672"/>
        <v>0</v>
      </c>
      <c r="K4307" t="b">
        <f t="shared" si="673"/>
        <v>0</v>
      </c>
      <c r="L4307" t="b">
        <f t="shared" si="674"/>
        <v>0</v>
      </c>
      <c r="M4307">
        <f t="shared" si="675"/>
        <v>0.57142857142857095</v>
      </c>
      <c r="N4307">
        <v>0</v>
      </c>
      <c r="O4307" t="str">
        <f t="shared" si="676"/>
        <v>dbpedia_1159dataworld_35</v>
      </c>
      <c r="P4307" t="e">
        <f>INDEX(dbpedia_dw_old!$N$2:$N$2225,MATCH(O4307,dbpedia_dw_old!$P$2:$P$2225,0))</f>
        <v>#N/A</v>
      </c>
      <c r="Q4307" t="s">
        <v>7404</v>
      </c>
      <c r="R4307" s="2">
        <v>1.6955767305446012E-2</v>
      </c>
      <c r="S4307" t="b">
        <f t="shared" si="677"/>
        <v>0</v>
      </c>
      <c r="T4307" t="b">
        <f t="shared" si="678"/>
        <v>0</v>
      </c>
      <c r="U4307" t="b">
        <f t="shared" si="679"/>
        <v>0</v>
      </c>
    </row>
    <row r="4308" spans="1:21" x14ac:dyDescent="0.25">
      <c r="A4308" t="s">
        <v>602</v>
      </c>
      <c r="B4308" t="s">
        <v>539</v>
      </c>
      <c r="C4308" t="s">
        <v>2</v>
      </c>
      <c r="D4308" t="s">
        <v>14</v>
      </c>
      <c r="E4308" t="s">
        <v>2</v>
      </c>
      <c r="F4308" t="s">
        <v>603</v>
      </c>
      <c r="G4308" t="s">
        <v>541</v>
      </c>
      <c r="H4308">
        <f t="shared" si="670"/>
        <v>0</v>
      </c>
      <c r="I4308">
        <f t="shared" si="671"/>
        <v>0.57142857142857095</v>
      </c>
      <c r="J4308">
        <f t="shared" si="672"/>
        <v>0</v>
      </c>
      <c r="K4308" t="b">
        <f t="shared" si="673"/>
        <v>0</v>
      </c>
      <c r="L4308" t="b">
        <f t="shared" si="674"/>
        <v>0</v>
      </c>
      <c r="M4308">
        <f t="shared" si="675"/>
        <v>0.57142857142857095</v>
      </c>
      <c r="N4308">
        <v>0</v>
      </c>
      <c r="O4308" t="str">
        <f t="shared" si="676"/>
        <v>dbpedia_1215dataworld_266</v>
      </c>
      <c r="P4308" t="e">
        <f>INDEX(dbpedia_dw_old!$N$2:$N$2225,MATCH(O4308,dbpedia_dw_old!$P$2:$P$2225,0))</f>
        <v>#N/A</v>
      </c>
      <c r="Q4308" t="s">
        <v>7404</v>
      </c>
      <c r="R4308" s="2">
        <v>0.14903058537510949</v>
      </c>
      <c r="S4308" t="b">
        <f t="shared" si="677"/>
        <v>0</v>
      </c>
      <c r="T4308" t="b">
        <f t="shared" si="678"/>
        <v>0</v>
      </c>
      <c r="U4308" t="b">
        <f t="shared" si="679"/>
        <v>0</v>
      </c>
    </row>
    <row r="4309" spans="1:21" x14ac:dyDescent="0.25">
      <c r="A4309" t="s">
        <v>620</v>
      </c>
      <c r="B4309" t="s">
        <v>621</v>
      </c>
      <c r="C4309" t="s">
        <v>2</v>
      </c>
      <c r="D4309" t="s">
        <v>14</v>
      </c>
      <c r="E4309" t="s">
        <v>2</v>
      </c>
      <c r="F4309" t="s">
        <v>622</v>
      </c>
      <c r="G4309" t="s">
        <v>623</v>
      </c>
      <c r="H4309">
        <f t="shared" si="670"/>
        <v>0</v>
      </c>
      <c r="I4309">
        <f t="shared" si="671"/>
        <v>0.57142857142857095</v>
      </c>
      <c r="J4309">
        <f t="shared" si="672"/>
        <v>0</v>
      </c>
      <c r="K4309" t="b">
        <f t="shared" si="673"/>
        <v>0</v>
      </c>
      <c r="L4309" t="b">
        <f t="shared" si="674"/>
        <v>0</v>
      </c>
      <c r="M4309">
        <f t="shared" si="675"/>
        <v>0.57142857142857095</v>
      </c>
      <c r="N4309">
        <v>0</v>
      </c>
      <c r="O4309" t="str">
        <f t="shared" si="676"/>
        <v>dbpedia_1224dataworld_158</v>
      </c>
      <c r="P4309" t="e">
        <f>INDEX(dbpedia_dw_old!$N$2:$N$2225,MATCH(O4309,dbpedia_dw_old!$P$2:$P$2225,0))</f>
        <v>#N/A</v>
      </c>
      <c r="Q4309" t="s">
        <v>7404</v>
      </c>
      <c r="R4309" s="2">
        <v>0.48276070422550799</v>
      </c>
      <c r="S4309" t="b">
        <f t="shared" si="677"/>
        <v>0</v>
      </c>
      <c r="T4309" t="b">
        <f t="shared" si="678"/>
        <v>0</v>
      </c>
      <c r="U4309" t="b">
        <f t="shared" si="679"/>
        <v>0</v>
      </c>
    </row>
    <row r="4310" spans="1:21" x14ac:dyDescent="0.25">
      <c r="A4310" t="s">
        <v>676</v>
      </c>
      <c r="B4310" t="s">
        <v>621</v>
      </c>
      <c r="C4310" t="s">
        <v>2</v>
      </c>
      <c r="D4310" t="s">
        <v>14</v>
      </c>
      <c r="E4310" t="s">
        <v>2</v>
      </c>
      <c r="F4310" t="s">
        <v>677</v>
      </c>
      <c r="G4310" t="s">
        <v>623</v>
      </c>
      <c r="H4310">
        <f t="shared" si="670"/>
        <v>0</v>
      </c>
      <c r="I4310">
        <f t="shared" si="671"/>
        <v>0.57142857142857095</v>
      </c>
      <c r="J4310">
        <f t="shared" si="672"/>
        <v>0</v>
      </c>
      <c r="K4310" t="b">
        <f t="shared" si="673"/>
        <v>0</v>
      </c>
      <c r="L4310" t="b">
        <f t="shared" si="674"/>
        <v>0</v>
      </c>
      <c r="M4310">
        <f t="shared" si="675"/>
        <v>0.57142857142857095</v>
      </c>
      <c r="N4310">
        <v>0</v>
      </c>
      <c r="O4310" t="str">
        <f t="shared" si="676"/>
        <v>dbpedia_1241dataworld_158</v>
      </c>
      <c r="P4310" t="e">
        <f>INDEX(dbpedia_dw_old!$N$2:$N$2225,MATCH(O4310,dbpedia_dw_old!$P$2:$P$2225,0))</f>
        <v>#N/A</v>
      </c>
      <c r="Q4310" t="s">
        <v>7404</v>
      </c>
      <c r="R4310" s="2">
        <v>0.81224662794753544</v>
      </c>
      <c r="S4310" t="b">
        <f t="shared" si="677"/>
        <v>0</v>
      </c>
      <c r="T4310" t="b">
        <f t="shared" si="678"/>
        <v>0</v>
      </c>
      <c r="U4310" t="b">
        <f t="shared" si="679"/>
        <v>0</v>
      </c>
    </row>
    <row r="4311" spans="1:21" x14ac:dyDescent="0.25">
      <c r="A4311" t="s">
        <v>855</v>
      </c>
      <c r="B4311" t="s">
        <v>844</v>
      </c>
      <c r="C4311" t="s">
        <v>2</v>
      </c>
      <c r="D4311" t="s">
        <v>14</v>
      </c>
      <c r="E4311" t="s">
        <v>2</v>
      </c>
      <c r="F4311" t="s">
        <v>859</v>
      </c>
      <c r="G4311" t="s">
        <v>846</v>
      </c>
      <c r="H4311">
        <f t="shared" si="670"/>
        <v>0</v>
      </c>
      <c r="I4311">
        <f t="shared" si="671"/>
        <v>0.57142857142857095</v>
      </c>
      <c r="J4311">
        <f t="shared" si="672"/>
        <v>0</v>
      </c>
      <c r="K4311" t="b">
        <f t="shared" si="673"/>
        <v>0</v>
      </c>
      <c r="L4311" t="b">
        <f t="shared" si="674"/>
        <v>0</v>
      </c>
      <c r="M4311">
        <f t="shared" si="675"/>
        <v>0.57142857142857095</v>
      </c>
      <c r="N4311">
        <v>0</v>
      </c>
      <c r="O4311" t="str">
        <f t="shared" si="676"/>
        <v>dbpedia_1358dataworld_1837</v>
      </c>
      <c r="P4311" t="e">
        <f>INDEX(dbpedia_dw_old!$N$2:$N$2225,MATCH(O4311,dbpedia_dw_old!$P$2:$P$2225,0))</f>
        <v>#N/A</v>
      </c>
      <c r="Q4311" t="s">
        <v>7404</v>
      </c>
      <c r="R4311" s="2">
        <v>0.52144812534778862</v>
      </c>
      <c r="S4311" t="b">
        <f t="shared" si="677"/>
        <v>0</v>
      </c>
      <c r="T4311" t="b">
        <f t="shared" si="678"/>
        <v>0</v>
      </c>
      <c r="U4311" t="b">
        <f t="shared" si="679"/>
        <v>0</v>
      </c>
    </row>
    <row r="4312" spans="1:21" x14ac:dyDescent="0.25">
      <c r="A4312" t="s">
        <v>861</v>
      </c>
      <c r="B4312" t="s">
        <v>844</v>
      </c>
      <c r="C4312" t="s">
        <v>2</v>
      </c>
      <c r="D4312" t="s">
        <v>14</v>
      </c>
      <c r="E4312" t="s">
        <v>2</v>
      </c>
      <c r="F4312" t="s">
        <v>859</v>
      </c>
      <c r="G4312" t="s">
        <v>846</v>
      </c>
      <c r="H4312">
        <f t="shared" si="670"/>
        <v>0</v>
      </c>
      <c r="I4312">
        <f t="shared" si="671"/>
        <v>0.57142857142857095</v>
      </c>
      <c r="J4312">
        <f t="shared" si="672"/>
        <v>0</v>
      </c>
      <c r="K4312" t="b">
        <f t="shared" si="673"/>
        <v>0</v>
      </c>
      <c r="L4312" t="b">
        <f t="shared" si="674"/>
        <v>0</v>
      </c>
      <c r="M4312">
        <f t="shared" si="675"/>
        <v>0.57142857142857095</v>
      </c>
      <c r="N4312">
        <v>0</v>
      </c>
      <c r="O4312" t="str">
        <f t="shared" si="676"/>
        <v>dbpedia_1359dataworld_1837</v>
      </c>
      <c r="P4312" t="e">
        <f>INDEX(dbpedia_dw_old!$N$2:$N$2225,MATCH(O4312,dbpedia_dw_old!$P$2:$P$2225,0))</f>
        <v>#N/A</v>
      </c>
      <c r="Q4312" t="s">
        <v>7404</v>
      </c>
      <c r="R4312" s="2">
        <v>0.30274293004933828</v>
      </c>
      <c r="S4312" t="b">
        <f t="shared" si="677"/>
        <v>0</v>
      </c>
      <c r="T4312" t="b">
        <f t="shared" si="678"/>
        <v>0</v>
      </c>
      <c r="U4312" t="b">
        <f t="shared" si="679"/>
        <v>0</v>
      </c>
    </row>
    <row r="4313" spans="1:21" x14ac:dyDescent="0.25">
      <c r="A4313" t="s">
        <v>877</v>
      </c>
      <c r="B4313" t="s">
        <v>878</v>
      </c>
      <c r="C4313" t="s">
        <v>2</v>
      </c>
      <c r="D4313" t="s">
        <v>14</v>
      </c>
      <c r="E4313" t="s">
        <v>2</v>
      </c>
      <c r="F4313" t="s">
        <v>879</v>
      </c>
      <c r="G4313" t="s">
        <v>880</v>
      </c>
      <c r="H4313">
        <f t="shared" si="670"/>
        <v>0</v>
      </c>
      <c r="I4313">
        <f t="shared" si="671"/>
        <v>0.57142857142857095</v>
      </c>
      <c r="J4313">
        <f t="shared" si="672"/>
        <v>0</v>
      </c>
      <c r="K4313" t="b">
        <f t="shared" si="673"/>
        <v>0</v>
      </c>
      <c r="L4313" t="b">
        <f t="shared" si="674"/>
        <v>0</v>
      </c>
      <c r="M4313">
        <f t="shared" si="675"/>
        <v>0.57142857142857095</v>
      </c>
      <c r="N4313">
        <v>0</v>
      </c>
      <c r="O4313" t="str">
        <f t="shared" si="676"/>
        <v>dbpedia_136dataworld_1277</v>
      </c>
      <c r="P4313" t="e">
        <f>INDEX(dbpedia_dw_old!$N$2:$N$2225,MATCH(O4313,dbpedia_dw_old!$P$2:$P$2225,0))</f>
        <v>#N/A</v>
      </c>
      <c r="Q4313" t="s">
        <v>7404</v>
      </c>
      <c r="R4313" s="2">
        <v>0.11874216264215043</v>
      </c>
      <c r="S4313" t="b">
        <f t="shared" si="677"/>
        <v>0</v>
      </c>
      <c r="T4313" t="b">
        <f t="shared" si="678"/>
        <v>0</v>
      </c>
      <c r="U4313" t="b">
        <f t="shared" si="679"/>
        <v>0</v>
      </c>
    </row>
    <row r="4314" spans="1:21" x14ac:dyDescent="0.25">
      <c r="A4314" t="s">
        <v>909</v>
      </c>
      <c r="B4314" t="s">
        <v>899</v>
      </c>
      <c r="C4314" t="s">
        <v>2</v>
      </c>
      <c r="D4314" t="s">
        <v>14</v>
      </c>
      <c r="E4314" t="s">
        <v>2</v>
      </c>
      <c r="F4314" t="s">
        <v>910</v>
      </c>
      <c r="G4314" t="s">
        <v>900</v>
      </c>
      <c r="H4314">
        <f t="shared" si="670"/>
        <v>0</v>
      </c>
      <c r="I4314">
        <f t="shared" si="671"/>
        <v>0.57142857142857095</v>
      </c>
      <c r="J4314">
        <f t="shared" si="672"/>
        <v>0</v>
      </c>
      <c r="K4314" t="b">
        <f t="shared" si="673"/>
        <v>0</v>
      </c>
      <c r="L4314" t="b">
        <f t="shared" si="674"/>
        <v>0</v>
      </c>
      <c r="M4314">
        <f t="shared" si="675"/>
        <v>0.57142857142857095</v>
      </c>
      <c r="N4314">
        <v>0</v>
      </c>
      <c r="O4314" t="str">
        <f t="shared" si="676"/>
        <v>dbpedia_1390dataworld_811</v>
      </c>
      <c r="P4314" t="e">
        <f>INDEX(dbpedia_dw_old!$N$2:$N$2225,MATCH(O4314,dbpedia_dw_old!$P$2:$P$2225,0))</f>
        <v>#N/A</v>
      </c>
      <c r="Q4314" t="s">
        <v>7404</v>
      </c>
      <c r="R4314" s="2">
        <v>0.41353824382524151</v>
      </c>
      <c r="S4314" t="b">
        <f t="shared" si="677"/>
        <v>0</v>
      </c>
      <c r="T4314" t="b">
        <f t="shared" si="678"/>
        <v>0</v>
      </c>
      <c r="U4314" t="b">
        <f t="shared" si="679"/>
        <v>0</v>
      </c>
    </row>
    <row r="4315" spans="1:21" x14ac:dyDescent="0.25">
      <c r="A4315" t="s">
        <v>915</v>
      </c>
      <c r="B4315" t="s">
        <v>874</v>
      </c>
      <c r="C4315" t="s">
        <v>2</v>
      </c>
      <c r="D4315" t="s">
        <v>14</v>
      </c>
      <c r="E4315" t="s">
        <v>2</v>
      </c>
      <c r="F4315" t="s">
        <v>916</v>
      </c>
      <c r="G4315" t="s">
        <v>875</v>
      </c>
      <c r="H4315">
        <f t="shared" si="670"/>
        <v>0</v>
      </c>
      <c r="I4315">
        <f t="shared" si="671"/>
        <v>0.57142857142857095</v>
      </c>
      <c r="J4315">
        <f t="shared" si="672"/>
        <v>0</v>
      </c>
      <c r="K4315" t="b">
        <f t="shared" si="673"/>
        <v>0</v>
      </c>
      <c r="L4315" t="b">
        <f t="shared" si="674"/>
        <v>0</v>
      </c>
      <c r="M4315">
        <f t="shared" si="675"/>
        <v>0.57142857142857095</v>
      </c>
      <c r="N4315">
        <v>0</v>
      </c>
      <c r="O4315" t="str">
        <f t="shared" si="676"/>
        <v>dbpedia_1399dataworld_567</v>
      </c>
      <c r="P4315" t="e">
        <f>INDEX(dbpedia_dw_old!$N$2:$N$2225,MATCH(O4315,dbpedia_dw_old!$P$2:$P$2225,0))</f>
        <v>#N/A</v>
      </c>
      <c r="Q4315" t="s">
        <v>7404</v>
      </c>
      <c r="R4315" s="2">
        <v>0.12792719632300475</v>
      </c>
      <c r="S4315" t="b">
        <f t="shared" si="677"/>
        <v>0</v>
      </c>
      <c r="T4315" t="b">
        <f t="shared" si="678"/>
        <v>0</v>
      </c>
      <c r="U4315" t="b">
        <f t="shared" si="679"/>
        <v>0</v>
      </c>
    </row>
    <row r="4316" spans="1:21" x14ac:dyDescent="0.25">
      <c r="A4316" t="s">
        <v>936</v>
      </c>
      <c r="B4316" t="s">
        <v>927</v>
      </c>
      <c r="C4316" t="s">
        <v>2</v>
      </c>
      <c r="D4316" t="s">
        <v>14</v>
      </c>
      <c r="E4316" t="s">
        <v>2</v>
      </c>
      <c r="F4316" t="s">
        <v>937</v>
      </c>
      <c r="G4316" t="s">
        <v>929</v>
      </c>
      <c r="H4316">
        <f t="shared" si="670"/>
        <v>0</v>
      </c>
      <c r="I4316">
        <f t="shared" si="671"/>
        <v>0.57142857142857095</v>
      </c>
      <c r="J4316">
        <f t="shared" si="672"/>
        <v>0</v>
      </c>
      <c r="K4316" t="b">
        <f t="shared" si="673"/>
        <v>0</v>
      </c>
      <c r="L4316" t="b">
        <f t="shared" si="674"/>
        <v>0</v>
      </c>
      <c r="M4316">
        <f t="shared" si="675"/>
        <v>0.57142857142857095</v>
      </c>
      <c r="N4316">
        <v>0</v>
      </c>
      <c r="O4316" t="str">
        <f t="shared" si="676"/>
        <v>dbpedia_1406dataworld_902</v>
      </c>
      <c r="P4316" t="e">
        <f>INDEX(dbpedia_dw_old!$N$2:$N$2225,MATCH(O4316,dbpedia_dw_old!$P$2:$P$2225,0))</f>
        <v>#N/A</v>
      </c>
      <c r="Q4316" t="s">
        <v>7404</v>
      </c>
      <c r="R4316" s="2">
        <v>0.13749957943961821</v>
      </c>
      <c r="S4316" t="b">
        <f t="shared" si="677"/>
        <v>0</v>
      </c>
      <c r="T4316" t="b">
        <f t="shared" si="678"/>
        <v>0</v>
      </c>
      <c r="U4316" t="b">
        <f t="shared" si="679"/>
        <v>0</v>
      </c>
    </row>
    <row r="4317" spans="1:21" x14ac:dyDescent="0.25">
      <c r="A4317" t="s">
        <v>944</v>
      </c>
      <c r="B4317" t="s">
        <v>890</v>
      </c>
      <c r="C4317" t="s">
        <v>2</v>
      </c>
      <c r="D4317" t="s">
        <v>14</v>
      </c>
      <c r="E4317" t="s">
        <v>2</v>
      </c>
      <c r="F4317" t="s">
        <v>946</v>
      </c>
      <c r="G4317" t="s">
        <v>892</v>
      </c>
      <c r="H4317">
        <f t="shared" si="670"/>
        <v>0</v>
      </c>
      <c r="I4317">
        <f t="shared" si="671"/>
        <v>0.57142857142857095</v>
      </c>
      <c r="J4317">
        <f t="shared" si="672"/>
        <v>0</v>
      </c>
      <c r="K4317" t="b">
        <f t="shared" si="673"/>
        <v>0</v>
      </c>
      <c r="L4317" t="b">
        <f t="shared" si="674"/>
        <v>0</v>
      </c>
      <c r="M4317">
        <f t="shared" si="675"/>
        <v>0.57142857142857095</v>
      </c>
      <c r="N4317">
        <v>0</v>
      </c>
      <c r="O4317" t="str">
        <f t="shared" si="676"/>
        <v>dbpedia_1417dataworld_914</v>
      </c>
      <c r="P4317" t="e">
        <f>INDEX(dbpedia_dw_old!$N$2:$N$2225,MATCH(O4317,dbpedia_dw_old!$P$2:$P$2225,0))</f>
        <v>#N/A</v>
      </c>
      <c r="Q4317" t="s">
        <v>7404</v>
      </c>
      <c r="R4317" s="2">
        <v>0.49464627953981921</v>
      </c>
      <c r="S4317" t="b">
        <f t="shared" si="677"/>
        <v>0</v>
      </c>
      <c r="T4317" t="b">
        <f t="shared" si="678"/>
        <v>0</v>
      </c>
      <c r="U4317" t="b">
        <f t="shared" si="679"/>
        <v>0</v>
      </c>
    </row>
    <row r="4318" spans="1:21" x14ac:dyDescent="0.25">
      <c r="A4318" t="s">
        <v>1100</v>
      </c>
      <c r="B4318" t="s">
        <v>1104</v>
      </c>
      <c r="C4318" t="s">
        <v>2</v>
      </c>
      <c r="D4318" t="s">
        <v>14</v>
      </c>
      <c r="E4318" t="s">
        <v>2</v>
      </c>
      <c r="F4318" t="s">
        <v>1102</v>
      </c>
      <c r="G4318" t="s">
        <v>1105</v>
      </c>
      <c r="H4318">
        <f t="shared" si="670"/>
        <v>0</v>
      </c>
      <c r="I4318">
        <f t="shared" si="671"/>
        <v>0.57142857142857095</v>
      </c>
      <c r="J4318">
        <f t="shared" si="672"/>
        <v>0</v>
      </c>
      <c r="K4318" t="b">
        <f t="shared" si="673"/>
        <v>0</v>
      </c>
      <c r="L4318" t="b">
        <f t="shared" si="674"/>
        <v>0</v>
      </c>
      <c r="M4318">
        <f t="shared" si="675"/>
        <v>0.57142857142857095</v>
      </c>
      <c r="N4318">
        <v>0</v>
      </c>
      <c r="O4318" t="str">
        <f t="shared" si="676"/>
        <v>dbpedia_1522dataworld_1741</v>
      </c>
      <c r="P4318" t="e">
        <f>INDEX(dbpedia_dw_old!$N$2:$N$2225,MATCH(O4318,dbpedia_dw_old!$P$2:$P$2225,0))</f>
        <v>#N/A</v>
      </c>
      <c r="Q4318" t="s">
        <v>7404</v>
      </c>
      <c r="R4318" s="2">
        <v>0.39141654836497797</v>
      </c>
      <c r="S4318" t="b">
        <f t="shared" si="677"/>
        <v>0</v>
      </c>
      <c r="T4318" t="b">
        <f t="shared" si="678"/>
        <v>0</v>
      </c>
      <c r="U4318" t="b">
        <f t="shared" si="679"/>
        <v>0</v>
      </c>
    </row>
    <row r="4319" spans="1:21" x14ac:dyDescent="0.25">
      <c r="A4319" t="s">
        <v>1177</v>
      </c>
      <c r="B4319" t="s">
        <v>1178</v>
      </c>
      <c r="C4319" t="s">
        <v>2</v>
      </c>
      <c r="D4319" t="s">
        <v>14</v>
      </c>
      <c r="E4319" t="s">
        <v>2</v>
      </c>
      <c r="F4319" t="s">
        <v>1179</v>
      </c>
      <c r="G4319" t="s">
        <v>1180</v>
      </c>
      <c r="H4319">
        <f t="shared" si="670"/>
        <v>0</v>
      </c>
      <c r="I4319">
        <f t="shared" si="671"/>
        <v>0.57142857142857095</v>
      </c>
      <c r="J4319">
        <f t="shared" si="672"/>
        <v>0</v>
      </c>
      <c r="K4319" t="b">
        <f t="shared" si="673"/>
        <v>0</v>
      </c>
      <c r="L4319" t="b">
        <f t="shared" si="674"/>
        <v>0</v>
      </c>
      <c r="M4319">
        <f t="shared" si="675"/>
        <v>0.57142857142857095</v>
      </c>
      <c r="N4319">
        <v>0</v>
      </c>
      <c r="O4319" t="str">
        <f t="shared" si="676"/>
        <v>dbpedia_1561dataworld_942</v>
      </c>
      <c r="P4319" t="e">
        <f>INDEX(dbpedia_dw_old!$N$2:$N$2225,MATCH(O4319,dbpedia_dw_old!$P$2:$P$2225,0))</f>
        <v>#N/A</v>
      </c>
      <c r="Q4319" t="s">
        <v>7404</v>
      </c>
      <c r="R4319" s="2">
        <v>0.83374174846340565</v>
      </c>
      <c r="S4319" t="b">
        <f t="shared" si="677"/>
        <v>0</v>
      </c>
      <c r="T4319" t="b">
        <f t="shared" si="678"/>
        <v>0</v>
      </c>
      <c r="U4319" t="b">
        <f t="shared" si="679"/>
        <v>0</v>
      </c>
    </row>
    <row r="4320" spans="1:21" x14ac:dyDescent="0.25">
      <c r="A4320" t="s">
        <v>1217</v>
      </c>
      <c r="B4320" t="s">
        <v>1221</v>
      </c>
      <c r="C4320" t="s">
        <v>2</v>
      </c>
      <c r="D4320" t="s">
        <v>14</v>
      </c>
      <c r="E4320" t="s">
        <v>2</v>
      </c>
      <c r="F4320" t="s">
        <v>1218</v>
      </c>
      <c r="G4320" t="s">
        <v>1222</v>
      </c>
      <c r="H4320">
        <f t="shared" si="670"/>
        <v>0</v>
      </c>
      <c r="I4320">
        <f t="shared" si="671"/>
        <v>0.57142857142857095</v>
      </c>
      <c r="J4320">
        <f t="shared" si="672"/>
        <v>0</v>
      </c>
      <c r="K4320" t="b">
        <f t="shared" si="673"/>
        <v>0</v>
      </c>
      <c r="L4320" t="b">
        <f t="shared" si="674"/>
        <v>0</v>
      </c>
      <c r="M4320">
        <f t="shared" si="675"/>
        <v>0.57142857142857095</v>
      </c>
      <c r="N4320">
        <v>0</v>
      </c>
      <c r="O4320" t="str">
        <f t="shared" si="676"/>
        <v>dbpedia_157dataworld_1795</v>
      </c>
      <c r="P4320" t="e">
        <f>INDEX(dbpedia_dw_old!$N$2:$N$2225,MATCH(O4320,dbpedia_dw_old!$P$2:$P$2225,0))</f>
        <v>#N/A</v>
      </c>
      <c r="Q4320" t="s">
        <v>7404</v>
      </c>
      <c r="R4320" s="2">
        <v>0.54717418746952784</v>
      </c>
      <c r="S4320" t="b">
        <f t="shared" si="677"/>
        <v>0</v>
      </c>
      <c r="T4320" t="b">
        <f t="shared" si="678"/>
        <v>0</v>
      </c>
      <c r="U4320" t="b">
        <f t="shared" si="679"/>
        <v>0</v>
      </c>
    </row>
    <row r="4321" spans="1:21" x14ac:dyDescent="0.25">
      <c r="A4321" t="s">
        <v>1240</v>
      </c>
      <c r="B4321" t="s">
        <v>455</v>
      </c>
      <c r="C4321" t="s">
        <v>2</v>
      </c>
      <c r="D4321" t="s">
        <v>14</v>
      </c>
      <c r="E4321" t="s">
        <v>2</v>
      </c>
      <c r="F4321" t="s">
        <v>469</v>
      </c>
      <c r="G4321" t="s">
        <v>456</v>
      </c>
      <c r="H4321">
        <f t="shared" si="670"/>
        <v>0</v>
      </c>
      <c r="I4321">
        <f t="shared" si="671"/>
        <v>0.57142857142857095</v>
      </c>
      <c r="J4321">
        <f t="shared" si="672"/>
        <v>0</v>
      </c>
      <c r="K4321" t="b">
        <f t="shared" si="673"/>
        <v>0</v>
      </c>
      <c r="L4321" t="b">
        <f t="shared" si="674"/>
        <v>0</v>
      </c>
      <c r="M4321">
        <f t="shared" si="675"/>
        <v>0.57142857142857095</v>
      </c>
      <c r="N4321">
        <v>0</v>
      </c>
      <c r="O4321" t="str">
        <f t="shared" si="676"/>
        <v>dbpedia_158dataworld_1315</v>
      </c>
      <c r="P4321" t="e">
        <f>INDEX(dbpedia_dw_old!$N$2:$N$2225,MATCH(O4321,dbpedia_dw_old!$P$2:$P$2225,0))</f>
        <v>#N/A</v>
      </c>
      <c r="Q4321" t="s">
        <v>7404</v>
      </c>
      <c r="R4321" s="2">
        <v>0.20788985714944364</v>
      </c>
      <c r="S4321" t="b">
        <f t="shared" si="677"/>
        <v>0</v>
      </c>
      <c r="T4321" t="b">
        <f t="shared" si="678"/>
        <v>0</v>
      </c>
      <c r="U4321" t="b">
        <f t="shared" si="679"/>
        <v>0</v>
      </c>
    </row>
    <row r="4322" spans="1:21" x14ac:dyDescent="0.25">
      <c r="A4322" t="s">
        <v>1250</v>
      </c>
      <c r="B4322" t="s">
        <v>455</v>
      </c>
      <c r="C4322" t="s">
        <v>2</v>
      </c>
      <c r="D4322" t="s">
        <v>14</v>
      </c>
      <c r="E4322" t="s">
        <v>2</v>
      </c>
      <c r="F4322" t="s">
        <v>1251</v>
      </c>
      <c r="G4322" t="s">
        <v>456</v>
      </c>
      <c r="H4322">
        <f t="shared" si="670"/>
        <v>0</v>
      </c>
      <c r="I4322">
        <f t="shared" si="671"/>
        <v>0.57142857142857095</v>
      </c>
      <c r="J4322">
        <f t="shared" si="672"/>
        <v>0</v>
      </c>
      <c r="K4322" t="b">
        <f t="shared" si="673"/>
        <v>0</v>
      </c>
      <c r="L4322" t="b">
        <f t="shared" si="674"/>
        <v>0</v>
      </c>
      <c r="M4322">
        <f t="shared" si="675"/>
        <v>0.57142857142857095</v>
      </c>
      <c r="N4322">
        <v>0</v>
      </c>
      <c r="O4322" t="str">
        <f t="shared" si="676"/>
        <v>dbpedia_159dataworld_1315</v>
      </c>
      <c r="P4322" t="e">
        <f>INDEX(dbpedia_dw_old!$N$2:$N$2225,MATCH(O4322,dbpedia_dw_old!$P$2:$P$2225,0))</f>
        <v>#N/A</v>
      </c>
      <c r="Q4322" t="s">
        <v>7404</v>
      </c>
      <c r="R4322" s="2">
        <v>0.22114224656424086</v>
      </c>
      <c r="S4322" t="b">
        <f t="shared" si="677"/>
        <v>0</v>
      </c>
      <c r="T4322" t="b">
        <f t="shared" si="678"/>
        <v>0</v>
      </c>
      <c r="U4322" t="b">
        <f t="shared" si="679"/>
        <v>0</v>
      </c>
    </row>
    <row r="4323" spans="1:21" x14ac:dyDescent="0.25">
      <c r="A4323" t="s">
        <v>1305</v>
      </c>
      <c r="B4323" t="s">
        <v>1097</v>
      </c>
      <c r="C4323" t="s">
        <v>2</v>
      </c>
      <c r="D4323" t="s">
        <v>14</v>
      </c>
      <c r="E4323" t="s">
        <v>2</v>
      </c>
      <c r="F4323" t="s">
        <v>1306</v>
      </c>
      <c r="G4323" t="s">
        <v>1099</v>
      </c>
      <c r="H4323">
        <f t="shared" si="670"/>
        <v>0</v>
      </c>
      <c r="I4323">
        <f t="shared" si="671"/>
        <v>0.57142857142857095</v>
      </c>
      <c r="J4323">
        <f t="shared" si="672"/>
        <v>0</v>
      </c>
      <c r="K4323" t="b">
        <f t="shared" si="673"/>
        <v>0</v>
      </c>
      <c r="L4323" t="b">
        <f t="shared" si="674"/>
        <v>0</v>
      </c>
      <c r="M4323">
        <f t="shared" si="675"/>
        <v>0.57142857142857095</v>
      </c>
      <c r="N4323">
        <v>0</v>
      </c>
      <c r="O4323" t="str">
        <f t="shared" si="676"/>
        <v>dbpedia_1631dataworld_1853</v>
      </c>
      <c r="P4323" t="e">
        <f>INDEX(dbpedia_dw_old!$N$2:$N$2225,MATCH(O4323,dbpedia_dw_old!$P$2:$P$2225,0))</f>
        <v>#N/A</v>
      </c>
      <c r="Q4323" t="s">
        <v>7404</v>
      </c>
      <c r="R4323" s="2">
        <v>0.88423037161465079</v>
      </c>
      <c r="S4323" t="b">
        <f t="shared" si="677"/>
        <v>0</v>
      </c>
      <c r="T4323" t="b">
        <f t="shared" si="678"/>
        <v>0</v>
      </c>
      <c r="U4323" t="b">
        <f t="shared" si="679"/>
        <v>1</v>
      </c>
    </row>
    <row r="4324" spans="1:21" x14ac:dyDescent="0.25">
      <c r="A4324" t="s">
        <v>1309</v>
      </c>
      <c r="B4324" t="s">
        <v>1151</v>
      </c>
      <c r="C4324" t="s">
        <v>2</v>
      </c>
      <c r="D4324" t="s">
        <v>14</v>
      </c>
      <c r="E4324" t="s">
        <v>2</v>
      </c>
      <c r="F4324" t="s">
        <v>1310</v>
      </c>
      <c r="G4324" t="s">
        <v>1153</v>
      </c>
      <c r="H4324">
        <f t="shared" si="670"/>
        <v>0</v>
      </c>
      <c r="I4324">
        <f t="shared" si="671"/>
        <v>0.57142857142857095</v>
      </c>
      <c r="J4324">
        <f t="shared" si="672"/>
        <v>0</v>
      </c>
      <c r="K4324" t="b">
        <f t="shared" si="673"/>
        <v>0</v>
      </c>
      <c r="L4324" t="b">
        <f t="shared" si="674"/>
        <v>0</v>
      </c>
      <c r="M4324">
        <f t="shared" si="675"/>
        <v>0.57142857142857095</v>
      </c>
      <c r="N4324">
        <v>0</v>
      </c>
      <c r="O4324" t="str">
        <f t="shared" si="676"/>
        <v>dbpedia_1637dataworld_236</v>
      </c>
      <c r="P4324" t="e">
        <f>INDEX(dbpedia_dw_old!$N$2:$N$2225,MATCH(O4324,dbpedia_dw_old!$P$2:$P$2225,0))</f>
        <v>#N/A</v>
      </c>
      <c r="Q4324" t="s">
        <v>7404</v>
      </c>
      <c r="R4324" s="2">
        <v>0.9985157981660725</v>
      </c>
      <c r="S4324" t="b">
        <f t="shared" si="677"/>
        <v>0</v>
      </c>
      <c r="T4324" t="b">
        <f t="shared" si="678"/>
        <v>0</v>
      </c>
      <c r="U4324" t="b">
        <f t="shared" si="679"/>
        <v>1</v>
      </c>
    </row>
    <row r="4325" spans="1:21" x14ac:dyDescent="0.25">
      <c r="A4325" t="s">
        <v>1361</v>
      </c>
      <c r="B4325" t="s">
        <v>1178</v>
      </c>
      <c r="C4325" t="s">
        <v>2</v>
      </c>
      <c r="D4325" t="s">
        <v>14</v>
      </c>
      <c r="E4325" t="s">
        <v>2</v>
      </c>
      <c r="F4325" t="s">
        <v>1362</v>
      </c>
      <c r="G4325" t="s">
        <v>1180</v>
      </c>
      <c r="H4325">
        <f t="shared" si="670"/>
        <v>0</v>
      </c>
      <c r="I4325">
        <f t="shared" si="671"/>
        <v>0.57142857142857095</v>
      </c>
      <c r="J4325">
        <f t="shared" si="672"/>
        <v>0</v>
      </c>
      <c r="K4325" t="b">
        <f t="shared" si="673"/>
        <v>0</v>
      </c>
      <c r="L4325" t="b">
        <f t="shared" si="674"/>
        <v>0</v>
      </c>
      <c r="M4325">
        <f t="shared" si="675"/>
        <v>0.57142857142857095</v>
      </c>
      <c r="N4325">
        <v>0</v>
      </c>
      <c r="O4325" t="str">
        <f t="shared" si="676"/>
        <v>dbpedia_1659dataworld_942</v>
      </c>
      <c r="P4325" t="e">
        <f>INDEX(dbpedia_dw_old!$N$2:$N$2225,MATCH(O4325,dbpedia_dw_old!$P$2:$P$2225,0))</f>
        <v>#N/A</v>
      </c>
      <c r="Q4325" t="s">
        <v>7404</v>
      </c>
      <c r="R4325" s="2">
        <v>0.75911109373325947</v>
      </c>
      <c r="S4325" t="b">
        <f t="shared" si="677"/>
        <v>0</v>
      </c>
      <c r="T4325" t="b">
        <f t="shared" si="678"/>
        <v>0</v>
      </c>
      <c r="U4325" t="b">
        <f t="shared" si="679"/>
        <v>0</v>
      </c>
    </row>
    <row r="4326" spans="1:21" x14ac:dyDescent="0.25">
      <c r="A4326" t="s">
        <v>1367</v>
      </c>
      <c r="B4326" t="s">
        <v>1349</v>
      </c>
      <c r="C4326" t="s">
        <v>2</v>
      </c>
      <c r="D4326" t="s">
        <v>14</v>
      </c>
      <c r="E4326" t="s">
        <v>2</v>
      </c>
      <c r="F4326" t="s">
        <v>1368</v>
      </c>
      <c r="G4326" t="s">
        <v>1351</v>
      </c>
      <c r="H4326">
        <f t="shared" si="670"/>
        <v>0</v>
      </c>
      <c r="I4326">
        <f t="shared" si="671"/>
        <v>0.57142857142857095</v>
      </c>
      <c r="J4326">
        <f t="shared" si="672"/>
        <v>0</v>
      </c>
      <c r="K4326" t="b">
        <f t="shared" si="673"/>
        <v>0</v>
      </c>
      <c r="L4326" t="b">
        <f t="shared" si="674"/>
        <v>0</v>
      </c>
      <c r="M4326">
        <f t="shared" si="675"/>
        <v>0.57142857142857095</v>
      </c>
      <c r="N4326">
        <v>0</v>
      </c>
      <c r="O4326" t="str">
        <f t="shared" si="676"/>
        <v>dbpedia_1677dataworld_517</v>
      </c>
      <c r="P4326" t="e">
        <f>INDEX(dbpedia_dw_old!$N$2:$N$2225,MATCH(O4326,dbpedia_dw_old!$P$2:$P$2225,0))</f>
        <v>#N/A</v>
      </c>
      <c r="Q4326" t="s">
        <v>7404</v>
      </c>
      <c r="R4326" s="2">
        <v>0.5654322190388601</v>
      </c>
      <c r="S4326" t="b">
        <f t="shared" si="677"/>
        <v>0</v>
      </c>
      <c r="T4326" t="b">
        <f t="shared" si="678"/>
        <v>0</v>
      </c>
      <c r="U4326" t="b">
        <f t="shared" si="679"/>
        <v>0</v>
      </c>
    </row>
    <row r="4327" spans="1:21" x14ac:dyDescent="0.25">
      <c r="A4327" t="s">
        <v>1447</v>
      </c>
      <c r="B4327" t="s">
        <v>457</v>
      </c>
      <c r="C4327" t="s">
        <v>2</v>
      </c>
      <c r="D4327" t="s">
        <v>14</v>
      </c>
      <c r="E4327" t="s">
        <v>2</v>
      </c>
      <c r="F4327" t="s">
        <v>1448</v>
      </c>
      <c r="G4327" t="s">
        <v>458</v>
      </c>
      <c r="H4327">
        <f t="shared" si="670"/>
        <v>0</v>
      </c>
      <c r="I4327">
        <f t="shared" si="671"/>
        <v>0.57142857142857095</v>
      </c>
      <c r="J4327">
        <f t="shared" si="672"/>
        <v>0</v>
      </c>
      <c r="K4327" t="b">
        <f t="shared" si="673"/>
        <v>0</v>
      </c>
      <c r="L4327" t="b">
        <f t="shared" si="674"/>
        <v>0</v>
      </c>
      <c r="M4327">
        <f t="shared" si="675"/>
        <v>0.57142857142857095</v>
      </c>
      <c r="N4327">
        <v>0</v>
      </c>
      <c r="O4327" t="str">
        <f t="shared" si="676"/>
        <v>dbpedia_172dataworld_1453</v>
      </c>
      <c r="P4327" t="e">
        <f>INDEX(dbpedia_dw_old!$N$2:$N$2225,MATCH(O4327,dbpedia_dw_old!$P$2:$P$2225,0))</f>
        <v>#N/A</v>
      </c>
      <c r="Q4327" t="s">
        <v>7404</v>
      </c>
      <c r="R4327" s="2">
        <v>0.44695367513974293</v>
      </c>
      <c r="S4327" t="b">
        <f t="shared" si="677"/>
        <v>0</v>
      </c>
      <c r="T4327" t="b">
        <f t="shared" si="678"/>
        <v>0</v>
      </c>
      <c r="U4327" t="b">
        <f t="shared" si="679"/>
        <v>0</v>
      </c>
    </row>
    <row r="4328" spans="1:21" x14ac:dyDescent="0.25">
      <c r="A4328" t="s">
        <v>1447</v>
      </c>
      <c r="B4328" t="s">
        <v>468</v>
      </c>
      <c r="C4328" t="s">
        <v>2</v>
      </c>
      <c r="D4328" t="s">
        <v>14</v>
      </c>
      <c r="E4328" t="s">
        <v>2</v>
      </c>
      <c r="F4328" t="s">
        <v>1448</v>
      </c>
      <c r="G4328" t="s">
        <v>469</v>
      </c>
      <c r="H4328">
        <f t="shared" si="670"/>
        <v>0</v>
      </c>
      <c r="I4328">
        <f t="shared" si="671"/>
        <v>0.57142857142857095</v>
      </c>
      <c r="J4328">
        <f t="shared" si="672"/>
        <v>0</v>
      </c>
      <c r="K4328" t="b">
        <f t="shared" si="673"/>
        <v>0</v>
      </c>
      <c r="L4328" t="b">
        <f t="shared" si="674"/>
        <v>0</v>
      </c>
      <c r="M4328">
        <f t="shared" si="675"/>
        <v>0.57142857142857095</v>
      </c>
      <c r="N4328">
        <v>0</v>
      </c>
      <c r="O4328" t="str">
        <f t="shared" si="676"/>
        <v>dbpedia_172dataworld_768</v>
      </c>
      <c r="P4328" t="e">
        <f>INDEX(dbpedia_dw_old!$N$2:$N$2225,MATCH(O4328,dbpedia_dw_old!$P$2:$P$2225,0))</f>
        <v>#N/A</v>
      </c>
      <c r="Q4328" t="s">
        <v>7404</v>
      </c>
      <c r="R4328" s="2">
        <v>0.99208054753316111</v>
      </c>
      <c r="S4328" t="b">
        <f t="shared" si="677"/>
        <v>0</v>
      </c>
      <c r="T4328" t="b">
        <f t="shared" si="678"/>
        <v>0</v>
      </c>
      <c r="U4328" t="b">
        <f t="shared" si="679"/>
        <v>1</v>
      </c>
    </row>
    <row r="4329" spans="1:21" x14ac:dyDescent="0.25">
      <c r="A4329" t="s">
        <v>1447</v>
      </c>
      <c r="B4329" t="s">
        <v>470</v>
      </c>
      <c r="C4329" t="s">
        <v>2</v>
      </c>
      <c r="D4329" t="s">
        <v>14</v>
      </c>
      <c r="E4329" t="s">
        <v>2</v>
      </c>
      <c r="F4329" t="s">
        <v>1448</v>
      </c>
      <c r="G4329" t="s">
        <v>471</v>
      </c>
      <c r="H4329">
        <f t="shared" si="670"/>
        <v>0</v>
      </c>
      <c r="I4329">
        <f t="shared" si="671"/>
        <v>0.57142857142857095</v>
      </c>
      <c r="J4329">
        <f t="shared" si="672"/>
        <v>0</v>
      </c>
      <c r="K4329" t="b">
        <f t="shared" si="673"/>
        <v>0</v>
      </c>
      <c r="L4329" t="b">
        <f t="shared" si="674"/>
        <v>0</v>
      </c>
      <c r="M4329">
        <f t="shared" si="675"/>
        <v>0.57142857142857095</v>
      </c>
      <c r="N4329">
        <v>0</v>
      </c>
      <c r="O4329" t="str">
        <f t="shared" si="676"/>
        <v>dbpedia_172dataworld_844</v>
      </c>
      <c r="P4329" t="e">
        <f>INDEX(dbpedia_dw_old!$N$2:$N$2225,MATCH(O4329,dbpedia_dw_old!$P$2:$P$2225,0))</f>
        <v>#N/A</v>
      </c>
      <c r="Q4329" t="s">
        <v>7404</v>
      </c>
      <c r="R4329" s="2">
        <v>2.0590721151269031E-3</v>
      </c>
      <c r="S4329" t="b">
        <f t="shared" si="677"/>
        <v>0</v>
      </c>
      <c r="T4329" t="b">
        <f t="shared" si="678"/>
        <v>0</v>
      </c>
      <c r="U4329" t="b">
        <f t="shared" si="679"/>
        <v>0</v>
      </c>
    </row>
    <row r="4330" spans="1:21" x14ac:dyDescent="0.25">
      <c r="A4330" t="s">
        <v>1467</v>
      </c>
      <c r="B4330" t="s">
        <v>1470</v>
      </c>
      <c r="C4330" t="s">
        <v>2</v>
      </c>
      <c r="D4330" t="s">
        <v>14</v>
      </c>
      <c r="E4330" t="s">
        <v>2</v>
      </c>
      <c r="F4330" t="s">
        <v>1460</v>
      </c>
      <c r="G4330" t="s">
        <v>1471</v>
      </c>
      <c r="H4330">
        <f t="shared" si="670"/>
        <v>0</v>
      </c>
      <c r="I4330">
        <f t="shared" si="671"/>
        <v>0.57142857142857095</v>
      </c>
      <c r="J4330">
        <f t="shared" si="672"/>
        <v>0</v>
      </c>
      <c r="K4330" t="b">
        <f t="shared" si="673"/>
        <v>0</v>
      </c>
      <c r="L4330" t="b">
        <f t="shared" si="674"/>
        <v>0</v>
      </c>
      <c r="M4330">
        <f t="shared" si="675"/>
        <v>0.57142857142857095</v>
      </c>
      <c r="N4330">
        <v>0</v>
      </c>
      <c r="O4330" t="str">
        <f t="shared" si="676"/>
        <v>dbpedia_1739dataworld_924</v>
      </c>
      <c r="P4330" t="e">
        <f>INDEX(dbpedia_dw_old!$N$2:$N$2225,MATCH(O4330,dbpedia_dw_old!$P$2:$P$2225,0))</f>
        <v>#N/A</v>
      </c>
      <c r="Q4330" t="s">
        <v>7404</v>
      </c>
      <c r="R4330" s="2">
        <v>0.45630360214129428</v>
      </c>
      <c r="S4330" t="b">
        <f t="shared" si="677"/>
        <v>0</v>
      </c>
      <c r="T4330" t="b">
        <f t="shared" si="678"/>
        <v>0</v>
      </c>
      <c r="U4330" t="b">
        <f t="shared" si="679"/>
        <v>0</v>
      </c>
    </row>
    <row r="4331" spans="1:21" x14ac:dyDescent="0.25">
      <c r="A4331" t="s">
        <v>1476</v>
      </c>
      <c r="B4331" t="s">
        <v>1470</v>
      </c>
      <c r="C4331" t="s">
        <v>2</v>
      </c>
      <c r="D4331" t="s">
        <v>14</v>
      </c>
      <c r="E4331" t="s">
        <v>2</v>
      </c>
      <c r="F4331" t="s">
        <v>1460</v>
      </c>
      <c r="G4331" t="s">
        <v>1471</v>
      </c>
      <c r="H4331">
        <f t="shared" si="670"/>
        <v>0</v>
      </c>
      <c r="I4331">
        <f t="shared" si="671"/>
        <v>0.57142857142857095</v>
      </c>
      <c r="J4331">
        <f t="shared" si="672"/>
        <v>0</v>
      </c>
      <c r="K4331" t="b">
        <f t="shared" si="673"/>
        <v>0</v>
      </c>
      <c r="L4331" t="b">
        <f t="shared" si="674"/>
        <v>0</v>
      </c>
      <c r="M4331">
        <f t="shared" si="675"/>
        <v>0.57142857142857095</v>
      </c>
      <c r="N4331">
        <v>0</v>
      </c>
      <c r="O4331" t="str">
        <f t="shared" si="676"/>
        <v>dbpedia_1740dataworld_924</v>
      </c>
      <c r="P4331" t="e">
        <f>INDEX(dbpedia_dw_old!$N$2:$N$2225,MATCH(O4331,dbpedia_dw_old!$P$2:$P$2225,0))</f>
        <v>#N/A</v>
      </c>
      <c r="Q4331" t="s">
        <v>7404</v>
      </c>
      <c r="R4331" s="2">
        <v>0.49160061508191344</v>
      </c>
      <c r="S4331" t="b">
        <f t="shared" si="677"/>
        <v>0</v>
      </c>
      <c r="T4331" t="b">
        <f t="shared" si="678"/>
        <v>0</v>
      </c>
      <c r="U4331" t="b">
        <f t="shared" si="679"/>
        <v>0</v>
      </c>
    </row>
    <row r="4332" spans="1:21" x14ac:dyDescent="0.25">
      <c r="A4332" t="s">
        <v>1517</v>
      </c>
      <c r="B4332" t="s">
        <v>1430</v>
      </c>
      <c r="C4332" t="s">
        <v>2</v>
      </c>
      <c r="D4332" t="s">
        <v>14</v>
      </c>
      <c r="E4332" t="s">
        <v>2</v>
      </c>
      <c r="F4332" t="s">
        <v>1518</v>
      </c>
      <c r="G4332" t="s">
        <v>1431</v>
      </c>
      <c r="H4332">
        <f t="shared" si="670"/>
        <v>0</v>
      </c>
      <c r="I4332">
        <f t="shared" si="671"/>
        <v>0.57142857142857095</v>
      </c>
      <c r="J4332">
        <f t="shared" si="672"/>
        <v>0</v>
      </c>
      <c r="K4332" t="b">
        <f t="shared" si="673"/>
        <v>0</v>
      </c>
      <c r="L4332" t="b">
        <f t="shared" si="674"/>
        <v>0</v>
      </c>
      <c r="M4332">
        <f t="shared" si="675"/>
        <v>0.57142857142857095</v>
      </c>
      <c r="N4332">
        <v>0</v>
      </c>
      <c r="O4332" t="str">
        <f t="shared" si="676"/>
        <v>dbpedia_1783dataworld_17</v>
      </c>
      <c r="P4332" t="e">
        <f>INDEX(dbpedia_dw_old!$N$2:$N$2225,MATCH(O4332,dbpedia_dw_old!$P$2:$P$2225,0))</f>
        <v>#N/A</v>
      </c>
      <c r="Q4332" t="s">
        <v>7404</v>
      </c>
      <c r="R4332" s="2">
        <v>0.24996443957737102</v>
      </c>
      <c r="S4332" t="b">
        <f t="shared" si="677"/>
        <v>0</v>
      </c>
      <c r="T4332" t="b">
        <f t="shared" si="678"/>
        <v>0</v>
      </c>
      <c r="U4332" t="b">
        <f t="shared" si="679"/>
        <v>0</v>
      </c>
    </row>
    <row r="4333" spans="1:21" x14ac:dyDescent="0.25">
      <c r="A4333" t="s">
        <v>1541</v>
      </c>
      <c r="B4333" t="s">
        <v>457</v>
      </c>
      <c r="C4333" t="s">
        <v>2</v>
      </c>
      <c r="D4333" t="s">
        <v>14</v>
      </c>
      <c r="E4333" t="s">
        <v>2</v>
      </c>
      <c r="F4333" t="s">
        <v>1542</v>
      </c>
      <c r="G4333" t="s">
        <v>458</v>
      </c>
      <c r="H4333">
        <f t="shared" si="670"/>
        <v>0</v>
      </c>
      <c r="I4333">
        <f t="shared" si="671"/>
        <v>0.57142857142857095</v>
      </c>
      <c r="J4333">
        <f t="shared" si="672"/>
        <v>0</v>
      </c>
      <c r="K4333" t="b">
        <f t="shared" si="673"/>
        <v>0</v>
      </c>
      <c r="L4333" t="b">
        <f t="shared" si="674"/>
        <v>0</v>
      </c>
      <c r="M4333">
        <f t="shared" si="675"/>
        <v>0.57142857142857095</v>
      </c>
      <c r="N4333">
        <v>0</v>
      </c>
      <c r="O4333" t="str">
        <f t="shared" si="676"/>
        <v>dbpedia_17dataworld_1453</v>
      </c>
      <c r="P4333" t="e">
        <f>INDEX(dbpedia_dw_old!$N$2:$N$2225,MATCH(O4333,dbpedia_dw_old!$P$2:$P$2225,0))</f>
        <v>#N/A</v>
      </c>
      <c r="Q4333" t="s">
        <v>7404</v>
      </c>
      <c r="R4333" s="2">
        <v>0.99679039724649066</v>
      </c>
      <c r="S4333" t="b">
        <f t="shared" si="677"/>
        <v>0</v>
      </c>
      <c r="T4333" t="b">
        <f t="shared" si="678"/>
        <v>0</v>
      </c>
      <c r="U4333" t="b">
        <f t="shared" si="679"/>
        <v>1</v>
      </c>
    </row>
    <row r="4334" spans="1:21" x14ac:dyDescent="0.25">
      <c r="A4334" t="s">
        <v>1541</v>
      </c>
      <c r="B4334" t="s">
        <v>470</v>
      </c>
      <c r="C4334" t="s">
        <v>2</v>
      </c>
      <c r="D4334" t="s">
        <v>14</v>
      </c>
      <c r="E4334" t="s">
        <v>2</v>
      </c>
      <c r="F4334" t="s">
        <v>1542</v>
      </c>
      <c r="G4334" t="s">
        <v>471</v>
      </c>
      <c r="H4334">
        <f t="shared" si="670"/>
        <v>0</v>
      </c>
      <c r="I4334">
        <f t="shared" si="671"/>
        <v>0.57142857142857095</v>
      </c>
      <c r="J4334">
        <f t="shared" si="672"/>
        <v>0</v>
      </c>
      <c r="K4334" t="b">
        <f t="shared" si="673"/>
        <v>0</v>
      </c>
      <c r="L4334" t="b">
        <f t="shared" si="674"/>
        <v>0</v>
      </c>
      <c r="M4334">
        <f t="shared" si="675"/>
        <v>0.57142857142857095</v>
      </c>
      <c r="N4334">
        <v>0</v>
      </c>
      <c r="O4334" t="str">
        <f t="shared" si="676"/>
        <v>dbpedia_17dataworld_844</v>
      </c>
      <c r="P4334" t="e">
        <f>INDEX(dbpedia_dw_old!$N$2:$N$2225,MATCH(O4334,dbpedia_dw_old!$P$2:$P$2225,0))</f>
        <v>#N/A</v>
      </c>
      <c r="Q4334" t="s">
        <v>7404</v>
      </c>
      <c r="R4334" s="2">
        <v>0.10846948196889639</v>
      </c>
      <c r="S4334" t="b">
        <f t="shared" si="677"/>
        <v>0</v>
      </c>
      <c r="T4334" t="b">
        <f t="shared" si="678"/>
        <v>0</v>
      </c>
      <c r="U4334" t="b">
        <f t="shared" si="679"/>
        <v>0</v>
      </c>
    </row>
    <row r="4335" spans="1:21" x14ac:dyDescent="0.25">
      <c r="A4335" t="s">
        <v>1562</v>
      </c>
      <c r="B4335" t="s">
        <v>1459</v>
      </c>
      <c r="C4335" t="s">
        <v>2</v>
      </c>
      <c r="D4335" t="s">
        <v>14</v>
      </c>
      <c r="E4335" t="s">
        <v>2</v>
      </c>
      <c r="F4335" t="s">
        <v>1471</v>
      </c>
      <c r="G4335" t="s">
        <v>1460</v>
      </c>
      <c r="H4335">
        <f t="shared" si="670"/>
        <v>0</v>
      </c>
      <c r="I4335">
        <f t="shared" si="671"/>
        <v>0.57142857142857095</v>
      </c>
      <c r="J4335">
        <f t="shared" si="672"/>
        <v>0</v>
      </c>
      <c r="K4335" t="b">
        <f t="shared" si="673"/>
        <v>0</v>
      </c>
      <c r="L4335" t="b">
        <f t="shared" si="674"/>
        <v>0</v>
      </c>
      <c r="M4335">
        <f t="shared" si="675"/>
        <v>0.57142857142857095</v>
      </c>
      <c r="N4335">
        <v>0</v>
      </c>
      <c r="O4335" t="str">
        <f t="shared" si="676"/>
        <v>dbpedia_1818dataworld_68</v>
      </c>
      <c r="P4335" t="e">
        <f>INDEX(dbpedia_dw_old!$N$2:$N$2225,MATCH(O4335,dbpedia_dw_old!$P$2:$P$2225,0))</f>
        <v>#N/A</v>
      </c>
      <c r="Q4335" t="s">
        <v>7404</v>
      </c>
      <c r="R4335" s="2">
        <v>0.8917460254838071</v>
      </c>
      <c r="S4335" t="b">
        <f t="shared" si="677"/>
        <v>0</v>
      </c>
      <c r="T4335" t="b">
        <f t="shared" si="678"/>
        <v>0</v>
      </c>
      <c r="U4335" t="b">
        <f t="shared" si="679"/>
        <v>1</v>
      </c>
    </row>
    <row r="4336" spans="1:21" x14ac:dyDescent="0.25">
      <c r="A4336" t="s">
        <v>1563</v>
      </c>
      <c r="B4336" t="s">
        <v>1459</v>
      </c>
      <c r="C4336" t="s">
        <v>2</v>
      </c>
      <c r="D4336" t="s">
        <v>14</v>
      </c>
      <c r="E4336" t="s">
        <v>2</v>
      </c>
      <c r="F4336" t="s">
        <v>1471</v>
      </c>
      <c r="G4336" t="s">
        <v>1460</v>
      </c>
      <c r="H4336">
        <f t="shared" si="670"/>
        <v>0</v>
      </c>
      <c r="I4336">
        <f t="shared" si="671"/>
        <v>0.57142857142857095</v>
      </c>
      <c r="J4336">
        <f t="shared" si="672"/>
        <v>0</v>
      </c>
      <c r="K4336" t="b">
        <f t="shared" si="673"/>
        <v>0</v>
      </c>
      <c r="L4336" t="b">
        <f t="shared" si="674"/>
        <v>0</v>
      </c>
      <c r="M4336">
        <f t="shared" si="675"/>
        <v>0.57142857142857095</v>
      </c>
      <c r="N4336">
        <v>0</v>
      </c>
      <c r="O4336" t="str">
        <f t="shared" si="676"/>
        <v>dbpedia_1819dataworld_68</v>
      </c>
      <c r="P4336" t="e">
        <f>INDEX(dbpedia_dw_old!$N$2:$N$2225,MATCH(O4336,dbpedia_dw_old!$P$2:$P$2225,0))</f>
        <v>#N/A</v>
      </c>
      <c r="Q4336" t="s">
        <v>7404</v>
      </c>
      <c r="R4336" s="2">
        <v>0.24845285679963325</v>
      </c>
      <c r="S4336" t="b">
        <f t="shared" si="677"/>
        <v>0</v>
      </c>
      <c r="T4336" t="b">
        <f t="shared" si="678"/>
        <v>0</v>
      </c>
      <c r="U4336" t="b">
        <f t="shared" si="679"/>
        <v>0</v>
      </c>
    </row>
    <row r="4337" spans="1:21" x14ac:dyDescent="0.25">
      <c r="A4337" t="s">
        <v>1715</v>
      </c>
      <c r="B4337" t="s">
        <v>1727</v>
      </c>
      <c r="C4337" t="s">
        <v>2</v>
      </c>
      <c r="D4337" t="s">
        <v>14</v>
      </c>
      <c r="E4337" t="s">
        <v>2</v>
      </c>
      <c r="F4337" t="s">
        <v>1717</v>
      </c>
      <c r="G4337" t="s">
        <v>1728</v>
      </c>
      <c r="H4337">
        <f t="shared" si="670"/>
        <v>0</v>
      </c>
      <c r="I4337">
        <f t="shared" si="671"/>
        <v>0.57142857142857095</v>
      </c>
      <c r="J4337">
        <f t="shared" si="672"/>
        <v>0</v>
      </c>
      <c r="K4337" t="b">
        <f t="shared" si="673"/>
        <v>0</v>
      </c>
      <c r="L4337" t="b">
        <f t="shared" si="674"/>
        <v>0</v>
      </c>
      <c r="M4337">
        <f t="shared" si="675"/>
        <v>0.57142857142857095</v>
      </c>
      <c r="N4337">
        <v>0</v>
      </c>
      <c r="O4337" t="str">
        <f t="shared" si="676"/>
        <v>dbpedia_1895dataworld_835</v>
      </c>
      <c r="P4337" t="e">
        <f>INDEX(dbpedia_dw_old!$N$2:$N$2225,MATCH(O4337,dbpedia_dw_old!$P$2:$P$2225,0))</f>
        <v>#N/A</v>
      </c>
      <c r="Q4337" t="s">
        <v>7404</v>
      </c>
      <c r="R4337" s="2">
        <v>0.27116126013344932</v>
      </c>
      <c r="S4337" t="b">
        <f t="shared" si="677"/>
        <v>0</v>
      </c>
      <c r="T4337" t="b">
        <f t="shared" si="678"/>
        <v>0</v>
      </c>
      <c r="U4337" t="b">
        <f t="shared" si="679"/>
        <v>0</v>
      </c>
    </row>
    <row r="4338" spans="1:21" x14ac:dyDescent="0.25">
      <c r="A4338" t="s">
        <v>1740</v>
      </c>
      <c r="B4338" t="s">
        <v>457</v>
      </c>
      <c r="C4338" t="s">
        <v>2</v>
      </c>
      <c r="D4338" t="s">
        <v>14</v>
      </c>
      <c r="E4338" t="s">
        <v>2</v>
      </c>
      <c r="F4338" t="s">
        <v>1542</v>
      </c>
      <c r="G4338" t="s">
        <v>458</v>
      </c>
      <c r="H4338">
        <f t="shared" si="670"/>
        <v>0</v>
      </c>
      <c r="I4338">
        <f t="shared" si="671"/>
        <v>0.57142857142857095</v>
      </c>
      <c r="J4338">
        <f t="shared" si="672"/>
        <v>0</v>
      </c>
      <c r="K4338" t="b">
        <f t="shared" si="673"/>
        <v>0</v>
      </c>
      <c r="L4338" t="b">
        <f t="shared" si="674"/>
        <v>0</v>
      </c>
      <c r="M4338">
        <f t="shared" si="675"/>
        <v>0.57142857142857095</v>
      </c>
      <c r="N4338">
        <v>0</v>
      </c>
      <c r="O4338" t="str">
        <f t="shared" si="676"/>
        <v>dbpedia_18dataworld_1453</v>
      </c>
      <c r="P4338" t="e">
        <f>INDEX(dbpedia_dw_old!$N$2:$N$2225,MATCH(O4338,dbpedia_dw_old!$P$2:$P$2225,0))</f>
        <v>#N/A</v>
      </c>
      <c r="Q4338" t="s">
        <v>7404</v>
      </c>
      <c r="R4338" s="2">
        <v>0.3870912927500938</v>
      </c>
      <c r="S4338" t="b">
        <f t="shared" si="677"/>
        <v>0</v>
      </c>
      <c r="T4338" t="b">
        <f t="shared" si="678"/>
        <v>0</v>
      </c>
      <c r="U4338" t="b">
        <f t="shared" si="679"/>
        <v>0</v>
      </c>
    </row>
    <row r="4339" spans="1:21" x14ac:dyDescent="0.25">
      <c r="A4339" t="s">
        <v>1740</v>
      </c>
      <c r="B4339" t="s">
        <v>470</v>
      </c>
      <c r="C4339" t="s">
        <v>2</v>
      </c>
      <c r="D4339" t="s">
        <v>14</v>
      </c>
      <c r="E4339" t="s">
        <v>2</v>
      </c>
      <c r="F4339" t="s">
        <v>1542</v>
      </c>
      <c r="G4339" t="s">
        <v>471</v>
      </c>
      <c r="H4339">
        <f t="shared" si="670"/>
        <v>0</v>
      </c>
      <c r="I4339">
        <f t="shared" si="671"/>
        <v>0.57142857142857095</v>
      </c>
      <c r="J4339">
        <f t="shared" si="672"/>
        <v>0</v>
      </c>
      <c r="K4339" t="b">
        <f t="shared" si="673"/>
        <v>0</v>
      </c>
      <c r="L4339" t="b">
        <f t="shared" si="674"/>
        <v>0</v>
      </c>
      <c r="M4339">
        <f t="shared" si="675"/>
        <v>0.57142857142857095</v>
      </c>
      <c r="N4339">
        <v>0</v>
      </c>
      <c r="O4339" t="str">
        <f t="shared" si="676"/>
        <v>dbpedia_18dataworld_844</v>
      </c>
      <c r="P4339" t="e">
        <f>INDEX(dbpedia_dw_old!$N$2:$N$2225,MATCH(O4339,dbpedia_dw_old!$P$2:$P$2225,0))</f>
        <v>#N/A</v>
      </c>
      <c r="Q4339" t="s">
        <v>7404</v>
      </c>
      <c r="R4339" s="2">
        <v>0.84547504502869164</v>
      </c>
      <c r="S4339" t="b">
        <f t="shared" si="677"/>
        <v>0</v>
      </c>
      <c r="T4339" t="b">
        <f t="shared" si="678"/>
        <v>0</v>
      </c>
      <c r="U4339" t="b">
        <f t="shared" si="679"/>
        <v>0</v>
      </c>
    </row>
    <row r="4340" spans="1:21" x14ac:dyDescent="0.25">
      <c r="A4340" t="s">
        <v>1782</v>
      </c>
      <c r="B4340" t="s">
        <v>1219</v>
      </c>
      <c r="C4340" t="s">
        <v>2</v>
      </c>
      <c r="D4340" t="s">
        <v>14</v>
      </c>
      <c r="E4340" t="s">
        <v>2</v>
      </c>
      <c r="F4340" t="s">
        <v>1222</v>
      </c>
      <c r="G4340" t="s">
        <v>1220</v>
      </c>
      <c r="H4340">
        <f t="shared" si="670"/>
        <v>0</v>
      </c>
      <c r="I4340">
        <f t="shared" si="671"/>
        <v>0.57142857142857095</v>
      </c>
      <c r="J4340">
        <f t="shared" si="672"/>
        <v>0</v>
      </c>
      <c r="K4340" t="b">
        <f t="shared" si="673"/>
        <v>0</v>
      </c>
      <c r="L4340" t="b">
        <f t="shared" si="674"/>
        <v>0</v>
      </c>
      <c r="M4340">
        <f t="shared" si="675"/>
        <v>0.57142857142857095</v>
      </c>
      <c r="N4340">
        <v>0</v>
      </c>
      <c r="O4340" t="str">
        <f t="shared" si="676"/>
        <v>dbpedia_193dataworld_1349</v>
      </c>
      <c r="P4340" t="e">
        <f>INDEX(dbpedia_dw_old!$N$2:$N$2225,MATCH(O4340,dbpedia_dw_old!$P$2:$P$2225,0))</f>
        <v>#N/A</v>
      </c>
      <c r="Q4340" t="s">
        <v>7404</v>
      </c>
      <c r="R4340" s="2">
        <v>0.8828873622857587</v>
      </c>
      <c r="S4340" t="b">
        <f t="shared" si="677"/>
        <v>0</v>
      </c>
      <c r="T4340" t="b">
        <f t="shared" si="678"/>
        <v>0</v>
      </c>
      <c r="U4340" t="b">
        <f t="shared" si="679"/>
        <v>1</v>
      </c>
    </row>
    <row r="4341" spans="1:21" x14ac:dyDescent="0.25">
      <c r="A4341" t="s">
        <v>1880</v>
      </c>
      <c r="B4341" t="s">
        <v>1881</v>
      </c>
      <c r="C4341" t="s">
        <v>2</v>
      </c>
      <c r="D4341" t="s">
        <v>14</v>
      </c>
      <c r="E4341" t="s">
        <v>2</v>
      </c>
      <c r="F4341" t="s">
        <v>1882</v>
      </c>
      <c r="G4341" t="s">
        <v>1883</v>
      </c>
      <c r="H4341">
        <f t="shared" si="670"/>
        <v>0</v>
      </c>
      <c r="I4341">
        <f t="shared" si="671"/>
        <v>0.57142857142857095</v>
      </c>
      <c r="J4341">
        <f t="shared" si="672"/>
        <v>0</v>
      </c>
      <c r="K4341" t="b">
        <f t="shared" si="673"/>
        <v>0</v>
      </c>
      <c r="L4341" t="b">
        <f t="shared" si="674"/>
        <v>0</v>
      </c>
      <c r="M4341">
        <f t="shared" si="675"/>
        <v>0.57142857142857095</v>
      </c>
      <c r="N4341">
        <v>0</v>
      </c>
      <c r="O4341" t="str">
        <f t="shared" si="676"/>
        <v>dbpedia_2001dataworld_623</v>
      </c>
      <c r="P4341" t="e">
        <f>INDEX(dbpedia_dw_old!$N$2:$N$2225,MATCH(O4341,dbpedia_dw_old!$P$2:$P$2225,0))</f>
        <v>#N/A</v>
      </c>
      <c r="Q4341" t="s">
        <v>7404</v>
      </c>
      <c r="R4341" s="2">
        <v>0.85801816645428608</v>
      </c>
      <c r="S4341" t="b">
        <f t="shared" si="677"/>
        <v>0</v>
      </c>
      <c r="T4341" t="b">
        <f t="shared" si="678"/>
        <v>0</v>
      </c>
      <c r="U4341" t="b">
        <f t="shared" si="679"/>
        <v>0</v>
      </c>
    </row>
    <row r="4342" spans="1:21" x14ac:dyDescent="0.25">
      <c r="A4342" t="s">
        <v>1894</v>
      </c>
      <c r="B4342" t="s">
        <v>1895</v>
      </c>
      <c r="C4342" t="s">
        <v>2</v>
      </c>
      <c r="D4342" t="s">
        <v>14</v>
      </c>
      <c r="E4342" t="s">
        <v>2</v>
      </c>
      <c r="F4342" t="s">
        <v>1896</v>
      </c>
      <c r="G4342" t="s">
        <v>1897</v>
      </c>
      <c r="H4342">
        <f t="shared" si="670"/>
        <v>0</v>
      </c>
      <c r="I4342">
        <f t="shared" si="671"/>
        <v>0.57142857142857095</v>
      </c>
      <c r="J4342">
        <f t="shared" si="672"/>
        <v>0</v>
      </c>
      <c r="K4342" t="b">
        <f t="shared" si="673"/>
        <v>0</v>
      </c>
      <c r="L4342" t="b">
        <f t="shared" si="674"/>
        <v>0</v>
      </c>
      <c r="M4342">
        <f t="shared" si="675"/>
        <v>0.57142857142857095</v>
      </c>
      <c r="N4342">
        <v>0</v>
      </c>
      <c r="O4342" t="str">
        <f t="shared" si="676"/>
        <v>dbpedia_2008dataworld_604</v>
      </c>
      <c r="P4342" t="e">
        <f>INDEX(dbpedia_dw_old!$N$2:$N$2225,MATCH(O4342,dbpedia_dw_old!$P$2:$P$2225,0))</f>
        <v>#N/A</v>
      </c>
      <c r="Q4342" t="s">
        <v>7404</v>
      </c>
      <c r="R4342" s="2">
        <v>0.28664220856287626</v>
      </c>
      <c r="S4342" t="b">
        <f t="shared" si="677"/>
        <v>0</v>
      </c>
      <c r="T4342" t="b">
        <f t="shared" si="678"/>
        <v>0</v>
      </c>
      <c r="U4342" t="b">
        <f t="shared" si="679"/>
        <v>0</v>
      </c>
    </row>
    <row r="4343" spans="1:21" x14ac:dyDescent="0.25">
      <c r="A4343" t="s">
        <v>1959</v>
      </c>
      <c r="B4343" t="s">
        <v>1960</v>
      </c>
      <c r="C4343" t="s">
        <v>2</v>
      </c>
      <c r="D4343" t="s">
        <v>14</v>
      </c>
      <c r="E4343" t="s">
        <v>2</v>
      </c>
      <c r="F4343" t="s">
        <v>1961</v>
      </c>
      <c r="G4343" t="s">
        <v>1962</v>
      </c>
      <c r="H4343">
        <f t="shared" si="670"/>
        <v>0</v>
      </c>
      <c r="I4343">
        <f t="shared" si="671"/>
        <v>0.57142857142857095</v>
      </c>
      <c r="J4343">
        <f t="shared" si="672"/>
        <v>0</v>
      </c>
      <c r="K4343" t="b">
        <f t="shared" si="673"/>
        <v>0</v>
      </c>
      <c r="L4343" t="b">
        <f t="shared" si="674"/>
        <v>0</v>
      </c>
      <c r="M4343">
        <f t="shared" si="675"/>
        <v>0.57142857142857095</v>
      </c>
      <c r="N4343">
        <v>0</v>
      </c>
      <c r="O4343" t="str">
        <f t="shared" si="676"/>
        <v>dbpedia_204dataworld_1249</v>
      </c>
      <c r="P4343" t="e">
        <f>INDEX(dbpedia_dw_old!$N$2:$N$2225,MATCH(O4343,dbpedia_dw_old!$P$2:$P$2225,0))</f>
        <v>#N/A</v>
      </c>
      <c r="Q4343" t="s">
        <v>7404</v>
      </c>
      <c r="R4343" s="2">
        <v>0.87031587949216704</v>
      </c>
      <c r="S4343" t="b">
        <f t="shared" si="677"/>
        <v>0</v>
      </c>
      <c r="T4343" t="b">
        <f t="shared" si="678"/>
        <v>0</v>
      </c>
      <c r="U4343" t="b">
        <f t="shared" si="679"/>
        <v>0</v>
      </c>
    </row>
    <row r="4344" spans="1:21" x14ac:dyDescent="0.25">
      <c r="A4344" t="s">
        <v>1959</v>
      </c>
      <c r="B4344" t="s">
        <v>1219</v>
      </c>
      <c r="C4344" t="s">
        <v>2</v>
      </c>
      <c r="D4344" t="s">
        <v>14</v>
      </c>
      <c r="E4344" t="s">
        <v>2</v>
      </c>
      <c r="F4344" t="s">
        <v>1961</v>
      </c>
      <c r="G4344" t="s">
        <v>1220</v>
      </c>
      <c r="H4344">
        <f t="shared" si="670"/>
        <v>0</v>
      </c>
      <c r="I4344">
        <f t="shared" si="671"/>
        <v>0.57142857142857095</v>
      </c>
      <c r="J4344">
        <f t="shared" si="672"/>
        <v>0</v>
      </c>
      <c r="K4344" t="b">
        <f t="shared" si="673"/>
        <v>0</v>
      </c>
      <c r="L4344" t="b">
        <f t="shared" si="674"/>
        <v>0</v>
      </c>
      <c r="M4344">
        <f t="shared" si="675"/>
        <v>0.57142857142857095</v>
      </c>
      <c r="N4344">
        <v>0</v>
      </c>
      <c r="O4344" t="str">
        <f t="shared" si="676"/>
        <v>dbpedia_204dataworld_1349</v>
      </c>
      <c r="P4344" t="e">
        <f>INDEX(dbpedia_dw_old!$N$2:$N$2225,MATCH(O4344,dbpedia_dw_old!$P$2:$P$2225,0))</f>
        <v>#N/A</v>
      </c>
      <c r="Q4344" t="s">
        <v>7404</v>
      </c>
      <c r="R4344" s="2">
        <v>0.17228623248040131</v>
      </c>
      <c r="S4344" t="b">
        <f t="shared" si="677"/>
        <v>0</v>
      </c>
      <c r="T4344" t="b">
        <f t="shared" si="678"/>
        <v>0</v>
      </c>
      <c r="U4344" t="b">
        <f t="shared" si="679"/>
        <v>0</v>
      </c>
    </row>
    <row r="4345" spans="1:21" x14ac:dyDescent="0.25">
      <c r="A4345" t="s">
        <v>1959</v>
      </c>
      <c r="B4345" t="s">
        <v>881</v>
      </c>
      <c r="C4345" t="s">
        <v>2</v>
      </c>
      <c r="D4345" t="s">
        <v>14</v>
      </c>
      <c r="E4345" t="s">
        <v>2</v>
      </c>
      <c r="F4345" t="s">
        <v>1961</v>
      </c>
      <c r="G4345" t="s">
        <v>882</v>
      </c>
      <c r="H4345">
        <f t="shared" si="670"/>
        <v>0</v>
      </c>
      <c r="I4345">
        <f t="shared" si="671"/>
        <v>0.57142857142857095</v>
      </c>
      <c r="J4345">
        <f t="shared" si="672"/>
        <v>0</v>
      </c>
      <c r="K4345" t="b">
        <f t="shared" si="673"/>
        <v>0</v>
      </c>
      <c r="L4345" t="b">
        <f t="shared" si="674"/>
        <v>0</v>
      </c>
      <c r="M4345">
        <f t="shared" si="675"/>
        <v>0.57142857142857095</v>
      </c>
      <c r="N4345">
        <v>0</v>
      </c>
      <c r="O4345" t="str">
        <f t="shared" si="676"/>
        <v>dbpedia_204dataworld_1610</v>
      </c>
      <c r="P4345" t="e">
        <f>INDEX(dbpedia_dw_old!$N$2:$N$2225,MATCH(O4345,dbpedia_dw_old!$P$2:$P$2225,0))</f>
        <v>#N/A</v>
      </c>
      <c r="Q4345" t="s">
        <v>7404</v>
      </c>
      <c r="R4345" s="2">
        <v>0.82354435303329521</v>
      </c>
      <c r="S4345" t="b">
        <f t="shared" si="677"/>
        <v>0</v>
      </c>
      <c r="T4345" t="b">
        <f t="shared" si="678"/>
        <v>0</v>
      </c>
      <c r="U4345" t="b">
        <f t="shared" si="679"/>
        <v>0</v>
      </c>
    </row>
    <row r="4346" spans="1:21" x14ac:dyDescent="0.25">
      <c r="A4346" t="s">
        <v>1959</v>
      </c>
      <c r="B4346" t="s">
        <v>1221</v>
      </c>
      <c r="C4346" t="s">
        <v>2</v>
      </c>
      <c r="D4346" t="s">
        <v>14</v>
      </c>
      <c r="E4346" t="s">
        <v>2</v>
      </c>
      <c r="F4346" t="s">
        <v>1961</v>
      </c>
      <c r="G4346" t="s">
        <v>1222</v>
      </c>
      <c r="H4346">
        <f t="shared" si="670"/>
        <v>0</v>
      </c>
      <c r="I4346">
        <f t="shared" si="671"/>
        <v>0.57142857142857095</v>
      </c>
      <c r="J4346">
        <f t="shared" si="672"/>
        <v>0</v>
      </c>
      <c r="K4346" t="b">
        <f t="shared" si="673"/>
        <v>0</v>
      </c>
      <c r="L4346" t="b">
        <f t="shared" si="674"/>
        <v>0</v>
      </c>
      <c r="M4346">
        <f t="shared" si="675"/>
        <v>0.57142857142857095</v>
      </c>
      <c r="N4346">
        <v>0</v>
      </c>
      <c r="O4346" t="str">
        <f t="shared" si="676"/>
        <v>dbpedia_204dataworld_1795</v>
      </c>
      <c r="P4346" t="e">
        <f>INDEX(dbpedia_dw_old!$N$2:$N$2225,MATCH(O4346,dbpedia_dw_old!$P$2:$P$2225,0))</f>
        <v>#N/A</v>
      </c>
      <c r="Q4346" t="s">
        <v>7404</v>
      </c>
      <c r="R4346" s="2">
        <v>0.70992997887430997</v>
      </c>
      <c r="S4346" t="b">
        <f t="shared" si="677"/>
        <v>0</v>
      </c>
      <c r="T4346" t="b">
        <f t="shared" si="678"/>
        <v>0</v>
      </c>
      <c r="U4346" t="b">
        <f t="shared" si="679"/>
        <v>0</v>
      </c>
    </row>
    <row r="4347" spans="1:21" x14ac:dyDescent="0.25">
      <c r="A4347" t="s">
        <v>2154</v>
      </c>
      <c r="B4347" t="s">
        <v>2051</v>
      </c>
      <c r="C4347" t="s">
        <v>2</v>
      </c>
      <c r="D4347" t="s">
        <v>14</v>
      </c>
      <c r="E4347" t="s">
        <v>2</v>
      </c>
      <c r="F4347" t="s">
        <v>2155</v>
      </c>
      <c r="G4347" t="s">
        <v>2053</v>
      </c>
      <c r="H4347">
        <f t="shared" si="670"/>
        <v>0</v>
      </c>
      <c r="I4347">
        <f t="shared" si="671"/>
        <v>0.57142857142857095</v>
      </c>
      <c r="J4347">
        <f t="shared" si="672"/>
        <v>0</v>
      </c>
      <c r="K4347" t="b">
        <f t="shared" si="673"/>
        <v>0</v>
      </c>
      <c r="L4347" t="b">
        <f t="shared" si="674"/>
        <v>0</v>
      </c>
      <c r="M4347">
        <f t="shared" si="675"/>
        <v>0.57142857142857095</v>
      </c>
      <c r="N4347">
        <v>0</v>
      </c>
      <c r="O4347" t="str">
        <f t="shared" si="676"/>
        <v>dbpedia_2148dataworld_1274</v>
      </c>
      <c r="P4347" t="e">
        <f>INDEX(dbpedia_dw_old!$N$2:$N$2225,MATCH(O4347,dbpedia_dw_old!$P$2:$P$2225,0))</f>
        <v>#N/A</v>
      </c>
      <c r="Q4347" t="s">
        <v>7404</v>
      </c>
      <c r="R4347" s="2">
        <v>0.40103640948644281</v>
      </c>
      <c r="S4347" t="b">
        <f t="shared" si="677"/>
        <v>0</v>
      </c>
      <c r="T4347" t="b">
        <f t="shared" si="678"/>
        <v>0</v>
      </c>
      <c r="U4347" t="b">
        <f t="shared" si="679"/>
        <v>0</v>
      </c>
    </row>
    <row r="4348" spans="1:21" x14ac:dyDescent="0.25">
      <c r="A4348" t="s">
        <v>2197</v>
      </c>
      <c r="B4348" t="s">
        <v>2173</v>
      </c>
      <c r="C4348" t="s">
        <v>2</v>
      </c>
      <c r="D4348" t="s">
        <v>14</v>
      </c>
      <c r="E4348" t="s">
        <v>2</v>
      </c>
      <c r="F4348" t="s">
        <v>2189</v>
      </c>
      <c r="G4348" t="s">
        <v>2175</v>
      </c>
      <c r="H4348">
        <f t="shared" si="670"/>
        <v>0</v>
      </c>
      <c r="I4348">
        <f t="shared" si="671"/>
        <v>0.57142857142857095</v>
      </c>
      <c r="J4348">
        <f t="shared" si="672"/>
        <v>0</v>
      </c>
      <c r="K4348" t="b">
        <f t="shared" si="673"/>
        <v>0</v>
      </c>
      <c r="L4348" t="b">
        <f t="shared" si="674"/>
        <v>0</v>
      </c>
      <c r="M4348">
        <f t="shared" si="675"/>
        <v>0.57142857142857095</v>
      </c>
      <c r="N4348">
        <v>0</v>
      </c>
      <c r="O4348" t="str">
        <f t="shared" si="676"/>
        <v>dbpedia_2162dataworld_309</v>
      </c>
      <c r="P4348" t="e">
        <f>INDEX(dbpedia_dw_old!$N$2:$N$2225,MATCH(O4348,dbpedia_dw_old!$P$2:$P$2225,0))</f>
        <v>#N/A</v>
      </c>
      <c r="Q4348" t="s">
        <v>7404</v>
      </c>
      <c r="R4348" s="2">
        <v>0.37220119600160317</v>
      </c>
      <c r="S4348" t="b">
        <f t="shared" si="677"/>
        <v>0</v>
      </c>
      <c r="T4348" t="b">
        <f t="shared" si="678"/>
        <v>0</v>
      </c>
      <c r="U4348" t="b">
        <f t="shared" si="679"/>
        <v>0</v>
      </c>
    </row>
    <row r="4349" spans="1:21" x14ac:dyDescent="0.25">
      <c r="A4349" t="s">
        <v>2200</v>
      </c>
      <c r="B4349" t="s">
        <v>2173</v>
      </c>
      <c r="C4349" t="s">
        <v>2</v>
      </c>
      <c r="D4349" t="s">
        <v>14</v>
      </c>
      <c r="E4349" t="s">
        <v>2</v>
      </c>
      <c r="F4349" t="s">
        <v>2189</v>
      </c>
      <c r="G4349" t="s">
        <v>2175</v>
      </c>
      <c r="H4349">
        <f t="shared" si="670"/>
        <v>0</v>
      </c>
      <c r="I4349">
        <f t="shared" si="671"/>
        <v>0.57142857142857095</v>
      </c>
      <c r="J4349">
        <f t="shared" si="672"/>
        <v>0</v>
      </c>
      <c r="K4349" t="b">
        <f t="shared" si="673"/>
        <v>0</v>
      </c>
      <c r="L4349" t="b">
        <f t="shared" si="674"/>
        <v>0</v>
      </c>
      <c r="M4349">
        <f t="shared" si="675"/>
        <v>0.57142857142857095</v>
      </c>
      <c r="N4349">
        <v>0</v>
      </c>
      <c r="O4349" t="str">
        <f t="shared" si="676"/>
        <v>dbpedia_2163dataworld_309</v>
      </c>
      <c r="P4349" t="e">
        <f>INDEX(dbpedia_dw_old!$N$2:$N$2225,MATCH(O4349,dbpedia_dw_old!$P$2:$P$2225,0))</f>
        <v>#N/A</v>
      </c>
      <c r="Q4349" t="s">
        <v>7404</v>
      </c>
      <c r="R4349" s="2">
        <v>0.3542977537389943</v>
      </c>
      <c r="S4349" t="b">
        <f t="shared" si="677"/>
        <v>0</v>
      </c>
      <c r="T4349" t="b">
        <f t="shared" si="678"/>
        <v>0</v>
      </c>
      <c r="U4349" t="b">
        <f t="shared" si="679"/>
        <v>0</v>
      </c>
    </row>
    <row r="4350" spans="1:21" x14ac:dyDescent="0.25">
      <c r="A4350" t="s">
        <v>2212</v>
      </c>
      <c r="B4350" t="s">
        <v>2173</v>
      </c>
      <c r="C4350" t="s">
        <v>2</v>
      </c>
      <c r="D4350" t="s">
        <v>14</v>
      </c>
      <c r="E4350" t="s">
        <v>2</v>
      </c>
      <c r="F4350" t="s">
        <v>2199</v>
      </c>
      <c r="G4350" t="s">
        <v>2175</v>
      </c>
      <c r="H4350">
        <f t="shared" si="670"/>
        <v>0</v>
      </c>
      <c r="I4350">
        <f t="shared" si="671"/>
        <v>0.57142857142857095</v>
      </c>
      <c r="J4350">
        <f t="shared" si="672"/>
        <v>0</v>
      </c>
      <c r="K4350" t="b">
        <f t="shared" si="673"/>
        <v>0</v>
      </c>
      <c r="L4350" t="b">
        <f t="shared" si="674"/>
        <v>0</v>
      </c>
      <c r="M4350">
        <f t="shared" si="675"/>
        <v>0.57142857142857095</v>
      </c>
      <c r="N4350">
        <v>0</v>
      </c>
      <c r="O4350" t="str">
        <f t="shared" si="676"/>
        <v>dbpedia_2173dataworld_309</v>
      </c>
      <c r="P4350" t="e">
        <f>INDEX(dbpedia_dw_old!$N$2:$N$2225,MATCH(O4350,dbpedia_dw_old!$P$2:$P$2225,0))</f>
        <v>#N/A</v>
      </c>
      <c r="Q4350" t="s">
        <v>7404</v>
      </c>
      <c r="R4350" s="2">
        <v>0.58054567438135718</v>
      </c>
      <c r="S4350" t="b">
        <f t="shared" si="677"/>
        <v>0</v>
      </c>
      <c r="T4350" t="b">
        <f t="shared" si="678"/>
        <v>0</v>
      </c>
      <c r="U4350" t="b">
        <f t="shared" si="679"/>
        <v>0</v>
      </c>
    </row>
    <row r="4351" spans="1:21" x14ac:dyDescent="0.25">
      <c r="A4351" t="s">
        <v>2275</v>
      </c>
      <c r="B4351" t="s">
        <v>2276</v>
      </c>
      <c r="C4351" t="s">
        <v>2</v>
      </c>
      <c r="D4351" t="s">
        <v>14</v>
      </c>
      <c r="E4351" t="s">
        <v>2</v>
      </c>
      <c r="F4351" t="s">
        <v>2214</v>
      </c>
      <c r="G4351" t="s">
        <v>2277</v>
      </c>
      <c r="H4351">
        <f t="shared" si="670"/>
        <v>0</v>
      </c>
      <c r="I4351">
        <f t="shared" si="671"/>
        <v>0.57142857142857095</v>
      </c>
      <c r="J4351">
        <f t="shared" si="672"/>
        <v>0</v>
      </c>
      <c r="K4351" t="b">
        <f t="shared" si="673"/>
        <v>0</v>
      </c>
      <c r="L4351" t="b">
        <f t="shared" si="674"/>
        <v>0</v>
      </c>
      <c r="M4351">
        <f t="shared" si="675"/>
        <v>0.57142857142857095</v>
      </c>
      <c r="N4351">
        <v>0</v>
      </c>
      <c r="O4351" t="str">
        <f t="shared" si="676"/>
        <v>dbpedia_2197dataworld_1548</v>
      </c>
      <c r="P4351" t="e">
        <f>INDEX(dbpedia_dw_old!$N$2:$N$2225,MATCH(O4351,dbpedia_dw_old!$P$2:$P$2225,0))</f>
        <v>#N/A</v>
      </c>
      <c r="Q4351" t="s">
        <v>7404</v>
      </c>
      <c r="R4351" s="2">
        <v>0.2780163364921604</v>
      </c>
      <c r="S4351" t="b">
        <f t="shared" si="677"/>
        <v>0</v>
      </c>
      <c r="T4351" t="b">
        <f t="shared" si="678"/>
        <v>0</v>
      </c>
      <c r="U4351" t="b">
        <f t="shared" si="679"/>
        <v>0</v>
      </c>
    </row>
    <row r="4352" spans="1:21" x14ac:dyDescent="0.25">
      <c r="A4352" t="s">
        <v>2306</v>
      </c>
      <c r="B4352" t="s">
        <v>2198</v>
      </c>
      <c r="C4352" t="s">
        <v>2</v>
      </c>
      <c r="D4352" t="s">
        <v>14</v>
      </c>
      <c r="E4352" t="s">
        <v>2</v>
      </c>
      <c r="F4352" t="s">
        <v>2307</v>
      </c>
      <c r="G4352" t="s">
        <v>2199</v>
      </c>
      <c r="H4352">
        <f t="shared" si="670"/>
        <v>0</v>
      </c>
      <c r="I4352">
        <f t="shared" si="671"/>
        <v>0.57142857142857095</v>
      </c>
      <c r="J4352">
        <f t="shared" si="672"/>
        <v>0</v>
      </c>
      <c r="K4352" t="b">
        <f t="shared" si="673"/>
        <v>0</v>
      </c>
      <c r="L4352" t="b">
        <f t="shared" si="674"/>
        <v>0</v>
      </c>
      <c r="M4352">
        <f t="shared" si="675"/>
        <v>0.57142857142857095</v>
      </c>
      <c r="N4352">
        <v>0</v>
      </c>
      <c r="O4352" t="str">
        <f t="shared" si="676"/>
        <v>dbpedia_2227dataworld_74</v>
      </c>
      <c r="P4352" t="e">
        <f>INDEX(dbpedia_dw_old!$N$2:$N$2225,MATCH(O4352,dbpedia_dw_old!$P$2:$P$2225,0))</f>
        <v>#N/A</v>
      </c>
      <c r="Q4352" t="s">
        <v>7404</v>
      </c>
      <c r="R4352" s="2">
        <v>0.62340638980141705</v>
      </c>
      <c r="S4352" t="b">
        <f t="shared" si="677"/>
        <v>0</v>
      </c>
      <c r="T4352" t="b">
        <f t="shared" si="678"/>
        <v>0</v>
      </c>
      <c r="U4352" t="b">
        <f t="shared" si="679"/>
        <v>0</v>
      </c>
    </row>
    <row r="4353" spans="1:21" x14ac:dyDescent="0.25">
      <c r="A4353" t="s">
        <v>2435</v>
      </c>
      <c r="B4353" t="s">
        <v>305</v>
      </c>
      <c r="C4353" t="s">
        <v>2</v>
      </c>
      <c r="D4353" t="s">
        <v>14</v>
      </c>
      <c r="E4353" t="s">
        <v>2</v>
      </c>
      <c r="F4353" t="s">
        <v>2436</v>
      </c>
      <c r="G4353" t="s">
        <v>307</v>
      </c>
      <c r="H4353">
        <f t="shared" si="670"/>
        <v>0</v>
      </c>
      <c r="I4353">
        <f t="shared" si="671"/>
        <v>0.57142857142857095</v>
      </c>
      <c r="J4353">
        <f t="shared" si="672"/>
        <v>0</v>
      </c>
      <c r="K4353" t="b">
        <f t="shared" si="673"/>
        <v>0</v>
      </c>
      <c r="L4353" t="b">
        <f t="shared" si="674"/>
        <v>0</v>
      </c>
      <c r="M4353">
        <f t="shared" si="675"/>
        <v>0.57142857142857095</v>
      </c>
      <c r="N4353">
        <v>0</v>
      </c>
      <c r="O4353" t="str">
        <f t="shared" si="676"/>
        <v>dbpedia_232dataworld_144</v>
      </c>
      <c r="P4353" t="e">
        <f>INDEX(dbpedia_dw_old!$N$2:$N$2225,MATCH(O4353,dbpedia_dw_old!$P$2:$P$2225,0))</f>
        <v>#N/A</v>
      </c>
      <c r="Q4353" t="s">
        <v>7404</v>
      </c>
      <c r="R4353" s="2">
        <v>8.507125354538092E-2</v>
      </c>
      <c r="S4353" t="b">
        <f t="shared" si="677"/>
        <v>0</v>
      </c>
      <c r="T4353" t="b">
        <f t="shared" si="678"/>
        <v>0</v>
      </c>
      <c r="U4353" t="b">
        <f t="shared" si="679"/>
        <v>0</v>
      </c>
    </row>
    <row r="4354" spans="1:21" x14ac:dyDescent="0.25">
      <c r="A4354" t="s">
        <v>2435</v>
      </c>
      <c r="B4354" t="s">
        <v>2347</v>
      </c>
      <c r="C4354" t="s">
        <v>2</v>
      </c>
      <c r="D4354" t="s">
        <v>14</v>
      </c>
      <c r="E4354" t="s">
        <v>2</v>
      </c>
      <c r="F4354" t="s">
        <v>2436</v>
      </c>
      <c r="G4354" t="s">
        <v>2348</v>
      </c>
      <c r="H4354">
        <f t="shared" ref="H4354:H4417" si="680">_xlfn.NUMBERVALUE(C4354, ".")</f>
        <v>0</v>
      </c>
      <c r="I4354">
        <f t="shared" ref="I4354:I4417" si="681">_xlfn.NUMBERVALUE(D4354, ".")</f>
        <v>0.57142857142857095</v>
      </c>
      <c r="J4354">
        <f t="shared" ref="J4354:J4417" si="682">_xlfn.NUMBERVALUE(E4354, ".")</f>
        <v>0</v>
      </c>
      <c r="K4354" t="b">
        <f t="shared" ref="K4354:K4417" si="683">OR(H4354=1, I4354=1)</f>
        <v>0</v>
      </c>
      <c r="L4354" t="b">
        <f t="shared" ref="L4354:L4417" si="684">OR($H$2=0, $I$2=0)</f>
        <v>0</v>
      </c>
      <c r="M4354">
        <f t="shared" ref="M4354:M4417" si="685">ABS(I4354-H4354)</f>
        <v>0.57142857142857095</v>
      </c>
      <c r="N4354">
        <v>0</v>
      </c>
      <c r="O4354" t="str">
        <f t="shared" ref="O4354:O4417" si="686">A4354&amp;B4354</f>
        <v>dbpedia_232dataworld_888</v>
      </c>
      <c r="P4354" t="e">
        <f>INDEX(dbpedia_dw_old!$N$2:$N$2225,MATCH(O4354,dbpedia_dw_old!$P$2:$P$2225,0))</f>
        <v>#N/A</v>
      </c>
      <c r="Q4354" t="s">
        <v>7404</v>
      </c>
      <c r="R4354" s="2">
        <v>0.72078862955362133</v>
      </c>
      <c r="S4354" t="b">
        <f t="shared" si="677"/>
        <v>0</v>
      </c>
      <c r="T4354" t="b">
        <f t="shared" si="678"/>
        <v>0</v>
      </c>
      <c r="U4354" t="b">
        <f t="shared" si="679"/>
        <v>0</v>
      </c>
    </row>
    <row r="4355" spans="1:21" x14ac:dyDescent="0.25">
      <c r="A4355" t="s">
        <v>2524</v>
      </c>
      <c r="B4355" t="s">
        <v>2530</v>
      </c>
      <c r="C4355" t="s">
        <v>2</v>
      </c>
      <c r="D4355" t="s">
        <v>14</v>
      </c>
      <c r="E4355" t="s">
        <v>2</v>
      </c>
      <c r="F4355" t="s">
        <v>2526</v>
      </c>
      <c r="G4355" t="s">
        <v>2531</v>
      </c>
      <c r="H4355">
        <f t="shared" si="680"/>
        <v>0</v>
      </c>
      <c r="I4355">
        <f t="shared" si="681"/>
        <v>0.57142857142857095</v>
      </c>
      <c r="J4355">
        <f t="shared" si="682"/>
        <v>0</v>
      </c>
      <c r="K4355" t="b">
        <f t="shared" si="683"/>
        <v>0</v>
      </c>
      <c r="L4355" t="b">
        <f t="shared" si="684"/>
        <v>0</v>
      </c>
      <c r="M4355">
        <f t="shared" si="685"/>
        <v>0.57142857142857095</v>
      </c>
      <c r="N4355">
        <v>0</v>
      </c>
      <c r="O4355" t="str">
        <f t="shared" si="686"/>
        <v>dbpedia_2400dataworld_733</v>
      </c>
      <c r="P4355" t="e">
        <f>INDEX(dbpedia_dw_old!$N$2:$N$2225,MATCH(O4355,dbpedia_dw_old!$P$2:$P$2225,0))</f>
        <v>#N/A</v>
      </c>
      <c r="Q4355" t="s">
        <v>7404</v>
      </c>
      <c r="R4355" s="2">
        <v>0.9040608830474185</v>
      </c>
      <c r="S4355" t="b">
        <f t="shared" ref="S4355:S4418" si="687">AND(Q4355="fuzzy")</f>
        <v>0</v>
      </c>
      <c r="T4355" t="b">
        <f t="shared" ref="T4355:T4418" si="688">AND($Q4355="non-fuzzy",R4355&lt;0.5,N4355=1)</f>
        <v>0</v>
      </c>
      <c r="U4355" t="b">
        <f t="shared" ref="U4355:U4418" si="689">AND($Q4355="non-fuzzy",R4355&gt;0.875,N4355=0)</f>
        <v>1</v>
      </c>
    </row>
    <row r="4356" spans="1:21" x14ac:dyDescent="0.25">
      <c r="A4356" t="s">
        <v>2604</v>
      </c>
      <c r="B4356" t="s">
        <v>2608</v>
      </c>
      <c r="C4356" t="s">
        <v>2</v>
      </c>
      <c r="D4356" t="s">
        <v>14</v>
      </c>
      <c r="E4356" t="s">
        <v>2</v>
      </c>
      <c r="F4356" t="s">
        <v>2606</v>
      </c>
      <c r="G4356" t="s">
        <v>2609</v>
      </c>
      <c r="H4356">
        <f t="shared" si="680"/>
        <v>0</v>
      </c>
      <c r="I4356">
        <f t="shared" si="681"/>
        <v>0.57142857142857095</v>
      </c>
      <c r="J4356">
        <f t="shared" si="682"/>
        <v>0</v>
      </c>
      <c r="K4356" t="b">
        <f t="shared" si="683"/>
        <v>0</v>
      </c>
      <c r="L4356" t="b">
        <f t="shared" si="684"/>
        <v>0</v>
      </c>
      <c r="M4356">
        <f t="shared" si="685"/>
        <v>0.57142857142857095</v>
      </c>
      <c r="N4356">
        <v>0</v>
      </c>
      <c r="O4356" t="str">
        <f t="shared" si="686"/>
        <v>dbpedia_2445dataworld_648</v>
      </c>
      <c r="P4356" t="e">
        <f>INDEX(dbpedia_dw_old!$N$2:$N$2225,MATCH(O4356,dbpedia_dw_old!$P$2:$P$2225,0))</f>
        <v>#N/A</v>
      </c>
      <c r="Q4356" t="s">
        <v>7404</v>
      </c>
      <c r="R4356" s="2">
        <v>8.9488265908868492E-2</v>
      </c>
      <c r="S4356" t="b">
        <f t="shared" si="687"/>
        <v>0</v>
      </c>
      <c r="T4356" t="b">
        <f t="shared" si="688"/>
        <v>0</v>
      </c>
      <c r="U4356" t="b">
        <f t="shared" si="689"/>
        <v>0</v>
      </c>
    </row>
    <row r="4357" spans="1:21" x14ac:dyDescent="0.25">
      <c r="A4357" t="s">
        <v>2610</v>
      </c>
      <c r="B4357" t="s">
        <v>2608</v>
      </c>
      <c r="C4357" t="s">
        <v>2</v>
      </c>
      <c r="D4357" t="s">
        <v>14</v>
      </c>
      <c r="E4357" t="s">
        <v>2</v>
      </c>
      <c r="F4357" t="s">
        <v>2606</v>
      </c>
      <c r="G4357" t="s">
        <v>2609</v>
      </c>
      <c r="H4357">
        <f t="shared" si="680"/>
        <v>0</v>
      </c>
      <c r="I4357">
        <f t="shared" si="681"/>
        <v>0.57142857142857095</v>
      </c>
      <c r="J4357">
        <f t="shared" si="682"/>
        <v>0</v>
      </c>
      <c r="K4357" t="b">
        <f t="shared" si="683"/>
        <v>0</v>
      </c>
      <c r="L4357" t="b">
        <f t="shared" si="684"/>
        <v>0</v>
      </c>
      <c r="M4357">
        <f t="shared" si="685"/>
        <v>0.57142857142857095</v>
      </c>
      <c r="N4357">
        <v>0</v>
      </c>
      <c r="O4357" t="str">
        <f t="shared" si="686"/>
        <v>dbpedia_2446dataworld_648</v>
      </c>
      <c r="P4357" t="e">
        <f>INDEX(dbpedia_dw_old!$N$2:$N$2225,MATCH(O4357,dbpedia_dw_old!$P$2:$P$2225,0))</f>
        <v>#N/A</v>
      </c>
      <c r="Q4357" t="s">
        <v>7404</v>
      </c>
      <c r="R4357" s="2">
        <v>9.6235220245006081E-2</v>
      </c>
      <c r="S4357" t="b">
        <f t="shared" si="687"/>
        <v>0</v>
      </c>
      <c r="T4357" t="b">
        <f t="shared" si="688"/>
        <v>0</v>
      </c>
      <c r="U4357" t="b">
        <f t="shared" si="689"/>
        <v>0</v>
      </c>
    </row>
    <row r="4358" spans="1:21" x14ac:dyDescent="0.25">
      <c r="A4358" t="s">
        <v>2735</v>
      </c>
      <c r="B4358" t="s">
        <v>2739</v>
      </c>
      <c r="C4358" t="s">
        <v>2</v>
      </c>
      <c r="D4358" t="s">
        <v>14</v>
      </c>
      <c r="E4358" t="s">
        <v>2</v>
      </c>
      <c r="F4358" t="s">
        <v>2737</v>
      </c>
      <c r="G4358" t="s">
        <v>2740</v>
      </c>
      <c r="H4358">
        <f t="shared" si="680"/>
        <v>0</v>
      </c>
      <c r="I4358">
        <f t="shared" si="681"/>
        <v>0.57142857142857095</v>
      </c>
      <c r="J4358">
        <f t="shared" si="682"/>
        <v>0</v>
      </c>
      <c r="K4358" t="b">
        <f t="shared" si="683"/>
        <v>0</v>
      </c>
      <c r="L4358" t="b">
        <f t="shared" si="684"/>
        <v>0</v>
      </c>
      <c r="M4358">
        <f t="shared" si="685"/>
        <v>0.57142857142857095</v>
      </c>
      <c r="N4358">
        <v>0</v>
      </c>
      <c r="O4358" t="str">
        <f t="shared" si="686"/>
        <v>dbpedia_2523dataworld_397</v>
      </c>
      <c r="P4358" t="e">
        <f>INDEX(dbpedia_dw_old!$N$2:$N$2225,MATCH(O4358,dbpedia_dw_old!$P$2:$P$2225,0))</f>
        <v>#N/A</v>
      </c>
      <c r="Q4358" t="s">
        <v>7404</v>
      </c>
      <c r="R4358" s="2">
        <v>3.7272663129774619E-2</v>
      </c>
      <c r="S4358" t="b">
        <f t="shared" si="687"/>
        <v>0</v>
      </c>
      <c r="T4358" t="b">
        <f t="shared" si="688"/>
        <v>0</v>
      </c>
      <c r="U4358" t="b">
        <f t="shared" si="689"/>
        <v>0</v>
      </c>
    </row>
    <row r="4359" spans="1:21" x14ac:dyDescent="0.25">
      <c r="A4359" t="s">
        <v>2743</v>
      </c>
      <c r="B4359" t="s">
        <v>2739</v>
      </c>
      <c r="C4359" t="s">
        <v>2</v>
      </c>
      <c r="D4359" t="s">
        <v>14</v>
      </c>
      <c r="E4359" t="s">
        <v>2</v>
      </c>
      <c r="F4359" t="s">
        <v>2737</v>
      </c>
      <c r="G4359" t="s">
        <v>2740</v>
      </c>
      <c r="H4359">
        <f t="shared" si="680"/>
        <v>0</v>
      </c>
      <c r="I4359">
        <f t="shared" si="681"/>
        <v>0.57142857142857095</v>
      </c>
      <c r="J4359">
        <f t="shared" si="682"/>
        <v>0</v>
      </c>
      <c r="K4359" t="b">
        <f t="shared" si="683"/>
        <v>0</v>
      </c>
      <c r="L4359" t="b">
        <f t="shared" si="684"/>
        <v>0</v>
      </c>
      <c r="M4359">
        <f t="shared" si="685"/>
        <v>0.57142857142857095</v>
      </c>
      <c r="N4359">
        <v>0</v>
      </c>
      <c r="O4359" t="str">
        <f t="shared" si="686"/>
        <v>dbpedia_2524dataworld_397</v>
      </c>
      <c r="P4359" t="e">
        <f>INDEX(dbpedia_dw_old!$N$2:$N$2225,MATCH(O4359,dbpedia_dw_old!$P$2:$P$2225,0))</f>
        <v>#N/A</v>
      </c>
      <c r="Q4359" t="s">
        <v>7404</v>
      </c>
      <c r="R4359" s="2">
        <v>0.28262171350996734</v>
      </c>
      <c r="S4359" t="b">
        <f t="shared" si="687"/>
        <v>0</v>
      </c>
      <c r="T4359" t="b">
        <f t="shared" si="688"/>
        <v>0</v>
      </c>
      <c r="U4359" t="b">
        <f t="shared" si="689"/>
        <v>0</v>
      </c>
    </row>
    <row r="4360" spans="1:21" x14ac:dyDescent="0.25">
      <c r="A4360" t="s">
        <v>2777</v>
      </c>
      <c r="B4360" t="s">
        <v>2778</v>
      </c>
      <c r="C4360" t="s">
        <v>2</v>
      </c>
      <c r="D4360" t="s">
        <v>14</v>
      </c>
      <c r="E4360" t="s">
        <v>2</v>
      </c>
      <c r="F4360" t="s">
        <v>2779</v>
      </c>
      <c r="G4360" t="s">
        <v>2780</v>
      </c>
      <c r="H4360">
        <f t="shared" si="680"/>
        <v>0</v>
      </c>
      <c r="I4360">
        <f t="shared" si="681"/>
        <v>0.57142857142857095</v>
      </c>
      <c r="J4360">
        <f t="shared" si="682"/>
        <v>0</v>
      </c>
      <c r="K4360" t="b">
        <f t="shared" si="683"/>
        <v>0</v>
      </c>
      <c r="L4360" t="b">
        <f t="shared" si="684"/>
        <v>0</v>
      </c>
      <c r="M4360">
        <f t="shared" si="685"/>
        <v>0.57142857142857095</v>
      </c>
      <c r="N4360">
        <v>0</v>
      </c>
      <c r="O4360" t="str">
        <f t="shared" si="686"/>
        <v>dbpedia_2564dataworld_1001</v>
      </c>
      <c r="P4360" t="e">
        <f>INDEX(dbpedia_dw_old!$N$2:$N$2225,MATCH(O4360,dbpedia_dw_old!$P$2:$P$2225,0))</f>
        <v>#N/A</v>
      </c>
      <c r="Q4360" t="s">
        <v>7404</v>
      </c>
      <c r="R4360" s="2">
        <v>0.33933655397655815</v>
      </c>
      <c r="S4360" t="b">
        <f t="shared" si="687"/>
        <v>0</v>
      </c>
      <c r="T4360" t="b">
        <f t="shared" si="688"/>
        <v>0</v>
      </c>
      <c r="U4360" t="b">
        <f t="shared" si="689"/>
        <v>0</v>
      </c>
    </row>
    <row r="4361" spans="1:21" x14ac:dyDescent="0.25">
      <c r="A4361" t="s">
        <v>2790</v>
      </c>
      <c r="B4361" t="s">
        <v>2775</v>
      </c>
      <c r="C4361" t="s">
        <v>2</v>
      </c>
      <c r="D4361" t="s">
        <v>14</v>
      </c>
      <c r="E4361" t="s">
        <v>2</v>
      </c>
      <c r="F4361" t="s">
        <v>2694</v>
      </c>
      <c r="G4361" t="s">
        <v>2776</v>
      </c>
      <c r="H4361">
        <f t="shared" si="680"/>
        <v>0</v>
      </c>
      <c r="I4361">
        <f t="shared" si="681"/>
        <v>0.57142857142857095</v>
      </c>
      <c r="J4361">
        <f t="shared" si="682"/>
        <v>0</v>
      </c>
      <c r="K4361" t="b">
        <f t="shared" si="683"/>
        <v>0</v>
      </c>
      <c r="L4361" t="b">
        <f t="shared" si="684"/>
        <v>0</v>
      </c>
      <c r="M4361">
        <f t="shared" si="685"/>
        <v>0.57142857142857095</v>
      </c>
      <c r="N4361">
        <v>0</v>
      </c>
      <c r="O4361" t="str">
        <f t="shared" si="686"/>
        <v>dbpedia_2576dataworld_704</v>
      </c>
      <c r="P4361" t="e">
        <f>INDEX(dbpedia_dw_old!$N$2:$N$2225,MATCH(O4361,dbpedia_dw_old!$P$2:$P$2225,0))</f>
        <v>#N/A</v>
      </c>
      <c r="Q4361" t="s">
        <v>7404</v>
      </c>
      <c r="R4361" s="2">
        <v>0.81189624469581501</v>
      </c>
      <c r="S4361" t="b">
        <f t="shared" si="687"/>
        <v>0</v>
      </c>
      <c r="T4361" t="b">
        <f t="shared" si="688"/>
        <v>0</v>
      </c>
      <c r="U4361" t="b">
        <f t="shared" si="689"/>
        <v>0</v>
      </c>
    </row>
    <row r="4362" spans="1:21" x14ac:dyDescent="0.25">
      <c r="A4362" t="s">
        <v>2791</v>
      </c>
      <c r="B4362" t="s">
        <v>2775</v>
      </c>
      <c r="C4362" t="s">
        <v>2</v>
      </c>
      <c r="D4362" t="s">
        <v>14</v>
      </c>
      <c r="E4362" t="s">
        <v>2</v>
      </c>
      <c r="F4362" t="s">
        <v>2694</v>
      </c>
      <c r="G4362" t="s">
        <v>2776</v>
      </c>
      <c r="H4362">
        <f t="shared" si="680"/>
        <v>0</v>
      </c>
      <c r="I4362">
        <f t="shared" si="681"/>
        <v>0.57142857142857095</v>
      </c>
      <c r="J4362">
        <f t="shared" si="682"/>
        <v>0</v>
      </c>
      <c r="K4362" t="b">
        <f t="shared" si="683"/>
        <v>0</v>
      </c>
      <c r="L4362" t="b">
        <f t="shared" si="684"/>
        <v>0</v>
      </c>
      <c r="M4362">
        <f t="shared" si="685"/>
        <v>0.57142857142857095</v>
      </c>
      <c r="N4362">
        <v>0</v>
      </c>
      <c r="O4362" t="str">
        <f t="shared" si="686"/>
        <v>dbpedia_2577dataworld_704</v>
      </c>
      <c r="P4362" t="e">
        <f>INDEX(dbpedia_dw_old!$N$2:$N$2225,MATCH(O4362,dbpedia_dw_old!$P$2:$P$2225,0))</f>
        <v>#N/A</v>
      </c>
      <c r="Q4362" t="s">
        <v>7404</v>
      </c>
      <c r="R4362" s="2">
        <v>0.18890417868612464</v>
      </c>
      <c r="S4362" t="b">
        <f t="shared" si="687"/>
        <v>0</v>
      </c>
      <c r="T4362" t="b">
        <f t="shared" si="688"/>
        <v>0</v>
      </c>
      <c r="U4362" t="b">
        <f t="shared" si="689"/>
        <v>0</v>
      </c>
    </row>
    <row r="4363" spans="1:21" x14ac:dyDescent="0.25">
      <c r="A4363" t="s">
        <v>2792</v>
      </c>
      <c r="B4363" t="s">
        <v>2775</v>
      </c>
      <c r="C4363" t="s">
        <v>2</v>
      </c>
      <c r="D4363" t="s">
        <v>14</v>
      </c>
      <c r="E4363" t="s">
        <v>2</v>
      </c>
      <c r="F4363" t="s">
        <v>2793</v>
      </c>
      <c r="G4363" t="s">
        <v>2776</v>
      </c>
      <c r="H4363">
        <f t="shared" si="680"/>
        <v>0</v>
      </c>
      <c r="I4363">
        <f t="shared" si="681"/>
        <v>0.57142857142857095</v>
      </c>
      <c r="J4363">
        <f t="shared" si="682"/>
        <v>0</v>
      </c>
      <c r="K4363" t="b">
        <f t="shared" si="683"/>
        <v>0</v>
      </c>
      <c r="L4363" t="b">
        <f t="shared" si="684"/>
        <v>0</v>
      </c>
      <c r="M4363">
        <f t="shared" si="685"/>
        <v>0.57142857142857095</v>
      </c>
      <c r="N4363">
        <v>0</v>
      </c>
      <c r="O4363" t="str">
        <f t="shared" si="686"/>
        <v>dbpedia_2580dataworld_704</v>
      </c>
      <c r="P4363" t="e">
        <f>INDEX(dbpedia_dw_old!$N$2:$N$2225,MATCH(O4363,dbpedia_dw_old!$P$2:$P$2225,0))</f>
        <v>#N/A</v>
      </c>
      <c r="Q4363" t="s">
        <v>7404</v>
      </c>
      <c r="R4363" s="2">
        <v>0.52760121951123007</v>
      </c>
      <c r="S4363" t="b">
        <f t="shared" si="687"/>
        <v>0</v>
      </c>
      <c r="T4363" t="b">
        <f t="shared" si="688"/>
        <v>0</v>
      </c>
      <c r="U4363" t="b">
        <f t="shared" si="689"/>
        <v>0</v>
      </c>
    </row>
    <row r="4364" spans="1:21" x14ac:dyDescent="0.25">
      <c r="A4364" t="s">
        <v>2792</v>
      </c>
      <c r="B4364" t="s">
        <v>2701</v>
      </c>
      <c r="C4364" t="s">
        <v>2</v>
      </c>
      <c r="D4364" t="s">
        <v>14</v>
      </c>
      <c r="E4364" t="s">
        <v>2</v>
      </c>
      <c r="F4364" t="s">
        <v>2793</v>
      </c>
      <c r="G4364" t="s">
        <v>2702</v>
      </c>
      <c r="H4364">
        <f t="shared" si="680"/>
        <v>0</v>
      </c>
      <c r="I4364">
        <f t="shared" si="681"/>
        <v>0.57142857142857095</v>
      </c>
      <c r="J4364">
        <f t="shared" si="682"/>
        <v>0</v>
      </c>
      <c r="K4364" t="b">
        <f t="shared" si="683"/>
        <v>0</v>
      </c>
      <c r="L4364" t="b">
        <f t="shared" si="684"/>
        <v>0</v>
      </c>
      <c r="M4364">
        <f t="shared" si="685"/>
        <v>0.57142857142857095</v>
      </c>
      <c r="N4364">
        <v>0</v>
      </c>
      <c r="O4364" t="str">
        <f t="shared" si="686"/>
        <v>dbpedia_2580dataworld_980</v>
      </c>
      <c r="P4364" t="e">
        <f>INDEX(dbpedia_dw_old!$N$2:$N$2225,MATCH(O4364,dbpedia_dw_old!$P$2:$P$2225,0))</f>
        <v>#N/A</v>
      </c>
      <c r="Q4364" t="s">
        <v>7404</v>
      </c>
      <c r="R4364" s="2">
        <v>0.14541608245608939</v>
      </c>
      <c r="S4364" t="b">
        <f t="shared" si="687"/>
        <v>0</v>
      </c>
      <c r="T4364" t="b">
        <f t="shared" si="688"/>
        <v>0</v>
      </c>
      <c r="U4364" t="b">
        <f t="shared" si="689"/>
        <v>0</v>
      </c>
    </row>
    <row r="4365" spans="1:21" x14ac:dyDescent="0.25">
      <c r="A4365" t="s">
        <v>2801</v>
      </c>
      <c r="B4365" t="s">
        <v>2803</v>
      </c>
      <c r="C4365" t="s">
        <v>2</v>
      </c>
      <c r="D4365" t="s">
        <v>14</v>
      </c>
      <c r="E4365" t="s">
        <v>2</v>
      </c>
      <c r="F4365" t="s">
        <v>2802</v>
      </c>
      <c r="G4365" t="s">
        <v>2804</v>
      </c>
      <c r="H4365">
        <f t="shared" si="680"/>
        <v>0</v>
      </c>
      <c r="I4365">
        <f t="shared" si="681"/>
        <v>0.57142857142857095</v>
      </c>
      <c r="J4365">
        <f t="shared" si="682"/>
        <v>0</v>
      </c>
      <c r="K4365" t="b">
        <f t="shared" si="683"/>
        <v>0</v>
      </c>
      <c r="L4365" t="b">
        <f t="shared" si="684"/>
        <v>0</v>
      </c>
      <c r="M4365">
        <f t="shared" si="685"/>
        <v>0.57142857142857095</v>
      </c>
      <c r="N4365">
        <v>0</v>
      </c>
      <c r="O4365" t="str">
        <f t="shared" si="686"/>
        <v>dbpedia_258dataworld_1722</v>
      </c>
      <c r="P4365" t="e">
        <f>INDEX(dbpedia_dw_old!$N$2:$N$2225,MATCH(O4365,dbpedia_dw_old!$P$2:$P$2225,0))</f>
        <v>#N/A</v>
      </c>
      <c r="Q4365" t="s">
        <v>7404</v>
      </c>
      <c r="R4365" s="2">
        <v>0.3615643673198996</v>
      </c>
      <c r="S4365" t="b">
        <f t="shared" si="687"/>
        <v>0</v>
      </c>
      <c r="T4365" t="b">
        <f t="shared" si="688"/>
        <v>0</v>
      </c>
      <c r="U4365" t="b">
        <f t="shared" si="689"/>
        <v>0</v>
      </c>
    </row>
    <row r="4366" spans="1:21" x14ac:dyDescent="0.25">
      <c r="A4366" t="s">
        <v>2822</v>
      </c>
      <c r="B4366" t="s">
        <v>2823</v>
      </c>
      <c r="C4366" t="s">
        <v>2</v>
      </c>
      <c r="D4366" t="s">
        <v>14</v>
      </c>
      <c r="E4366" t="s">
        <v>2</v>
      </c>
      <c r="F4366" t="s">
        <v>2824</v>
      </c>
      <c r="G4366" t="s">
        <v>2825</v>
      </c>
      <c r="H4366">
        <f t="shared" si="680"/>
        <v>0</v>
      </c>
      <c r="I4366">
        <f t="shared" si="681"/>
        <v>0.57142857142857095</v>
      </c>
      <c r="J4366">
        <f t="shared" si="682"/>
        <v>0</v>
      </c>
      <c r="K4366" t="b">
        <f t="shared" si="683"/>
        <v>0</v>
      </c>
      <c r="L4366" t="b">
        <f t="shared" si="684"/>
        <v>0</v>
      </c>
      <c r="M4366">
        <f t="shared" si="685"/>
        <v>0.57142857142857095</v>
      </c>
      <c r="N4366">
        <v>0</v>
      </c>
      <c r="O4366" t="str">
        <f t="shared" si="686"/>
        <v>dbpedia_2602dataworld_62</v>
      </c>
      <c r="P4366" t="e">
        <f>INDEX(dbpedia_dw_old!$N$2:$N$2225,MATCH(O4366,dbpedia_dw_old!$P$2:$P$2225,0))</f>
        <v>#N/A</v>
      </c>
      <c r="Q4366" t="s">
        <v>7404</v>
      </c>
      <c r="R4366" s="2">
        <v>0.6235910084392724</v>
      </c>
      <c r="S4366" t="b">
        <f t="shared" si="687"/>
        <v>0</v>
      </c>
      <c r="T4366" t="b">
        <f t="shared" si="688"/>
        <v>0</v>
      </c>
      <c r="U4366" t="b">
        <f t="shared" si="689"/>
        <v>0</v>
      </c>
    </row>
    <row r="4367" spans="1:21" x14ac:dyDescent="0.25">
      <c r="A4367" t="s">
        <v>2874</v>
      </c>
      <c r="B4367" t="s">
        <v>2882</v>
      </c>
      <c r="C4367" t="s">
        <v>2</v>
      </c>
      <c r="D4367" t="s">
        <v>14</v>
      </c>
      <c r="E4367" t="s">
        <v>2</v>
      </c>
      <c r="F4367" t="s">
        <v>2876</v>
      </c>
      <c r="G4367" t="s">
        <v>2883</v>
      </c>
      <c r="H4367">
        <f t="shared" si="680"/>
        <v>0</v>
      </c>
      <c r="I4367">
        <f t="shared" si="681"/>
        <v>0.57142857142857095</v>
      </c>
      <c r="J4367">
        <f t="shared" si="682"/>
        <v>0</v>
      </c>
      <c r="K4367" t="b">
        <f t="shared" si="683"/>
        <v>0</v>
      </c>
      <c r="L4367" t="b">
        <f t="shared" si="684"/>
        <v>0</v>
      </c>
      <c r="M4367">
        <f t="shared" si="685"/>
        <v>0.57142857142857095</v>
      </c>
      <c r="N4367">
        <v>0</v>
      </c>
      <c r="O4367" t="str">
        <f t="shared" si="686"/>
        <v>dbpedia_2620dataworld_428</v>
      </c>
      <c r="P4367" t="e">
        <f>INDEX(dbpedia_dw_old!$N$2:$N$2225,MATCH(O4367,dbpedia_dw_old!$P$2:$P$2225,0))</f>
        <v>#N/A</v>
      </c>
      <c r="Q4367" t="s">
        <v>7404</v>
      </c>
      <c r="R4367" s="2">
        <v>0.38220158324938802</v>
      </c>
      <c r="S4367" t="b">
        <f t="shared" si="687"/>
        <v>0</v>
      </c>
      <c r="T4367" t="b">
        <f t="shared" si="688"/>
        <v>0</v>
      </c>
      <c r="U4367" t="b">
        <f t="shared" si="689"/>
        <v>0</v>
      </c>
    </row>
    <row r="4368" spans="1:21" x14ac:dyDescent="0.25">
      <c r="A4368" t="s">
        <v>2930</v>
      </c>
      <c r="B4368" t="s">
        <v>2919</v>
      </c>
      <c r="C4368" t="s">
        <v>2</v>
      </c>
      <c r="D4368" t="s">
        <v>14</v>
      </c>
      <c r="E4368" t="s">
        <v>2</v>
      </c>
      <c r="F4368" t="s">
        <v>2883</v>
      </c>
      <c r="G4368" t="s">
        <v>2920</v>
      </c>
      <c r="H4368">
        <f t="shared" si="680"/>
        <v>0</v>
      </c>
      <c r="I4368">
        <f t="shared" si="681"/>
        <v>0.57142857142857095</v>
      </c>
      <c r="J4368">
        <f t="shared" si="682"/>
        <v>0</v>
      </c>
      <c r="K4368" t="b">
        <f t="shared" si="683"/>
        <v>0</v>
      </c>
      <c r="L4368" t="b">
        <f t="shared" si="684"/>
        <v>0</v>
      </c>
      <c r="M4368">
        <f t="shared" si="685"/>
        <v>0.57142857142857095</v>
      </c>
      <c r="N4368">
        <v>0</v>
      </c>
      <c r="O4368" t="str">
        <f t="shared" si="686"/>
        <v>dbpedia_2659dataworld_343</v>
      </c>
      <c r="P4368" t="e">
        <f>INDEX(dbpedia_dw_old!$N$2:$N$2225,MATCH(O4368,dbpedia_dw_old!$P$2:$P$2225,0))</f>
        <v>#N/A</v>
      </c>
      <c r="Q4368" t="s">
        <v>7404</v>
      </c>
      <c r="R4368" s="2">
        <v>0.12074482412267351</v>
      </c>
      <c r="S4368" t="b">
        <f t="shared" si="687"/>
        <v>0</v>
      </c>
      <c r="T4368" t="b">
        <f t="shared" si="688"/>
        <v>0</v>
      </c>
      <c r="U4368" t="b">
        <f t="shared" si="689"/>
        <v>0</v>
      </c>
    </row>
    <row r="4369" spans="1:21" x14ac:dyDescent="0.25">
      <c r="A4369" t="s">
        <v>3016</v>
      </c>
      <c r="B4369" t="s">
        <v>3020</v>
      </c>
      <c r="C4369" t="s">
        <v>2</v>
      </c>
      <c r="D4369" t="s">
        <v>14</v>
      </c>
      <c r="E4369" t="s">
        <v>2</v>
      </c>
      <c r="F4369" t="s">
        <v>3018</v>
      </c>
      <c r="G4369" t="s">
        <v>3021</v>
      </c>
      <c r="H4369">
        <f t="shared" si="680"/>
        <v>0</v>
      </c>
      <c r="I4369">
        <f t="shared" si="681"/>
        <v>0.57142857142857095</v>
      </c>
      <c r="J4369">
        <f t="shared" si="682"/>
        <v>0</v>
      </c>
      <c r="K4369" t="b">
        <f t="shared" si="683"/>
        <v>0</v>
      </c>
      <c r="L4369" t="b">
        <f t="shared" si="684"/>
        <v>0</v>
      </c>
      <c r="M4369">
        <f t="shared" si="685"/>
        <v>0.57142857142857095</v>
      </c>
      <c r="N4369">
        <v>0</v>
      </c>
      <c r="O4369" t="str">
        <f t="shared" si="686"/>
        <v>dbpedia_2706dataworld_944</v>
      </c>
      <c r="P4369" t="e">
        <f>INDEX(dbpedia_dw_old!$N$2:$N$2225,MATCH(O4369,dbpedia_dw_old!$P$2:$P$2225,0))</f>
        <v>#N/A</v>
      </c>
      <c r="Q4369" t="s">
        <v>7404</v>
      </c>
      <c r="R4369" s="2">
        <v>0.14841996888434517</v>
      </c>
      <c r="S4369" t="b">
        <f t="shared" si="687"/>
        <v>0</v>
      </c>
      <c r="T4369" t="b">
        <f t="shared" si="688"/>
        <v>0</v>
      </c>
      <c r="U4369" t="b">
        <f t="shared" si="689"/>
        <v>0</v>
      </c>
    </row>
    <row r="4370" spans="1:21" x14ac:dyDescent="0.25">
      <c r="A4370" t="s">
        <v>3037</v>
      </c>
      <c r="B4370" t="s">
        <v>2882</v>
      </c>
      <c r="C4370" t="s">
        <v>2</v>
      </c>
      <c r="D4370" t="s">
        <v>14</v>
      </c>
      <c r="E4370" t="s">
        <v>2</v>
      </c>
      <c r="F4370" t="s">
        <v>3038</v>
      </c>
      <c r="G4370" t="s">
        <v>2883</v>
      </c>
      <c r="H4370">
        <f t="shared" si="680"/>
        <v>0</v>
      </c>
      <c r="I4370">
        <f t="shared" si="681"/>
        <v>0.57142857142857095</v>
      </c>
      <c r="J4370">
        <f t="shared" si="682"/>
        <v>0</v>
      </c>
      <c r="K4370" t="b">
        <f t="shared" si="683"/>
        <v>0</v>
      </c>
      <c r="L4370" t="b">
        <f t="shared" si="684"/>
        <v>0</v>
      </c>
      <c r="M4370">
        <f t="shared" si="685"/>
        <v>0.57142857142857095</v>
      </c>
      <c r="N4370">
        <v>0</v>
      </c>
      <c r="O4370" t="str">
        <f t="shared" si="686"/>
        <v>dbpedia_2724dataworld_428</v>
      </c>
      <c r="P4370" t="e">
        <f>INDEX(dbpedia_dw_old!$N$2:$N$2225,MATCH(O4370,dbpedia_dw_old!$P$2:$P$2225,0))</f>
        <v>#N/A</v>
      </c>
      <c r="Q4370" t="s">
        <v>7404</v>
      </c>
      <c r="R4370" s="2">
        <v>0.39159230425189639</v>
      </c>
      <c r="S4370" t="b">
        <f t="shared" si="687"/>
        <v>0</v>
      </c>
      <c r="T4370" t="b">
        <f t="shared" si="688"/>
        <v>0</v>
      </c>
      <c r="U4370" t="b">
        <f t="shared" si="689"/>
        <v>0</v>
      </c>
    </row>
    <row r="4371" spans="1:21" x14ac:dyDescent="0.25">
      <c r="A4371" t="s">
        <v>3043</v>
      </c>
      <c r="B4371" t="s">
        <v>2985</v>
      </c>
      <c r="C4371" t="s">
        <v>2</v>
      </c>
      <c r="D4371" t="s">
        <v>14</v>
      </c>
      <c r="E4371" t="s">
        <v>2</v>
      </c>
      <c r="F4371" t="s">
        <v>3044</v>
      </c>
      <c r="G4371" t="s">
        <v>2986</v>
      </c>
      <c r="H4371">
        <f t="shared" si="680"/>
        <v>0</v>
      </c>
      <c r="I4371">
        <f t="shared" si="681"/>
        <v>0.57142857142857095</v>
      </c>
      <c r="J4371">
        <f t="shared" si="682"/>
        <v>0</v>
      </c>
      <c r="K4371" t="b">
        <f t="shared" si="683"/>
        <v>0</v>
      </c>
      <c r="L4371" t="b">
        <f t="shared" si="684"/>
        <v>0</v>
      </c>
      <c r="M4371">
        <f t="shared" si="685"/>
        <v>0.57142857142857095</v>
      </c>
      <c r="N4371">
        <v>0</v>
      </c>
      <c r="O4371" t="str">
        <f t="shared" si="686"/>
        <v>dbpedia_2728dataworld_1672</v>
      </c>
      <c r="P4371" t="e">
        <f>INDEX(dbpedia_dw_old!$N$2:$N$2225,MATCH(O4371,dbpedia_dw_old!$P$2:$P$2225,0))</f>
        <v>#N/A</v>
      </c>
      <c r="Q4371" t="s">
        <v>7404</v>
      </c>
      <c r="R4371" s="2">
        <v>0.54815010911288287</v>
      </c>
      <c r="S4371" t="b">
        <f t="shared" si="687"/>
        <v>0</v>
      </c>
      <c r="T4371" t="b">
        <f t="shared" si="688"/>
        <v>0</v>
      </c>
      <c r="U4371" t="b">
        <f t="shared" si="689"/>
        <v>0</v>
      </c>
    </row>
    <row r="4372" spans="1:21" x14ac:dyDescent="0.25">
      <c r="A4372" t="s">
        <v>3113</v>
      </c>
      <c r="B4372" t="s">
        <v>3117</v>
      </c>
      <c r="C4372" t="s">
        <v>2</v>
      </c>
      <c r="D4372" t="s">
        <v>14</v>
      </c>
      <c r="E4372" t="s">
        <v>2</v>
      </c>
      <c r="F4372" t="s">
        <v>3115</v>
      </c>
      <c r="G4372" t="s">
        <v>3118</v>
      </c>
      <c r="H4372">
        <f t="shared" si="680"/>
        <v>0</v>
      </c>
      <c r="I4372">
        <f t="shared" si="681"/>
        <v>0.57142857142857095</v>
      </c>
      <c r="J4372">
        <f t="shared" si="682"/>
        <v>0</v>
      </c>
      <c r="K4372" t="b">
        <f t="shared" si="683"/>
        <v>0</v>
      </c>
      <c r="L4372" t="b">
        <f t="shared" si="684"/>
        <v>0</v>
      </c>
      <c r="M4372">
        <f t="shared" si="685"/>
        <v>0.57142857142857095</v>
      </c>
      <c r="N4372">
        <v>0</v>
      </c>
      <c r="O4372" t="str">
        <f t="shared" si="686"/>
        <v>dbpedia_2775dataworld_1850</v>
      </c>
      <c r="P4372" t="e">
        <f>INDEX(dbpedia_dw_old!$N$2:$N$2225,MATCH(O4372,dbpedia_dw_old!$P$2:$P$2225,0))</f>
        <v>#N/A</v>
      </c>
      <c r="Q4372" t="s">
        <v>7404</v>
      </c>
      <c r="R4372" s="2">
        <v>0.12122842865922923</v>
      </c>
      <c r="S4372" t="b">
        <f t="shared" si="687"/>
        <v>0</v>
      </c>
      <c r="T4372" t="b">
        <f t="shared" si="688"/>
        <v>0</v>
      </c>
      <c r="U4372" t="b">
        <f t="shared" si="689"/>
        <v>0</v>
      </c>
    </row>
    <row r="4373" spans="1:21" x14ac:dyDescent="0.25">
      <c r="A4373" t="s">
        <v>3127</v>
      </c>
      <c r="B4373" t="s">
        <v>3129</v>
      </c>
      <c r="C4373" t="s">
        <v>2</v>
      </c>
      <c r="D4373" t="s">
        <v>14</v>
      </c>
      <c r="E4373" t="s">
        <v>2</v>
      </c>
      <c r="F4373" t="s">
        <v>3128</v>
      </c>
      <c r="G4373" t="s">
        <v>3130</v>
      </c>
      <c r="H4373">
        <f t="shared" si="680"/>
        <v>0</v>
      </c>
      <c r="I4373">
        <f t="shared" si="681"/>
        <v>0.57142857142857095</v>
      </c>
      <c r="J4373">
        <f t="shared" si="682"/>
        <v>0</v>
      </c>
      <c r="K4373" t="b">
        <f t="shared" si="683"/>
        <v>0</v>
      </c>
      <c r="L4373" t="b">
        <f t="shared" si="684"/>
        <v>0</v>
      </c>
      <c r="M4373">
        <f t="shared" si="685"/>
        <v>0.57142857142857095</v>
      </c>
      <c r="N4373">
        <v>0</v>
      </c>
      <c r="O4373" t="str">
        <f t="shared" si="686"/>
        <v>dbpedia_2780dataworld_79</v>
      </c>
      <c r="P4373" t="e">
        <f>INDEX(dbpedia_dw_old!$N$2:$N$2225,MATCH(O4373,dbpedia_dw_old!$P$2:$P$2225,0))</f>
        <v>#N/A</v>
      </c>
      <c r="Q4373" t="s">
        <v>7404</v>
      </c>
      <c r="R4373" s="2">
        <v>0.55500274666775373</v>
      </c>
      <c r="S4373" t="b">
        <f t="shared" si="687"/>
        <v>0</v>
      </c>
      <c r="T4373" t="b">
        <f t="shared" si="688"/>
        <v>0</v>
      </c>
      <c r="U4373" t="b">
        <f t="shared" si="689"/>
        <v>0</v>
      </c>
    </row>
    <row r="4374" spans="1:21" x14ac:dyDescent="0.25">
      <c r="A4374" t="s">
        <v>3139</v>
      </c>
      <c r="B4374" t="s">
        <v>2882</v>
      </c>
      <c r="C4374" t="s">
        <v>2</v>
      </c>
      <c r="D4374" t="s">
        <v>14</v>
      </c>
      <c r="E4374" t="s">
        <v>2</v>
      </c>
      <c r="F4374" t="s">
        <v>3140</v>
      </c>
      <c r="G4374" t="s">
        <v>2883</v>
      </c>
      <c r="H4374">
        <f t="shared" si="680"/>
        <v>0</v>
      </c>
      <c r="I4374">
        <f t="shared" si="681"/>
        <v>0.57142857142857095</v>
      </c>
      <c r="J4374">
        <f t="shared" si="682"/>
        <v>0</v>
      </c>
      <c r="K4374" t="b">
        <f t="shared" si="683"/>
        <v>0</v>
      </c>
      <c r="L4374" t="b">
        <f t="shared" si="684"/>
        <v>0</v>
      </c>
      <c r="M4374">
        <f t="shared" si="685"/>
        <v>0.57142857142857095</v>
      </c>
      <c r="N4374">
        <v>0</v>
      </c>
      <c r="O4374" t="str">
        <f t="shared" si="686"/>
        <v>dbpedia_2795dataworld_428</v>
      </c>
      <c r="P4374" t="e">
        <f>INDEX(dbpedia_dw_old!$N$2:$N$2225,MATCH(O4374,dbpedia_dw_old!$P$2:$P$2225,0))</f>
        <v>#N/A</v>
      </c>
      <c r="Q4374" t="s">
        <v>7404</v>
      </c>
      <c r="R4374" s="2">
        <v>0.994440747129271</v>
      </c>
      <c r="S4374" t="b">
        <f t="shared" si="687"/>
        <v>0</v>
      </c>
      <c r="T4374" t="b">
        <f t="shared" si="688"/>
        <v>0</v>
      </c>
      <c r="U4374" t="b">
        <f t="shared" si="689"/>
        <v>1</v>
      </c>
    </row>
    <row r="4375" spans="1:21" x14ac:dyDescent="0.25">
      <c r="A4375" t="s">
        <v>3325</v>
      </c>
      <c r="B4375" t="s">
        <v>2960</v>
      </c>
      <c r="C4375" t="s">
        <v>2</v>
      </c>
      <c r="D4375" t="s">
        <v>14</v>
      </c>
      <c r="E4375" t="s">
        <v>2</v>
      </c>
      <c r="F4375" t="s">
        <v>3326</v>
      </c>
      <c r="G4375" t="s">
        <v>2961</v>
      </c>
      <c r="H4375">
        <f t="shared" si="680"/>
        <v>0</v>
      </c>
      <c r="I4375">
        <f t="shared" si="681"/>
        <v>0.57142857142857095</v>
      </c>
      <c r="J4375">
        <f t="shared" si="682"/>
        <v>0</v>
      </c>
      <c r="K4375" t="b">
        <f t="shared" si="683"/>
        <v>0</v>
      </c>
      <c r="L4375" t="b">
        <f t="shared" si="684"/>
        <v>0</v>
      </c>
      <c r="M4375">
        <f t="shared" si="685"/>
        <v>0.57142857142857095</v>
      </c>
      <c r="N4375">
        <v>0</v>
      </c>
      <c r="O4375" t="str">
        <f t="shared" si="686"/>
        <v>dbpedia_2913dataworld_1218</v>
      </c>
      <c r="P4375" t="e">
        <f>INDEX(dbpedia_dw_old!$N$2:$N$2225,MATCH(O4375,dbpedia_dw_old!$P$2:$P$2225,0))</f>
        <v>#N/A</v>
      </c>
      <c r="Q4375" t="s">
        <v>7404</v>
      </c>
      <c r="R4375" s="2">
        <v>0.96978908610195036</v>
      </c>
      <c r="S4375" t="b">
        <f t="shared" si="687"/>
        <v>0</v>
      </c>
      <c r="T4375" t="b">
        <f t="shared" si="688"/>
        <v>0</v>
      </c>
      <c r="U4375" t="b">
        <f t="shared" si="689"/>
        <v>1</v>
      </c>
    </row>
    <row r="4376" spans="1:21" x14ac:dyDescent="0.25">
      <c r="A4376" t="s">
        <v>3343</v>
      </c>
      <c r="B4376" t="s">
        <v>2904</v>
      </c>
      <c r="C4376" t="s">
        <v>2</v>
      </c>
      <c r="D4376" t="s">
        <v>14</v>
      </c>
      <c r="E4376" t="s">
        <v>2</v>
      </c>
      <c r="F4376" t="s">
        <v>3344</v>
      </c>
      <c r="G4376" t="s">
        <v>2905</v>
      </c>
      <c r="H4376">
        <f t="shared" si="680"/>
        <v>0</v>
      </c>
      <c r="I4376">
        <f t="shared" si="681"/>
        <v>0.57142857142857095</v>
      </c>
      <c r="J4376">
        <f t="shared" si="682"/>
        <v>0</v>
      </c>
      <c r="K4376" t="b">
        <f t="shared" si="683"/>
        <v>0</v>
      </c>
      <c r="L4376" t="b">
        <f t="shared" si="684"/>
        <v>0</v>
      </c>
      <c r="M4376">
        <f t="shared" si="685"/>
        <v>0.57142857142857095</v>
      </c>
      <c r="N4376">
        <v>0</v>
      </c>
      <c r="O4376" t="str">
        <f t="shared" si="686"/>
        <v>dbpedia_2926dataworld_471</v>
      </c>
      <c r="P4376" t="e">
        <f>INDEX(dbpedia_dw_old!$N$2:$N$2225,MATCH(O4376,dbpedia_dw_old!$P$2:$P$2225,0))</f>
        <v>#N/A</v>
      </c>
      <c r="Q4376" t="s">
        <v>7404</v>
      </c>
      <c r="R4376" s="2">
        <v>0.92058028893982224</v>
      </c>
      <c r="S4376" t="b">
        <f t="shared" si="687"/>
        <v>0</v>
      </c>
      <c r="T4376" t="b">
        <f t="shared" si="688"/>
        <v>0</v>
      </c>
      <c r="U4376" t="b">
        <f t="shared" si="689"/>
        <v>1</v>
      </c>
    </row>
    <row r="4377" spans="1:21" x14ac:dyDescent="0.25">
      <c r="A4377" t="s">
        <v>3353</v>
      </c>
      <c r="B4377" t="s">
        <v>878</v>
      </c>
      <c r="C4377" t="s">
        <v>2</v>
      </c>
      <c r="D4377" t="s">
        <v>14</v>
      </c>
      <c r="E4377" t="s">
        <v>2</v>
      </c>
      <c r="F4377" t="s">
        <v>3354</v>
      </c>
      <c r="G4377" t="s">
        <v>880</v>
      </c>
      <c r="H4377">
        <f t="shared" si="680"/>
        <v>0</v>
      </c>
      <c r="I4377">
        <f t="shared" si="681"/>
        <v>0.57142857142857095</v>
      </c>
      <c r="J4377">
        <f t="shared" si="682"/>
        <v>0</v>
      </c>
      <c r="K4377" t="b">
        <f t="shared" si="683"/>
        <v>0</v>
      </c>
      <c r="L4377" t="b">
        <f t="shared" si="684"/>
        <v>0</v>
      </c>
      <c r="M4377">
        <f t="shared" si="685"/>
        <v>0.57142857142857095</v>
      </c>
      <c r="N4377">
        <v>0</v>
      </c>
      <c r="O4377" t="str">
        <f t="shared" si="686"/>
        <v>dbpedia_292dataworld_1277</v>
      </c>
      <c r="P4377" t="e">
        <f>INDEX(dbpedia_dw_old!$N$2:$N$2225,MATCH(O4377,dbpedia_dw_old!$P$2:$P$2225,0))</f>
        <v>#N/A</v>
      </c>
      <c r="Q4377" t="s">
        <v>7404</v>
      </c>
      <c r="R4377" s="2">
        <v>0.13330140675849178</v>
      </c>
      <c r="S4377" t="b">
        <f t="shared" si="687"/>
        <v>0</v>
      </c>
      <c r="T4377" t="b">
        <f t="shared" si="688"/>
        <v>0</v>
      </c>
      <c r="U4377" t="b">
        <f t="shared" si="689"/>
        <v>0</v>
      </c>
    </row>
    <row r="4378" spans="1:21" x14ac:dyDescent="0.25">
      <c r="A4378" t="s">
        <v>3353</v>
      </c>
      <c r="B4378" t="s">
        <v>586</v>
      </c>
      <c r="C4378" t="s">
        <v>2</v>
      </c>
      <c r="D4378" t="s">
        <v>14</v>
      </c>
      <c r="E4378" t="s">
        <v>2</v>
      </c>
      <c r="F4378" t="s">
        <v>3354</v>
      </c>
      <c r="G4378" t="s">
        <v>587</v>
      </c>
      <c r="H4378">
        <f t="shared" si="680"/>
        <v>0</v>
      </c>
      <c r="I4378">
        <f t="shared" si="681"/>
        <v>0.57142857142857095</v>
      </c>
      <c r="J4378">
        <f t="shared" si="682"/>
        <v>0</v>
      </c>
      <c r="K4378" t="b">
        <f t="shared" si="683"/>
        <v>0</v>
      </c>
      <c r="L4378" t="b">
        <f t="shared" si="684"/>
        <v>0</v>
      </c>
      <c r="M4378">
        <f t="shared" si="685"/>
        <v>0.57142857142857095</v>
      </c>
      <c r="N4378">
        <v>0</v>
      </c>
      <c r="O4378" t="str">
        <f t="shared" si="686"/>
        <v>dbpedia_292dataworld_608</v>
      </c>
      <c r="P4378" t="e">
        <f>INDEX(dbpedia_dw_old!$N$2:$N$2225,MATCH(O4378,dbpedia_dw_old!$P$2:$P$2225,0))</f>
        <v>#N/A</v>
      </c>
      <c r="Q4378" t="s">
        <v>7404</v>
      </c>
      <c r="R4378" s="2">
        <v>0.70181830649253274</v>
      </c>
      <c r="S4378" t="b">
        <f t="shared" si="687"/>
        <v>0</v>
      </c>
      <c r="T4378" t="b">
        <f t="shared" si="688"/>
        <v>0</v>
      </c>
      <c r="U4378" t="b">
        <f t="shared" si="689"/>
        <v>0</v>
      </c>
    </row>
    <row r="4379" spans="1:21" x14ac:dyDescent="0.25">
      <c r="A4379" t="s">
        <v>3464</v>
      </c>
      <c r="B4379" t="s">
        <v>659</v>
      </c>
      <c r="C4379" t="s">
        <v>2</v>
      </c>
      <c r="D4379" t="s">
        <v>14</v>
      </c>
      <c r="E4379" t="s">
        <v>2</v>
      </c>
      <c r="F4379" t="s">
        <v>3465</v>
      </c>
      <c r="G4379" t="s">
        <v>660</v>
      </c>
      <c r="H4379">
        <f t="shared" si="680"/>
        <v>0</v>
      </c>
      <c r="I4379">
        <f t="shared" si="681"/>
        <v>0.57142857142857095</v>
      </c>
      <c r="J4379">
        <f t="shared" si="682"/>
        <v>0</v>
      </c>
      <c r="K4379" t="b">
        <f t="shared" si="683"/>
        <v>0</v>
      </c>
      <c r="L4379" t="b">
        <f t="shared" si="684"/>
        <v>0</v>
      </c>
      <c r="M4379">
        <f t="shared" si="685"/>
        <v>0.57142857142857095</v>
      </c>
      <c r="N4379">
        <v>0</v>
      </c>
      <c r="O4379" t="str">
        <f t="shared" si="686"/>
        <v>dbpedia_298dataworld_1779</v>
      </c>
      <c r="P4379" t="e">
        <f>INDEX(dbpedia_dw_old!$N$2:$N$2225,MATCH(O4379,dbpedia_dw_old!$P$2:$P$2225,0))</f>
        <v>#N/A</v>
      </c>
      <c r="Q4379" t="s">
        <v>7404</v>
      </c>
      <c r="R4379" s="2">
        <v>0.40394961350725611</v>
      </c>
      <c r="S4379" t="b">
        <f t="shared" si="687"/>
        <v>0</v>
      </c>
      <c r="T4379" t="b">
        <f t="shared" si="688"/>
        <v>0</v>
      </c>
      <c r="U4379" t="b">
        <f t="shared" si="689"/>
        <v>0</v>
      </c>
    </row>
    <row r="4380" spans="1:21" x14ac:dyDescent="0.25">
      <c r="A4380" t="s">
        <v>3472</v>
      </c>
      <c r="B4380" t="s">
        <v>659</v>
      </c>
      <c r="C4380" t="s">
        <v>2</v>
      </c>
      <c r="D4380" t="s">
        <v>14</v>
      </c>
      <c r="E4380" t="s">
        <v>2</v>
      </c>
      <c r="F4380" t="s">
        <v>3465</v>
      </c>
      <c r="G4380" t="s">
        <v>660</v>
      </c>
      <c r="H4380">
        <f t="shared" si="680"/>
        <v>0</v>
      </c>
      <c r="I4380">
        <f t="shared" si="681"/>
        <v>0.57142857142857095</v>
      </c>
      <c r="J4380">
        <f t="shared" si="682"/>
        <v>0</v>
      </c>
      <c r="K4380" t="b">
        <f t="shared" si="683"/>
        <v>0</v>
      </c>
      <c r="L4380" t="b">
        <f t="shared" si="684"/>
        <v>0</v>
      </c>
      <c r="M4380">
        <f t="shared" si="685"/>
        <v>0.57142857142857095</v>
      </c>
      <c r="N4380">
        <v>0</v>
      </c>
      <c r="O4380" t="str">
        <f t="shared" si="686"/>
        <v>dbpedia_299dataworld_1779</v>
      </c>
      <c r="P4380" t="e">
        <f>INDEX(dbpedia_dw_old!$N$2:$N$2225,MATCH(O4380,dbpedia_dw_old!$P$2:$P$2225,0))</f>
        <v>#N/A</v>
      </c>
      <c r="Q4380" t="s">
        <v>7404</v>
      </c>
      <c r="R4380" s="2">
        <v>0.75589116817536206</v>
      </c>
      <c r="S4380" t="b">
        <f t="shared" si="687"/>
        <v>0</v>
      </c>
      <c r="T4380" t="b">
        <f t="shared" si="688"/>
        <v>0</v>
      </c>
      <c r="U4380" t="b">
        <f t="shared" si="689"/>
        <v>0</v>
      </c>
    </row>
    <row r="4381" spans="1:21" x14ac:dyDescent="0.25">
      <c r="A4381" t="s">
        <v>3516</v>
      </c>
      <c r="B4381" t="s">
        <v>3517</v>
      </c>
      <c r="C4381" t="s">
        <v>2</v>
      </c>
      <c r="D4381" t="s">
        <v>14</v>
      </c>
      <c r="E4381" t="s">
        <v>2</v>
      </c>
      <c r="F4381" t="s">
        <v>3518</v>
      </c>
      <c r="G4381" t="s">
        <v>3519</v>
      </c>
      <c r="H4381">
        <f t="shared" si="680"/>
        <v>0</v>
      </c>
      <c r="I4381">
        <f t="shared" si="681"/>
        <v>0.57142857142857095</v>
      </c>
      <c r="J4381">
        <f t="shared" si="682"/>
        <v>0</v>
      </c>
      <c r="K4381" t="b">
        <f t="shared" si="683"/>
        <v>0</v>
      </c>
      <c r="L4381" t="b">
        <f t="shared" si="684"/>
        <v>0</v>
      </c>
      <c r="M4381">
        <f t="shared" si="685"/>
        <v>0.57142857142857095</v>
      </c>
      <c r="N4381">
        <v>0</v>
      </c>
      <c r="O4381" t="str">
        <f t="shared" si="686"/>
        <v>dbpedia_3028dataworld_1016</v>
      </c>
      <c r="P4381" t="e">
        <f>INDEX(dbpedia_dw_old!$N$2:$N$2225,MATCH(O4381,dbpedia_dw_old!$P$2:$P$2225,0))</f>
        <v>#N/A</v>
      </c>
      <c r="Q4381" t="s">
        <v>7404</v>
      </c>
      <c r="R4381" s="2">
        <v>3.9824000260455628E-2</v>
      </c>
      <c r="S4381" t="b">
        <f t="shared" si="687"/>
        <v>0</v>
      </c>
      <c r="T4381" t="b">
        <f t="shared" si="688"/>
        <v>0</v>
      </c>
      <c r="U4381" t="b">
        <f t="shared" si="689"/>
        <v>0</v>
      </c>
    </row>
    <row r="4382" spans="1:21" x14ac:dyDescent="0.25">
      <c r="A4382" t="s">
        <v>3516</v>
      </c>
      <c r="B4382" t="s">
        <v>3482</v>
      </c>
      <c r="C4382" t="s">
        <v>2</v>
      </c>
      <c r="D4382" t="s">
        <v>14</v>
      </c>
      <c r="E4382" t="s">
        <v>2</v>
      </c>
      <c r="F4382" t="s">
        <v>3518</v>
      </c>
      <c r="G4382" t="s">
        <v>3484</v>
      </c>
      <c r="H4382">
        <f t="shared" si="680"/>
        <v>0</v>
      </c>
      <c r="I4382">
        <f t="shared" si="681"/>
        <v>0.57142857142857095</v>
      </c>
      <c r="J4382">
        <f t="shared" si="682"/>
        <v>0</v>
      </c>
      <c r="K4382" t="b">
        <f t="shared" si="683"/>
        <v>0</v>
      </c>
      <c r="L4382" t="b">
        <f t="shared" si="684"/>
        <v>0</v>
      </c>
      <c r="M4382">
        <f t="shared" si="685"/>
        <v>0.57142857142857095</v>
      </c>
      <c r="N4382">
        <v>0</v>
      </c>
      <c r="O4382" t="str">
        <f t="shared" si="686"/>
        <v>dbpedia_3028dataworld_1575</v>
      </c>
      <c r="P4382" t="e">
        <f>INDEX(dbpedia_dw_old!$N$2:$N$2225,MATCH(O4382,dbpedia_dw_old!$P$2:$P$2225,0))</f>
        <v>#N/A</v>
      </c>
      <c r="Q4382" t="s">
        <v>7404</v>
      </c>
      <c r="R4382" s="2">
        <v>0.88671723187878959</v>
      </c>
      <c r="S4382" t="b">
        <f t="shared" si="687"/>
        <v>0</v>
      </c>
      <c r="T4382" t="b">
        <f t="shared" si="688"/>
        <v>0</v>
      </c>
      <c r="U4382" t="b">
        <f t="shared" si="689"/>
        <v>1</v>
      </c>
    </row>
    <row r="4383" spans="1:21" x14ac:dyDescent="0.25">
      <c r="A4383" t="s">
        <v>3530</v>
      </c>
      <c r="B4383" t="s">
        <v>3411</v>
      </c>
      <c r="C4383" t="s">
        <v>2</v>
      </c>
      <c r="D4383" t="s">
        <v>14</v>
      </c>
      <c r="E4383" t="s">
        <v>2</v>
      </c>
      <c r="F4383" t="s">
        <v>3531</v>
      </c>
      <c r="G4383" t="s">
        <v>3413</v>
      </c>
      <c r="H4383">
        <f t="shared" si="680"/>
        <v>0</v>
      </c>
      <c r="I4383">
        <f t="shared" si="681"/>
        <v>0.57142857142857095</v>
      </c>
      <c r="J4383">
        <f t="shared" si="682"/>
        <v>0</v>
      </c>
      <c r="K4383" t="b">
        <f t="shared" si="683"/>
        <v>0</v>
      </c>
      <c r="L4383" t="b">
        <f t="shared" si="684"/>
        <v>0</v>
      </c>
      <c r="M4383">
        <f t="shared" si="685"/>
        <v>0.57142857142857095</v>
      </c>
      <c r="N4383">
        <v>0</v>
      </c>
      <c r="O4383" t="str">
        <f t="shared" si="686"/>
        <v>dbpedia_3043dataworld_1068</v>
      </c>
      <c r="P4383" t="e">
        <f>INDEX(dbpedia_dw_old!$N$2:$N$2225,MATCH(O4383,dbpedia_dw_old!$P$2:$P$2225,0))</f>
        <v>#N/A</v>
      </c>
      <c r="Q4383" t="s">
        <v>7404</v>
      </c>
      <c r="R4383" s="2">
        <v>0.145949373013602</v>
      </c>
      <c r="S4383" t="b">
        <f t="shared" si="687"/>
        <v>0</v>
      </c>
      <c r="T4383" t="b">
        <f t="shared" si="688"/>
        <v>0</v>
      </c>
      <c r="U4383" t="b">
        <f t="shared" si="689"/>
        <v>0</v>
      </c>
    </row>
    <row r="4384" spans="1:21" x14ac:dyDescent="0.25">
      <c r="A4384" t="s">
        <v>3530</v>
      </c>
      <c r="B4384" t="s">
        <v>3408</v>
      </c>
      <c r="C4384" t="s">
        <v>2</v>
      </c>
      <c r="D4384" t="s">
        <v>14</v>
      </c>
      <c r="E4384" t="s">
        <v>2</v>
      </c>
      <c r="F4384" t="s">
        <v>3531</v>
      </c>
      <c r="G4384" t="s">
        <v>3409</v>
      </c>
      <c r="H4384">
        <f t="shared" si="680"/>
        <v>0</v>
      </c>
      <c r="I4384">
        <f t="shared" si="681"/>
        <v>0.57142857142857095</v>
      </c>
      <c r="J4384">
        <f t="shared" si="682"/>
        <v>0</v>
      </c>
      <c r="K4384" t="b">
        <f t="shared" si="683"/>
        <v>0</v>
      </c>
      <c r="L4384" t="b">
        <f t="shared" si="684"/>
        <v>0</v>
      </c>
      <c r="M4384">
        <f t="shared" si="685"/>
        <v>0.57142857142857095</v>
      </c>
      <c r="N4384">
        <v>0</v>
      </c>
      <c r="O4384" t="str">
        <f t="shared" si="686"/>
        <v>dbpedia_3043dataworld_831</v>
      </c>
      <c r="P4384" t="e">
        <f>INDEX(dbpedia_dw_old!$N$2:$N$2225,MATCH(O4384,dbpedia_dw_old!$P$2:$P$2225,0))</f>
        <v>#N/A</v>
      </c>
      <c r="Q4384" t="s">
        <v>7404</v>
      </c>
      <c r="R4384" s="2">
        <v>0.20323079648312881</v>
      </c>
      <c r="S4384" t="b">
        <f t="shared" si="687"/>
        <v>0</v>
      </c>
      <c r="T4384" t="b">
        <f t="shared" si="688"/>
        <v>0</v>
      </c>
      <c r="U4384" t="b">
        <f t="shared" si="689"/>
        <v>0</v>
      </c>
    </row>
    <row r="4385" spans="1:21" x14ac:dyDescent="0.25">
      <c r="A4385" t="s">
        <v>3569</v>
      </c>
      <c r="B4385" t="s">
        <v>3572</v>
      </c>
      <c r="C4385" t="s">
        <v>2</v>
      </c>
      <c r="D4385" t="s">
        <v>14</v>
      </c>
      <c r="E4385" t="s">
        <v>2</v>
      </c>
      <c r="F4385" t="s">
        <v>3571</v>
      </c>
      <c r="G4385" t="s">
        <v>3573</v>
      </c>
      <c r="H4385">
        <f t="shared" si="680"/>
        <v>0</v>
      </c>
      <c r="I4385">
        <f t="shared" si="681"/>
        <v>0.57142857142857095</v>
      </c>
      <c r="J4385">
        <f t="shared" si="682"/>
        <v>0</v>
      </c>
      <c r="K4385" t="b">
        <f t="shared" si="683"/>
        <v>0</v>
      </c>
      <c r="L4385" t="b">
        <f t="shared" si="684"/>
        <v>0</v>
      </c>
      <c r="M4385">
        <f t="shared" si="685"/>
        <v>0.57142857142857095</v>
      </c>
      <c r="N4385">
        <v>0</v>
      </c>
      <c r="O4385" t="str">
        <f t="shared" si="686"/>
        <v>dbpedia_3061dataworld_1661</v>
      </c>
      <c r="P4385" t="e">
        <f>INDEX(dbpedia_dw_old!$N$2:$N$2225,MATCH(O4385,dbpedia_dw_old!$P$2:$P$2225,0))</f>
        <v>#N/A</v>
      </c>
      <c r="Q4385" t="s">
        <v>7404</v>
      </c>
      <c r="R4385" s="2">
        <v>0.48283130184848888</v>
      </c>
      <c r="S4385" t="b">
        <f t="shared" si="687"/>
        <v>0</v>
      </c>
      <c r="T4385" t="b">
        <f t="shared" si="688"/>
        <v>0</v>
      </c>
      <c r="U4385" t="b">
        <f t="shared" si="689"/>
        <v>0</v>
      </c>
    </row>
    <row r="4386" spans="1:21" x14ac:dyDescent="0.25">
      <c r="A4386" t="s">
        <v>3574</v>
      </c>
      <c r="B4386" t="s">
        <v>3572</v>
      </c>
      <c r="C4386" t="s">
        <v>2</v>
      </c>
      <c r="D4386" t="s">
        <v>14</v>
      </c>
      <c r="E4386" t="s">
        <v>2</v>
      </c>
      <c r="F4386" t="s">
        <v>3571</v>
      </c>
      <c r="G4386" t="s">
        <v>3573</v>
      </c>
      <c r="H4386">
        <f t="shared" si="680"/>
        <v>0</v>
      </c>
      <c r="I4386">
        <f t="shared" si="681"/>
        <v>0.57142857142857095</v>
      </c>
      <c r="J4386">
        <f t="shared" si="682"/>
        <v>0</v>
      </c>
      <c r="K4386" t="b">
        <f t="shared" si="683"/>
        <v>0</v>
      </c>
      <c r="L4386" t="b">
        <f t="shared" si="684"/>
        <v>0</v>
      </c>
      <c r="M4386">
        <f t="shared" si="685"/>
        <v>0.57142857142857095</v>
      </c>
      <c r="N4386">
        <v>0</v>
      </c>
      <c r="O4386" t="str">
        <f t="shared" si="686"/>
        <v>dbpedia_3062dataworld_1661</v>
      </c>
      <c r="P4386" t="e">
        <f>INDEX(dbpedia_dw_old!$N$2:$N$2225,MATCH(O4386,dbpedia_dw_old!$P$2:$P$2225,0))</f>
        <v>#N/A</v>
      </c>
      <c r="Q4386" t="s">
        <v>7404</v>
      </c>
      <c r="R4386" s="2">
        <v>0.33772679191508237</v>
      </c>
      <c r="S4386" t="b">
        <f t="shared" si="687"/>
        <v>0</v>
      </c>
      <c r="T4386" t="b">
        <f t="shared" si="688"/>
        <v>0</v>
      </c>
      <c r="U4386" t="b">
        <f t="shared" si="689"/>
        <v>0</v>
      </c>
    </row>
    <row r="4387" spans="1:21" x14ac:dyDescent="0.25">
      <c r="A4387" t="s">
        <v>3738</v>
      </c>
      <c r="B4387" t="s">
        <v>3728</v>
      </c>
      <c r="C4387" t="s">
        <v>2</v>
      </c>
      <c r="D4387" t="s">
        <v>14</v>
      </c>
      <c r="E4387" t="s">
        <v>2</v>
      </c>
      <c r="F4387" t="s">
        <v>3739</v>
      </c>
      <c r="G4387" t="s">
        <v>3730</v>
      </c>
      <c r="H4387">
        <f t="shared" si="680"/>
        <v>0</v>
      </c>
      <c r="I4387">
        <f t="shared" si="681"/>
        <v>0.57142857142857095</v>
      </c>
      <c r="J4387">
        <f t="shared" si="682"/>
        <v>0</v>
      </c>
      <c r="K4387" t="b">
        <f t="shared" si="683"/>
        <v>0</v>
      </c>
      <c r="L4387" t="b">
        <f t="shared" si="684"/>
        <v>0</v>
      </c>
      <c r="M4387">
        <f t="shared" si="685"/>
        <v>0.57142857142857095</v>
      </c>
      <c r="N4387">
        <v>0</v>
      </c>
      <c r="O4387" t="str">
        <f t="shared" si="686"/>
        <v>dbpedia_3192dataworld_647</v>
      </c>
      <c r="P4387" t="e">
        <f>INDEX(dbpedia_dw_old!$N$2:$N$2225,MATCH(O4387,dbpedia_dw_old!$P$2:$P$2225,0))</f>
        <v>#N/A</v>
      </c>
      <c r="Q4387" t="s">
        <v>7404</v>
      </c>
      <c r="R4387" s="2">
        <v>0.80871403137537301</v>
      </c>
      <c r="S4387" t="b">
        <f t="shared" si="687"/>
        <v>0</v>
      </c>
      <c r="T4387" t="b">
        <f t="shared" si="688"/>
        <v>0</v>
      </c>
      <c r="U4387" t="b">
        <f t="shared" si="689"/>
        <v>0</v>
      </c>
    </row>
    <row r="4388" spans="1:21" x14ac:dyDescent="0.25">
      <c r="A4388" t="s">
        <v>3785</v>
      </c>
      <c r="B4388" t="s">
        <v>1960</v>
      </c>
      <c r="C4388" t="s">
        <v>2</v>
      </c>
      <c r="D4388" t="s">
        <v>14</v>
      </c>
      <c r="E4388" t="s">
        <v>2</v>
      </c>
      <c r="F4388" t="s">
        <v>3786</v>
      </c>
      <c r="G4388" t="s">
        <v>1962</v>
      </c>
      <c r="H4388">
        <f t="shared" si="680"/>
        <v>0</v>
      </c>
      <c r="I4388">
        <f t="shared" si="681"/>
        <v>0.57142857142857095</v>
      </c>
      <c r="J4388">
        <f t="shared" si="682"/>
        <v>0</v>
      </c>
      <c r="K4388" t="b">
        <f t="shared" si="683"/>
        <v>0</v>
      </c>
      <c r="L4388" t="b">
        <f t="shared" si="684"/>
        <v>0</v>
      </c>
      <c r="M4388">
        <f t="shared" si="685"/>
        <v>0.57142857142857095</v>
      </c>
      <c r="N4388">
        <v>0</v>
      </c>
      <c r="O4388" t="str">
        <f t="shared" si="686"/>
        <v>dbpedia_323dataworld_1249</v>
      </c>
      <c r="P4388" t="e">
        <f>INDEX(dbpedia_dw_old!$N$2:$N$2225,MATCH(O4388,dbpedia_dw_old!$P$2:$P$2225,0))</f>
        <v>#N/A</v>
      </c>
      <c r="Q4388" t="s">
        <v>7404</v>
      </c>
      <c r="R4388" s="2">
        <v>0.943036529154343</v>
      </c>
      <c r="S4388" t="b">
        <f t="shared" si="687"/>
        <v>0</v>
      </c>
      <c r="T4388" t="b">
        <f t="shared" si="688"/>
        <v>0</v>
      </c>
      <c r="U4388" t="b">
        <f t="shared" si="689"/>
        <v>1</v>
      </c>
    </row>
    <row r="4389" spans="1:21" x14ac:dyDescent="0.25">
      <c r="A4389" t="s">
        <v>3785</v>
      </c>
      <c r="B4389" t="s">
        <v>1219</v>
      </c>
      <c r="C4389" t="s">
        <v>2</v>
      </c>
      <c r="D4389" t="s">
        <v>14</v>
      </c>
      <c r="E4389" t="s">
        <v>2</v>
      </c>
      <c r="F4389" t="s">
        <v>3786</v>
      </c>
      <c r="G4389" t="s">
        <v>1220</v>
      </c>
      <c r="H4389">
        <f t="shared" si="680"/>
        <v>0</v>
      </c>
      <c r="I4389">
        <f t="shared" si="681"/>
        <v>0.57142857142857095</v>
      </c>
      <c r="J4389">
        <f t="shared" si="682"/>
        <v>0</v>
      </c>
      <c r="K4389" t="b">
        <f t="shared" si="683"/>
        <v>0</v>
      </c>
      <c r="L4389" t="b">
        <f t="shared" si="684"/>
        <v>0</v>
      </c>
      <c r="M4389">
        <f t="shared" si="685"/>
        <v>0.57142857142857095</v>
      </c>
      <c r="N4389">
        <v>0</v>
      </c>
      <c r="O4389" t="str">
        <f t="shared" si="686"/>
        <v>dbpedia_323dataworld_1349</v>
      </c>
      <c r="P4389" t="e">
        <f>INDEX(dbpedia_dw_old!$N$2:$N$2225,MATCH(O4389,dbpedia_dw_old!$P$2:$P$2225,0))</f>
        <v>#N/A</v>
      </c>
      <c r="Q4389" t="s">
        <v>7404</v>
      </c>
      <c r="R4389" s="2">
        <v>0.44949715745542773</v>
      </c>
      <c r="S4389" t="b">
        <f t="shared" si="687"/>
        <v>0</v>
      </c>
      <c r="T4389" t="b">
        <f t="shared" si="688"/>
        <v>0</v>
      </c>
      <c r="U4389" t="b">
        <f t="shared" si="689"/>
        <v>0</v>
      </c>
    </row>
    <row r="4390" spans="1:21" x14ac:dyDescent="0.25">
      <c r="A4390" t="s">
        <v>3785</v>
      </c>
      <c r="B4390" t="s">
        <v>586</v>
      </c>
      <c r="C4390" t="s">
        <v>2</v>
      </c>
      <c r="D4390" t="s">
        <v>14</v>
      </c>
      <c r="E4390" t="s">
        <v>2</v>
      </c>
      <c r="F4390" t="s">
        <v>3786</v>
      </c>
      <c r="G4390" t="s">
        <v>587</v>
      </c>
      <c r="H4390">
        <f t="shared" si="680"/>
        <v>0</v>
      </c>
      <c r="I4390">
        <f t="shared" si="681"/>
        <v>0.57142857142857095</v>
      </c>
      <c r="J4390">
        <f t="shared" si="682"/>
        <v>0</v>
      </c>
      <c r="K4390" t="b">
        <f t="shared" si="683"/>
        <v>0</v>
      </c>
      <c r="L4390" t="b">
        <f t="shared" si="684"/>
        <v>0</v>
      </c>
      <c r="M4390">
        <f t="shared" si="685"/>
        <v>0.57142857142857095</v>
      </c>
      <c r="N4390">
        <v>0</v>
      </c>
      <c r="O4390" t="str">
        <f t="shared" si="686"/>
        <v>dbpedia_323dataworld_608</v>
      </c>
      <c r="P4390" t="e">
        <f>INDEX(dbpedia_dw_old!$N$2:$N$2225,MATCH(O4390,dbpedia_dw_old!$P$2:$P$2225,0))</f>
        <v>#N/A</v>
      </c>
      <c r="Q4390" t="s">
        <v>7404</v>
      </c>
      <c r="R4390" s="2">
        <v>0.80663130676210204</v>
      </c>
      <c r="S4390" t="b">
        <f t="shared" si="687"/>
        <v>0</v>
      </c>
      <c r="T4390" t="b">
        <f t="shared" si="688"/>
        <v>0</v>
      </c>
      <c r="U4390" t="b">
        <f t="shared" si="689"/>
        <v>0</v>
      </c>
    </row>
    <row r="4391" spans="1:21" x14ac:dyDescent="0.25">
      <c r="A4391" t="s">
        <v>3792</v>
      </c>
      <c r="B4391" t="s">
        <v>3800</v>
      </c>
      <c r="C4391" t="s">
        <v>2</v>
      </c>
      <c r="D4391" t="s">
        <v>14</v>
      </c>
      <c r="E4391" t="s">
        <v>2</v>
      </c>
      <c r="F4391" t="s">
        <v>3794</v>
      </c>
      <c r="G4391" t="s">
        <v>3801</v>
      </c>
      <c r="H4391">
        <f t="shared" si="680"/>
        <v>0</v>
      </c>
      <c r="I4391">
        <f t="shared" si="681"/>
        <v>0.57142857142857095</v>
      </c>
      <c r="J4391">
        <f t="shared" si="682"/>
        <v>0</v>
      </c>
      <c r="K4391" t="b">
        <f t="shared" si="683"/>
        <v>0</v>
      </c>
      <c r="L4391" t="b">
        <f t="shared" si="684"/>
        <v>0</v>
      </c>
      <c r="M4391">
        <f t="shared" si="685"/>
        <v>0.57142857142857095</v>
      </c>
      <c r="N4391">
        <v>0</v>
      </c>
      <c r="O4391" t="str">
        <f t="shared" si="686"/>
        <v>dbpedia_3243dataworld_85</v>
      </c>
      <c r="P4391" t="e">
        <f>INDEX(dbpedia_dw_old!$N$2:$N$2225,MATCH(O4391,dbpedia_dw_old!$P$2:$P$2225,0))</f>
        <v>#N/A</v>
      </c>
      <c r="Q4391" t="s">
        <v>7404</v>
      </c>
      <c r="R4391" s="2">
        <v>0.60734171359983391</v>
      </c>
      <c r="S4391" t="b">
        <f t="shared" si="687"/>
        <v>0</v>
      </c>
      <c r="T4391" t="b">
        <f t="shared" si="688"/>
        <v>0</v>
      </c>
      <c r="U4391" t="b">
        <f t="shared" si="689"/>
        <v>0</v>
      </c>
    </row>
    <row r="4392" spans="1:21" x14ac:dyDescent="0.25">
      <c r="A4392" t="s">
        <v>3872</v>
      </c>
      <c r="B4392" t="s">
        <v>3870</v>
      </c>
      <c r="C4392" t="s">
        <v>2</v>
      </c>
      <c r="D4392" t="s">
        <v>14</v>
      </c>
      <c r="E4392" t="s">
        <v>2</v>
      </c>
      <c r="F4392" t="s">
        <v>3873</v>
      </c>
      <c r="G4392" t="s">
        <v>3871</v>
      </c>
      <c r="H4392">
        <f t="shared" si="680"/>
        <v>0</v>
      </c>
      <c r="I4392">
        <f t="shared" si="681"/>
        <v>0.57142857142857095</v>
      </c>
      <c r="J4392">
        <f t="shared" si="682"/>
        <v>0</v>
      </c>
      <c r="K4392" t="b">
        <f t="shared" si="683"/>
        <v>0</v>
      </c>
      <c r="L4392" t="b">
        <f t="shared" si="684"/>
        <v>0</v>
      </c>
      <c r="M4392">
        <f t="shared" si="685"/>
        <v>0.57142857142857095</v>
      </c>
      <c r="N4392">
        <v>0</v>
      </c>
      <c r="O4392" t="str">
        <f t="shared" si="686"/>
        <v>dbpedia_3293dataworld_1317</v>
      </c>
      <c r="P4392" t="e">
        <f>INDEX(dbpedia_dw_old!$N$2:$N$2225,MATCH(O4392,dbpedia_dw_old!$P$2:$P$2225,0))</f>
        <v>#N/A</v>
      </c>
      <c r="Q4392" t="s">
        <v>7404</v>
      </c>
      <c r="R4392" s="2">
        <v>0.93187696223680472</v>
      </c>
      <c r="S4392" t="b">
        <f t="shared" si="687"/>
        <v>0</v>
      </c>
      <c r="T4392" t="b">
        <f t="shared" si="688"/>
        <v>0</v>
      </c>
      <c r="U4392" t="b">
        <f t="shared" si="689"/>
        <v>1</v>
      </c>
    </row>
    <row r="4393" spans="1:21" x14ac:dyDescent="0.25">
      <c r="A4393" t="s">
        <v>3874</v>
      </c>
      <c r="B4393" t="s">
        <v>3870</v>
      </c>
      <c r="C4393" t="s">
        <v>2</v>
      </c>
      <c r="D4393" t="s">
        <v>14</v>
      </c>
      <c r="E4393" t="s">
        <v>2</v>
      </c>
      <c r="F4393" t="s">
        <v>3873</v>
      </c>
      <c r="G4393" t="s">
        <v>3871</v>
      </c>
      <c r="H4393">
        <f t="shared" si="680"/>
        <v>0</v>
      </c>
      <c r="I4393">
        <f t="shared" si="681"/>
        <v>0.57142857142857095</v>
      </c>
      <c r="J4393">
        <f t="shared" si="682"/>
        <v>0</v>
      </c>
      <c r="K4393" t="b">
        <f t="shared" si="683"/>
        <v>0</v>
      </c>
      <c r="L4393" t="b">
        <f t="shared" si="684"/>
        <v>0</v>
      </c>
      <c r="M4393">
        <f t="shared" si="685"/>
        <v>0.57142857142857095</v>
      </c>
      <c r="N4393">
        <v>0</v>
      </c>
      <c r="O4393" t="str">
        <f t="shared" si="686"/>
        <v>dbpedia_3294dataworld_1317</v>
      </c>
      <c r="P4393" t="e">
        <f>INDEX(dbpedia_dw_old!$N$2:$N$2225,MATCH(O4393,dbpedia_dw_old!$P$2:$P$2225,0))</f>
        <v>#N/A</v>
      </c>
      <c r="Q4393" t="s">
        <v>7404</v>
      </c>
      <c r="R4393" s="2">
        <v>2.7593377458460577E-2</v>
      </c>
      <c r="S4393" t="b">
        <f t="shared" si="687"/>
        <v>0</v>
      </c>
      <c r="T4393" t="b">
        <f t="shared" si="688"/>
        <v>0</v>
      </c>
      <c r="U4393" t="b">
        <f t="shared" si="689"/>
        <v>0</v>
      </c>
    </row>
    <row r="4394" spans="1:21" x14ac:dyDescent="0.25">
      <c r="A4394" t="s">
        <v>3916</v>
      </c>
      <c r="B4394" t="s">
        <v>3917</v>
      </c>
      <c r="C4394" t="s">
        <v>2</v>
      </c>
      <c r="D4394" t="s">
        <v>14</v>
      </c>
      <c r="E4394" t="s">
        <v>2</v>
      </c>
      <c r="F4394" t="s">
        <v>3801</v>
      </c>
      <c r="G4394" t="s">
        <v>3918</v>
      </c>
      <c r="H4394">
        <f t="shared" si="680"/>
        <v>0</v>
      </c>
      <c r="I4394">
        <f t="shared" si="681"/>
        <v>0.57142857142857095</v>
      </c>
      <c r="J4394">
        <f t="shared" si="682"/>
        <v>0</v>
      </c>
      <c r="K4394" t="b">
        <f t="shared" si="683"/>
        <v>0</v>
      </c>
      <c r="L4394" t="b">
        <f t="shared" si="684"/>
        <v>0</v>
      </c>
      <c r="M4394">
        <f t="shared" si="685"/>
        <v>0.57142857142857095</v>
      </c>
      <c r="N4394">
        <v>0</v>
      </c>
      <c r="O4394" t="str">
        <f t="shared" si="686"/>
        <v>dbpedia_3313dataworld_1448</v>
      </c>
      <c r="P4394" t="e">
        <f>INDEX(dbpedia_dw_old!$N$2:$N$2225,MATCH(O4394,dbpedia_dw_old!$P$2:$P$2225,0))</f>
        <v>#N/A</v>
      </c>
      <c r="Q4394" t="s">
        <v>7404</v>
      </c>
      <c r="R4394" s="2">
        <v>0.11874933728980419</v>
      </c>
      <c r="S4394" t="b">
        <f t="shared" si="687"/>
        <v>0</v>
      </c>
      <c r="T4394" t="b">
        <f t="shared" si="688"/>
        <v>0</v>
      </c>
      <c r="U4394" t="b">
        <f t="shared" si="689"/>
        <v>0</v>
      </c>
    </row>
    <row r="4395" spans="1:21" x14ac:dyDescent="0.25">
      <c r="A4395" t="s">
        <v>3916</v>
      </c>
      <c r="B4395" t="s">
        <v>3798</v>
      </c>
      <c r="C4395" t="s">
        <v>2</v>
      </c>
      <c r="D4395" t="s">
        <v>14</v>
      </c>
      <c r="E4395" t="s">
        <v>2</v>
      </c>
      <c r="F4395" t="s">
        <v>3801</v>
      </c>
      <c r="G4395" t="s">
        <v>3799</v>
      </c>
      <c r="H4395">
        <f t="shared" si="680"/>
        <v>0</v>
      </c>
      <c r="I4395">
        <f t="shared" si="681"/>
        <v>0.57142857142857095</v>
      </c>
      <c r="J4395">
        <f t="shared" si="682"/>
        <v>0</v>
      </c>
      <c r="K4395" t="b">
        <f t="shared" si="683"/>
        <v>0</v>
      </c>
      <c r="L4395" t="b">
        <f t="shared" si="684"/>
        <v>0</v>
      </c>
      <c r="M4395">
        <f t="shared" si="685"/>
        <v>0.57142857142857095</v>
      </c>
      <c r="N4395">
        <v>0</v>
      </c>
      <c r="O4395" t="str">
        <f t="shared" si="686"/>
        <v>dbpedia_3313dataworld_176</v>
      </c>
      <c r="P4395" t="e">
        <f>INDEX(dbpedia_dw_old!$N$2:$N$2225,MATCH(O4395,dbpedia_dw_old!$P$2:$P$2225,0))</f>
        <v>#N/A</v>
      </c>
      <c r="Q4395" t="s">
        <v>7404</v>
      </c>
      <c r="R4395" s="2">
        <v>0.92123677594960607</v>
      </c>
      <c r="S4395" t="b">
        <f t="shared" si="687"/>
        <v>0</v>
      </c>
      <c r="T4395" t="b">
        <f t="shared" si="688"/>
        <v>0</v>
      </c>
      <c r="U4395" t="b">
        <f t="shared" si="689"/>
        <v>1</v>
      </c>
    </row>
    <row r="4396" spans="1:21" x14ac:dyDescent="0.25">
      <c r="A4396" t="s">
        <v>3926</v>
      </c>
      <c r="B4396" t="s">
        <v>3800</v>
      </c>
      <c r="C4396" t="s">
        <v>2</v>
      </c>
      <c r="D4396" t="s">
        <v>14</v>
      </c>
      <c r="E4396" t="s">
        <v>2</v>
      </c>
      <c r="F4396" t="s">
        <v>3927</v>
      </c>
      <c r="G4396" t="s">
        <v>3801</v>
      </c>
      <c r="H4396">
        <f t="shared" si="680"/>
        <v>0</v>
      </c>
      <c r="I4396">
        <f t="shared" si="681"/>
        <v>0.57142857142857095</v>
      </c>
      <c r="J4396">
        <f t="shared" si="682"/>
        <v>0</v>
      </c>
      <c r="K4396" t="b">
        <f t="shared" si="683"/>
        <v>0</v>
      </c>
      <c r="L4396" t="b">
        <f t="shared" si="684"/>
        <v>0</v>
      </c>
      <c r="M4396">
        <f t="shared" si="685"/>
        <v>0.57142857142857095</v>
      </c>
      <c r="N4396">
        <v>0</v>
      </c>
      <c r="O4396" t="str">
        <f t="shared" si="686"/>
        <v>dbpedia_3325dataworld_85</v>
      </c>
      <c r="P4396" t="e">
        <f>INDEX(dbpedia_dw_old!$N$2:$N$2225,MATCH(O4396,dbpedia_dw_old!$P$2:$P$2225,0))</f>
        <v>#N/A</v>
      </c>
      <c r="Q4396" t="s">
        <v>7404</v>
      </c>
      <c r="R4396" s="2">
        <v>0.43688472086920249</v>
      </c>
      <c r="S4396" t="b">
        <f t="shared" si="687"/>
        <v>0</v>
      </c>
      <c r="T4396" t="b">
        <f t="shared" si="688"/>
        <v>0</v>
      </c>
      <c r="U4396" t="b">
        <f t="shared" si="689"/>
        <v>0</v>
      </c>
    </row>
    <row r="4397" spans="1:21" x14ac:dyDescent="0.25">
      <c r="A4397" t="s">
        <v>3930</v>
      </c>
      <c r="B4397" t="s">
        <v>3800</v>
      </c>
      <c r="C4397" t="s">
        <v>2</v>
      </c>
      <c r="D4397" t="s">
        <v>14</v>
      </c>
      <c r="E4397" t="s">
        <v>2</v>
      </c>
      <c r="F4397" t="s">
        <v>3927</v>
      </c>
      <c r="G4397" t="s">
        <v>3801</v>
      </c>
      <c r="H4397">
        <f t="shared" si="680"/>
        <v>0</v>
      </c>
      <c r="I4397">
        <f t="shared" si="681"/>
        <v>0.57142857142857095</v>
      </c>
      <c r="J4397">
        <f t="shared" si="682"/>
        <v>0</v>
      </c>
      <c r="K4397" t="b">
        <f t="shared" si="683"/>
        <v>0</v>
      </c>
      <c r="L4397" t="b">
        <f t="shared" si="684"/>
        <v>0</v>
      </c>
      <c r="M4397">
        <f t="shared" si="685"/>
        <v>0.57142857142857095</v>
      </c>
      <c r="N4397">
        <v>0</v>
      </c>
      <c r="O4397" t="str">
        <f t="shared" si="686"/>
        <v>dbpedia_3326dataworld_85</v>
      </c>
      <c r="P4397" t="e">
        <f>INDEX(dbpedia_dw_old!$N$2:$N$2225,MATCH(O4397,dbpedia_dw_old!$P$2:$P$2225,0))</f>
        <v>#N/A</v>
      </c>
      <c r="Q4397" t="s">
        <v>7404</v>
      </c>
      <c r="R4397" s="2">
        <v>0.77097501563603377</v>
      </c>
      <c r="S4397" t="b">
        <f t="shared" si="687"/>
        <v>0</v>
      </c>
      <c r="T4397" t="b">
        <f t="shared" si="688"/>
        <v>0</v>
      </c>
      <c r="U4397" t="b">
        <f t="shared" si="689"/>
        <v>0</v>
      </c>
    </row>
    <row r="4398" spans="1:21" x14ac:dyDescent="0.25">
      <c r="A4398" t="s">
        <v>3931</v>
      </c>
      <c r="B4398" t="s">
        <v>3800</v>
      </c>
      <c r="C4398" t="s">
        <v>2</v>
      </c>
      <c r="D4398" t="s">
        <v>14</v>
      </c>
      <c r="E4398" t="s">
        <v>2</v>
      </c>
      <c r="F4398" t="s">
        <v>3927</v>
      </c>
      <c r="G4398" t="s">
        <v>3801</v>
      </c>
      <c r="H4398">
        <f t="shared" si="680"/>
        <v>0</v>
      </c>
      <c r="I4398">
        <f t="shared" si="681"/>
        <v>0.57142857142857095</v>
      </c>
      <c r="J4398">
        <f t="shared" si="682"/>
        <v>0</v>
      </c>
      <c r="K4398" t="b">
        <f t="shared" si="683"/>
        <v>0</v>
      </c>
      <c r="L4398" t="b">
        <f t="shared" si="684"/>
        <v>0</v>
      </c>
      <c r="M4398">
        <f t="shared" si="685"/>
        <v>0.57142857142857095</v>
      </c>
      <c r="N4398">
        <v>0</v>
      </c>
      <c r="O4398" t="str">
        <f t="shared" si="686"/>
        <v>dbpedia_3327dataworld_85</v>
      </c>
      <c r="P4398" t="e">
        <f>INDEX(dbpedia_dw_old!$N$2:$N$2225,MATCH(O4398,dbpedia_dw_old!$P$2:$P$2225,0))</f>
        <v>#N/A</v>
      </c>
      <c r="Q4398" t="s">
        <v>7404</v>
      </c>
      <c r="R4398" s="2">
        <v>0.26730183736954027</v>
      </c>
      <c r="S4398" t="b">
        <f t="shared" si="687"/>
        <v>0</v>
      </c>
      <c r="T4398" t="b">
        <f t="shared" si="688"/>
        <v>0</v>
      </c>
      <c r="U4398" t="b">
        <f t="shared" si="689"/>
        <v>0</v>
      </c>
    </row>
    <row r="4399" spans="1:21" x14ac:dyDescent="0.25">
      <c r="A4399" t="s">
        <v>3932</v>
      </c>
      <c r="B4399" t="s">
        <v>3800</v>
      </c>
      <c r="C4399" t="s">
        <v>2</v>
      </c>
      <c r="D4399" t="s">
        <v>14</v>
      </c>
      <c r="E4399" t="s">
        <v>2</v>
      </c>
      <c r="F4399" t="s">
        <v>3927</v>
      </c>
      <c r="G4399" t="s">
        <v>3801</v>
      </c>
      <c r="H4399">
        <f t="shared" si="680"/>
        <v>0</v>
      </c>
      <c r="I4399">
        <f t="shared" si="681"/>
        <v>0.57142857142857095</v>
      </c>
      <c r="J4399">
        <f t="shared" si="682"/>
        <v>0</v>
      </c>
      <c r="K4399" t="b">
        <f t="shared" si="683"/>
        <v>0</v>
      </c>
      <c r="L4399" t="b">
        <f t="shared" si="684"/>
        <v>0</v>
      </c>
      <c r="M4399">
        <f t="shared" si="685"/>
        <v>0.57142857142857095</v>
      </c>
      <c r="N4399">
        <v>0</v>
      </c>
      <c r="O4399" t="str">
        <f t="shared" si="686"/>
        <v>dbpedia_3328dataworld_85</v>
      </c>
      <c r="P4399" t="e">
        <f>INDEX(dbpedia_dw_old!$N$2:$N$2225,MATCH(O4399,dbpedia_dw_old!$P$2:$P$2225,0))</f>
        <v>#N/A</v>
      </c>
      <c r="Q4399" t="s">
        <v>7404</v>
      </c>
      <c r="R4399" s="2">
        <v>0.48685793817540191</v>
      </c>
      <c r="S4399" t="b">
        <f t="shared" si="687"/>
        <v>0</v>
      </c>
      <c r="T4399" t="b">
        <f t="shared" si="688"/>
        <v>0</v>
      </c>
      <c r="U4399" t="b">
        <f t="shared" si="689"/>
        <v>0</v>
      </c>
    </row>
    <row r="4400" spans="1:21" x14ac:dyDescent="0.25">
      <c r="A4400" t="s">
        <v>3952</v>
      </c>
      <c r="B4400" t="s">
        <v>3953</v>
      </c>
      <c r="C4400" t="s">
        <v>2</v>
      </c>
      <c r="D4400" t="s">
        <v>14</v>
      </c>
      <c r="E4400" t="s">
        <v>2</v>
      </c>
      <c r="F4400" t="s">
        <v>3954</v>
      </c>
      <c r="G4400" t="s">
        <v>3955</v>
      </c>
      <c r="H4400">
        <f t="shared" si="680"/>
        <v>0</v>
      </c>
      <c r="I4400">
        <f t="shared" si="681"/>
        <v>0.57142857142857095</v>
      </c>
      <c r="J4400">
        <f t="shared" si="682"/>
        <v>0</v>
      </c>
      <c r="K4400" t="b">
        <f t="shared" si="683"/>
        <v>0</v>
      </c>
      <c r="L4400" t="b">
        <f t="shared" si="684"/>
        <v>0</v>
      </c>
      <c r="M4400">
        <f t="shared" si="685"/>
        <v>0.57142857142857095</v>
      </c>
      <c r="N4400">
        <v>0</v>
      </c>
      <c r="O4400" t="str">
        <f t="shared" si="686"/>
        <v>dbpedia_3341dataworld_524</v>
      </c>
      <c r="P4400" t="e">
        <f>INDEX(dbpedia_dw_old!$N$2:$N$2225,MATCH(O4400,dbpedia_dw_old!$P$2:$P$2225,0))</f>
        <v>#N/A</v>
      </c>
      <c r="Q4400" t="s">
        <v>7404</v>
      </c>
      <c r="R4400" s="2">
        <v>0.30397619386152619</v>
      </c>
      <c r="S4400" t="b">
        <f t="shared" si="687"/>
        <v>0</v>
      </c>
      <c r="T4400" t="b">
        <f t="shared" si="688"/>
        <v>0</v>
      </c>
      <c r="U4400" t="b">
        <f t="shared" si="689"/>
        <v>0</v>
      </c>
    </row>
    <row r="4401" spans="1:21" x14ac:dyDescent="0.25">
      <c r="A4401" t="s">
        <v>3968</v>
      </c>
      <c r="B4401" t="s">
        <v>3969</v>
      </c>
      <c r="C4401" t="s">
        <v>2</v>
      </c>
      <c r="D4401" t="s">
        <v>14</v>
      </c>
      <c r="E4401" t="s">
        <v>2</v>
      </c>
      <c r="F4401" t="s">
        <v>3970</v>
      </c>
      <c r="G4401" t="s">
        <v>3971</v>
      </c>
      <c r="H4401">
        <f t="shared" si="680"/>
        <v>0</v>
      </c>
      <c r="I4401">
        <f t="shared" si="681"/>
        <v>0.57142857142857095</v>
      </c>
      <c r="J4401">
        <f t="shared" si="682"/>
        <v>0</v>
      </c>
      <c r="K4401" t="b">
        <f t="shared" si="683"/>
        <v>0</v>
      </c>
      <c r="L4401" t="b">
        <f t="shared" si="684"/>
        <v>0</v>
      </c>
      <c r="M4401">
        <f t="shared" si="685"/>
        <v>0.57142857142857095</v>
      </c>
      <c r="N4401">
        <v>0</v>
      </c>
      <c r="O4401" t="str">
        <f t="shared" si="686"/>
        <v>dbpedia_3350dataworld_727</v>
      </c>
      <c r="P4401" t="e">
        <f>INDEX(dbpedia_dw_old!$N$2:$N$2225,MATCH(O4401,dbpedia_dw_old!$P$2:$P$2225,0))</f>
        <v>#N/A</v>
      </c>
      <c r="Q4401" t="s">
        <v>7404</v>
      </c>
      <c r="R4401" s="2">
        <v>7.7998913571438955E-2</v>
      </c>
      <c r="S4401" t="b">
        <f t="shared" si="687"/>
        <v>0</v>
      </c>
      <c r="T4401" t="b">
        <f t="shared" si="688"/>
        <v>0</v>
      </c>
      <c r="U4401" t="b">
        <f t="shared" si="689"/>
        <v>0</v>
      </c>
    </row>
    <row r="4402" spans="1:21" x14ac:dyDescent="0.25">
      <c r="A4402" t="s">
        <v>4067</v>
      </c>
      <c r="B4402" t="s">
        <v>4068</v>
      </c>
      <c r="C4402" t="s">
        <v>2</v>
      </c>
      <c r="D4402" t="s">
        <v>14</v>
      </c>
      <c r="E4402" t="s">
        <v>2</v>
      </c>
      <c r="F4402" t="s">
        <v>4021</v>
      </c>
      <c r="G4402" t="s">
        <v>4069</v>
      </c>
      <c r="H4402">
        <f t="shared" si="680"/>
        <v>0</v>
      </c>
      <c r="I4402">
        <f t="shared" si="681"/>
        <v>0.57142857142857095</v>
      </c>
      <c r="J4402">
        <f t="shared" si="682"/>
        <v>0</v>
      </c>
      <c r="K4402" t="b">
        <f t="shared" si="683"/>
        <v>0</v>
      </c>
      <c r="L4402" t="b">
        <f t="shared" si="684"/>
        <v>0</v>
      </c>
      <c r="M4402">
        <f t="shared" si="685"/>
        <v>0.57142857142857095</v>
      </c>
      <c r="N4402">
        <v>0</v>
      </c>
      <c r="O4402" t="str">
        <f t="shared" si="686"/>
        <v>dbpedia_3412dataworld_438</v>
      </c>
      <c r="P4402" t="e">
        <f>INDEX(dbpedia_dw_old!$N$2:$N$2225,MATCH(O4402,dbpedia_dw_old!$P$2:$P$2225,0))</f>
        <v>#N/A</v>
      </c>
      <c r="Q4402" t="s">
        <v>7404</v>
      </c>
      <c r="R4402" s="2">
        <v>0.62837493361924124</v>
      </c>
      <c r="S4402" t="b">
        <f t="shared" si="687"/>
        <v>0</v>
      </c>
      <c r="T4402" t="b">
        <f t="shared" si="688"/>
        <v>0</v>
      </c>
      <c r="U4402" t="b">
        <f t="shared" si="689"/>
        <v>0</v>
      </c>
    </row>
    <row r="4403" spans="1:21" x14ac:dyDescent="0.25">
      <c r="A4403" t="s">
        <v>4121</v>
      </c>
      <c r="B4403" t="s">
        <v>3779</v>
      </c>
      <c r="C4403" t="s">
        <v>2</v>
      </c>
      <c r="D4403" t="s">
        <v>14</v>
      </c>
      <c r="E4403" t="s">
        <v>2</v>
      </c>
      <c r="F4403" t="s">
        <v>4122</v>
      </c>
      <c r="G4403" t="s">
        <v>3781</v>
      </c>
      <c r="H4403">
        <f t="shared" si="680"/>
        <v>0</v>
      </c>
      <c r="I4403">
        <f t="shared" si="681"/>
        <v>0.57142857142857095</v>
      </c>
      <c r="J4403">
        <f t="shared" si="682"/>
        <v>0</v>
      </c>
      <c r="K4403" t="b">
        <f t="shared" si="683"/>
        <v>0</v>
      </c>
      <c r="L4403" t="b">
        <f t="shared" si="684"/>
        <v>0</v>
      </c>
      <c r="M4403">
        <f t="shared" si="685"/>
        <v>0.57142857142857095</v>
      </c>
      <c r="N4403">
        <v>0</v>
      </c>
      <c r="O4403" t="str">
        <f t="shared" si="686"/>
        <v>dbpedia_3450dataworld_594</v>
      </c>
      <c r="P4403" t="e">
        <f>INDEX(dbpedia_dw_old!$N$2:$N$2225,MATCH(O4403,dbpedia_dw_old!$P$2:$P$2225,0))</f>
        <v>#N/A</v>
      </c>
      <c r="Q4403" t="s">
        <v>7404</v>
      </c>
      <c r="R4403" s="2">
        <v>0.92803296863276852</v>
      </c>
      <c r="S4403" t="b">
        <f t="shared" si="687"/>
        <v>0</v>
      </c>
      <c r="T4403" t="b">
        <f t="shared" si="688"/>
        <v>0</v>
      </c>
      <c r="U4403" t="b">
        <f t="shared" si="689"/>
        <v>1</v>
      </c>
    </row>
    <row r="4404" spans="1:21" x14ac:dyDescent="0.25">
      <c r="A4404" t="s">
        <v>4128</v>
      </c>
      <c r="B4404" t="s">
        <v>3779</v>
      </c>
      <c r="C4404" t="s">
        <v>2</v>
      </c>
      <c r="D4404" t="s">
        <v>14</v>
      </c>
      <c r="E4404" t="s">
        <v>2</v>
      </c>
      <c r="F4404" t="s">
        <v>4129</v>
      </c>
      <c r="G4404" t="s">
        <v>3781</v>
      </c>
      <c r="H4404">
        <f t="shared" si="680"/>
        <v>0</v>
      </c>
      <c r="I4404">
        <f t="shared" si="681"/>
        <v>0.57142857142857095</v>
      </c>
      <c r="J4404">
        <f t="shared" si="682"/>
        <v>0</v>
      </c>
      <c r="K4404" t="b">
        <f t="shared" si="683"/>
        <v>0</v>
      </c>
      <c r="L4404" t="b">
        <f t="shared" si="684"/>
        <v>0</v>
      </c>
      <c r="M4404">
        <f t="shared" si="685"/>
        <v>0.57142857142857095</v>
      </c>
      <c r="N4404">
        <v>0</v>
      </c>
      <c r="O4404" t="str">
        <f t="shared" si="686"/>
        <v>dbpedia_3453dataworld_594</v>
      </c>
      <c r="P4404" t="e">
        <f>INDEX(dbpedia_dw_old!$N$2:$N$2225,MATCH(O4404,dbpedia_dw_old!$P$2:$P$2225,0))</f>
        <v>#N/A</v>
      </c>
      <c r="Q4404" t="s">
        <v>7404</v>
      </c>
      <c r="R4404" s="2">
        <v>0.10993187745805455</v>
      </c>
      <c r="S4404" t="b">
        <f t="shared" si="687"/>
        <v>0</v>
      </c>
      <c r="T4404" t="b">
        <f t="shared" si="688"/>
        <v>0</v>
      </c>
      <c r="U4404" t="b">
        <f t="shared" si="689"/>
        <v>0</v>
      </c>
    </row>
    <row r="4405" spans="1:21" x14ac:dyDescent="0.25">
      <c r="A4405" t="s">
        <v>4150</v>
      </c>
      <c r="B4405" t="s">
        <v>4151</v>
      </c>
      <c r="C4405" t="s">
        <v>2</v>
      </c>
      <c r="D4405" t="s">
        <v>14</v>
      </c>
      <c r="E4405" t="s">
        <v>2</v>
      </c>
      <c r="F4405" t="s">
        <v>4152</v>
      </c>
      <c r="G4405" t="s">
        <v>4153</v>
      </c>
      <c r="H4405">
        <f t="shared" si="680"/>
        <v>0</v>
      </c>
      <c r="I4405">
        <f t="shared" si="681"/>
        <v>0.57142857142857095</v>
      </c>
      <c r="J4405">
        <f t="shared" si="682"/>
        <v>0</v>
      </c>
      <c r="K4405" t="b">
        <f t="shared" si="683"/>
        <v>0</v>
      </c>
      <c r="L4405" t="b">
        <f t="shared" si="684"/>
        <v>0</v>
      </c>
      <c r="M4405">
        <f t="shared" si="685"/>
        <v>0.57142857142857095</v>
      </c>
      <c r="N4405">
        <v>0</v>
      </c>
      <c r="O4405" t="str">
        <f t="shared" si="686"/>
        <v>dbpedia_3472dataworld_1709</v>
      </c>
      <c r="P4405" t="e">
        <f>INDEX(dbpedia_dw_old!$N$2:$N$2225,MATCH(O4405,dbpedia_dw_old!$P$2:$P$2225,0))</f>
        <v>#N/A</v>
      </c>
      <c r="Q4405" t="s">
        <v>7404</v>
      </c>
      <c r="R4405" s="2">
        <v>0.47352167633341158</v>
      </c>
      <c r="S4405" t="b">
        <f t="shared" si="687"/>
        <v>0</v>
      </c>
      <c r="T4405" t="b">
        <f t="shared" si="688"/>
        <v>0</v>
      </c>
      <c r="U4405" t="b">
        <f t="shared" si="689"/>
        <v>0</v>
      </c>
    </row>
    <row r="4406" spans="1:21" x14ac:dyDescent="0.25">
      <c r="A4406" t="s">
        <v>4218</v>
      </c>
      <c r="B4406" t="s">
        <v>1223</v>
      </c>
      <c r="C4406" t="s">
        <v>2</v>
      </c>
      <c r="D4406" t="s">
        <v>14</v>
      </c>
      <c r="E4406" t="s">
        <v>2</v>
      </c>
      <c r="F4406" t="s">
        <v>4219</v>
      </c>
      <c r="G4406" t="s">
        <v>1224</v>
      </c>
      <c r="H4406">
        <f t="shared" si="680"/>
        <v>0</v>
      </c>
      <c r="I4406">
        <f t="shared" si="681"/>
        <v>0.57142857142857095</v>
      </c>
      <c r="J4406">
        <f t="shared" si="682"/>
        <v>0</v>
      </c>
      <c r="K4406" t="b">
        <f t="shared" si="683"/>
        <v>0</v>
      </c>
      <c r="L4406" t="b">
        <f t="shared" si="684"/>
        <v>0</v>
      </c>
      <c r="M4406">
        <f t="shared" si="685"/>
        <v>0.57142857142857095</v>
      </c>
      <c r="N4406">
        <v>0</v>
      </c>
      <c r="O4406" t="str">
        <f t="shared" si="686"/>
        <v>dbpedia_351dataworld_550</v>
      </c>
      <c r="P4406" t="e">
        <f>INDEX(dbpedia_dw_old!$N$2:$N$2225,MATCH(O4406,dbpedia_dw_old!$P$2:$P$2225,0))</f>
        <v>#N/A</v>
      </c>
      <c r="Q4406" t="s">
        <v>7404</v>
      </c>
      <c r="R4406" s="2">
        <v>0.6485972686267959</v>
      </c>
      <c r="S4406" t="b">
        <f t="shared" si="687"/>
        <v>0</v>
      </c>
      <c r="T4406" t="b">
        <f t="shared" si="688"/>
        <v>0</v>
      </c>
      <c r="U4406" t="b">
        <f t="shared" si="689"/>
        <v>0</v>
      </c>
    </row>
    <row r="4407" spans="1:21" x14ac:dyDescent="0.25">
      <c r="A4407" t="s">
        <v>4312</v>
      </c>
      <c r="B4407" t="s">
        <v>4313</v>
      </c>
      <c r="C4407" t="s">
        <v>2</v>
      </c>
      <c r="D4407" t="s">
        <v>14</v>
      </c>
      <c r="E4407" t="s">
        <v>2</v>
      </c>
      <c r="F4407" t="s">
        <v>4314</v>
      </c>
      <c r="G4407" t="s">
        <v>4315</v>
      </c>
      <c r="H4407">
        <f t="shared" si="680"/>
        <v>0</v>
      </c>
      <c r="I4407">
        <f t="shared" si="681"/>
        <v>0.57142857142857095</v>
      </c>
      <c r="J4407">
        <f t="shared" si="682"/>
        <v>0</v>
      </c>
      <c r="K4407" t="b">
        <f t="shared" si="683"/>
        <v>0</v>
      </c>
      <c r="L4407" t="b">
        <f t="shared" si="684"/>
        <v>0</v>
      </c>
      <c r="M4407">
        <f t="shared" si="685"/>
        <v>0.57142857142857095</v>
      </c>
      <c r="N4407">
        <v>0</v>
      </c>
      <c r="O4407" t="str">
        <f t="shared" si="686"/>
        <v>dbpedia_3581dataworld_1590</v>
      </c>
      <c r="P4407" t="e">
        <f>INDEX(dbpedia_dw_old!$N$2:$N$2225,MATCH(O4407,dbpedia_dw_old!$P$2:$P$2225,0))</f>
        <v>#N/A</v>
      </c>
      <c r="Q4407" t="s">
        <v>7404</v>
      </c>
      <c r="R4407" s="2">
        <v>0.86880134511270957</v>
      </c>
      <c r="S4407" t="b">
        <f t="shared" si="687"/>
        <v>0</v>
      </c>
      <c r="T4407" t="b">
        <f t="shared" si="688"/>
        <v>0</v>
      </c>
      <c r="U4407" t="b">
        <f t="shared" si="689"/>
        <v>0</v>
      </c>
    </row>
    <row r="4408" spans="1:21" x14ac:dyDescent="0.25">
      <c r="A4408" t="s">
        <v>4316</v>
      </c>
      <c r="B4408" t="s">
        <v>4313</v>
      </c>
      <c r="C4408" t="s">
        <v>2</v>
      </c>
      <c r="D4408" t="s">
        <v>14</v>
      </c>
      <c r="E4408" t="s">
        <v>2</v>
      </c>
      <c r="F4408" t="s">
        <v>4314</v>
      </c>
      <c r="G4408" t="s">
        <v>4315</v>
      </c>
      <c r="H4408">
        <f t="shared" si="680"/>
        <v>0</v>
      </c>
      <c r="I4408">
        <f t="shared" si="681"/>
        <v>0.57142857142857095</v>
      </c>
      <c r="J4408">
        <f t="shared" si="682"/>
        <v>0</v>
      </c>
      <c r="K4408" t="b">
        <f t="shared" si="683"/>
        <v>0</v>
      </c>
      <c r="L4408" t="b">
        <f t="shared" si="684"/>
        <v>0</v>
      </c>
      <c r="M4408">
        <f t="shared" si="685"/>
        <v>0.57142857142857095</v>
      </c>
      <c r="N4408">
        <v>0</v>
      </c>
      <c r="O4408" t="str">
        <f t="shared" si="686"/>
        <v>dbpedia_3582dataworld_1590</v>
      </c>
      <c r="P4408" t="e">
        <f>INDEX(dbpedia_dw_old!$N$2:$N$2225,MATCH(O4408,dbpedia_dw_old!$P$2:$P$2225,0))</f>
        <v>#N/A</v>
      </c>
      <c r="Q4408" t="s">
        <v>7404</v>
      </c>
      <c r="R4408" s="2">
        <v>0.53512525783744203</v>
      </c>
      <c r="S4408" t="b">
        <f t="shared" si="687"/>
        <v>0</v>
      </c>
      <c r="T4408" t="b">
        <f t="shared" si="688"/>
        <v>0</v>
      </c>
      <c r="U4408" t="b">
        <f t="shared" si="689"/>
        <v>0</v>
      </c>
    </row>
    <row r="4409" spans="1:21" x14ac:dyDescent="0.25">
      <c r="A4409" t="s">
        <v>4319</v>
      </c>
      <c r="B4409" t="s">
        <v>3566</v>
      </c>
      <c r="C4409" t="s">
        <v>2</v>
      </c>
      <c r="D4409" t="s">
        <v>14</v>
      </c>
      <c r="E4409" t="s">
        <v>2</v>
      </c>
      <c r="F4409" t="s">
        <v>4320</v>
      </c>
      <c r="G4409" t="s">
        <v>3567</v>
      </c>
      <c r="H4409">
        <f t="shared" si="680"/>
        <v>0</v>
      </c>
      <c r="I4409">
        <f t="shared" si="681"/>
        <v>0.57142857142857095</v>
      </c>
      <c r="J4409">
        <f t="shared" si="682"/>
        <v>0</v>
      </c>
      <c r="K4409" t="b">
        <f t="shared" si="683"/>
        <v>0</v>
      </c>
      <c r="L4409" t="b">
        <f t="shared" si="684"/>
        <v>0</v>
      </c>
      <c r="M4409">
        <f t="shared" si="685"/>
        <v>0.57142857142857095</v>
      </c>
      <c r="N4409">
        <v>0</v>
      </c>
      <c r="O4409" t="str">
        <f t="shared" si="686"/>
        <v>dbpedia_358dataworld_1580</v>
      </c>
      <c r="P4409" t="e">
        <f>INDEX(dbpedia_dw_old!$N$2:$N$2225,MATCH(O4409,dbpedia_dw_old!$P$2:$P$2225,0))</f>
        <v>#N/A</v>
      </c>
      <c r="Q4409" t="s">
        <v>7404</v>
      </c>
      <c r="R4409" s="2">
        <v>0.76607227233509489</v>
      </c>
      <c r="S4409" t="b">
        <f t="shared" si="687"/>
        <v>0</v>
      </c>
      <c r="T4409" t="b">
        <f t="shared" si="688"/>
        <v>0</v>
      </c>
      <c r="U4409" t="b">
        <f t="shared" si="689"/>
        <v>0</v>
      </c>
    </row>
    <row r="4410" spans="1:21" x14ac:dyDescent="0.25">
      <c r="A4410" t="s">
        <v>4332</v>
      </c>
      <c r="B4410" t="s">
        <v>3566</v>
      </c>
      <c r="C4410" t="s">
        <v>2</v>
      </c>
      <c r="D4410" t="s">
        <v>14</v>
      </c>
      <c r="E4410" t="s">
        <v>2</v>
      </c>
      <c r="F4410" t="s">
        <v>4320</v>
      </c>
      <c r="G4410" t="s">
        <v>3567</v>
      </c>
      <c r="H4410">
        <f t="shared" si="680"/>
        <v>0</v>
      </c>
      <c r="I4410">
        <f t="shared" si="681"/>
        <v>0.57142857142857095</v>
      </c>
      <c r="J4410">
        <f t="shared" si="682"/>
        <v>0</v>
      </c>
      <c r="K4410" t="b">
        <f t="shared" si="683"/>
        <v>0</v>
      </c>
      <c r="L4410" t="b">
        <f t="shared" si="684"/>
        <v>0</v>
      </c>
      <c r="M4410">
        <f t="shared" si="685"/>
        <v>0.57142857142857095</v>
      </c>
      <c r="N4410">
        <v>0</v>
      </c>
      <c r="O4410" t="str">
        <f t="shared" si="686"/>
        <v>dbpedia_359dataworld_1580</v>
      </c>
      <c r="P4410" t="e">
        <f>INDEX(dbpedia_dw_old!$N$2:$N$2225,MATCH(O4410,dbpedia_dw_old!$P$2:$P$2225,0))</f>
        <v>#N/A</v>
      </c>
      <c r="Q4410" t="s">
        <v>7404</v>
      </c>
      <c r="R4410" s="2">
        <v>0.97391633539065259</v>
      </c>
      <c r="S4410" t="b">
        <f t="shared" si="687"/>
        <v>0</v>
      </c>
      <c r="T4410" t="b">
        <f t="shared" si="688"/>
        <v>0</v>
      </c>
      <c r="U4410" t="b">
        <f t="shared" si="689"/>
        <v>1</v>
      </c>
    </row>
    <row r="4411" spans="1:21" x14ac:dyDescent="0.25">
      <c r="A4411" t="s">
        <v>4341</v>
      </c>
      <c r="B4411" t="s">
        <v>4342</v>
      </c>
      <c r="C4411" t="s">
        <v>2</v>
      </c>
      <c r="D4411" t="s">
        <v>14</v>
      </c>
      <c r="E4411" t="s">
        <v>2</v>
      </c>
      <c r="F4411" t="s">
        <v>4343</v>
      </c>
      <c r="G4411" t="s">
        <v>4344</v>
      </c>
      <c r="H4411">
        <f t="shared" si="680"/>
        <v>0</v>
      </c>
      <c r="I4411">
        <f t="shared" si="681"/>
        <v>0.57142857142857095</v>
      </c>
      <c r="J4411">
        <f t="shared" si="682"/>
        <v>0</v>
      </c>
      <c r="K4411" t="b">
        <f t="shared" si="683"/>
        <v>0</v>
      </c>
      <c r="L4411" t="b">
        <f t="shared" si="684"/>
        <v>0</v>
      </c>
      <c r="M4411">
        <f t="shared" si="685"/>
        <v>0.57142857142857095</v>
      </c>
      <c r="N4411">
        <v>0</v>
      </c>
      <c r="O4411" t="str">
        <f t="shared" si="686"/>
        <v>dbpedia_3612dataworld_57</v>
      </c>
      <c r="P4411" t="e">
        <f>INDEX(dbpedia_dw_old!$N$2:$N$2225,MATCH(O4411,dbpedia_dw_old!$P$2:$P$2225,0))</f>
        <v>#N/A</v>
      </c>
      <c r="Q4411" t="s">
        <v>7404</v>
      </c>
      <c r="R4411" s="2">
        <v>0.40883530948325597</v>
      </c>
      <c r="S4411" t="b">
        <f t="shared" si="687"/>
        <v>0</v>
      </c>
      <c r="T4411" t="b">
        <f t="shared" si="688"/>
        <v>0</v>
      </c>
      <c r="U4411" t="b">
        <f t="shared" si="689"/>
        <v>0</v>
      </c>
    </row>
    <row r="4412" spans="1:21" x14ac:dyDescent="0.25">
      <c r="A4412" t="s">
        <v>4365</v>
      </c>
      <c r="B4412" t="s">
        <v>4371</v>
      </c>
      <c r="C4412" t="s">
        <v>2</v>
      </c>
      <c r="D4412" t="s">
        <v>14</v>
      </c>
      <c r="E4412" t="s">
        <v>2</v>
      </c>
      <c r="F4412" t="s">
        <v>4367</v>
      </c>
      <c r="G4412" t="s">
        <v>4372</v>
      </c>
      <c r="H4412">
        <f t="shared" si="680"/>
        <v>0</v>
      </c>
      <c r="I4412">
        <f t="shared" si="681"/>
        <v>0.57142857142857095</v>
      </c>
      <c r="J4412">
        <f t="shared" si="682"/>
        <v>0</v>
      </c>
      <c r="K4412" t="b">
        <f t="shared" si="683"/>
        <v>0</v>
      </c>
      <c r="L4412" t="b">
        <f t="shared" si="684"/>
        <v>0</v>
      </c>
      <c r="M4412">
        <f t="shared" si="685"/>
        <v>0.57142857142857095</v>
      </c>
      <c r="N4412">
        <v>0</v>
      </c>
      <c r="O4412" t="str">
        <f t="shared" si="686"/>
        <v>dbpedia_3637dataworld_37</v>
      </c>
      <c r="P4412" t="e">
        <f>INDEX(dbpedia_dw_old!$N$2:$N$2225,MATCH(O4412,dbpedia_dw_old!$P$2:$P$2225,0))</f>
        <v>#N/A</v>
      </c>
      <c r="Q4412" t="s">
        <v>7404</v>
      </c>
      <c r="R4412" s="2">
        <v>0.72962783621640848</v>
      </c>
      <c r="S4412" t="b">
        <f t="shared" si="687"/>
        <v>0</v>
      </c>
      <c r="T4412" t="b">
        <f t="shared" si="688"/>
        <v>0</v>
      </c>
      <c r="U4412" t="b">
        <f t="shared" si="689"/>
        <v>0</v>
      </c>
    </row>
    <row r="4413" spans="1:21" x14ac:dyDescent="0.25">
      <c r="A4413" t="s">
        <v>4376</v>
      </c>
      <c r="B4413" t="s">
        <v>4380</v>
      </c>
      <c r="C4413" t="s">
        <v>2</v>
      </c>
      <c r="D4413" t="s">
        <v>14</v>
      </c>
      <c r="E4413" t="s">
        <v>2</v>
      </c>
      <c r="F4413" t="s">
        <v>4378</v>
      </c>
      <c r="G4413" t="s">
        <v>4381</v>
      </c>
      <c r="H4413">
        <f t="shared" si="680"/>
        <v>0</v>
      </c>
      <c r="I4413">
        <f t="shared" si="681"/>
        <v>0.57142857142857095</v>
      </c>
      <c r="J4413">
        <f t="shared" si="682"/>
        <v>0</v>
      </c>
      <c r="K4413" t="b">
        <f t="shared" si="683"/>
        <v>0</v>
      </c>
      <c r="L4413" t="b">
        <f t="shared" si="684"/>
        <v>0</v>
      </c>
      <c r="M4413">
        <f t="shared" si="685"/>
        <v>0.57142857142857095</v>
      </c>
      <c r="N4413">
        <v>0</v>
      </c>
      <c r="O4413" t="str">
        <f t="shared" si="686"/>
        <v>dbpedia_3638dataworld_544</v>
      </c>
      <c r="P4413" t="e">
        <f>INDEX(dbpedia_dw_old!$N$2:$N$2225,MATCH(O4413,dbpedia_dw_old!$P$2:$P$2225,0))</f>
        <v>#N/A</v>
      </c>
      <c r="Q4413" t="s">
        <v>7404</v>
      </c>
      <c r="R4413" s="2">
        <v>0.42312376115814676</v>
      </c>
      <c r="S4413" t="b">
        <f t="shared" si="687"/>
        <v>0</v>
      </c>
      <c r="T4413" t="b">
        <f t="shared" si="688"/>
        <v>0</v>
      </c>
      <c r="U4413" t="b">
        <f t="shared" si="689"/>
        <v>0</v>
      </c>
    </row>
    <row r="4414" spans="1:21" x14ac:dyDescent="0.25">
      <c r="A4414" t="s">
        <v>4444</v>
      </c>
      <c r="B4414" t="s">
        <v>4445</v>
      </c>
      <c r="C4414" t="s">
        <v>2</v>
      </c>
      <c r="D4414" t="s">
        <v>14</v>
      </c>
      <c r="E4414" t="s">
        <v>2</v>
      </c>
      <c r="F4414" t="s">
        <v>4446</v>
      </c>
      <c r="G4414" t="s">
        <v>4447</v>
      </c>
      <c r="H4414">
        <f t="shared" si="680"/>
        <v>0</v>
      </c>
      <c r="I4414">
        <f t="shared" si="681"/>
        <v>0.57142857142857095</v>
      </c>
      <c r="J4414">
        <f t="shared" si="682"/>
        <v>0</v>
      </c>
      <c r="K4414" t="b">
        <f t="shared" si="683"/>
        <v>0</v>
      </c>
      <c r="L4414" t="b">
        <f t="shared" si="684"/>
        <v>0</v>
      </c>
      <c r="M4414">
        <f t="shared" si="685"/>
        <v>0.57142857142857095</v>
      </c>
      <c r="N4414">
        <v>0</v>
      </c>
      <c r="O4414" t="str">
        <f t="shared" si="686"/>
        <v>dbpedia_3658dataworld_884</v>
      </c>
      <c r="P4414" t="e">
        <f>INDEX(dbpedia_dw_old!$N$2:$N$2225,MATCH(O4414,dbpedia_dw_old!$P$2:$P$2225,0))</f>
        <v>#N/A</v>
      </c>
      <c r="Q4414" t="s">
        <v>7404</v>
      </c>
      <c r="R4414" s="2">
        <v>0.52843967717215468</v>
      </c>
      <c r="S4414" t="b">
        <f t="shared" si="687"/>
        <v>0</v>
      </c>
      <c r="T4414" t="b">
        <f t="shared" si="688"/>
        <v>0</v>
      </c>
      <c r="U4414" t="b">
        <f t="shared" si="689"/>
        <v>0</v>
      </c>
    </row>
    <row r="4415" spans="1:21" x14ac:dyDescent="0.25">
      <c r="A4415" t="s">
        <v>4448</v>
      </c>
      <c r="B4415" t="s">
        <v>4445</v>
      </c>
      <c r="C4415" t="s">
        <v>2</v>
      </c>
      <c r="D4415" t="s">
        <v>14</v>
      </c>
      <c r="E4415" t="s">
        <v>2</v>
      </c>
      <c r="F4415" t="s">
        <v>4446</v>
      </c>
      <c r="G4415" t="s">
        <v>4447</v>
      </c>
      <c r="H4415">
        <f t="shared" si="680"/>
        <v>0</v>
      </c>
      <c r="I4415">
        <f t="shared" si="681"/>
        <v>0.57142857142857095</v>
      </c>
      <c r="J4415">
        <f t="shared" si="682"/>
        <v>0</v>
      </c>
      <c r="K4415" t="b">
        <f t="shared" si="683"/>
        <v>0</v>
      </c>
      <c r="L4415" t="b">
        <f t="shared" si="684"/>
        <v>0</v>
      </c>
      <c r="M4415">
        <f t="shared" si="685"/>
        <v>0.57142857142857095</v>
      </c>
      <c r="N4415">
        <v>0</v>
      </c>
      <c r="O4415" t="str">
        <f t="shared" si="686"/>
        <v>dbpedia_3659dataworld_884</v>
      </c>
      <c r="P4415" t="e">
        <f>INDEX(dbpedia_dw_old!$N$2:$N$2225,MATCH(O4415,dbpedia_dw_old!$P$2:$P$2225,0))</f>
        <v>#N/A</v>
      </c>
      <c r="Q4415" t="s">
        <v>7404</v>
      </c>
      <c r="R4415" s="2">
        <v>0.17760681445667859</v>
      </c>
      <c r="S4415" t="b">
        <f t="shared" si="687"/>
        <v>0</v>
      </c>
      <c r="T4415" t="b">
        <f t="shared" si="688"/>
        <v>0</v>
      </c>
      <c r="U4415" t="b">
        <f t="shared" si="689"/>
        <v>0</v>
      </c>
    </row>
    <row r="4416" spans="1:21" x14ac:dyDescent="0.25">
      <c r="A4416" t="s">
        <v>4449</v>
      </c>
      <c r="B4416" t="s">
        <v>529</v>
      </c>
      <c r="C4416" t="s">
        <v>2</v>
      </c>
      <c r="D4416" t="s">
        <v>14</v>
      </c>
      <c r="E4416" t="s">
        <v>2</v>
      </c>
      <c r="F4416" t="s">
        <v>4450</v>
      </c>
      <c r="G4416" t="s">
        <v>531</v>
      </c>
      <c r="H4416">
        <f t="shared" si="680"/>
        <v>0</v>
      </c>
      <c r="I4416">
        <f t="shared" si="681"/>
        <v>0.57142857142857095</v>
      </c>
      <c r="J4416">
        <f t="shared" si="682"/>
        <v>0</v>
      </c>
      <c r="K4416" t="b">
        <f t="shared" si="683"/>
        <v>0</v>
      </c>
      <c r="L4416" t="b">
        <f t="shared" si="684"/>
        <v>0</v>
      </c>
      <c r="M4416">
        <f t="shared" si="685"/>
        <v>0.57142857142857095</v>
      </c>
      <c r="N4416">
        <v>0</v>
      </c>
      <c r="O4416" t="str">
        <f t="shared" si="686"/>
        <v>dbpedia_365dataworld_1128</v>
      </c>
      <c r="P4416" t="e">
        <f>INDEX(dbpedia_dw_old!$N$2:$N$2225,MATCH(O4416,dbpedia_dw_old!$P$2:$P$2225,0))</f>
        <v>#N/A</v>
      </c>
      <c r="Q4416" t="s">
        <v>7404</v>
      </c>
      <c r="R4416" s="2">
        <v>0.28895569851606417</v>
      </c>
      <c r="S4416" t="b">
        <f t="shared" si="687"/>
        <v>0</v>
      </c>
      <c r="T4416" t="b">
        <f t="shared" si="688"/>
        <v>0</v>
      </c>
      <c r="U4416" t="b">
        <f t="shared" si="689"/>
        <v>0</v>
      </c>
    </row>
    <row r="4417" spans="1:21" x14ac:dyDescent="0.25">
      <c r="A4417" t="s">
        <v>4449</v>
      </c>
      <c r="B4417" t="s">
        <v>1960</v>
      </c>
      <c r="C4417" t="s">
        <v>2</v>
      </c>
      <c r="D4417" t="s">
        <v>14</v>
      </c>
      <c r="E4417" t="s">
        <v>2</v>
      </c>
      <c r="F4417" t="s">
        <v>4450</v>
      </c>
      <c r="G4417" t="s">
        <v>1962</v>
      </c>
      <c r="H4417">
        <f t="shared" si="680"/>
        <v>0</v>
      </c>
      <c r="I4417">
        <f t="shared" si="681"/>
        <v>0.57142857142857095</v>
      </c>
      <c r="J4417">
        <f t="shared" si="682"/>
        <v>0</v>
      </c>
      <c r="K4417" t="b">
        <f t="shared" si="683"/>
        <v>0</v>
      </c>
      <c r="L4417" t="b">
        <f t="shared" si="684"/>
        <v>0</v>
      </c>
      <c r="M4417">
        <f t="shared" si="685"/>
        <v>0.57142857142857095</v>
      </c>
      <c r="N4417">
        <v>0</v>
      </c>
      <c r="O4417" t="str">
        <f t="shared" si="686"/>
        <v>dbpedia_365dataworld_1249</v>
      </c>
      <c r="P4417" t="e">
        <f>INDEX(dbpedia_dw_old!$N$2:$N$2225,MATCH(O4417,dbpedia_dw_old!$P$2:$P$2225,0))</f>
        <v>#N/A</v>
      </c>
      <c r="Q4417" t="s">
        <v>7404</v>
      </c>
      <c r="R4417" s="2">
        <v>0.64374174719618094</v>
      </c>
      <c r="S4417" t="b">
        <f t="shared" si="687"/>
        <v>0</v>
      </c>
      <c r="T4417" t="b">
        <f t="shared" si="688"/>
        <v>0</v>
      </c>
      <c r="U4417" t="b">
        <f t="shared" si="689"/>
        <v>0</v>
      </c>
    </row>
    <row r="4418" spans="1:21" x14ac:dyDescent="0.25">
      <c r="A4418" t="s">
        <v>4464</v>
      </c>
      <c r="B4418" t="s">
        <v>4465</v>
      </c>
      <c r="C4418" t="s">
        <v>2</v>
      </c>
      <c r="D4418" t="s">
        <v>14</v>
      </c>
      <c r="E4418" t="s">
        <v>2</v>
      </c>
      <c r="F4418" t="s">
        <v>4466</v>
      </c>
      <c r="G4418" t="s">
        <v>4467</v>
      </c>
      <c r="H4418">
        <f t="shared" ref="H4418:H4481" si="690">_xlfn.NUMBERVALUE(C4418, ".")</f>
        <v>0</v>
      </c>
      <c r="I4418">
        <f t="shared" ref="I4418:I4481" si="691">_xlfn.NUMBERVALUE(D4418, ".")</f>
        <v>0.57142857142857095</v>
      </c>
      <c r="J4418">
        <f t="shared" ref="J4418:J4481" si="692">_xlfn.NUMBERVALUE(E4418, ".")</f>
        <v>0</v>
      </c>
      <c r="K4418" t="b">
        <f t="shared" ref="K4418:K4481" si="693">OR(H4418=1, I4418=1)</f>
        <v>0</v>
      </c>
      <c r="L4418" t="b">
        <f t="shared" ref="L4418:L4481" si="694">OR($H$2=0, $I$2=0)</f>
        <v>0</v>
      </c>
      <c r="M4418">
        <f t="shared" ref="M4418:M4481" si="695">ABS(I4418-H4418)</f>
        <v>0.57142857142857095</v>
      </c>
      <c r="N4418">
        <v>0</v>
      </c>
      <c r="O4418" t="str">
        <f t="shared" ref="O4418:O4481" si="696">A4418&amp;B4418</f>
        <v>dbpedia_3665dataworld_1284</v>
      </c>
      <c r="P4418" t="e">
        <f>INDEX(dbpedia_dw_old!$N$2:$N$2225,MATCH(O4418,dbpedia_dw_old!$P$2:$P$2225,0))</f>
        <v>#N/A</v>
      </c>
      <c r="Q4418" t="s">
        <v>7404</v>
      </c>
      <c r="R4418" s="2">
        <v>0.20836555194826112</v>
      </c>
      <c r="S4418" t="b">
        <f t="shared" si="687"/>
        <v>0</v>
      </c>
      <c r="T4418" t="b">
        <f t="shared" si="688"/>
        <v>0</v>
      </c>
      <c r="U4418" t="b">
        <f t="shared" si="689"/>
        <v>0</v>
      </c>
    </row>
    <row r="4419" spans="1:21" x14ac:dyDescent="0.25">
      <c r="A4419" t="s">
        <v>4570</v>
      </c>
      <c r="B4419" t="s">
        <v>4572</v>
      </c>
      <c r="C4419" t="s">
        <v>2</v>
      </c>
      <c r="D4419" t="s">
        <v>14</v>
      </c>
      <c r="E4419" t="s">
        <v>2</v>
      </c>
      <c r="F4419" t="s">
        <v>4571</v>
      </c>
      <c r="G4419" t="s">
        <v>4573</v>
      </c>
      <c r="H4419">
        <f t="shared" si="690"/>
        <v>0</v>
      </c>
      <c r="I4419">
        <f t="shared" si="691"/>
        <v>0.57142857142857095</v>
      </c>
      <c r="J4419">
        <f t="shared" si="692"/>
        <v>0</v>
      </c>
      <c r="K4419" t="b">
        <f t="shared" si="693"/>
        <v>0</v>
      </c>
      <c r="L4419" t="b">
        <f t="shared" si="694"/>
        <v>0</v>
      </c>
      <c r="M4419">
        <f t="shared" si="695"/>
        <v>0.57142857142857095</v>
      </c>
      <c r="N4419">
        <v>0</v>
      </c>
      <c r="O4419" t="str">
        <f t="shared" si="696"/>
        <v>dbpedia_3699dataworld_977</v>
      </c>
      <c r="P4419" t="e">
        <f>INDEX(dbpedia_dw_old!$N$2:$N$2225,MATCH(O4419,dbpedia_dw_old!$P$2:$P$2225,0))</f>
        <v>#N/A</v>
      </c>
      <c r="Q4419" t="s">
        <v>7404</v>
      </c>
      <c r="R4419" s="2">
        <v>0.40228342142449947</v>
      </c>
      <c r="S4419" t="b">
        <f t="shared" ref="S4419:S4482" si="697">AND(Q4419="fuzzy")</f>
        <v>0</v>
      </c>
      <c r="T4419" t="b">
        <f t="shared" ref="T4419:T4482" si="698">AND($Q4419="non-fuzzy",R4419&lt;0.5,N4419=1)</f>
        <v>0</v>
      </c>
      <c r="U4419" t="b">
        <f t="shared" ref="U4419:U4482" si="699">AND($Q4419="non-fuzzy",R4419&gt;0.875,N4419=0)</f>
        <v>0</v>
      </c>
    </row>
    <row r="4420" spans="1:21" x14ac:dyDescent="0.25">
      <c r="A4420" t="s">
        <v>4601</v>
      </c>
      <c r="B4420" t="s">
        <v>4366</v>
      </c>
      <c r="C4420" t="s">
        <v>2</v>
      </c>
      <c r="D4420" t="s">
        <v>14</v>
      </c>
      <c r="E4420" t="s">
        <v>2</v>
      </c>
      <c r="F4420" t="s">
        <v>4602</v>
      </c>
      <c r="G4420" t="s">
        <v>4368</v>
      </c>
      <c r="H4420">
        <f t="shared" si="690"/>
        <v>0</v>
      </c>
      <c r="I4420">
        <f t="shared" si="691"/>
        <v>0.57142857142857095</v>
      </c>
      <c r="J4420">
        <f t="shared" si="692"/>
        <v>0</v>
      </c>
      <c r="K4420" t="b">
        <f t="shared" si="693"/>
        <v>0</v>
      </c>
      <c r="L4420" t="b">
        <f t="shared" si="694"/>
        <v>0</v>
      </c>
      <c r="M4420">
        <f t="shared" si="695"/>
        <v>0.57142857142857095</v>
      </c>
      <c r="N4420">
        <v>0</v>
      </c>
      <c r="O4420" t="str">
        <f t="shared" si="696"/>
        <v>dbpedia_3712dataworld_1355</v>
      </c>
      <c r="P4420" t="e">
        <f>INDEX(dbpedia_dw_old!$N$2:$N$2225,MATCH(O4420,dbpedia_dw_old!$P$2:$P$2225,0))</f>
        <v>#N/A</v>
      </c>
      <c r="Q4420" t="s">
        <v>7404</v>
      </c>
      <c r="R4420" s="2">
        <v>0.52462736954844846</v>
      </c>
      <c r="S4420" t="b">
        <f t="shared" si="697"/>
        <v>0</v>
      </c>
      <c r="T4420" t="b">
        <f t="shared" si="698"/>
        <v>0</v>
      </c>
      <c r="U4420" t="b">
        <f t="shared" si="699"/>
        <v>0</v>
      </c>
    </row>
    <row r="4421" spans="1:21" x14ac:dyDescent="0.25">
      <c r="A4421" t="s">
        <v>4615</v>
      </c>
      <c r="B4421" t="s">
        <v>4425</v>
      </c>
      <c r="C4421" t="s">
        <v>2</v>
      </c>
      <c r="D4421" t="s">
        <v>14</v>
      </c>
      <c r="E4421" t="s">
        <v>2</v>
      </c>
      <c r="F4421" t="s">
        <v>4616</v>
      </c>
      <c r="G4421" t="s">
        <v>4426</v>
      </c>
      <c r="H4421">
        <f t="shared" si="690"/>
        <v>0</v>
      </c>
      <c r="I4421">
        <f t="shared" si="691"/>
        <v>0.57142857142857095</v>
      </c>
      <c r="J4421">
        <f t="shared" si="692"/>
        <v>0</v>
      </c>
      <c r="K4421" t="b">
        <f t="shared" si="693"/>
        <v>0</v>
      </c>
      <c r="L4421" t="b">
        <f t="shared" si="694"/>
        <v>0</v>
      </c>
      <c r="M4421">
        <f t="shared" si="695"/>
        <v>0.57142857142857095</v>
      </c>
      <c r="N4421">
        <v>0</v>
      </c>
      <c r="O4421" t="str">
        <f t="shared" si="696"/>
        <v>dbpedia_3718dataworld_919</v>
      </c>
      <c r="P4421" t="e">
        <f>INDEX(dbpedia_dw_old!$N$2:$N$2225,MATCH(O4421,dbpedia_dw_old!$P$2:$P$2225,0))</f>
        <v>#N/A</v>
      </c>
      <c r="Q4421" t="s">
        <v>7404</v>
      </c>
      <c r="R4421" s="2">
        <v>0.9419323206653486</v>
      </c>
      <c r="S4421" t="b">
        <f t="shared" si="697"/>
        <v>0</v>
      </c>
      <c r="T4421" t="b">
        <f t="shared" si="698"/>
        <v>0</v>
      </c>
      <c r="U4421" t="b">
        <f t="shared" si="699"/>
        <v>1</v>
      </c>
    </row>
    <row r="4422" spans="1:21" x14ac:dyDescent="0.25">
      <c r="A4422" t="s">
        <v>4678</v>
      </c>
      <c r="B4422" t="s">
        <v>4683</v>
      </c>
      <c r="C4422" t="s">
        <v>2</v>
      </c>
      <c r="D4422" t="s">
        <v>14</v>
      </c>
      <c r="E4422" t="s">
        <v>2</v>
      </c>
      <c r="F4422" t="s">
        <v>4680</v>
      </c>
      <c r="G4422" t="s">
        <v>4684</v>
      </c>
      <c r="H4422">
        <f t="shared" si="690"/>
        <v>0</v>
      </c>
      <c r="I4422">
        <f t="shared" si="691"/>
        <v>0.57142857142857095</v>
      </c>
      <c r="J4422">
        <f t="shared" si="692"/>
        <v>0</v>
      </c>
      <c r="K4422" t="b">
        <f t="shared" si="693"/>
        <v>0</v>
      </c>
      <c r="L4422" t="b">
        <f t="shared" si="694"/>
        <v>0</v>
      </c>
      <c r="M4422">
        <f t="shared" si="695"/>
        <v>0.57142857142857095</v>
      </c>
      <c r="N4422">
        <v>0</v>
      </c>
      <c r="O4422" t="str">
        <f t="shared" si="696"/>
        <v>dbpedia_3738dataworld_70</v>
      </c>
      <c r="P4422" t="e">
        <f>INDEX(dbpedia_dw_old!$N$2:$N$2225,MATCH(O4422,dbpedia_dw_old!$P$2:$P$2225,0))</f>
        <v>#N/A</v>
      </c>
      <c r="Q4422" t="s">
        <v>7404</v>
      </c>
      <c r="R4422" s="2">
        <v>0.61533748130401067</v>
      </c>
      <c r="S4422" t="b">
        <f t="shared" si="697"/>
        <v>0</v>
      </c>
      <c r="T4422" t="b">
        <f t="shared" si="698"/>
        <v>0</v>
      </c>
      <c r="U4422" t="b">
        <f t="shared" si="699"/>
        <v>0</v>
      </c>
    </row>
    <row r="4423" spans="1:21" x14ac:dyDescent="0.25">
      <c r="A4423" t="s">
        <v>4691</v>
      </c>
      <c r="B4423" t="s">
        <v>4679</v>
      </c>
      <c r="C4423" t="s">
        <v>2</v>
      </c>
      <c r="D4423" t="s">
        <v>14</v>
      </c>
      <c r="E4423" t="s">
        <v>2</v>
      </c>
      <c r="F4423" t="s">
        <v>4692</v>
      </c>
      <c r="G4423" t="s">
        <v>4681</v>
      </c>
      <c r="H4423">
        <f t="shared" si="690"/>
        <v>0</v>
      </c>
      <c r="I4423">
        <f t="shared" si="691"/>
        <v>0.57142857142857095</v>
      </c>
      <c r="J4423">
        <f t="shared" si="692"/>
        <v>0</v>
      </c>
      <c r="K4423" t="b">
        <f t="shared" si="693"/>
        <v>0</v>
      </c>
      <c r="L4423" t="b">
        <f t="shared" si="694"/>
        <v>0</v>
      </c>
      <c r="M4423">
        <f t="shared" si="695"/>
        <v>0.57142857142857095</v>
      </c>
      <c r="N4423">
        <v>0</v>
      </c>
      <c r="O4423" t="str">
        <f t="shared" si="696"/>
        <v>dbpedia_3744dataworld_1121</v>
      </c>
      <c r="P4423" t="e">
        <f>INDEX(dbpedia_dw_old!$N$2:$N$2225,MATCH(O4423,dbpedia_dw_old!$P$2:$P$2225,0))</f>
        <v>#N/A</v>
      </c>
      <c r="Q4423" t="s">
        <v>7404</v>
      </c>
      <c r="R4423" s="2">
        <v>0.54058330370553342</v>
      </c>
      <c r="S4423" t="b">
        <f t="shared" si="697"/>
        <v>0</v>
      </c>
      <c r="T4423" t="b">
        <f t="shared" si="698"/>
        <v>0</v>
      </c>
      <c r="U4423" t="b">
        <f t="shared" si="699"/>
        <v>0</v>
      </c>
    </row>
    <row r="4424" spans="1:21" x14ac:dyDescent="0.25">
      <c r="A4424" t="s">
        <v>4691</v>
      </c>
      <c r="B4424" t="s">
        <v>4682</v>
      </c>
      <c r="C4424" t="s">
        <v>2</v>
      </c>
      <c r="D4424" t="s">
        <v>14</v>
      </c>
      <c r="E4424" t="s">
        <v>2</v>
      </c>
      <c r="F4424" t="s">
        <v>4692</v>
      </c>
      <c r="G4424" t="s">
        <v>4680</v>
      </c>
      <c r="H4424">
        <f t="shared" si="690"/>
        <v>0</v>
      </c>
      <c r="I4424">
        <f t="shared" si="691"/>
        <v>0.57142857142857095</v>
      </c>
      <c r="J4424">
        <f t="shared" si="692"/>
        <v>0</v>
      </c>
      <c r="K4424" t="b">
        <f t="shared" si="693"/>
        <v>0</v>
      </c>
      <c r="L4424" t="b">
        <f t="shared" si="694"/>
        <v>0</v>
      </c>
      <c r="M4424">
        <f t="shared" si="695"/>
        <v>0.57142857142857095</v>
      </c>
      <c r="N4424">
        <v>0</v>
      </c>
      <c r="O4424" t="str">
        <f t="shared" si="696"/>
        <v>dbpedia_3744dataworld_486</v>
      </c>
      <c r="P4424" t="e">
        <f>INDEX(dbpedia_dw_old!$N$2:$N$2225,MATCH(O4424,dbpedia_dw_old!$P$2:$P$2225,0))</f>
        <v>#N/A</v>
      </c>
      <c r="Q4424" t="s">
        <v>7404</v>
      </c>
      <c r="R4424" s="2">
        <v>0.98065785567523811</v>
      </c>
      <c r="S4424" t="b">
        <f t="shared" si="697"/>
        <v>0</v>
      </c>
      <c r="T4424" t="b">
        <f t="shared" si="698"/>
        <v>0</v>
      </c>
      <c r="U4424" t="b">
        <f t="shared" si="699"/>
        <v>1</v>
      </c>
    </row>
    <row r="4425" spans="1:21" x14ac:dyDescent="0.25">
      <c r="A4425" t="s">
        <v>4697</v>
      </c>
      <c r="B4425" t="s">
        <v>4679</v>
      </c>
      <c r="C4425" t="s">
        <v>2</v>
      </c>
      <c r="D4425" t="s">
        <v>14</v>
      </c>
      <c r="E4425" t="s">
        <v>2</v>
      </c>
      <c r="F4425" t="s">
        <v>4698</v>
      </c>
      <c r="G4425" t="s">
        <v>4681</v>
      </c>
      <c r="H4425">
        <f t="shared" si="690"/>
        <v>0</v>
      </c>
      <c r="I4425">
        <f t="shared" si="691"/>
        <v>0.57142857142857095</v>
      </c>
      <c r="J4425">
        <f t="shared" si="692"/>
        <v>0</v>
      </c>
      <c r="K4425" t="b">
        <f t="shared" si="693"/>
        <v>0</v>
      </c>
      <c r="L4425" t="b">
        <f t="shared" si="694"/>
        <v>0</v>
      </c>
      <c r="M4425">
        <f t="shared" si="695"/>
        <v>0.57142857142857095</v>
      </c>
      <c r="N4425">
        <v>0</v>
      </c>
      <c r="O4425" t="str">
        <f t="shared" si="696"/>
        <v>dbpedia_3746dataworld_1121</v>
      </c>
      <c r="P4425" t="e">
        <f>INDEX(dbpedia_dw_old!$N$2:$N$2225,MATCH(O4425,dbpedia_dw_old!$P$2:$P$2225,0))</f>
        <v>#N/A</v>
      </c>
      <c r="Q4425" t="s">
        <v>7404</v>
      </c>
      <c r="R4425" s="2">
        <v>0.78745430794964466</v>
      </c>
      <c r="S4425" t="b">
        <f t="shared" si="697"/>
        <v>0</v>
      </c>
      <c r="T4425" t="b">
        <f t="shared" si="698"/>
        <v>0</v>
      </c>
      <c r="U4425" t="b">
        <f t="shared" si="699"/>
        <v>0</v>
      </c>
    </row>
    <row r="4426" spans="1:21" x14ac:dyDescent="0.25">
      <c r="A4426" t="s">
        <v>4697</v>
      </c>
      <c r="B4426" t="s">
        <v>4683</v>
      </c>
      <c r="C4426" t="s">
        <v>2</v>
      </c>
      <c r="D4426" t="s">
        <v>14</v>
      </c>
      <c r="E4426" t="s">
        <v>2</v>
      </c>
      <c r="F4426" t="s">
        <v>4698</v>
      </c>
      <c r="G4426" t="s">
        <v>4684</v>
      </c>
      <c r="H4426">
        <f t="shared" si="690"/>
        <v>0</v>
      </c>
      <c r="I4426">
        <f t="shared" si="691"/>
        <v>0.57142857142857095</v>
      </c>
      <c r="J4426">
        <f t="shared" si="692"/>
        <v>0</v>
      </c>
      <c r="K4426" t="b">
        <f t="shared" si="693"/>
        <v>0</v>
      </c>
      <c r="L4426" t="b">
        <f t="shared" si="694"/>
        <v>0</v>
      </c>
      <c r="M4426">
        <f t="shared" si="695"/>
        <v>0.57142857142857095</v>
      </c>
      <c r="N4426">
        <v>0</v>
      </c>
      <c r="O4426" t="str">
        <f t="shared" si="696"/>
        <v>dbpedia_3746dataworld_70</v>
      </c>
      <c r="P4426" t="e">
        <f>INDEX(dbpedia_dw_old!$N$2:$N$2225,MATCH(O4426,dbpedia_dw_old!$P$2:$P$2225,0))</f>
        <v>#N/A</v>
      </c>
      <c r="Q4426" t="s">
        <v>7404</v>
      </c>
      <c r="R4426" s="2">
        <v>0.89885359404381915</v>
      </c>
      <c r="S4426" t="b">
        <f t="shared" si="697"/>
        <v>0</v>
      </c>
      <c r="T4426" t="b">
        <f t="shared" si="698"/>
        <v>0</v>
      </c>
      <c r="U4426" t="b">
        <f t="shared" si="699"/>
        <v>1</v>
      </c>
    </row>
    <row r="4427" spans="1:21" x14ac:dyDescent="0.25">
      <c r="A4427" t="s">
        <v>4715</v>
      </c>
      <c r="B4427" t="s">
        <v>4371</v>
      </c>
      <c r="C4427" t="s">
        <v>2</v>
      </c>
      <c r="D4427" t="s">
        <v>14</v>
      </c>
      <c r="E4427" t="s">
        <v>2</v>
      </c>
      <c r="F4427" t="s">
        <v>4420</v>
      </c>
      <c r="G4427" t="s">
        <v>4372</v>
      </c>
      <c r="H4427">
        <f t="shared" si="690"/>
        <v>0</v>
      </c>
      <c r="I4427">
        <f t="shared" si="691"/>
        <v>0.57142857142857095</v>
      </c>
      <c r="J4427">
        <f t="shared" si="692"/>
        <v>0</v>
      </c>
      <c r="K4427" t="b">
        <f t="shared" si="693"/>
        <v>0</v>
      </c>
      <c r="L4427" t="b">
        <f t="shared" si="694"/>
        <v>0</v>
      </c>
      <c r="M4427">
        <f t="shared" si="695"/>
        <v>0.57142857142857095</v>
      </c>
      <c r="N4427">
        <v>0</v>
      </c>
      <c r="O4427" t="str">
        <f t="shared" si="696"/>
        <v>dbpedia_3758dataworld_37</v>
      </c>
      <c r="P4427" t="e">
        <f>INDEX(dbpedia_dw_old!$N$2:$N$2225,MATCH(O4427,dbpedia_dw_old!$P$2:$P$2225,0))</f>
        <v>#N/A</v>
      </c>
      <c r="Q4427" t="s">
        <v>7404</v>
      </c>
      <c r="R4427" s="2">
        <v>0.10761056615147047</v>
      </c>
      <c r="S4427" t="b">
        <f t="shared" si="697"/>
        <v>0</v>
      </c>
      <c r="T4427" t="b">
        <f t="shared" si="698"/>
        <v>0</v>
      </c>
      <c r="U4427" t="b">
        <f t="shared" si="699"/>
        <v>0</v>
      </c>
    </row>
    <row r="4428" spans="1:21" x14ac:dyDescent="0.25">
      <c r="A4428" t="s">
        <v>4724</v>
      </c>
      <c r="B4428" t="s">
        <v>4725</v>
      </c>
      <c r="C4428" t="s">
        <v>2</v>
      </c>
      <c r="D4428" t="s">
        <v>14</v>
      </c>
      <c r="E4428" t="s">
        <v>2</v>
      </c>
      <c r="F4428" t="s">
        <v>4726</v>
      </c>
      <c r="G4428" t="s">
        <v>4727</v>
      </c>
      <c r="H4428">
        <f t="shared" si="690"/>
        <v>0</v>
      </c>
      <c r="I4428">
        <f t="shared" si="691"/>
        <v>0.57142857142857095</v>
      </c>
      <c r="J4428">
        <f t="shared" si="692"/>
        <v>0</v>
      </c>
      <c r="K4428" t="b">
        <f t="shared" si="693"/>
        <v>0</v>
      </c>
      <c r="L4428" t="b">
        <f t="shared" si="694"/>
        <v>0</v>
      </c>
      <c r="M4428">
        <f t="shared" si="695"/>
        <v>0.57142857142857095</v>
      </c>
      <c r="N4428">
        <v>0</v>
      </c>
      <c r="O4428" t="str">
        <f t="shared" si="696"/>
        <v>dbpedia_3761dataworld_1730</v>
      </c>
      <c r="P4428" t="e">
        <f>INDEX(dbpedia_dw_old!$N$2:$N$2225,MATCH(O4428,dbpedia_dw_old!$P$2:$P$2225,0))</f>
        <v>#N/A</v>
      </c>
      <c r="Q4428" t="s">
        <v>7404</v>
      </c>
      <c r="R4428" s="2">
        <v>0.86591093922078433</v>
      </c>
      <c r="S4428" t="b">
        <f t="shared" si="697"/>
        <v>0</v>
      </c>
      <c r="T4428" t="b">
        <f t="shared" si="698"/>
        <v>0</v>
      </c>
      <c r="U4428" t="b">
        <f t="shared" si="699"/>
        <v>0</v>
      </c>
    </row>
    <row r="4429" spans="1:21" x14ac:dyDescent="0.25">
      <c r="A4429" t="s">
        <v>4728</v>
      </c>
      <c r="B4429" t="s">
        <v>4725</v>
      </c>
      <c r="C4429" t="s">
        <v>2</v>
      </c>
      <c r="D4429" t="s">
        <v>14</v>
      </c>
      <c r="E4429" t="s">
        <v>2</v>
      </c>
      <c r="F4429" t="s">
        <v>4726</v>
      </c>
      <c r="G4429" t="s">
        <v>4727</v>
      </c>
      <c r="H4429">
        <f t="shared" si="690"/>
        <v>0</v>
      </c>
      <c r="I4429">
        <f t="shared" si="691"/>
        <v>0.57142857142857095</v>
      </c>
      <c r="J4429">
        <f t="shared" si="692"/>
        <v>0</v>
      </c>
      <c r="K4429" t="b">
        <f t="shared" si="693"/>
        <v>0</v>
      </c>
      <c r="L4429" t="b">
        <f t="shared" si="694"/>
        <v>0</v>
      </c>
      <c r="M4429">
        <f t="shared" si="695"/>
        <v>0.57142857142857095</v>
      </c>
      <c r="N4429">
        <v>0</v>
      </c>
      <c r="O4429" t="str">
        <f t="shared" si="696"/>
        <v>dbpedia_3762dataworld_1730</v>
      </c>
      <c r="P4429" t="e">
        <f>INDEX(dbpedia_dw_old!$N$2:$N$2225,MATCH(O4429,dbpedia_dw_old!$P$2:$P$2225,0))</f>
        <v>#N/A</v>
      </c>
      <c r="Q4429" t="s">
        <v>7404</v>
      </c>
      <c r="R4429" s="2">
        <v>0.79958930561107577</v>
      </c>
      <c r="S4429" t="b">
        <f t="shared" si="697"/>
        <v>0</v>
      </c>
      <c r="T4429" t="b">
        <f t="shared" si="698"/>
        <v>0</v>
      </c>
      <c r="U4429" t="b">
        <f t="shared" si="699"/>
        <v>0</v>
      </c>
    </row>
    <row r="4430" spans="1:21" x14ac:dyDescent="0.25">
      <c r="A4430" t="s">
        <v>4741</v>
      </c>
      <c r="B4430" t="s">
        <v>4742</v>
      </c>
      <c r="C4430" t="s">
        <v>2</v>
      </c>
      <c r="D4430" t="s">
        <v>14</v>
      </c>
      <c r="E4430" t="s">
        <v>2</v>
      </c>
      <c r="F4430" t="s">
        <v>4743</v>
      </c>
      <c r="G4430" t="s">
        <v>4744</v>
      </c>
      <c r="H4430">
        <f t="shared" si="690"/>
        <v>0</v>
      </c>
      <c r="I4430">
        <f t="shared" si="691"/>
        <v>0.57142857142857095</v>
      </c>
      <c r="J4430">
        <f t="shared" si="692"/>
        <v>0</v>
      </c>
      <c r="K4430" t="b">
        <f t="shared" si="693"/>
        <v>0</v>
      </c>
      <c r="L4430" t="b">
        <f t="shared" si="694"/>
        <v>0</v>
      </c>
      <c r="M4430">
        <f t="shared" si="695"/>
        <v>0.57142857142857095</v>
      </c>
      <c r="N4430">
        <v>0</v>
      </c>
      <c r="O4430" t="str">
        <f t="shared" si="696"/>
        <v>dbpedia_3768dataworld_1372</v>
      </c>
      <c r="P4430" t="e">
        <f>INDEX(dbpedia_dw_old!$N$2:$N$2225,MATCH(O4430,dbpedia_dw_old!$P$2:$P$2225,0))</f>
        <v>#N/A</v>
      </c>
      <c r="Q4430" t="s">
        <v>7404</v>
      </c>
      <c r="R4430" s="2">
        <v>8.6758409733269537E-2</v>
      </c>
      <c r="S4430" t="b">
        <f t="shared" si="697"/>
        <v>0</v>
      </c>
      <c r="T4430" t="b">
        <f t="shared" si="698"/>
        <v>0</v>
      </c>
      <c r="U4430" t="b">
        <f t="shared" si="699"/>
        <v>0</v>
      </c>
    </row>
    <row r="4431" spans="1:21" x14ac:dyDescent="0.25">
      <c r="A4431" t="s">
        <v>4747</v>
      </c>
      <c r="B4431" t="s">
        <v>4742</v>
      </c>
      <c r="C4431" t="s">
        <v>2</v>
      </c>
      <c r="D4431" t="s">
        <v>14</v>
      </c>
      <c r="E4431" t="s">
        <v>2</v>
      </c>
      <c r="F4431" t="s">
        <v>4743</v>
      </c>
      <c r="G4431" t="s">
        <v>4744</v>
      </c>
      <c r="H4431">
        <f t="shared" si="690"/>
        <v>0</v>
      </c>
      <c r="I4431">
        <f t="shared" si="691"/>
        <v>0.57142857142857095</v>
      </c>
      <c r="J4431">
        <f t="shared" si="692"/>
        <v>0</v>
      </c>
      <c r="K4431" t="b">
        <f t="shared" si="693"/>
        <v>0</v>
      </c>
      <c r="L4431" t="b">
        <f t="shared" si="694"/>
        <v>0</v>
      </c>
      <c r="M4431">
        <f t="shared" si="695"/>
        <v>0.57142857142857095</v>
      </c>
      <c r="N4431">
        <v>0</v>
      </c>
      <c r="O4431" t="str">
        <f t="shared" si="696"/>
        <v>dbpedia_3769dataworld_1372</v>
      </c>
      <c r="P4431" t="e">
        <f>INDEX(dbpedia_dw_old!$N$2:$N$2225,MATCH(O4431,dbpedia_dw_old!$P$2:$P$2225,0))</f>
        <v>#N/A</v>
      </c>
      <c r="Q4431" t="s">
        <v>7404</v>
      </c>
      <c r="R4431" s="2">
        <v>0.72149795069461231</v>
      </c>
      <c r="S4431" t="b">
        <f t="shared" si="697"/>
        <v>0</v>
      </c>
      <c r="T4431" t="b">
        <f t="shared" si="698"/>
        <v>0</v>
      </c>
      <c r="U4431" t="b">
        <f t="shared" si="699"/>
        <v>0</v>
      </c>
    </row>
    <row r="4432" spans="1:21" x14ac:dyDescent="0.25">
      <c r="A4432" t="s">
        <v>4748</v>
      </c>
      <c r="B4432" t="s">
        <v>4749</v>
      </c>
      <c r="C4432" t="s">
        <v>2</v>
      </c>
      <c r="D4432" t="s">
        <v>14</v>
      </c>
      <c r="E4432" t="s">
        <v>2</v>
      </c>
      <c r="F4432" t="s">
        <v>4750</v>
      </c>
      <c r="G4432" t="s">
        <v>4751</v>
      </c>
      <c r="H4432">
        <f t="shared" si="690"/>
        <v>0</v>
      </c>
      <c r="I4432">
        <f t="shared" si="691"/>
        <v>0.57142857142857095</v>
      </c>
      <c r="J4432">
        <f t="shared" si="692"/>
        <v>0</v>
      </c>
      <c r="K4432" t="b">
        <f t="shared" si="693"/>
        <v>0</v>
      </c>
      <c r="L4432" t="b">
        <f t="shared" si="694"/>
        <v>0</v>
      </c>
      <c r="M4432">
        <f t="shared" si="695"/>
        <v>0.57142857142857095</v>
      </c>
      <c r="N4432">
        <v>0</v>
      </c>
      <c r="O4432" t="str">
        <f t="shared" si="696"/>
        <v>dbpedia_3770dataworld_1028</v>
      </c>
      <c r="P4432" t="e">
        <f>INDEX(dbpedia_dw_old!$N$2:$N$2225,MATCH(O4432,dbpedia_dw_old!$P$2:$P$2225,0))</f>
        <v>#N/A</v>
      </c>
      <c r="Q4432" t="s">
        <v>7404</v>
      </c>
      <c r="R4432" s="2">
        <v>0.37895794349349332</v>
      </c>
      <c r="S4432" t="b">
        <f t="shared" si="697"/>
        <v>0</v>
      </c>
      <c r="T4432" t="b">
        <f t="shared" si="698"/>
        <v>0</v>
      </c>
      <c r="U4432" t="b">
        <f t="shared" si="699"/>
        <v>0</v>
      </c>
    </row>
    <row r="4433" spans="1:21" x14ac:dyDescent="0.25">
      <c r="A4433" t="s">
        <v>4807</v>
      </c>
      <c r="B4433" t="s">
        <v>4583</v>
      </c>
      <c r="C4433" t="s">
        <v>2</v>
      </c>
      <c r="D4433" t="s">
        <v>14</v>
      </c>
      <c r="E4433" t="s">
        <v>2</v>
      </c>
      <c r="F4433" t="s">
        <v>4808</v>
      </c>
      <c r="G4433" t="s">
        <v>4584</v>
      </c>
      <c r="H4433">
        <f t="shared" si="690"/>
        <v>0</v>
      </c>
      <c r="I4433">
        <f t="shared" si="691"/>
        <v>0.57142857142857095</v>
      </c>
      <c r="J4433">
        <f t="shared" si="692"/>
        <v>0</v>
      </c>
      <c r="K4433" t="b">
        <f t="shared" si="693"/>
        <v>0</v>
      </c>
      <c r="L4433" t="b">
        <f t="shared" si="694"/>
        <v>0</v>
      </c>
      <c r="M4433">
        <f t="shared" si="695"/>
        <v>0.57142857142857095</v>
      </c>
      <c r="N4433">
        <v>0</v>
      </c>
      <c r="O4433" t="str">
        <f t="shared" si="696"/>
        <v>dbpedia_3787dataworld_374</v>
      </c>
      <c r="P4433" t="e">
        <f>INDEX(dbpedia_dw_old!$N$2:$N$2225,MATCH(O4433,dbpedia_dw_old!$P$2:$P$2225,0))</f>
        <v>#N/A</v>
      </c>
      <c r="Q4433" t="s">
        <v>7404</v>
      </c>
      <c r="R4433" s="2">
        <v>0.28605755158037371</v>
      </c>
      <c r="S4433" t="b">
        <f t="shared" si="697"/>
        <v>0</v>
      </c>
      <c r="T4433" t="b">
        <f t="shared" si="698"/>
        <v>0</v>
      </c>
      <c r="U4433" t="b">
        <f t="shared" si="699"/>
        <v>0</v>
      </c>
    </row>
    <row r="4434" spans="1:21" x14ac:dyDescent="0.25">
      <c r="A4434" t="s">
        <v>4837</v>
      </c>
      <c r="B4434" t="s">
        <v>455</v>
      </c>
      <c r="C4434" t="s">
        <v>2</v>
      </c>
      <c r="D4434" t="s">
        <v>14</v>
      </c>
      <c r="E4434" t="s">
        <v>2</v>
      </c>
      <c r="F4434" t="s">
        <v>4838</v>
      </c>
      <c r="G4434" t="s">
        <v>456</v>
      </c>
      <c r="H4434">
        <f t="shared" si="690"/>
        <v>0</v>
      </c>
      <c r="I4434">
        <f t="shared" si="691"/>
        <v>0.57142857142857095</v>
      </c>
      <c r="J4434">
        <f t="shared" si="692"/>
        <v>0</v>
      </c>
      <c r="K4434" t="b">
        <f t="shared" si="693"/>
        <v>0</v>
      </c>
      <c r="L4434" t="b">
        <f t="shared" si="694"/>
        <v>0</v>
      </c>
      <c r="M4434">
        <f t="shared" si="695"/>
        <v>0.57142857142857095</v>
      </c>
      <c r="N4434">
        <v>0</v>
      </c>
      <c r="O4434" t="str">
        <f t="shared" si="696"/>
        <v>dbpedia_37dataworld_1315</v>
      </c>
      <c r="P4434" t="e">
        <f>INDEX(dbpedia_dw_old!$N$2:$N$2225,MATCH(O4434,dbpedia_dw_old!$P$2:$P$2225,0))</f>
        <v>#N/A</v>
      </c>
      <c r="Q4434" t="s">
        <v>7404</v>
      </c>
      <c r="R4434" s="2">
        <v>0.24994909841467372</v>
      </c>
      <c r="S4434" t="b">
        <f t="shared" si="697"/>
        <v>0</v>
      </c>
      <c r="T4434" t="b">
        <f t="shared" si="698"/>
        <v>0</v>
      </c>
      <c r="U4434" t="b">
        <f t="shared" si="699"/>
        <v>0</v>
      </c>
    </row>
    <row r="4435" spans="1:21" x14ac:dyDescent="0.25">
      <c r="A4435" t="s">
        <v>4905</v>
      </c>
      <c r="B4435" t="s">
        <v>4458</v>
      </c>
      <c r="C4435" t="s">
        <v>2</v>
      </c>
      <c r="D4435" t="s">
        <v>14</v>
      </c>
      <c r="E4435" t="s">
        <v>2</v>
      </c>
      <c r="F4435" t="s">
        <v>4906</v>
      </c>
      <c r="G4435" t="s">
        <v>4460</v>
      </c>
      <c r="H4435">
        <f t="shared" si="690"/>
        <v>0</v>
      </c>
      <c r="I4435">
        <f t="shared" si="691"/>
        <v>0.57142857142857095</v>
      </c>
      <c r="J4435">
        <f t="shared" si="692"/>
        <v>0</v>
      </c>
      <c r="K4435" t="b">
        <f t="shared" si="693"/>
        <v>0</v>
      </c>
      <c r="L4435" t="b">
        <f t="shared" si="694"/>
        <v>0</v>
      </c>
      <c r="M4435">
        <f t="shared" si="695"/>
        <v>0.57142857142857095</v>
      </c>
      <c r="N4435">
        <v>0</v>
      </c>
      <c r="O4435" t="str">
        <f t="shared" si="696"/>
        <v>dbpedia_3843dataworld_1295</v>
      </c>
      <c r="P4435" t="e">
        <f>INDEX(dbpedia_dw_old!$N$2:$N$2225,MATCH(O4435,dbpedia_dw_old!$P$2:$P$2225,0))</f>
        <v>#N/A</v>
      </c>
      <c r="Q4435" t="s">
        <v>7404</v>
      </c>
      <c r="R4435" s="2">
        <v>2.4509400203235998E-2</v>
      </c>
      <c r="S4435" t="b">
        <f t="shared" si="697"/>
        <v>0</v>
      </c>
      <c r="T4435" t="b">
        <f t="shared" si="698"/>
        <v>0</v>
      </c>
      <c r="U4435" t="b">
        <f t="shared" si="699"/>
        <v>0</v>
      </c>
    </row>
    <row r="4436" spans="1:21" x14ac:dyDescent="0.25">
      <c r="A4436" t="s">
        <v>4909</v>
      </c>
      <c r="B4436" t="s">
        <v>4458</v>
      </c>
      <c r="C4436" t="s">
        <v>2</v>
      </c>
      <c r="D4436" t="s">
        <v>14</v>
      </c>
      <c r="E4436" t="s">
        <v>2</v>
      </c>
      <c r="F4436" t="s">
        <v>4906</v>
      </c>
      <c r="G4436" t="s">
        <v>4460</v>
      </c>
      <c r="H4436">
        <f t="shared" si="690"/>
        <v>0</v>
      </c>
      <c r="I4436">
        <f t="shared" si="691"/>
        <v>0.57142857142857095</v>
      </c>
      <c r="J4436">
        <f t="shared" si="692"/>
        <v>0</v>
      </c>
      <c r="K4436" t="b">
        <f t="shared" si="693"/>
        <v>0</v>
      </c>
      <c r="L4436" t="b">
        <f t="shared" si="694"/>
        <v>0</v>
      </c>
      <c r="M4436">
        <f t="shared" si="695"/>
        <v>0.57142857142857095</v>
      </c>
      <c r="N4436">
        <v>0</v>
      </c>
      <c r="O4436" t="str">
        <f t="shared" si="696"/>
        <v>dbpedia_3844dataworld_1295</v>
      </c>
      <c r="P4436" t="e">
        <f>INDEX(dbpedia_dw_old!$N$2:$N$2225,MATCH(O4436,dbpedia_dw_old!$P$2:$P$2225,0))</f>
        <v>#N/A</v>
      </c>
      <c r="Q4436" t="s">
        <v>7404</v>
      </c>
      <c r="R4436" s="2">
        <v>0.62715105511319347</v>
      </c>
      <c r="S4436" t="b">
        <f t="shared" si="697"/>
        <v>0</v>
      </c>
      <c r="T4436" t="b">
        <f t="shared" si="698"/>
        <v>0</v>
      </c>
      <c r="U4436" t="b">
        <f t="shared" si="699"/>
        <v>0</v>
      </c>
    </row>
    <row r="4437" spans="1:21" x14ac:dyDescent="0.25">
      <c r="A4437" t="s">
        <v>4912</v>
      </c>
      <c r="B4437" t="s">
        <v>4917</v>
      </c>
      <c r="C4437" t="s">
        <v>2</v>
      </c>
      <c r="D4437" t="s">
        <v>14</v>
      </c>
      <c r="E4437" t="s">
        <v>2</v>
      </c>
      <c r="F4437" t="s">
        <v>4915</v>
      </c>
      <c r="G4437" t="s">
        <v>4918</v>
      </c>
      <c r="H4437">
        <f t="shared" si="690"/>
        <v>0</v>
      </c>
      <c r="I4437">
        <f t="shared" si="691"/>
        <v>0.57142857142857095</v>
      </c>
      <c r="J4437">
        <f t="shared" si="692"/>
        <v>0</v>
      </c>
      <c r="K4437" t="b">
        <f t="shared" si="693"/>
        <v>0</v>
      </c>
      <c r="L4437" t="b">
        <f t="shared" si="694"/>
        <v>0</v>
      </c>
      <c r="M4437">
        <f t="shared" si="695"/>
        <v>0.57142857142857095</v>
      </c>
      <c r="N4437">
        <v>0</v>
      </c>
      <c r="O4437" t="str">
        <f t="shared" si="696"/>
        <v>dbpedia_3849dataworld_1427</v>
      </c>
      <c r="P4437" t="e">
        <f>INDEX(dbpedia_dw_old!$N$2:$N$2225,MATCH(O4437,dbpedia_dw_old!$P$2:$P$2225,0))</f>
        <v>#N/A</v>
      </c>
      <c r="Q4437" t="s">
        <v>7404</v>
      </c>
      <c r="R4437" s="2">
        <v>0.9529934145543002</v>
      </c>
      <c r="S4437" t="b">
        <f t="shared" si="697"/>
        <v>0</v>
      </c>
      <c r="T4437" t="b">
        <f t="shared" si="698"/>
        <v>0</v>
      </c>
      <c r="U4437" t="b">
        <f t="shared" si="699"/>
        <v>1</v>
      </c>
    </row>
    <row r="4438" spans="1:21" x14ac:dyDescent="0.25">
      <c r="A4438" t="s">
        <v>4932</v>
      </c>
      <c r="B4438" t="s">
        <v>4439</v>
      </c>
      <c r="C4438" t="s">
        <v>2</v>
      </c>
      <c r="D4438" t="s">
        <v>14</v>
      </c>
      <c r="E4438" t="s">
        <v>2</v>
      </c>
      <c r="F4438" t="s">
        <v>4933</v>
      </c>
      <c r="G4438" t="s">
        <v>4440</v>
      </c>
      <c r="H4438">
        <f t="shared" si="690"/>
        <v>0</v>
      </c>
      <c r="I4438">
        <f t="shared" si="691"/>
        <v>0.57142857142857095</v>
      </c>
      <c r="J4438">
        <f t="shared" si="692"/>
        <v>0</v>
      </c>
      <c r="K4438" t="b">
        <f t="shared" si="693"/>
        <v>0</v>
      </c>
      <c r="L4438" t="b">
        <f t="shared" si="694"/>
        <v>0</v>
      </c>
      <c r="M4438">
        <f t="shared" si="695"/>
        <v>0.57142857142857095</v>
      </c>
      <c r="N4438">
        <v>0</v>
      </c>
      <c r="O4438" t="str">
        <f t="shared" si="696"/>
        <v>dbpedia_3856dataworld_748</v>
      </c>
      <c r="P4438" t="e">
        <f>INDEX(dbpedia_dw_old!$N$2:$N$2225,MATCH(O4438,dbpedia_dw_old!$P$2:$P$2225,0))</f>
        <v>#N/A</v>
      </c>
      <c r="Q4438" t="s">
        <v>7404</v>
      </c>
      <c r="R4438" s="2">
        <v>0.3783355460451675</v>
      </c>
      <c r="S4438" t="b">
        <f t="shared" si="697"/>
        <v>0</v>
      </c>
      <c r="T4438" t="b">
        <f t="shared" si="698"/>
        <v>0</v>
      </c>
      <c r="U4438" t="b">
        <f t="shared" si="699"/>
        <v>0</v>
      </c>
    </row>
    <row r="4439" spans="1:21" x14ac:dyDescent="0.25">
      <c r="A4439" t="s">
        <v>5005</v>
      </c>
      <c r="B4439" t="s">
        <v>4749</v>
      </c>
      <c r="C4439" t="s">
        <v>2</v>
      </c>
      <c r="D4439" t="s">
        <v>14</v>
      </c>
      <c r="E4439" t="s">
        <v>2</v>
      </c>
      <c r="F4439" t="s">
        <v>5006</v>
      </c>
      <c r="G4439" t="s">
        <v>4751</v>
      </c>
      <c r="H4439">
        <f t="shared" si="690"/>
        <v>0</v>
      </c>
      <c r="I4439">
        <f t="shared" si="691"/>
        <v>0.57142857142857095</v>
      </c>
      <c r="J4439">
        <f t="shared" si="692"/>
        <v>0</v>
      </c>
      <c r="K4439" t="b">
        <f t="shared" si="693"/>
        <v>0</v>
      </c>
      <c r="L4439" t="b">
        <f t="shared" si="694"/>
        <v>0</v>
      </c>
      <c r="M4439">
        <f t="shared" si="695"/>
        <v>0.57142857142857095</v>
      </c>
      <c r="N4439">
        <v>0</v>
      </c>
      <c r="O4439" t="str">
        <f t="shared" si="696"/>
        <v>dbpedia_3895dataworld_1028</v>
      </c>
      <c r="P4439" t="e">
        <f>INDEX(dbpedia_dw_old!$N$2:$N$2225,MATCH(O4439,dbpedia_dw_old!$P$2:$P$2225,0))</f>
        <v>#N/A</v>
      </c>
      <c r="Q4439" t="s">
        <v>7404</v>
      </c>
      <c r="R4439" s="2">
        <v>0.23311190843631635</v>
      </c>
      <c r="S4439" t="b">
        <f t="shared" si="697"/>
        <v>0</v>
      </c>
      <c r="T4439" t="b">
        <f t="shared" si="698"/>
        <v>0</v>
      </c>
      <c r="U4439" t="b">
        <f t="shared" si="699"/>
        <v>0</v>
      </c>
    </row>
    <row r="4440" spans="1:21" x14ac:dyDescent="0.25">
      <c r="A4440" t="s">
        <v>5009</v>
      </c>
      <c r="B4440" t="s">
        <v>4483</v>
      </c>
      <c r="C4440" t="s">
        <v>2</v>
      </c>
      <c r="D4440" t="s">
        <v>14</v>
      </c>
      <c r="E4440" t="s">
        <v>2</v>
      </c>
      <c r="F4440" t="s">
        <v>5010</v>
      </c>
      <c r="G4440" t="s">
        <v>4485</v>
      </c>
      <c r="H4440">
        <f t="shared" si="690"/>
        <v>0</v>
      </c>
      <c r="I4440">
        <f t="shared" si="691"/>
        <v>0.57142857142857095</v>
      </c>
      <c r="J4440">
        <f t="shared" si="692"/>
        <v>0</v>
      </c>
      <c r="K4440" t="b">
        <f t="shared" si="693"/>
        <v>0</v>
      </c>
      <c r="L4440" t="b">
        <f t="shared" si="694"/>
        <v>0</v>
      </c>
      <c r="M4440">
        <f t="shared" si="695"/>
        <v>0.57142857142857095</v>
      </c>
      <c r="N4440">
        <v>0</v>
      </c>
      <c r="O4440" t="str">
        <f t="shared" si="696"/>
        <v>dbpedia_3899dataworld_50</v>
      </c>
      <c r="P4440" t="e">
        <f>INDEX(dbpedia_dw_old!$N$2:$N$2225,MATCH(O4440,dbpedia_dw_old!$P$2:$P$2225,0))</f>
        <v>#N/A</v>
      </c>
      <c r="Q4440" t="s">
        <v>7404</v>
      </c>
      <c r="R4440" s="2">
        <v>0.44529115559728338</v>
      </c>
      <c r="S4440" t="b">
        <f t="shared" si="697"/>
        <v>0</v>
      </c>
      <c r="T4440" t="b">
        <f t="shared" si="698"/>
        <v>0</v>
      </c>
      <c r="U4440" t="b">
        <f t="shared" si="699"/>
        <v>0</v>
      </c>
    </row>
    <row r="4441" spans="1:21" x14ac:dyDescent="0.25">
      <c r="A4441" t="s">
        <v>5012</v>
      </c>
      <c r="B4441" t="s">
        <v>455</v>
      </c>
      <c r="C4441" t="s">
        <v>2</v>
      </c>
      <c r="D4441" t="s">
        <v>14</v>
      </c>
      <c r="E4441" t="s">
        <v>2</v>
      </c>
      <c r="F4441" t="s">
        <v>4838</v>
      </c>
      <c r="G4441" t="s">
        <v>456</v>
      </c>
      <c r="H4441">
        <f t="shared" si="690"/>
        <v>0</v>
      </c>
      <c r="I4441">
        <f t="shared" si="691"/>
        <v>0.57142857142857095</v>
      </c>
      <c r="J4441">
        <f t="shared" si="692"/>
        <v>0</v>
      </c>
      <c r="K4441" t="b">
        <f t="shared" si="693"/>
        <v>0</v>
      </c>
      <c r="L4441" t="b">
        <f t="shared" si="694"/>
        <v>0</v>
      </c>
      <c r="M4441">
        <f t="shared" si="695"/>
        <v>0.57142857142857095</v>
      </c>
      <c r="N4441">
        <v>0</v>
      </c>
      <c r="O4441" t="str">
        <f t="shared" si="696"/>
        <v>dbpedia_38dataworld_1315</v>
      </c>
      <c r="P4441" t="e">
        <f>INDEX(dbpedia_dw_old!$N$2:$N$2225,MATCH(O4441,dbpedia_dw_old!$P$2:$P$2225,0))</f>
        <v>#N/A</v>
      </c>
      <c r="Q4441" t="s">
        <v>7404</v>
      </c>
      <c r="R4441" s="2">
        <v>0.85738676188096086</v>
      </c>
      <c r="S4441" t="b">
        <f t="shared" si="697"/>
        <v>0</v>
      </c>
      <c r="T4441" t="b">
        <f t="shared" si="698"/>
        <v>0</v>
      </c>
      <c r="U4441" t="b">
        <f t="shared" si="699"/>
        <v>0</v>
      </c>
    </row>
    <row r="4442" spans="1:21" x14ac:dyDescent="0.25">
      <c r="A4442" t="s">
        <v>5013</v>
      </c>
      <c r="B4442" t="s">
        <v>4598</v>
      </c>
      <c r="C4442" t="s">
        <v>2</v>
      </c>
      <c r="D4442" t="s">
        <v>14</v>
      </c>
      <c r="E4442" t="s">
        <v>2</v>
      </c>
      <c r="F4442" t="s">
        <v>5014</v>
      </c>
      <c r="G4442" t="s">
        <v>4600</v>
      </c>
      <c r="H4442">
        <f t="shared" si="690"/>
        <v>0</v>
      </c>
      <c r="I4442">
        <f t="shared" si="691"/>
        <v>0.57142857142857095</v>
      </c>
      <c r="J4442">
        <f t="shared" si="692"/>
        <v>0</v>
      </c>
      <c r="K4442" t="b">
        <f t="shared" si="693"/>
        <v>0</v>
      </c>
      <c r="L4442" t="b">
        <f t="shared" si="694"/>
        <v>0</v>
      </c>
      <c r="M4442">
        <f t="shared" si="695"/>
        <v>0.57142857142857095</v>
      </c>
      <c r="N4442">
        <v>0</v>
      </c>
      <c r="O4442" t="str">
        <f t="shared" si="696"/>
        <v>dbpedia_3900dataworld_1347</v>
      </c>
      <c r="P4442" t="e">
        <f>INDEX(dbpedia_dw_old!$N$2:$N$2225,MATCH(O4442,dbpedia_dw_old!$P$2:$P$2225,0))</f>
        <v>#N/A</v>
      </c>
      <c r="Q4442" t="s">
        <v>7404</v>
      </c>
      <c r="R4442" s="2">
        <v>0.60691375214867915</v>
      </c>
      <c r="S4442" t="b">
        <f t="shared" si="697"/>
        <v>0</v>
      </c>
      <c r="T4442" t="b">
        <f t="shared" si="698"/>
        <v>0</v>
      </c>
      <c r="U4442" t="b">
        <f t="shared" si="699"/>
        <v>0</v>
      </c>
    </row>
    <row r="4443" spans="1:21" x14ac:dyDescent="0.25">
      <c r="A4443" t="s">
        <v>5026</v>
      </c>
      <c r="B4443" t="s">
        <v>4682</v>
      </c>
      <c r="C4443" t="s">
        <v>2</v>
      </c>
      <c r="D4443" t="s">
        <v>14</v>
      </c>
      <c r="E4443" t="s">
        <v>2</v>
      </c>
      <c r="F4443" t="s">
        <v>5027</v>
      </c>
      <c r="G4443" t="s">
        <v>4680</v>
      </c>
      <c r="H4443">
        <f t="shared" si="690"/>
        <v>0</v>
      </c>
      <c r="I4443">
        <f t="shared" si="691"/>
        <v>0.57142857142857095</v>
      </c>
      <c r="J4443">
        <f t="shared" si="692"/>
        <v>0</v>
      </c>
      <c r="K4443" t="b">
        <f t="shared" si="693"/>
        <v>0</v>
      </c>
      <c r="L4443" t="b">
        <f t="shared" si="694"/>
        <v>0</v>
      </c>
      <c r="M4443">
        <f t="shared" si="695"/>
        <v>0.57142857142857095</v>
      </c>
      <c r="N4443">
        <v>0</v>
      </c>
      <c r="O4443" t="str">
        <f t="shared" si="696"/>
        <v>dbpedia_3908dataworld_486</v>
      </c>
      <c r="P4443" t="e">
        <f>INDEX(dbpedia_dw_old!$N$2:$N$2225,MATCH(O4443,dbpedia_dw_old!$P$2:$P$2225,0))</f>
        <v>#N/A</v>
      </c>
      <c r="Q4443" t="s">
        <v>7404</v>
      </c>
      <c r="R4443" s="2">
        <v>0.42412532071222542</v>
      </c>
      <c r="S4443" t="b">
        <f t="shared" si="697"/>
        <v>0</v>
      </c>
      <c r="T4443" t="b">
        <f t="shared" si="698"/>
        <v>0</v>
      </c>
      <c r="U4443" t="b">
        <f t="shared" si="699"/>
        <v>0</v>
      </c>
    </row>
    <row r="4444" spans="1:21" x14ac:dyDescent="0.25">
      <c r="A4444" t="s">
        <v>5029</v>
      </c>
      <c r="B4444" t="s">
        <v>4366</v>
      </c>
      <c r="C4444" t="s">
        <v>2</v>
      </c>
      <c r="D4444" t="s">
        <v>14</v>
      </c>
      <c r="E4444" t="s">
        <v>2</v>
      </c>
      <c r="F4444" t="s">
        <v>5030</v>
      </c>
      <c r="G4444" t="s">
        <v>4368</v>
      </c>
      <c r="H4444">
        <f t="shared" si="690"/>
        <v>0</v>
      </c>
      <c r="I4444">
        <f t="shared" si="691"/>
        <v>0.57142857142857095</v>
      </c>
      <c r="J4444">
        <f t="shared" si="692"/>
        <v>0</v>
      </c>
      <c r="K4444" t="b">
        <f t="shared" si="693"/>
        <v>0</v>
      </c>
      <c r="L4444" t="b">
        <f t="shared" si="694"/>
        <v>0</v>
      </c>
      <c r="M4444">
        <f t="shared" si="695"/>
        <v>0.57142857142857095</v>
      </c>
      <c r="N4444">
        <v>0</v>
      </c>
      <c r="O4444" t="str">
        <f t="shared" si="696"/>
        <v>dbpedia_3911dataworld_1355</v>
      </c>
      <c r="P4444" t="e">
        <f>INDEX(dbpedia_dw_old!$N$2:$N$2225,MATCH(O4444,dbpedia_dw_old!$P$2:$P$2225,0))</f>
        <v>#N/A</v>
      </c>
      <c r="Q4444" t="s">
        <v>7404</v>
      </c>
      <c r="R4444" s="2">
        <v>0.27050287294558639</v>
      </c>
      <c r="S4444" t="b">
        <f t="shared" si="697"/>
        <v>0</v>
      </c>
      <c r="T4444" t="b">
        <f t="shared" si="698"/>
        <v>0</v>
      </c>
      <c r="U4444" t="b">
        <f t="shared" si="699"/>
        <v>0</v>
      </c>
    </row>
    <row r="4445" spans="1:21" x14ac:dyDescent="0.25">
      <c r="A4445" t="s">
        <v>5080</v>
      </c>
      <c r="B4445" t="s">
        <v>4469</v>
      </c>
      <c r="C4445" t="s">
        <v>2</v>
      </c>
      <c r="D4445" t="s">
        <v>14</v>
      </c>
      <c r="E4445" t="s">
        <v>2</v>
      </c>
      <c r="F4445" t="s">
        <v>5081</v>
      </c>
      <c r="G4445" t="s">
        <v>4472</v>
      </c>
      <c r="H4445">
        <f t="shared" si="690"/>
        <v>0</v>
      </c>
      <c r="I4445">
        <f t="shared" si="691"/>
        <v>0.57142857142857095</v>
      </c>
      <c r="J4445">
        <f t="shared" si="692"/>
        <v>0</v>
      </c>
      <c r="K4445" t="b">
        <f t="shared" si="693"/>
        <v>0</v>
      </c>
      <c r="L4445" t="b">
        <f t="shared" si="694"/>
        <v>0</v>
      </c>
      <c r="M4445">
        <f t="shared" si="695"/>
        <v>0.57142857142857095</v>
      </c>
      <c r="N4445">
        <v>0</v>
      </c>
      <c r="O4445" t="str">
        <f t="shared" si="696"/>
        <v>dbpedia_3946dataworld_1000</v>
      </c>
      <c r="P4445" t="e">
        <f>INDEX(dbpedia_dw_old!$N$2:$N$2225,MATCH(O4445,dbpedia_dw_old!$P$2:$P$2225,0))</f>
        <v>#N/A</v>
      </c>
      <c r="Q4445" t="s">
        <v>7404</v>
      </c>
      <c r="R4445" s="2">
        <v>0.64129444938958924</v>
      </c>
      <c r="S4445" t="b">
        <f t="shared" si="697"/>
        <v>0</v>
      </c>
      <c r="T4445" t="b">
        <f t="shared" si="698"/>
        <v>0</v>
      </c>
      <c r="U4445" t="b">
        <f t="shared" si="699"/>
        <v>0</v>
      </c>
    </row>
    <row r="4446" spans="1:21" x14ac:dyDescent="0.25">
      <c r="A4446" t="s">
        <v>5082</v>
      </c>
      <c r="B4446" t="s">
        <v>4774</v>
      </c>
      <c r="C4446" t="s">
        <v>2</v>
      </c>
      <c r="D4446" t="s">
        <v>14</v>
      </c>
      <c r="E4446" t="s">
        <v>2</v>
      </c>
      <c r="F4446" t="s">
        <v>5083</v>
      </c>
      <c r="G4446" t="s">
        <v>4775</v>
      </c>
      <c r="H4446">
        <f t="shared" si="690"/>
        <v>0</v>
      </c>
      <c r="I4446">
        <f t="shared" si="691"/>
        <v>0.57142857142857095</v>
      </c>
      <c r="J4446">
        <f t="shared" si="692"/>
        <v>0</v>
      </c>
      <c r="K4446" t="b">
        <f t="shared" si="693"/>
        <v>0</v>
      </c>
      <c r="L4446" t="b">
        <f t="shared" si="694"/>
        <v>0</v>
      </c>
      <c r="M4446">
        <f t="shared" si="695"/>
        <v>0.57142857142857095</v>
      </c>
      <c r="N4446">
        <v>0</v>
      </c>
      <c r="O4446" t="str">
        <f t="shared" si="696"/>
        <v>dbpedia_3947dataworld_1668</v>
      </c>
      <c r="P4446" t="e">
        <f>INDEX(dbpedia_dw_old!$N$2:$N$2225,MATCH(O4446,dbpedia_dw_old!$P$2:$P$2225,0))</f>
        <v>#N/A</v>
      </c>
      <c r="Q4446" t="s">
        <v>7404</v>
      </c>
      <c r="R4446" s="2">
        <v>0.34007613367403666</v>
      </c>
      <c r="S4446" t="b">
        <f t="shared" si="697"/>
        <v>0</v>
      </c>
      <c r="T4446" t="b">
        <f t="shared" si="698"/>
        <v>0</v>
      </c>
      <c r="U4446" t="b">
        <f t="shared" si="699"/>
        <v>0</v>
      </c>
    </row>
    <row r="4447" spans="1:21" x14ac:dyDescent="0.25">
      <c r="A4447" t="s">
        <v>5097</v>
      </c>
      <c r="B4447" t="s">
        <v>4833</v>
      </c>
      <c r="C4447" t="s">
        <v>2</v>
      </c>
      <c r="D4447" t="s">
        <v>14</v>
      </c>
      <c r="E4447" t="s">
        <v>2</v>
      </c>
      <c r="F4447" t="s">
        <v>5098</v>
      </c>
      <c r="G4447" t="s">
        <v>4834</v>
      </c>
      <c r="H4447">
        <f t="shared" si="690"/>
        <v>0</v>
      </c>
      <c r="I4447">
        <f t="shared" si="691"/>
        <v>0.57142857142857095</v>
      </c>
      <c r="J4447">
        <f t="shared" si="692"/>
        <v>0</v>
      </c>
      <c r="K4447" t="b">
        <f t="shared" si="693"/>
        <v>0</v>
      </c>
      <c r="L4447" t="b">
        <f t="shared" si="694"/>
        <v>0</v>
      </c>
      <c r="M4447">
        <f t="shared" si="695"/>
        <v>0.57142857142857095</v>
      </c>
      <c r="N4447">
        <v>0</v>
      </c>
      <c r="O4447" t="str">
        <f t="shared" si="696"/>
        <v>dbpedia_3964dataworld_701</v>
      </c>
      <c r="P4447" t="e">
        <f>INDEX(dbpedia_dw_old!$N$2:$N$2225,MATCH(O4447,dbpedia_dw_old!$P$2:$P$2225,0))</f>
        <v>#N/A</v>
      </c>
      <c r="Q4447" t="s">
        <v>7404</v>
      </c>
      <c r="R4447" s="2">
        <v>0.25306490812556148</v>
      </c>
      <c r="S4447" t="b">
        <f t="shared" si="697"/>
        <v>0</v>
      </c>
      <c r="T4447" t="b">
        <f t="shared" si="698"/>
        <v>0</v>
      </c>
      <c r="U4447" t="b">
        <f t="shared" si="699"/>
        <v>0</v>
      </c>
    </row>
    <row r="4448" spans="1:21" x14ac:dyDescent="0.25">
      <c r="A4448" t="s">
        <v>5145</v>
      </c>
      <c r="B4448" t="s">
        <v>4388</v>
      </c>
      <c r="C4448" t="s">
        <v>2</v>
      </c>
      <c r="D4448" t="s">
        <v>14</v>
      </c>
      <c r="E4448" t="s">
        <v>2</v>
      </c>
      <c r="F4448" t="s">
        <v>5146</v>
      </c>
      <c r="G4448" t="s">
        <v>4389</v>
      </c>
      <c r="H4448">
        <f t="shared" si="690"/>
        <v>0</v>
      </c>
      <c r="I4448">
        <f t="shared" si="691"/>
        <v>0.57142857142857095</v>
      </c>
      <c r="J4448">
        <f t="shared" si="692"/>
        <v>0</v>
      </c>
      <c r="K4448" t="b">
        <f t="shared" si="693"/>
        <v>0</v>
      </c>
      <c r="L4448" t="b">
        <f t="shared" si="694"/>
        <v>0</v>
      </c>
      <c r="M4448">
        <f t="shared" si="695"/>
        <v>0.57142857142857095</v>
      </c>
      <c r="N4448">
        <v>0</v>
      </c>
      <c r="O4448" t="str">
        <f t="shared" si="696"/>
        <v>dbpedia_3997dataworld_1731</v>
      </c>
      <c r="P4448" t="e">
        <f>INDEX(dbpedia_dw_old!$N$2:$N$2225,MATCH(O4448,dbpedia_dw_old!$P$2:$P$2225,0))</f>
        <v>#N/A</v>
      </c>
      <c r="Q4448" t="s">
        <v>7404</v>
      </c>
      <c r="R4448" s="2">
        <v>0.3172044273428728</v>
      </c>
      <c r="S4448" t="b">
        <f t="shared" si="697"/>
        <v>0</v>
      </c>
      <c r="T4448" t="b">
        <f t="shared" si="698"/>
        <v>0</v>
      </c>
      <c r="U4448" t="b">
        <f t="shared" si="699"/>
        <v>0</v>
      </c>
    </row>
    <row r="4449" spans="1:21" x14ac:dyDescent="0.25">
      <c r="A4449" t="s">
        <v>5171</v>
      </c>
      <c r="B4449" t="s">
        <v>4502</v>
      </c>
      <c r="C4449" t="s">
        <v>2</v>
      </c>
      <c r="D4449" t="s">
        <v>14</v>
      </c>
      <c r="E4449" t="s">
        <v>2</v>
      </c>
      <c r="F4449" t="s">
        <v>5172</v>
      </c>
      <c r="G4449" t="s">
        <v>4503</v>
      </c>
      <c r="H4449">
        <f t="shared" si="690"/>
        <v>0</v>
      </c>
      <c r="I4449">
        <f t="shared" si="691"/>
        <v>0.57142857142857095</v>
      </c>
      <c r="J4449">
        <f t="shared" si="692"/>
        <v>0</v>
      </c>
      <c r="K4449" t="b">
        <f t="shared" si="693"/>
        <v>0</v>
      </c>
      <c r="L4449" t="b">
        <f t="shared" si="694"/>
        <v>0</v>
      </c>
      <c r="M4449">
        <f t="shared" si="695"/>
        <v>0.57142857142857095</v>
      </c>
      <c r="N4449">
        <v>0</v>
      </c>
      <c r="O4449" t="str">
        <f t="shared" si="696"/>
        <v>dbpedia_4015dataworld_481</v>
      </c>
      <c r="P4449" t="e">
        <f>INDEX(dbpedia_dw_old!$N$2:$N$2225,MATCH(O4449,dbpedia_dw_old!$P$2:$P$2225,0))</f>
        <v>#N/A</v>
      </c>
      <c r="Q4449" t="s">
        <v>7404</v>
      </c>
      <c r="R4449" s="2">
        <v>0.28554919717537952</v>
      </c>
      <c r="S4449" t="b">
        <f t="shared" si="697"/>
        <v>0</v>
      </c>
      <c r="T4449" t="b">
        <f t="shared" si="698"/>
        <v>0</v>
      </c>
      <c r="U4449" t="b">
        <f t="shared" si="699"/>
        <v>0</v>
      </c>
    </row>
    <row r="4450" spans="1:21" x14ac:dyDescent="0.25">
      <c r="A4450" t="s">
        <v>5171</v>
      </c>
      <c r="B4450" t="s">
        <v>4506</v>
      </c>
      <c r="C4450" t="s">
        <v>2</v>
      </c>
      <c r="D4450" t="s">
        <v>14</v>
      </c>
      <c r="E4450" t="s">
        <v>2</v>
      </c>
      <c r="F4450" t="s">
        <v>5172</v>
      </c>
      <c r="G4450" t="s">
        <v>4507</v>
      </c>
      <c r="H4450">
        <f t="shared" si="690"/>
        <v>0</v>
      </c>
      <c r="I4450">
        <f t="shared" si="691"/>
        <v>0.57142857142857095</v>
      </c>
      <c r="J4450">
        <f t="shared" si="692"/>
        <v>0</v>
      </c>
      <c r="K4450" t="b">
        <f t="shared" si="693"/>
        <v>0</v>
      </c>
      <c r="L4450" t="b">
        <f t="shared" si="694"/>
        <v>0</v>
      </c>
      <c r="M4450">
        <f t="shared" si="695"/>
        <v>0.57142857142857095</v>
      </c>
      <c r="N4450">
        <v>0</v>
      </c>
      <c r="O4450" t="str">
        <f t="shared" si="696"/>
        <v>dbpedia_4015dataworld_644</v>
      </c>
      <c r="P4450" t="e">
        <f>INDEX(dbpedia_dw_old!$N$2:$N$2225,MATCH(O4450,dbpedia_dw_old!$P$2:$P$2225,0))</f>
        <v>#N/A</v>
      </c>
      <c r="Q4450" t="s">
        <v>7404</v>
      </c>
      <c r="R4450" s="2">
        <v>0.3660601531027472</v>
      </c>
      <c r="S4450" t="b">
        <f t="shared" si="697"/>
        <v>0</v>
      </c>
      <c r="T4450" t="b">
        <f t="shared" si="698"/>
        <v>0</v>
      </c>
      <c r="U4450" t="b">
        <f t="shared" si="699"/>
        <v>0</v>
      </c>
    </row>
    <row r="4451" spans="1:21" x14ac:dyDescent="0.25">
      <c r="A4451" t="s">
        <v>5175</v>
      </c>
      <c r="B4451" t="s">
        <v>4425</v>
      </c>
      <c r="C4451" t="s">
        <v>2</v>
      </c>
      <c r="D4451" t="s">
        <v>14</v>
      </c>
      <c r="E4451" t="s">
        <v>2</v>
      </c>
      <c r="F4451" t="s">
        <v>5176</v>
      </c>
      <c r="G4451" t="s">
        <v>4426</v>
      </c>
      <c r="H4451">
        <f t="shared" si="690"/>
        <v>0</v>
      </c>
      <c r="I4451">
        <f t="shared" si="691"/>
        <v>0.57142857142857095</v>
      </c>
      <c r="J4451">
        <f t="shared" si="692"/>
        <v>0</v>
      </c>
      <c r="K4451" t="b">
        <f t="shared" si="693"/>
        <v>0</v>
      </c>
      <c r="L4451" t="b">
        <f t="shared" si="694"/>
        <v>0</v>
      </c>
      <c r="M4451">
        <f t="shared" si="695"/>
        <v>0.57142857142857095</v>
      </c>
      <c r="N4451">
        <v>0</v>
      </c>
      <c r="O4451" t="str">
        <f t="shared" si="696"/>
        <v>dbpedia_4018dataworld_919</v>
      </c>
      <c r="P4451" t="e">
        <f>INDEX(dbpedia_dw_old!$N$2:$N$2225,MATCH(O4451,dbpedia_dw_old!$P$2:$P$2225,0))</f>
        <v>#N/A</v>
      </c>
      <c r="Q4451" t="s">
        <v>7404</v>
      </c>
      <c r="R4451" s="2">
        <v>8.8738975176139712E-2</v>
      </c>
      <c r="S4451" t="b">
        <f t="shared" si="697"/>
        <v>0</v>
      </c>
      <c r="T4451" t="b">
        <f t="shared" si="698"/>
        <v>0</v>
      </c>
      <c r="U4451" t="b">
        <f t="shared" si="699"/>
        <v>0</v>
      </c>
    </row>
    <row r="4452" spans="1:21" x14ac:dyDescent="0.25">
      <c r="A4452" t="s">
        <v>5290</v>
      </c>
      <c r="B4452" t="s">
        <v>4742</v>
      </c>
      <c r="C4452" t="s">
        <v>2</v>
      </c>
      <c r="D4452" t="s">
        <v>14</v>
      </c>
      <c r="E4452" t="s">
        <v>2</v>
      </c>
      <c r="F4452" t="s">
        <v>5291</v>
      </c>
      <c r="G4452" t="s">
        <v>4744</v>
      </c>
      <c r="H4452">
        <f t="shared" si="690"/>
        <v>0</v>
      </c>
      <c r="I4452">
        <f t="shared" si="691"/>
        <v>0.57142857142857095</v>
      </c>
      <c r="J4452">
        <f t="shared" si="692"/>
        <v>0</v>
      </c>
      <c r="K4452" t="b">
        <f t="shared" si="693"/>
        <v>0</v>
      </c>
      <c r="L4452" t="b">
        <f t="shared" si="694"/>
        <v>0</v>
      </c>
      <c r="M4452">
        <f t="shared" si="695"/>
        <v>0.57142857142857095</v>
      </c>
      <c r="N4452">
        <v>0</v>
      </c>
      <c r="O4452" t="str">
        <f t="shared" si="696"/>
        <v>dbpedia_4089dataworld_1372</v>
      </c>
      <c r="P4452" t="e">
        <f>INDEX(dbpedia_dw_old!$N$2:$N$2225,MATCH(O4452,dbpedia_dw_old!$P$2:$P$2225,0))</f>
        <v>#N/A</v>
      </c>
      <c r="Q4452" t="s">
        <v>7404</v>
      </c>
      <c r="R4452" s="2">
        <v>0.84220203395470628</v>
      </c>
      <c r="S4452" t="b">
        <f t="shared" si="697"/>
        <v>0</v>
      </c>
      <c r="T4452" t="b">
        <f t="shared" si="698"/>
        <v>0</v>
      </c>
      <c r="U4452" t="b">
        <f t="shared" si="699"/>
        <v>0</v>
      </c>
    </row>
    <row r="4453" spans="1:21" x14ac:dyDescent="0.25">
      <c r="A4453" t="s">
        <v>5292</v>
      </c>
      <c r="B4453" t="s">
        <v>5293</v>
      </c>
      <c r="C4453" t="s">
        <v>2</v>
      </c>
      <c r="D4453" t="s">
        <v>14</v>
      </c>
      <c r="E4453" t="s">
        <v>2</v>
      </c>
      <c r="F4453" t="s">
        <v>5294</v>
      </c>
      <c r="G4453" t="s">
        <v>5295</v>
      </c>
      <c r="H4453">
        <f t="shared" si="690"/>
        <v>0</v>
      </c>
      <c r="I4453">
        <f t="shared" si="691"/>
        <v>0.57142857142857095</v>
      </c>
      <c r="J4453">
        <f t="shared" si="692"/>
        <v>0</v>
      </c>
      <c r="K4453" t="b">
        <f t="shared" si="693"/>
        <v>0</v>
      </c>
      <c r="L4453" t="b">
        <f t="shared" si="694"/>
        <v>0</v>
      </c>
      <c r="M4453">
        <f t="shared" si="695"/>
        <v>0.57142857142857095</v>
      </c>
      <c r="N4453">
        <v>0</v>
      </c>
      <c r="O4453" t="str">
        <f t="shared" si="696"/>
        <v>dbpedia_408dataworld_1307</v>
      </c>
      <c r="P4453" t="e">
        <f>INDEX(dbpedia_dw_old!$N$2:$N$2225,MATCH(O4453,dbpedia_dw_old!$P$2:$P$2225,0))</f>
        <v>#N/A</v>
      </c>
      <c r="Q4453" t="s">
        <v>7404</v>
      </c>
      <c r="R4453" s="2">
        <v>0.64976553765377154</v>
      </c>
      <c r="S4453" t="b">
        <f t="shared" si="697"/>
        <v>0</v>
      </c>
      <c r="T4453" t="b">
        <f t="shared" si="698"/>
        <v>0</v>
      </c>
      <c r="U4453" t="b">
        <f t="shared" si="699"/>
        <v>0</v>
      </c>
    </row>
    <row r="4454" spans="1:21" x14ac:dyDescent="0.25">
      <c r="A4454" t="s">
        <v>5317</v>
      </c>
      <c r="B4454" t="s">
        <v>5334</v>
      </c>
      <c r="C4454" t="s">
        <v>2</v>
      </c>
      <c r="D4454" t="s">
        <v>14</v>
      </c>
      <c r="E4454" t="s">
        <v>2</v>
      </c>
      <c r="F4454" t="s">
        <v>5319</v>
      </c>
      <c r="G4454" t="s">
        <v>5335</v>
      </c>
      <c r="H4454">
        <f t="shared" si="690"/>
        <v>0</v>
      </c>
      <c r="I4454">
        <f t="shared" si="691"/>
        <v>0.57142857142857095</v>
      </c>
      <c r="J4454">
        <f t="shared" si="692"/>
        <v>0</v>
      </c>
      <c r="K4454" t="b">
        <f t="shared" si="693"/>
        <v>0</v>
      </c>
      <c r="L4454" t="b">
        <f t="shared" si="694"/>
        <v>0</v>
      </c>
      <c r="M4454">
        <f t="shared" si="695"/>
        <v>0.57142857142857095</v>
      </c>
      <c r="N4454">
        <v>0</v>
      </c>
      <c r="O4454" t="str">
        <f t="shared" si="696"/>
        <v>dbpedia_4118dataworld_783</v>
      </c>
      <c r="P4454" t="e">
        <f>INDEX(dbpedia_dw_old!$N$2:$N$2225,MATCH(O4454,dbpedia_dw_old!$P$2:$P$2225,0))</f>
        <v>#N/A</v>
      </c>
      <c r="Q4454" t="s">
        <v>7404</v>
      </c>
      <c r="R4454" s="2">
        <v>0.22183181340782931</v>
      </c>
      <c r="S4454" t="b">
        <f t="shared" si="697"/>
        <v>0</v>
      </c>
      <c r="T4454" t="b">
        <f t="shared" si="698"/>
        <v>0</v>
      </c>
      <c r="U4454" t="b">
        <f t="shared" si="699"/>
        <v>0</v>
      </c>
    </row>
    <row r="4455" spans="1:21" x14ac:dyDescent="0.25">
      <c r="A4455" t="s">
        <v>5400</v>
      </c>
      <c r="B4455" t="s">
        <v>5401</v>
      </c>
      <c r="C4455" t="s">
        <v>2</v>
      </c>
      <c r="D4455" t="s">
        <v>14</v>
      </c>
      <c r="E4455" t="s">
        <v>2</v>
      </c>
      <c r="F4455" t="s">
        <v>5402</v>
      </c>
      <c r="G4455" t="s">
        <v>5403</v>
      </c>
      <c r="H4455">
        <f t="shared" si="690"/>
        <v>0</v>
      </c>
      <c r="I4455">
        <f t="shared" si="691"/>
        <v>0.57142857142857095</v>
      </c>
      <c r="J4455">
        <f t="shared" si="692"/>
        <v>0</v>
      </c>
      <c r="K4455" t="b">
        <f t="shared" si="693"/>
        <v>0</v>
      </c>
      <c r="L4455" t="b">
        <f t="shared" si="694"/>
        <v>0</v>
      </c>
      <c r="M4455">
        <f t="shared" si="695"/>
        <v>0.57142857142857095</v>
      </c>
      <c r="N4455">
        <v>0</v>
      </c>
      <c r="O4455" t="str">
        <f t="shared" si="696"/>
        <v>dbpedia_4142dataworld_723</v>
      </c>
      <c r="P4455" t="e">
        <f>INDEX(dbpedia_dw_old!$N$2:$N$2225,MATCH(O4455,dbpedia_dw_old!$P$2:$P$2225,0))</f>
        <v>#N/A</v>
      </c>
      <c r="Q4455" t="s">
        <v>7404</v>
      </c>
      <c r="R4455" s="2">
        <v>0.95331591606282806</v>
      </c>
      <c r="S4455" t="b">
        <f t="shared" si="697"/>
        <v>0</v>
      </c>
      <c r="T4455" t="b">
        <f t="shared" si="698"/>
        <v>0</v>
      </c>
      <c r="U4455" t="b">
        <f t="shared" si="699"/>
        <v>1</v>
      </c>
    </row>
    <row r="4456" spans="1:21" x14ac:dyDescent="0.25">
      <c r="A4456" t="s">
        <v>5415</v>
      </c>
      <c r="B4456" t="s">
        <v>5417</v>
      </c>
      <c r="C4456" t="s">
        <v>2</v>
      </c>
      <c r="D4456" t="s">
        <v>14</v>
      </c>
      <c r="E4456" t="s">
        <v>2</v>
      </c>
      <c r="F4456" t="s">
        <v>5416</v>
      </c>
      <c r="G4456" t="s">
        <v>5418</v>
      </c>
      <c r="H4456">
        <f t="shared" si="690"/>
        <v>0</v>
      </c>
      <c r="I4456">
        <f t="shared" si="691"/>
        <v>0.57142857142857095</v>
      </c>
      <c r="J4456">
        <f t="shared" si="692"/>
        <v>0</v>
      </c>
      <c r="K4456" t="b">
        <f t="shared" si="693"/>
        <v>0</v>
      </c>
      <c r="L4456" t="b">
        <f t="shared" si="694"/>
        <v>0</v>
      </c>
      <c r="M4456">
        <f t="shared" si="695"/>
        <v>0.57142857142857095</v>
      </c>
      <c r="N4456">
        <v>0</v>
      </c>
      <c r="O4456" t="str">
        <f t="shared" si="696"/>
        <v>dbpedia_4153dataworld_1811</v>
      </c>
      <c r="P4456" t="e">
        <f>INDEX(dbpedia_dw_old!$N$2:$N$2225,MATCH(O4456,dbpedia_dw_old!$P$2:$P$2225,0))</f>
        <v>#N/A</v>
      </c>
      <c r="Q4456" t="s">
        <v>7404</v>
      </c>
      <c r="R4456" s="2">
        <v>0.11920837873791057</v>
      </c>
      <c r="S4456" t="b">
        <f t="shared" si="697"/>
        <v>0</v>
      </c>
      <c r="T4456" t="b">
        <f t="shared" si="698"/>
        <v>0</v>
      </c>
      <c r="U4456" t="b">
        <f t="shared" si="699"/>
        <v>0</v>
      </c>
    </row>
    <row r="4457" spans="1:21" x14ac:dyDescent="0.25">
      <c r="A4457" t="s">
        <v>5469</v>
      </c>
      <c r="B4457" t="s">
        <v>5338</v>
      </c>
      <c r="C4457" t="s">
        <v>2</v>
      </c>
      <c r="D4457" t="s">
        <v>14</v>
      </c>
      <c r="E4457" t="s">
        <v>2</v>
      </c>
      <c r="F4457" t="s">
        <v>5470</v>
      </c>
      <c r="G4457" t="s">
        <v>5339</v>
      </c>
      <c r="H4457">
        <f t="shared" si="690"/>
        <v>0</v>
      </c>
      <c r="I4457">
        <f t="shared" si="691"/>
        <v>0.57142857142857095</v>
      </c>
      <c r="J4457">
        <f t="shared" si="692"/>
        <v>0</v>
      </c>
      <c r="K4457" t="b">
        <f t="shared" si="693"/>
        <v>0</v>
      </c>
      <c r="L4457" t="b">
        <f t="shared" si="694"/>
        <v>0</v>
      </c>
      <c r="M4457">
        <f t="shared" si="695"/>
        <v>0.57142857142857095</v>
      </c>
      <c r="N4457">
        <v>0</v>
      </c>
      <c r="O4457" t="str">
        <f t="shared" si="696"/>
        <v>dbpedia_4181dataworld_973</v>
      </c>
      <c r="P4457" t="e">
        <f>INDEX(dbpedia_dw_old!$N$2:$N$2225,MATCH(O4457,dbpedia_dw_old!$P$2:$P$2225,0))</f>
        <v>#N/A</v>
      </c>
      <c r="Q4457" t="s">
        <v>7404</v>
      </c>
      <c r="R4457" s="2">
        <v>0.55270520873571738</v>
      </c>
      <c r="S4457" t="b">
        <f t="shared" si="697"/>
        <v>0</v>
      </c>
      <c r="T4457" t="b">
        <f t="shared" si="698"/>
        <v>0</v>
      </c>
      <c r="U4457" t="b">
        <f t="shared" si="699"/>
        <v>0</v>
      </c>
    </row>
    <row r="4458" spans="1:21" x14ac:dyDescent="0.25">
      <c r="A4458" t="s">
        <v>5471</v>
      </c>
      <c r="B4458" t="s">
        <v>5338</v>
      </c>
      <c r="C4458" t="s">
        <v>2</v>
      </c>
      <c r="D4458" t="s">
        <v>14</v>
      </c>
      <c r="E4458" t="s">
        <v>2</v>
      </c>
      <c r="F4458" t="s">
        <v>5470</v>
      </c>
      <c r="G4458" t="s">
        <v>5339</v>
      </c>
      <c r="H4458">
        <f t="shared" si="690"/>
        <v>0</v>
      </c>
      <c r="I4458">
        <f t="shared" si="691"/>
        <v>0.57142857142857095</v>
      </c>
      <c r="J4458">
        <f t="shared" si="692"/>
        <v>0</v>
      </c>
      <c r="K4458" t="b">
        <f t="shared" si="693"/>
        <v>0</v>
      </c>
      <c r="L4458" t="b">
        <f t="shared" si="694"/>
        <v>0</v>
      </c>
      <c r="M4458">
        <f t="shared" si="695"/>
        <v>0.57142857142857095</v>
      </c>
      <c r="N4458">
        <v>0</v>
      </c>
      <c r="O4458" t="str">
        <f t="shared" si="696"/>
        <v>dbpedia_4182dataworld_973</v>
      </c>
      <c r="P4458" t="e">
        <f>INDEX(dbpedia_dw_old!$N$2:$N$2225,MATCH(O4458,dbpedia_dw_old!$P$2:$P$2225,0))</f>
        <v>#N/A</v>
      </c>
      <c r="Q4458" t="s">
        <v>7404</v>
      </c>
      <c r="R4458" s="2">
        <v>0.60221686677849862</v>
      </c>
      <c r="S4458" t="b">
        <f t="shared" si="697"/>
        <v>0</v>
      </c>
      <c r="T4458" t="b">
        <f t="shared" si="698"/>
        <v>0</v>
      </c>
      <c r="U4458" t="b">
        <f t="shared" si="699"/>
        <v>0</v>
      </c>
    </row>
    <row r="4459" spans="1:21" x14ac:dyDescent="0.25">
      <c r="A4459" t="s">
        <v>5496</v>
      </c>
      <c r="B4459" t="s">
        <v>5396</v>
      </c>
      <c r="C4459" t="s">
        <v>2</v>
      </c>
      <c r="D4459" t="s">
        <v>14</v>
      </c>
      <c r="E4459" t="s">
        <v>2</v>
      </c>
      <c r="F4459" t="s">
        <v>5497</v>
      </c>
      <c r="G4459" t="s">
        <v>5397</v>
      </c>
      <c r="H4459">
        <f t="shared" si="690"/>
        <v>0</v>
      </c>
      <c r="I4459">
        <f t="shared" si="691"/>
        <v>0.57142857142857095</v>
      </c>
      <c r="J4459">
        <f t="shared" si="692"/>
        <v>0</v>
      </c>
      <c r="K4459" t="b">
        <f t="shared" si="693"/>
        <v>0</v>
      </c>
      <c r="L4459" t="b">
        <f t="shared" si="694"/>
        <v>0</v>
      </c>
      <c r="M4459">
        <f t="shared" si="695"/>
        <v>0.57142857142857095</v>
      </c>
      <c r="N4459">
        <v>0</v>
      </c>
      <c r="O4459" t="str">
        <f t="shared" si="696"/>
        <v>dbpedia_4196dataworld_1847</v>
      </c>
      <c r="P4459" t="e">
        <f>INDEX(dbpedia_dw_old!$N$2:$N$2225,MATCH(O4459,dbpedia_dw_old!$P$2:$P$2225,0))</f>
        <v>#N/A</v>
      </c>
      <c r="Q4459" t="s">
        <v>7404</v>
      </c>
      <c r="R4459" s="2">
        <v>0.29829432269272638</v>
      </c>
      <c r="S4459" t="b">
        <f t="shared" si="697"/>
        <v>0</v>
      </c>
      <c r="T4459" t="b">
        <f t="shared" si="698"/>
        <v>0</v>
      </c>
      <c r="U4459" t="b">
        <f t="shared" si="699"/>
        <v>0</v>
      </c>
    </row>
    <row r="4460" spans="1:21" x14ac:dyDescent="0.25">
      <c r="A4460" t="s">
        <v>5500</v>
      </c>
      <c r="B4460" t="s">
        <v>5430</v>
      </c>
      <c r="C4460" t="s">
        <v>2</v>
      </c>
      <c r="D4460" t="s">
        <v>14</v>
      </c>
      <c r="E4460" t="s">
        <v>2</v>
      </c>
      <c r="F4460" t="s">
        <v>5501</v>
      </c>
      <c r="G4460" t="s">
        <v>5431</v>
      </c>
      <c r="H4460">
        <f t="shared" si="690"/>
        <v>0</v>
      </c>
      <c r="I4460">
        <f t="shared" si="691"/>
        <v>0.57142857142857095</v>
      </c>
      <c r="J4460">
        <f t="shared" si="692"/>
        <v>0</v>
      </c>
      <c r="K4460" t="b">
        <f t="shared" si="693"/>
        <v>0</v>
      </c>
      <c r="L4460" t="b">
        <f t="shared" si="694"/>
        <v>0</v>
      </c>
      <c r="M4460">
        <f t="shared" si="695"/>
        <v>0.57142857142857095</v>
      </c>
      <c r="N4460">
        <v>0</v>
      </c>
      <c r="O4460" t="str">
        <f t="shared" si="696"/>
        <v>dbpedia_4198dataworld_1718</v>
      </c>
      <c r="P4460" t="e">
        <f>INDEX(dbpedia_dw_old!$N$2:$N$2225,MATCH(O4460,dbpedia_dw_old!$P$2:$P$2225,0))</f>
        <v>#N/A</v>
      </c>
      <c r="Q4460" t="s">
        <v>7404</v>
      </c>
      <c r="R4460" s="2">
        <v>0.1519726630419852</v>
      </c>
      <c r="S4460" t="b">
        <f t="shared" si="697"/>
        <v>0</v>
      </c>
      <c r="T4460" t="b">
        <f t="shared" si="698"/>
        <v>0</v>
      </c>
      <c r="U4460" t="b">
        <f t="shared" si="699"/>
        <v>0</v>
      </c>
    </row>
    <row r="4461" spans="1:21" x14ac:dyDescent="0.25">
      <c r="A4461" t="s">
        <v>5502</v>
      </c>
      <c r="B4461" t="s">
        <v>5430</v>
      </c>
      <c r="C4461" t="s">
        <v>2</v>
      </c>
      <c r="D4461" t="s">
        <v>14</v>
      </c>
      <c r="E4461" t="s">
        <v>2</v>
      </c>
      <c r="F4461" t="s">
        <v>5501</v>
      </c>
      <c r="G4461" t="s">
        <v>5431</v>
      </c>
      <c r="H4461">
        <f t="shared" si="690"/>
        <v>0</v>
      </c>
      <c r="I4461">
        <f t="shared" si="691"/>
        <v>0.57142857142857095</v>
      </c>
      <c r="J4461">
        <f t="shared" si="692"/>
        <v>0</v>
      </c>
      <c r="K4461" t="b">
        <f t="shared" si="693"/>
        <v>0</v>
      </c>
      <c r="L4461" t="b">
        <f t="shared" si="694"/>
        <v>0</v>
      </c>
      <c r="M4461">
        <f t="shared" si="695"/>
        <v>0.57142857142857095</v>
      </c>
      <c r="N4461">
        <v>0</v>
      </c>
      <c r="O4461" t="str">
        <f t="shared" si="696"/>
        <v>dbpedia_4199dataworld_1718</v>
      </c>
      <c r="P4461" t="e">
        <f>INDEX(dbpedia_dw_old!$N$2:$N$2225,MATCH(O4461,dbpedia_dw_old!$P$2:$P$2225,0))</f>
        <v>#N/A</v>
      </c>
      <c r="Q4461" t="s">
        <v>7404</v>
      </c>
      <c r="R4461" s="2">
        <v>0.61427852151467865</v>
      </c>
      <c r="S4461" t="b">
        <f t="shared" si="697"/>
        <v>0</v>
      </c>
      <c r="T4461" t="b">
        <f t="shared" si="698"/>
        <v>0</v>
      </c>
      <c r="U4461" t="b">
        <f t="shared" si="699"/>
        <v>0</v>
      </c>
    </row>
    <row r="4462" spans="1:21" x14ac:dyDescent="0.25">
      <c r="A4462" t="s">
        <v>5535</v>
      </c>
      <c r="B4462" t="s">
        <v>5384</v>
      </c>
      <c r="C4462" t="s">
        <v>2</v>
      </c>
      <c r="D4462" t="s">
        <v>14</v>
      </c>
      <c r="E4462" t="s">
        <v>2</v>
      </c>
      <c r="F4462" t="s">
        <v>5390</v>
      </c>
      <c r="G4462" t="s">
        <v>5386</v>
      </c>
      <c r="H4462">
        <f t="shared" si="690"/>
        <v>0</v>
      </c>
      <c r="I4462">
        <f t="shared" si="691"/>
        <v>0.57142857142857095</v>
      </c>
      <c r="J4462">
        <f t="shared" si="692"/>
        <v>0</v>
      </c>
      <c r="K4462" t="b">
        <f t="shared" si="693"/>
        <v>0</v>
      </c>
      <c r="L4462" t="b">
        <f t="shared" si="694"/>
        <v>0</v>
      </c>
      <c r="M4462">
        <f t="shared" si="695"/>
        <v>0.57142857142857095</v>
      </c>
      <c r="N4462">
        <v>0</v>
      </c>
      <c r="O4462" t="str">
        <f t="shared" si="696"/>
        <v>dbpedia_4214dataworld_141</v>
      </c>
      <c r="P4462" t="e">
        <f>INDEX(dbpedia_dw_old!$N$2:$N$2225,MATCH(O4462,dbpedia_dw_old!$P$2:$P$2225,0))</f>
        <v>#N/A</v>
      </c>
      <c r="Q4462" t="s">
        <v>7404</v>
      </c>
      <c r="R4462" s="2">
        <v>0.96924181332091874</v>
      </c>
      <c r="S4462" t="b">
        <f t="shared" si="697"/>
        <v>0</v>
      </c>
      <c r="T4462" t="b">
        <f t="shared" si="698"/>
        <v>0</v>
      </c>
      <c r="U4462" t="b">
        <f t="shared" si="699"/>
        <v>1</v>
      </c>
    </row>
    <row r="4463" spans="1:21" x14ac:dyDescent="0.25">
      <c r="A4463" t="s">
        <v>5535</v>
      </c>
      <c r="B4463" t="s">
        <v>5387</v>
      </c>
      <c r="C4463" t="s">
        <v>2</v>
      </c>
      <c r="D4463" t="s">
        <v>14</v>
      </c>
      <c r="E4463" t="s">
        <v>2</v>
      </c>
      <c r="F4463" t="s">
        <v>5390</v>
      </c>
      <c r="G4463" t="s">
        <v>5388</v>
      </c>
      <c r="H4463">
        <f t="shared" si="690"/>
        <v>0</v>
      </c>
      <c r="I4463">
        <f t="shared" si="691"/>
        <v>0.57142857142857095</v>
      </c>
      <c r="J4463">
        <f t="shared" si="692"/>
        <v>0</v>
      </c>
      <c r="K4463" t="b">
        <f t="shared" si="693"/>
        <v>0</v>
      </c>
      <c r="L4463" t="b">
        <f t="shared" si="694"/>
        <v>0</v>
      </c>
      <c r="M4463">
        <f t="shared" si="695"/>
        <v>0.57142857142857095</v>
      </c>
      <c r="N4463">
        <v>0</v>
      </c>
      <c r="O4463" t="str">
        <f t="shared" si="696"/>
        <v>dbpedia_4214dataworld_1410</v>
      </c>
      <c r="P4463" t="e">
        <f>INDEX(dbpedia_dw_old!$N$2:$N$2225,MATCH(O4463,dbpedia_dw_old!$P$2:$P$2225,0))</f>
        <v>#N/A</v>
      </c>
      <c r="Q4463" t="s">
        <v>7404</v>
      </c>
      <c r="R4463" s="2">
        <v>0.86465867815486352</v>
      </c>
      <c r="S4463" t="b">
        <f t="shared" si="697"/>
        <v>0</v>
      </c>
      <c r="T4463" t="b">
        <f t="shared" si="698"/>
        <v>0</v>
      </c>
      <c r="U4463" t="b">
        <f t="shared" si="699"/>
        <v>0</v>
      </c>
    </row>
    <row r="4464" spans="1:21" x14ac:dyDescent="0.25">
      <c r="A4464" t="s">
        <v>5557</v>
      </c>
      <c r="B4464" t="s">
        <v>5561</v>
      </c>
      <c r="C4464" t="s">
        <v>2</v>
      </c>
      <c r="D4464" t="s">
        <v>14</v>
      </c>
      <c r="E4464" t="s">
        <v>2</v>
      </c>
      <c r="F4464" t="s">
        <v>5559</v>
      </c>
      <c r="G4464" t="s">
        <v>5562</v>
      </c>
      <c r="H4464">
        <f t="shared" si="690"/>
        <v>0</v>
      </c>
      <c r="I4464">
        <f t="shared" si="691"/>
        <v>0.57142857142857095</v>
      </c>
      <c r="J4464">
        <f t="shared" si="692"/>
        <v>0</v>
      </c>
      <c r="K4464" t="b">
        <f t="shared" si="693"/>
        <v>0</v>
      </c>
      <c r="L4464" t="b">
        <f t="shared" si="694"/>
        <v>0</v>
      </c>
      <c r="M4464">
        <f t="shared" si="695"/>
        <v>0.57142857142857095</v>
      </c>
      <c r="N4464">
        <v>0</v>
      </c>
      <c r="O4464" t="str">
        <f t="shared" si="696"/>
        <v>dbpedia_4227dataworld_814</v>
      </c>
      <c r="P4464" t="e">
        <f>INDEX(dbpedia_dw_old!$N$2:$N$2225,MATCH(O4464,dbpedia_dw_old!$P$2:$P$2225,0))</f>
        <v>#N/A</v>
      </c>
      <c r="Q4464" t="s">
        <v>7404</v>
      </c>
      <c r="R4464" s="2">
        <v>0.89619861683132829</v>
      </c>
      <c r="S4464" t="b">
        <f t="shared" si="697"/>
        <v>0</v>
      </c>
      <c r="T4464" t="b">
        <f t="shared" si="698"/>
        <v>0</v>
      </c>
      <c r="U4464" t="b">
        <f t="shared" si="699"/>
        <v>1</v>
      </c>
    </row>
    <row r="4465" spans="1:21" x14ac:dyDescent="0.25">
      <c r="A4465" t="s">
        <v>5571</v>
      </c>
      <c r="B4465" t="s">
        <v>5564</v>
      </c>
      <c r="C4465" t="s">
        <v>2</v>
      </c>
      <c r="D4465" t="s">
        <v>14</v>
      </c>
      <c r="E4465" t="s">
        <v>2</v>
      </c>
      <c r="F4465" t="s">
        <v>5572</v>
      </c>
      <c r="G4465" t="s">
        <v>5566</v>
      </c>
      <c r="H4465">
        <f t="shared" si="690"/>
        <v>0</v>
      </c>
      <c r="I4465">
        <f t="shared" si="691"/>
        <v>0.57142857142857095</v>
      </c>
      <c r="J4465">
        <f t="shared" si="692"/>
        <v>0</v>
      </c>
      <c r="K4465" t="b">
        <f t="shared" si="693"/>
        <v>0</v>
      </c>
      <c r="L4465" t="b">
        <f t="shared" si="694"/>
        <v>0</v>
      </c>
      <c r="M4465">
        <f t="shared" si="695"/>
        <v>0.57142857142857095</v>
      </c>
      <c r="N4465">
        <v>0</v>
      </c>
      <c r="O4465" t="str">
        <f t="shared" si="696"/>
        <v>dbpedia_4231dataworld_1065</v>
      </c>
      <c r="P4465" t="e">
        <f>INDEX(dbpedia_dw_old!$N$2:$N$2225,MATCH(O4465,dbpedia_dw_old!$P$2:$P$2225,0))</f>
        <v>#N/A</v>
      </c>
      <c r="Q4465" t="s">
        <v>7404</v>
      </c>
      <c r="R4465" s="2">
        <v>0.35074381229935414</v>
      </c>
      <c r="S4465" t="b">
        <f t="shared" si="697"/>
        <v>0</v>
      </c>
      <c r="T4465" t="b">
        <f t="shared" si="698"/>
        <v>0</v>
      </c>
      <c r="U4465" t="b">
        <f t="shared" si="699"/>
        <v>0</v>
      </c>
    </row>
    <row r="4466" spans="1:21" x14ac:dyDescent="0.25">
      <c r="A4466" t="s">
        <v>5571</v>
      </c>
      <c r="B4466" t="s">
        <v>5573</v>
      </c>
      <c r="C4466" t="s">
        <v>2</v>
      </c>
      <c r="D4466" t="s">
        <v>14</v>
      </c>
      <c r="E4466" t="s">
        <v>2</v>
      </c>
      <c r="F4466" t="s">
        <v>5572</v>
      </c>
      <c r="G4466" t="s">
        <v>5574</v>
      </c>
      <c r="H4466">
        <f t="shared" si="690"/>
        <v>0</v>
      </c>
      <c r="I4466">
        <f t="shared" si="691"/>
        <v>0.57142857142857095</v>
      </c>
      <c r="J4466">
        <f t="shared" si="692"/>
        <v>0</v>
      </c>
      <c r="K4466" t="b">
        <f t="shared" si="693"/>
        <v>0</v>
      </c>
      <c r="L4466" t="b">
        <f t="shared" si="694"/>
        <v>0</v>
      </c>
      <c r="M4466">
        <f t="shared" si="695"/>
        <v>0.57142857142857095</v>
      </c>
      <c r="N4466">
        <v>0</v>
      </c>
      <c r="O4466" t="str">
        <f t="shared" si="696"/>
        <v>dbpedia_4231dataworld_1780</v>
      </c>
      <c r="P4466" t="e">
        <f>INDEX(dbpedia_dw_old!$N$2:$N$2225,MATCH(O4466,dbpedia_dw_old!$P$2:$P$2225,0))</f>
        <v>#N/A</v>
      </c>
      <c r="Q4466" t="s">
        <v>7404</v>
      </c>
      <c r="R4466" s="2">
        <v>0.91448486611331348</v>
      </c>
      <c r="S4466" t="b">
        <f t="shared" si="697"/>
        <v>0</v>
      </c>
      <c r="T4466" t="b">
        <f t="shared" si="698"/>
        <v>0</v>
      </c>
      <c r="U4466" t="b">
        <f t="shared" si="699"/>
        <v>1</v>
      </c>
    </row>
    <row r="4467" spans="1:21" x14ac:dyDescent="0.25">
      <c r="A4467" t="s">
        <v>5571</v>
      </c>
      <c r="B4467" t="s">
        <v>5548</v>
      </c>
      <c r="C4467" t="s">
        <v>2</v>
      </c>
      <c r="D4467" t="s">
        <v>14</v>
      </c>
      <c r="E4467" t="s">
        <v>2</v>
      </c>
      <c r="F4467" t="s">
        <v>5572</v>
      </c>
      <c r="G4467" t="s">
        <v>5549</v>
      </c>
      <c r="H4467">
        <f t="shared" si="690"/>
        <v>0</v>
      </c>
      <c r="I4467">
        <f t="shared" si="691"/>
        <v>0.57142857142857095</v>
      </c>
      <c r="J4467">
        <f t="shared" si="692"/>
        <v>0</v>
      </c>
      <c r="K4467" t="b">
        <f t="shared" si="693"/>
        <v>0</v>
      </c>
      <c r="L4467" t="b">
        <f t="shared" si="694"/>
        <v>0</v>
      </c>
      <c r="M4467">
        <f t="shared" si="695"/>
        <v>0.57142857142857095</v>
      </c>
      <c r="N4467">
        <v>0</v>
      </c>
      <c r="O4467" t="str">
        <f t="shared" si="696"/>
        <v>dbpedia_4231dataworld_707</v>
      </c>
      <c r="P4467" t="e">
        <f>INDEX(dbpedia_dw_old!$N$2:$N$2225,MATCH(O4467,dbpedia_dw_old!$P$2:$P$2225,0))</f>
        <v>#N/A</v>
      </c>
      <c r="Q4467" t="s">
        <v>7404</v>
      </c>
      <c r="R4467" s="2">
        <v>7.5614913397838546E-2</v>
      </c>
      <c r="S4467" t="b">
        <f t="shared" si="697"/>
        <v>0</v>
      </c>
      <c r="T4467" t="b">
        <f t="shared" si="698"/>
        <v>0</v>
      </c>
      <c r="U4467" t="b">
        <f t="shared" si="699"/>
        <v>0</v>
      </c>
    </row>
    <row r="4468" spans="1:21" x14ac:dyDescent="0.25">
      <c r="A4468" t="s">
        <v>5586</v>
      </c>
      <c r="B4468" t="s">
        <v>5564</v>
      </c>
      <c r="C4468" t="s">
        <v>2</v>
      </c>
      <c r="D4468" t="s">
        <v>14</v>
      </c>
      <c r="E4468" t="s">
        <v>2</v>
      </c>
      <c r="F4468" t="s">
        <v>5587</v>
      </c>
      <c r="G4468" t="s">
        <v>5566</v>
      </c>
      <c r="H4468">
        <f t="shared" si="690"/>
        <v>0</v>
      </c>
      <c r="I4468">
        <f t="shared" si="691"/>
        <v>0.57142857142857095</v>
      </c>
      <c r="J4468">
        <f t="shared" si="692"/>
        <v>0</v>
      </c>
      <c r="K4468" t="b">
        <f t="shared" si="693"/>
        <v>0</v>
      </c>
      <c r="L4468" t="b">
        <f t="shared" si="694"/>
        <v>0</v>
      </c>
      <c r="M4468">
        <f t="shared" si="695"/>
        <v>0.57142857142857095</v>
      </c>
      <c r="N4468">
        <v>0</v>
      </c>
      <c r="O4468" t="str">
        <f t="shared" si="696"/>
        <v>dbpedia_4240dataworld_1065</v>
      </c>
      <c r="P4468" t="e">
        <f>INDEX(dbpedia_dw_old!$N$2:$N$2225,MATCH(O4468,dbpedia_dw_old!$P$2:$P$2225,0))</f>
        <v>#N/A</v>
      </c>
      <c r="Q4468" t="s">
        <v>7404</v>
      </c>
      <c r="R4468" s="2">
        <v>0.30536035157410613</v>
      </c>
      <c r="S4468" t="b">
        <f t="shared" si="697"/>
        <v>0</v>
      </c>
      <c r="T4468" t="b">
        <f t="shared" si="698"/>
        <v>0</v>
      </c>
      <c r="U4468" t="b">
        <f t="shared" si="699"/>
        <v>0</v>
      </c>
    </row>
    <row r="4469" spans="1:21" x14ac:dyDescent="0.25">
      <c r="A4469" t="s">
        <v>5596</v>
      </c>
      <c r="B4469" t="s">
        <v>5597</v>
      </c>
      <c r="C4469" t="s">
        <v>2</v>
      </c>
      <c r="D4469" t="s">
        <v>14</v>
      </c>
      <c r="E4469" t="s">
        <v>2</v>
      </c>
      <c r="F4469" t="s">
        <v>5595</v>
      </c>
      <c r="G4469" t="s">
        <v>5598</v>
      </c>
      <c r="H4469">
        <f t="shared" si="690"/>
        <v>0</v>
      </c>
      <c r="I4469">
        <f t="shared" si="691"/>
        <v>0.57142857142857095</v>
      </c>
      <c r="J4469">
        <f t="shared" si="692"/>
        <v>0</v>
      </c>
      <c r="K4469" t="b">
        <f t="shared" si="693"/>
        <v>0</v>
      </c>
      <c r="L4469" t="b">
        <f t="shared" si="694"/>
        <v>0</v>
      </c>
      <c r="M4469">
        <f t="shared" si="695"/>
        <v>0.57142857142857095</v>
      </c>
      <c r="N4469">
        <v>0</v>
      </c>
      <c r="O4469" t="str">
        <f t="shared" si="696"/>
        <v>dbpedia_4250dataworld_741</v>
      </c>
      <c r="P4469" t="e">
        <f>INDEX(dbpedia_dw_old!$N$2:$N$2225,MATCH(O4469,dbpedia_dw_old!$P$2:$P$2225,0))</f>
        <v>#N/A</v>
      </c>
      <c r="Q4469" t="s">
        <v>7404</v>
      </c>
      <c r="R4469" s="2">
        <v>0.12097191473584612</v>
      </c>
      <c r="S4469" t="b">
        <f t="shared" si="697"/>
        <v>0</v>
      </c>
      <c r="T4469" t="b">
        <f t="shared" si="698"/>
        <v>0</v>
      </c>
      <c r="U4469" t="b">
        <f t="shared" si="699"/>
        <v>0</v>
      </c>
    </row>
    <row r="4470" spans="1:21" x14ac:dyDescent="0.25">
      <c r="A4470" t="s">
        <v>5607</v>
      </c>
      <c r="B4470" t="s">
        <v>5558</v>
      </c>
      <c r="C4470" t="s">
        <v>2</v>
      </c>
      <c r="D4470" t="s">
        <v>14</v>
      </c>
      <c r="E4470" t="s">
        <v>2</v>
      </c>
      <c r="F4470" t="s">
        <v>5608</v>
      </c>
      <c r="G4470" t="s">
        <v>5560</v>
      </c>
      <c r="H4470">
        <f t="shared" si="690"/>
        <v>0</v>
      </c>
      <c r="I4470">
        <f t="shared" si="691"/>
        <v>0.57142857142857095</v>
      </c>
      <c r="J4470">
        <f t="shared" si="692"/>
        <v>0</v>
      </c>
      <c r="K4470" t="b">
        <f t="shared" si="693"/>
        <v>0</v>
      </c>
      <c r="L4470" t="b">
        <f t="shared" si="694"/>
        <v>0</v>
      </c>
      <c r="M4470">
        <f t="shared" si="695"/>
        <v>0.57142857142857095</v>
      </c>
      <c r="N4470">
        <v>0</v>
      </c>
      <c r="O4470" t="str">
        <f t="shared" si="696"/>
        <v>dbpedia_4261dataworld_101</v>
      </c>
      <c r="P4470" t="e">
        <f>INDEX(dbpedia_dw_old!$N$2:$N$2225,MATCH(O4470,dbpedia_dw_old!$P$2:$P$2225,0))</f>
        <v>#N/A</v>
      </c>
      <c r="Q4470" t="s">
        <v>7404</v>
      </c>
      <c r="R4470" s="2">
        <v>0.69927943923594271</v>
      </c>
      <c r="S4470" t="b">
        <f t="shared" si="697"/>
        <v>0</v>
      </c>
      <c r="T4470" t="b">
        <f t="shared" si="698"/>
        <v>0</v>
      </c>
      <c r="U4470" t="b">
        <f t="shared" si="699"/>
        <v>0</v>
      </c>
    </row>
    <row r="4471" spans="1:21" x14ac:dyDescent="0.25">
      <c r="A4471" t="s">
        <v>5613</v>
      </c>
      <c r="B4471" t="s">
        <v>5564</v>
      </c>
      <c r="C4471" t="s">
        <v>2</v>
      </c>
      <c r="D4471" t="s">
        <v>14</v>
      </c>
      <c r="E4471" t="s">
        <v>7</v>
      </c>
      <c r="F4471" t="s">
        <v>5574</v>
      </c>
      <c r="G4471" t="s">
        <v>5566</v>
      </c>
      <c r="H4471">
        <f t="shared" si="690"/>
        <v>0</v>
      </c>
      <c r="I4471">
        <f t="shared" si="691"/>
        <v>0.57142857142857095</v>
      </c>
      <c r="J4471">
        <f t="shared" si="692"/>
        <v>0.5</v>
      </c>
      <c r="K4471" t="b">
        <f t="shared" si="693"/>
        <v>0</v>
      </c>
      <c r="L4471" t="b">
        <f t="shared" si="694"/>
        <v>0</v>
      </c>
      <c r="M4471">
        <f t="shared" si="695"/>
        <v>0.57142857142857095</v>
      </c>
      <c r="N4471">
        <v>0</v>
      </c>
      <c r="O4471" t="str">
        <f t="shared" si="696"/>
        <v>dbpedia_4265dataworld_1065</v>
      </c>
      <c r="P4471" t="e">
        <f>INDEX(dbpedia_dw_old!$N$2:$N$2225,MATCH(O4471,dbpedia_dw_old!$P$2:$P$2225,0))</f>
        <v>#N/A</v>
      </c>
      <c r="Q4471" t="s">
        <v>7404</v>
      </c>
      <c r="R4471" s="2">
        <v>0.85699724404209832</v>
      </c>
      <c r="S4471" t="b">
        <f t="shared" si="697"/>
        <v>0</v>
      </c>
      <c r="T4471" t="b">
        <f t="shared" si="698"/>
        <v>0</v>
      </c>
      <c r="U4471" t="b">
        <f t="shared" si="699"/>
        <v>0</v>
      </c>
    </row>
    <row r="4472" spans="1:21" x14ac:dyDescent="0.25">
      <c r="A4472" t="s">
        <v>5613</v>
      </c>
      <c r="B4472" t="s">
        <v>5481</v>
      </c>
      <c r="C4472" t="s">
        <v>2</v>
      </c>
      <c r="D4472" t="s">
        <v>14</v>
      </c>
      <c r="E4472" t="s">
        <v>2</v>
      </c>
      <c r="F4472" t="s">
        <v>5574</v>
      </c>
      <c r="G4472" t="s">
        <v>5483</v>
      </c>
      <c r="H4472">
        <f t="shared" si="690"/>
        <v>0</v>
      </c>
      <c r="I4472">
        <f t="shared" si="691"/>
        <v>0.57142857142857095</v>
      </c>
      <c r="J4472">
        <f t="shared" si="692"/>
        <v>0</v>
      </c>
      <c r="K4472" t="b">
        <f t="shared" si="693"/>
        <v>0</v>
      </c>
      <c r="L4472" t="b">
        <f t="shared" si="694"/>
        <v>0</v>
      </c>
      <c r="M4472">
        <f t="shared" si="695"/>
        <v>0.57142857142857095</v>
      </c>
      <c r="N4472">
        <v>0</v>
      </c>
      <c r="O4472" t="str">
        <f t="shared" si="696"/>
        <v>dbpedia_4265dataworld_1687</v>
      </c>
      <c r="P4472" t="e">
        <f>INDEX(dbpedia_dw_old!$N$2:$N$2225,MATCH(O4472,dbpedia_dw_old!$P$2:$P$2225,0))</f>
        <v>#N/A</v>
      </c>
      <c r="Q4472" t="s">
        <v>7404</v>
      </c>
      <c r="R4472" s="2">
        <v>0.34294675276429842</v>
      </c>
      <c r="S4472" t="b">
        <f t="shared" si="697"/>
        <v>0</v>
      </c>
      <c r="T4472" t="b">
        <f t="shared" si="698"/>
        <v>0</v>
      </c>
      <c r="U4472" t="b">
        <f t="shared" si="699"/>
        <v>0</v>
      </c>
    </row>
    <row r="4473" spans="1:21" x14ac:dyDescent="0.25">
      <c r="A4473" t="s">
        <v>5614</v>
      </c>
      <c r="B4473" t="s">
        <v>5573</v>
      </c>
      <c r="C4473" t="s">
        <v>2</v>
      </c>
      <c r="D4473" t="s">
        <v>14</v>
      </c>
      <c r="E4473" t="s">
        <v>2</v>
      </c>
      <c r="F4473" t="s">
        <v>5483</v>
      </c>
      <c r="G4473" t="s">
        <v>5574</v>
      </c>
      <c r="H4473">
        <f t="shared" si="690"/>
        <v>0</v>
      </c>
      <c r="I4473">
        <f t="shared" si="691"/>
        <v>0.57142857142857095</v>
      </c>
      <c r="J4473">
        <f t="shared" si="692"/>
        <v>0</v>
      </c>
      <c r="K4473" t="b">
        <f t="shared" si="693"/>
        <v>0</v>
      </c>
      <c r="L4473" t="b">
        <f t="shared" si="694"/>
        <v>0</v>
      </c>
      <c r="M4473">
        <f t="shared" si="695"/>
        <v>0.57142857142857095</v>
      </c>
      <c r="N4473">
        <v>0</v>
      </c>
      <c r="O4473" t="str">
        <f t="shared" si="696"/>
        <v>dbpedia_4266dataworld_1780</v>
      </c>
      <c r="P4473" t="e">
        <f>INDEX(dbpedia_dw_old!$N$2:$N$2225,MATCH(O4473,dbpedia_dw_old!$P$2:$P$2225,0))</f>
        <v>#N/A</v>
      </c>
      <c r="Q4473" t="s">
        <v>7404</v>
      </c>
      <c r="R4473" s="2">
        <v>0.7711335411494139</v>
      </c>
      <c r="S4473" t="b">
        <f t="shared" si="697"/>
        <v>0</v>
      </c>
      <c r="T4473" t="b">
        <f t="shared" si="698"/>
        <v>0</v>
      </c>
      <c r="U4473" t="b">
        <f t="shared" si="699"/>
        <v>0</v>
      </c>
    </row>
    <row r="4474" spans="1:21" x14ac:dyDescent="0.25">
      <c r="A4474" t="s">
        <v>5615</v>
      </c>
      <c r="B4474" t="s">
        <v>5573</v>
      </c>
      <c r="C4474" t="s">
        <v>2</v>
      </c>
      <c r="D4474" t="s">
        <v>14</v>
      </c>
      <c r="E4474" t="s">
        <v>2</v>
      </c>
      <c r="F4474" t="s">
        <v>5483</v>
      </c>
      <c r="G4474" t="s">
        <v>5574</v>
      </c>
      <c r="H4474">
        <f t="shared" si="690"/>
        <v>0</v>
      </c>
      <c r="I4474">
        <f t="shared" si="691"/>
        <v>0.57142857142857095</v>
      </c>
      <c r="J4474">
        <f t="shared" si="692"/>
        <v>0</v>
      </c>
      <c r="K4474" t="b">
        <f t="shared" si="693"/>
        <v>0</v>
      </c>
      <c r="L4474" t="b">
        <f t="shared" si="694"/>
        <v>0</v>
      </c>
      <c r="M4474">
        <f t="shared" si="695"/>
        <v>0.57142857142857095</v>
      </c>
      <c r="N4474">
        <v>0</v>
      </c>
      <c r="O4474" t="str">
        <f t="shared" si="696"/>
        <v>dbpedia_4267dataworld_1780</v>
      </c>
      <c r="P4474" t="e">
        <f>INDEX(dbpedia_dw_old!$N$2:$N$2225,MATCH(O4474,dbpedia_dw_old!$P$2:$P$2225,0))</f>
        <v>#N/A</v>
      </c>
      <c r="Q4474" t="s">
        <v>7404</v>
      </c>
      <c r="R4474" s="2">
        <v>8.5955176157056723E-2</v>
      </c>
      <c r="S4474" t="b">
        <f t="shared" si="697"/>
        <v>0</v>
      </c>
      <c r="T4474" t="b">
        <f t="shared" si="698"/>
        <v>0</v>
      </c>
      <c r="U4474" t="b">
        <f t="shared" si="699"/>
        <v>0</v>
      </c>
    </row>
    <row r="4475" spans="1:21" x14ac:dyDescent="0.25">
      <c r="A4475" t="s">
        <v>5624</v>
      </c>
      <c r="B4475" t="s">
        <v>5597</v>
      </c>
      <c r="C4475" t="s">
        <v>2</v>
      </c>
      <c r="D4475" t="s">
        <v>14</v>
      </c>
      <c r="E4475" t="s">
        <v>2</v>
      </c>
      <c r="F4475" t="s">
        <v>5562</v>
      </c>
      <c r="G4475" t="s">
        <v>5598</v>
      </c>
      <c r="H4475">
        <f t="shared" si="690"/>
        <v>0</v>
      </c>
      <c r="I4475">
        <f t="shared" si="691"/>
        <v>0.57142857142857095</v>
      </c>
      <c r="J4475">
        <f t="shared" si="692"/>
        <v>0</v>
      </c>
      <c r="K4475" t="b">
        <f t="shared" si="693"/>
        <v>0</v>
      </c>
      <c r="L4475" t="b">
        <f t="shared" si="694"/>
        <v>0</v>
      </c>
      <c r="M4475">
        <f t="shared" si="695"/>
        <v>0.57142857142857095</v>
      </c>
      <c r="N4475">
        <v>0</v>
      </c>
      <c r="O4475" t="str">
        <f t="shared" si="696"/>
        <v>dbpedia_4272dataworld_741</v>
      </c>
      <c r="P4475" t="e">
        <f>INDEX(dbpedia_dw_old!$N$2:$N$2225,MATCH(O4475,dbpedia_dw_old!$P$2:$P$2225,0))</f>
        <v>#N/A</v>
      </c>
      <c r="Q4475" t="s">
        <v>7404</v>
      </c>
      <c r="R4475" s="2">
        <v>0.83756173855618998</v>
      </c>
      <c r="S4475" t="b">
        <f t="shared" si="697"/>
        <v>0</v>
      </c>
      <c r="T4475" t="b">
        <f t="shared" si="698"/>
        <v>0</v>
      </c>
      <c r="U4475" t="b">
        <f t="shared" si="699"/>
        <v>0</v>
      </c>
    </row>
    <row r="4476" spans="1:21" x14ac:dyDescent="0.25">
      <c r="A4476" t="s">
        <v>5625</v>
      </c>
      <c r="B4476" t="s">
        <v>5434</v>
      </c>
      <c r="C4476" t="s">
        <v>2</v>
      </c>
      <c r="D4476" t="s">
        <v>14</v>
      </c>
      <c r="E4476" t="s">
        <v>2</v>
      </c>
      <c r="F4476" t="s">
        <v>5627</v>
      </c>
      <c r="G4476" t="s">
        <v>5436</v>
      </c>
      <c r="H4476">
        <f t="shared" si="690"/>
        <v>0</v>
      </c>
      <c r="I4476">
        <f t="shared" si="691"/>
        <v>0.57142857142857095</v>
      </c>
      <c r="J4476">
        <f t="shared" si="692"/>
        <v>0</v>
      </c>
      <c r="K4476" t="b">
        <f t="shared" si="693"/>
        <v>0</v>
      </c>
      <c r="L4476" t="b">
        <f t="shared" si="694"/>
        <v>0</v>
      </c>
      <c r="M4476">
        <f t="shared" si="695"/>
        <v>0.57142857142857095</v>
      </c>
      <c r="N4476">
        <v>0</v>
      </c>
      <c r="O4476" t="str">
        <f t="shared" si="696"/>
        <v>dbpedia_4273dataworld_1283</v>
      </c>
      <c r="P4476" t="e">
        <f>INDEX(dbpedia_dw_old!$N$2:$N$2225,MATCH(O4476,dbpedia_dw_old!$P$2:$P$2225,0))</f>
        <v>#N/A</v>
      </c>
      <c r="Q4476" t="s">
        <v>7404</v>
      </c>
      <c r="R4476" s="2">
        <v>0.66250314020951773</v>
      </c>
      <c r="S4476" t="b">
        <f t="shared" si="697"/>
        <v>0</v>
      </c>
      <c r="T4476" t="b">
        <f t="shared" si="698"/>
        <v>0</v>
      </c>
      <c r="U4476" t="b">
        <f t="shared" si="699"/>
        <v>0</v>
      </c>
    </row>
    <row r="4477" spans="1:21" x14ac:dyDescent="0.25">
      <c r="A4477" t="s">
        <v>5625</v>
      </c>
      <c r="B4477" t="s">
        <v>5629</v>
      </c>
      <c r="C4477" t="s">
        <v>2</v>
      </c>
      <c r="D4477" t="s">
        <v>14</v>
      </c>
      <c r="E4477" t="s">
        <v>2</v>
      </c>
      <c r="F4477" t="s">
        <v>5627</v>
      </c>
      <c r="G4477" t="s">
        <v>5630</v>
      </c>
      <c r="H4477">
        <f t="shared" si="690"/>
        <v>0</v>
      </c>
      <c r="I4477">
        <f t="shared" si="691"/>
        <v>0.57142857142857095</v>
      </c>
      <c r="J4477">
        <f t="shared" si="692"/>
        <v>0</v>
      </c>
      <c r="K4477" t="b">
        <f t="shared" si="693"/>
        <v>0</v>
      </c>
      <c r="L4477" t="b">
        <f t="shared" si="694"/>
        <v>0</v>
      </c>
      <c r="M4477">
        <f t="shared" si="695"/>
        <v>0.57142857142857095</v>
      </c>
      <c r="N4477">
        <v>0</v>
      </c>
      <c r="O4477" t="str">
        <f t="shared" si="696"/>
        <v>dbpedia_4273dataworld_1323</v>
      </c>
      <c r="P4477" t="e">
        <f>INDEX(dbpedia_dw_old!$N$2:$N$2225,MATCH(O4477,dbpedia_dw_old!$P$2:$P$2225,0))</f>
        <v>#N/A</v>
      </c>
      <c r="Q4477" t="s">
        <v>7404</v>
      </c>
      <c r="R4477" s="2">
        <v>0.78531060582798573</v>
      </c>
      <c r="S4477" t="b">
        <f t="shared" si="697"/>
        <v>0</v>
      </c>
      <c r="T4477" t="b">
        <f t="shared" si="698"/>
        <v>0</v>
      </c>
      <c r="U4477" t="b">
        <f t="shared" si="699"/>
        <v>0</v>
      </c>
    </row>
    <row r="4478" spans="1:21" x14ac:dyDescent="0.25">
      <c r="A4478" t="s">
        <v>5625</v>
      </c>
      <c r="B4478" t="s">
        <v>5488</v>
      </c>
      <c r="C4478" t="s">
        <v>2</v>
      </c>
      <c r="D4478" t="s">
        <v>14</v>
      </c>
      <c r="E4478" t="s">
        <v>2</v>
      </c>
      <c r="F4478" t="s">
        <v>5627</v>
      </c>
      <c r="G4478" t="s">
        <v>5489</v>
      </c>
      <c r="H4478">
        <f t="shared" si="690"/>
        <v>0</v>
      </c>
      <c r="I4478">
        <f t="shared" si="691"/>
        <v>0.57142857142857095</v>
      </c>
      <c r="J4478">
        <f t="shared" si="692"/>
        <v>0</v>
      </c>
      <c r="K4478" t="b">
        <f t="shared" si="693"/>
        <v>0</v>
      </c>
      <c r="L4478" t="b">
        <f t="shared" si="694"/>
        <v>0</v>
      </c>
      <c r="M4478">
        <f t="shared" si="695"/>
        <v>0.57142857142857095</v>
      </c>
      <c r="N4478">
        <v>0</v>
      </c>
      <c r="O4478" t="str">
        <f t="shared" si="696"/>
        <v>dbpedia_4273dataworld_579</v>
      </c>
      <c r="P4478" t="e">
        <f>INDEX(dbpedia_dw_old!$N$2:$N$2225,MATCH(O4478,dbpedia_dw_old!$P$2:$P$2225,0))</f>
        <v>#N/A</v>
      </c>
      <c r="Q4478" t="s">
        <v>7404</v>
      </c>
      <c r="R4478" s="2">
        <v>0.54192070884735699</v>
      </c>
      <c r="S4478" t="b">
        <f t="shared" si="697"/>
        <v>0</v>
      </c>
      <c r="T4478" t="b">
        <f t="shared" si="698"/>
        <v>0</v>
      </c>
      <c r="U4478" t="b">
        <f t="shared" si="699"/>
        <v>0</v>
      </c>
    </row>
    <row r="4479" spans="1:21" x14ac:dyDescent="0.25">
      <c r="A4479" t="s">
        <v>5645</v>
      </c>
      <c r="B4479" t="s">
        <v>5393</v>
      </c>
      <c r="C4479" t="s">
        <v>2</v>
      </c>
      <c r="D4479" t="s">
        <v>14</v>
      </c>
      <c r="E4479" t="s">
        <v>2</v>
      </c>
      <c r="F4479" t="s">
        <v>5646</v>
      </c>
      <c r="G4479" t="s">
        <v>5395</v>
      </c>
      <c r="H4479">
        <f t="shared" si="690"/>
        <v>0</v>
      </c>
      <c r="I4479">
        <f t="shared" si="691"/>
        <v>0.57142857142857095</v>
      </c>
      <c r="J4479">
        <f t="shared" si="692"/>
        <v>0</v>
      </c>
      <c r="K4479" t="b">
        <f t="shared" si="693"/>
        <v>0</v>
      </c>
      <c r="L4479" t="b">
        <f t="shared" si="694"/>
        <v>0</v>
      </c>
      <c r="M4479">
        <f t="shared" si="695"/>
        <v>0.57142857142857095</v>
      </c>
      <c r="N4479">
        <v>0</v>
      </c>
      <c r="O4479" t="str">
        <f t="shared" si="696"/>
        <v>dbpedia_4282dataworld_1431</v>
      </c>
      <c r="P4479" t="e">
        <f>INDEX(dbpedia_dw_old!$N$2:$N$2225,MATCH(O4479,dbpedia_dw_old!$P$2:$P$2225,0))</f>
        <v>#N/A</v>
      </c>
      <c r="Q4479" t="s">
        <v>7404</v>
      </c>
      <c r="R4479" s="2">
        <v>0.52656612548589032</v>
      </c>
      <c r="S4479" t="b">
        <f t="shared" si="697"/>
        <v>0</v>
      </c>
      <c r="T4479" t="b">
        <f t="shared" si="698"/>
        <v>0</v>
      </c>
      <c r="U4479" t="b">
        <f t="shared" si="699"/>
        <v>0</v>
      </c>
    </row>
    <row r="4480" spans="1:21" x14ac:dyDescent="0.25">
      <c r="A4480" t="s">
        <v>5647</v>
      </c>
      <c r="B4480" t="s">
        <v>5293</v>
      </c>
      <c r="C4480" t="s">
        <v>2</v>
      </c>
      <c r="D4480" t="s">
        <v>14</v>
      </c>
      <c r="E4480" t="s">
        <v>2</v>
      </c>
      <c r="F4480" t="s">
        <v>5648</v>
      </c>
      <c r="G4480" t="s">
        <v>5295</v>
      </c>
      <c r="H4480">
        <f t="shared" si="690"/>
        <v>0</v>
      </c>
      <c r="I4480">
        <f t="shared" si="691"/>
        <v>0.57142857142857095</v>
      </c>
      <c r="J4480">
        <f t="shared" si="692"/>
        <v>0</v>
      </c>
      <c r="K4480" t="b">
        <f t="shared" si="693"/>
        <v>0</v>
      </c>
      <c r="L4480" t="b">
        <f t="shared" si="694"/>
        <v>0</v>
      </c>
      <c r="M4480">
        <f t="shared" si="695"/>
        <v>0.57142857142857095</v>
      </c>
      <c r="N4480">
        <v>0</v>
      </c>
      <c r="O4480" t="str">
        <f t="shared" si="696"/>
        <v>dbpedia_428dataworld_1307</v>
      </c>
      <c r="P4480" t="e">
        <f>INDEX(dbpedia_dw_old!$N$2:$N$2225,MATCH(O4480,dbpedia_dw_old!$P$2:$P$2225,0))</f>
        <v>#N/A</v>
      </c>
      <c r="Q4480" t="s">
        <v>7404</v>
      </c>
      <c r="R4480" s="2">
        <v>0.42517337087885254</v>
      </c>
      <c r="S4480" t="b">
        <f t="shared" si="697"/>
        <v>0</v>
      </c>
      <c r="T4480" t="b">
        <f t="shared" si="698"/>
        <v>0</v>
      </c>
      <c r="U4480" t="b">
        <f t="shared" si="699"/>
        <v>0</v>
      </c>
    </row>
    <row r="4481" spans="1:21" x14ac:dyDescent="0.25">
      <c r="A4481" t="s">
        <v>5663</v>
      </c>
      <c r="B4481" t="s">
        <v>5376</v>
      </c>
      <c r="C4481" t="s">
        <v>2</v>
      </c>
      <c r="D4481" t="s">
        <v>14</v>
      </c>
      <c r="E4481" t="s">
        <v>2</v>
      </c>
      <c r="F4481" t="s">
        <v>5664</v>
      </c>
      <c r="G4481" t="s">
        <v>5378</v>
      </c>
      <c r="H4481">
        <f t="shared" si="690"/>
        <v>0</v>
      </c>
      <c r="I4481">
        <f t="shared" si="691"/>
        <v>0.57142857142857095</v>
      </c>
      <c r="J4481">
        <f t="shared" si="692"/>
        <v>0</v>
      </c>
      <c r="K4481" t="b">
        <f t="shared" si="693"/>
        <v>0</v>
      </c>
      <c r="L4481" t="b">
        <f t="shared" si="694"/>
        <v>0</v>
      </c>
      <c r="M4481">
        <f t="shared" si="695"/>
        <v>0.57142857142857095</v>
      </c>
      <c r="N4481">
        <v>0</v>
      </c>
      <c r="O4481" t="str">
        <f t="shared" si="696"/>
        <v>dbpedia_4303dataworld_166</v>
      </c>
      <c r="P4481" t="e">
        <f>INDEX(dbpedia_dw_old!$N$2:$N$2225,MATCH(O4481,dbpedia_dw_old!$P$2:$P$2225,0))</f>
        <v>#N/A</v>
      </c>
      <c r="Q4481" t="s">
        <v>7404</v>
      </c>
      <c r="R4481" s="2">
        <v>0.11064873216963811</v>
      </c>
      <c r="S4481" t="b">
        <f t="shared" si="697"/>
        <v>0</v>
      </c>
      <c r="T4481" t="b">
        <f t="shared" si="698"/>
        <v>0</v>
      </c>
      <c r="U4481" t="b">
        <f t="shared" si="699"/>
        <v>0</v>
      </c>
    </row>
    <row r="4482" spans="1:21" x14ac:dyDescent="0.25">
      <c r="A4482" t="s">
        <v>5665</v>
      </c>
      <c r="B4482" t="s">
        <v>5376</v>
      </c>
      <c r="C4482" t="s">
        <v>2</v>
      </c>
      <c r="D4482" t="s">
        <v>14</v>
      </c>
      <c r="E4482" t="s">
        <v>2</v>
      </c>
      <c r="F4482" t="s">
        <v>5664</v>
      </c>
      <c r="G4482" t="s">
        <v>5378</v>
      </c>
      <c r="H4482">
        <f t="shared" ref="H4482:H4545" si="700">_xlfn.NUMBERVALUE(C4482, ".")</f>
        <v>0</v>
      </c>
      <c r="I4482">
        <f t="shared" ref="I4482:I4545" si="701">_xlfn.NUMBERVALUE(D4482, ".")</f>
        <v>0.57142857142857095</v>
      </c>
      <c r="J4482">
        <f t="shared" ref="J4482:J4545" si="702">_xlfn.NUMBERVALUE(E4482, ".")</f>
        <v>0</v>
      </c>
      <c r="K4482" t="b">
        <f t="shared" ref="K4482:K4545" si="703">OR(H4482=1, I4482=1)</f>
        <v>0</v>
      </c>
      <c r="L4482" t="b">
        <f t="shared" ref="L4482:L4545" si="704">OR($H$2=0, $I$2=0)</f>
        <v>0</v>
      </c>
      <c r="M4482">
        <f t="shared" ref="M4482:M4545" si="705">ABS(I4482-H4482)</f>
        <v>0.57142857142857095</v>
      </c>
      <c r="N4482">
        <v>0</v>
      </c>
      <c r="O4482" t="str">
        <f t="shared" ref="O4482:O4545" si="706">A4482&amp;B4482</f>
        <v>dbpedia_4304dataworld_166</v>
      </c>
      <c r="P4482" t="e">
        <f>INDEX(dbpedia_dw_old!$N$2:$N$2225,MATCH(O4482,dbpedia_dw_old!$P$2:$P$2225,0))</f>
        <v>#N/A</v>
      </c>
      <c r="Q4482" t="s">
        <v>7404</v>
      </c>
      <c r="R4482" s="2">
        <v>1.8776079705761894E-2</v>
      </c>
      <c r="S4482" t="b">
        <f t="shared" si="697"/>
        <v>0</v>
      </c>
      <c r="T4482" t="b">
        <f t="shared" si="698"/>
        <v>0</v>
      </c>
      <c r="U4482" t="b">
        <f t="shared" si="699"/>
        <v>0</v>
      </c>
    </row>
    <row r="4483" spans="1:21" x14ac:dyDescent="0.25">
      <c r="A4483" t="s">
        <v>5831</v>
      </c>
      <c r="B4483" t="s">
        <v>5370</v>
      </c>
      <c r="C4483" t="s">
        <v>2</v>
      </c>
      <c r="D4483" t="s">
        <v>14</v>
      </c>
      <c r="E4483" t="s">
        <v>2</v>
      </c>
      <c r="F4483" t="s">
        <v>5832</v>
      </c>
      <c r="G4483" t="s">
        <v>5372</v>
      </c>
      <c r="H4483">
        <f t="shared" si="700"/>
        <v>0</v>
      </c>
      <c r="I4483">
        <f t="shared" si="701"/>
        <v>0.57142857142857095</v>
      </c>
      <c r="J4483">
        <f t="shared" si="702"/>
        <v>0</v>
      </c>
      <c r="K4483" t="b">
        <f t="shared" si="703"/>
        <v>0</v>
      </c>
      <c r="L4483" t="b">
        <f t="shared" si="704"/>
        <v>0</v>
      </c>
      <c r="M4483">
        <f t="shared" si="705"/>
        <v>0.57142857142857095</v>
      </c>
      <c r="N4483">
        <v>0</v>
      </c>
      <c r="O4483" t="str">
        <f t="shared" si="706"/>
        <v>dbpedia_4405dataworld_23</v>
      </c>
      <c r="P4483" t="e">
        <f>INDEX(dbpedia_dw_old!$N$2:$N$2225,MATCH(O4483,dbpedia_dw_old!$P$2:$P$2225,0))</f>
        <v>#N/A</v>
      </c>
      <c r="Q4483" t="s">
        <v>7404</v>
      </c>
      <c r="R4483" s="2">
        <v>0.14559588456056161</v>
      </c>
      <c r="S4483" t="b">
        <f t="shared" ref="S4483:S4546" si="707">AND(Q4483="fuzzy")</f>
        <v>0</v>
      </c>
      <c r="T4483" t="b">
        <f t="shared" ref="T4483:T4546" si="708">AND($Q4483="non-fuzzy",R4483&lt;0.5,N4483=1)</f>
        <v>0</v>
      </c>
      <c r="U4483" t="b">
        <f t="shared" ref="U4483:U4546" si="709">AND($Q4483="non-fuzzy",R4483&gt;0.875,N4483=0)</f>
        <v>0</v>
      </c>
    </row>
    <row r="4484" spans="1:21" x14ac:dyDescent="0.25">
      <c r="A4484" t="s">
        <v>5833</v>
      </c>
      <c r="B4484" t="s">
        <v>5370</v>
      </c>
      <c r="C4484" t="s">
        <v>2</v>
      </c>
      <c r="D4484" t="s">
        <v>14</v>
      </c>
      <c r="E4484" t="s">
        <v>2</v>
      </c>
      <c r="F4484" t="s">
        <v>5832</v>
      </c>
      <c r="G4484" t="s">
        <v>5372</v>
      </c>
      <c r="H4484">
        <f t="shared" si="700"/>
        <v>0</v>
      </c>
      <c r="I4484">
        <f t="shared" si="701"/>
        <v>0.57142857142857095</v>
      </c>
      <c r="J4484">
        <f t="shared" si="702"/>
        <v>0</v>
      </c>
      <c r="K4484" t="b">
        <f t="shared" si="703"/>
        <v>0</v>
      </c>
      <c r="L4484" t="b">
        <f t="shared" si="704"/>
        <v>0</v>
      </c>
      <c r="M4484">
        <f t="shared" si="705"/>
        <v>0.57142857142857095</v>
      </c>
      <c r="N4484">
        <v>0</v>
      </c>
      <c r="O4484" t="str">
        <f t="shared" si="706"/>
        <v>dbpedia_4406dataworld_23</v>
      </c>
      <c r="P4484" t="e">
        <f>INDEX(dbpedia_dw_old!$N$2:$N$2225,MATCH(O4484,dbpedia_dw_old!$P$2:$P$2225,0))</f>
        <v>#N/A</v>
      </c>
      <c r="Q4484" t="s">
        <v>7404</v>
      </c>
      <c r="R4484" s="2">
        <v>0.39570608341243629</v>
      </c>
      <c r="S4484" t="b">
        <f t="shared" si="707"/>
        <v>0</v>
      </c>
      <c r="T4484" t="b">
        <f t="shared" si="708"/>
        <v>0</v>
      </c>
      <c r="U4484" t="b">
        <f t="shared" si="709"/>
        <v>0</v>
      </c>
    </row>
    <row r="4485" spans="1:21" x14ac:dyDescent="0.25">
      <c r="A4485" t="s">
        <v>5888</v>
      </c>
      <c r="B4485" t="s">
        <v>5561</v>
      </c>
      <c r="C4485" t="s">
        <v>2</v>
      </c>
      <c r="D4485" t="s">
        <v>14</v>
      </c>
      <c r="E4485" t="s">
        <v>2</v>
      </c>
      <c r="F4485" t="s">
        <v>5889</v>
      </c>
      <c r="G4485" t="s">
        <v>5562</v>
      </c>
      <c r="H4485">
        <f t="shared" si="700"/>
        <v>0</v>
      </c>
      <c r="I4485">
        <f t="shared" si="701"/>
        <v>0.57142857142857095</v>
      </c>
      <c r="J4485">
        <f t="shared" si="702"/>
        <v>0</v>
      </c>
      <c r="K4485" t="b">
        <f t="shared" si="703"/>
        <v>0</v>
      </c>
      <c r="L4485" t="b">
        <f t="shared" si="704"/>
        <v>0</v>
      </c>
      <c r="M4485">
        <f t="shared" si="705"/>
        <v>0.57142857142857095</v>
      </c>
      <c r="N4485">
        <v>0</v>
      </c>
      <c r="O4485" t="str">
        <f t="shared" si="706"/>
        <v>dbpedia_4438dataworld_814</v>
      </c>
      <c r="P4485" t="e">
        <f>INDEX(dbpedia_dw_old!$N$2:$N$2225,MATCH(O4485,dbpedia_dw_old!$P$2:$P$2225,0))</f>
        <v>#N/A</v>
      </c>
      <c r="Q4485" t="s">
        <v>7404</v>
      </c>
      <c r="R4485" s="2">
        <v>0.30738764186247503</v>
      </c>
      <c r="S4485" t="b">
        <f t="shared" si="707"/>
        <v>0</v>
      </c>
      <c r="T4485" t="b">
        <f t="shared" si="708"/>
        <v>0</v>
      </c>
      <c r="U4485" t="b">
        <f t="shared" si="709"/>
        <v>0</v>
      </c>
    </row>
    <row r="4486" spans="1:21" x14ac:dyDescent="0.25">
      <c r="A4486" t="s">
        <v>5899</v>
      </c>
      <c r="B4486" t="s">
        <v>5389</v>
      </c>
      <c r="C4486" t="s">
        <v>2</v>
      </c>
      <c r="D4486" t="s">
        <v>14</v>
      </c>
      <c r="E4486" t="s">
        <v>2</v>
      </c>
      <c r="F4486" t="s">
        <v>5900</v>
      </c>
      <c r="G4486" t="s">
        <v>5390</v>
      </c>
      <c r="H4486">
        <f t="shared" si="700"/>
        <v>0</v>
      </c>
      <c r="I4486">
        <f t="shared" si="701"/>
        <v>0.57142857142857095</v>
      </c>
      <c r="J4486">
        <f t="shared" si="702"/>
        <v>0</v>
      </c>
      <c r="K4486" t="b">
        <f t="shared" si="703"/>
        <v>0</v>
      </c>
      <c r="L4486" t="b">
        <f t="shared" si="704"/>
        <v>0</v>
      </c>
      <c r="M4486">
        <f t="shared" si="705"/>
        <v>0.57142857142857095</v>
      </c>
      <c r="N4486">
        <v>0</v>
      </c>
      <c r="O4486" t="str">
        <f t="shared" si="706"/>
        <v>dbpedia_4449dataworld_465</v>
      </c>
      <c r="P4486" t="e">
        <f>INDEX(dbpedia_dw_old!$N$2:$N$2225,MATCH(O4486,dbpedia_dw_old!$P$2:$P$2225,0))</f>
        <v>#N/A</v>
      </c>
      <c r="Q4486" t="s">
        <v>7404</v>
      </c>
      <c r="R4486" s="2">
        <v>0.5026537578814716</v>
      </c>
      <c r="S4486" t="b">
        <f t="shared" si="707"/>
        <v>0</v>
      </c>
      <c r="T4486" t="b">
        <f t="shared" si="708"/>
        <v>0</v>
      </c>
      <c r="U4486" t="b">
        <f t="shared" si="709"/>
        <v>0</v>
      </c>
    </row>
    <row r="4487" spans="1:21" x14ac:dyDescent="0.25">
      <c r="A4487" t="s">
        <v>5908</v>
      </c>
      <c r="B4487" t="s">
        <v>5434</v>
      </c>
      <c r="C4487" t="s">
        <v>2</v>
      </c>
      <c r="D4487" t="s">
        <v>14</v>
      </c>
      <c r="E4487" t="s">
        <v>2</v>
      </c>
      <c r="F4487" t="s">
        <v>5909</v>
      </c>
      <c r="G4487" t="s">
        <v>5436</v>
      </c>
      <c r="H4487">
        <f t="shared" si="700"/>
        <v>0</v>
      </c>
      <c r="I4487">
        <f t="shared" si="701"/>
        <v>0.57142857142857095</v>
      </c>
      <c r="J4487">
        <f t="shared" si="702"/>
        <v>0</v>
      </c>
      <c r="K4487" t="b">
        <f t="shared" si="703"/>
        <v>0</v>
      </c>
      <c r="L4487" t="b">
        <f t="shared" si="704"/>
        <v>0</v>
      </c>
      <c r="M4487">
        <f t="shared" si="705"/>
        <v>0.57142857142857095</v>
      </c>
      <c r="N4487">
        <v>0</v>
      </c>
      <c r="O4487" t="str">
        <f t="shared" si="706"/>
        <v>dbpedia_4455dataworld_1283</v>
      </c>
      <c r="P4487" t="e">
        <f>INDEX(dbpedia_dw_old!$N$2:$N$2225,MATCH(O4487,dbpedia_dw_old!$P$2:$P$2225,0))</f>
        <v>#N/A</v>
      </c>
      <c r="Q4487" t="s">
        <v>7404</v>
      </c>
      <c r="R4487" s="2">
        <v>0.64364967420807062</v>
      </c>
      <c r="S4487" t="b">
        <f t="shared" si="707"/>
        <v>0</v>
      </c>
      <c r="T4487" t="b">
        <f t="shared" si="708"/>
        <v>0</v>
      </c>
      <c r="U4487" t="b">
        <f t="shared" si="709"/>
        <v>0</v>
      </c>
    </row>
    <row r="4488" spans="1:21" x14ac:dyDescent="0.25">
      <c r="A4488" t="s">
        <v>5912</v>
      </c>
      <c r="B4488" t="s">
        <v>5396</v>
      </c>
      <c r="C4488" t="s">
        <v>2</v>
      </c>
      <c r="D4488" t="s">
        <v>14</v>
      </c>
      <c r="E4488" t="s">
        <v>2</v>
      </c>
      <c r="F4488" t="s">
        <v>5913</v>
      </c>
      <c r="G4488" t="s">
        <v>5397</v>
      </c>
      <c r="H4488">
        <f t="shared" si="700"/>
        <v>0</v>
      </c>
      <c r="I4488">
        <f t="shared" si="701"/>
        <v>0.57142857142857095</v>
      </c>
      <c r="J4488">
        <f t="shared" si="702"/>
        <v>0</v>
      </c>
      <c r="K4488" t="b">
        <f t="shared" si="703"/>
        <v>0</v>
      </c>
      <c r="L4488" t="b">
        <f t="shared" si="704"/>
        <v>0</v>
      </c>
      <c r="M4488">
        <f t="shared" si="705"/>
        <v>0.57142857142857095</v>
      </c>
      <c r="N4488">
        <v>0</v>
      </c>
      <c r="O4488" t="str">
        <f t="shared" si="706"/>
        <v>dbpedia_4457dataworld_1847</v>
      </c>
      <c r="P4488" t="e">
        <f>INDEX(dbpedia_dw_old!$N$2:$N$2225,MATCH(O4488,dbpedia_dw_old!$P$2:$P$2225,0))</f>
        <v>#N/A</v>
      </c>
      <c r="Q4488" t="s">
        <v>7404</v>
      </c>
      <c r="R4488" s="2">
        <v>0.5319006311741854</v>
      </c>
      <c r="S4488" t="b">
        <f t="shared" si="707"/>
        <v>0</v>
      </c>
      <c r="T4488" t="b">
        <f t="shared" si="708"/>
        <v>0</v>
      </c>
      <c r="U4488" t="b">
        <f t="shared" si="709"/>
        <v>0</v>
      </c>
    </row>
    <row r="4489" spans="1:21" x14ac:dyDescent="0.25">
      <c r="A4489" t="s">
        <v>5932</v>
      </c>
      <c r="B4489" t="s">
        <v>5430</v>
      </c>
      <c r="C4489" t="s">
        <v>2</v>
      </c>
      <c r="D4489" t="s">
        <v>14</v>
      </c>
      <c r="E4489" t="s">
        <v>2</v>
      </c>
      <c r="F4489" t="s">
        <v>5933</v>
      </c>
      <c r="G4489" t="s">
        <v>5431</v>
      </c>
      <c r="H4489">
        <f t="shared" si="700"/>
        <v>0</v>
      </c>
      <c r="I4489">
        <f t="shared" si="701"/>
        <v>0.57142857142857095</v>
      </c>
      <c r="J4489">
        <f t="shared" si="702"/>
        <v>0</v>
      </c>
      <c r="K4489" t="b">
        <f t="shared" si="703"/>
        <v>0</v>
      </c>
      <c r="L4489" t="b">
        <f t="shared" si="704"/>
        <v>0</v>
      </c>
      <c r="M4489">
        <f t="shared" si="705"/>
        <v>0.57142857142857095</v>
      </c>
      <c r="N4489">
        <v>0</v>
      </c>
      <c r="O4489" t="str">
        <f t="shared" si="706"/>
        <v>dbpedia_4485dataworld_1718</v>
      </c>
      <c r="P4489" t="e">
        <f>INDEX(dbpedia_dw_old!$N$2:$N$2225,MATCH(O4489,dbpedia_dw_old!$P$2:$P$2225,0))</f>
        <v>#N/A</v>
      </c>
      <c r="Q4489" t="s">
        <v>7404</v>
      </c>
      <c r="R4489" s="2">
        <v>0.32473348280617753</v>
      </c>
      <c r="S4489" t="b">
        <f t="shared" si="707"/>
        <v>0</v>
      </c>
      <c r="T4489" t="b">
        <f t="shared" si="708"/>
        <v>0</v>
      </c>
      <c r="U4489" t="b">
        <f t="shared" si="709"/>
        <v>0</v>
      </c>
    </row>
    <row r="4490" spans="1:21" x14ac:dyDescent="0.25">
      <c r="A4490" t="s">
        <v>5967</v>
      </c>
      <c r="B4490" t="s">
        <v>5943</v>
      </c>
      <c r="C4490" t="s">
        <v>2</v>
      </c>
      <c r="D4490" t="s">
        <v>14</v>
      </c>
      <c r="E4490" t="s">
        <v>2</v>
      </c>
      <c r="F4490" t="s">
        <v>5968</v>
      </c>
      <c r="G4490" t="s">
        <v>5945</v>
      </c>
      <c r="H4490">
        <f t="shared" si="700"/>
        <v>0</v>
      </c>
      <c r="I4490">
        <f t="shared" si="701"/>
        <v>0.57142857142857095</v>
      </c>
      <c r="J4490">
        <f t="shared" si="702"/>
        <v>0</v>
      </c>
      <c r="K4490" t="b">
        <f t="shared" si="703"/>
        <v>0</v>
      </c>
      <c r="L4490" t="b">
        <f t="shared" si="704"/>
        <v>0</v>
      </c>
      <c r="M4490">
        <f t="shared" si="705"/>
        <v>0.57142857142857095</v>
      </c>
      <c r="N4490">
        <v>0</v>
      </c>
      <c r="O4490" t="str">
        <f t="shared" si="706"/>
        <v>dbpedia_4504dataworld_1301</v>
      </c>
      <c r="P4490" t="e">
        <f>INDEX(dbpedia_dw_old!$N$2:$N$2225,MATCH(O4490,dbpedia_dw_old!$P$2:$P$2225,0))</f>
        <v>#N/A</v>
      </c>
      <c r="Q4490" t="s">
        <v>7404</v>
      </c>
      <c r="R4490" s="2">
        <v>0.59436365961715321</v>
      </c>
      <c r="S4490" t="b">
        <f t="shared" si="707"/>
        <v>0</v>
      </c>
      <c r="T4490" t="b">
        <f t="shared" si="708"/>
        <v>0</v>
      </c>
      <c r="U4490" t="b">
        <f t="shared" si="709"/>
        <v>0</v>
      </c>
    </row>
    <row r="4491" spans="1:21" x14ac:dyDescent="0.25">
      <c r="A4491" t="s">
        <v>6124</v>
      </c>
      <c r="B4491" t="s">
        <v>6064</v>
      </c>
      <c r="C4491" t="s">
        <v>2</v>
      </c>
      <c r="D4491" t="s">
        <v>14</v>
      </c>
      <c r="E4491" t="s">
        <v>2</v>
      </c>
      <c r="F4491" t="s">
        <v>6127</v>
      </c>
      <c r="G4491" t="s">
        <v>6066</v>
      </c>
      <c r="H4491">
        <f t="shared" si="700"/>
        <v>0</v>
      </c>
      <c r="I4491">
        <f t="shared" si="701"/>
        <v>0.57142857142857095</v>
      </c>
      <c r="J4491">
        <f t="shared" si="702"/>
        <v>0</v>
      </c>
      <c r="K4491" t="b">
        <f t="shared" si="703"/>
        <v>0</v>
      </c>
      <c r="L4491" t="b">
        <f t="shared" si="704"/>
        <v>0</v>
      </c>
      <c r="M4491">
        <f t="shared" si="705"/>
        <v>0.57142857142857095</v>
      </c>
      <c r="N4491">
        <v>0</v>
      </c>
      <c r="O4491" t="str">
        <f t="shared" si="706"/>
        <v>dbpedia_4622dataworld_303</v>
      </c>
      <c r="P4491" t="e">
        <f>INDEX(dbpedia_dw_old!$N$2:$N$2225,MATCH(O4491,dbpedia_dw_old!$P$2:$P$2225,0))</f>
        <v>#N/A</v>
      </c>
      <c r="Q4491" t="s">
        <v>7404</v>
      </c>
      <c r="R4491" s="2">
        <v>0.76215857359394557</v>
      </c>
      <c r="S4491" t="b">
        <f t="shared" si="707"/>
        <v>0</v>
      </c>
      <c r="T4491" t="b">
        <f t="shared" si="708"/>
        <v>0</v>
      </c>
      <c r="U4491" t="b">
        <f t="shared" si="709"/>
        <v>0</v>
      </c>
    </row>
    <row r="4492" spans="1:21" x14ac:dyDescent="0.25">
      <c r="A4492" t="s">
        <v>6139</v>
      </c>
      <c r="B4492" t="s">
        <v>6064</v>
      </c>
      <c r="C4492" t="s">
        <v>2</v>
      </c>
      <c r="D4492" t="s">
        <v>14</v>
      </c>
      <c r="E4492" t="s">
        <v>2</v>
      </c>
      <c r="F4492" t="s">
        <v>6140</v>
      </c>
      <c r="G4492" t="s">
        <v>6066</v>
      </c>
      <c r="H4492">
        <f t="shared" si="700"/>
        <v>0</v>
      </c>
      <c r="I4492">
        <f t="shared" si="701"/>
        <v>0.57142857142857095</v>
      </c>
      <c r="J4492">
        <f t="shared" si="702"/>
        <v>0</v>
      </c>
      <c r="K4492" t="b">
        <f t="shared" si="703"/>
        <v>0</v>
      </c>
      <c r="L4492" t="b">
        <f t="shared" si="704"/>
        <v>0</v>
      </c>
      <c r="M4492">
        <f t="shared" si="705"/>
        <v>0.57142857142857095</v>
      </c>
      <c r="N4492">
        <v>0</v>
      </c>
      <c r="O4492" t="str">
        <f t="shared" si="706"/>
        <v>dbpedia_4633dataworld_303</v>
      </c>
      <c r="P4492" t="e">
        <f>INDEX(dbpedia_dw_old!$N$2:$N$2225,MATCH(O4492,dbpedia_dw_old!$P$2:$P$2225,0))</f>
        <v>#N/A</v>
      </c>
      <c r="Q4492" t="s">
        <v>7404</v>
      </c>
      <c r="R4492" s="2">
        <v>0.72956128155811262</v>
      </c>
      <c r="S4492" t="b">
        <f t="shared" si="707"/>
        <v>0</v>
      </c>
      <c r="T4492" t="b">
        <f t="shared" si="708"/>
        <v>0</v>
      </c>
      <c r="U4492" t="b">
        <f t="shared" si="709"/>
        <v>0</v>
      </c>
    </row>
    <row r="4493" spans="1:21" x14ac:dyDescent="0.25">
      <c r="A4493" t="s">
        <v>6151</v>
      </c>
      <c r="B4493" t="s">
        <v>6148</v>
      </c>
      <c r="C4493" t="s">
        <v>2</v>
      </c>
      <c r="D4493" t="s">
        <v>14</v>
      </c>
      <c r="E4493" t="s">
        <v>2</v>
      </c>
      <c r="F4493" t="s">
        <v>6152</v>
      </c>
      <c r="G4493" t="s">
        <v>6150</v>
      </c>
      <c r="H4493">
        <f t="shared" si="700"/>
        <v>0</v>
      </c>
      <c r="I4493">
        <f t="shared" si="701"/>
        <v>0.57142857142857095</v>
      </c>
      <c r="J4493">
        <f t="shared" si="702"/>
        <v>0</v>
      </c>
      <c r="K4493" t="b">
        <f t="shared" si="703"/>
        <v>0</v>
      </c>
      <c r="L4493" t="b">
        <f t="shared" si="704"/>
        <v>0</v>
      </c>
      <c r="M4493">
        <f t="shared" si="705"/>
        <v>0.57142857142857095</v>
      </c>
      <c r="N4493">
        <v>0</v>
      </c>
      <c r="O4493" t="str">
        <f t="shared" si="706"/>
        <v>dbpedia_4642dataworld_516</v>
      </c>
      <c r="P4493" t="e">
        <f>INDEX(dbpedia_dw_old!$N$2:$N$2225,MATCH(O4493,dbpedia_dw_old!$P$2:$P$2225,0))</f>
        <v>#N/A</v>
      </c>
      <c r="Q4493" t="s">
        <v>7404</v>
      </c>
      <c r="R4493" s="2">
        <v>0.13221576033495352</v>
      </c>
      <c r="S4493" t="b">
        <f t="shared" si="707"/>
        <v>0</v>
      </c>
      <c r="T4493" t="b">
        <f t="shared" si="708"/>
        <v>0</v>
      </c>
      <c r="U4493" t="b">
        <f t="shared" si="709"/>
        <v>0</v>
      </c>
    </row>
    <row r="4494" spans="1:21" x14ac:dyDescent="0.25">
      <c r="A4494" t="s">
        <v>6245</v>
      </c>
      <c r="B4494" t="s">
        <v>6246</v>
      </c>
      <c r="C4494" t="s">
        <v>2</v>
      </c>
      <c r="D4494" t="s">
        <v>14</v>
      </c>
      <c r="E4494" t="s">
        <v>2</v>
      </c>
      <c r="F4494" t="s">
        <v>6223</v>
      </c>
      <c r="G4494" t="s">
        <v>6247</v>
      </c>
      <c r="H4494">
        <f t="shared" si="700"/>
        <v>0</v>
      </c>
      <c r="I4494">
        <f t="shared" si="701"/>
        <v>0.57142857142857095</v>
      </c>
      <c r="J4494">
        <f t="shared" si="702"/>
        <v>0</v>
      </c>
      <c r="K4494" t="b">
        <f t="shared" si="703"/>
        <v>0</v>
      </c>
      <c r="L4494" t="b">
        <f t="shared" si="704"/>
        <v>0</v>
      </c>
      <c r="M4494">
        <f t="shared" si="705"/>
        <v>0.57142857142857095</v>
      </c>
      <c r="N4494">
        <v>0</v>
      </c>
      <c r="O4494" t="str">
        <f t="shared" si="706"/>
        <v>dbpedia_4706dataworld_609</v>
      </c>
      <c r="P4494" t="e">
        <f>INDEX(dbpedia_dw_old!$N$2:$N$2225,MATCH(O4494,dbpedia_dw_old!$P$2:$P$2225,0))</f>
        <v>#N/A</v>
      </c>
      <c r="Q4494" t="s">
        <v>7404</v>
      </c>
      <c r="R4494" s="2">
        <v>0.31156494861390904</v>
      </c>
      <c r="S4494" t="b">
        <f t="shared" si="707"/>
        <v>0</v>
      </c>
      <c r="T4494" t="b">
        <f t="shared" si="708"/>
        <v>0</v>
      </c>
      <c r="U4494" t="b">
        <f t="shared" si="709"/>
        <v>0</v>
      </c>
    </row>
    <row r="4495" spans="1:21" x14ac:dyDescent="0.25">
      <c r="A4495" t="s">
        <v>6317</v>
      </c>
      <c r="B4495" t="s">
        <v>6275</v>
      </c>
      <c r="C4495" t="s">
        <v>2</v>
      </c>
      <c r="D4495" t="s">
        <v>14</v>
      </c>
      <c r="E4495" t="s">
        <v>2</v>
      </c>
      <c r="F4495" t="s">
        <v>6318</v>
      </c>
      <c r="G4495" t="s">
        <v>6277</v>
      </c>
      <c r="H4495">
        <f t="shared" si="700"/>
        <v>0</v>
      </c>
      <c r="I4495">
        <f t="shared" si="701"/>
        <v>0.57142857142857095</v>
      </c>
      <c r="J4495">
        <f t="shared" si="702"/>
        <v>0</v>
      </c>
      <c r="K4495" t="b">
        <f t="shared" si="703"/>
        <v>0</v>
      </c>
      <c r="L4495" t="b">
        <f t="shared" si="704"/>
        <v>0</v>
      </c>
      <c r="M4495">
        <f t="shared" si="705"/>
        <v>0.57142857142857095</v>
      </c>
      <c r="N4495">
        <v>0</v>
      </c>
      <c r="O4495" t="str">
        <f t="shared" si="706"/>
        <v>dbpedia_4741dataworld_1503</v>
      </c>
      <c r="P4495" t="e">
        <f>INDEX(dbpedia_dw_old!$N$2:$N$2225,MATCH(O4495,dbpedia_dw_old!$P$2:$P$2225,0))</f>
        <v>#N/A</v>
      </c>
      <c r="Q4495" t="s">
        <v>7404</v>
      </c>
      <c r="R4495" s="2">
        <v>0.42699562686025472</v>
      </c>
      <c r="S4495" t="b">
        <f t="shared" si="707"/>
        <v>0</v>
      </c>
      <c r="T4495" t="b">
        <f t="shared" si="708"/>
        <v>0</v>
      </c>
      <c r="U4495" t="b">
        <f t="shared" si="709"/>
        <v>0</v>
      </c>
    </row>
    <row r="4496" spans="1:21" x14ac:dyDescent="0.25">
      <c r="A4496" t="s">
        <v>6365</v>
      </c>
      <c r="B4496" t="s">
        <v>6342</v>
      </c>
      <c r="C4496" t="s">
        <v>2</v>
      </c>
      <c r="D4496" t="s">
        <v>14</v>
      </c>
      <c r="E4496" t="s">
        <v>2</v>
      </c>
      <c r="F4496" t="s">
        <v>6366</v>
      </c>
      <c r="G4496" t="s">
        <v>6344</v>
      </c>
      <c r="H4496">
        <f t="shared" si="700"/>
        <v>0</v>
      </c>
      <c r="I4496">
        <f t="shared" si="701"/>
        <v>0.57142857142857095</v>
      </c>
      <c r="J4496">
        <f t="shared" si="702"/>
        <v>0</v>
      </c>
      <c r="K4496" t="b">
        <f t="shared" si="703"/>
        <v>0</v>
      </c>
      <c r="L4496" t="b">
        <f t="shared" si="704"/>
        <v>0</v>
      </c>
      <c r="M4496">
        <f t="shared" si="705"/>
        <v>0.57142857142857095</v>
      </c>
      <c r="N4496">
        <v>0</v>
      </c>
      <c r="O4496" t="str">
        <f t="shared" si="706"/>
        <v>dbpedia_4785dataworld_1890</v>
      </c>
      <c r="P4496" t="e">
        <f>INDEX(dbpedia_dw_old!$N$2:$N$2225,MATCH(O4496,dbpedia_dw_old!$P$2:$P$2225,0))</f>
        <v>#N/A</v>
      </c>
      <c r="Q4496" t="s">
        <v>7404</v>
      </c>
      <c r="R4496" s="2">
        <v>0.70858406714656597</v>
      </c>
      <c r="S4496" t="b">
        <f t="shared" si="707"/>
        <v>0</v>
      </c>
      <c r="T4496" t="b">
        <f t="shared" si="708"/>
        <v>0</v>
      </c>
      <c r="U4496" t="b">
        <f t="shared" si="709"/>
        <v>0</v>
      </c>
    </row>
    <row r="4497" spans="1:21" x14ac:dyDescent="0.25">
      <c r="A4497" t="s">
        <v>6367</v>
      </c>
      <c r="B4497" t="s">
        <v>6342</v>
      </c>
      <c r="C4497" t="s">
        <v>2</v>
      </c>
      <c r="D4497" t="s">
        <v>14</v>
      </c>
      <c r="E4497" t="s">
        <v>2</v>
      </c>
      <c r="F4497" t="s">
        <v>6366</v>
      </c>
      <c r="G4497" t="s">
        <v>6344</v>
      </c>
      <c r="H4497">
        <f t="shared" si="700"/>
        <v>0</v>
      </c>
      <c r="I4497">
        <f t="shared" si="701"/>
        <v>0.57142857142857095</v>
      </c>
      <c r="J4497">
        <f t="shared" si="702"/>
        <v>0</v>
      </c>
      <c r="K4497" t="b">
        <f t="shared" si="703"/>
        <v>0</v>
      </c>
      <c r="L4497" t="b">
        <f t="shared" si="704"/>
        <v>0</v>
      </c>
      <c r="M4497">
        <f t="shared" si="705"/>
        <v>0.57142857142857095</v>
      </c>
      <c r="N4497">
        <v>0</v>
      </c>
      <c r="O4497" t="str">
        <f t="shared" si="706"/>
        <v>dbpedia_4786dataworld_1890</v>
      </c>
      <c r="P4497" t="e">
        <f>INDEX(dbpedia_dw_old!$N$2:$N$2225,MATCH(O4497,dbpedia_dw_old!$P$2:$P$2225,0))</f>
        <v>#N/A</v>
      </c>
      <c r="Q4497" t="s">
        <v>7404</v>
      </c>
      <c r="R4497" s="2">
        <v>0.26493944520990775</v>
      </c>
      <c r="S4497" t="b">
        <f t="shared" si="707"/>
        <v>0</v>
      </c>
      <c r="T4497" t="b">
        <f t="shared" si="708"/>
        <v>0</v>
      </c>
      <c r="U4497" t="b">
        <f t="shared" si="709"/>
        <v>0</v>
      </c>
    </row>
    <row r="4498" spans="1:21" x14ac:dyDescent="0.25">
      <c r="A4498" t="s">
        <v>6525</v>
      </c>
      <c r="B4498" t="s">
        <v>6484</v>
      </c>
      <c r="C4498" t="s">
        <v>2</v>
      </c>
      <c r="D4498" t="s">
        <v>14</v>
      </c>
      <c r="E4498" t="s">
        <v>2</v>
      </c>
      <c r="F4498" t="s">
        <v>6526</v>
      </c>
      <c r="G4498" t="s">
        <v>6485</v>
      </c>
      <c r="H4498">
        <f t="shared" si="700"/>
        <v>0</v>
      </c>
      <c r="I4498">
        <f t="shared" si="701"/>
        <v>0.57142857142857095</v>
      </c>
      <c r="J4498">
        <f t="shared" si="702"/>
        <v>0</v>
      </c>
      <c r="K4498" t="b">
        <f t="shared" si="703"/>
        <v>0</v>
      </c>
      <c r="L4498" t="b">
        <f t="shared" si="704"/>
        <v>0</v>
      </c>
      <c r="M4498">
        <f t="shared" si="705"/>
        <v>0.57142857142857095</v>
      </c>
      <c r="N4498">
        <v>0</v>
      </c>
      <c r="O4498" t="str">
        <f t="shared" si="706"/>
        <v>dbpedia_511dataworld_979</v>
      </c>
      <c r="P4498" t="e">
        <f>INDEX(dbpedia_dw_old!$N$2:$N$2225,MATCH(O4498,dbpedia_dw_old!$P$2:$P$2225,0))</f>
        <v>#N/A</v>
      </c>
      <c r="Q4498" t="s">
        <v>7404</v>
      </c>
      <c r="R4498" s="2">
        <v>0.19861051709324384</v>
      </c>
      <c r="S4498" t="b">
        <f t="shared" si="707"/>
        <v>0</v>
      </c>
      <c r="T4498" t="b">
        <f t="shared" si="708"/>
        <v>0</v>
      </c>
      <c r="U4498" t="b">
        <f t="shared" si="709"/>
        <v>0</v>
      </c>
    </row>
    <row r="4499" spans="1:21" x14ac:dyDescent="0.25">
      <c r="A4499" t="s">
        <v>6539</v>
      </c>
      <c r="B4499" t="s">
        <v>6440</v>
      </c>
      <c r="C4499" t="s">
        <v>2</v>
      </c>
      <c r="D4499" t="s">
        <v>14</v>
      </c>
      <c r="E4499" t="s">
        <v>2</v>
      </c>
      <c r="F4499" t="s">
        <v>6540</v>
      </c>
      <c r="G4499" t="s">
        <v>6441</v>
      </c>
      <c r="H4499">
        <f t="shared" si="700"/>
        <v>0</v>
      </c>
      <c r="I4499">
        <f t="shared" si="701"/>
        <v>0.57142857142857095</v>
      </c>
      <c r="J4499">
        <f t="shared" si="702"/>
        <v>0</v>
      </c>
      <c r="K4499" t="b">
        <f t="shared" si="703"/>
        <v>0</v>
      </c>
      <c r="L4499" t="b">
        <f t="shared" si="704"/>
        <v>0</v>
      </c>
      <c r="M4499">
        <f t="shared" si="705"/>
        <v>0.57142857142857095</v>
      </c>
      <c r="N4499">
        <v>0</v>
      </c>
      <c r="O4499" t="str">
        <f t="shared" si="706"/>
        <v>dbpedia_517dataworld_775</v>
      </c>
      <c r="P4499" t="e">
        <f>INDEX(dbpedia_dw_old!$N$2:$N$2225,MATCH(O4499,dbpedia_dw_old!$P$2:$P$2225,0))</f>
        <v>#N/A</v>
      </c>
      <c r="Q4499" t="s">
        <v>7404</v>
      </c>
      <c r="R4499" s="2">
        <v>0.59391567274485768</v>
      </c>
      <c r="S4499" t="b">
        <f t="shared" si="707"/>
        <v>0</v>
      </c>
      <c r="T4499" t="b">
        <f t="shared" si="708"/>
        <v>0</v>
      </c>
      <c r="U4499" t="b">
        <f t="shared" si="709"/>
        <v>0</v>
      </c>
    </row>
    <row r="4500" spans="1:21" x14ac:dyDescent="0.25">
      <c r="A4500" t="s">
        <v>6548</v>
      </c>
      <c r="B4500" t="s">
        <v>6440</v>
      </c>
      <c r="C4500" t="s">
        <v>2</v>
      </c>
      <c r="D4500" t="s">
        <v>14</v>
      </c>
      <c r="E4500" t="s">
        <v>2</v>
      </c>
      <c r="F4500" t="s">
        <v>6540</v>
      </c>
      <c r="G4500" t="s">
        <v>6441</v>
      </c>
      <c r="H4500">
        <f t="shared" si="700"/>
        <v>0</v>
      </c>
      <c r="I4500">
        <f t="shared" si="701"/>
        <v>0.57142857142857095</v>
      </c>
      <c r="J4500">
        <f t="shared" si="702"/>
        <v>0</v>
      </c>
      <c r="K4500" t="b">
        <f t="shared" si="703"/>
        <v>0</v>
      </c>
      <c r="L4500" t="b">
        <f t="shared" si="704"/>
        <v>0</v>
      </c>
      <c r="M4500">
        <f t="shared" si="705"/>
        <v>0.57142857142857095</v>
      </c>
      <c r="N4500">
        <v>0</v>
      </c>
      <c r="O4500" t="str">
        <f t="shared" si="706"/>
        <v>dbpedia_518dataworld_775</v>
      </c>
      <c r="P4500" t="e">
        <f>INDEX(dbpedia_dw_old!$N$2:$N$2225,MATCH(O4500,dbpedia_dw_old!$P$2:$P$2225,0))</f>
        <v>#N/A</v>
      </c>
      <c r="Q4500" t="s">
        <v>7404</v>
      </c>
      <c r="R4500" s="2">
        <v>0.16300810673016297</v>
      </c>
      <c r="S4500" t="b">
        <f t="shared" si="707"/>
        <v>0</v>
      </c>
      <c r="T4500" t="b">
        <f t="shared" si="708"/>
        <v>0</v>
      </c>
      <c r="U4500" t="b">
        <f t="shared" si="709"/>
        <v>0</v>
      </c>
    </row>
    <row r="4501" spans="1:21" x14ac:dyDescent="0.25">
      <c r="A4501" t="s">
        <v>6549</v>
      </c>
      <c r="B4501" t="s">
        <v>6440</v>
      </c>
      <c r="C4501" t="s">
        <v>2</v>
      </c>
      <c r="D4501" t="s">
        <v>14</v>
      </c>
      <c r="E4501" t="s">
        <v>2</v>
      </c>
      <c r="F4501" t="s">
        <v>6540</v>
      </c>
      <c r="G4501" t="s">
        <v>6441</v>
      </c>
      <c r="H4501">
        <f t="shared" si="700"/>
        <v>0</v>
      </c>
      <c r="I4501">
        <f t="shared" si="701"/>
        <v>0.57142857142857095</v>
      </c>
      <c r="J4501">
        <f t="shared" si="702"/>
        <v>0</v>
      </c>
      <c r="K4501" t="b">
        <f t="shared" si="703"/>
        <v>0</v>
      </c>
      <c r="L4501" t="b">
        <f t="shared" si="704"/>
        <v>0</v>
      </c>
      <c r="M4501">
        <f t="shared" si="705"/>
        <v>0.57142857142857095</v>
      </c>
      <c r="N4501">
        <v>0</v>
      </c>
      <c r="O4501" t="str">
        <f t="shared" si="706"/>
        <v>dbpedia_519dataworld_775</v>
      </c>
      <c r="P4501" t="e">
        <f>INDEX(dbpedia_dw_old!$N$2:$N$2225,MATCH(O4501,dbpedia_dw_old!$P$2:$P$2225,0))</f>
        <v>#N/A</v>
      </c>
      <c r="Q4501" t="s">
        <v>7404</v>
      </c>
      <c r="R4501" s="2">
        <v>0.75702982972843935</v>
      </c>
      <c r="S4501" t="b">
        <f t="shared" si="707"/>
        <v>0</v>
      </c>
      <c r="T4501" t="b">
        <f t="shared" si="708"/>
        <v>0</v>
      </c>
      <c r="U4501" t="b">
        <f t="shared" si="709"/>
        <v>0</v>
      </c>
    </row>
    <row r="4502" spans="1:21" x14ac:dyDescent="0.25">
      <c r="A4502" t="s">
        <v>6550</v>
      </c>
      <c r="B4502" t="s">
        <v>6440</v>
      </c>
      <c r="C4502" t="s">
        <v>2</v>
      </c>
      <c r="D4502" t="s">
        <v>14</v>
      </c>
      <c r="E4502" t="s">
        <v>2</v>
      </c>
      <c r="F4502" t="s">
        <v>6210</v>
      </c>
      <c r="G4502" t="s">
        <v>6441</v>
      </c>
      <c r="H4502">
        <f t="shared" si="700"/>
        <v>0</v>
      </c>
      <c r="I4502">
        <f t="shared" si="701"/>
        <v>0.57142857142857095</v>
      </c>
      <c r="J4502">
        <f t="shared" si="702"/>
        <v>0</v>
      </c>
      <c r="K4502" t="b">
        <f t="shared" si="703"/>
        <v>0</v>
      </c>
      <c r="L4502" t="b">
        <f t="shared" si="704"/>
        <v>0</v>
      </c>
      <c r="M4502">
        <f t="shared" si="705"/>
        <v>0.57142857142857095</v>
      </c>
      <c r="N4502">
        <v>0</v>
      </c>
      <c r="O4502" t="str">
        <f t="shared" si="706"/>
        <v>dbpedia_520dataworld_775</v>
      </c>
      <c r="P4502" t="e">
        <f>INDEX(dbpedia_dw_old!$N$2:$N$2225,MATCH(O4502,dbpedia_dw_old!$P$2:$P$2225,0))</f>
        <v>#N/A</v>
      </c>
      <c r="Q4502" t="s">
        <v>7404</v>
      </c>
      <c r="R4502" s="2">
        <v>0.78015608828896532</v>
      </c>
      <c r="S4502" t="b">
        <f t="shared" si="707"/>
        <v>0</v>
      </c>
      <c r="T4502" t="b">
        <f t="shared" si="708"/>
        <v>0</v>
      </c>
      <c r="U4502" t="b">
        <f t="shared" si="709"/>
        <v>0</v>
      </c>
    </row>
    <row r="4503" spans="1:21" x14ac:dyDescent="0.25">
      <c r="A4503" t="s">
        <v>6550</v>
      </c>
      <c r="B4503" t="s">
        <v>6546</v>
      </c>
      <c r="C4503" t="s">
        <v>2</v>
      </c>
      <c r="D4503" t="s">
        <v>14</v>
      </c>
      <c r="E4503" t="s">
        <v>2</v>
      </c>
      <c r="F4503" t="s">
        <v>6210</v>
      </c>
      <c r="G4503" t="s">
        <v>6547</v>
      </c>
      <c r="H4503">
        <f t="shared" si="700"/>
        <v>0</v>
      </c>
      <c r="I4503">
        <f t="shared" si="701"/>
        <v>0.57142857142857095</v>
      </c>
      <c r="J4503">
        <f t="shared" si="702"/>
        <v>0</v>
      </c>
      <c r="K4503" t="b">
        <f t="shared" si="703"/>
        <v>0</v>
      </c>
      <c r="L4503" t="b">
        <f t="shared" si="704"/>
        <v>0</v>
      </c>
      <c r="M4503">
        <f t="shared" si="705"/>
        <v>0.57142857142857095</v>
      </c>
      <c r="N4503">
        <v>0</v>
      </c>
      <c r="O4503" t="str">
        <f t="shared" si="706"/>
        <v>dbpedia_520dataworld_853</v>
      </c>
      <c r="P4503" t="e">
        <f>INDEX(dbpedia_dw_old!$N$2:$N$2225,MATCH(O4503,dbpedia_dw_old!$P$2:$P$2225,0))</f>
        <v>#N/A</v>
      </c>
      <c r="Q4503" t="s">
        <v>7404</v>
      </c>
      <c r="R4503" s="2">
        <v>0.76869067409417802</v>
      </c>
      <c r="S4503" t="b">
        <f t="shared" si="707"/>
        <v>0</v>
      </c>
      <c r="T4503" t="b">
        <f t="shared" si="708"/>
        <v>0</v>
      </c>
      <c r="U4503" t="b">
        <f t="shared" si="709"/>
        <v>0</v>
      </c>
    </row>
    <row r="4504" spans="1:21" x14ac:dyDescent="0.25">
      <c r="A4504" t="s">
        <v>6551</v>
      </c>
      <c r="B4504" t="s">
        <v>6546</v>
      </c>
      <c r="C4504" t="s">
        <v>2</v>
      </c>
      <c r="D4504" t="s">
        <v>14</v>
      </c>
      <c r="E4504" t="s">
        <v>2</v>
      </c>
      <c r="F4504" t="s">
        <v>6407</v>
      </c>
      <c r="G4504" t="s">
        <v>6547</v>
      </c>
      <c r="H4504">
        <f t="shared" si="700"/>
        <v>0</v>
      </c>
      <c r="I4504">
        <f t="shared" si="701"/>
        <v>0.57142857142857095</v>
      </c>
      <c r="J4504">
        <f t="shared" si="702"/>
        <v>0</v>
      </c>
      <c r="K4504" t="b">
        <f t="shared" si="703"/>
        <v>0</v>
      </c>
      <c r="L4504" t="b">
        <f t="shared" si="704"/>
        <v>0</v>
      </c>
      <c r="M4504">
        <f t="shared" si="705"/>
        <v>0.57142857142857095</v>
      </c>
      <c r="N4504">
        <v>0</v>
      </c>
      <c r="O4504" t="str">
        <f t="shared" si="706"/>
        <v>dbpedia_521dataworld_853</v>
      </c>
      <c r="P4504" t="e">
        <f>INDEX(dbpedia_dw_old!$N$2:$N$2225,MATCH(O4504,dbpedia_dw_old!$P$2:$P$2225,0))</f>
        <v>#N/A</v>
      </c>
      <c r="Q4504" t="s">
        <v>7404</v>
      </c>
      <c r="R4504" s="2">
        <v>0.96143755675802711</v>
      </c>
      <c r="S4504" t="b">
        <f t="shared" si="707"/>
        <v>0</v>
      </c>
      <c r="T4504" t="b">
        <f t="shared" si="708"/>
        <v>0</v>
      </c>
      <c r="U4504" t="b">
        <f t="shared" si="709"/>
        <v>1</v>
      </c>
    </row>
    <row r="4505" spans="1:21" x14ac:dyDescent="0.25">
      <c r="A4505" t="s">
        <v>6552</v>
      </c>
      <c r="B4505" t="s">
        <v>6546</v>
      </c>
      <c r="C4505" t="s">
        <v>2</v>
      </c>
      <c r="D4505" t="s">
        <v>14</v>
      </c>
      <c r="E4505" t="s">
        <v>2</v>
      </c>
      <c r="F4505" t="s">
        <v>6407</v>
      </c>
      <c r="G4505" t="s">
        <v>6547</v>
      </c>
      <c r="H4505">
        <f t="shared" si="700"/>
        <v>0</v>
      </c>
      <c r="I4505">
        <f t="shared" si="701"/>
        <v>0.57142857142857095</v>
      </c>
      <c r="J4505">
        <f t="shared" si="702"/>
        <v>0</v>
      </c>
      <c r="K4505" t="b">
        <f t="shared" si="703"/>
        <v>0</v>
      </c>
      <c r="L4505" t="b">
        <f t="shared" si="704"/>
        <v>0</v>
      </c>
      <c r="M4505">
        <f t="shared" si="705"/>
        <v>0.57142857142857095</v>
      </c>
      <c r="N4505">
        <v>0</v>
      </c>
      <c r="O4505" t="str">
        <f t="shared" si="706"/>
        <v>dbpedia_522dataworld_853</v>
      </c>
      <c r="P4505" t="e">
        <f>INDEX(dbpedia_dw_old!$N$2:$N$2225,MATCH(O4505,dbpedia_dw_old!$P$2:$P$2225,0))</f>
        <v>#N/A</v>
      </c>
      <c r="Q4505" t="s">
        <v>7404</v>
      </c>
      <c r="R4505" s="2">
        <v>0.37160033083529209</v>
      </c>
      <c r="S4505" t="b">
        <f t="shared" si="707"/>
        <v>0</v>
      </c>
      <c r="T4505" t="b">
        <f t="shared" si="708"/>
        <v>0</v>
      </c>
      <c r="U4505" t="b">
        <f t="shared" si="709"/>
        <v>0</v>
      </c>
    </row>
    <row r="4506" spans="1:21" x14ac:dyDescent="0.25">
      <c r="A4506" t="s">
        <v>6553</v>
      </c>
      <c r="B4506" t="s">
        <v>6546</v>
      </c>
      <c r="C4506" t="s">
        <v>2</v>
      </c>
      <c r="D4506" t="s">
        <v>14</v>
      </c>
      <c r="E4506" t="s">
        <v>2</v>
      </c>
      <c r="F4506" t="s">
        <v>6407</v>
      </c>
      <c r="G4506" t="s">
        <v>6547</v>
      </c>
      <c r="H4506">
        <f t="shared" si="700"/>
        <v>0</v>
      </c>
      <c r="I4506">
        <f t="shared" si="701"/>
        <v>0.57142857142857095</v>
      </c>
      <c r="J4506">
        <f t="shared" si="702"/>
        <v>0</v>
      </c>
      <c r="K4506" t="b">
        <f t="shared" si="703"/>
        <v>0</v>
      </c>
      <c r="L4506" t="b">
        <f t="shared" si="704"/>
        <v>0</v>
      </c>
      <c r="M4506">
        <f t="shared" si="705"/>
        <v>0.57142857142857095</v>
      </c>
      <c r="N4506">
        <v>0</v>
      </c>
      <c r="O4506" t="str">
        <f t="shared" si="706"/>
        <v>dbpedia_523dataworld_853</v>
      </c>
      <c r="P4506" t="e">
        <f>INDEX(dbpedia_dw_old!$N$2:$N$2225,MATCH(O4506,dbpedia_dw_old!$P$2:$P$2225,0))</f>
        <v>#N/A</v>
      </c>
      <c r="Q4506" t="s">
        <v>7404</v>
      </c>
      <c r="R4506" s="2">
        <v>0.59798869655489162</v>
      </c>
      <c r="S4506" t="b">
        <f t="shared" si="707"/>
        <v>0</v>
      </c>
      <c r="T4506" t="b">
        <f t="shared" si="708"/>
        <v>0</v>
      </c>
      <c r="U4506" t="b">
        <f t="shared" si="709"/>
        <v>0</v>
      </c>
    </row>
    <row r="4507" spans="1:21" x14ac:dyDescent="0.25">
      <c r="A4507" t="s">
        <v>6554</v>
      </c>
      <c r="B4507" t="s">
        <v>6546</v>
      </c>
      <c r="C4507" t="s">
        <v>2</v>
      </c>
      <c r="D4507" t="s">
        <v>14</v>
      </c>
      <c r="E4507" t="s">
        <v>2</v>
      </c>
      <c r="F4507" t="s">
        <v>6407</v>
      </c>
      <c r="G4507" t="s">
        <v>6547</v>
      </c>
      <c r="H4507">
        <f t="shared" si="700"/>
        <v>0</v>
      </c>
      <c r="I4507">
        <f t="shared" si="701"/>
        <v>0.57142857142857095</v>
      </c>
      <c r="J4507">
        <f t="shared" si="702"/>
        <v>0</v>
      </c>
      <c r="K4507" t="b">
        <f t="shared" si="703"/>
        <v>0</v>
      </c>
      <c r="L4507" t="b">
        <f t="shared" si="704"/>
        <v>0</v>
      </c>
      <c r="M4507">
        <f t="shared" si="705"/>
        <v>0.57142857142857095</v>
      </c>
      <c r="N4507">
        <v>0</v>
      </c>
      <c r="O4507" t="str">
        <f t="shared" si="706"/>
        <v>dbpedia_524dataworld_853</v>
      </c>
      <c r="P4507" t="e">
        <f>INDEX(dbpedia_dw_old!$N$2:$N$2225,MATCH(O4507,dbpedia_dw_old!$P$2:$P$2225,0))</f>
        <v>#N/A</v>
      </c>
      <c r="Q4507" t="s">
        <v>7404</v>
      </c>
      <c r="R4507" s="2">
        <v>0.74017565888674974</v>
      </c>
      <c r="S4507" t="b">
        <f t="shared" si="707"/>
        <v>0</v>
      </c>
      <c r="T4507" t="b">
        <f t="shared" si="708"/>
        <v>0</v>
      </c>
      <c r="U4507" t="b">
        <f t="shared" si="709"/>
        <v>0</v>
      </c>
    </row>
    <row r="4508" spans="1:21" x14ac:dyDescent="0.25">
      <c r="A4508" t="s">
        <v>6555</v>
      </c>
      <c r="B4508" t="s">
        <v>6546</v>
      </c>
      <c r="C4508" t="s">
        <v>2</v>
      </c>
      <c r="D4508" t="s">
        <v>14</v>
      </c>
      <c r="E4508" t="s">
        <v>2</v>
      </c>
      <c r="F4508" t="s">
        <v>6407</v>
      </c>
      <c r="G4508" t="s">
        <v>6547</v>
      </c>
      <c r="H4508">
        <f t="shared" si="700"/>
        <v>0</v>
      </c>
      <c r="I4508">
        <f t="shared" si="701"/>
        <v>0.57142857142857095</v>
      </c>
      <c r="J4508">
        <f t="shared" si="702"/>
        <v>0</v>
      </c>
      <c r="K4508" t="b">
        <f t="shared" si="703"/>
        <v>0</v>
      </c>
      <c r="L4508" t="b">
        <f t="shared" si="704"/>
        <v>0</v>
      </c>
      <c r="M4508">
        <f t="shared" si="705"/>
        <v>0.57142857142857095</v>
      </c>
      <c r="N4508">
        <v>0</v>
      </c>
      <c r="O4508" t="str">
        <f t="shared" si="706"/>
        <v>dbpedia_525dataworld_853</v>
      </c>
      <c r="P4508" t="e">
        <f>INDEX(dbpedia_dw_old!$N$2:$N$2225,MATCH(O4508,dbpedia_dw_old!$P$2:$P$2225,0))</f>
        <v>#N/A</v>
      </c>
      <c r="Q4508" t="s">
        <v>7404</v>
      </c>
      <c r="R4508" s="2">
        <v>0.3169337934310601</v>
      </c>
      <c r="S4508" t="b">
        <f t="shared" si="707"/>
        <v>0</v>
      </c>
      <c r="T4508" t="b">
        <f t="shared" si="708"/>
        <v>0</v>
      </c>
      <c r="U4508" t="b">
        <f t="shared" si="709"/>
        <v>0</v>
      </c>
    </row>
    <row r="4509" spans="1:21" x14ac:dyDescent="0.25">
      <c r="A4509" t="s">
        <v>6556</v>
      </c>
      <c r="B4509" t="s">
        <v>6546</v>
      </c>
      <c r="C4509" t="s">
        <v>2</v>
      </c>
      <c r="D4509" t="s">
        <v>14</v>
      </c>
      <c r="E4509" t="s">
        <v>2</v>
      </c>
      <c r="F4509" t="s">
        <v>6407</v>
      </c>
      <c r="G4509" t="s">
        <v>6547</v>
      </c>
      <c r="H4509">
        <f t="shared" si="700"/>
        <v>0</v>
      </c>
      <c r="I4509">
        <f t="shared" si="701"/>
        <v>0.57142857142857095</v>
      </c>
      <c r="J4509">
        <f t="shared" si="702"/>
        <v>0</v>
      </c>
      <c r="K4509" t="b">
        <f t="shared" si="703"/>
        <v>0</v>
      </c>
      <c r="L4509" t="b">
        <f t="shared" si="704"/>
        <v>0</v>
      </c>
      <c r="M4509">
        <f t="shared" si="705"/>
        <v>0.57142857142857095</v>
      </c>
      <c r="N4509">
        <v>0</v>
      </c>
      <c r="O4509" t="str">
        <f t="shared" si="706"/>
        <v>dbpedia_526dataworld_853</v>
      </c>
      <c r="P4509" t="e">
        <f>INDEX(dbpedia_dw_old!$N$2:$N$2225,MATCH(O4509,dbpedia_dw_old!$P$2:$P$2225,0))</f>
        <v>#N/A</v>
      </c>
      <c r="Q4509" t="s">
        <v>7404</v>
      </c>
      <c r="R4509" s="2">
        <v>4.1620949800656004E-2</v>
      </c>
      <c r="S4509" t="b">
        <f t="shared" si="707"/>
        <v>0</v>
      </c>
      <c r="T4509" t="b">
        <f t="shared" si="708"/>
        <v>0</v>
      </c>
      <c r="U4509" t="b">
        <f t="shared" si="709"/>
        <v>0</v>
      </c>
    </row>
    <row r="4510" spans="1:21" x14ac:dyDescent="0.25">
      <c r="A4510" t="s">
        <v>6557</v>
      </c>
      <c r="B4510" t="s">
        <v>6546</v>
      </c>
      <c r="C4510" t="s">
        <v>2</v>
      </c>
      <c r="D4510" t="s">
        <v>14</v>
      </c>
      <c r="E4510" t="s">
        <v>2</v>
      </c>
      <c r="F4510" t="s">
        <v>6407</v>
      </c>
      <c r="G4510" t="s">
        <v>6547</v>
      </c>
      <c r="H4510">
        <f t="shared" si="700"/>
        <v>0</v>
      </c>
      <c r="I4510">
        <f t="shared" si="701"/>
        <v>0.57142857142857095</v>
      </c>
      <c r="J4510">
        <f t="shared" si="702"/>
        <v>0</v>
      </c>
      <c r="K4510" t="b">
        <f t="shared" si="703"/>
        <v>0</v>
      </c>
      <c r="L4510" t="b">
        <f t="shared" si="704"/>
        <v>0</v>
      </c>
      <c r="M4510">
        <f t="shared" si="705"/>
        <v>0.57142857142857095</v>
      </c>
      <c r="N4510">
        <v>0</v>
      </c>
      <c r="O4510" t="str">
        <f t="shared" si="706"/>
        <v>dbpedia_527dataworld_853</v>
      </c>
      <c r="P4510" t="e">
        <f>INDEX(dbpedia_dw_old!$N$2:$N$2225,MATCH(O4510,dbpedia_dw_old!$P$2:$P$2225,0))</f>
        <v>#N/A</v>
      </c>
      <c r="Q4510" t="s">
        <v>7404</v>
      </c>
      <c r="R4510" s="2">
        <v>8.9981922606981235E-2</v>
      </c>
      <c r="S4510" t="b">
        <f t="shared" si="707"/>
        <v>0</v>
      </c>
      <c r="T4510" t="b">
        <f t="shared" si="708"/>
        <v>0</v>
      </c>
      <c r="U4510" t="b">
        <f t="shared" si="709"/>
        <v>0</v>
      </c>
    </row>
    <row r="4511" spans="1:21" x14ac:dyDescent="0.25">
      <c r="A4511" t="s">
        <v>6558</v>
      </c>
      <c r="B4511" t="s">
        <v>6546</v>
      </c>
      <c r="C4511" t="s">
        <v>2</v>
      </c>
      <c r="D4511" t="s">
        <v>14</v>
      </c>
      <c r="E4511" t="s">
        <v>2</v>
      </c>
      <c r="F4511" t="s">
        <v>6407</v>
      </c>
      <c r="G4511" t="s">
        <v>6547</v>
      </c>
      <c r="H4511">
        <f t="shared" si="700"/>
        <v>0</v>
      </c>
      <c r="I4511">
        <f t="shared" si="701"/>
        <v>0.57142857142857095</v>
      </c>
      <c r="J4511">
        <f t="shared" si="702"/>
        <v>0</v>
      </c>
      <c r="K4511" t="b">
        <f t="shared" si="703"/>
        <v>0</v>
      </c>
      <c r="L4511" t="b">
        <f t="shared" si="704"/>
        <v>0</v>
      </c>
      <c r="M4511">
        <f t="shared" si="705"/>
        <v>0.57142857142857095</v>
      </c>
      <c r="N4511">
        <v>0</v>
      </c>
      <c r="O4511" t="str">
        <f t="shared" si="706"/>
        <v>dbpedia_528dataworld_853</v>
      </c>
      <c r="P4511" t="e">
        <f>INDEX(dbpedia_dw_old!$N$2:$N$2225,MATCH(O4511,dbpedia_dw_old!$P$2:$P$2225,0))</f>
        <v>#N/A</v>
      </c>
      <c r="Q4511" t="s">
        <v>7404</v>
      </c>
      <c r="R4511" s="2">
        <v>0.77027561086769047</v>
      </c>
      <c r="S4511" t="b">
        <f t="shared" si="707"/>
        <v>0</v>
      </c>
      <c r="T4511" t="b">
        <f t="shared" si="708"/>
        <v>0</v>
      </c>
      <c r="U4511" t="b">
        <f t="shared" si="709"/>
        <v>0</v>
      </c>
    </row>
    <row r="4512" spans="1:21" x14ac:dyDescent="0.25">
      <c r="A4512" t="s">
        <v>6559</v>
      </c>
      <c r="B4512" t="s">
        <v>6546</v>
      </c>
      <c r="C4512" t="s">
        <v>2</v>
      </c>
      <c r="D4512" t="s">
        <v>14</v>
      </c>
      <c r="E4512" t="s">
        <v>2</v>
      </c>
      <c r="F4512" t="s">
        <v>6407</v>
      </c>
      <c r="G4512" t="s">
        <v>6547</v>
      </c>
      <c r="H4512">
        <f t="shared" si="700"/>
        <v>0</v>
      </c>
      <c r="I4512">
        <f t="shared" si="701"/>
        <v>0.57142857142857095</v>
      </c>
      <c r="J4512">
        <f t="shared" si="702"/>
        <v>0</v>
      </c>
      <c r="K4512" t="b">
        <f t="shared" si="703"/>
        <v>0</v>
      </c>
      <c r="L4512" t="b">
        <f t="shared" si="704"/>
        <v>0</v>
      </c>
      <c r="M4512">
        <f t="shared" si="705"/>
        <v>0.57142857142857095</v>
      </c>
      <c r="N4512">
        <v>0</v>
      </c>
      <c r="O4512" t="str">
        <f t="shared" si="706"/>
        <v>dbpedia_529dataworld_853</v>
      </c>
      <c r="P4512" t="e">
        <f>INDEX(dbpedia_dw_old!$N$2:$N$2225,MATCH(O4512,dbpedia_dw_old!$P$2:$P$2225,0))</f>
        <v>#N/A</v>
      </c>
      <c r="Q4512" t="s">
        <v>7404</v>
      </c>
      <c r="R4512" s="2">
        <v>0.67080876729577676</v>
      </c>
      <c r="S4512" t="b">
        <f t="shared" si="707"/>
        <v>0</v>
      </c>
      <c r="T4512" t="b">
        <f t="shared" si="708"/>
        <v>0</v>
      </c>
      <c r="U4512" t="b">
        <f t="shared" si="709"/>
        <v>0</v>
      </c>
    </row>
    <row r="4513" spans="1:21" x14ac:dyDescent="0.25">
      <c r="A4513" t="s">
        <v>6562</v>
      </c>
      <c r="B4513" t="s">
        <v>6546</v>
      </c>
      <c r="C4513" t="s">
        <v>2</v>
      </c>
      <c r="D4513" t="s">
        <v>14</v>
      </c>
      <c r="E4513" t="s">
        <v>2</v>
      </c>
      <c r="F4513" t="s">
        <v>6407</v>
      </c>
      <c r="G4513" t="s">
        <v>6547</v>
      </c>
      <c r="H4513">
        <f t="shared" si="700"/>
        <v>0</v>
      </c>
      <c r="I4513">
        <f t="shared" si="701"/>
        <v>0.57142857142857095</v>
      </c>
      <c r="J4513">
        <f t="shared" si="702"/>
        <v>0</v>
      </c>
      <c r="K4513" t="b">
        <f t="shared" si="703"/>
        <v>0</v>
      </c>
      <c r="L4513" t="b">
        <f t="shared" si="704"/>
        <v>0</v>
      </c>
      <c r="M4513">
        <f t="shared" si="705"/>
        <v>0.57142857142857095</v>
      </c>
      <c r="N4513">
        <v>0</v>
      </c>
      <c r="O4513" t="str">
        <f t="shared" si="706"/>
        <v>dbpedia_530dataworld_853</v>
      </c>
      <c r="P4513" t="e">
        <f>INDEX(dbpedia_dw_old!$N$2:$N$2225,MATCH(O4513,dbpedia_dw_old!$P$2:$P$2225,0))</f>
        <v>#N/A</v>
      </c>
      <c r="Q4513" t="s">
        <v>7404</v>
      </c>
      <c r="R4513" s="2">
        <v>0.65961358832607209</v>
      </c>
      <c r="S4513" t="b">
        <f t="shared" si="707"/>
        <v>0</v>
      </c>
      <c r="T4513" t="b">
        <f t="shared" si="708"/>
        <v>0</v>
      </c>
      <c r="U4513" t="b">
        <f t="shared" si="709"/>
        <v>0</v>
      </c>
    </row>
    <row r="4514" spans="1:21" x14ac:dyDescent="0.25">
      <c r="A4514" t="s">
        <v>6563</v>
      </c>
      <c r="B4514" t="s">
        <v>6546</v>
      </c>
      <c r="C4514" t="s">
        <v>2</v>
      </c>
      <c r="D4514" t="s">
        <v>14</v>
      </c>
      <c r="E4514" t="s">
        <v>2</v>
      </c>
      <c r="F4514" t="s">
        <v>6407</v>
      </c>
      <c r="G4514" t="s">
        <v>6547</v>
      </c>
      <c r="H4514">
        <f t="shared" si="700"/>
        <v>0</v>
      </c>
      <c r="I4514">
        <f t="shared" si="701"/>
        <v>0.57142857142857095</v>
      </c>
      <c r="J4514">
        <f t="shared" si="702"/>
        <v>0</v>
      </c>
      <c r="K4514" t="b">
        <f t="shared" si="703"/>
        <v>0</v>
      </c>
      <c r="L4514" t="b">
        <f t="shared" si="704"/>
        <v>0</v>
      </c>
      <c r="M4514">
        <f t="shared" si="705"/>
        <v>0.57142857142857095</v>
      </c>
      <c r="N4514">
        <v>0</v>
      </c>
      <c r="O4514" t="str">
        <f t="shared" si="706"/>
        <v>dbpedia_531dataworld_853</v>
      </c>
      <c r="P4514" t="e">
        <f>INDEX(dbpedia_dw_old!$N$2:$N$2225,MATCH(O4514,dbpedia_dw_old!$P$2:$P$2225,0))</f>
        <v>#N/A</v>
      </c>
      <c r="Q4514" t="s">
        <v>7404</v>
      </c>
      <c r="R4514" s="2">
        <v>0.92184280387143613</v>
      </c>
      <c r="S4514" t="b">
        <f t="shared" si="707"/>
        <v>0</v>
      </c>
      <c r="T4514" t="b">
        <f t="shared" si="708"/>
        <v>0</v>
      </c>
      <c r="U4514" t="b">
        <f t="shared" si="709"/>
        <v>1</v>
      </c>
    </row>
    <row r="4515" spans="1:21" x14ac:dyDescent="0.25">
      <c r="A4515" t="s">
        <v>6564</v>
      </c>
      <c r="B4515" t="s">
        <v>6546</v>
      </c>
      <c r="C4515" t="s">
        <v>2</v>
      </c>
      <c r="D4515" t="s">
        <v>14</v>
      </c>
      <c r="E4515" t="s">
        <v>2</v>
      </c>
      <c r="F4515" t="s">
        <v>6407</v>
      </c>
      <c r="G4515" t="s">
        <v>6547</v>
      </c>
      <c r="H4515">
        <f t="shared" si="700"/>
        <v>0</v>
      </c>
      <c r="I4515">
        <f t="shared" si="701"/>
        <v>0.57142857142857095</v>
      </c>
      <c r="J4515">
        <f t="shared" si="702"/>
        <v>0</v>
      </c>
      <c r="K4515" t="b">
        <f t="shared" si="703"/>
        <v>0</v>
      </c>
      <c r="L4515" t="b">
        <f t="shared" si="704"/>
        <v>0</v>
      </c>
      <c r="M4515">
        <f t="shared" si="705"/>
        <v>0.57142857142857095</v>
      </c>
      <c r="N4515">
        <v>0</v>
      </c>
      <c r="O4515" t="str">
        <f t="shared" si="706"/>
        <v>dbpedia_532dataworld_853</v>
      </c>
      <c r="P4515" t="e">
        <f>INDEX(dbpedia_dw_old!$N$2:$N$2225,MATCH(O4515,dbpedia_dw_old!$P$2:$P$2225,0))</f>
        <v>#N/A</v>
      </c>
      <c r="Q4515" t="s">
        <v>7404</v>
      </c>
      <c r="R4515" s="2">
        <v>0.2848395044630111</v>
      </c>
      <c r="S4515" t="b">
        <f t="shared" si="707"/>
        <v>0</v>
      </c>
      <c r="T4515" t="b">
        <f t="shared" si="708"/>
        <v>0</v>
      </c>
      <c r="U4515" t="b">
        <f t="shared" si="709"/>
        <v>0</v>
      </c>
    </row>
    <row r="4516" spans="1:21" x14ac:dyDescent="0.25">
      <c r="A4516" t="s">
        <v>6565</v>
      </c>
      <c r="B4516" t="s">
        <v>6546</v>
      </c>
      <c r="C4516" t="s">
        <v>2</v>
      </c>
      <c r="D4516" t="s">
        <v>14</v>
      </c>
      <c r="E4516" t="s">
        <v>2</v>
      </c>
      <c r="F4516" t="s">
        <v>6407</v>
      </c>
      <c r="G4516" t="s">
        <v>6547</v>
      </c>
      <c r="H4516">
        <f t="shared" si="700"/>
        <v>0</v>
      </c>
      <c r="I4516">
        <f t="shared" si="701"/>
        <v>0.57142857142857095</v>
      </c>
      <c r="J4516">
        <f t="shared" si="702"/>
        <v>0</v>
      </c>
      <c r="K4516" t="b">
        <f t="shared" si="703"/>
        <v>0</v>
      </c>
      <c r="L4516" t="b">
        <f t="shared" si="704"/>
        <v>0</v>
      </c>
      <c r="M4516">
        <f t="shared" si="705"/>
        <v>0.57142857142857095</v>
      </c>
      <c r="N4516">
        <v>0</v>
      </c>
      <c r="O4516" t="str">
        <f t="shared" si="706"/>
        <v>dbpedia_533dataworld_853</v>
      </c>
      <c r="P4516" t="e">
        <f>INDEX(dbpedia_dw_old!$N$2:$N$2225,MATCH(O4516,dbpedia_dw_old!$P$2:$P$2225,0))</f>
        <v>#N/A</v>
      </c>
      <c r="Q4516" t="s">
        <v>7404</v>
      </c>
      <c r="R4516" s="2">
        <v>0.31446239239438856</v>
      </c>
      <c r="S4516" t="b">
        <f t="shared" si="707"/>
        <v>0</v>
      </c>
      <c r="T4516" t="b">
        <f t="shared" si="708"/>
        <v>0</v>
      </c>
      <c r="U4516" t="b">
        <f t="shared" si="709"/>
        <v>0</v>
      </c>
    </row>
    <row r="4517" spans="1:21" x14ac:dyDescent="0.25">
      <c r="A4517" t="s">
        <v>6566</v>
      </c>
      <c r="B4517" t="s">
        <v>6546</v>
      </c>
      <c r="C4517" t="s">
        <v>2</v>
      </c>
      <c r="D4517" t="s">
        <v>14</v>
      </c>
      <c r="E4517" t="s">
        <v>2</v>
      </c>
      <c r="F4517" t="s">
        <v>6407</v>
      </c>
      <c r="G4517" t="s">
        <v>6547</v>
      </c>
      <c r="H4517">
        <f t="shared" si="700"/>
        <v>0</v>
      </c>
      <c r="I4517">
        <f t="shared" si="701"/>
        <v>0.57142857142857095</v>
      </c>
      <c r="J4517">
        <f t="shared" si="702"/>
        <v>0</v>
      </c>
      <c r="K4517" t="b">
        <f t="shared" si="703"/>
        <v>0</v>
      </c>
      <c r="L4517" t="b">
        <f t="shared" si="704"/>
        <v>0</v>
      </c>
      <c r="M4517">
        <f t="shared" si="705"/>
        <v>0.57142857142857095</v>
      </c>
      <c r="N4517">
        <v>0</v>
      </c>
      <c r="O4517" t="str">
        <f t="shared" si="706"/>
        <v>dbpedia_534dataworld_853</v>
      </c>
      <c r="P4517" t="e">
        <f>INDEX(dbpedia_dw_old!$N$2:$N$2225,MATCH(O4517,dbpedia_dw_old!$P$2:$P$2225,0))</f>
        <v>#N/A</v>
      </c>
      <c r="Q4517" t="s">
        <v>7404</v>
      </c>
      <c r="R4517" s="2">
        <v>0.39737844282815438</v>
      </c>
      <c r="S4517" t="b">
        <f t="shared" si="707"/>
        <v>0</v>
      </c>
      <c r="T4517" t="b">
        <f t="shared" si="708"/>
        <v>0</v>
      </c>
      <c r="U4517" t="b">
        <f t="shared" si="709"/>
        <v>0</v>
      </c>
    </row>
    <row r="4518" spans="1:21" x14ac:dyDescent="0.25">
      <c r="A4518" t="s">
        <v>6567</v>
      </c>
      <c r="B4518" t="s">
        <v>6546</v>
      </c>
      <c r="C4518" t="s">
        <v>2</v>
      </c>
      <c r="D4518" t="s">
        <v>14</v>
      </c>
      <c r="E4518" t="s">
        <v>2</v>
      </c>
      <c r="F4518" t="s">
        <v>6407</v>
      </c>
      <c r="G4518" t="s">
        <v>6547</v>
      </c>
      <c r="H4518">
        <f t="shared" si="700"/>
        <v>0</v>
      </c>
      <c r="I4518">
        <f t="shared" si="701"/>
        <v>0.57142857142857095</v>
      </c>
      <c r="J4518">
        <f t="shared" si="702"/>
        <v>0</v>
      </c>
      <c r="K4518" t="b">
        <f t="shared" si="703"/>
        <v>0</v>
      </c>
      <c r="L4518" t="b">
        <f t="shared" si="704"/>
        <v>0</v>
      </c>
      <c r="M4518">
        <f t="shared" si="705"/>
        <v>0.57142857142857095</v>
      </c>
      <c r="N4518">
        <v>0</v>
      </c>
      <c r="O4518" t="str">
        <f t="shared" si="706"/>
        <v>dbpedia_535dataworld_853</v>
      </c>
      <c r="P4518" t="e">
        <f>INDEX(dbpedia_dw_old!$N$2:$N$2225,MATCH(O4518,dbpedia_dw_old!$P$2:$P$2225,0))</f>
        <v>#N/A</v>
      </c>
      <c r="Q4518" t="s">
        <v>7404</v>
      </c>
      <c r="R4518" s="2">
        <v>0.57901990009827331</v>
      </c>
      <c r="S4518" t="b">
        <f t="shared" si="707"/>
        <v>0</v>
      </c>
      <c r="T4518" t="b">
        <f t="shared" si="708"/>
        <v>0</v>
      </c>
      <c r="U4518" t="b">
        <f t="shared" si="709"/>
        <v>0</v>
      </c>
    </row>
    <row r="4519" spans="1:21" x14ac:dyDescent="0.25">
      <c r="A4519" t="s">
        <v>6568</v>
      </c>
      <c r="B4519" t="s">
        <v>6546</v>
      </c>
      <c r="C4519" t="s">
        <v>2</v>
      </c>
      <c r="D4519" t="s">
        <v>14</v>
      </c>
      <c r="E4519" t="s">
        <v>2</v>
      </c>
      <c r="F4519" t="s">
        <v>6407</v>
      </c>
      <c r="G4519" t="s">
        <v>6547</v>
      </c>
      <c r="H4519">
        <f t="shared" si="700"/>
        <v>0</v>
      </c>
      <c r="I4519">
        <f t="shared" si="701"/>
        <v>0.57142857142857095</v>
      </c>
      <c r="J4519">
        <f t="shared" si="702"/>
        <v>0</v>
      </c>
      <c r="K4519" t="b">
        <f t="shared" si="703"/>
        <v>0</v>
      </c>
      <c r="L4519" t="b">
        <f t="shared" si="704"/>
        <v>0</v>
      </c>
      <c r="M4519">
        <f t="shared" si="705"/>
        <v>0.57142857142857095</v>
      </c>
      <c r="N4519">
        <v>0</v>
      </c>
      <c r="O4519" t="str">
        <f t="shared" si="706"/>
        <v>dbpedia_536dataworld_853</v>
      </c>
      <c r="P4519" t="e">
        <f>INDEX(dbpedia_dw_old!$N$2:$N$2225,MATCH(O4519,dbpedia_dw_old!$P$2:$P$2225,0))</f>
        <v>#N/A</v>
      </c>
      <c r="Q4519" t="s">
        <v>7404</v>
      </c>
      <c r="R4519" s="2">
        <v>0.3871031462981166</v>
      </c>
      <c r="S4519" t="b">
        <f t="shared" si="707"/>
        <v>0</v>
      </c>
      <c r="T4519" t="b">
        <f t="shared" si="708"/>
        <v>0</v>
      </c>
      <c r="U4519" t="b">
        <f t="shared" si="709"/>
        <v>0</v>
      </c>
    </row>
    <row r="4520" spans="1:21" x14ac:dyDescent="0.25">
      <c r="A4520" t="s">
        <v>6577</v>
      </c>
      <c r="B4520" t="s">
        <v>6536</v>
      </c>
      <c r="C4520" t="s">
        <v>2</v>
      </c>
      <c r="D4520" t="s">
        <v>14</v>
      </c>
      <c r="E4520" t="s">
        <v>2</v>
      </c>
      <c r="F4520" t="s">
        <v>6441</v>
      </c>
      <c r="G4520" t="s">
        <v>6538</v>
      </c>
      <c r="H4520">
        <f t="shared" si="700"/>
        <v>0</v>
      </c>
      <c r="I4520">
        <f t="shared" si="701"/>
        <v>0.57142857142857095</v>
      </c>
      <c r="J4520">
        <f t="shared" si="702"/>
        <v>0</v>
      </c>
      <c r="K4520" t="b">
        <f t="shared" si="703"/>
        <v>0</v>
      </c>
      <c r="L4520" t="b">
        <f t="shared" si="704"/>
        <v>0</v>
      </c>
      <c r="M4520">
        <f t="shared" si="705"/>
        <v>0.57142857142857095</v>
      </c>
      <c r="N4520">
        <v>0</v>
      </c>
      <c r="O4520" t="str">
        <f t="shared" si="706"/>
        <v>dbpedia_542dataworld_1047</v>
      </c>
      <c r="P4520" t="e">
        <f>INDEX(dbpedia_dw_old!$N$2:$N$2225,MATCH(O4520,dbpedia_dw_old!$P$2:$P$2225,0))</f>
        <v>#N/A</v>
      </c>
      <c r="Q4520" t="s">
        <v>7404</v>
      </c>
      <c r="R4520" s="2">
        <v>0.19597019476170763</v>
      </c>
      <c r="S4520" t="b">
        <f t="shared" si="707"/>
        <v>0</v>
      </c>
      <c r="T4520" t="b">
        <f t="shared" si="708"/>
        <v>0</v>
      </c>
      <c r="U4520" t="b">
        <f t="shared" si="709"/>
        <v>0</v>
      </c>
    </row>
    <row r="4521" spans="1:21" x14ac:dyDescent="0.25">
      <c r="A4521" t="s">
        <v>6577</v>
      </c>
      <c r="B4521" t="s">
        <v>6480</v>
      </c>
      <c r="C4521" t="s">
        <v>2</v>
      </c>
      <c r="D4521" t="s">
        <v>14</v>
      </c>
      <c r="E4521" t="s">
        <v>2</v>
      </c>
      <c r="F4521" t="s">
        <v>6441</v>
      </c>
      <c r="G4521" t="s">
        <v>6481</v>
      </c>
      <c r="H4521">
        <f t="shared" si="700"/>
        <v>0</v>
      </c>
      <c r="I4521">
        <f t="shared" si="701"/>
        <v>0.57142857142857095</v>
      </c>
      <c r="J4521">
        <f t="shared" si="702"/>
        <v>0</v>
      </c>
      <c r="K4521" t="b">
        <f t="shared" si="703"/>
        <v>0</v>
      </c>
      <c r="L4521" t="b">
        <f t="shared" si="704"/>
        <v>0</v>
      </c>
      <c r="M4521">
        <f t="shared" si="705"/>
        <v>0.57142857142857095</v>
      </c>
      <c r="N4521">
        <v>0</v>
      </c>
      <c r="O4521" t="str">
        <f t="shared" si="706"/>
        <v>dbpedia_542dataworld_1729</v>
      </c>
      <c r="P4521" t="e">
        <f>INDEX(dbpedia_dw_old!$N$2:$N$2225,MATCH(O4521,dbpedia_dw_old!$P$2:$P$2225,0))</f>
        <v>#N/A</v>
      </c>
      <c r="Q4521" t="s">
        <v>7404</v>
      </c>
      <c r="R4521" s="2">
        <v>0.85531650373156387</v>
      </c>
      <c r="S4521" t="b">
        <f t="shared" si="707"/>
        <v>0</v>
      </c>
      <c r="T4521" t="b">
        <f t="shared" si="708"/>
        <v>0</v>
      </c>
      <c r="U4521" t="b">
        <f t="shared" si="709"/>
        <v>0</v>
      </c>
    </row>
    <row r="4522" spans="1:21" x14ac:dyDescent="0.25">
      <c r="A4522" t="s">
        <v>6577</v>
      </c>
      <c r="B4522" t="s">
        <v>6543</v>
      </c>
      <c r="C4522" t="s">
        <v>2</v>
      </c>
      <c r="D4522" t="s">
        <v>14</v>
      </c>
      <c r="E4522" t="s">
        <v>2</v>
      </c>
      <c r="F4522" t="s">
        <v>6441</v>
      </c>
      <c r="G4522" t="s">
        <v>6540</v>
      </c>
      <c r="H4522">
        <f t="shared" si="700"/>
        <v>0</v>
      </c>
      <c r="I4522">
        <f t="shared" si="701"/>
        <v>0.57142857142857095</v>
      </c>
      <c r="J4522">
        <f t="shared" si="702"/>
        <v>0</v>
      </c>
      <c r="K4522" t="b">
        <f t="shared" si="703"/>
        <v>0</v>
      </c>
      <c r="L4522" t="b">
        <f t="shared" si="704"/>
        <v>0</v>
      </c>
      <c r="M4522">
        <f t="shared" si="705"/>
        <v>0.57142857142857095</v>
      </c>
      <c r="N4522">
        <v>0</v>
      </c>
      <c r="O4522" t="str">
        <f t="shared" si="706"/>
        <v>dbpedia_542dataworld_28</v>
      </c>
      <c r="P4522" t="e">
        <f>INDEX(dbpedia_dw_old!$N$2:$N$2225,MATCH(O4522,dbpedia_dw_old!$P$2:$P$2225,0))</f>
        <v>#N/A</v>
      </c>
      <c r="Q4522" t="s">
        <v>7404</v>
      </c>
      <c r="R4522" s="2">
        <v>0.87928932444000985</v>
      </c>
      <c r="S4522" t="b">
        <f t="shared" si="707"/>
        <v>0</v>
      </c>
      <c r="T4522" t="b">
        <f t="shared" si="708"/>
        <v>0</v>
      </c>
      <c r="U4522" t="b">
        <f t="shared" si="709"/>
        <v>1</v>
      </c>
    </row>
    <row r="4523" spans="1:21" x14ac:dyDescent="0.25">
      <c r="A4523" t="s">
        <v>6577</v>
      </c>
      <c r="B4523" t="s">
        <v>6208</v>
      </c>
      <c r="C4523" t="s">
        <v>2</v>
      </c>
      <c r="D4523" t="s">
        <v>14</v>
      </c>
      <c r="E4523" t="s">
        <v>2</v>
      </c>
      <c r="F4523" t="s">
        <v>6441</v>
      </c>
      <c r="G4523" t="s">
        <v>6210</v>
      </c>
      <c r="H4523">
        <f t="shared" si="700"/>
        <v>0</v>
      </c>
      <c r="I4523">
        <f t="shared" si="701"/>
        <v>0.57142857142857095</v>
      </c>
      <c r="J4523">
        <f t="shared" si="702"/>
        <v>0</v>
      </c>
      <c r="K4523" t="b">
        <f t="shared" si="703"/>
        <v>0</v>
      </c>
      <c r="L4523" t="b">
        <f t="shared" si="704"/>
        <v>0</v>
      </c>
      <c r="M4523">
        <f t="shared" si="705"/>
        <v>0.57142857142857095</v>
      </c>
      <c r="N4523">
        <v>0</v>
      </c>
      <c r="O4523" t="str">
        <f t="shared" si="706"/>
        <v>dbpedia_542dataworld_702</v>
      </c>
      <c r="P4523" t="e">
        <f>INDEX(dbpedia_dw_old!$N$2:$N$2225,MATCH(O4523,dbpedia_dw_old!$P$2:$P$2225,0))</f>
        <v>#N/A</v>
      </c>
      <c r="Q4523" t="s">
        <v>7404</v>
      </c>
      <c r="R4523" s="2">
        <v>0.68646307686967634</v>
      </c>
      <c r="S4523" t="b">
        <f t="shared" si="707"/>
        <v>0</v>
      </c>
      <c r="T4523" t="b">
        <f t="shared" si="708"/>
        <v>0</v>
      </c>
      <c r="U4523" t="b">
        <f t="shared" si="709"/>
        <v>0</v>
      </c>
    </row>
    <row r="4524" spans="1:21" x14ac:dyDescent="0.25">
      <c r="A4524" t="s">
        <v>6577</v>
      </c>
      <c r="B4524" t="s">
        <v>5718</v>
      </c>
      <c r="C4524" t="s">
        <v>2</v>
      </c>
      <c r="D4524" t="s">
        <v>14</v>
      </c>
      <c r="E4524" t="s">
        <v>2</v>
      </c>
      <c r="F4524" t="s">
        <v>6441</v>
      </c>
      <c r="G4524" t="s">
        <v>5720</v>
      </c>
      <c r="H4524">
        <f t="shared" si="700"/>
        <v>0</v>
      </c>
      <c r="I4524">
        <f t="shared" si="701"/>
        <v>0.57142857142857095</v>
      </c>
      <c r="J4524">
        <f t="shared" si="702"/>
        <v>0</v>
      </c>
      <c r="K4524" t="b">
        <f t="shared" si="703"/>
        <v>0</v>
      </c>
      <c r="L4524" t="b">
        <f t="shared" si="704"/>
        <v>0</v>
      </c>
      <c r="M4524">
        <f t="shared" si="705"/>
        <v>0.57142857142857095</v>
      </c>
      <c r="N4524">
        <v>0</v>
      </c>
      <c r="O4524" t="str">
        <f t="shared" si="706"/>
        <v>dbpedia_542dataworld_939</v>
      </c>
      <c r="P4524" t="e">
        <f>INDEX(dbpedia_dw_old!$N$2:$N$2225,MATCH(O4524,dbpedia_dw_old!$P$2:$P$2225,0))</f>
        <v>#N/A</v>
      </c>
      <c r="Q4524" t="s">
        <v>7404</v>
      </c>
      <c r="R4524" s="2">
        <v>0.16771914685572864</v>
      </c>
      <c r="S4524" t="b">
        <f t="shared" si="707"/>
        <v>0</v>
      </c>
      <c r="T4524" t="b">
        <f t="shared" si="708"/>
        <v>0</v>
      </c>
      <c r="U4524" t="b">
        <f t="shared" si="709"/>
        <v>0</v>
      </c>
    </row>
    <row r="4525" spans="1:21" x14ac:dyDescent="0.25">
      <c r="A4525" t="s">
        <v>6584</v>
      </c>
      <c r="B4525" t="s">
        <v>6488</v>
      </c>
      <c r="C4525" t="s">
        <v>2</v>
      </c>
      <c r="D4525" t="s">
        <v>14</v>
      </c>
      <c r="E4525" t="s">
        <v>2</v>
      </c>
      <c r="F4525" t="s">
        <v>6585</v>
      </c>
      <c r="G4525" t="s">
        <v>6489</v>
      </c>
      <c r="H4525">
        <f t="shared" si="700"/>
        <v>0</v>
      </c>
      <c r="I4525">
        <f t="shared" si="701"/>
        <v>0.57142857142857095</v>
      </c>
      <c r="J4525">
        <f t="shared" si="702"/>
        <v>0</v>
      </c>
      <c r="K4525" t="b">
        <f t="shared" si="703"/>
        <v>0</v>
      </c>
      <c r="L4525" t="b">
        <f t="shared" si="704"/>
        <v>0</v>
      </c>
      <c r="M4525">
        <f t="shared" si="705"/>
        <v>0.57142857142857095</v>
      </c>
      <c r="N4525">
        <v>0</v>
      </c>
      <c r="O4525" t="str">
        <f t="shared" si="706"/>
        <v>dbpedia_545dataworld_126</v>
      </c>
      <c r="P4525" t="e">
        <f>INDEX(dbpedia_dw_old!$N$2:$N$2225,MATCH(O4525,dbpedia_dw_old!$P$2:$P$2225,0))</f>
        <v>#N/A</v>
      </c>
      <c r="Q4525" t="s">
        <v>7404</v>
      </c>
      <c r="R4525" s="2">
        <v>0.51912950449034134</v>
      </c>
      <c r="S4525" t="b">
        <f t="shared" si="707"/>
        <v>0</v>
      </c>
      <c r="T4525" t="b">
        <f t="shared" si="708"/>
        <v>0</v>
      </c>
      <c r="U4525" t="b">
        <f t="shared" si="709"/>
        <v>0</v>
      </c>
    </row>
    <row r="4526" spans="1:21" x14ac:dyDescent="0.25">
      <c r="A4526" t="s">
        <v>6586</v>
      </c>
      <c r="B4526" t="s">
        <v>6488</v>
      </c>
      <c r="C4526" t="s">
        <v>2</v>
      </c>
      <c r="D4526" t="s">
        <v>14</v>
      </c>
      <c r="E4526" t="s">
        <v>2</v>
      </c>
      <c r="F4526" t="s">
        <v>6349</v>
      </c>
      <c r="G4526" t="s">
        <v>6489</v>
      </c>
      <c r="H4526">
        <f t="shared" si="700"/>
        <v>0</v>
      </c>
      <c r="I4526">
        <f t="shared" si="701"/>
        <v>0.57142857142857095</v>
      </c>
      <c r="J4526">
        <f t="shared" si="702"/>
        <v>0</v>
      </c>
      <c r="K4526" t="b">
        <f t="shared" si="703"/>
        <v>0</v>
      </c>
      <c r="L4526" t="b">
        <f t="shared" si="704"/>
        <v>0</v>
      </c>
      <c r="M4526">
        <f t="shared" si="705"/>
        <v>0.57142857142857095</v>
      </c>
      <c r="N4526">
        <v>0</v>
      </c>
      <c r="O4526" t="str">
        <f t="shared" si="706"/>
        <v>dbpedia_546dataworld_126</v>
      </c>
      <c r="P4526" t="e">
        <f>INDEX(dbpedia_dw_old!$N$2:$N$2225,MATCH(O4526,dbpedia_dw_old!$P$2:$P$2225,0))</f>
        <v>#N/A</v>
      </c>
      <c r="Q4526" t="s">
        <v>7404</v>
      </c>
      <c r="R4526" s="2">
        <v>6.2192161926080236E-2</v>
      </c>
      <c r="S4526" t="b">
        <f t="shared" si="707"/>
        <v>0</v>
      </c>
      <c r="T4526" t="b">
        <f t="shared" si="708"/>
        <v>0</v>
      </c>
      <c r="U4526" t="b">
        <f t="shared" si="709"/>
        <v>0</v>
      </c>
    </row>
    <row r="4527" spans="1:21" x14ac:dyDescent="0.25">
      <c r="A4527" t="s">
        <v>6592</v>
      </c>
      <c r="B4527" t="s">
        <v>6440</v>
      </c>
      <c r="C4527" t="s">
        <v>2</v>
      </c>
      <c r="D4527" t="s">
        <v>14</v>
      </c>
      <c r="E4527" t="s">
        <v>2</v>
      </c>
      <c r="F4527" t="s">
        <v>6593</v>
      </c>
      <c r="G4527" t="s">
        <v>6441</v>
      </c>
      <c r="H4527">
        <f t="shared" si="700"/>
        <v>0</v>
      </c>
      <c r="I4527">
        <f t="shared" si="701"/>
        <v>0.57142857142857095</v>
      </c>
      <c r="J4527">
        <f t="shared" si="702"/>
        <v>0</v>
      </c>
      <c r="K4527" t="b">
        <f t="shared" si="703"/>
        <v>0</v>
      </c>
      <c r="L4527" t="b">
        <f t="shared" si="704"/>
        <v>0</v>
      </c>
      <c r="M4527">
        <f t="shared" si="705"/>
        <v>0.57142857142857095</v>
      </c>
      <c r="N4527">
        <v>0</v>
      </c>
      <c r="O4527" t="str">
        <f t="shared" si="706"/>
        <v>dbpedia_549dataworld_775</v>
      </c>
      <c r="P4527" t="e">
        <f>INDEX(dbpedia_dw_old!$N$2:$N$2225,MATCH(O4527,dbpedia_dw_old!$P$2:$P$2225,0))</f>
        <v>#N/A</v>
      </c>
      <c r="Q4527" t="s">
        <v>7404</v>
      </c>
      <c r="R4527" s="2">
        <v>0.53026837758598422</v>
      </c>
      <c r="S4527" t="b">
        <f t="shared" si="707"/>
        <v>0</v>
      </c>
      <c r="T4527" t="b">
        <f t="shared" si="708"/>
        <v>0</v>
      </c>
      <c r="U4527" t="b">
        <f t="shared" si="709"/>
        <v>0</v>
      </c>
    </row>
    <row r="4528" spans="1:21" x14ac:dyDescent="0.25">
      <c r="A4528" t="s">
        <v>6592</v>
      </c>
      <c r="B4528" t="s">
        <v>6546</v>
      </c>
      <c r="C4528" t="s">
        <v>2</v>
      </c>
      <c r="D4528" t="s">
        <v>14</v>
      </c>
      <c r="E4528" t="s">
        <v>2</v>
      </c>
      <c r="F4528" t="s">
        <v>6593</v>
      </c>
      <c r="G4528" t="s">
        <v>6547</v>
      </c>
      <c r="H4528">
        <f t="shared" si="700"/>
        <v>0</v>
      </c>
      <c r="I4528">
        <f t="shared" si="701"/>
        <v>0.57142857142857095</v>
      </c>
      <c r="J4528">
        <f t="shared" si="702"/>
        <v>0</v>
      </c>
      <c r="K4528" t="b">
        <f t="shared" si="703"/>
        <v>0</v>
      </c>
      <c r="L4528" t="b">
        <f t="shared" si="704"/>
        <v>0</v>
      </c>
      <c r="M4528">
        <f t="shared" si="705"/>
        <v>0.57142857142857095</v>
      </c>
      <c r="N4528">
        <v>0</v>
      </c>
      <c r="O4528" t="str">
        <f t="shared" si="706"/>
        <v>dbpedia_549dataworld_853</v>
      </c>
      <c r="P4528" t="e">
        <f>INDEX(dbpedia_dw_old!$N$2:$N$2225,MATCH(O4528,dbpedia_dw_old!$P$2:$P$2225,0))</f>
        <v>#N/A</v>
      </c>
      <c r="Q4528" t="s">
        <v>7404</v>
      </c>
      <c r="R4528" s="2">
        <v>0.83384880103469905</v>
      </c>
      <c r="S4528" t="b">
        <f t="shared" si="707"/>
        <v>0</v>
      </c>
      <c r="T4528" t="b">
        <f t="shared" si="708"/>
        <v>0</v>
      </c>
      <c r="U4528" t="b">
        <f t="shared" si="709"/>
        <v>0</v>
      </c>
    </row>
    <row r="4529" spans="1:21" x14ac:dyDescent="0.25">
      <c r="A4529" t="s">
        <v>6700</v>
      </c>
      <c r="B4529" t="s">
        <v>6639</v>
      </c>
      <c r="C4529" t="s">
        <v>2</v>
      </c>
      <c r="D4529" t="s">
        <v>14</v>
      </c>
      <c r="E4529" t="s">
        <v>2</v>
      </c>
      <c r="F4529" t="s">
        <v>6701</v>
      </c>
      <c r="G4529" t="s">
        <v>6641</v>
      </c>
      <c r="H4529">
        <f t="shared" si="700"/>
        <v>0</v>
      </c>
      <c r="I4529">
        <f t="shared" si="701"/>
        <v>0.57142857142857095</v>
      </c>
      <c r="J4529">
        <f t="shared" si="702"/>
        <v>0</v>
      </c>
      <c r="K4529" t="b">
        <f t="shared" si="703"/>
        <v>0</v>
      </c>
      <c r="L4529" t="b">
        <f t="shared" si="704"/>
        <v>0</v>
      </c>
      <c r="M4529">
        <f t="shared" si="705"/>
        <v>0.57142857142857095</v>
      </c>
      <c r="N4529">
        <v>0</v>
      </c>
      <c r="O4529" t="str">
        <f t="shared" si="706"/>
        <v>dbpedia_651dataworld_1593</v>
      </c>
      <c r="P4529" t="e">
        <f>INDEX(dbpedia_dw_old!$N$2:$N$2225,MATCH(O4529,dbpedia_dw_old!$P$2:$P$2225,0))</f>
        <v>#N/A</v>
      </c>
      <c r="Q4529" t="s">
        <v>7404</v>
      </c>
      <c r="R4529" s="2">
        <v>0.75109398341590805</v>
      </c>
      <c r="S4529" t="b">
        <f t="shared" si="707"/>
        <v>0</v>
      </c>
      <c r="T4529" t="b">
        <f t="shared" si="708"/>
        <v>0</v>
      </c>
      <c r="U4529" t="b">
        <f t="shared" si="709"/>
        <v>0</v>
      </c>
    </row>
    <row r="4530" spans="1:21" x14ac:dyDescent="0.25">
      <c r="A4530" t="s">
        <v>6725</v>
      </c>
      <c r="B4530" t="s">
        <v>5762</v>
      </c>
      <c r="C4530" t="s">
        <v>2</v>
      </c>
      <c r="D4530" t="s">
        <v>14</v>
      </c>
      <c r="E4530" t="s">
        <v>2</v>
      </c>
      <c r="F4530" t="s">
        <v>6726</v>
      </c>
      <c r="G4530" t="s">
        <v>5763</v>
      </c>
      <c r="H4530">
        <f t="shared" si="700"/>
        <v>0</v>
      </c>
      <c r="I4530">
        <f t="shared" si="701"/>
        <v>0.57142857142857095</v>
      </c>
      <c r="J4530">
        <f t="shared" si="702"/>
        <v>0</v>
      </c>
      <c r="K4530" t="b">
        <f t="shared" si="703"/>
        <v>0</v>
      </c>
      <c r="L4530" t="b">
        <f t="shared" si="704"/>
        <v>0</v>
      </c>
      <c r="M4530">
        <f t="shared" si="705"/>
        <v>0.57142857142857095</v>
      </c>
      <c r="N4530">
        <v>0</v>
      </c>
      <c r="O4530" t="str">
        <f t="shared" si="706"/>
        <v>dbpedia_667dataworld_92</v>
      </c>
      <c r="P4530" t="e">
        <f>INDEX(dbpedia_dw_old!$N$2:$N$2225,MATCH(O4530,dbpedia_dw_old!$P$2:$P$2225,0))</f>
        <v>#N/A</v>
      </c>
      <c r="Q4530" t="s">
        <v>7404</v>
      </c>
      <c r="R4530" s="2">
        <v>0.57306049081921617</v>
      </c>
      <c r="S4530" t="b">
        <f t="shared" si="707"/>
        <v>0</v>
      </c>
      <c r="T4530" t="b">
        <f t="shared" si="708"/>
        <v>0</v>
      </c>
      <c r="U4530" t="b">
        <f t="shared" si="709"/>
        <v>0</v>
      </c>
    </row>
    <row r="4531" spans="1:21" x14ac:dyDescent="0.25">
      <c r="A4531" t="s">
        <v>6814</v>
      </c>
      <c r="B4531" t="s">
        <v>6815</v>
      </c>
      <c r="C4531" t="s">
        <v>2</v>
      </c>
      <c r="D4531" t="s">
        <v>14</v>
      </c>
      <c r="E4531" t="s">
        <v>2</v>
      </c>
      <c r="F4531" t="s">
        <v>6816</v>
      </c>
      <c r="G4531" t="s">
        <v>6817</v>
      </c>
      <c r="H4531">
        <f t="shared" si="700"/>
        <v>0</v>
      </c>
      <c r="I4531">
        <f t="shared" si="701"/>
        <v>0.57142857142857095</v>
      </c>
      <c r="J4531">
        <f t="shared" si="702"/>
        <v>0</v>
      </c>
      <c r="K4531" t="b">
        <f t="shared" si="703"/>
        <v>0</v>
      </c>
      <c r="L4531" t="b">
        <f t="shared" si="704"/>
        <v>0</v>
      </c>
      <c r="M4531">
        <f t="shared" si="705"/>
        <v>0.57142857142857095</v>
      </c>
      <c r="N4531">
        <v>0</v>
      </c>
      <c r="O4531" t="str">
        <f t="shared" si="706"/>
        <v>dbpedia_725dataworld_1312</v>
      </c>
      <c r="P4531" t="e">
        <f>INDEX(dbpedia_dw_old!$N$2:$N$2225,MATCH(O4531,dbpedia_dw_old!$P$2:$P$2225,0))</f>
        <v>#N/A</v>
      </c>
      <c r="Q4531" t="s">
        <v>7404</v>
      </c>
      <c r="R4531" s="2">
        <v>0.72168812185819864</v>
      </c>
      <c r="S4531" t="b">
        <f t="shared" si="707"/>
        <v>0</v>
      </c>
      <c r="T4531" t="b">
        <f t="shared" si="708"/>
        <v>0</v>
      </c>
      <c r="U4531" t="b">
        <f t="shared" si="709"/>
        <v>0</v>
      </c>
    </row>
    <row r="4532" spans="1:21" x14ac:dyDescent="0.25">
      <c r="A4532" t="s">
        <v>6895</v>
      </c>
      <c r="B4532" t="s">
        <v>330</v>
      </c>
      <c r="C4532" t="s">
        <v>2</v>
      </c>
      <c r="D4532" t="s">
        <v>14</v>
      </c>
      <c r="E4532" t="s">
        <v>2</v>
      </c>
      <c r="F4532" t="s">
        <v>6896</v>
      </c>
      <c r="G4532" t="s">
        <v>332</v>
      </c>
      <c r="H4532">
        <f t="shared" si="700"/>
        <v>0</v>
      </c>
      <c r="I4532">
        <f t="shared" si="701"/>
        <v>0.57142857142857095</v>
      </c>
      <c r="J4532">
        <f t="shared" si="702"/>
        <v>0</v>
      </c>
      <c r="K4532" t="b">
        <f t="shared" si="703"/>
        <v>0</v>
      </c>
      <c r="L4532" t="b">
        <f t="shared" si="704"/>
        <v>0</v>
      </c>
      <c r="M4532">
        <f t="shared" si="705"/>
        <v>0.57142857142857095</v>
      </c>
      <c r="N4532">
        <v>0</v>
      </c>
      <c r="O4532" t="str">
        <f t="shared" si="706"/>
        <v>dbpedia_751dataworld_1235</v>
      </c>
      <c r="P4532" t="e">
        <f>INDEX(dbpedia_dw_old!$N$2:$N$2225,MATCH(O4532,dbpedia_dw_old!$P$2:$P$2225,0))</f>
        <v>#N/A</v>
      </c>
      <c r="Q4532" t="s">
        <v>7404</v>
      </c>
      <c r="R4532" s="2">
        <v>0.45981613309702818</v>
      </c>
      <c r="S4532" t="b">
        <f t="shared" si="707"/>
        <v>0</v>
      </c>
      <c r="T4532" t="b">
        <f t="shared" si="708"/>
        <v>0</v>
      </c>
      <c r="U4532" t="b">
        <f t="shared" si="709"/>
        <v>0</v>
      </c>
    </row>
    <row r="4533" spans="1:21" x14ac:dyDescent="0.25">
      <c r="A4533" t="s">
        <v>6948</v>
      </c>
      <c r="B4533" t="s">
        <v>6815</v>
      </c>
      <c r="C4533" t="s">
        <v>2</v>
      </c>
      <c r="D4533" t="s">
        <v>14</v>
      </c>
      <c r="E4533" t="s">
        <v>2</v>
      </c>
      <c r="F4533" t="s">
        <v>6949</v>
      </c>
      <c r="G4533" t="s">
        <v>6817</v>
      </c>
      <c r="H4533">
        <f t="shared" si="700"/>
        <v>0</v>
      </c>
      <c r="I4533">
        <f t="shared" si="701"/>
        <v>0.57142857142857095</v>
      </c>
      <c r="J4533">
        <f t="shared" si="702"/>
        <v>0</v>
      </c>
      <c r="K4533" t="b">
        <f t="shared" si="703"/>
        <v>0</v>
      </c>
      <c r="L4533" t="b">
        <f t="shared" si="704"/>
        <v>0</v>
      </c>
      <c r="M4533">
        <f t="shared" si="705"/>
        <v>0.57142857142857095</v>
      </c>
      <c r="N4533">
        <v>0</v>
      </c>
      <c r="O4533" t="str">
        <f t="shared" si="706"/>
        <v>dbpedia_776dataworld_1312</v>
      </c>
      <c r="P4533" t="e">
        <f>INDEX(dbpedia_dw_old!$N$2:$N$2225,MATCH(O4533,dbpedia_dw_old!$P$2:$P$2225,0))</f>
        <v>#N/A</v>
      </c>
      <c r="Q4533" t="s">
        <v>7404</v>
      </c>
      <c r="R4533" s="2">
        <v>0.96730788861660744</v>
      </c>
      <c r="S4533" t="b">
        <f t="shared" si="707"/>
        <v>0</v>
      </c>
      <c r="T4533" t="b">
        <f t="shared" si="708"/>
        <v>0</v>
      </c>
      <c r="U4533" t="b">
        <f t="shared" si="709"/>
        <v>1</v>
      </c>
    </row>
    <row r="4534" spans="1:21" x14ac:dyDescent="0.25">
      <c r="A4534" t="s">
        <v>7040</v>
      </c>
      <c r="B4534" t="s">
        <v>7041</v>
      </c>
      <c r="C4534" t="s">
        <v>2</v>
      </c>
      <c r="D4534" t="s">
        <v>14</v>
      </c>
      <c r="E4534" t="s">
        <v>2</v>
      </c>
      <c r="F4534" t="s">
        <v>7042</v>
      </c>
      <c r="G4534" t="s">
        <v>7043</v>
      </c>
      <c r="H4534">
        <f t="shared" si="700"/>
        <v>0</v>
      </c>
      <c r="I4534">
        <f t="shared" si="701"/>
        <v>0.57142857142857095</v>
      </c>
      <c r="J4534">
        <f t="shared" si="702"/>
        <v>0</v>
      </c>
      <c r="K4534" t="b">
        <f t="shared" si="703"/>
        <v>0</v>
      </c>
      <c r="L4534" t="b">
        <f t="shared" si="704"/>
        <v>0</v>
      </c>
      <c r="M4534">
        <f t="shared" si="705"/>
        <v>0.57142857142857095</v>
      </c>
      <c r="N4534">
        <v>0</v>
      </c>
      <c r="O4534" t="str">
        <f t="shared" si="706"/>
        <v>dbpedia_824dataworld_1002</v>
      </c>
      <c r="P4534" t="e">
        <f>INDEX(dbpedia_dw_old!$N$2:$N$2225,MATCH(O4534,dbpedia_dw_old!$P$2:$P$2225,0))</f>
        <v>#N/A</v>
      </c>
      <c r="Q4534" t="s">
        <v>7404</v>
      </c>
      <c r="R4534" s="2">
        <v>0.80951185907941947</v>
      </c>
      <c r="S4534" t="b">
        <f t="shared" si="707"/>
        <v>0</v>
      </c>
      <c r="T4534" t="b">
        <f t="shared" si="708"/>
        <v>0</v>
      </c>
      <c r="U4534" t="b">
        <f t="shared" si="709"/>
        <v>0</v>
      </c>
    </row>
    <row r="4535" spans="1:21" x14ac:dyDescent="0.25">
      <c r="A4535" t="s">
        <v>7049</v>
      </c>
      <c r="B4535" t="s">
        <v>6945</v>
      </c>
      <c r="C4535" t="s">
        <v>2</v>
      </c>
      <c r="D4535" t="s">
        <v>14</v>
      </c>
      <c r="E4535" t="s">
        <v>2</v>
      </c>
      <c r="F4535" t="s">
        <v>7050</v>
      </c>
      <c r="G4535" t="s">
        <v>6947</v>
      </c>
      <c r="H4535">
        <f t="shared" si="700"/>
        <v>0</v>
      </c>
      <c r="I4535">
        <f t="shared" si="701"/>
        <v>0.57142857142857095</v>
      </c>
      <c r="J4535">
        <f t="shared" si="702"/>
        <v>0</v>
      </c>
      <c r="K4535" t="b">
        <f t="shared" si="703"/>
        <v>0</v>
      </c>
      <c r="L4535" t="b">
        <f t="shared" si="704"/>
        <v>0</v>
      </c>
      <c r="M4535">
        <f t="shared" si="705"/>
        <v>0.57142857142857095</v>
      </c>
      <c r="N4535">
        <v>0</v>
      </c>
      <c r="O4535" t="str">
        <f t="shared" si="706"/>
        <v>dbpedia_832dataworld_1390</v>
      </c>
      <c r="P4535" t="e">
        <f>INDEX(dbpedia_dw_old!$N$2:$N$2225,MATCH(O4535,dbpedia_dw_old!$P$2:$P$2225,0))</f>
        <v>#N/A</v>
      </c>
      <c r="Q4535" t="s">
        <v>7404</v>
      </c>
      <c r="R4535" s="2">
        <v>0.34349272391488328</v>
      </c>
      <c r="S4535" t="b">
        <f t="shared" si="707"/>
        <v>0</v>
      </c>
      <c r="T4535" t="b">
        <f t="shared" si="708"/>
        <v>0</v>
      </c>
      <c r="U4535" t="b">
        <f t="shared" si="709"/>
        <v>0</v>
      </c>
    </row>
    <row r="4536" spans="1:21" x14ac:dyDescent="0.25">
      <c r="A4536" t="s">
        <v>7071</v>
      </c>
      <c r="B4536" t="s">
        <v>6942</v>
      </c>
      <c r="C4536" t="s">
        <v>2</v>
      </c>
      <c r="D4536" t="s">
        <v>14</v>
      </c>
      <c r="E4536" t="s">
        <v>2</v>
      </c>
      <c r="F4536" t="s">
        <v>7072</v>
      </c>
      <c r="G4536" t="s">
        <v>6943</v>
      </c>
      <c r="H4536">
        <f t="shared" si="700"/>
        <v>0</v>
      </c>
      <c r="I4536">
        <f t="shared" si="701"/>
        <v>0.57142857142857095</v>
      </c>
      <c r="J4536">
        <f t="shared" si="702"/>
        <v>0</v>
      </c>
      <c r="K4536" t="b">
        <f t="shared" si="703"/>
        <v>0</v>
      </c>
      <c r="L4536" t="b">
        <f t="shared" si="704"/>
        <v>0</v>
      </c>
      <c r="M4536">
        <f t="shared" si="705"/>
        <v>0.57142857142857095</v>
      </c>
      <c r="N4536">
        <v>0</v>
      </c>
      <c r="O4536" t="str">
        <f t="shared" si="706"/>
        <v>dbpedia_850dataworld_675</v>
      </c>
      <c r="P4536" t="e">
        <f>INDEX(dbpedia_dw_old!$N$2:$N$2225,MATCH(O4536,dbpedia_dw_old!$P$2:$P$2225,0))</f>
        <v>#N/A</v>
      </c>
      <c r="Q4536" t="s">
        <v>7404</v>
      </c>
      <c r="R4536" s="2">
        <v>0.27353038649741979</v>
      </c>
      <c r="S4536" t="b">
        <f t="shared" si="707"/>
        <v>0</v>
      </c>
      <c r="T4536" t="b">
        <f t="shared" si="708"/>
        <v>0</v>
      </c>
      <c r="U4536" t="b">
        <f t="shared" si="709"/>
        <v>0</v>
      </c>
    </row>
    <row r="4537" spans="1:21" x14ac:dyDescent="0.25">
      <c r="A4537" t="s">
        <v>7090</v>
      </c>
      <c r="B4537" t="s">
        <v>7013</v>
      </c>
      <c r="C4537" t="s">
        <v>2</v>
      </c>
      <c r="D4537" t="s">
        <v>14</v>
      </c>
      <c r="E4537" t="s">
        <v>2</v>
      </c>
      <c r="F4537" t="s">
        <v>7091</v>
      </c>
      <c r="G4537" t="s">
        <v>7014</v>
      </c>
      <c r="H4537">
        <f t="shared" si="700"/>
        <v>0</v>
      </c>
      <c r="I4537">
        <f t="shared" si="701"/>
        <v>0.57142857142857095</v>
      </c>
      <c r="J4537">
        <f t="shared" si="702"/>
        <v>0</v>
      </c>
      <c r="K4537" t="b">
        <f t="shared" si="703"/>
        <v>0</v>
      </c>
      <c r="L4537" t="b">
        <f t="shared" si="704"/>
        <v>0</v>
      </c>
      <c r="M4537">
        <f t="shared" si="705"/>
        <v>0.57142857142857095</v>
      </c>
      <c r="N4537">
        <v>0</v>
      </c>
      <c r="O4537" t="str">
        <f t="shared" si="706"/>
        <v>dbpedia_861dataworld_1648</v>
      </c>
      <c r="P4537" t="e">
        <f>INDEX(dbpedia_dw_old!$N$2:$N$2225,MATCH(O4537,dbpedia_dw_old!$P$2:$P$2225,0))</f>
        <v>#N/A</v>
      </c>
      <c r="Q4537" t="s">
        <v>7404</v>
      </c>
      <c r="R4537" s="2">
        <v>0.80029325059729828</v>
      </c>
      <c r="S4537" t="b">
        <f t="shared" si="707"/>
        <v>0</v>
      </c>
      <c r="T4537" t="b">
        <f t="shared" si="708"/>
        <v>0</v>
      </c>
      <c r="U4537" t="b">
        <f t="shared" si="709"/>
        <v>0</v>
      </c>
    </row>
    <row r="4538" spans="1:21" x14ac:dyDescent="0.25">
      <c r="A4538" t="s">
        <v>7092</v>
      </c>
      <c r="B4538" t="s">
        <v>7013</v>
      </c>
      <c r="C4538" t="s">
        <v>2</v>
      </c>
      <c r="D4538" t="s">
        <v>14</v>
      </c>
      <c r="E4538" t="s">
        <v>2</v>
      </c>
      <c r="F4538" t="s">
        <v>7091</v>
      </c>
      <c r="G4538" t="s">
        <v>7014</v>
      </c>
      <c r="H4538">
        <f t="shared" si="700"/>
        <v>0</v>
      </c>
      <c r="I4538">
        <f t="shared" si="701"/>
        <v>0.57142857142857095</v>
      </c>
      <c r="J4538">
        <f t="shared" si="702"/>
        <v>0</v>
      </c>
      <c r="K4538" t="b">
        <f t="shared" si="703"/>
        <v>0</v>
      </c>
      <c r="L4538" t="b">
        <f t="shared" si="704"/>
        <v>0</v>
      </c>
      <c r="M4538">
        <f t="shared" si="705"/>
        <v>0.57142857142857095</v>
      </c>
      <c r="N4538">
        <v>0</v>
      </c>
      <c r="O4538" t="str">
        <f t="shared" si="706"/>
        <v>dbpedia_862dataworld_1648</v>
      </c>
      <c r="P4538" t="e">
        <f>INDEX(dbpedia_dw_old!$N$2:$N$2225,MATCH(O4538,dbpedia_dw_old!$P$2:$P$2225,0))</f>
        <v>#N/A</v>
      </c>
      <c r="Q4538" t="s">
        <v>7404</v>
      </c>
      <c r="R4538" s="2">
        <v>0.16281493181994156</v>
      </c>
      <c r="S4538" t="b">
        <f t="shared" si="707"/>
        <v>0</v>
      </c>
      <c r="T4538" t="b">
        <f t="shared" si="708"/>
        <v>0</v>
      </c>
      <c r="U4538" t="b">
        <f t="shared" si="709"/>
        <v>0</v>
      </c>
    </row>
    <row r="4539" spans="1:21" x14ac:dyDescent="0.25">
      <c r="A4539" t="s">
        <v>7093</v>
      </c>
      <c r="B4539" t="s">
        <v>7013</v>
      </c>
      <c r="C4539" t="s">
        <v>2</v>
      </c>
      <c r="D4539" t="s">
        <v>14</v>
      </c>
      <c r="E4539" t="s">
        <v>2</v>
      </c>
      <c r="F4539" t="s">
        <v>7091</v>
      </c>
      <c r="G4539" t="s">
        <v>7014</v>
      </c>
      <c r="H4539">
        <f t="shared" si="700"/>
        <v>0</v>
      </c>
      <c r="I4539">
        <f t="shared" si="701"/>
        <v>0.57142857142857095</v>
      </c>
      <c r="J4539">
        <f t="shared" si="702"/>
        <v>0</v>
      </c>
      <c r="K4539" t="b">
        <f t="shared" si="703"/>
        <v>0</v>
      </c>
      <c r="L4539" t="b">
        <f t="shared" si="704"/>
        <v>0</v>
      </c>
      <c r="M4539">
        <f t="shared" si="705"/>
        <v>0.57142857142857095</v>
      </c>
      <c r="N4539">
        <v>0</v>
      </c>
      <c r="O4539" t="str">
        <f t="shared" si="706"/>
        <v>dbpedia_863dataworld_1648</v>
      </c>
      <c r="P4539" t="e">
        <f>INDEX(dbpedia_dw_old!$N$2:$N$2225,MATCH(O4539,dbpedia_dw_old!$P$2:$P$2225,0))</f>
        <v>#N/A</v>
      </c>
      <c r="Q4539" t="s">
        <v>7404</v>
      </c>
      <c r="R4539" s="2">
        <v>0.69081180645521933</v>
      </c>
      <c r="S4539" t="b">
        <f t="shared" si="707"/>
        <v>0</v>
      </c>
      <c r="T4539" t="b">
        <f t="shared" si="708"/>
        <v>0</v>
      </c>
      <c r="U4539" t="b">
        <f t="shared" si="709"/>
        <v>0</v>
      </c>
    </row>
    <row r="4540" spans="1:21" x14ac:dyDescent="0.25">
      <c r="A4540" t="s">
        <v>7094</v>
      </c>
      <c r="B4540" t="s">
        <v>7013</v>
      </c>
      <c r="C4540" t="s">
        <v>2</v>
      </c>
      <c r="D4540" t="s">
        <v>14</v>
      </c>
      <c r="E4540" t="s">
        <v>2</v>
      </c>
      <c r="F4540" t="s">
        <v>7091</v>
      </c>
      <c r="G4540" t="s">
        <v>7014</v>
      </c>
      <c r="H4540">
        <f t="shared" si="700"/>
        <v>0</v>
      </c>
      <c r="I4540">
        <f t="shared" si="701"/>
        <v>0.57142857142857095</v>
      </c>
      <c r="J4540">
        <f t="shared" si="702"/>
        <v>0</v>
      </c>
      <c r="K4540" t="b">
        <f t="shared" si="703"/>
        <v>0</v>
      </c>
      <c r="L4540" t="b">
        <f t="shared" si="704"/>
        <v>0</v>
      </c>
      <c r="M4540">
        <f t="shared" si="705"/>
        <v>0.57142857142857095</v>
      </c>
      <c r="N4540">
        <v>0</v>
      </c>
      <c r="O4540" t="str">
        <f t="shared" si="706"/>
        <v>dbpedia_864dataworld_1648</v>
      </c>
      <c r="P4540" t="e">
        <f>INDEX(dbpedia_dw_old!$N$2:$N$2225,MATCH(O4540,dbpedia_dw_old!$P$2:$P$2225,0))</f>
        <v>#N/A</v>
      </c>
      <c r="Q4540" t="s">
        <v>7404</v>
      </c>
      <c r="R4540" s="2">
        <v>0.71642606314163382</v>
      </c>
      <c r="S4540" t="b">
        <f t="shared" si="707"/>
        <v>0</v>
      </c>
      <c r="T4540" t="b">
        <f t="shared" si="708"/>
        <v>0</v>
      </c>
      <c r="U4540" t="b">
        <f t="shared" si="709"/>
        <v>0</v>
      </c>
    </row>
    <row r="4541" spans="1:21" x14ac:dyDescent="0.25">
      <c r="A4541" t="s">
        <v>7134</v>
      </c>
      <c r="B4541" t="s">
        <v>34</v>
      </c>
      <c r="C4541" t="s">
        <v>2</v>
      </c>
      <c r="D4541" t="s">
        <v>14</v>
      </c>
      <c r="E4541" t="s">
        <v>2</v>
      </c>
      <c r="F4541" t="s">
        <v>7135</v>
      </c>
      <c r="G4541" t="s">
        <v>38</v>
      </c>
      <c r="H4541">
        <f t="shared" si="700"/>
        <v>0</v>
      </c>
      <c r="I4541">
        <f t="shared" si="701"/>
        <v>0.57142857142857095</v>
      </c>
      <c r="J4541">
        <f t="shared" si="702"/>
        <v>0</v>
      </c>
      <c r="K4541" t="b">
        <f t="shared" si="703"/>
        <v>0</v>
      </c>
      <c r="L4541" t="b">
        <f t="shared" si="704"/>
        <v>0</v>
      </c>
      <c r="M4541">
        <f t="shared" si="705"/>
        <v>0.57142857142857095</v>
      </c>
      <c r="N4541">
        <v>0</v>
      </c>
      <c r="O4541" t="str">
        <f t="shared" si="706"/>
        <v>dbpedia_883dataworld_1188</v>
      </c>
      <c r="P4541" t="e">
        <f>INDEX(dbpedia_dw_old!$N$2:$N$2225,MATCH(O4541,dbpedia_dw_old!$P$2:$P$2225,0))</f>
        <v>#N/A</v>
      </c>
      <c r="Q4541" t="s">
        <v>7404</v>
      </c>
      <c r="R4541" s="2">
        <v>0.9005157412263427</v>
      </c>
      <c r="S4541" t="b">
        <f t="shared" si="707"/>
        <v>0</v>
      </c>
      <c r="T4541" t="b">
        <f t="shared" si="708"/>
        <v>0</v>
      </c>
      <c r="U4541" t="b">
        <f t="shared" si="709"/>
        <v>1</v>
      </c>
    </row>
    <row r="4542" spans="1:21" x14ac:dyDescent="0.25">
      <c r="A4542" t="s">
        <v>7139</v>
      </c>
      <c r="B4542" t="s">
        <v>34</v>
      </c>
      <c r="C4542" t="s">
        <v>2</v>
      </c>
      <c r="D4542" t="s">
        <v>14</v>
      </c>
      <c r="E4542" t="s">
        <v>2</v>
      </c>
      <c r="F4542" t="s">
        <v>7135</v>
      </c>
      <c r="G4542" t="s">
        <v>38</v>
      </c>
      <c r="H4542">
        <f t="shared" si="700"/>
        <v>0</v>
      </c>
      <c r="I4542">
        <f t="shared" si="701"/>
        <v>0.57142857142857095</v>
      </c>
      <c r="J4542">
        <f t="shared" si="702"/>
        <v>0</v>
      </c>
      <c r="K4542" t="b">
        <f t="shared" si="703"/>
        <v>0</v>
      </c>
      <c r="L4542" t="b">
        <f t="shared" si="704"/>
        <v>0</v>
      </c>
      <c r="M4542">
        <f t="shared" si="705"/>
        <v>0.57142857142857095</v>
      </c>
      <c r="N4542">
        <v>0</v>
      </c>
      <c r="O4542" t="str">
        <f t="shared" si="706"/>
        <v>dbpedia_884dataworld_1188</v>
      </c>
      <c r="P4542" t="e">
        <f>INDEX(dbpedia_dw_old!$N$2:$N$2225,MATCH(O4542,dbpedia_dw_old!$P$2:$P$2225,0))</f>
        <v>#N/A</v>
      </c>
      <c r="Q4542" t="s">
        <v>7404</v>
      </c>
      <c r="R4542" s="2">
        <v>0.39525565751663783</v>
      </c>
      <c r="S4542" t="b">
        <f t="shared" si="707"/>
        <v>0</v>
      </c>
      <c r="T4542" t="b">
        <f t="shared" si="708"/>
        <v>0</v>
      </c>
      <c r="U4542" t="b">
        <f t="shared" si="709"/>
        <v>0</v>
      </c>
    </row>
    <row r="4543" spans="1:21" x14ac:dyDescent="0.25">
      <c r="A4543" t="s">
        <v>7148</v>
      </c>
      <c r="B4543" t="s">
        <v>176</v>
      </c>
      <c r="C4543" t="s">
        <v>2</v>
      </c>
      <c r="D4543" t="s">
        <v>14</v>
      </c>
      <c r="E4543" t="s">
        <v>2</v>
      </c>
      <c r="F4543" t="s">
        <v>7149</v>
      </c>
      <c r="G4543" t="s">
        <v>178</v>
      </c>
      <c r="H4543">
        <f t="shared" si="700"/>
        <v>0</v>
      </c>
      <c r="I4543">
        <f t="shared" si="701"/>
        <v>0.57142857142857095</v>
      </c>
      <c r="J4543">
        <f t="shared" si="702"/>
        <v>0</v>
      </c>
      <c r="K4543" t="b">
        <f t="shared" si="703"/>
        <v>0</v>
      </c>
      <c r="L4543" t="b">
        <f t="shared" si="704"/>
        <v>0</v>
      </c>
      <c r="M4543">
        <f t="shared" si="705"/>
        <v>0.57142857142857095</v>
      </c>
      <c r="N4543">
        <v>0</v>
      </c>
      <c r="O4543" t="str">
        <f t="shared" si="706"/>
        <v>dbpedia_890dataworld_1230</v>
      </c>
      <c r="P4543" t="e">
        <f>INDEX(dbpedia_dw_old!$N$2:$N$2225,MATCH(O4543,dbpedia_dw_old!$P$2:$P$2225,0))</f>
        <v>#N/A</v>
      </c>
      <c r="Q4543" t="s">
        <v>7404</v>
      </c>
      <c r="R4543" s="2">
        <v>0.36499561116536672</v>
      </c>
      <c r="S4543" t="b">
        <f t="shared" si="707"/>
        <v>0</v>
      </c>
      <c r="T4543" t="b">
        <f t="shared" si="708"/>
        <v>0</v>
      </c>
      <c r="U4543" t="b">
        <f t="shared" si="709"/>
        <v>0</v>
      </c>
    </row>
    <row r="4544" spans="1:21" x14ac:dyDescent="0.25">
      <c r="A4544" t="s">
        <v>7148</v>
      </c>
      <c r="B4544" t="s">
        <v>229</v>
      </c>
      <c r="C4544" t="s">
        <v>2</v>
      </c>
      <c r="D4544" t="s">
        <v>14</v>
      </c>
      <c r="E4544" t="s">
        <v>2</v>
      </c>
      <c r="F4544" t="s">
        <v>7149</v>
      </c>
      <c r="G4544" t="s">
        <v>230</v>
      </c>
      <c r="H4544">
        <f t="shared" si="700"/>
        <v>0</v>
      </c>
      <c r="I4544">
        <f t="shared" si="701"/>
        <v>0.57142857142857095</v>
      </c>
      <c r="J4544">
        <f t="shared" si="702"/>
        <v>0</v>
      </c>
      <c r="K4544" t="b">
        <f t="shared" si="703"/>
        <v>0</v>
      </c>
      <c r="L4544" t="b">
        <f t="shared" si="704"/>
        <v>0</v>
      </c>
      <c r="M4544">
        <f t="shared" si="705"/>
        <v>0.57142857142857095</v>
      </c>
      <c r="N4544">
        <v>0</v>
      </c>
      <c r="O4544" t="str">
        <f t="shared" si="706"/>
        <v>dbpedia_890dataworld_1540</v>
      </c>
      <c r="P4544" t="e">
        <f>INDEX(dbpedia_dw_old!$N$2:$N$2225,MATCH(O4544,dbpedia_dw_old!$P$2:$P$2225,0))</f>
        <v>#N/A</v>
      </c>
      <c r="Q4544" t="s">
        <v>7404</v>
      </c>
      <c r="R4544" s="2">
        <v>0.44209395128747853</v>
      </c>
      <c r="S4544" t="b">
        <f t="shared" si="707"/>
        <v>0</v>
      </c>
      <c r="T4544" t="b">
        <f t="shared" si="708"/>
        <v>0</v>
      </c>
      <c r="U4544" t="b">
        <f t="shared" si="709"/>
        <v>0</v>
      </c>
    </row>
    <row r="4545" spans="1:21" x14ac:dyDescent="0.25">
      <c r="A4545" t="s">
        <v>7148</v>
      </c>
      <c r="B4545" t="s">
        <v>231</v>
      </c>
      <c r="C4545" t="s">
        <v>2</v>
      </c>
      <c r="D4545" t="s">
        <v>14</v>
      </c>
      <c r="E4545" t="s">
        <v>2</v>
      </c>
      <c r="F4545" t="s">
        <v>7149</v>
      </c>
      <c r="G4545" t="s">
        <v>232</v>
      </c>
      <c r="H4545">
        <f t="shared" si="700"/>
        <v>0</v>
      </c>
      <c r="I4545">
        <f t="shared" si="701"/>
        <v>0.57142857142857095</v>
      </c>
      <c r="J4545">
        <f t="shared" si="702"/>
        <v>0</v>
      </c>
      <c r="K4545" t="b">
        <f t="shared" si="703"/>
        <v>0</v>
      </c>
      <c r="L4545" t="b">
        <f t="shared" si="704"/>
        <v>0</v>
      </c>
      <c r="M4545">
        <f t="shared" si="705"/>
        <v>0.57142857142857095</v>
      </c>
      <c r="N4545">
        <v>0</v>
      </c>
      <c r="O4545" t="str">
        <f t="shared" si="706"/>
        <v>dbpedia_890dataworld_1910</v>
      </c>
      <c r="P4545" t="e">
        <f>INDEX(dbpedia_dw_old!$N$2:$N$2225,MATCH(O4545,dbpedia_dw_old!$P$2:$P$2225,0))</f>
        <v>#N/A</v>
      </c>
      <c r="Q4545" t="s">
        <v>7404</v>
      </c>
      <c r="R4545" s="2">
        <v>0.92055544339915785</v>
      </c>
      <c r="S4545" t="b">
        <f t="shared" si="707"/>
        <v>0</v>
      </c>
      <c r="T4545" t="b">
        <f t="shared" si="708"/>
        <v>0</v>
      </c>
      <c r="U4545" t="b">
        <f t="shared" si="709"/>
        <v>1</v>
      </c>
    </row>
    <row r="4546" spans="1:21" x14ac:dyDescent="0.25">
      <c r="A4546" t="s">
        <v>7186</v>
      </c>
      <c r="B4546" t="s">
        <v>6878</v>
      </c>
      <c r="C4546" t="s">
        <v>2</v>
      </c>
      <c r="D4546" t="s">
        <v>14</v>
      </c>
      <c r="E4546" t="s">
        <v>2</v>
      </c>
      <c r="F4546" t="s">
        <v>7187</v>
      </c>
      <c r="G4546" t="s">
        <v>6880</v>
      </c>
      <c r="H4546">
        <f t="shared" ref="H4546:H4609" si="710">_xlfn.NUMBERVALUE(C4546, ".")</f>
        <v>0</v>
      </c>
      <c r="I4546">
        <f t="shared" ref="I4546:I4609" si="711">_xlfn.NUMBERVALUE(D4546, ".")</f>
        <v>0.57142857142857095</v>
      </c>
      <c r="J4546">
        <f t="shared" ref="J4546:J4609" si="712">_xlfn.NUMBERVALUE(E4546, ".")</f>
        <v>0</v>
      </c>
      <c r="K4546" t="b">
        <f t="shared" ref="K4546:K4609" si="713">OR(H4546=1, I4546=1)</f>
        <v>0</v>
      </c>
      <c r="L4546" t="b">
        <f t="shared" ref="L4546:L4609" si="714">OR($H$2=0, $I$2=0)</f>
        <v>0</v>
      </c>
      <c r="M4546">
        <f t="shared" ref="M4546:M4609" si="715">ABS(I4546-H4546)</f>
        <v>0.57142857142857095</v>
      </c>
      <c r="N4546">
        <v>0</v>
      </c>
      <c r="O4546" t="str">
        <f t="shared" ref="O4546:O4609" si="716">A4546&amp;B4546</f>
        <v>dbpedia_902dataworld_1864</v>
      </c>
      <c r="P4546" t="e">
        <f>INDEX(dbpedia_dw_old!$N$2:$N$2225,MATCH(O4546,dbpedia_dw_old!$P$2:$P$2225,0))</f>
        <v>#N/A</v>
      </c>
      <c r="Q4546" t="s">
        <v>7404</v>
      </c>
      <c r="R4546" s="2">
        <v>2.7918091322286509E-3</v>
      </c>
      <c r="S4546" t="b">
        <f t="shared" si="707"/>
        <v>0</v>
      </c>
      <c r="T4546" t="b">
        <f t="shared" si="708"/>
        <v>0</v>
      </c>
      <c r="U4546" t="b">
        <f t="shared" si="709"/>
        <v>0</v>
      </c>
    </row>
    <row r="4547" spans="1:21" x14ac:dyDescent="0.25">
      <c r="A4547" t="s">
        <v>7186</v>
      </c>
      <c r="B4547" t="s">
        <v>7190</v>
      </c>
      <c r="C4547" t="s">
        <v>2</v>
      </c>
      <c r="D4547" t="s">
        <v>14</v>
      </c>
      <c r="E4547" t="s">
        <v>2</v>
      </c>
      <c r="F4547" t="s">
        <v>7187</v>
      </c>
      <c r="G4547" t="s">
        <v>7191</v>
      </c>
      <c r="H4547">
        <f t="shared" si="710"/>
        <v>0</v>
      </c>
      <c r="I4547">
        <f t="shared" si="711"/>
        <v>0.57142857142857095</v>
      </c>
      <c r="J4547">
        <f t="shared" si="712"/>
        <v>0</v>
      </c>
      <c r="K4547" t="b">
        <f t="shared" si="713"/>
        <v>0</v>
      </c>
      <c r="L4547" t="b">
        <f t="shared" si="714"/>
        <v>0</v>
      </c>
      <c r="M4547">
        <f t="shared" si="715"/>
        <v>0.57142857142857095</v>
      </c>
      <c r="N4547">
        <v>0</v>
      </c>
      <c r="O4547" t="str">
        <f t="shared" si="716"/>
        <v>dbpedia_902dataworld_2</v>
      </c>
      <c r="P4547" t="e">
        <f>INDEX(dbpedia_dw_old!$N$2:$N$2225,MATCH(O4547,dbpedia_dw_old!$P$2:$P$2225,0))</f>
        <v>#N/A</v>
      </c>
      <c r="Q4547" t="s">
        <v>7404</v>
      </c>
      <c r="R4547" s="2">
        <v>0.65356161229366638</v>
      </c>
      <c r="S4547" t="b">
        <f t="shared" ref="S4547:S4610" si="717">AND(Q4547="fuzzy")</f>
        <v>0</v>
      </c>
      <c r="T4547" t="b">
        <f t="shared" ref="T4547:T4610" si="718">AND($Q4547="non-fuzzy",R4547&lt;0.5,N4547=1)</f>
        <v>0</v>
      </c>
      <c r="U4547" t="b">
        <f t="shared" ref="U4547:U4610" si="719">AND($Q4547="non-fuzzy",R4547&gt;0.875,N4547=0)</f>
        <v>0</v>
      </c>
    </row>
    <row r="4548" spans="1:21" x14ac:dyDescent="0.25">
      <c r="A4548" t="s">
        <v>7186</v>
      </c>
      <c r="B4548" t="s">
        <v>6883</v>
      </c>
      <c r="C4548" t="s">
        <v>2</v>
      </c>
      <c r="D4548" t="s">
        <v>14</v>
      </c>
      <c r="E4548" t="s">
        <v>2</v>
      </c>
      <c r="F4548" t="s">
        <v>7187</v>
      </c>
      <c r="G4548" t="s">
        <v>6884</v>
      </c>
      <c r="H4548">
        <f t="shared" si="710"/>
        <v>0</v>
      </c>
      <c r="I4548">
        <f t="shared" si="711"/>
        <v>0.57142857142857095</v>
      </c>
      <c r="J4548">
        <f t="shared" si="712"/>
        <v>0</v>
      </c>
      <c r="K4548" t="b">
        <f t="shared" si="713"/>
        <v>0</v>
      </c>
      <c r="L4548" t="b">
        <f t="shared" si="714"/>
        <v>0</v>
      </c>
      <c r="M4548">
        <f t="shared" si="715"/>
        <v>0.57142857142857095</v>
      </c>
      <c r="N4548">
        <v>0</v>
      </c>
      <c r="O4548" t="str">
        <f t="shared" si="716"/>
        <v>dbpedia_902dataworld_969</v>
      </c>
      <c r="P4548" t="e">
        <f>INDEX(dbpedia_dw_old!$N$2:$N$2225,MATCH(O4548,dbpedia_dw_old!$P$2:$P$2225,0))</f>
        <v>#N/A</v>
      </c>
      <c r="Q4548" t="s">
        <v>7404</v>
      </c>
      <c r="R4548" s="2">
        <v>0.3315921116187297</v>
      </c>
      <c r="S4548" t="b">
        <f t="shared" si="717"/>
        <v>0</v>
      </c>
      <c r="T4548" t="b">
        <f t="shared" si="718"/>
        <v>0</v>
      </c>
      <c r="U4548" t="b">
        <f t="shared" si="719"/>
        <v>0</v>
      </c>
    </row>
    <row r="4549" spans="1:21" x14ac:dyDescent="0.25">
      <c r="A4549" t="s">
        <v>7212</v>
      </c>
      <c r="B4549" t="s">
        <v>7024</v>
      </c>
      <c r="C4549" t="s">
        <v>2</v>
      </c>
      <c r="D4549" t="s">
        <v>14</v>
      </c>
      <c r="E4549" t="s">
        <v>2</v>
      </c>
      <c r="F4549" t="s">
        <v>7191</v>
      </c>
      <c r="G4549" t="s">
        <v>7026</v>
      </c>
      <c r="H4549">
        <f t="shared" si="710"/>
        <v>0</v>
      </c>
      <c r="I4549">
        <f t="shared" si="711"/>
        <v>0.57142857142857095</v>
      </c>
      <c r="J4549">
        <f t="shared" si="712"/>
        <v>0</v>
      </c>
      <c r="K4549" t="b">
        <f t="shared" si="713"/>
        <v>0</v>
      </c>
      <c r="L4549" t="b">
        <f t="shared" si="714"/>
        <v>0</v>
      </c>
      <c r="M4549">
        <f t="shared" si="715"/>
        <v>0.57142857142857095</v>
      </c>
      <c r="N4549">
        <v>0</v>
      </c>
      <c r="O4549" t="str">
        <f t="shared" si="716"/>
        <v>dbpedia_907dataworld_123</v>
      </c>
      <c r="P4549" t="e">
        <f>INDEX(dbpedia_dw_old!$N$2:$N$2225,MATCH(O4549,dbpedia_dw_old!$P$2:$P$2225,0))</f>
        <v>#N/A</v>
      </c>
      <c r="Q4549" t="s">
        <v>7404</v>
      </c>
      <c r="R4549" s="2">
        <v>0.15202931476584525</v>
      </c>
      <c r="S4549" t="b">
        <f t="shared" si="717"/>
        <v>0</v>
      </c>
      <c r="T4549" t="b">
        <f t="shared" si="718"/>
        <v>0</v>
      </c>
      <c r="U4549" t="b">
        <f t="shared" si="719"/>
        <v>0</v>
      </c>
    </row>
    <row r="4550" spans="1:21" x14ac:dyDescent="0.25">
      <c r="A4550" t="s">
        <v>7220</v>
      </c>
      <c r="B4550" t="s">
        <v>7024</v>
      </c>
      <c r="C4550" t="s">
        <v>2</v>
      </c>
      <c r="D4550" t="s">
        <v>14</v>
      </c>
      <c r="E4550" t="s">
        <v>2</v>
      </c>
      <c r="F4550" t="s">
        <v>7191</v>
      </c>
      <c r="G4550" t="s">
        <v>7026</v>
      </c>
      <c r="H4550">
        <f t="shared" si="710"/>
        <v>0</v>
      </c>
      <c r="I4550">
        <f t="shared" si="711"/>
        <v>0.57142857142857095</v>
      </c>
      <c r="J4550">
        <f t="shared" si="712"/>
        <v>0</v>
      </c>
      <c r="K4550" t="b">
        <f t="shared" si="713"/>
        <v>0</v>
      </c>
      <c r="L4550" t="b">
        <f t="shared" si="714"/>
        <v>0</v>
      </c>
      <c r="M4550">
        <f t="shared" si="715"/>
        <v>0.57142857142857095</v>
      </c>
      <c r="N4550">
        <v>0</v>
      </c>
      <c r="O4550" t="str">
        <f t="shared" si="716"/>
        <v>dbpedia_908dataworld_123</v>
      </c>
      <c r="P4550" t="e">
        <f>INDEX(dbpedia_dw_old!$N$2:$N$2225,MATCH(O4550,dbpedia_dw_old!$P$2:$P$2225,0))</f>
        <v>#N/A</v>
      </c>
      <c r="Q4550" t="s">
        <v>7404</v>
      </c>
      <c r="R4550" s="2">
        <v>0.79271137812629189</v>
      </c>
      <c r="S4550" t="b">
        <f t="shared" si="717"/>
        <v>0</v>
      </c>
      <c r="T4550" t="b">
        <f t="shared" si="718"/>
        <v>0</v>
      </c>
      <c r="U4550" t="b">
        <f t="shared" si="719"/>
        <v>0</v>
      </c>
    </row>
    <row r="4551" spans="1:21" x14ac:dyDescent="0.25">
      <c r="A4551" t="s">
        <v>7221</v>
      </c>
      <c r="B4551" t="s">
        <v>7024</v>
      </c>
      <c r="C4551" t="s">
        <v>2</v>
      </c>
      <c r="D4551" t="s">
        <v>14</v>
      </c>
      <c r="E4551" t="s">
        <v>2</v>
      </c>
      <c r="F4551" t="s">
        <v>7191</v>
      </c>
      <c r="G4551" t="s">
        <v>7026</v>
      </c>
      <c r="H4551">
        <f t="shared" si="710"/>
        <v>0</v>
      </c>
      <c r="I4551">
        <f t="shared" si="711"/>
        <v>0.57142857142857095</v>
      </c>
      <c r="J4551">
        <f t="shared" si="712"/>
        <v>0</v>
      </c>
      <c r="K4551" t="b">
        <f t="shared" si="713"/>
        <v>0</v>
      </c>
      <c r="L4551" t="b">
        <f t="shared" si="714"/>
        <v>0</v>
      </c>
      <c r="M4551">
        <f t="shared" si="715"/>
        <v>0.57142857142857095</v>
      </c>
      <c r="N4551">
        <v>0</v>
      </c>
      <c r="O4551" t="str">
        <f t="shared" si="716"/>
        <v>dbpedia_909dataworld_123</v>
      </c>
      <c r="P4551" t="e">
        <f>INDEX(dbpedia_dw_old!$N$2:$N$2225,MATCH(O4551,dbpedia_dw_old!$P$2:$P$2225,0))</f>
        <v>#N/A</v>
      </c>
      <c r="Q4551" t="s">
        <v>7404</v>
      </c>
      <c r="R4551" s="2">
        <v>0.67984446859968084</v>
      </c>
      <c r="S4551" t="b">
        <f t="shared" si="717"/>
        <v>0</v>
      </c>
      <c r="T4551" t="b">
        <f t="shared" si="718"/>
        <v>0</v>
      </c>
      <c r="U4551" t="b">
        <f t="shared" si="719"/>
        <v>0</v>
      </c>
    </row>
    <row r="4552" spans="1:21" x14ac:dyDescent="0.25">
      <c r="A4552" t="s">
        <v>7224</v>
      </c>
      <c r="B4552" t="s">
        <v>7024</v>
      </c>
      <c r="C4552" t="s">
        <v>2</v>
      </c>
      <c r="D4552" t="s">
        <v>14</v>
      </c>
      <c r="E4552" t="s">
        <v>2</v>
      </c>
      <c r="F4552" t="s">
        <v>7191</v>
      </c>
      <c r="G4552" t="s">
        <v>7026</v>
      </c>
      <c r="H4552">
        <f t="shared" si="710"/>
        <v>0</v>
      </c>
      <c r="I4552">
        <f t="shared" si="711"/>
        <v>0.57142857142857095</v>
      </c>
      <c r="J4552">
        <f t="shared" si="712"/>
        <v>0</v>
      </c>
      <c r="K4552" t="b">
        <f t="shared" si="713"/>
        <v>0</v>
      </c>
      <c r="L4552" t="b">
        <f t="shared" si="714"/>
        <v>0</v>
      </c>
      <c r="M4552">
        <f t="shared" si="715"/>
        <v>0.57142857142857095</v>
      </c>
      <c r="N4552">
        <v>0</v>
      </c>
      <c r="O4552" t="str">
        <f t="shared" si="716"/>
        <v>dbpedia_910dataworld_123</v>
      </c>
      <c r="P4552" t="e">
        <f>INDEX(dbpedia_dw_old!$N$2:$N$2225,MATCH(O4552,dbpedia_dw_old!$P$2:$P$2225,0))</f>
        <v>#N/A</v>
      </c>
      <c r="Q4552" t="s">
        <v>7404</v>
      </c>
      <c r="R4552" s="2">
        <v>1.0926743928984739E-2</v>
      </c>
      <c r="S4552" t="b">
        <f t="shared" si="717"/>
        <v>0</v>
      </c>
      <c r="T4552" t="b">
        <f t="shared" si="718"/>
        <v>0</v>
      </c>
      <c r="U4552" t="b">
        <f t="shared" si="719"/>
        <v>0</v>
      </c>
    </row>
    <row r="4553" spans="1:21" x14ac:dyDescent="0.25">
      <c r="A4553" t="s">
        <v>7289</v>
      </c>
      <c r="B4553" t="s">
        <v>205</v>
      </c>
      <c r="C4553" t="s">
        <v>2</v>
      </c>
      <c r="D4553" t="s">
        <v>14</v>
      </c>
      <c r="E4553" t="s">
        <v>2</v>
      </c>
      <c r="F4553" t="s">
        <v>7290</v>
      </c>
      <c r="G4553" t="s">
        <v>207</v>
      </c>
      <c r="H4553">
        <f t="shared" si="710"/>
        <v>0</v>
      </c>
      <c r="I4553">
        <f t="shared" si="711"/>
        <v>0.57142857142857095</v>
      </c>
      <c r="J4553">
        <f t="shared" si="712"/>
        <v>0</v>
      </c>
      <c r="K4553" t="b">
        <f t="shared" si="713"/>
        <v>0</v>
      </c>
      <c r="L4553" t="b">
        <f t="shared" si="714"/>
        <v>0</v>
      </c>
      <c r="M4553">
        <f t="shared" si="715"/>
        <v>0.57142857142857095</v>
      </c>
      <c r="N4553">
        <v>0</v>
      </c>
      <c r="O4553" t="str">
        <f t="shared" si="716"/>
        <v>dbpedia_938dataworld_757</v>
      </c>
      <c r="P4553" t="e">
        <f>INDEX(dbpedia_dw_old!$N$2:$N$2225,MATCH(O4553,dbpedia_dw_old!$P$2:$P$2225,0))</f>
        <v>#N/A</v>
      </c>
      <c r="Q4553" t="s">
        <v>7404</v>
      </c>
      <c r="R4553" s="2">
        <v>0.27469866591922032</v>
      </c>
      <c r="S4553" t="b">
        <f t="shared" si="717"/>
        <v>0</v>
      </c>
      <c r="T4553" t="b">
        <f t="shared" si="718"/>
        <v>0</v>
      </c>
      <c r="U4553" t="b">
        <f t="shared" si="719"/>
        <v>0</v>
      </c>
    </row>
    <row r="4554" spans="1:21" x14ac:dyDescent="0.25">
      <c r="A4554" t="s">
        <v>7329</v>
      </c>
      <c r="B4554" t="s">
        <v>7041</v>
      </c>
      <c r="C4554" t="s">
        <v>2</v>
      </c>
      <c r="D4554" t="s">
        <v>14</v>
      </c>
      <c r="E4554" t="s">
        <v>2</v>
      </c>
      <c r="F4554" t="s">
        <v>7330</v>
      </c>
      <c r="G4554" t="s">
        <v>7043</v>
      </c>
      <c r="H4554">
        <f t="shared" si="710"/>
        <v>0</v>
      </c>
      <c r="I4554">
        <f t="shared" si="711"/>
        <v>0.57142857142857095</v>
      </c>
      <c r="J4554">
        <f t="shared" si="712"/>
        <v>0</v>
      </c>
      <c r="K4554" t="b">
        <f t="shared" si="713"/>
        <v>0</v>
      </c>
      <c r="L4554" t="b">
        <f t="shared" si="714"/>
        <v>0</v>
      </c>
      <c r="M4554">
        <f t="shared" si="715"/>
        <v>0.57142857142857095</v>
      </c>
      <c r="N4554">
        <v>0</v>
      </c>
      <c r="O4554" t="str">
        <f t="shared" si="716"/>
        <v>dbpedia_961dataworld_1002</v>
      </c>
      <c r="P4554" t="e">
        <f>INDEX(dbpedia_dw_old!$N$2:$N$2225,MATCH(O4554,dbpedia_dw_old!$P$2:$P$2225,0))</f>
        <v>#N/A</v>
      </c>
      <c r="Q4554" t="s">
        <v>7404</v>
      </c>
      <c r="R4554" s="2">
        <v>0.5937818024994922</v>
      </c>
      <c r="S4554" t="b">
        <f t="shared" si="717"/>
        <v>0</v>
      </c>
      <c r="T4554" t="b">
        <f t="shared" si="718"/>
        <v>0</v>
      </c>
      <c r="U4554" t="b">
        <f t="shared" si="719"/>
        <v>0</v>
      </c>
    </row>
    <row r="4555" spans="1:21" x14ac:dyDescent="0.25">
      <c r="A4555" t="s">
        <v>7329</v>
      </c>
      <c r="B4555" t="s">
        <v>161</v>
      </c>
      <c r="C4555" t="s">
        <v>2</v>
      </c>
      <c r="D4555" t="s">
        <v>14</v>
      </c>
      <c r="E4555" t="s">
        <v>2</v>
      </c>
      <c r="F4555" t="s">
        <v>7330</v>
      </c>
      <c r="G4555" t="s">
        <v>164</v>
      </c>
      <c r="H4555">
        <f t="shared" si="710"/>
        <v>0</v>
      </c>
      <c r="I4555">
        <f t="shared" si="711"/>
        <v>0.57142857142857095</v>
      </c>
      <c r="J4555">
        <f t="shared" si="712"/>
        <v>0</v>
      </c>
      <c r="K4555" t="b">
        <f t="shared" si="713"/>
        <v>0</v>
      </c>
      <c r="L4555" t="b">
        <f t="shared" si="714"/>
        <v>0</v>
      </c>
      <c r="M4555">
        <f t="shared" si="715"/>
        <v>0.57142857142857095</v>
      </c>
      <c r="N4555">
        <v>0</v>
      </c>
      <c r="O4555" t="str">
        <f t="shared" si="716"/>
        <v>dbpedia_961dataworld_752</v>
      </c>
      <c r="P4555" t="e">
        <f>INDEX(dbpedia_dw_old!$N$2:$N$2225,MATCH(O4555,dbpedia_dw_old!$P$2:$P$2225,0))</f>
        <v>#N/A</v>
      </c>
      <c r="Q4555" t="s">
        <v>7404</v>
      </c>
      <c r="R4555" s="2">
        <v>0.63325360649624807</v>
      </c>
      <c r="S4555" t="b">
        <f t="shared" si="717"/>
        <v>0</v>
      </c>
      <c r="T4555" t="b">
        <f t="shared" si="718"/>
        <v>0</v>
      </c>
      <c r="U4555" t="b">
        <f t="shared" si="719"/>
        <v>0</v>
      </c>
    </row>
    <row r="4556" spans="1:21" x14ac:dyDescent="0.25">
      <c r="A4556" t="s">
        <v>7364</v>
      </c>
      <c r="B4556" t="s">
        <v>7365</v>
      </c>
      <c r="C4556" t="s">
        <v>2</v>
      </c>
      <c r="D4556" t="s">
        <v>14</v>
      </c>
      <c r="E4556" t="s">
        <v>2</v>
      </c>
      <c r="F4556" t="s">
        <v>7366</v>
      </c>
      <c r="G4556" t="s">
        <v>7367</v>
      </c>
      <c r="H4556">
        <f t="shared" si="710"/>
        <v>0</v>
      </c>
      <c r="I4556">
        <f t="shared" si="711"/>
        <v>0.57142857142857095</v>
      </c>
      <c r="J4556">
        <f t="shared" si="712"/>
        <v>0</v>
      </c>
      <c r="K4556" t="b">
        <f t="shared" si="713"/>
        <v>0</v>
      </c>
      <c r="L4556" t="b">
        <f t="shared" si="714"/>
        <v>0</v>
      </c>
      <c r="M4556">
        <f t="shared" si="715"/>
        <v>0.57142857142857095</v>
      </c>
      <c r="N4556">
        <v>0</v>
      </c>
      <c r="O4556" t="str">
        <f t="shared" si="716"/>
        <v>dbpedia_986dataworld_1155</v>
      </c>
      <c r="P4556" t="e">
        <f>INDEX(dbpedia_dw_old!$N$2:$N$2225,MATCH(O4556,dbpedia_dw_old!$P$2:$P$2225,0))</f>
        <v>#N/A</v>
      </c>
      <c r="Q4556" t="s">
        <v>7404</v>
      </c>
      <c r="R4556" s="2">
        <v>0.32930233843396739</v>
      </c>
      <c r="S4556" t="b">
        <f t="shared" si="717"/>
        <v>0</v>
      </c>
      <c r="T4556" t="b">
        <f t="shared" si="718"/>
        <v>0</v>
      </c>
      <c r="U4556" t="b">
        <f t="shared" si="719"/>
        <v>0</v>
      </c>
    </row>
    <row r="4557" spans="1:21" x14ac:dyDescent="0.25">
      <c r="A4557" t="s">
        <v>7368</v>
      </c>
      <c r="B4557" t="s">
        <v>7365</v>
      </c>
      <c r="C4557" t="s">
        <v>2</v>
      </c>
      <c r="D4557" t="s">
        <v>14</v>
      </c>
      <c r="E4557" t="s">
        <v>2</v>
      </c>
      <c r="F4557" t="s">
        <v>7366</v>
      </c>
      <c r="G4557" t="s">
        <v>7367</v>
      </c>
      <c r="H4557">
        <f t="shared" si="710"/>
        <v>0</v>
      </c>
      <c r="I4557">
        <f t="shared" si="711"/>
        <v>0.57142857142857095</v>
      </c>
      <c r="J4557">
        <f t="shared" si="712"/>
        <v>0</v>
      </c>
      <c r="K4557" t="b">
        <f t="shared" si="713"/>
        <v>0</v>
      </c>
      <c r="L4557" t="b">
        <f t="shared" si="714"/>
        <v>0</v>
      </c>
      <c r="M4557">
        <f t="shared" si="715"/>
        <v>0.57142857142857095</v>
      </c>
      <c r="N4557">
        <v>0</v>
      </c>
      <c r="O4557" t="str">
        <f t="shared" si="716"/>
        <v>dbpedia_987dataworld_1155</v>
      </c>
      <c r="P4557" t="e">
        <f>INDEX(dbpedia_dw_old!$N$2:$N$2225,MATCH(O4557,dbpedia_dw_old!$P$2:$P$2225,0))</f>
        <v>#N/A</v>
      </c>
      <c r="Q4557" t="s">
        <v>7404</v>
      </c>
      <c r="R4557" s="2">
        <v>0.26991881771865123</v>
      </c>
      <c r="S4557" t="b">
        <f t="shared" si="717"/>
        <v>0</v>
      </c>
      <c r="T4557" t="b">
        <f t="shared" si="718"/>
        <v>0</v>
      </c>
      <c r="U4557" t="b">
        <f t="shared" si="719"/>
        <v>0</v>
      </c>
    </row>
    <row r="4558" spans="1:21" x14ac:dyDescent="0.25">
      <c r="A4558" t="s">
        <v>191</v>
      </c>
      <c r="B4558" t="s">
        <v>195</v>
      </c>
      <c r="C4558" t="s">
        <v>2</v>
      </c>
      <c r="D4558" t="s">
        <v>196</v>
      </c>
      <c r="E4558" t="s">
        <v>2</v>
      </c>
      <c r="F4558" t="s">
        <v>194</v>
      </c>
      <c r="G4558" t="s">
        <v>197</v>
      </c>
      <c r="H4558">
        <f t="shared" si="710"/>
        <v>0</v>
      </c>
      <c r="I4558">
        <f t="shared" si="711"/>
        <v>0.57692307692307598</v>
      </c>
      <c r="J4558">
        <f t="shared" si="712"/>
        <v>0</v>
      </c>
      <c r="K4558" t="b">
        <f t="shared" si="713"/>
        <v>0</v>
      </c>
      <c r="L4558" t="b">
        <f t="shared" si="714"/>
        <v>0</v>
      </c>
      <c r="M4558">
        <f t="shared" si="715"/>
        <v>0.57692307692307598</v>
      </c>
      <c r="N4558">
        <v>0</v>
      </c>
      <c r="O4558" t="str">
        <f t="shared" si="716"/>
        <v>dbpedia_1050dataworld_416</v>
      </c>
      <c r="P4558" t="e">
        <f>INDEX(dbpedia_dw_old!$N$2:$N$2225,MATCH(O4558,dbpedia_dw_old!$P$2:$P$2225,0))</f>
        <v>#N/A</v>
      </c>
      <c r="Q4558" t="s">
        <v>7404</v>
      </c>
      <c r="R4558" s="2">
        <v>0.80459139710416905</v>
      </c>
      <c r="S4558" t="b">
        <f t="shared" si="717"/>
        <v>0</v>
      </c>
      <c r="T4558" t="b">
        <f t="shared" si="718"/>
        <v>0</v>
      </c>
      <c r="U4558" t="b">
        <f t="shared" si="719"/>
        <v>0</v>
      </c>
    </row>
    <row r="4559" spans="1:21" x14ac:dyDescent="0.25">
      <c r="A4559" t="s">
        <v>3228</v>
      </c>
      <c r="B4559" t="s">
        <v>3225</v>
      </c>
      <c r="C4559" t="s">
        <v>2</v>
      </c>
      <c r="D4559" t="s">
        <v>196</v>
      </c>
      <c r="E4559" t="s">
        <v>2</v>
      </c>
      <c r="F4559" t="s">
        <v>3230</v>
      </c>
      <c r="G4559" t="s">
        <v>3227</v>
      </c>
      <c r="H4559">
        <f t="shared" si="710"/>
        <v>0</v>
      </c>
      <c r="I4559">
        <f t="shared" si="711"/>
        <v>0.57692307692307598</v>
      </c>
      <c r="J4559">
        <f t="shared" si="712"/>
        <v>0</v>
      </c>
      <c r="K4559" t="b">
        <f t="shared" si="713"/>
        <v>0</v>
      </c>
      <c r="L4559" t="b">
        <f t="shared" si="714"/>
        <v>0</v>
      </c>
      <c r="M4559">
        <f t="shared" si="715"/>
        <v>0.57692307692307598</v>
      </c>
      <c r="N4559">
        <v>0</v>
      </c>
      <c r="O4559" t="str">
        <f t="shared" si="716"/>
        <v>dbpedia_2847dataworld_1316</v>
      </c>
      <c r="P4559" t="e">
        <f>INDEX(dbpedia_dw_old!$N$2:$N$2225,MATCH(O4559,dbpedia_dw_old!$P$2:$P$2225,0))</f>
        <v>#N/A</v>
      </c>
      <c r="Q4559" t="s">
        <v>7404</v>
      </c>
      <c r="R4559" s="2">
        <v>0.78778911887619907</v>
      </c>
      <c r="S4559" t="b">
        <f t="shared" si="717"/>
        <v>0</v>
      </c>
      <c r="T4559" t="b">
        <f t="shared" si="718"/>
        <v>0</v>
      </c>
      <c r="U4559" t="b">
        <f t="shared" si="719"/>
        <v>0</v>
      </c>
    </row>
    <row r="4560" spans="1:21" x14ac:dyDescent="0.25">
      <c r="A4560" t="s">
        <v>3998</v>
      </c>
      <c r="B4560" t="s">
        <v>3960</v>
      </c>
      <c r="C4560" t="s">
        <v>2</v>
      </c>
      <c r="D4560" t="s">
        <v>196</v>
      </c>
      <c r="E4560" t="s">
        <v>2</v>
      </c>
      <c r="F4560" t="s">
        <v>3999</v>
      </c>
      <c r="G4560" t="s">
        <v>3958</v>
      </c>
      <c r="H4560">
        <f t="shared" si="710"/>
        <v>0</v>
      </c>
      <c r="I4560">
        <f t="shared" si="711"/>
        <v>0.57692307692307598</v>
      </c>
      <c r="J4560">
        <f t="shared" si="712"/>
        <v>0</v>
      </c>
      <c r="K4560" t="b">
        <f t="shared" si="713"/>
        <v>0</v>
      </c>
      <c r="L4560" t="b">
        <f t="shared" si="714"/>
        <v>0</v>
      </c>
      <c r="M4560">
        <f t="shared" si="715"/>
        <v>0.57692307692307598</v>
      </c>
      <c r="N4560">
        <v>0</v>
      </c>
      <c r="O4560" t="str">
        <f t="shared" si="716"/>
        <v>dbpedia_3368dataworld_146</v>
      </c>
      <c r="P4560" t="e">
        <f>INDEX(dbpedia_dw_old!$N$2:$N$2225,MATCH(O4560,dbpedia_dw_old!$P$2:$P$2225,0))</f>
        <v>#N/A</v>
      </c>
      <c r="Q4560" t="s">
        <v>7404</v>
      </c>
      <c r="R4560" s="2">
        <v>0.80446625667700933</v>
      </c>
      <c r="S4560" t="b">
        <f t="shared" si="717"/>
        <v>0</v>
      </c>
      <c r="T4560" t="b">
        <f t="shared" si="718"/>
        <v>0</v>
      </c>
      <c r="U4560" t="b">
        <f t="shared" si="719"/>
        <v>0</v>
      </c>
    </row>
    <row r="4561" spans="1:21" x14ac:dyDescent="0.25">
      <c r="A4561" t="s">
        <v>5918</v>
      </c>
      <c r="B4561" t="s">
        <v>5438</v>
      </c>
      <c r="C4561" t="s">
        <v>2</v>
      </c>
      <c r="D4561" t="s">
        <v>196</v>
      </c>
      <c r="E4561" t="s">
        <v>2</v>
      </c>
      <c r="F4561" t="s">
        <v>5919</v>
      </c>
      <c r="G4561" t="s">
        <v>5439</v>
      </c>
      <c r="H4561">
        <f t="shared" si="710"/>
        <v>0</v>
      </c>
      <c r="I4561">
        <f t="shared" si="711"/>
        <v>0.57692307692307598</v>
      </c>
      <c r="J4561">
        <f t="shared" si="712"/>
        <v>0</v>
      </c>
      <c r="K4561" t="b">
        <f t="shared" si="713"/>
        <v>0</v>
      </c>
      <c r="L4561" t="b">
        <f t="shared" si="714"/>
        <v>0</v>
      </c>
      <c r="M4561">
        <f t="shared" si="715"/>
        <v>0.57692307692307598</v>
      </c>
      <c r="N4561">
        <v>0</v>
      </c>
      <c r="O4561" t="str">
        <f t="shared" si="716"/>
        <v>dbpedia_4465dataworld_1354</v>
      </c>
      <c r="P4561" t="e">
        <f>INDEX(dbpedia_dw_old!$N$2:$N$2225,MATCH(O4561,dbpedia_dw_old!$P$2:$P$2225,0))</f>
        <v>#N/A</v>
      </c>
      <c r="Q4561" t="s">
        <v>7404</v>
      </c>
      <c r="R4561" s="2">
        <v>0.15748585015207905</v>
      </c>
      <c r="S4561" t="b">
        <f t="shared" si="717"/>
        <v>0</v>
      </c>
      <c r="T4561" t="b">
        <f t="shared" si="718"/>
        <v>0</v>
      </c>
      <c r="U4561" t="b">
        <f t="shared" si="719"/>
        <v>0</v>
      </c>
    </row>
    <row r="4562" spans="1:21" x14ac:dyDescent="0.25">
      <c r="A4562" t="s">
        <v>6926</v>
      </c>
      <c r="B4562" t="s">
        <v>399</v>
      </c>
      <c r="C4562" t="s">
        <v>2</v>
      </c>
      <c r="D4562" t="s">
        <v>196</v>
      </c>
      <c r="E4562" t="s">
        <v>2</v>
      </c>
      <c r="F4562" t="s">
        <v>6927</v>
      </c>
      <c r="G4562" t="s">
        <v>402</v>
      </c>
      <c r="H4562">
        <f t="shared" si="710"/>
        <v>0</v>
      </c>
      <c r="I4562">
        <f t="shared" si="711"/>
        <v>0.57692307692307598</v>
      </c>
      <c r="J4562">
        <f t="shared" si="712"/>
        <v>0</v>
      </c>
      <c r="K4562" t="b">
        <f t="shared" si="713"/>
        <v>0</v>
      </c>
      <c r="L4562" t="b">
        <f t="shared" si="714"/>
        <v>0</v>
      </c>
      <c r="M4562">
        <f t="shared" si="715"/>
        <v>0.57692307692307598</v>
      </c>
      <c r="N4562">
        <v>0</v>
      </c>
      <c r="O4562" t="str">
        <f t="shared" si="716"/>
        <v>dbpedia_762dataworld_1268</v>
      </c>
      <c r="P4562" t="e">
        <f>INDEX(dbpedia_dw_old!$N$2:$N$2225,MATCH(O4562,dbpedia_dw_old!$P$2:$P$2225,0))</f>
        <v>#N/A</v>
      </c>
      <c r="Q4562" t="s">
        <v>7404</v>
      </c>
      <c r="R4562" s="2">
        <v>7.5449384156676125E-3</v>
      </c>
      <c r="S4562" t="b">
        <f t="shared" si="717"/>
        <v>0</v>
      </c>
      <c r="T4562" t="b">
        <f t="shared" si="718"/>
        <v>0</v>
      </c>
      <c r="U4562" t="b">
        <f t="shared" si="719"/>
        <v>0</v>
      </c>
    </row>
    <row r="4563" spans="1:21" x14ac:dyDescent="0.25">
      <c r="A4563" t="s">
        <v>6926</v>
      </c>
      <c r="B4563" t="s">
        <v>403</v>
      </c>
      <c r="C4563" t="s">
        <v>2</v>
      </c>
      <c r="D4563" t="s">
        <v>196</v>
      </c>
      <c r="E4563" t="s">
        <v>2</v>
      </c>
      <c r="F4563" t="s">
        <v>6927</v>
      </c>
      <c r="G4563" t="s">
        <v>405</v>
      </c>
      <c r="H4563">
        <f t="shared" si="710"/>
        <v>0</v>
      </c>
      <c r="I4563">
        <f t="shared" si="711"/>
        <v>0.57692307692307598</v>
      </c>
      <c r="J4563">
        <f t="shared" si="712"/>
        <v>0</v>
      </c>
      <c r="K4563" t="b">
        <f t="shared" si="713"/>
        <v>0</v>
      </c>
      <c r="L4563" t="b">
        <f t="shared" si="714"/>
        <v>0</v>
      </c>
      <c r="M4563">
        <f t="shared" si="715"/>
        <v>0.57692307692307598</v>
      </c>
      <c r="N4563">
        <v>0</v>
      </c>
      <c r="O4563" t="str">
        <f t="shared" si="716"/>
        <v>dbpedia_762dataworld_767</v>
      </c>
      <c r="P4563" t="e">
        <f>INDEX(dbpedia_dw_old!$N$2:$N$2225,MATCH(O4563,dbpedia_dw_old!$P$2:$P$2225,0))</f>
        <v>#N/A</v>
      </c>
      <c r="Q4563" t="s">
        <v>7404</v>
      </c>
      <c r="R4563" s="2">
        <v>3.2234735335274434E-2</v>
      </c>
      <c r="S4563" t="b">
        <f t="shared" si="717"/>
        <v>0</v>
      </c>
      <c r="T4563" t="b">
        <f t="shared" si="718"/>
        <v>0</v>
      </c>
      <c r="U4563" t="b">
        <f t="shared" si="719"/>
        <v>0</v>
      </c>
    </row>
    <row r="4564" spans="1:21" x14ac:dyDescent="0.25">
      <c r="A4564" t="s">
        <v>209</v>
      </c>
      <c r="B4564" t="s">
        <v>176</v>
      </c>
      <c r="C4564" t="s">
        <v>2</v>
      </c>
      <c r="D4564" t="s">
        <v>210</v>
      </c>
      <c r="E4564" t="s">
        <v>2</v>
      </c>
      <c r="F4564" t="s">
        <v>211</v>
      </c>
      <c r="G4564" t="s">
        <v>178</v>
      </c>
      <c r="H4564">
        <f t="shared" si="710"/>
        <v>0</v>
      </c>
      <c r="I4564">
        <f t="shared" si="711"/>
        <v>0.57894736842105199</v>
      </c>
      <c r="J4564">
        <f t="shared" si="712"/>
        <v>0</v>
      </c>
      <c r="K4564" t="b">
        <f t="shared" si="713"/>
        <v>0</v>
      </c>
      <c r="L4564" t="b">
        <f t="shared" si="714"/>
        <v>0</v>
      </c>
      <c r="M4564">
        <f t="shared" si="715"/>
        <v>0.57894736842105199</v>
      </c>
      <c r="N4564">
        <v>0</v>
      </c>
      <c r="O4564" t="str">
        <f t="shared" si="716"/>
        <v>dbpedia_1053dataworld_1230</v>
      </c>
      <c r="P4564" t="e">
        <f>INDEX(dbpedia_dw_old!$N$2:$N$2225,MATCH(O4564,dbpedia_dw_old!$P$2:$P$2225,0))</f>
        <v>#N/A</v>
      </c>
      <c r="Q4564" t="s">
        <v>7404</v>
      </c>
      <c r="R4564" s="2">
        <v>0.59072135897276512</v>
      </c>
      <c r="S4564" t="b">
        <f t="shared" si="717"/>
        <v>0</v>
      </c>
      <c r="T4564" t="b">
        <f t="shared" si="718"/>
        <v>0</v>
      </c>
      <c r="U4564" t="b">
        <f t="shared" si="719"/>
        <v>0</v>
      </c>
    </row>
    <row r="4565" spans="1:21" x14ac:dyDescent="0.25">
      <c r="A4565" t="s">
        <v>209</v>
      </c>
      <c r="B4565" t="s">
        <v>216</v>
      </c>
      <c r="C4565" t="s">
        <v>2</v>
      </c>
      <c r="D4565" t="s">
        <v>210</v>
      </c>
      <c r="E4565" t="s">
        <v>2</v>
      </c>
      <c r="F4565" t="s">
        <v>211</v>
      </c>
      <c r="G4565" t="s">
        <v>217</v>
      </c>
      <c r="H4565">
        <f t="shared" si="710"/>
        <v>0</v>
      </c>
      <c r="I4565">
        <f t="shared" si="711"/>
        <v>0.57894736842105199</v>
      </c>
      <c r="J4565">
        <f t="shared" si="712"/>
        <v>0</v>
      </c>
      <c r="K4565" t="b">
        <f t="shared" si="713"/>
        <v>0</v>
      </c>
      <c r="L4565" t="b">
        <f t="shared" si="714"/>
        <v>0</v>
      </c>
      <c r="M4565">
        <f t="shared" si="715"/>
        <v>0.57894736842105199</v>
      </c>
      <c r="N4565">
        <v>0</v>
      </c>
      <c r="O4565" t="str">
        <f t="shared" si="716"/>
        <v>dbpedia_1053dataworld_833</v>
      </c>
      <c r="P4565" t="e">
        <f>INDEX(dbpedia_dw_old!$N$2:$N$2225,MATCH(O4565,dbpedia_dw_old!$P$2:$P$2225,0))</f>
        <v>#N/A</v>
      </c>
      <c r="Q4565" t="s">
        <v>7404</v>
      </c>
      <c r="R4565" s="2">
        <v>0.33615452345409935</v>
      </c>
      <c r="S4565" t="b">
        <f t="shared" si="717"/>
        <v>0</v>
      </c>
      <c r="T4565" t="b">
        <f t="shared" si="718"/>
        <v>0</v>
      </c>
      <c r="U4565" t="b">
        <f t="shared" si="719"/>
        <v>0</v>
      </c>
    </row>
    <row r="4566" spans="1:21" x14ac:dyDescent="0.25">
      <c r="A4566" t="s">
        <v>327</v>
      </c>
      <c r="B4566" t="s">
        <v>266</v>
      </c>
      <c r="C4566" t="s">
        <v>2</v>
      </c>
      <c r="D4566" t="s">
        <v>210</v>
      </c>
      <c r="E4566" t="s">
        <v>2</v>
      </c>
      <c r="F4566" t="s">
        <v>328</v>
      </c>
      <c r="G4566" t="s">
        <v>268</v>
      </c>
      <c r="H4566">
        <f t="shared" si="710"/>
        <v>0</v>
      </c>
      <c r="I4566">
        <f t="shared" si="711"/>
        <v>0.57894736842105199</v>
      </c>
      <c r="J4566">
        <f t="shared" si="712"/>
        <v>0</v>
      </c>
      <c r="K4566" t="b">
        <f t="shared" si="713"/>
        <v>0</v>
      </c>
      <c r="L4566" t="b">
        <f t="shared" si="714"/>
        <v>0</v>
      </c>
      <c r="M4566">
        <f t="shared" si="715"/>
        <v>0.57894736842105199</v>
      </c>
      <c r="N4566">
        <v>0</v>
      </c>
      <c r="O4566" t="str">
        <f t="shared" si="716"/>
        <v>dbpedia_1096dataworld_792</v>
      </c>
      <c r="P4566" t="e">
        <f>INDEX(dbpedia_dw_old!$N$2:$N$2225,MATCH(O4566,dbpedia_dw_old!$P$2:$P$2225,0))</f>
        <v>#N/A</v>
      </c>
      <c r="Q4566" t="s">
        <v>7404</v>
      </c>
      <c r="R4566" s="2">
        <v>0.22526234679599366</v>
      </c>
      <c r="S4566" t="b">
        <f t="shared" si="717"/>
        <v>0</v>
      </c>
      <c r="T4566" t="b">
        <f t="shared" si="718"/>
        <v>0</v>
      </c>
      <c r="U4566" t="b">
        <f t="shared" si="719"/>
        <v>0</v>
      </c>
    </row>
    <row r="4567" spans="1:21" x14ac:dyDescent="0.25">
      <c r="A4567" t="s">
        <v>363</v>
      </c>
      <c r="B4567" t="s">
        <v>378</v>
      </c>
      <c r="C4567" t="s">
        <v>2</v>
      </c>
      <c r="D4567" t="s">
        <v>210</v>
      </c>
      <c r="E4567" t="s">
        <v>2</v>
      </c>
      <c r="F4567" t="s">
        <v>362</v>
      </c>
      <c r="G4567" t="s">
        <v>379</v>
      </c>
      <c r="H4567">
        <f t="shared" si="710"/>
        <v>0</v>
      </c>
      <c r="I4567">
        <f t="shared" si="711"/>
        <v>0.57894736842105199</v>
      </c>
      <c r="J4567">
        <f t="shared" si="712"/>
        <v>0</v>
      </c>
      <c r="K4567" t="b">
        <f t="shared" si="713"/>
        <v>0</v>
      </c>
      <c r="L4567" t="b">
        <f t="shared" si="714"/>
        <v>0</v>
      </c>
      <c r="M4567">
        <f t="shared" si="715"/>
        <v>0.57894736842105199</v>
      </c>
      <c r="N4567">
        <v>0</v>
      </c>
      <c r="O4567" t="str">
        <f t="shared" si="716"/>
        <v>dbpedia_1108dataworld_920</v>
      </c>
      <c r="P4567" t="e">
        <f>INDEX(dbpedia_dw_old!$N$2:$N$2225,MATCH(O4567,dbpedia_dw_old!$P$2:$P$2225,0))</f>
        <v>#N/A</v>
      </c>
      <c r="Q4567" t="s">
        <v>7404</v>
      </c>
      <c r="R4567" s="2">
        <v>0.24092379930097929</v>
      </c>
      <c r="S4567" t="b">
        <f t="shared" si="717"/>
        <v>0</v>
      </c>
      <c r="T4567" t="b">
        <f t="shared" si="718"/>
        <v>0</v>
      </c>
      <c r="U4567" t="b">
        <f t="shared" si="719"/>
        <v>0</v>
      </c>
    </row>
    <row r="4568" spans="1:21" x14ac:dyDescent="0.25">
      <c r="A4568" t="s">
        <v>1525</v>
      </c>
      <c r="B4568" t="s">
        <v>1526</v>
      </c>
      <c r="C4568" t="s">
        <v>2</v>
      </c>
      <c r="D4568" t="s">
        <v>210</v>
      </c>
      <c r="E4568" t="s">
        <v>2</v>
      </c>
      <c r="F4568" t="s">
        <v>1527</v>
      </c>
      <c r="G4568" t="s">
        <v>1528</v>
      </c>
      <c r="H4568">
        <f t="shared" si="710"/>
        <v>0</v>
      </c>
      <c r="I4568">
        <f t="shared" si="711"/>
        <v>0.57894736842105199</v>
      </c>
      <c r="J4568">
        <f t="shared" si="712"/>
        <v>0</v>
      </c>
      <c r="K4568" t="b">
        <f t="shared" si="713"/>
        <v>0</v>
      </c>
      <c r="L4568" t="b">
        <f t="shared" si="714"/>
        <v>0</v>
      </c>
      <c r="M4568">
        <f t="shared" si="715"/>
        <v>0.57894736842105199</v>
      </c>
      <c r="N4568">
        <v>0</v>
      </c>
      <c r="O4568" t="str">
        <f t="shared" si="716"/>
        <v>dbpedia_1791dataworld_1241</v>
      </c>
      <c r="P4568" t="e">
        <f>INDEX(dbpedia_dw_old!$N$2:$N$2225,MATCH(O4568,dbpedia_dw_old!$P$2:$P$2225,0))</f>
        <v>#N/A</v>
      </c>
      <c r="Q4568" t="s">
        <v>7404</v>
      </c>
      <c r="R4568" s="2">
        <v>0.52359856746784394</v>
      </c>
      <c r="S4568" t="b">
        <f t="shared" si="717"/>
        <v>0</v>
      </c>
      <c r="T4568" t="b">
        <f t="shared" si="718"/>
        <v>0</v>
      </c>
      <c r="U4568" t="b">
        <f t="shared" si="719"/>
        <v>0</v>
      </c>
    </row>
    <row r="4569" spans="1:21" x14ac:dyDescent="0.25">
      <c r="A4569" t="s">
        <v>1562</v>
      </c>
      <c r="B4569" t="s">
        <v>1502</v>
      </c>
      <c r="C4569" t="s">
        <v>2</v>
      </c>
      <c r="D4569" t="s">
        <v>210</v>
      </c>
      <c r="E4569" t="s">
        <v>2</v>
      </c>
      <c r="F4569" t="s">
        <v>1471</v>
      </c>
      <c r="G4569" t="s">
        <v>1504</v>
      </c>
      <c r="H4569">
        <f t="shared" si="710"/>
        <v>0</v>
      </c>
      <c r="I4569">
        <f t="shared" si="711"/>
        <v>0.57894736842105199</v>
      </c>
      <c r="J4569">
        <f t="shared" si="712"/>
        <v>0</v>
      </c>
      <c r="K4569" t="b">
        <f t="shared" si="713"/>
        <v>0</v>
      </c>
      <c r="L4569" t="b">
        <f t="shared" si="714"/>
        <v>0</v>
      </c>
      <c r="M4569">
        <f t="shared" si="715"/>
        <v>0.57894736842105199</v>
      </c>
      <c r="N4569">
        <v>0</v>
      </c>
      <c r="O4569" t="str">
        <f t="shared" si="716"/>
        <v>dbpedia_1818dataworld_1684</v>
      </c>
      <c r="P4569" t="e">
        <f>INDEX(dbpedia_dw_old!$N$2:$N$2225,MATCH(O4569,dbpedia_dw_old!$P$2:$P$2225,0))</f>
        <v>#N/A</v>
      </c>
      <c r="Q4569" t="s">
        <v>7404</v>
      </c>
      <c r="R4569" s="2">
        <v>0.31987886594348169</v>
      </c>
      <c r="S4569" t="b">
        <f t="shared" si="717"/>
        <v>0</v>
      </c>
      <c r="T4569" t="b">
        <f t="shared" si="718"/>
        <v>0</v>
      </c>
      <c r="U4569" t="b">
        <f t="shared" si="719"/>
        <v>0</v>
      </c>
    </row>
    <row r="4570" spans="1:21" x14ac:dyDescent="0.25">
      <c r="A4570" t="s">
        <v>1563</v>
      </c>
      <c r="B4570" t="s">
        <v>1502</v>
      </c>
      <c r="C4570" t="s">
        <v>2</v>
      </c>
      <c r="D4570" t="s">
        <v>210</v>
      </c>
      <c r="E4570" t="s">
        <v>2</v>
      </c>
      <c r="F4570" t="s">
        <v>1471</v>
      </c>
      <c r="G4570" t="s">
        <v>1504</v>
      </c>
      <c r="H4570">
        <f t="shared" si="710"/>
        <v>0</v>
      </c>
      <c r="I4570">
        <f t="shared" si="711"/>
        <v>0.57894736842105199</v>
      </c>
      <c r="J4570">
        <f t="shared" si="712"/>
        <v>0</v>
      </c>
      <c r="K4570" t="b">
        <f t="shared" si="713"/>
        <v>0</v>
      </c>
      <c r="L4570" t="b">
        <f t="shared" si="714"/>
        <v>0</v>
      </c>
      <c r="M4570">
        <f t="shared" si="715"/>
        <v>0.57894736842105199</v>
      </c>
      <c r="N4570">
        <v>0</v>
      </c>
      <c r="O4570" t="str">
        <f t="shared" si="716"/>
        <v>dbpedia_1819dataworld_1684</v>
      </c>
      <c r="P4570" t="e">
        <f>INDEX(dbpedia_dw_old!$N$2:$N$2225,MATCH(O4570,dbpedia_dw_old!$P$2:$P$2225,0))</f>
        <v>#N/A</v>
      </c>
      <c r="Q4570" t="s">
        <v>7404</v>
      </c>
      <c r="R4570" s="2">
        <v>0.5326758203801677</v>
      </c>
      <c r="S4570" t="b">
        <f t="shared" si="717"/>
        <v>0</v>
      </c>
      <c r="T4570" t="b">
        <f t="shared" si="718"/>
        <v>0</v>
      </c>
      <c r="U4570" t="b">
        <f t="shared" si="719"/>
        <v>0</v>
      </c>
    </row>
    <row r="4571" spans="1:21" x14ac:dyDescent="0.25">
      <c r="A4571" t="s">
        <v>1643</v>
      </c>
      <c r="B4571" t="s">
        <v>342</v>
      </c>
      <c r="C4571" t="s">
        <v>2</v>
      </c>
      <c r="D4571" t="s">
        <v>210</v>
      </c>
      <c r="E4571" t="s">
        <v>2</v>
      </c>
      <c r="F4571" t="s">
        <v>1644</v>
      </c>
      <c r="G4571" t="s">
        <v>345</v>
      </c>
      <c r="H4571">
        <f t="shared" si="710"/>
        <v>0</v>
      </c>
      <c r="I4571">
        <f t="shared" si="711"/>
        <v>0.57894736842105199</v>
      </c>
      <c r="J4571">
        <f t="shared" si="712"/>
        <v>0</v>
      </c>
      <c r="K4571" t="b">
        <f t="shared" si="713"/>
        <v>0</v>
      </c>
      <c r="L4571" t="b">
        <f t="shared" si="714"/>
        <v>0</v>
      </c>
      <c r="M4571">
        <f t="shared" si="715"/>
        <v>0.57894736842105199</v>
      </c>
      <c r="N4571">
        <v>0</v>
      </c>
      <c r="O4571" t="str">
        <f t="shared" si="716"/>
        <v>dbpedia_186dataworld_1383</v>
      </c>
      <c r="P4571" t="e">
        <f>INDEX(dbpedia_dw_old!$N$2:$N$2225,MATCH(O4571,dbpedia_dw_old!$P$2:$P$2225,0))</f>
        <v>#N/A</v>
      </c>
      <c r="Q4571" t="s">
        <v>7404</v>
      </c>
      <c r="R4571" s="2">
        <v>0.89644942826273888</v>
      </c>
      <c r="S4571" t="b">
        <f t="shared" si="717"/>
        <v>0</v>
      </c>
      <c r="T4571" t="b">
        <f t="shared" si="718"/>
        <v>0</v>
      </c>
      <c r="U4571" t="b">
        <f t="shared" si="719"/>
        <v>1</v>
      </c>
    </row>
    <row r="4572" spans="1:21" x14ac:dyDescent="0.25">
      <c r="A4572" t="s">
        <v>1729</v>
      </c>
      <c r="B4572" t="s">
        <v>1707</v>
      </c>
      <c r="C4572" t="s">
        <v>2</v>
      </c>
      <c r="D4572" t="s">
        <v>210</v>
      </c>
      <c r="E4572" t="s">
        <v>2</v>
      </c>
      <c r="F4572" t="s">
        <v>1731</v>
      </c>
      <c r="G4572" t="s">
        <v>1709</v>
      </c>
      <c r="H4572">
        <f t="shared" si="710"/>
        <v>0</v>
      </c>
      <c r="I4572">
        <f t="shared" si="711"/>
        <v>0.57894736842105199</v>
      </c>
      <c r="J4572">
        <f t="shared" si="712"/>
        <v>0</v>
      </c>
      <c r="K4572" t="b">
        <f t="shared" si="713"/>
        <v>0</v>
      </c>
      <c r="L4572" t="b">
        <f t="shared" si="714"/>
        <v>0</v>
      </c>
      <c r="M4572">
        <f t="shared" si="715"/>
        <v>0.57894736842105199</v>
      </c>
      <c r="N4572">
        <v>0</v>
      </c>
      <c r="O4572" t="str">
        <f t="shared" si="716"/>
        <v>dbpedia_1896dataworld_800</v>
      </c>
      <c r="P4572" t="e">
        <f>INDEX(dbpedia_dw_old!$N$2:$N$2225,MATCH(O4572,dbpedia_dw_old!$P$2:$P$2225,0))</f>
        <v>#N/A</v>
      </c>
      <c r="Q4572" t="s">
        <v>7404</v>
      </c>
      <c r="R4572" s="2">
        <v>0.2207854296614119</v>
      </c>
      <c r="S4572" t="b">
        <f t="shared" si="717"/>
        <v>0</v>
      </c>
      <c r="T4572" t="b">
        <f t="shared" si="718"/>
        <v>0</v>
      </c>
      <c r="U4572" t="b">
        <f t="shared" si="719"/>
        <v>0</v>
      </c>
    </row>
    <row r="4573" spans="1:21" x14ac:dyDescent="0.25">
      <c r="A4573" t="s">
        <v>1990</v>
      </c>
      <c r="B4573" t="s">
        <v>1826</v>
      </c>
      <c r="C4573" t="s">
        <v>2</v>
      </c>
      <c r="D4573" t="s">
        <v>210</v>
      </c>
      <c r="E4573" t="s">
        <v>2</v>
      </c>
      <c r="F4573" t="s">
        <v>1991</v>
      </c>
      <c r="G4573" t="s">
        <v>1827</v>
      </c>
      <c r="H4573">
        <f t="shared" si="710"/>
        <v>0</v>
      </c>
      <c r="I4573">
        <f t="shared" si="711"/>
        <v>0.57894736842105199</v>
      </c>
      <c r="J4573">
        <f t="shared" si="712"/>
        <v>0</v>
      </c>
      <c r="K4573" t="b">
        <f t="shared" si="713"/>
        <v>0</v>
      </c>
      <c r="L4573" t="b">
        <f t="shared" si="714"/>
        <v>0</v>
      </c>
      <c r="M4573">
        <f t="shared" si="715"/>
        <v>0.57894736842105199</v>
      </c>
      <c r="N4573">
        <v>0</v>
      </c>
      <c r="O4573" t="str">
        <f t="shared" si="716"/>
        <v>dbpedia_2056dataworld_86</v>
      </c>
      <c r="P4573" t="e">
        <f>INDEX(dbpedia_dw_old!$N$2:$N$2225,MATCH(O4573,dbpedia_dw_old!$P$2:$P$2225,0))</f>
        <v>#N/A</v>
      </c>
      <c r="Q4573" t="s">
        <v>7404</v>
      </c>
      <c r="R4573" s="2">
        <v>0.72075848837561107</v>
      </c>
      <c r="S4573" t="b">
        <f t="shared" si="717"/>
        <v>0</v>
      </c>
      <c r="T4573" t="b">
        <f t="shared" si="718"/>
        <v>0</v>
      </c>
      <c r="U4573" t="b">
        <f t="shared" si="719"/>
        <v>0</v>
      </c>
    </row>
    <row r="4574" spans="1:21" x14ac:dyDescent="0.25">
      <c r="A4574" t="s">
        <v>2435</v>
      </c>
      <c r="B4574" t="s">
        <v>1081</v>
      </c>
      <c r="C4574" t="s">
        <v>2</v>
      </c>
      <c r="D4574" t="s">
        <v>210</v>
      </c>
      <c r="E4574" t="s">
        <v>2</v>
      </c>
      <c r="F4574" t="s">
        <v>2436</v>
      </c>
      <c r="G4574" t="s">
        <v>1082</v>
      </c>
      <c r="H4574">
        <f t="shared" si="710"/>
        <v>0</v>
      </c>
      <c r="I4574">
        <f t="shared" si="711"/>
        <v>0.57894736842105199</v>
      </c>
      <c r="J4574">
        <f t="shared" si="712"/>
        <v>0</v>
      </c>
      <c r="K4574" t="b">
        <f t="shared" si="713"/>
        <v>0</v>
      </c>
      <c r="L4574" t="b">
        <f t="shared" si="714"/>
        <v>0</v>
      </c>
      <c r="M4574">
        <f t="shared" si="715"/>
        <v>0.57894736842105199</v>
      </c>
      <c r="N4574">
        <v>0</v>
      </c>
      <c r="O4574" t="str">
        <f t="shared" si="716"/>
        <v>dbpedia_232dataworld_1883</v>
      </c>
      <c r="P4574" t="e">
        <f>INDEX(dbpedia_dw_old!$N$2:$N$2225,MATCH(O4574,dbpedia_dw_old!$P$2:$P$2225,0))</f>
        <v>#N/A</v>
      </c>
      <c r="Q4574" t="s">
        <v>7404</v>
      </c>
      <c r="R4574" s="2">
        <v>0.65353594287282657</v>
      </c>
      <c r="S4574" t="b">
        <f t="shared" si="717"/>
        <v>0</v>
      </c>
      <c r="T4574" t="b">
        <f t="shared" si="718"/>
        <v>0</v>
      </c>
      <c r="U4574" t="b">
        <f t="shared" si="719"/>
        <v>0</v>
      </c>
    </row>
    <row r="4575" spans="1:21" x14ac:dyDescent="0.25">
      <c r="A4575" t="s">
        <v>3148</v>
      </c>
      <c r="B4575" t="s">
        <v>3149</v>
      </c>
      <c r="C4575" t="s">
        <v>2</v>
      </c>
      <c r="D4575" t="s">
        <v>210</v>
      </c>
      <c r="E4575" t="s">
        <v>2</v>
      </c>
      <c r="F4575" t="s">
        <v>3150</v>
      </c>
      <c r="G4575" t="s">
        <v>3151</v>
      </c>
      <c r="H4575">
        <f t="shared" si="710"/>
        <v>0</v>
      </c>
      <c r="I4575">
        <f t="shared" si="711"/>
        <v>0.57894736842105199</v>
      </c>
      <c r="J4575">
        <f t="shared" si="712"/>
        <v>0</v>
      </c>
      <c r="K4575" t="b">
        <f t="shared" si="713"/>
        <v>0</v>
      </c>
      <c r="L4575" t="b">
        <f t="shared" si="714"/>
        <v>0</v>
      </c>
      <c r="M4575">
        <f t="shared" si="715"/>
        <v>0.57894736842105199</v>
      </c>
      <c r="N4575">
        <v>0</v>
      </c>
      <c r="O4575" t="str">
        <f t="shared" si="716"/>
        <v>dbpedia_27dataworld_1287</v>
      </c>
      <c r="P4575" t="e">
        <f>INDEX(dbpedia_dw_old!$N$2:$N$2225,MATCH(O4575,dbpedia_dw_old!$P$2:$P$2225,0))</f>
        <v>#N/A</v>
      </c>
      <c r="Q4575" t="s">
        <v>7404</v>
      </c>
      <c r="R4575" s="2">
        <v>0.85410571343075548</v>
      </c>
      <c r="S4575" t="b">
        <f t="shared" si="717"/>
        <v>0</v>
      </c>
      <c r="T4575" t="b">
        <f t="shared" si="718"/>
        <v>0</v>
      </c>
      <c r="U4575" t="b">
        <f t="shared" si="719"/>
        <v>0</v>
      </c>
    </row>
    <row r="4576" spans="1:21" x14ac:dyDescent="0.25">
      <c r="A4576" t="s">
        <v>3148</v>
      </c>
      <c r="B4576" t="s">
        <v>1854</v>
      </c>
      <c r="C4576" t="s">
        <v>2</v>
      </c>
      <c r="D4576" t="s">
        <v>210</v>
      </c>
      <c r="E4576" t="s">
        <v>2</v>
      </c>
      <c r="F4576" t="s">
        <v>3150</v>
      </c>
      <c r="G4576" t="s">
        <v>1856</v>
      </c>
      <c r="H4576">
        <f t="shared" si="710"/>
        <v>0</v>
      </c>
      <c r="I4576">
        <f t="shared" si="711"/>
        <v>0.57894736842105199</v>
      </c>
      <c r="J4576">
        <f t="shared" si="712"/>
        <v>0</v>
      </c>
      <c r="K4576" t="b">
        <f t="shared" si="713"/>
        <v>0</v>
      </c>
      <c r="L4576" t="b">
        <f t="shared" si="714"/>
        <v>0</v>
      </c>
      <c r="M4576">
        <f t="shared" si="715"/>
        <v>0.57894736842105199</v>
      </c>
      <c r="N4576">
        <v>0</v>
      </c>
      <c r="O4576" t="str">
        <f t="shared" si="716"/>
        <v>dbpedia_27dataworld_643</v>
      </c>
      <c r="P4576" t="e">
        <f>INDEX(dbpedia_dw_old!$N$2:$N$2225,MATCH(O4576,dbpedia_dw_old!$P$2:$P$2225,0))</f>
        <v>#N/A</v>
      </c>
      <c r="Q4576" t="s">
        <v>7404</v>
      </c>
      <c r="R4576" s="2">
        <v>6.7587318337363533E-2</v>
      </c>
      <c r="S4576" t="b">
        <f t="shared" si="717"/>
        <v>0</v>
      </c>
      <c r="T4576" t="b">
        <f t="shared" si="718"/>
        <v>0</v>
      </c>
      <c r="U4576" t="b">
        <f t="shared" si="719"/>
        <v>0</v>
      </c>
    </row>
    <row r="4577" spans="1:21" x14ac:dyDescent="0.25">
      <c r="A4577" t="s">
        <v>3187</v>
      </c>
      <c r="B4577" t="s">
        <v>3191</v>
      </c>
      <c r="C4577" t="s">
        <v>2</v>
      </c>
      <c r="D4577" t="s">
        <v>210</v>
      </c>
      <c r="E4577" t="s">
        <v>2</v>
      </c>
      <c r="F4577" t="s">
        <v>3188</v>
      </c>
      <c r="G4577" t="s">
        <v>3192</v>
      </c>
      <c r="H4577">
        <f t="shared" si="710"/>
        <v>0</v>
      </c>
      <c r="I4577">
        <f t="shared" si="711"/>
        <v>0.57894736842105199</v>
      </c>
      <c r="J4577">
        <f t="shared" si="712"/>
        <v>0</v>
      </c>
      <c r="K4577" t="b">
        <f t="shared" si="713"/>
        <v>0</v>
      </c>
      <c r="L4577" t="b">
        <f t="shared" si="714"/>
        <v>0</v>
      </c>
      <c r="M4577">
        <f t="shared" si="715"/>
        <v>0.57894736842105199</v>
      </c>
      <c r="N4577">
        <v>0</v>
      </c>
      <c r="O4577" t="str">
        <f t="shared" si="716"/>
        <v>dbpedia_2819dataworld_1586</v>
      </c>
      <c r="P4577" t="e">
        <f>INDEX(dbpedia_dw_old!$N$2:$N$2225,MATCH(O4577,dbpedia_dw_old!$P$2:$P$2225,0))</f>
        <v>#N/A</v>
      </c>
      <c r="Q4577" t="s">
        <v>7404</v>
      </c>
      <c r="R4577" s="2">
        <v>0.23271896158923155</v>
      </c>
      <c r="S4577" t="b">
        <f t="shared" si="717"/>
        <v>0</v>
      </c>
      <c r="T4577" t="b">
        <f t="shared" si="718"/>
        <v>0</v>
      </c>
      <c r="U4577" t="b">
        <f t="shared" si="719"/>
        <v>0</v>
      </c>
    </row>
    <row r="4578" spans="1:21" x14ac:dyDescent="0.25">
      <c r="A4578" t="s">
        <v>3248</v>
      </c>
      <c r="B4578" t="s">
        <v>3249</v>
      </c>
      <c r="C4578" t="s">
        <v>2</v>
      </c>
      <c r="D4578" t="s">
        <v>210</v>
      </c>
      <c r="E4578" t="s">
        <v>2</v>
      </c>
      <c r="F4578" t="s">
        <v>3231</v>
      </c>
      <c r="G4578" t="s">
        <v>3250</v>
      </c>
      <c r="H4578">
        <f t="shared" si="710"/>
        <v>0</v>
      </c>
      <c r="I4578">
        <f t="shared" si="711"/>
        <v>0.57894736842105199</v>
      </c>
      <c r="J4578">
        <f t="shared" si="712"/>
        <v>0</v>
      </c>
      <c r="K4578" t="b">
        <f t="shared" si="713"/>
        <v>0</v>
      </c>
      <c r="L4578" t="b">
        <f t="shared" si="714"/>
        <v>0</v>
      </c>
      <c r="M4578">
        <f t="shared" si="715"/>
        <v>0.57894736842105199</v>
      </c>
      <c r="N4578">
        <v>0</v>
      </c>
      <c r="O4578" t="str">
        <f t="shared" si="716"/>
        <v>dbpedia_2850dataworld_106</v>
      </c>
      <c r="P4578" t="e">
        <f>INDEX(dbpedia_dw_old!$N$2:$N$2225,MATCH(O4578,dbpedia_dw_old!$P$2:$P$2225,0))</f>
        <v>#N/A</v>
      </c>
      <c r="Q4578" t="s">
        <v>7404</v>
      </c>
      <c r="R4578" s="2">
        <v>0.81548187815766282</v>
      </c>
      <c r="S4578" t="b">
        <f t="shared" si="717"/>
        <v>0</v>
      </c>
      <c r="T4578" t="b">
        <f t="shared" si="718"/>
        <v>0</v>
      </c>
      <c r="U4578" t="b">
        <f t="shared" si="719"/>
        <v>0</v>
      </c>
    </row>
    <row r="4579" spans="1:21" x14ac:dyDescent="0.25">
      <c r="A4579" t="s">
        <v>3248</v>
      </c>
      <c r="B4579" t="s">
        <v>3225</v>
      </c>
      <c r="C4579" t="s">
        <v>2</v>
      </c>
      <c r="D4579" t="s">
        <v>210</v>
      </c>
      <c r="E4579" t="s">
        <v>2</v>
      </c>
      <c r="F4579" t="s">
        <v>3231</v>
      </c>
      <c r="G4579" t="s">
        <v>3227</v>
      </c>
      <c r="H4579">
        <f t="shared" si="710"/>
        <v>0</v>
      </c>
      <c r="I4579">
        <f t="shared" si="711"/>
        <v>0.57894736842105199</v>
      </c>
      <c r="J4579">
        <f t="shared" si="712"/>
        <v>0</v>
      </c>
      <c r="K4579" t="b">
        <f t="shared" si="713"/>
        <v>0</v>
      </c>
      <c r="L4579" t="b">
        <f t="shared" si="714"/>
        <v>0</v>
      </c>
      <c r="M4579">
        <f t="shared" si="715"/>
        <v>0.57894736842105199</v>
      </c>
      <c r="N4579">
        <v>0</v>
      </c>
      <c r="O4579" t="str">
        <f t="shared" si="716"/>
        <v>dbpedia_2850dataworld_1316</v>
      </c>
      <c r="P4579" t="e">
        <f>INDEX(dbpedia_dw_old!$N$2:$N$2225,MATCH(O4579,dbpedia_dw_old!$P$2:$P$2225,0))</f>
        <v>#N/A</v>
      </c>
      <c r="Q4579" t="s">
        <v>7404</v>
      </c>
      <c r="R4579" s="2">
        <v>0.82855086531870126</v>
      </c>
      <c r="S4579" t="b">
        <f t="shared" si="717"/>
        <v>0</v>
      </c>
      <c r="T4579" t="b">
        <f t="shared" si="718"/>
        <v>0</v>
      </c>
      <c r="U4579" t="b">
        <f t="shared" si="719"/>
        <v>0</v>
      </c>
    </row>
    <row r="4580" spans="1:21" x14ac:dyDescent="0.25">
      <c r="A4580" t="s">
        <v>3248</v>
      </c>
      <c r="B4580" t="s">
        <v>3234</v>
      </c>
      <c r="C4580" t="s">
        <v>2</v>
      </c>
      <c r="D4580" t="s">
        <v>210</v>
      </c>
      <c r="E4580" t="s">
        <v>2</v>
      </c>
      <c r="F4580" t="s">
        <v>3231</v>
      </c>
      <c r="G4580" t="s">
        <v>3235</v>
      </c>
      <c r="H4580">
        <f t="shared" si="710"/>
        <v>0</v>
      </c>
      <c r="I4580">
        <f t="shared" si="711"/>
        <v>0.57894736842105199</v>
      </c>
      <c r="J4580">
        <f t="shared" si="712"/>
        <v>0</v>
      </c>
      <c r="K4580" t="b">
        <f t="shared" si="713"/>
        <v>0</v>
      </c>
      <c r="L4580" t="b">
        <f t="shared" si="714"/>
        <v>0</v>
      </c>
      <c r="M4580">
        <f t="shared" si="715"/>
        <v>0.57894736842105199</v>
      </c>
      <c r="N4580">
        <v>0</v>
      </c>
      <c r="O4580" t="str">
        <f t="shared" si="716"/>
        <v>dbpedia_2850dataworld_293</v>
      </c>
      <c r="P4580" t="e">
        <f>INDEX(dbpedia_dw_old!$N$2:$N$2225,MATCH(O4580,dbpedia_dw_old!$P$2:$P$2225,0))</f>
        <v>#N/A</v>
      </c>
      <c r="Q4580" t="s">
        <v>7404</v>
      </c>
      <c r="R4580" s="2">
        <v>0.36964733510063053</v>
      </c>
      <c r="S4580" t="b">
        <f t="shared" si="717"/>
        <v>0</v>
      </c>
      <c r="T4580" t="b">
        <f t="shared" si="718"/>
        <v>0</v>
      </c>
      <c r="U4580" t="b">
        <f t="shared" si="719"/>
        <v>0</v>
      </c>
    </row>
    <row r="4581" spans="1:21" x14ac:dyDescent="0.25">
      <c r="A4581" t="s">
        <v>3248</v>
      </c>
      <c r="B4581" t="s">
        <v>3254</v>
      </c>
      <c r="C4581" t="s">
        <v>2</v>
      </c>
      <c r="D4581" t="s">
        <v>210</v>
      </c>
      <c r="E4581" t="s">
        <v>2</v>
      </c>
      <c r="F4581" t="s">
        <v>3231</v>
      </c>
      <c r="G4581" t="s">
        <v>3255</v>
      </c>
      <c r="H4581">
        <f t="shared" si="710"/>
        <v>0</v>
      </c>
      <c r="I4581">
        <f t="shared" si="711"/>
        <v>0.57894736842105199</v>
      </c>
      <c r="J4581">
        <f t="shared" si="712"/>
        <v>0</v>
      </c>
      <c r="K4581" t="b">
        <f t="shared" si="713"/>
        <v>0</v>
      </c>
      <c r="L4581" t="b">
        <f t="shared" si="714"/>
        <v>0</v>
      </c>
      <c r="M4581">
        <f t="shared" si="715"/>
        <v>0.57894736842105199</v>
      </c>
      <c r="N4581">
        <v>0</v>
      </c>
      <c r="O4581" t="str">
        <f t="shared" si="716"/>
        <v>dbpedia_2850dataworld_966</v>
      </c>
      <c r="P4581" t="e">
        <f>INDEX(dbpedia_dw_old!$N$2:$N$2225,MATCH(O4581,dbpedia_dw_old!$P$2:$P$2225,0))</f>
        <v>#N/A</v>
      </c>
      <c r="Q4581" t="s">
        <v>7404</v>
      </c>
      <c r="R4581" s="2">
        <v>0.2423320928880538</v>
      </c>
      <c r="S4581" t="b">
        <f t="shared" si="717"/>
        <v>0</v>
      </c>
      <c r="T4581" t="b">
        <f t="shared" si="718"/>
        <v>0</v>
      </c>
      <c r="U4581" t="b">
        <f t="shared" si="719"/>
        <v>0</v>
      </c>
    </row>
    <row r="4582" spans="1:21" x14ac:dyDescent="0.25">
      <c r="A4582" t="s">
        <v>3256</v>
      </c>
      <c r="B4582" t="s">
        <v>3249</v>
      </c>
      <c r="C4582" t="s">
        <v>2</v>
      </c>
      <c r="D4582" t="s">
        <v>210</v>
      </c>
      <c r="E4582" t="s">
        <v>2</v>
      </c>
      <c r="F4582" t="s">
        <v>3231</v>
      </c>
      <c r="G4582" t="s">
        <v>3250</v>
      </c>
      <c r="H4582">
        <f t="shared" si="710"/>
        <v>0</v>
      </c>
      <c r="I4582">
        <f t="shared" si="711"/>
        <v>0.57894736842105199</v>
      </c>
      <c r="J4582">
        <f t="shared" si="712"/>
        <v>0</v>
      </c>
      <c r="K4582" t="b">
        <f t="shared" si="713"/>
        <v>0</v>
      </c>
      <c r="L4582" t="b">
        <f t="shared" si="714"/>
        <v>0</v>
      </c>
      <c r="M4582">
        <f t="shared" si="715"/>
        <v>0.57894736842105199</v>
      </c>
      <c r="N4582">
        <v>0</v>
      </c>
      <c r="O4582" t="str">
        <f t="shared" si="716"/>
        <v>dbpedia_2851dataworld_106</v>
      </c>
      <c r="P4582" t="e">
        <f>INDEX(dbpedia_dw_old!$N$2:$N$2225,MATCH(O4582,dbpedia_dw_old!$P$2:$P$2225,0))</f>
        <v>#N/A</v>
      </c>
      <c r="Q4582" t="s">
        <v>7404</v>
      </c>
      <c r="R4582" s="2">
        <v>0.72350092533564547</v>
      </c>
      <c r="S4582" t="b">
        <f t="shared" si="717"/>
        <v>0</v>
      </c>
      <c r="T4582" t="b">
        <f t="shared" si="718"/>
        <v>0</v>
      </c>
      <c r="U4582" t="b">
        <f t="shared" si="719"/>
        <v>0</v>
      </c>
    </row>
    <row r="4583" spans="1:21" x14ac:dyDescent="0.25">
      <c r="A4583" t="s">
        <v>3256</v>
      </c>
      <c r="B4583" t="s">
        <v>3225</v>
      </c>
      <c r="C4583" t="s">
        <v>2</v>
      </c>
      <c r="D4583" t="s">
        <v>210</v>
      </c>
      <c r="E4583" t="s">
        <v>2</v>
      </c>
      <c r="F4583" t="s">
        <v>3231</v>
      </c>
      <c r="G4583" t="s">
        <v>3227</v>
      </c>
      <c r="H4583">
        <f t="shared" si="710"/>
        <v>0</v>
      </c>
      <c r="I4583">
        <f t="shared" si="711"/>
        <v>0.57894736842105199</v>
      </c>
      <c r="J4583">
        <f t="shared" si="712"/>
        <v>0</v>
      </c>
      <c r="K4583" t="b">
        <f t="shared" si="713"/>
        <v>0</v>
      </c>
      <c r="L4583" t="b">
        <f t="shared" si="714"/>
        <v>0</v>
      </c>
      <c r="M4583">
        <f t="shared" si="715"/>
        <v>0.57894736842105199</v>
      </c>
      <c r="N4583">
        <v>0</v>
      </c>
      <c r="O4583" t="str">
        <f t="shared" si="716"/>
        <v>dbpedia_2851dataworld_1316</v>
      </c>
      <c r="P4583" t="e">
        <f>INDEX(dbpedia_dw_old!$N$2:$N$2225,MATCH(O4583,dbpedia_dw_old!$P$2:$P$2225,0))</f>
        <v>#N/A</v>
      </c>
      <c r="Q4583" t="s">
        <v>7404</v>
      </c>
      <c r="R4583" s="2">
        <v>0.58000827096793539</v>
      </c>
      <c r="S4583" t="b">
        <f t="shared" si="717"/>
        <v>0</v>
      </c>
      <c r="T4583" t="b">
        <f t="shared" si="718"/>
        <v>0</v>
      </c>
      <c r="U4583" t="b">
        <f t="shared" si="719"/>
        <v>0</v>
      </c>
    </row>
    <row r="4584" spans="1:21" x14ac:dyDescent="0.25">
      <c r="A4584" t="s">
        <v>3256</v>
      </c>
      <c r="B4584" t="s">
        <v>3234</v>
      </c>
      <c r="C4584" t="s">
        <v>2</v>
      </c>
      <c r="D4584" t="s">
        <v>210</v>
      </c>
      <c r="E4584" t="s">
        <v>2</v>
      </c>
      <c r="F4584" t="s">
        <v>3231</v>
      </c>
      <c r="G4584" t="s">
        <v>3235</v>
      </c>
      <c r="H4584">
        <f t="shared" si="710"/>
        <v>0</v>
      </c>
      <c r="I4584">
        <f t="shared" si="711"/>
        <v>0.57894736842105199</v>
      </c>
      <c r="J4584">
        <f t="shared" si="712"/>
        <v>0</v>
      </c>
      <c r="K4584" t="b">
        <f t="shared" si="713"/>
        <v>0</v>
      </c>
      <c r="L4584" t="b">
        <f t="shared" si="714"/>
        <v>0</v>
      </c>
      <c r="M4584">
        <f t="shared" si="715"/>
        <v>0.57894736842105199</v>
      </c>
      <c r="N4584">
        <v>0</v>
      </c>
      <c r="O4584" t="str">
        <f t="shared" si="716"/>
        <v>dbpedia_2851dataworld_293</v>
      </c>
      <c r="P4584" t="e">
        <f>INDEX(dbpedia_dw_old!$N$2:$N$2225,MATCH(O4584,dbpedia_dw_old!$P$2:$P$2225,0))</f>
        <v>#N/A</v>
      </c>
      <c r="Q4584" t="s">
        <v>7404</v>
      </c>
      <c r="R4584" s="2">
        <v>0.65026990650732408</v>
      </c>
      <c r="S4584" t="b">
        <f t="shared" si="717"/>
        <v>0</v>
      </c>
      <c r="T4584" t="b">
        <f t="shared" si="718"/>
        <v>0</v>
      </c>
      <c r="U4584" t="b">
        <f t="shared" si="719"/>
        <v>0</v>
      </c>
    </row>
    <row r="4585" spans="1:21" x14ac:dyDescent="0.25">
      <c r="A4585" t="s">
        <v>3256</v>
      </c>
      <c r="B4585" t="s">
        <v>3254</v>
      </c>
      <c r="C4585" t="s">
        <v>2</v>
      </c>
      <c r="D4585" t="s">
        <v>210</v>
      </c>
      <c r="E4585" t="s">
        <v>2</v>
      </c>
      <c r="F4585" t="s">
        <v>3231</v>
      </c>
      <c r="G4585" t="s">
        <v>3255</v>
      </c>
      <c r="H4585">
        <f t="shared" si="710"/>
        <v>0</v>
      </c>
      <c r="I4585">
        <f t="shared" si="711"/>
        <v>0.57894736842105199</v>
      </c>
      <c r="J4585">
        <f t="shared" si="712"/>
        <v>0</v>
      </c>
      <c r="K4585" t="b">
        <f t="shared" si="713"/>
        <v>0</v>
      </c>
      <c r="L4585" t="b">
        <f t="shared" si="714"/>
        <v>0</v>
      </c>
      <c r="M4585">
        <f t="shared" si="715"/>
        <v>0.57894736842105199</v>
      </c>
      <c r="N4585">
        <v>0</v>
      </c>
      <c r="O4585" t="str">
        <f t="shared" si="716"/>
        <v>dbpedia_2851dataworld_966</v>
      </c>
      <c r="P4585" t="e">
        <f>INDEX(dbpedia_dw_old!$N$2:$N$2225,MATCH(O4585,dbpedia_dw_old!$P$2:$P$2225,0))</f>
        <v>#N/A</v>
      </c>
      <c r="Q4585" t="s">
        <v>7404</v>
      </c>
      <c r="R4585" s="2">
        <v>3.6113962680321965E-3</v>
      </c>
      <c r="S4585" t="b">
        <f t="shared" si="717"/>
        <v>0</v>
      </c>
      <c r="T4585" t="b">
        <f t="shared" si="718"/>
        <v>0</v>
      </c>
      <c r="U4585" t="b">
        <f t="shared" si="719"/>
        <v>0</v>
      </c>
    </row>
    <row r="4586" spans="1:21" x14ac:dyDescent="0.25">
      <c r="A4586" t="s">
        <v>3261</v>
      </c>
      <c r="B4586" t="s">
        <v>3229</v>
      </c>
      <c r="C4586" t="s">
        <v>2</v>
      </c>
      <c r="D4586" t="s">
        <v>210</v>
      </c>
      <c r="E4586" t="s">
        <v>2</v>
      </c>
      <c r="F4586" t="s">
        <v>3227</v>
      </c>
      <c r="G4586" t="s">
        <v>3231</v>
      </c>
      <c r="H4586">
        <f t="shared" si="710"/>
        <v>0</v>
      </c>
      <c r="I4586">
        <f t="shared" si="711"/>
        <v>0.57894736842105199</v>
      </c>
      <c r="J4586">
        <f t="shared" si="712"/>
        <v>0</v>
      </c>
      <c r="K4586" t="b">
        <f t="shared" si="713"/>
        <v>0</v>
      </c>
      <c r="L4586" t="b">
        <f t="shared" si="714"/>
        <v>0</v>
      </c>
      <c r="M4586">
        <f t="shared" si="715"/>
        <v>0.57894736842105199</v>
      </c>
      <c r="N4586">
        <v>0</v>
      </c>
      <c r="O4586" t="str">
        <f t="shared" si="716"/>
        <v>dbpedia_2853dataworld_1201</v>
      </c>
      <c r="P4586" t="e">
        <f>INDEX(dbpedia_dw_old!$N$2:$N$2225,MATCH(O4586,dbpedia_dw_old!$P$2:$P$2225,0))</f>
        <v>#N/A</v>
      </c>
      <c r="Q4586" t="s">
        <v>7404</v>
      </c>
      <c r="R4586" s="2">
        <v>0.14767717501365685</v>
      </c>
      <c r="S4586" t="b">
        <f t="shared" si="717"/>
        <v>0</v>
      </c>
      <c r="T4586" t="b">
        <f t="shared" si="718"/>
        <v>0</v>
      </c>
      <c r="U4586" t="b">
        <f t="shared" si="719"/>
        <v>0</v>
      </c>
    </row>
    <row r="4587" spans="1:21" x14ac:dyDescent="0.25">
      <c r="A4587" t="s">
        <v>3263</v>
      </c>
      <c r="B4587" t="s">
        <v>3229</v>
      </c>
      <c r="C4587" t="s">
        <v>2</v>
      </c>
      <c r="D4587" t="s">
        <v>210</v>
      </c>
      <c r="E4587" t="s">
        <v>2</v>
      </c>
      <c r="F4587" t="s">
        <v>3227</v>
      </c>
      <c r="G4587" t="s">
        <v>3231</v>
      </c>
      <c r="H4587">
        <f t="shared" si="710"/>
        <v>0</v>
      </c>
      <c r="I4587">
        <f t="shared" si="711"/>
        <v>0.57894736842105199</v>
      </c>
      <c r="J4587">
        <f t="shared" si="712"/>
        <v>0</v>
      </c>
      <c r="K4587" t="b">
        <f t="shared" si="713"/>
        <v>0</v>
      </c>
      <c r="L4587" t="b">
        <f t="shared" si="714"/>
        <v>0</v>
      </c>
      <c r="M4587">
        <f t="shared" si="715"/>
        <v>0.57894736842105199</v>
      </c>
      <c r="N4587">
        <v>0</v>
      </c>
      <c r="O4587" t="str">
        <f t="shared" si="716"/>
        <v>dbpedia_2854dataworld_1201</v>
      </c>
      <c r="P4587" t="e">
        <f>INDEX(dbpedia_dw_old!$N$2:$N$2225,MATCH(O4587,dbpedia_dw_old!$P$2:$P$2225,0))</f>
        <v>#N/A</v>
      </c>
      <c r="Q4587" t="s">
        <v>7404</v>
      </c>
      <c r="R4587" s="2">
        <v>0.28160231813839864</v>
      </c>
      <c r="S4587" t="b">
        <f t="shared" si="717"/>
        <v>0</v>
      </c>
      <c r="T4587" t="b">
        <f t="shared" si="718"/>
        <v>0</v>
      </c>
      <c r="U4587" t="b">
        <f t="shared" si="719"/>
        <v>0</v>
      </c>
    </row>
    <row r="4588" spans="1:21" x14ac:dyDescent="0.25">
      <c r="A4588" t="s">
        <v>3313</v>
      </c>
      <c r="B4588" t="s">
        <v>3149</v>
      </c>
      <c r="C4588" t="s">
        <v>2</v>
      </c>
      <c r="D4588" t="s">
        <v>210</v>
      </c>
      <c r="E4588" t="s">
        <v>2</v>
      </c>
      <c r="F4588" t="s">
        <v>3150</v>
      </c>
      <c r="G4588" t="s">
        <v>3151</v>
      </c>
      <c r="H4588">
        <f t="shared" si="710"/>
        <v>0</v>
      </c>
      <c r="I4588">
        <f t="shared" si="711"/>
        <v>0.57894736842105199</v>
      </c>
      <c r="J4588">
        <f t="shared" si="712"/>
        <v>0</v>
      </c>
      <c r="K4588" t="b">
        <f t="shared" si="713"/>
        <v>0</v>
      </c>
      <c r="L4588" t="b">
        <f t="shared" si="714"/>
        <v>0</v>
      </c>
      <c r="M4588">
        <f t="shared" si="715"/>
        <v>0.57894736842105199</v>
      </c>
      <c r="N4588">
        <v>0</v>
      </c>
      <c r="O4588" t="str">
        <f t="shared" si="716"/>
        <v>dbpedia_28dataworld_1287</v>
      </c>
      <c r="P4588" t="e">
        <f>INDEX(dbpedia_dw_old!$N$2:$N$2225,MATCH(O4588,dbpedia_dw_old!$P$2:$P$2225,0))</f>
        <v>#N/A</v>
      </c>
      <c r="Q4588" t="s">
        <v>7404</v>
      </c>
      <c r="R4588" s="2">
        <v>0.31729356958533805</v>
      </c>
      <c r="S4588" t="b">
        <f t="shared" si="717"/>
        <v>0</v>
      </c>
      <c r="T4588" t="b">
        <f t="shared" si="718"/>
        <v>0</v>
      </c>
      <c r="U4588" t="b">
        <f t="shared" si="719"/>
        <v>0</v>
      </c>
    </row>
    <row r="4589" spans="1:21" x14ac:dyDescent="0.25">
      <c r="A4589" t="s">
        <v>3313</v>
      </c>
      <c r="B4589" t="s">
        <v>1854</v>
      </c>
      <c r="C4589" t="s">
        <v>2</v>
      </c>
      <c r="D4589" t="s">
        <v>210</v>
      </c>
      <c r="E4589" t="s">
        <v>2</v>
      </c>
      <c r="F4589" t="s">
        <v>3150</v>
      </c>
      <c r="G4589" t="s">
        <v>1856</v>
      </c>
      <c r="H4589">
        <f t="shared" si="710"/>
        <v>0</v>
      </c>
      <c r="I4589">
        <f t="shared" si="711"/>
        <v>0.57894736842105199</v>
      </c>
      <c r="J4589">
        <f t="shared" si="712"/>
        <v>0</v>
      </c>
      <c r="K4589" t="b">
        <f t="shared" si="713"/>
        <v>0</v>
      </c>
      <c r="L4589" t="b">
        <f t="shared" si="714"/>
        <v>0</v>
      </c>
      <c r="M4589">
        <f t="shared" si="715"/>
        <v>0.57894736842105199</v>
      </c>
      <c r="N4589">
        <v>0</v>
      </c>
      <c r="O4589" t="str">
        <f t="shared" si="716"/>
        <v>dbpedia_28dataworld_643</v>
      </c>
      <c r="P4589" t="e">
        <f>INDEX(dbpedia_dw_old!$N$2:$N$2225,MATCH(O4589,dbpedia_dw_old!$P$2:$P$2225,0))</f>
        <v>#N/A</v>
      </c>
      <c r="Q4589" t="s">
        <v>7404</v>
      </c>
      <c r="R4589" s="2">
        <v>0.72413209119483724</v>
      </c>
      <c r="S4589" t="b">
        <f t="shared" si="717"/>
        <v>0</v>
      </c>
      <c r="T4589" t="b">
        <f t="shared" si="718"/>
        <v>0</v>
      </c>
      <c r="U4589" t="b">
        <f t="shared" si="719"/>
        <v>0</v>
      </c>
    </row>
    <row r="4590" spans="1:21" x14ac:dyDescent="0.25">
      <c r="A4590" t="s">
        <v>4468</v>
      </c>
      <c r="B4590" t="s">
        <v>4473</v>
      </c>
      <c r="C4590" t="s">
        <v>2</v>
      </c>
      <c r="D4590" t="s">
        <v>210</v>
      </c>
      <c r="E4590" t="s">
        <v>2</v>
      </c>
      <c r="F4590" t="s">
        <v>4471</v>
      </c>
      <c r="G4590" t="s">
        <v>4474</v>
      </c>
      <c r="H4590">
        <f t="shared" si="710"/>
        <v>0</v>
      </c>
      <c r="I4590">
        <f t="shared" si="711"/>
        <v>0.57894736842105199</v>
      </c>
      <c r="J4590">
        <f t="shared" si="712"/>
        <v>0</v>
      </c>
      <c r="K4590" t="b">
        <f t="shared" si="713"/>
        <v>0</v>
      </c>
      <c r="L4590" t="b">
        <f t="shared" si="714"/>
        <v>0</v>
      </c>
      <c r="M4590">
        <f t="shared" si="715"/>
        <v>0.57894736842105199</v>
      </c>
      <c r="N4590">
        <v>0</v>
      </c>
      <c r="O4590" t="str">
        <f t="shared" si="716"/>
        <v>dbpedia_3666dataworld_1282</v>
      </c>
      <c r="P4590" t="e">
        <f>INDEX(dbpedia_dw_old!$N$2:$N$2225,MATCH(O4590,dbpedia_dw_old!$P$2:$P$2225,0))</f>
        <v>#N/A</v>
      </c>
      <c r="Q4590" t="s">
        <v>7404</v>
      </c>
      <c r="R4590" s="2">
        <v>0.33906468947379786</v>
      </c>
      <c r="S4590" t="b">
        <f t="shared" si="717"/>
        <v>0</v>
      </c>
      <c r="T4590" t="b">
        <f t="shared" si="718"/>
        <v>0</v>
      </c>
      <c r="U4590" t="b">
        <f t="shared" si="719"/>
        <v>0</v>
      </c>
    </row>
    <row r="4591" spans="1:21" x14ac:dyDescent="0.25">
      <c r="A4591" t="s">
        <v>4481</v>
      </c>
      <c r="B4591" t="s">
        <v>4473</v>
      </c>
      <c r="C4591" t="s">
        <v>2</v>
      </c>
      <c r="D4591" t="s">
        <v>210</v>
      </c>
      <c r="E4591" t="s">
        <v>2</v>
      </c>
      <c r="F4591" t="s">
        <v>4471</v>
      </c>
      <c r="G4591" t="s">
        <v>4474</v>
      </c>
      <c r="H4591">
        <f t="shared" si="710"/>
        <v>0</v>
      </c>
      <c r="I4591">
        <f t="shared" si="711"/>
        <v>0.57894736842105199</v>
      </c>
      <c r="J4591">
        <f t="shared" si="712"/>
        <v>0</v>
      </c>
      <c r="K4591" t="b">
        <f t="shared" si="713"/>
        <v>0</v>
      </c>
      <c r="L4591" t="b">
        <f t="shared" si="714"/>
        <v>0</v>
      </c>
      <c r="M4591">
        <f t="shared" si="715"/>
        <v>0.57894736842105199</v>
      </c>
      <c r="N4591">
        <v>0</v>
      </c>
      <c r="O4591" t="str">
        <f t="shared" si="716"/>
        <v>dbpedia_3667dataworld_1282</v>
      </c>
      <c r="P4591" t="e">
        <f>INDEX(dbpedia_dw_old!$N$2:$N$2225,MATCH(O4591,dbpedia_dw_old!$P$2:$P$2225,0))</f>
        <v>#N/A</v>
      </c>
      <c r="Q4591" t="s">
        <v>7404</v>
      </c>
      <c r="R4591" s="2">
        <v>0.42246299990849312</v>
      </c>
      <c r="S4591" t="b">
        <f t="shared" si="717"/>
        <v>0</v>
      </c>
      <c r="T4591" t="b">
        <f t="shared" si="718"/>
        <v>0</v>
      </c>
      <c r="U4591" t="b">
        <f t="shared" si="719"/>
        <v>0</v>
      </c>
    </row>
    <row r="4592" spans="1:21" x14ac:dyDescent="0.25">
      <c r="A4592" t="s">
        <v>4807</v>
      </c>
      <c r="B4592" t="s">
        <v>4792</v>
      </c>
      <c r="C4592" t="s">
        <v>2</v>
      </c>
      <c r="D4592" t="s">
        <v>210</v>
      </c>
      <c r="E4592" t="s">
        <v>2</v>
      </c>
      <c r="F4592" t="s">
        <v>4808</v>
      </c>
      <c r="G4592" t="s">
        <v>4793</v>
      </c>
      <c r="H4592">
        <f t="shared" si="710"/>
        <v>0</v>
      </c>
      <c r="I4592">
        <f t="shared" si="711"/>
        <v>0.57894736842105199</v>
      </c>
      <c r="J4592">
        <f t="shared" si="712"/>
        <v>0</v>
      </c>
      <c r="K4592" t="b">
        <f t="shared" si="713"/>
        <v>0</v>
      </c>
      <c r="L4592" t="b">
        <f t="shared" si="714"/>
        <v>0</v>
      </c>
      <c r="M4592">
        <f t="shared" si="715"/>
        <v>0.57894736842105199</v>
      </c>
      <c r="N4592">
        <v>0</v>
      </c>
      <c r="O4592" t="str">
        <f t="shared" si="716"/>
        <v>dbpedia_3787dataworld_1612</v>
      </c>
      <c r="P4592" t="e">
        <f>INDEX(dbpedia_dw_old!$N$2:$N$2225,MATCH(O4592,dbpedia_dw_old!$P$2:$P$2225,0))</f>
        <v>#N/A</v>
      </c>
      <c r="Q4592" t="s">
        <v>7404</v>
      </c>
      <c r="R4592" s="2">
        <v>5.3184712043635174E-2</v>
      </c>
      <c r="S4592" t="b">
        <f t="shared" si="717"/>
        <v>0</v>
      </c>
      <c r="T4592" t="b">
        <f t="shared" si="718"/>
        <v>0</v>
      </c>
      <c r="U4592" t="b">
        <f t="shared" si="719"/>
        <v>0</v>
      </c>
    </row>
    <row r="4593" spans="1:21" x14ac:dyDescent="0.25">
      <c r="A4593" t="s">
        <v>5108</v>
      </c>
      <c r="B4593" t="s">
        <v>4492</v>
      </c>
      <c r="C4593" t="s">
        <v>2</v>
      </c>
      <c r="D4593" t="s">
        <v>210</v>
      </c>
      <c r="E4593" t="s">
        <v>2</v>
      </c>
      <c r="F4593" t="s">
        <v>5109</v>
      </c>
      <c r="G4593" t="s">
        <v>4490</v>
      </c>
      <c r="H4593">
        <f t="shared" si="710"/>
        <v>0</v>
      </c>
      <c r="I4593">
        <f t="shared" si="711"/>
        <v>0.57894736842105199</v>
      </c>
      <c r="J4593">
        <f t="shared" si="712"/>
        <v>0</v>
      </c>
      <c r="K4593" t="b">
        <f t="shared" si="713"/>
        <v>0</v>
      </c>
      <c r="L4593" t="b">
        <f t="shared" si="714"/>
        <v>0</v>
      </c>
      <c r="M4593">
        <f t="shared" si="715"/>
        <v>0.57894736842105199</v>
      </c>
      <c r="N4593">
        <v>0</v>
      </c>
      <c r="O4593" t="str">
        <f t="shared" si="716"/>
        <v>dbpedia_3973dataworld_353</v>
      </c>
      <c r="P4593" t="e">
        <f>INDEX(dbpedia_dw_old!$N$2:$N$2225,MATCH(O4593,dbpedia_dw_old!$P$2:$P$2225,0))</f>
        <v>#N/A</v>
      </c>
      <c r="Q4593" t="s">
        <v>7404</v>
      </c>
      <c r="R4593" s="2">
        <v>0.27444386853510483</v>
      </c>
      <c r="S4593" t="b">
        <f t="shared" si="717"/>
        <v>0</v>
      </c>
      <c r="T4593" t="b">
        <f t="shared" si="718"/>
        <v>0</v>
      </c>
      <c r="U4593" t="b">
        <f t="shared" si="719"/>
        <v>0</v>
      </c>
    </row>
    <row r="4594" spans="1:21" x14ac:dyDescent="0.25">
      <c r="A4594" t="s">
        <v>5317</v>
      </c>
      <c r="B4594" t="s">
        <v>5327</v>
      </c>
      <c r="C4594" t="s">
        <v>2</v>
      </c>
      <c r="D4594" t="s">
        <v>210</v>
      </c>
      <c r="E4594" t="s">
        <v>2</v>
      </c>
      <c r="F4594" t="s">
        <v>5319</v>
      </c>
      <c r="G4594" t="s">
        <v>5328</v>
      </c>
      <c r="H4594">
        <f t="shared" si="710"/>
        <v>0</v>
      </c>
      <c r="I4594">
        <f t="shared" si="711"/>
        <v>0.57894736842105199</v>
      </c>
      <c r="J4594">
        <f t="shared" si="712"/>
        <v>0</v>
      </c>
      <c r="K4594" t="b">
        <f t="shared" si="713"/>
        <v>0</v>
      </c>
      <c r="L4594" t="b">
        <f t="shared" si="714"/>
        <v>0</v>
      </c>
      <c r="M4594">
        <f t="shared" si="715"/>
        <v>0.57894736842105199</v>
      </c>
      <c r="N4594">
        <v>0</v>
      </c>
      <c r="O4594" t="str">
        <f t="shared" si="716"/>
        <v>dbpedia_4118dataworld_485</v>
      </c>
      <c r="P4594" t="e">
        <f>INDEX(dbpedia_dw_old!$N$2:$N$2225,MATCH(O4594,dbpedia_dw_old!$P$2:$P$2225,0))</f>
        <v>#N/A</v>
      </c>
      <c r="Q4594" t="s">
        <v>7404</v>
      </c>
      <c r="R4594" s="2">
        <v>6.5600177308013707E-2</v>
      </c>
      <c r="S4594" t="b">
        <f t="shared" si="717"/>
        <v>0</v>
      </c>
      <c r="T4594" t="b">
        <f t="shared" si="718"/>
        <v>0</v>
      </c>
      <c r="U4594" t="b">
        <f t="shared" si="719"/>
        <v>0</v>
      </c>
    </row>
    <row r="4595" spans="1:21" x14ac:dyDescent="0.25">
      <c r="A4595" t="s">
        <v>5584</v>
      </c>
      <c r="B4595" t="s">
        <v>1769</v>
      </c>
      <c r="C4595" t="s">
        <v>2</v>
      </c>
      <c r="D4595" t="s">
        <v>210</v>
      </c>
      <c r="E4595" t="s">
        <v>2</v>
      </c>
      <c r="F4595" t="s">
        <v>5585</v>
      </c>
      <c r="G4595" t="s">
        <v>1770</v>
      </c>
      <c r="H4595">
        <f t="shared" si="710"/>
        <v>0</v>
      </c>
      <c r="I4595">
        <f t="shared" si="711"/>
        <v>0.57894736842105199</v>
      </c>
      <c r="J4595">
        <f t="shared" si="712"/>
        <v>0</v>
      </c>
      <c r="K4595" t="b">
        <f t="shared" si="713"/>
        <v>0</v>
      </c>
      <c r="L4595" t="b">
        <f t="shared" si="714"/>
        <v>0</v>
      </c>
      <c r="M4595">
        <f t="shared" si="715"/>
        <v>0.57894736842105199</v>
      </c>
      <c r="N4595">
        <v>0</v>
      </c>
      <c r="O4595" t="str">
        <f t="shared" si="716"/>
        <v>dbpedia_423dataworld_394</v>
      </c>
      <c r="P4595" t="e">
        <f>INDEX(dbpedia_dw_old!$N$2:$N$2225,MATCH(O4595,dbpedia_dw_old!$P$2:$P$2225,0))</f>
        <v>#N/A</v>
      </c>
      <c r="Q4595" t="s">
        <v>7404</v>
      </c>
      <c r="R4595" s="2">
        <v>0.99057291133207326</v>
      </c>
      <c r="S4595" t="b">
        <f t="shared" si="717"/>
        <v>0</v>
      </c>
      <c r="T4595" t="b">
        <f t="shared" si="718"/>
        <v>0</v>
      </c>
      <c r="U4595" t="b">
        <f t="shared" si="719"/>
        <v>1</v>
      </c>
    </row>
    <row r="4596" spans="1:21" x14ac:dyDescent="0.25">
      <c r="A4596" t="s">
        <v>5675</v>
      </c>
      <c r="B4596" t="s">
        <v>5676</v>
      </c>
      <c r="C4596" t="s">
        <v>2</v>
      </c>
      <c r="D4596" t="s">
        <v>210</v>
      </c>
      <c r="E4596" t="s">
        <v>2</v>
      </c>
      <c r="F4596" t="s">
        <v>5677</v>
      </c>
      <c r="G4596" t="s">
        <v>5678</v>
      </c>
      <c r="H4596">
        <f t="shared" si="710"/>
        <v>0</v>
      </c>
      <c r="I4596">
        <f t="shared" si="711"/>
        <v>0.57894736842105199</v>
      </c>
      <c r="J4596">
        <f t="shared" si="712"/>
        <v>0</v>
      </c>
      <c r="K4596" t="b">
        <f t="shared" si="713"/>
        <v>0</v>
      </c>
      <c r="L4596" t="b">
        <f t="shared" si="714"/>
        <v>0</v>
      </c>
      <c r="M4596">
        <f t="shared" si="715"/>
        <v>0.57894736842105199</v>
      </c>
      <c r="N4596">
        <v>0</v>
      </c>
      <c r="O4596" t="str">
        <f t="shared" si="716"/>
        <v>dbpedia_4316dataworld_345</v>
      </c>
      <c r="P4596" t="e">
        <f>INDEX(dbpedia_dw_old!$N$2:$N$2225,MATCH(O4596,dbpedia_dw_old!$P$2:$P$2225,0))</f>
        <v>#N/A</v>
      </c>
      <c r="Q4596" t="s">
        <v>7404</v>
      </c>
      <c r="R4596" s="2">
        <v>8.0470304144580562E-2</v>
      </c>
      <c r="S4596" t="b">
        <f t="shared" si="717"/>
        <v>0</v>
      </c>
      <c r="T4596" t="b">
        <f t="shared" si="718"/>
        <v>0</v>
      </c>
      <c r="U4596" t="b">
        <f t="shared" si="719"/>
        <v>0</v>
      </c>
    </row>
    <row r="4597" spans="1:21" x14ac:dyDescent="0.25">
      <c r="A4597" t="s">
        <v>5818</v>
      </c>
      <c r="B4597" t="s">
        <v>5733</v>
      </c>
      <c r="C4597" t="s">
        <v>2</v>
      </c>
      <c r="D4597" t="s">
        <v>210</v>
      </c>
      <c r="E4597" t="s">
        <v>2</v>
      </c>
      <c r="F4597" t="s">
        <v>5819</v>
      </c>
      <c r="G4597" t="s">
        <v>5734</v>
      </c>
      <c r="H4597">
        <f t="shared" si="710"/>
        <v>0</v>
      </c>
      <c r="I4597">
        <f t="shared" si="711"/>
        <v>0.57894736842105199</v>
      </c>
      <c r="J4597">
        <f t="shared" si="712"/>
        <v>0</v>
      </c>
      <c r="K4597" t="b">
        <f t="shared" si="713"/>
        <v>0</v>
      </c>
      <c r="L4597" t="b">
        <f t="shared" si="714"/>
        <v>0</v>
      </c>
      <c r="M4597">
        <f t="shared" si="715"/>
        <v>0.57894736842105199</v>
      </c>
      <c r="N4597">
        <v>0</v>
      </c>
      <c r="O4597" t="str">
        <f t="shared" si="716"/>
        <v>dbpedia_4398dataworld_1819</v>
      </c>
      <c r="P4597" t="e">
        <f>INDEX(dbpedia_dw_old!$N$2:$N$2225,MATCH(O4597,dbpedia_dw_old!$P$2:$P$2225,0))</f>
        <v>#N/A</v>
      </c>
      <c r="Q4597" t="s">
        <v>7404</v>
      </c>
      <c r="R4597" s="2">
        <v>0.58006050721992242</v>
      </c>
      <c r="S4597" t="b">
        <f t="shared" si="717"/>
        <v>0</v>
      </c>
      <c r="T4597" t="b">
        <f t="shared" si="718"/>
        <v>0</v>
      </c>
      <c r="U4597" t="b">
        <f t="shared" si="719"/>
        <v>0</v>
      </c>
    </row>
    <row r="4598" spans="1:21" x14ac:dyDescent="0.25">
      <c r="A4598" t="s">
        <v>5820</v>
      </c>
      <c r="B4598" t="s">
        <v>5733</v>
      </c>
      <c r="C4598" t="s">
        <v>2</v>
      </c>
      <c r="D4598" t="s">
        <v>210</v>
      </c>
      <c r="E4598" t="s">
        <v>2</v>
      </c>
      <c r="F4598" t="s">
        <v>5819</v>
      </c>
      <c r="G4598" t="s">
        <v>5734</v>
      </c>
      <c r="H4598">
        <f t="shared" si="710"/>
        <v>0</v>
      </c>
      <c r="I4598">
        <f t="shared" si="711"/>
        <v>0.57894736842105199</v>
      </c>
      <c r="J4598">
        <f t="shared" si="712"/>
        <v>0</v>
      </c>
      <c r="K4598" t="b">
        <f t="shared" si="713"/>
        <v>0</v>
      </c>
      <c r="L4598" t="b">
        <f t="shared" si="714"/>
        <v>0</v>
      </c>
      <c r="M4598">
        <f t="shared" si="715"/>
        <v>0.57894736842105199</v>
      </c>
      <c r="N4598">
        <v>0</v>
      </c>
      <c r="O4598" t="str">
        <f t="shared" si="716"/>
        <v>dbpedia_4399dataworld_1819</v>
      </c>
      <c r="P4598" t="e">
        <f>INDEX(dbpedia_dw_old!$N$2:$N$2225,MATCH(O4598,dbpedia_dw_old!$P$2:$P$2225,0))</f>
        <v>#N/A</v>
      </c>
      <c r="Q4598" t="s">
        <v>7404</v>
      </c>
      <c r="R4598" s="2">
        <v>0.82961253154297177</v>
      </c>
      <c r="S4598" t="b">
        <f t="shared" si="717"/>
        <v>0</v>
      </c>
      <c r="T4598" t="b">
        <f t="shared" si="718"/>
        <v>0</v>
      </c>
      <c r="U4598" t="b">
        <f t="shared" si="719"/>
        <v>0</v>
      </c>
    </row>
    <row r="4599" spans="1:21" x14ac:dyDescent="0.25">
      <c r="A4599" t="s">
        <v>5821</v>
      </c>
      <c r="B4599" t="s">
        <v>5733</v>
      </c>
      <c r="C4599" t="s">
        <v>2</v>
      </c>
      <c r="D4599" t="s">
        <v>210</v>
      </c>
      <c r="E4599" t="s">
        <v>2</v>
      </c>
      <c r="F4599" t="s">
        <v>5819</v>
      </c>
      <c r="G4599" t="s">
        <v>5734</v>
      </c>
      <c r="H4599">
        <f t="shared" si="710"/>
        <v>0</v>
      </c>
      <c r="I4599">
        <f t="shared" si="711"/>
        <v>0.57894736842105199</v>
      </c>
      <c r="J4599">
        <f t="shared" si="712"/>
        <v>0</v>
      </c>
      <c r="K4599" t="b">
        <f t="shared" si="713"/>
        <v>0</v>
      </c>
      <c r="L4599" t="b">
        <f t="shared" si="714"/>
        <v>0</v>
      </c>
      <c r="M4599">
        <f t="shared" si="715"/>
        <v>0.57894736842105199</v>
      </c>
      <c r="N4599">
        <v>0</v>
      </c>
      <c r="O4599" t="str">
        <f t="shared" si="716"/>
        <v>dbpedia_4400dataworld_1819</v>
      </c>
      <c r="P4599" t="e">
        <f>INDEX(dbpedia_dw_old!$N$2:$N$2225,MATCH(O4599,dbpedia_dw_old!$P$2:$P$2225,0))</f>
        <v>#N/A</v>
      </c>
      <c r="Q4599" t="s">
        <v>7404</v>
      </c>
      <c r="R4599" s="2">
        <v>0.51632101183526058</v>
      </c>
      <c r="S4599" t="b">
        <f t="shared" si="717"/>
        <v>0</v>
      </c>
      <c r="T4599" t="b">
        <f t="shared" si="718"/>
        <v>0</v>
      </c>
      <c r="U4599" t="b">
        <f t="shared" si="719"/>
        <v>0</v>
      </c>
    </row>
    <row r="4600" spans="1:21" x14ac:dyDescent="0.25">
      <c r="A4600" t="s">
        <v>6864</v>
      </c>
      <c r="B4600" t="s">
        <v>109</v>
      </c>
      <c r="C4600" t="s">
        <v>2</v>
      </c>
      <c r="D4600" t="s">
        <v>210</v>
      </c>
      <c r="E4600" t="s">
        <v>2</v>
      </c>
      <c r="F4600" t="s">
        <v>6866</v>
      </c>
      <c r="G4600" t="s">
        <v>110</v>
      </c>
      <c r="H4600">
        <f t="shared" si="710"/>
        <v>0</v>
      </c>
      <c r="I4600">
        <f t="shared" si="711"/>
        <v>0.57894736842105199</v>
      </c>
      <c r="J4600">
        <f t="shared" si="712"/>
        <v>0</v>
      </c>
      <c r="K4600" t="b">
        <f t="shared" si="713"/>
        <v>0</v>
      </c>
      <c r="L4600" t="b">
        <f t="shared" si="714"/>
        <v>0</v>
      </c>
      <c r="M4600">
        <f t="shared" si="715"/>
        <v>0.57894736842105199</v>
      </c>
      <c r="N4600">
        <v>0</v>
      </c>
      <c r="O4600" t="str">
        <f t="shared" si="716"/>
        <v>dbpedia_743dataworld_134</v>
      </c>
      <c r="P4600" t="e">
        <f>INDEX(dbpedia_dw_old!$N$2:$N$2225,MATCH(O4600,dbpedia_dw_old!$P$2:$P$2225,0))</f>
        <v>#N/A</v>
      </c>
      <c r="Q4600" t="s">
        <v>7404</v>
      </c>
      <c r="R4600" s="2">
        <v>0.54311403519802604</v>
      </c>
      <c r="S4600" t="b">
        <f t="shared" si="717"/>
        <v>0</v>
      </c>
      <c r="T4600" t="b">
        <f t="shared" si="718"/>
        <v>0</v>
      </c>
      <c r="U4600" t="b">
        <f t="shared" si="719"/>
        <v>0</v>
      </c>
    </row>
    <row r="4601" spans="1:21" x14ac:dyDescent="0.25">
      <c r="A4601" t="s">
        <v>6864</v>
      </c>
      <c r="B4601" t="s">
        <v>111</v>
      </c>
      <c r="C4601" t="s">
        <v>2</v>
      </c>
      <c r="D4601" t="s">
        <v>210</v>
      </c>
      <c r="E4601" t="s">
        <v>2</v>
      </c>
      <c r="F4601" t="s">
        <v>6866</v>
      </c>
      <c r="G4601" t="s">
        <v>112</v>
      </c>
      <c r="H4601">
        <f t="shared" si="710"/>
        <v>0</v>
      </c>
      <c r="I4601">
        <f t="shared" si="711"/>
        <v>0.57894736842105199</v>
      </c>
      <c r="J4601">
        <f t="shared" si="712"/>
        <v>0</v>
      </c>
      <c r="K4601" t="b">
        <f t="shared" si="713"/>
        <v>0</v>
      </c>
      <c r="L4601" t="b">
        <f t="shared" si="714"/>
        <v>0</v>
      </c>
      <c r="M4601">
        <f t="shared" si="715"/>
        <v>0.57894736842105199</v>
      </c>
      <c r="N4601">
        <v>0</v>
      </c>
      <c r="O4601" t="str">
        <f t="shared" si="716"/>
        <v>dbpedia_743dataworld_866</v>
      </c>
      <c r="P4601" t="e">
        <f>INDEX(dbpedia_dw_old!$N$2:$N$2225,MATCH(O4601,dbpedia_dw_old!$P$2:$P$2225,0))</f>
        <v>#N/A</v>
      </c>
      <c r="Q4601" t="s">
        <v>7404</v>
      </c>
      <c r="R4601" s="2">
        <v>0.20724677835409089</v>
      </c>
      <c r="S4601" t="b">
        <f t="shared" si="717"/>
        <v>0</v>
      </c>
      <c r="T4601" t="b">
        <f t="shared" si="718"/>
        <v>0</v>
      </c>
      <c r="U4601" t="b">
        <f t="shared" si="719"/>
        <v>0</v>
      </c>
    </row>
    <row r="4602" spans="1:21" x14ac:dyDescent="0.25">
      <c r="A4602" t="s">
        <v>6919</v>
      </c>
      <c r="B4602" t="s">
        <v>6924</v>
      </c>
      <c r="C4602" t="s">
        <v>2</v>
      </c>
      <c r="D4602" t="s">
        <v>210</v>
      </c>
      <c r="E4602" t="s">
        <v>2</v>
      </c>
      <c r="F4602" t="s">
        <v>6920</v>
      </c>
      <c r="G4602" t="s">
        <v>6925</v>
      </c>
      <c r="H4602">
        <f t="shared" si="710"/>
        <v>0</v>
      </c>
      <c r="I4602">
        <f t="shared" si="711"/>
        <v>0.57894736842105199</v>
      </c>
      <c r="J4602">
        <f t="shared" si="712"/>
        <v>0</v>
      </c>
      <c r="K4602" t="b">
        <f t="shared" si="713"/>
        <v>0</v>
      </c>
      <c r="L4602" t="b">
        <f t="shared" si="714"/>
        <v>0</v>
      </c>
      <c r="M4602">
        <f t="shared" si="715"/>
        <v>0.57894736842105199</v>
      </c>
      <c r="N4602">
        <v>0</v>
      </c>
      <c r="O4602" t="str">
        <f t="shared" si="716"/>
        <v>dbpedia_760dataworld_636</v>
      </c>
      <c r="P4602" t="e">
        <f>INDEX(dbpedia_dw_old!$N$2:$N$2225,MATCH(O4602,dbpedia_dw_old!$P$2:$P$2225,0))</f>
        <v>#N/A</v>
      </c>
      <c r="Q4602" t="s">
        <v>7404</v>
      </c>
      <c r="R4602" s="2">
        <v>6.6935345446140326E-2</v>
      </c>
      <c r="S4602" t="b">
        <f t="shared" si="717"/>
        <v>0</v>
      </c>
      <c r="T4602" t="b">
        <f t="shared" si="718"/>
        <v>0</v>
      </c>
      <c r="U4602" t="b">
        <f t="shared" si="719"/>
        <v>0</v>
      </c>
    </row>
    <row r="4603" spans="1:21" x14ac:dyDescent="0.25">
      <c r="A4603" t="s">
        <v>7054</v>
      </c>
      <c r="B4603" t="s">
        <v>266</v>
      </c>
      <c r="C4603" t="s">
        <v>2</v>
      </c>
      <c r="D4603" t="s">
        <v>210</v>
      </c>
      <c r="E4603" t="s">
        <v>2</v>
      </c>
      <c r="F4603" t="s">
        <v>7055</v>
      </c>
      <c r="G4603" t="s">
        <v>268</v>
      </c>
      <c r="H4603">
        <f t="shared" si="710"/>
        <v>0</v>
      </c>
      <c r="I4603">
        <f t="shared" si="711"/>
        <v>0.57894736842105199</v>
      </c>
      <c r="J4603">
        <f t="shared" si="712"/>
        <v>0</v>
      </c>
      <c r="K4603" t="b">
        <f t="shared" si="713"/>
        <v>0</v>
      </c>
      <c r="L4603" t="b">
        <f t="shared" si="714"/>
        <v>0</v>
      </c>
      <c r="M4603">
        <f t="shared" si="715"/>
        <v>0.57894736842105199</v>
      </c>
      <c r="N4603">
        <v>0</v>
      </c>
      <c r="O4603" t="str">
        <f t="shared" si="716"/>
        <v>dbpedia_841dataworld_792</v>
      </c>
      <c r="P4603" t="e">
        <f>INDEX(dbpedia_dw_old!$N$2:$N$2225,MATCH(O4603,dbpedia_dw_old!$P$2:$P$2225,0))</f>
        <v>#N/A</v>
      </c>
      <c r="Q4603" t="s">
        <v>7404</v>
      </c>
      <c r="R4603" s="2">
        <v>0.29438877912170036</v>
      </c>
      <c r="S4603" t="b">
        <f t="shared" si="717"/>
        <v>0</v>
      </c>
      <c r="T4603" t="b">
        <f t="shared" si="718"/>
        <v>0</v>
      </c>
      <c r="U4603" t="b">
        <f t="shared" si="719"/>
        <v>0</v>
      </c>
    </row>
    <row r="4604" spans="1:21" x14ac:dyDescent="0.25">
      <c r="A4604" t="s">
        <v>7172</v>
      </c>
      <c r="B4604" t="s">
        <v>6861</v>
      </c>
      <c r="C4604" t="s">
        <v>2</v>
      </c>
      <c r="D4604" t="s">
        <v>210</v>
      </c>
      <c r="E4604" t="s">
        <v>2</v>
      </c>
      <c r="F4604" t="s">
        <v>7174</v>
      </c>
      <c r="G4604" t="s">
        <v>6863</v>
      </c>
      <c r="H4604">
        <f t="shared" si="710"/>
        <v>0</v>
      </c>
      <c r="I4604">
        <f t="shared" si="711"/>
        <v>0.57894736842105199</v>
      </c>
      <c r="J4604">
        <f t="shared" si="712"/>
        <v>0</v>
      </c>
      <c r="K4604" t="b">
        <f t="shared" si="713"/>
        <v>0</v>
      </c>
      <c r="L4604" t="b">
        <f t="shared" si="714"/>
        <v>0</v>
      </c>
      <c r="M4604">
        <f t="shared" si="715"/>
        <v>0.57894736842105199</v>
      </c>
      <c r="N4604">
        <v>0</v>
      </c>
      <c r="O4604" t="str">
        <f t="shared" si="716"/>
        <v>dbpedia_899dataworld_1702</v>
      </c>
      <c r="P4604" t="e">
        <f>INDEX(dbpedia_dw_old!$N$2:$N$2225,MATCH(O4604,dbpedia_dw_old!$P$2:$P$2225,0))</f>
        <v>#N/A</v>
      </c>
      <c r="Q4604" t="s">
        <v>7404</v>
      </c>
      <c r="R4604" s="2">
        <v>0.8765246262882892</v>
      </c>
      <c r="S4604" t="b">
        <f t="shared" si="717"/>
        <v>0</v>
      </c>
      <c r="T4604" t="b">
        <f t="shared" si="718"/>
        <v>0</v>
      </c>
      <c r="U4604" t="b">
        <f t="shared" si="719"/>
        <v>1</v>
      </c>
    </row>
    <row r="4605" spans="1:21" x14ac:dyDescent="0.25">
      <c r="A4605" t="s">
        <v>7245</v>
      </c>
      <c r="B4605" t="s">
        <v>7192</v>
      </c>
      <c r="C4605" t="s">
        <v>2</v>
      </c>
      <c r="D4605" t="s">
        <v>210</v>
      </c>
      <c r="E4605" t="s">
        <v>2</v>
      </c>
      <c r="F4605" t="s">
        <v>7159</v>
      </c>
      <c r="G4605" t="s">
        <v>7193</v>
      </c>
      <c r="H4605">
        <f t="shared" si="710"/>
        <v>0</v>
      </c>
      <c r="I4605">
        <f t="shared" si="711"/>
        <v>0.57894736842105199</v>
      </c>
      <c r="J4605">
        <f t="shared" si="712"/>
        <v>0</v>
      </c>
      <c r="K4605" t="b">
        <f t="shared" si="713"/>
        <v>0</v>
      </c>
      <c r="L4605" t="b">
        <f t="shared" si="714"/>
        <v>0</v>
      </c>
      <c r="M4605">
        <f t="shared" si="715"/>
        <v>0.57894736842105199</v>
      </c>
      <c r="N4605">
        <v>0</v>
      </c>
      <c r="O4605" t="str">
        <f t="shared" si="716"/>
        <v>dbpedia_919dataworld_231</v>
      </c>
      <c r="P4605" t="e">
        <f>INDEX(dbpedia_dw_old!$N$2:$N$2225,MATCH(O4605,dbpedia_dw_old!$P$2:$P$2225,0))</f>
        <v>#N/A</v>
      </c>
      <c r="Q4605" t="s">
        <v>7404</v>
      </c>
      <c r="R4605" s="2">
        <v>0.37298981691101396</v>
      </c>
      <c r="S4605" t="b">
        <f t="shared" si="717"/>
        <v>0</v>
      </c>
      <c r="T4605" t="b">
        <f t="shared" si="718"/>
        <v>0</v>
      </c>
      <c r="U4605" t="b">
        <f t="shared" si="719"/>
        <v>0</v>
      </c>
    </row>
    <row r="4606" spans="1:21" x14ac:dyDescent="0.25">
      <c r="A4606" t="s">
        <v>7255</v>
      </c>
      <c r="B4606" t="s">
        <v>7192</v>
      </c>
      <c r="C4606" t="s">
        <v>2</v>
      </c>
      <c r="D4606" t="s">
        <v>210</v>
      </c>
      <c r="E4606" t="s">
        <v>2</v>
      </c>
      <c r="F4606" t="s">
        <v>7159</v>
      </c>
      <c r="G4606" t="s">
        <v>7193</v>
      </c>
      <c r="H4606">
        <f t="shared" si="710"/>
        <v>0</v>
      </c>
      <c r="I4606">
        <f t="shared" si="711"/>
        <v>0.57894736842105199</v>
      </c>
      <c r="J4606">
        <f t="shared" si="712"/>
        <v>0</v>
      </c>
      <c r="K4606" t="b">
        <f t="shared" si="713"/>
        <v>0</v>
      </c>
      <c r="L4606" t="b">
        <f t="shared" si="714"/>
        <v>0</v>
      </c>
      <c r="M4606">
        <f t="shared" si="715"/>
        <v>0.57894736842105199</v>
      </c>
      <c r="N4606">
        <v>0</v>
      </c>
      <c r="O4606" t="str">
        <f t="shared" si="716"/>
        <v>dbpedia_920dataworld_231</v>
      </c>
      <c r="P4606" t="e">
        <f>INDEX(dbpedia_dw_old!$N$2:$N$2225,MATCH(O4606,dbpedia_dw_old!$P$2:$P$2225,0))</f>
        <v>#N/A</v>
      </c>
      <c r="Q4606" t="s">
        <v>7404</v>
      </c>
      <c r="R4606" s="2">
        <v>0.14474670583301552</v>
      </c>
      <c r="S4606" t="b">
        <f t="shared" si="717"/>
        <v>0</v>
      </c>
      <c r="T4606" t="b">
        <f t="shared" si="718"/>
        <v>0</v>
      </c>
      <c r="U4606" t="b">
        <f t="shared" si="719"/>
        <v>0</v>
      </c>
    </row>
    <row r="4607" spans="1:21" x14ac:dyDescent="0.25">
      <c r="A4607" t="s">
        <v>7256</v>
      </c>
      <c r="B4607" t="s">
        <v>7192</v>
      </c>
      <c r="C4607" t="s">
        <v>2</v>
      </c>
      <c r="D4607" t="s">
        <v>210</v>
      </c>
      <c r="E4607" t="s">
        <v>2</v>
      </c>
      <c r="F4607" t="s">
        <v>7159</v>
      </c>
      <c r="G4607" t="s">
        <v>7193</v>
      </c>
      <c r="H4607">
        <f t="shared" si="710"/>
        <v>0</v>
      </c>
      <c r="I4607">
        <f t="shared" si="711"/>
        <v>0.57894736842105199</v>
      </c>
      <c r="J4607">
        <f t="shared" si="712"/>
        <v>0</v>
      </c>
      <c r="K4607" t="b">
        <f t="shared" si="713"/>
        <v>0</v>
      </c>
      <c r="L4607" t="b">
        <f t="shared" si="714"/>
        <v>0</v>
      </c>
      <c r="M4607">
        <f t="shared" si="715"/>
        <v>0.57894736842105199</v>
      </c>
      <c r="N4607">
        <v>0</v>
      </c>
      <c r="O4607" t="str">
        <f t="shared" si="716"/>
        <v>dbpedia_921dataworld_231</v>
      </c>
      <c r="P4607" t="e">
        <f>INDEX(dbpedia_dw_old!$N$2:$N$2225,MATCH(O4607,dbpedia_dw_old!$P$2:$P$2225,0))</f>
        <v>#N/A</v>
      </c>
      <c r="Q4607" t="s">
        <v>7404</v>
      </c>
      <c r="R4607" s="2">
        <v>7.3119333055385205E-2</v>
      </c>
      <c r="S4607" t="b">
        <f t="shared" si="717"/>
        <v>0</v>
      </c>
      <c r="T4607" t="b">
        <f t="shared" si="718"/>
        <v>0</v>
      </c>
      <c r="U4607" t="b">
        <f t="shared" si="719"/>
        <v>0</v>
      </c>
    </row>
    <row r="4608" spans="1:21" x14ac:dyDescent="0.25">
      <c r="A4608" t="s">
        <v>7257</v>
      </c>
      <c r="B4608" t="s">
        <v>7192</v>
      </c>
      <c r="C4608" t="s">
        <v>2</v>
      </c>
      <c r="D4608" t="s">
        <v>210</v>
      </c>
      <c r="E4608" t="s">
        <v>2</v>
      </c>
      <c r="F4608" t="s">
        <v>7159</v>
      </c>
      <c r="G4608" t="s">
        <v>7193</v>
      </c>
      <c r="H4608">
        <f t="shared" si="710"/>
        <v>0</v>
      </c>
      <c r="I4608">
        <f t="shared" si="711"/>
        <v>0.57894736842105199</v>
      </c>
      <c r="J4608">
        <f t="shared" si="712"/>
        <v>0</v>
      </c>
      <c r="K4608" t="b">
        <f t="shared" si="713"/>
        <v>0</v>
      </c>
      <c r="L4608" t="b">
        <f t="shared" si="714"/>
        <v>0</v>
      </c>
      <c r="M4608">
        <f t="shared" si="715"/>
        <v>0.57894736842105199</v>
      </c>
      <c r="N4608">
        <v>0</v>
      </c>
      <c r="O4608" t="str">
        <f t="shared" si="716"/>
        <v>dbpedia_922dataworld_231</v>
      </c>
      <c r="P4608" t="e">
        <f>INDEX(dbpedia_dw_old!$N$2:$N$2225,MATCH(O4608,dbpedia_dw_old!$P$2:$P$2225,0))</f>
        <v>#N/A</v>
      </c>
      <c r="Q4608" t="s">
        <v>7404</v>
      </c>
      <c r="R4608" s="2">
        <v>0.20719950988513602</v>
      </c>
      <c r="S4608" t="b">
        <f t="shared" si="717"/>
        <v>0</v>
      </c>
      <c r="T4608" t="b">
        <f t="shared" si="718"/>
        <v>0</v>
      </c>
      <c r="U4608" t="b">
        <f t="shared" si="719"/>
        <v>0</v>
      </c>
    </row>
    <row r="4609" spans="1:21" x14ac:dyDescent="0.25">
      <c r="A4609" t="s">
        <v>7289</v>
      </c>
      <c r="B4609" t="s">
        <v>378</v>
      </c>
      <c r="C4609" t="s">
        <v>2</v>
      </c>
      <c r="D4609" t="s">
        <v>210</v>
      </c>
      <c r="E4609" t="s">
        <v>2</v>
      </c>
      <c r="F4609" t="s">
        <v>7290</v>
      </c>
      <c r="G4609" t="s">
        <v>379</v>
      </c>
      <c r="H4609">
        <f t="shared" si="710"/>
        <v>0</v>
      </c>
      <c r="I4609">
        <f t="shared" si="711"/>
        <v>0.57894736842105199</v>
      </c>
      <c r="J4609">
        <f t="shared" si="712"/>
        <v>0</v>
      </c>
      <c r="K4609" t="b">
        <f t="shared" si="713"/>
        <v>0</v>
      </c>
      <c r="L4609" t="b">
        <f t="shared" si="714"/>
        <v>0</v>
      </c>
      <c r="M4609">
        <f t="shared" si="715"/>
        <v>0.57894736842105199</v>
      </c>
      <c r="N4609">
        <v>0</v>
      </c>
      <c r="O4609" t="str">
        <f t="shared" si="716"/>
        <v>dbpedia_938dataworld_920</v>
      </c>
      <c r="P4609" t="e">
        <f>INDEX(dbpedia_dw_old!$N$2:$N$2225,MATCH(O4609,dbpedia_dw_old!$P$2:$P$2225,0))</f>
        <v>#N/A</v>
      </c>
      <c r="Q4609" t="s">
        <v>7404</v>
      </c>
      <c r="R4609" s="2">
        <v>0.34333802223017884</v>
      </c>
      <c r="S4609" t="b">
        <f t="shared" si="717"/>
        <v>0</v>
      </c>
      <c r="T4609" t="b">
        <f t="shared" si="718"/>
        <v>0</v>
      </c>
      <c r="U4609" t="b">
        <f t="shared" si="719"/>
        <v>0</v>
      </c>
    </row>
    <row r="4610" spans="1:21" x14ac:dyDescent="0.25">
      <c r="A4610" t="s">
        <v>7328</v>
      </c>
      <c r="B4610" t="s">
        <v>6871</v>
      </c>
      <c r="C4610" t="s">
        <v>2</v>
      </c>
      <c r="D4610" t="s">
        <v>210</v>
      </c>
      <c r="E4610" t="s">
        <v>2</v>
      </c>
      <c r="F4610" t="s">
        <v>108</v>
      </c>
      <c r="G4610" t="s">
        <v>6872</v>
      </c>
      <c r="H4610">
        <f t="shared" ref="H4610:H4673" si="720">_xlfn.NUMBERVALUE(C4610, ".")</f>
        <v>0</v>
      </c>
      <c r="I4610">
        <f t="shared" ref="I4610:I4673" si="721">_xlfn.NUMBERVALUE(D4610, ".")</f>
        <v>0.57894736842105199</v>
      </c>
      <c r="J4610">
        <f t="shared" ref="J4610:J4673" si="722">_xlfn.NUMBERVALUE(E4610, ".")</f>
        <v>0</v>
      </c>
      <c r="K4610" t="b">
        <f t="shared" ref="K4610:K4673" si="723">OR(H4610=1, I4610=1)</f>
        <v>0</v>
      </c>
      <c r="L4610" t="b">
        <f t="shared" ref="L4610:L4673" si="724">OR($H$2=0, $I$2=0)</f>
        <v>0</v>
      </c>
      <c r="M4610">
        <f t="shared" ref="M4610:M4673" si="725">ABS(I4610-H4610)</f>
        <v>0.57894736842105199</v>
      </c>
      <c r="N4610">
        <v>0</v>
      </c>
      <c r="O4610" t="str">
        <f t="shared" ref="O4610:O4673" si="726">A4610&amp;B4610</f>
        <v>dbpedia_960dataworld_589</v>
      </c>
      <c r="P4610" t="e">
        <f>INDEX(dbpedia_dw_old!$N$2:$N$2225,MATCH(O4610,dbpedia_dw_old!$P$2:$P$2225,0))</f>
        <v>#N/A</v>
      </c>
      <c r="Q4610" t="s">
        <v>7404</v>
      </c>
      <c r="R4610" s="2">
        <v>0.16541701520188401</v>
      </c>
      <c r="S4610" t="b">
        <f t="shared" si="717"/>
        <v>0</v>
      </c>
      <c r="T4610" t="b">
        <f t="shared" si="718"/>
        <v>0</v>
      </c>
      <c r="U4610" t="b">
        <f t="shared" si="719"/>
        <v>0</v>
      </c>
    </row>
    <row r="4611" spans="1:21" x14ac:dyDescent="0.25">
      <c r="A4611" t="s">
        <v>2257</v>
      </c>
      <c r="B4611" t="s">
        <v>2245</v>
      </c>
      <c r="C4611" t="s">
        <v>2</v>
      </c>
      <c r="D4611" t="s">
        <v>2260</v>
      </c>
      <c r="E4611" t="s">
        <v>2</v>
      </c>
      <c r="F4611" t="s">
        <v>2259</v>
      </c>
      <c r="G4611" t="s">
        <v>2246</v>
      </c>
      <c r="H4611">
        <f t="shared" si="720"/>
        <v>0</v>
      </c>
      <c r="I4611">
        <f t="shared" si="721"/>
        <v>0.58064516129032195</v>
      </c>
      <c r="J4611">
        <f t="shared" si="722"/>
        <v>0</v>
      </c>
      <c r="K4611" t="b">
        <f t="shared" si="723"/>
        <v>0</v>
      </c>
      <c r="L4611" t="b">
        <f t="shared" si="724"/>
        <v>0</v>
      </c>
      <c r="M4611">
        <f t="shared" si="725"/>
        <v>0.58064516129032195</v>
      </c>
      <c r="N4611">
        <v>0</v>
      </c>
      <c r="O4611" t="str">
        <f t="shared" si="726"/>
        <v>dbpedia_2188dataworld_881</v>
      </c>
      <c r="P4611" t="e">
        <f>INDEX(dbpedia_dw_old!$N$2:$N$2225,MATCH(O4611,dbpedia_dw_old!$P$2:$P$2225,0))</f>
        <v>#N/A</v>
      </c>
      <c r="Q4611" t="s">
        <v>7404</v>
      </c>
      <c r="R4611" s="2">
        <v>0.32839333179873276</v>
      </c>
      <c r="S4611" t="b">
        <f t="shared" ref="S4611:S4674" si="727">AND(Q4611="fuzzy")</f>
        <v>0</v>
      </c>
      <c r="T4611" t="b">
        <f t="shared" ref="T4611:T4674" si="728">AND($Q4611="non-fuzzy",R4611&lt;0.5,N4611=1)</f>
        <v>0</v>
      </c>
      <c r="U4611" t="b">
        <f t="shared" ref="U4611:U4674" si="729">AND($Q4611="non-fuzzy",R4611&gt;0.875,N4611=0)</f>
        <v>0</v>
      </c>
    </row>
    <row r="4612" spans="1:21" x14ac:dyDescent="0.25">
      <c r="A4612" t="s">
        <v>4705</v>
      </c>
      <c r="B4612" t="s">
        <v>4454</v>
      </c>
      <c r="C4612" t="s">
        <v>2</v>
      </c>
      <c r="D4612" t="s">
        <v>2260</v>
      </c>
      <c r="E4612" t="s">
        <v>2</v>
      </c>
      <c r="F4612" t="s">
        <v>4706</v>
      </c>
      <c r="G4612" t="s">
        <v>4456</v>
      </c>
      <c r="H4612">
        <f t="shared" si="720"/>
        <v>0</v>
      </c>
      <c r="I4612">
        <f t="shared" si="721"/>
        <v>0.58064516129032195</v>
      </c>
      <c r="J4612">
        <f t="shared" si="722"/>
        <v>0</v>
      </c>
      <c r="K4612" t="b">
        <f t="shared" si="723"/>
        <v>0</v>
      </c>
      <c r="L4612" t="b">
        <f t="shared" si="724"/>
        <v>0</v>
      </c>
      <c r="M4612">
        <f t="shared" si="725"/>
        <v>0.58064516129032195</v>
      </c>
      <c r="N4612">
        <v>0</v>
      </c>
      <c r="O4612" t="str">
        <f t="shared" si="726"/>
        <v>dbpedia_3750dataworld_992</v>
      </c>
      <c r="P4612" t="e">
        <f>INDEX(dbpedia_dw_old!$N$2:$N$2225,MATCH(O4612,dbpedia_dw_old!$P$2:$P$2225,0))</f>
        <v>#N/A</v>
      </c>
      <c r="Q4612" t="s">
        <v>7404</v>
      </c>
      <c r="R4612" s="2">
        <v>0.82547028569056569</v>
      </c>
      <c r="S4612" t="b">
        <f t="shared" si="727"/>
        <v>0</v>
      </c>
      <c r="T4612" t="b">
        <f t="shared" si="728"/>
        <v>0</v>
      </c>
      <c r="U4612" t="b">
        <f t="shared" si="729"/>
        <v>0</v>
      </c>
    </row>
    <row r="4613" spans="1:21" x14ac:dyDescent="0.25">
      <c r="A4613" t="s">
        <v>64</v>
      </c>
      <c r="B4613" t="s">
        <v>65</v>
      </c>
      <c r="C4613" t="s">
        <v>2</v>
      </c>
      <c r="D4613" t="s">
        <v>66</v>
      </c>
      <c r="E4613" t="s">
        <v>2</v>
      </c>
      <c r="F4613" t="s">
        <v>67</v>
      </c>
      <c r="G4613" t="s">
        <v>68</v>
      </c>
      <c r="H4613">
        <f t="shared" si="720"/>
        <v>0</v>
      </c>
      <c r="I4613">
        <f t="shared" si="721"/>
        <v>0.58333333333333304</v>
      </c>
      <c r="J4613">
        <f t="shared" si="722"/>
        <v>0</v>
      </c>
      <c r="K4613" t="b">
        <f t="shared" si="723"/>
        <v>0</v>
      </c>
      <c r="L4613" t="b">
        <f t="shared" si="724"/>
        <v>0</v>
      </c>
      <c r="M4613">
        <f t="shared" si="725"/>
        <v>0.58333333333333304</v>
      </c>
      <c r="N4613">
        <v>0</v>
      </c>
      <c r="O4613" t="str">
        <f t="shared" si="726"/>
        <v>dbpedia_1018dataworld_680</v>
      </c>
      <c r="P4613" t="e">
        <f>INDEX(dbpedia_dw_old!$N$2:$N$2225,MATCH(O4613,dbpedia_dw_old!$P$2:$P$2225,0))</f>
        <v>#N/A</v>
      </c>
      <c r="Q4613" t="s">
        <v>7404</v>
      </c>
      <c r="R4613" s="2">
        <v>0.771381793948414</v>
      </c>
      <c r="S4613" t="b">
        <f t="shared" si="727"/>
        <v>0</v>
      </c>
      <c r="T4613" t="b">
        <f t="shared" si="728"/>
        <v>0</v>
      </c>
      <c r="U4613" t="b">
        <f t="shared" si="729"/>
        <v>0</v>
      </c>
    </row>
    <row r="4614" spans="1:21" x14ac:dyDescent="0.25">
      <c r="A4614" t="s">
        <v>69</v>
      </c>
      <c r="B4614" t="s">
        <v>65</v>
      </c>
      <c r="C4614" t="s">
        <v>2</v>
      </c>
      <c r="D4614" t="s">
        <v>66</v>
      </c>
      <c r="E4614" t="s">
        <v>2</v>
      </c>
      <c r="F4614" t="s">
        <v>67</v>
      </c>
      <c r="G4614" t="s">
        <v>68</v>
      </c>
      <c r="H4614">
        <f t="shared" si="720"/>
        <v>0</v>
      </c>
      <c r="I4614">
        <f t="shared" si="721"/>
        <v>0.58333333333333304</v>
      </c>
      <c r="J4614">
        <f t="shared" si="722"/>
        <v>0</v>
      </c>
      <c r="K4614" t="b">
        <f t="shared" si="723"/>
        <v>0</v>
      </c>
      <c r="L4614" t="b">
        <f t="shared" si="724"/>
        <v>0</v>
      </c>
      <c r="M4614">
        <f t="shared" si="725"/>
        <v>0.58333333333333304</v>
      </c>
      <c r="N4614">
        <v>0</v>
      </c>
      <c r="O4614" t="str">
        <f t="shared" si="726"/>
        <v>dbpedia_1019dataworld_680</v>
      </c>
      <c r="P4614" t="e">
        <f>INDEX(dbpedia_dw_old!$N$2:$N$2225,MATCH(O4614,dbpedia_dw_old!$P$2:$P$2225,0))</f>
        <v>#N/A</v>
      </c>
      <c r="Q4614" t="s">
        <v>7404</v>
      </c>
      <c r="R4614" s="2">
        <v>6.9878314012432052E-2</v>
      </c>
      <c r="S4614" t="b">
        <f t="shared" si="727"/>
        <v>0</v>
      </c>
      <c r="T4614" t="b">
        <f t="shared" si="728"/>
        <v>0</v>
      </c>
      <c r="U4614" t="b">
        <f t="shared" si="729"/>
        <v>0</v>
      </c>
    </row>
    <row r="4615" spans="1:21" x14ac:dyDescent="0.25">
      <c r="A4615" t="s">
        <v>74</v>
      </c>
      <c r="B4615" t="s">
        <v>65</v>
      </c>
      <c r="C4615" t="s">
        <v>2</v>
      </c>
      <c r="D4615" t="s">
        <v>66</v>
      </c>
      <c r="E4615" t="s">
        <v>2</v>
      </c>
      <c r="F4615" t="s">
        <v>67</v>
      </c>
      <c r="G4615" t="s">
        <v>68</v>
      </c>
      <c r="H4615">
        <f t="shared" si="720"/>
        <v>0</v>
      </c>
      <c r="I4615">
        <f t="shared" si="721"/>
        <v>0.58333333333333304</v>
      </c>
      <c r="J4615">
        <f t="shared" si="722"/>
        <v>0</v>
      </c>
      <c r="K4615" t="b">
        <f t="shared" si="723"/>
        <v>0</v>
      </c>
      <c r="L4615" t="b">
        <f t="shared" si="724"/>
        <v>0</v>
      </c>
      <c r="M4615">
        <f t="shared" si="725"/>
        <v>0.58333333333333304</v>
      </c>
      <c r="N4615">
        <v>0</v>
      </c>
      <c r="O4615" t="str">
        <f t="shared" si="726"/>
        <v>dbpedia_1020dataworld_680</v>
      </c>
      <c r="P4615" t="e">
        <f>INDEX(dbpedia_dw_old!$N$2:$N$2225,MATCH(O4615,dbpedia_dw_old!$P$2:$P$2225,0))</f>
        <v>#N/A</v>
      </c>
      <c r="Q4615" t="s">
        <v>7404</v>
      </c>
      <c r="R4615" s="2">
        <v>0.5687472593074554</v>
      </c>
      <c r="S4615" t="b">
        <f t="shared" si="727"/>
        <v>0</v>
      </c>
      <c r="T4615" t="b">
        <f t="shared" si="728"/>
        <v>0</v>
      </c>
      <c r="U4615" t="b">
        <f t="shared" si="729"/>
        <v>0</v>
      </c>
    </row>
    <row r="4616" spans="1:21" x14ac:dyDescent="0.25">
      <c r="A4616" t="s">
        <v>75</v>
      </c>
      <c r="B4616" t="s">
        <v>65</v>
      </c>
      <c r="C4616" t="s">
        <v>2</v>
      </c>
      <c r="D4616" t="s">
        <v>66</v>
      </c>
      <c r="E4616" t="s">
        <v>2</v>
      </c>
      <c r="F4616" t="s">
        <v>67</v>
      </c>
      <c r="G4616" t="s">
        <v>68</v>
      </c>
      <c r="H4616">
        <f t="shared" si="720"/>
        <v>0</v>
      </c>
      <c r="I4616">
        <f t="shared" si="721"/>
        <v>0.58333333333333304</v>
      </c>
      <c r="J4616">
        <f t="shared" si="722"/>
        <v>0</v>
      </c>
      <c r="K4616" t="b">
        <f t="shared" si="723"/>
        <v>0</v>
      </c>
      <c r="L4616" t="b">
        <f t="shared" si="724"/>
        <v>0</v>
      </c>
      <c r="M4616">
        <f t="shared" si="725"/>
        <v>0.58333333333333304</v>
      </c>
      <c r="N4616">
        <v>0</v>
      </c>
      <c r="O4616" t="str">
        <f t="shared" si="726"/>
        <v>dbpedia_1021dataworld_680</v>
      </c>
      <c r="P4616" t="e">
        <f>INDEX(dbpedia_dw_old!$N$2:$N$2225,MATCH(O4616,dbpedia_dw_old!$P$2:$P$2225,0))</f>
        <v>#N/A</v>
      </c>
      <c r="Q4616" t="s">
        <v>7404</v>
      </c>
      <c r="R4616" s="2">
        <v>0.47673363881140873</v>
      </c>
      <c r="S4616" t="b">
        <f t="shared" si="727"/>
        <v>0</v>
      </c>
      <c r="T4616" t="b">
        <f t="shared" si="728"/>
        <v>0</v>
      </c>
      <c r="U4616" t="b">
        <f t="shared" si="729"/>
        <v>0</v>
      </c>
    </row>
    <row r="4617" spans="1:21" x14ac:dyDescent="0.25">
      <c r="A4617" t="s">
        <v>146</v>
      </c>
      <c r="B4617" t="s">
        <v>139</v>
      </c>
      <c r="C4617" t="s">
        <v>2</v>
      </c>
      <c r="D4617" t="s">
        <v>66</v>
      </c>
      <c r="E4617" t="s">
        <v>147</v>
      </c>
      <c r="F4617" t="s">
        <v>148</v>
      </c>
      <c r="G4617" t="s">
        <v>141</v>
      </c>
      <c r="H4617">
        <f t="shared" si="720"/>
        <v>0</v>
      </c>
      <c r="I4617">
        <f t="shared" si="721"/>
        <v>0.58333333333333304</v>
      </c>
      <c r="J4617">
        <f t="shared" si="722"/>
        <v>0.50595238095238004</v>
      </c>
      <c r="K4617" t="b">
        <f t="shared" si="723"/>
        <v>0</v>
      </c>
      <c r="L4617" t="b">
        <f t="shared" si="724"/>
        <v>0</v>
      </c>
      <c r="M4617">
        <f t="shared" si="725"/>
        <v>0.58333333333333304</v>
      </c>
      <c r="N4617">
        <v>0</v>
      </c>
      <c r="O4617" t="str">
        <f t="shared" si="726"/>
        <v>dbpedia_1038dataworld_452</v>
      </c>
      <c r="P4617" t="e">
        <f>INDEX(dbpedia_dw_old!$N$2:$N$2225,MATCH(O4617,dbpedia_dw_old!$P$2:$P$2225,0))</f>
        <v>#N/A</v>
      </c>
      <c r="Q4617" t="s">
        <v>7404</v>
      </c>
      <c r="R4617" s="2">
        <v>0.80533753697546362</v>
      </c>
      <c r="S4617" t="b">
        <f t="shared" si="727"/>
        <v>0</v>
      </c>
      <c r="T4617" t="b">
        <f t="shared" si="728"/>
        <v>0</v>
      </c>
      <c r="U4617" t="b">
        <f t="shared" si="729"/>
        <v>0</v>
      </c>
    </row>
    <row r="4618" spans="1:21" x14ac:dyDescent="0.25">
      <c r="A4618" t="s">
        <v>352</v>
      </c>
      <c r="B4618" t="s">
        <v>176</v>
      </c>
      <c r="C4618" t="s">
        <v>2</v>
      </c>
      <c r="D4618" t="s">
        <v>66</v>
      </c>
      <c r="E4618" t="s">
        <v>2</v>
      </c>
      <c r="F4618" t="s">
        <v>354</v>
      </c>
      <c r="G4618" t="s">
        <v>178</v>
      </c>
      <c r="H4618">
        <f t="shared" si="720"/>
        <v>0</v>
      </c>
      <c r="I4618">
        <f t="shared" si="721"/>
        <v>0.58333333333333304</v>
      </c>
      <c r="J4618">
        <f t="shared" si="722"/>
        <v>0</v>
      </c>
      <c r="K4618" t="b">
        <f t="shared" si="723"/>
        <v>0</v>
      </c>
      <c r="L4618" t="b">
        <f t="shared" si="724"/>
        <v>0</v>
      </c>
      <c r="M4618">
        <f t="shared" si="725"/>
        <v>0.58333333333333304</v>
      </c>
      <c r="N4618">
        <v>0</v>
      </c>
      <c r="O4618" t="str">
        <f t="shared" si="726"/>
        <v>dbpedia_1103dataworld_1230</v>
      </c>
      <c r="P4618" t="e">
        <f>INDEX(dbpedia_dw_old!$N$2:$N$2225,MATCH(O4618,dbpedia_dw_old!$P$2:$P$2225,0))</f>
        <v>#N/A</v>
      </c>
      <c r="Q4618" t="s">
        <v>7404</v>
      </c>
      <c r="R4618" s="2">
        <v>0.11053604689964203</v>
      </c>
      <c r="S4618" t="b">
        <f t="shared" si="727"/>
        <v>0</v>
      </c>
      <c r="T4618" t="b">
        <f t="shared" si="728"/>
        <v>0</v>
      </c>
      <c r="U4618" t="b">
        <f t="shared" si="729"/>
        <v>0</v>
      </c>
    </row>
    <row r="4619" spans="1:21" x14ac:dyDescent="0.25">
      <c r="A4619" t="s">
        <v>542</v>
      </c>
      <c r="B4619" t="s">
        <v>543</v>
      </c>
      <c r="C4619" t="s">
        <v>2</v>
      </c>
      <c r="D4619" t="s">
        <v>66</v>
      </c>
      <c r="E4619" t="s">
        <v>2</v>
      </c>
      <c r="F4619" t="s">
        <v>544</v>
      </c>
      <c r="G4619" t="s">
        <v>545</v>
      </c>
      <c r="H4619">
        <f t="shared" si="720"/>
        <v>0</v>
      </c>
      <c r="I4619">
        <f t="shared" si="721"/>
        <v>0.58333333333333304</v>
      </c>
      <c r="J4619">
        <f t="shared" si="722"/>
        <v>0</v>
      </c>
      <c r="K4619" t="b">
        <f t="shared" si="723"/>
        <v>0</v>
      </c>
      <c r="L4619" t="b">
        <f t="shared" si="724"/>
        <v>0</v>
      </c>
      <c r="M4619">
        <f t="shared" si="725"/>
        <v>0.58333333333333304</v>
      </c>
      <c r="N4619">
        <v>0</v>
      </c>
      <c r="O4619" t="str">
        <f t="shared" si="726"/>
        <v>dbpedia_117dataworld_1759</v>
      </c>
      <c r="P4619" t="e">
        <f>INDEX(dbpedia_dw_old!$N$2:$N$2225,MATCH(O4619,dbpedia_dw_old!$P$2:$P$2225,0))</f>
        <v>#N/A</v>
      </c>
      <c r="Q4619" t="s">
        <v>7404</v>
      </c>
      <c r="R4619" s="2">
        <v>0.51635149820053272</v>
      </c>
      <c r="S4619" t="b">
        <f t="shared" si="727"/>
        <v>0</v>
      </c>
      <c r="T4619" t="b">
        <f t="shared" si="728"/>
        <v>0</v>
      </c>
      <c r="U4619" t="b">
        <f t="shared" si="729"/>
        <v>0</v>
      </c>
    </row>
    <row r="4620" spans="1:21" x14ac:dyDescent="0.25">
      <c r="A4620" t="s">
        <v>1185</v>
      </c>
      <c r="B4620" t="s">
        <v>1084</v>
      </c>
      <c r="C4620" t="s">
        <v>2</v>
      </c>
      <c r="D4620" t="s">
        <v>66</v>
      </c>
      <c r="E4620" t="s">
        <v>2</v>
      </c>
      <c r="F4620" t="s">
        <v>1187</v>
      </c>
      <c r="G4620" t="s">
        <v>1086</v>
      </c>
      <c r="H4620">
        <f t="shared" si="720"/>
        <v>0</v>
      </c>
      <c r="I4620">
        <f t="shared" si="721"/>
        <v>0.58333333333333304</v>
      </c>
      <c r="J4620">
        <f t="shared" si="722"/>
        <v>0</v>
      </c>
      <c r="K4620" t="b">
        <f t="shared" si="723"/>
        <v>0</v>
      </c>
      <c r="L4620" t="b">
        <f t="shared" si="724"/>
        <v>0</v>
      </c>
      <c r="M4620">
        <f t="shared" si="725"/>
        <v>0.58333333333333304</v>
      </c>
      <c r="N4620">
        <v>0</v>
      </c>
      <c r="O4620" t="str">
        <f t="shared" si="726"/>
        <v>dbpedia_1563dataworld_1614</v>
      </c>
      <c r="P4620" t="e">
        <f>INDEX(dbpedia_dw_old!$N$2:$N$2225,MATCH(O4620,dbpedia_dw_old!$P$2:$P$2225,0))</f>
        <v>#N/A</v>
      </c>
      <c r="Q4620" t="s">
        <v>7404</v>
      </c>
      <c r="R4620" s="2">
        <v>0.30408518568000986</v>
      </c>
      <c r="S4620" t="b">
        <f t="shared" si="727"/>
        <v>0</v>
      </c>
      <c r="T4620" t="b">
        <f t="shared" si="728"/>
        <v>0</v>
      </c>
      <c r="U4620" t="b">
        <f t="shared" si="729"/>
        <v>0</v>
      </c>
    </row>
    <row r="4621" spans="1:21" x14ac:dyDescent="0.25">
      <c r="A4621" t="s">
        <v>1185</v>
      </c>
      <c r="B4621" t="s">
        <v>1119</v>
      </c>
      <c r="C4621" t="s">
        <v>2</v>
      </c>
      <c r="D4621" t="s">
        <v>66</v>
      </c>
      <c r="E4621" t="s">
        <v>2</v>
      </c>
      <c r="F4621" t="s">
        <v>1187</v>
      </c>
      <c r="G4621" t="s">
        <v>1121</v>
      </c>
      <c r="H4621">
        <f t="shared" si="720"/>
        <v>0</v>
      </c>
      <c r="I4621">
        <f t="shared" si="721"/>
        <v>0.58333333333333304</v>
      </c>
      <c r="J4621">
        <f t="shared" si="722"/>
        <v>0</v>
      </c>
      <c r="K4621" t="b">
        <f t="shared" si="723"/>
        <v>0</v>
      </c>
      <c r="L4621" t="b">
        <f t="shared" si="724"/>
        <v>0</v>
      </c>
      <c r="M4621">
        <f t="shared" si="725"/>
        <v>0.58333333333333304</v>
      </c>
      <c r="N4621">
        <v>0</v>
      </c>
      <c r="O4621" t="str">
        <f t="shared" si="726"/>
        <v>dbpedia_1563dataworld_382</v>
      </c>
      <c r="P4621" t="e">
        <f>INDEX(dbpedia_dw_old!$N$2:$N$2225,MATCH(O4621,dbpedia_dw_old!$P$2:$P$2225,0))</f>
        <v>#N/A</v>
      </c>
      <c r="Q4621" t="s">
        <v>7404</v>
      </c>
      <c r="R4621" s="2">
        <v>0.19548839413863217</v>
      </c>
      <c r="S4621" t="b">
        <f t="shared" si="727"/>
        <v>0</v>
      </c>
      <c r="T4621" t="b">
        <f t="shared" si="728"/>
        <v>0</v>
      </c>
      <c r="U4621" t="b">
        <f t="shared" si="729"/>
        <v>0</v>
      </c>
    </row>
    <row r="4622" spans="1:21" x14ac:dyDescent="0.25">
      <c r="A4622" t="s">
        <v>1280</v>
      </c>
      <c r="B4622" t="s">
        <v>1277</v>
      </c>
      <c r="C4622" t="s">
        <v>2</v>
      </c>
      <c r="D4622" t="s">
        <v>66</v>
      </c>
      <c r="E4622" t="s">
        <v>2</v>
      </c>
      <c r="F4622" t="s">
        <v>1281</v>
      </c>
      <c r="G4622" t="s">
        <v>1279</v>
      </c>
      <c r="H4622">
        <f t="shared" si="720"/>
        <v>0</v>
      </c>
      <c r="I4622">
        <f t="shared" si="721"/>
        <v>0.58333333333333304</v>
      </c>
      <c r="J4622">
        <f t="shared" si="722"/>
        <v>0</v>
      </c>
      <c r="K4622" t="b">
        <f t="shared" si="723"/>
        <v>0</v>
      </c>
      <c r="L4622" t="b">
        <f t="shared" si="724"/>
        <v>0</v>
      </c>
      <c r="M4622">
        <f t="shared" si="725"/>
        <v>0.58333333333333304</v>
      </c>
      <c r="N4622">
        <v>0</v>
      </c>
      <c r="O4622" t="str">
        <f t="shared" si="726"/>
        <v>dbpedia_1623dataworld_1429</v>
      </c>
      <c r="P4622" t="e">
        <f>INDEX(dbpedia_dw_old!$N$2:$N$2225,MATCH(O4622,dbpedia_dw_old!$P$2:$P$2225,0))</f>
        <v>#N/A</v>
      </c>
      <c r="Q4622" t="s">
        <v>7404</v>
      </c>
      <c r="R4622" s="2">
        <v>0.71150202013154218</v>
      </c>
      <c r="S4622" t="b">
        <f t="shared" si="727"/>
        <v>0</v>
      </c>
      <c r="T4622" t="b">
        <f t="shared" si="728"/>
        <v>0</v>
      </c>
      <c r="U4622" t="b">
        <f t="shared" si="729"/>
        <v>0</v>
      </c>
    </row>
    <row r="4623" spans="1:21" x14ac:dyDescent="0.25">
      <c r="A4623" t="s">
        <v>1378</v>
      </c>
      <c r="B4623" t="s">
        <v>1387</v>
      </c>
      <c r="C4623" t="s">
        <v>2</v>
      </c>
      <c r="D4623" t="s">
        <v>66</v>
      </c>
      <c r="E4623" t="s">
        <v>2</v>
      </c>
      <c r="F4623" t="s">
        <v>1382</v>
      </c>
      <c r="G4623" t="s">
        <v>1388</v>
      </c>
      <c r="H4623">
        <f t="shared" si="720"/>
        <v>0</v>
      </c>
      <c r="I4623">
        <f t="shared" si="721"/>
        <v>0.58333333333333304</v>
      </c>
      <c r="J4623">
        <f t="shared" si="722"/>
        <v>0</v>
      </c>
      <c r="K4623" t="b">
        <f t="shared" si="723"/>
        <v>0</v>
      </c>
      <c r="L4623" t="b">
        <f t="shared" si="724"/>
        <v>0</v>
      </c>
      <c r="M4623">
        <f t="shared" si="725"/>
        <v>0.58333333333333304</v>
      </c>
      <c r="N4623">
        <v>0</v>
      </c>
      <c r="O4623" t="str">
        <f t="shared" si="726"/>
        <v>dbpedia_1688dataworld_1537</v>
      </c>
      <c r="P4623" t="e">
        <f>INDEX(dbpedia_dw_old!$N$2:$N$2225,MATCH(O4623,dbpedia_dw_old!$P$2:$P$2225,0))</f>
        <v>#N/A</v>
      </c>
      <c r="Q4623" t="s">
        <v>7404</v>
      </c>
      <c r="R4623" s="2">
        <v>0.83203700864533581</v>
      </c>
      <c r="S4623" t="b">
        <f t="shared" si="727"/>
        <v>0</v>
      </c>
      <c r="T4623" t="b">
        <f t="shared" si="728"/>
        <v>0</v>
      </c>
      <c r="U4623" t="b">
        <f t="shared" si="729"/>
        <v>0</v>
      </c>
    </row>
    <row r="4624" spans="1:21" x14ac:dyDescent="0.25">
      <c r="A4624" t="s">
        <v>1481</v>
      </c>
      <c r="B4624" t="s">
        <v>1478</v>
      </c>
      <c r="C4624" t="s">
        <v>2</v>
      </c>
      <c r="D4624" t="s">
        <v>66</v>
      </c>
      <c r="E4624" t="s">
        <v>2</v>
      </c>
      <c r="F4624" t="s">
        <v>1482</v>
      </c>
      <c r="G4624" t="s">
        <v>1480</v>
      </c>
      <c r="H4624">
        <f t="shared" si="720"/>
        <v>0</v>
      </c>
      <c r="I4624">
        <f t="shared" si="721"/>
        <v>0.58333333333333304</v>
      </c>
      <c r="J4624">
        <f t="shared" si="722"/>
        <v>0</v>
      </c>
      <c r="K4624" t="b">
        <f t="shared" si="723"/>
        <v>0</v>
      </c>
      <c r="L4624" t="b">
        <f t="shared" si="724"/>
        <v>0</v>
      </c>
      <c r="M4624">
        <f t="shared" si="725"/>
        <v>0.58333333333333304</v>
      </c>
      <c r="N4624">
        <v>0</v>
      </c>
      <c r="O4624" t="str">
        <f t="shared" si="726"/>
        <v>dbpedia_1746dataworld_870</v>
      </c>
      <c r="P4624" t="e">
        <f>INDEX(dbpedia_dw_old!$N$2:$N$2225,MATCH(O4624,dbpedia_dw_old!$P$2:$P$2225,0))</f>
        <v>#N/A</v>
      </c>
      <c r="Q4624" t="s">
        <v>7404</v>
      </c>
      <c r="R4624" s="2">
        <v>0.87642466154449761</v>
      </c>
      <c r="S4624" t="b">
        <f t="shared" si="727"/>
        <v>0</v>
      </c>
      <c r="T4624" t="b">
        <f t="shared" si="728"/>
        <v>0</v>
      </c>
      <c r="U4624" t="b">
        <f t="shared" si="729"/>
        <v>1</v>
      </c>
    </row>
    <row r="4625" spans="1:21" x14ac:dyDescent="0.25">
      <c r="A4625" t="s">
        <v>1487</v>
      </c>
      <c r="B4625" t="s">
        <v>1379</v>
      </c>
      <c r="C4625" t="s">
        <v>2</v>
      </c>
      <c r="D4625" t="s">
        <v>66</v>
      </c>
      <c r="E4625" t="s">
        <v>2</v>
      </c>
      <c r="F4625" t="s">
        <v>1488</v>
      </c>
      <c r="G4625" t="s">
        <v>1383</v>
      </c>
      <c r="H4625">
        <f t="shared" si="720"/>
        <v>0</v>
      </c>
      <c r="I4625">
        <f t="shared" si="721"/>
        <v>0.58333333333333304</v>
      </c>
      <c r="J4625">
        <f t="shared" si="722"/>
        <v>0</v>
      </c>
      <c r="K4625" t="b">
        <f t="shared" si="723"/>
        <v>0</v>
      </c>
      <c r="L4625" t="b">
        <f t="shared" si="724"/>
        <v>0</v>
      </c>
      <c r="M4625">
        <f t="shared" si="725"/>
        <v>0.58333333333333304</v>
      </c>
      <c r="N4625">
        <v>0</v>
      </c>
      <c r="O4625" t="str">
        <f t="shared" si="726"/>
        <v>dbpedia_1748dataworld_1294</v>
      </c>
      <c r="P4625" t="e">
        <f>INDEX(dbpedia_dw_old!$N$2:$N$2225,MATCH(O4625,dbpedia_dw_old!$P$2:$P$2225,0))</f>
        <v>#N/A</v>
      </c>
      <c r="Q4625" t="s">
        <v>7404</v>
      </c>
      <c r="R4625" s="2">
        <v>0.10963504043479144</v>
      </c>
      <c r="S4625" t="b">
        <f t="shared" si="727"/>
        <v>0</v>
      </c>
      <c r="T4625" t="b">
        <f t="shared" si="728"/>
        <v>0</v>
      </c>
      <c r="U4625" t="b">
        <f t="shared" si="729"/>
        <v>0</v>
      </c>
    </row>
    <row r="4626" spans="1:21" x14ac:dyDescent="0.25">
      <c r="A4626" t="s">
        <v>1487</v>
      </c>
      <c r="B4626" t="s">
        <v>1384</v>
      </c>
      <c r="C4626" t="s">
        <v>2</v>
      </c>
      <c r="D4626" t="s">
        <v>66</v>
      </c>
      <c r="E4626" t="s">
        <v>2</v>
      </c>
      <c r="F4626" t="s">
        <v>1488</v>
      </c>
      <c r="G4626" t="s">
        <v>1386</v>
      </c>
      <c r="H4626">
        <f t="shared" si="720"/>
        <v>0</v>
      </c>
      <c r="I4626">
        <f t="shared" si="721"/>
        <v>0.58333333333333304</v>
      </c>
      <c r="J4626">
        <f t="shared" si="722"/>
        <v>0</v>
      </c>
      <c r="K4626" t="b">
        <f t="shared" si="723"/>
        <v>0</v>
      </c>
      <c r="L4626" t="b">
        <f t="shared" si="724"/>
        <v>0</v>
      </c>
      <c r="M4626">
        <f t="shared" si="725"/>
        <v>0.58333333333333304</v>
      </c>
      <c r="N4626">
        <v>0</v>
      </c>
      <c r="O4626" t="str">
        <f t="shared" si="726"/>
        <v>dbpedia_1748dataworld_1409</v>
      </c>
      <c r="P4626" t="e">
        <f>INDEX(dbpedia_dw_old!$N$2:$N$2225,MATCH(O4626,dbpedia_dw_old!$P$2:$P$2225,0))</f>
        <v>#N/A</v>
      </c>
      <c r="Q4626" t="s">
        <v>7404</v>
      </c>
      <c r="R4626" s="2">
        <v>0.84095522248395138</v>
      </c>
      <c r="S4626" t="b">
        <f t="shared" si="727"/>
        <v>0</v>
      </c>
      <c r="T4626" t="b">
        <f t="shared" si="728"/>
        <v>0</v>
      </c>
      <c r="U4626" t="b">
        <f t="shared" si="729"/>
        <v>0</v>
      </c>
    </row>
    <row r="4627" spans="1:21" x14ac:dyDescent="0.25">
      <c r="A4627" t="s">
        <v>1499</v>
      </c>
      <c r="B4627" t="s">
        <v>1439</v>
      </c>
      <c r="C4627" t="s">
        <v>2</v>
      </c>
      <c r="D4627" t="s">
        <v>66</v>
      </c>
      <c r="E4627" t="s">
        <v>2</v>
      </c>
      <c r="F4627" t="s">
        <v>1500</v>
      </c>
      <c r="G4627" t="s">
        <v>1440</v>
      </c>
      <c r="H4627">
        <f t="shared" si="720"/>
        <v>0</v>
      </c>
      <c r="I4627">
        <f t="shared" si="721"/>
        <v>0.58333333333333304</v>
      </c>
      <c r="J4627">
        <f t="shared" si="722"/>
        <v>0</v>
      </c>
      <c r="K4627" t="b">
        <f t="shared" si="723"/>
        <v>0</v>
      </c>
      <c r="L4627" t="b">
        <f t="shared" si="724"/>
        <v>0</v>
      </c>
      <c r="M4627">
        <f t="shared" si="725"/>
        <v>0.58333333333333304</v>
      </c>
      <c r="N4627">
        <v>0</v>
      </c>
      <c r="O4627" t="str">
        <f t="shared" si="726"/>
        <v>dbpedia_1756dataworld_329</v>
      </c>
      <c r="P4627" t="e">
        <f>INDEX(dbpedia_dw_old!$N$2:$N$2225,MATCH(O4627,dbpedia_dw_old!$P$2:$P$2225,0))</f>
        <v>#N/A</v>
      </c>
      <c r="Q4627" t="s">
        <v>7404</v>
      </c>
      <c r="R4627" s="2">
        <v>7.4269652364227445E-2</v>
      </c>
      <c r="S4627" t="b">
        <f t="shared" si="727"/>
        <v>0</v>
      </c>
      <c r="T4627" t="b">
        <f t="shared" si="728"/>
        <v>0</v>
      </c>
      <c r="U4627" t="b">
        <f t="shared" si="729"/>
        <v>0</v>
      </c>
    </row>
    <row r="4628" spans="1:21" x14ac:dyDescent="0.25">
      <c r="A4628" t="s">
        <v>1540</v>
      </c>
      <c r="B4628" t="s">
        <v>1379</v>
      </c>
      <c r="C4628" t="s">
        <v>2</v>
      </c>
      <c r="D4628" t="s">
        <v>66</v>
      </c>
      <c r="E4628" t="s">
        <v>2</v>
      </c>
      <c r="F4628" t="s">
        <v>1388</v>
      </c>
      <c r="G4628" t="s">
        <v>1383</v>
      </c>
      <c r="H4628">
        <f t="shared" si="720"/>
        <v>0</v>
      </c>
      <c r="I4628">
        <f t="shared" si="721"/>
        <v>0.58333333333333304</v>
      </c>
      <c r="J4628">
        <f t="shared" si="722"/>
        <v>0</v>
      </c>
      <c r="K4628" t="b">
        <f t="shared" si="723"/>
        <v>0</v>
      </c>
      <c r="L4628" t="b">
        <f t="shared" si="724"/>
        <v>0</v>
      </c>
      <c r="M4628">
        <f t="shared" si="725"/>
        <v>0.58333333333333304</v>
      </c>
      <c r="N4628">
        <v>0</v>
      </c>
      <c r="O4628" t="str">
        <f t="shared" si="726"/>
        <v>dbpedia_1799dataworld_1294</v>
      </c>
      <c r="P4628" t="e">
        <f>INDEX(dbpedia_dw_old!$N$2:$N$2225,MATCH(O4628,dbpedia_dw_old!$P$2:$P$2225,0))</f>
        <v>#N/A</v>
      </c>
      <c r="Q4628" t="s">
        <v>7404</v>
      </c>
      <c r="R4628" s="2">
        <v>0.29591257433115592</v>
      </c>
      <c r="S4628" t="b">
        <f t="shared" si="727"/>
        <v>0</v>
      </c>
      <c r="T4628" t="b">
        <f t="shared" si="728"/>
        <v>0</v>
      </c>
      <c r="U4628" t="b">
        <f t="shared" si="729"/>
        <v>0</v>
      </c>
    </row>
    <row r="4629" spans="1:21" x14ac:dyDescent="0.25">
      <c r="A4629" t="s">
        <v>1574</v>
      </c>
      <c r="B4629" t="s">
        <v>1544</v>
      </c>
      <c r="C4629" t="s">
        <v>2</v>
      </c>
      <c r="D4629" t="s">
        <v>66</v>
      </c>
      <c r="E4629" t="s">
        <v>2</v>
      </c>
      <c r="F4629" t="s">
        <v>1576</v>
      </c>
      <c r="G4629" t="s">
        <v>1546</v>
      </c>
      <c r="H4629">
        <f t="shared" si="720"/>
        <v>0</v>
      </c>
      <c r="I4629">
        <f t="shared" si="721"/>
        <v>0.58333333333333304</v>
      </c>
      <c r="J4629">
        <f t="shared" si="722"/>
        <v>0</v>
      </c>
      <c r="K4629" t="b">
        <f t="shared" si="723"/>
        <v>0</v>
      </c>
      <c r="L4629" t="b">
        <f t="shared" si="724"/>
        <v>0</v>
      </c>
      <c r="M4629">
        <f t="shared" si="725"/>
        <v>0.58333333333333304</v>
      </c>
      <c r="N4629">
        <v>0</v>
      </c>
      <c r="O4629" t="str">
        <f t="shared" si="726"/>
        <v>dbpedia_1835dataworld_1539</v>
      </c>
      <c r="P4629" t="e">
        <f>INDEX(dbpedia_dw_old!$N$2:$N$2225,MATCH(O4629,dbpedia_dw_old!$P$2:$P$2225,0))</f>
        <v>#N/A</v>
      </c>
      <c r="Q4629" t="s">
        <v>7404</v>
      </c>
      <c r="R4629" s="2">
        <v>0.68248410930537229</v>
      </c>
      <c r="S4629" t="b">
        <f t="shared" si="727"/>
        <v>0</v>
      </c>
      <c r="T4629" t="b">
        <f t="shared" si="728"/>
        <v>0</v>
      </c>
      <c r="U4629" t="b">
        <f t="shared" si="729"/>
        <v>0</v>
      </c>
    </row>
    <row r="4630" spans="1:21" x14ac:dyDescent="0.25">
      <c r="A4630" t="s">
        <v>1574</v>
      </c>
      <c r="B4630" t="s">
        <v>1484</v>
      </c>
      <c r="C4630" t="s">
        <v>2</v>
      </c>
      <c r="D4630" t="s">
        <v>66</v>
      </c>
      <c r="E4630" t="s">
        <v>2</v>
      </c>
      <c r="F4630" t="s">
        <v>1576</v>
      </c>
      <c r="G4630" t="s">
        <v>1486</v>
      </c>
      <c r="H4630">
        <f t="shared" si="720"/>
        <v>0</v>
      </c>
      <c r="I4630">
        <f t="shared" si="721"/>
        <v>0.58333333333333304</v>
      </c>
      <c r="J4630">
        <f t="shared" si="722"/>
        <v>0</v>
      </c>
      <c r="K4630" t="b">
        <f t="shared" si="723"/>
        <v>0</v>
      </c>
      <c r="L4630" t="b">
        <f t="shared" si="724"/>
        <v>0</v>
      </c>
      <c r="M4630">
        <f t="shared" si="725"/>
        <v>0.58333333333333304</v>
      </c>
      <c r="N4630">
        <v>0</v>
      </c>
      <c r="O4630" t="str">
        <f t="shared" si="726"/>
        <v>dbpedia_1835dataworld_724</v>
      </c>
      <c r="P4630" t="e">
        <f>INDEX(dbpedia_dw_old!$N$2:$N$2225,MATCH(O4630,dbpedia_dw_old!$P$2:$P$2225,0))</f>
        <v>#N/A</v>
      </c>
      <c r="Q4630" t="s">
        <v>7404</v>
      </c>
      <c r="R4630" s="2">
        <v>0.42678637896439786</v>
      </c>
      <c r="S4630" t="b">
        <f t="shared" si="727"/>
        <v>0</v>
      </c>
      <c r="T4630" t="b">
        <f t="shared" si="728"/>
        <v>0</v>
      </c>
      <c r="U4630" t="b">
        <f t="shared" si="729"/>
        <v>0</v>
      </c>
    </row>
    <row r="4631" spans="1:21" x14ac:dyDescent="0.25">
      <c r="A4631" t="s">
        <v>1586</v>
      </c>
      <c r="B4631" t="s">
        <v>1582</v>
      </c>
      <c r="C4631" t="s">
        <v>2</v>
      </c>
      <c r="D4631" t="s">
        <v>66</v>
      </c>
      <c r="E4631" t="s">
        <v>2</v>
      </c>
      <c r="F4631" t="s">
        <v>1588</v>
      </c>
      <c r="G4631" t="s">
        <v>1583</v>
      </c>
      <c r="H4631">
        <f t="shared" si="720"/>
        <v>0</v>
      </c>
      <c r="I4631">
        <f t="shared" si="721"/>
        <v>0.58333333333333304</v>
      </c>
      <c r="J4631">
        <f t="shared" si="722"/>
        <v>0</v>
      </c>
      <c r="K4631" t="b">
        <f t="shared" si="723"/>
        <v>0</v>
      </c>
      <c r="L4631" t="b">
        <f t="shared" si="724"/>
        <v>0</v>
      </c>
      <c r="M4631">
        <f t="shared" si="725"/>
        <v>0.58333333333333304</v>
      </c>
      <c r="N4631">
        <v>0</v>
      </c>
      <c r="O4631" t="str">
        <f t="shared" si="726"/>
        <v>dbpedia_1836dataworld_790</v>
      </c>
      <c r="P4631" t="e">
        <f>INDEX(dbpedia_dw_old!$N$2:$N$2225,MATCH(O4631,dbpedia_dw_old!$P$2:$P$2225,0))</f>
        <v>#N/A</v>
      </c>
      <c r="Q4631" t="s">
        <v>7404</v>
      </c>
      <c r="R4631" s="2">
        <v>0.45081374052770951</v>
      </c>
      <c r="S4631" t="b">
        <f t="shared" si="727"/>
        <v>0</v>
      </c>
      <c r="T4631" t="b">
        <f t="shared" si="728"/>
        <v>0</v>
      </c>
      <c r="U4631" t="b">
        <f t="shared" si="729"/>
        <v>0</v>
      </c>
    </row>
    <row r="4632" spans="1:21" x14ac:dyDescent="0.25">
      <c r="A4632" t="s">
        <v>1592</v>
      </c>
      <c r="B4632" t="s">
        <v>1582</v>
      </c>
      <c r="C4632" t="s">
        <v>2</v>
      </c>
      <c r="D4632" t="s">
        <v>66</v>
      </c>
      <c r="E4632" t="s">
        <v>2</v>
      </c>
      <c r="F4632" t="s">
        <v>1588</v>
      </c>
      <c r="G4632" t="s">
        <v>1583</v>
      </c>
      <c r="H4632">
        <f t="shared" si="720"/>
        <v>0</v>
      </c>
      <c r="I4632">
        <f t="shared" si="721"/>
        <v>0.58333333333333304</v>
      </c>
      <c r="J4632">
        <f t="shared" si="722"/>
        <v>0</v>
      </c>
      <c r="K4632" t="b">
        <f t="shared" si="723"/>
        <v>0</v>
      </c>
      <c r="L4632" t="b">
        <f t="shared" si="724"/>
        <v>0</v>
      </c>
      <c r="M4632">
        <f t="shared" si="725"/>
        <v>0.58333333333333304</v>
      </c>
      <c r="N4632">
        <v>0</v>
      </c>
      <c r="O4632" t="str">
        <f t="shared" si="726"/>
        <v>dbpedia_1837dataworld_790</v>
      </c>
      <c r="P4632" t="e">
        <f>INDEX(dbpedia_dw_old!$N$2:$N$2225,MATCH(O4632,dbpedia_dw_old!$P$2:$P$2225,0))</f>
        <v>#N/A</v>
      </c>
      <c r="Q4632" t="s">
        <v>7404</v>
      </c>
      <c r="R4632" s="2">
        <v>0.99371363990483541</v>
      </c>
      <c r="S4632" t="b">
        <f t="shared" si="727"/>
        <v>0</v>
      </c>
      <c r="T4632" t="b">
        <f t="shared" si="728"/>
        <v>0</v>
      </c>
      <c r="U4632" t="b">
        <f t="shared" si="729"/>
        <v>1</v>
      </c>
    </row>
    <row r="4633" spans="1:21" x14ac:dyDescent="0.25">
      <c r="A4633" t="s">
        <v>1648</v>
      </c>
      <c r="B4633" t="s">
        <v>1650</v>
      </c>
      <c r="C4633" t="s">
        <v>2</v>
      </c>
      <c r="D4633" t="s">
        <v>66</v>
      </c>
      <c r="E4633" t="s">
        <v>2</v>
      </c>
      <c r="F4633" t="s">
        <v>1649</v>
      </c>
      <c r="G4633" t="s">
        <v>1651</v>
      </c>
      <c r="H4633">
        <f t="shared" si="720"/>
        <v>0</v>
      </c>
      <c r="I4633">
        <f t="shared" si="721"/>
        <v>0.58333333333333304</v>
      </c>
      <c r="J4633">
        <f t="shared" si="722"/>
        <v>0</v>
      </c>
      <c r="K4633" t="b">
        <f t="shared" si="723"/>
        <v>0</v>
      </c>
      <c r="L4633" t="b">
        <f t="shared" si="724"/>
        <v>0</v>
      </c>
      <c r="M4633">
        <f t="shared" si="725"/>
        <v>0.58333333333333304</v>
      </c>
      <c r="N4633">
        <v>0</v>
      </c>
      <c r="O4633" t="str">
        <f t="shared" si="726"/>
        <v>dbpedia_1873dataworld_1396</v>
      </c>
      <c r="P4633" t="e">
        <f>INDEX(dbpedia_dw_old!$N$2:$N$2225,MATCH(O4633,dbpedia_dw_old!$P$2:$P$2225,0))</f>
        <v>#N/A</v>
      </c>
      <c r="Q4633" t="s">
        <v>7404</v>
      </c>
      <c r="R4633" s="2">
        <v>0.79930057759717299</v>
      </c>
      <c r="S4633" t="b">
        <f t="shared" si="727"/>
        <v>0</v>
      </c>
      <c r="T4633" t="b">
        <f t="shared" si="728"/>
        <v>0</v>
      </c>
      <c r="U4633" t="b">
        <f t="shared" si="729"/>
        <v>0</v>
      </c>
    </row>
    <row r="4634" spans="1:21" x14ac:dyDescent="0.25">
      <c r="A4634" t="s">
        <v>1654</v>
      </c>
      <c r="B4634" t="s">
        <v>1650</v>
      </c>
      <c r="C4634" t="s">
        <v>2</v>
      </c>
      <c r="D4634" t="s">
        <v>66</v>
      </c>
      <c r="E4634" t="s">
        <v>2</v>
      </c>
      <c r="F4634" t="s">
        <v>1657</v>
      </c>
      <c r="G4634" t="s">
        <v>1651</v>
      </c>
      <c r="H4634">
        <f t="shared" si="720"/>
        <v>0</v>
      </c>
      <c r="I4634">
        <f t="shared" si="721"/>
        <v>0.58333333333333304</v>
      </c>
      <c r="J4634">
        <f t="shared" si="722"/>
        <v>0</v>
      </c>
      <c r="K4634" t="b">
        <f t="shared" si="723"/>
        <v>0</v>
      </c>
      <c r="L4634" t="b">
        <f t="shared" si="724"/>
        <v>0</v>
      </c>
      <c r="M4634">
        <f t="shared" si="725"/>
        <v>0.58333333333333304</v>
      </c>
      <c r="N4634">
        <v>0</v>
      </c>
      <c r="O4634" t="str">
        <f t="shared" si="726"/>
        <v>dbpedia_1874dataworld_1396</v>
      </c>
      <c r="P4634" t="e">
        <f>INDEX(dbpedia_dw_old!$N$2:$N$2225,MATCH(O4634,dbpedia_dw_old!$P$2:$P$2225,0))</f>
        <v>#N/A</v>
      </c>
      <c r="Q4634" t="s">
        <v>7404</v>
      </c>
      <c r="R4634" s="2">
        <v>0.49826662294710367</v>
      </c>
      <c r="S4634" t="b">
        <f t="shared" si="727"/>
        <v>0</v>
      </c>
      <c r="T4634" t="b">
        <f t="shared" si="728"/>
        <v>0</v>
      </c>
      <c r="U4634" t="b">
        <f t="shared" si="729"/>
        <v>0</v>
      </c>
    </row>
    <row r="4635" spans="1:21" x14ac:dyDescent="0.25">
      <c r="A4635" t="s">
        <v>1683</v>
      </c>
      <c r="B4635" t="s">
        <v>1650</v>
      </c>
      <c r="C4635" t="s">
        <v>2</v>
      </c>
      <c r="D4635" t="s">
        <v>66</v>
      </c>
      <c r="E4635" t="s">
        <v>2</v>
      </c>
      <c r="F4635" t="s">
        <v>1653</v>
      </c>
      <c r="G4635" t="s">
        <v>1651</v>
      </c>
      <c r="H4635">
        <f t="shared" si="720"/>
        <v>0</v>
      </c>
      <c r="I4635">
        <f t="shared" si="721"/>
        <v>0.58333333333333304</v>
      </c>
      <c r="J4635">
        <f t="shared" si="722"/>
        <v>0</v>
      </c>
      <c r="K4635" t="b">
        <f t="shared" si="723"/>
        <v>0</v>
      </c>
      <c r="L4635" t="b">
        <f t="shared" si="724"/>
        <v>0</v>
      </c>
      <c r="M4635">
        <f t="shared" si="725"/>
        <v>0.58333333333333304</v>
      </c>
      <c r="N4635">
        <v>0</v>
      </c>
      <c r="O4635" t="str">
        <f t="shared" si="726"/>
        <v>dbpedia_1884dataworld_1396</v>
      </c>
      <c r="P4635" t="e">
        <f>INDEX(dbpedia_dw_old!$N$2:$N$2225,MATCH(O4635,dbpedia_dw_old!$P$2:$P$2225,0))</f>
        <v>#N/A</v>
      </c>
      <c r="Q4635" t="s">
        <v>7404</v>
      </c>
      <c r="R4635" s="2">
        <v>0.83001376967937845</v>
      </c>
      <c r="S4635" t="b">
        <f t="shared" si="727"/>
        <v>0</v>
      </c>
      <c r="T4635" t="b">
        <f t="shared" si="728"/>
        <v>0</v>
      </c>
      <c r="U4635" t="b">
        <f t="shared" si="729"/>
        <v>0</v>
      </c>
    </row>
    <row r="4636" spans="1:21" x14ac:dyDescent="0.25">
      <c r="A4636" t="s">
        <v>1753</v>
      </c>
      <c r="B4636" t="s">
        <v>1650</v>
      </c>
      <c r="C4636" t="s">
        <v>2</v>
      </c>
      <c r="D4636" t="s">
        <v>66</v>
      </c>
      <c r="E4636" t="s">
        <v>2</v>
      </c>
      <c r="F4636" t="s">
        <v>1755</v>
      </c>
      <c r="G4636" t="s">
        <v>1651</v>
      </c>
      <c r="H4636">
        <f t="shared" si="720"/>
        <v>0</v>
      </c>
      <c r="I4636">
        <f t="shared" si="721"/>
        <v>0.58333333333333304</v>
      </c>
      <c r="J4636">
        <f t="shared" si="722"/>
        <v>0</v>
      </c>
      <c r="K4636" t="b">
        <f t="shared" si="723"/>
        <v>0</v>
      </c>
      <c r="L4636" t="b">
        <f t="shared" si="724"/>
        <v>0</v>
      </c>
      <c r="M4636">
        <f t="shared" si="725"/>
        <v>0.58333333333333304</v>
      </c>
      <c r="N4636">
        <v>0</v>
      </c>
      <c r="O4636" t="str">
        <f t="shared" si="726"/>
        <v>dbpedia_1912dataworld_1396</v>
      </c>
      <c r="P4636" t="e">
        <f>INDEX(dbpedia_dw_old!$N$2:$N$2225,MATCH(O4636,dbpedia_dw_old!$P$2:$P$2225,0))</f>
        <v>#N/A</v>
      </c>
      <c r="Q4636" t="s">
        <v>7404</v>
      </c>
      <c r="R4636" s="2">
        <v>0.32074408918570296</v>
      </c>
      <c r="S4636" t="b">
        <f t="shared" si="727"/>
        <v>0</v>
      </c>
      <c r="T4636" t="b">
        <f t="shared" si="728"/>
        <v>0</v>
      </c>
      <c r="U4636" t="b">
        <f t="shared" si="729"/>
        <v>0</v>
      </c>
    </row>
    <row r="4637" spans="1:21" x14ac:dyDescent="0.25">
      <c r="A4637" t="s">
        <v>1822</v>
      </c>
      <c r="B4637" t="s">
        <v>1788</v>
      </c>
      <c r="C4637" t="s">
        <v>2</v>
      </c>
      <c r="D4637" t="s">
        <v>66</v>
      </c>
      <c r="E4637" t="s">
        <v>2</v>
      </c>
      <c r="F4637" t="s">
        <v>1823</v>
      </c>
      <c r="G4637" t="s">
        <v>1789</v>
      </c>
      <c r="H4637">
        <f t="shared" si="720"/>
        <v>0</v>
      </c>
      <c r="I4637">
        <f t="shared" si="721"/>
        <v>0.58333333333333304</v>
      </c>
      <c r="J4637">
        <f t="shared" si="722"/>
        <v>0</v>
      </c>
      <c r="K4637" t="b">
        <f t="shared" si="723"/>
        <v>0</v>
      </c>
      <c r="L4637" t="b">
        <f t="shared" si="724"/>
        <v>0</v>
      </c>
      <c r="M4637">
        <f t="shared" si="725"/>
        <v>0.58333333333333304</v>
      </c>
      <c r="N4637">
        <v>0</v>
      </c>
      <c r="O4637" t="str">
        <f t="shared" si="726"/>
        <v>dbpedia_1967dataworld_1617</v>
      </c>
      <c r="P4637" t="e">
        <f>INDEX(dbpedia_dw_old!$N$2:$N$2225,MATCH(O4637,dbpedia_dw_old!$P$2:$P$2225,0))</f>
        <v>#N/A</v>
      </c>
      <c r="Q4637" t="s">
        <v>7404</v>
      </c>
      <c r="R4637" s="2">
        <v>0.59263507656736469</v>
      </c>
      <c r="S4637" t="b">
        <f t="shared" si="727"/>
        <v>0</v>
      </c>
      <c r="T4637" t="b">
        <f t="shared" si="728"/>
        <v>0</v>
      </c>
      <c r="U4637" t="b">
        <f t="shared" si="729"/>
        <v>0</v>
      </c>
    </row>
    <row r="4638" spans="1:21" x14ac:dyDescent="0.25">
      <c r="A4638" t="s">
        <v>1992</v>
      </c>
      <c r="B4638" t="s">
        <v>1986</v>
      </c>
      <c r="C4638" t="s">
        <v>2</v>
      </c>
      <c r="D4638" t="s">
        <v>66</v>
      </c>
      <c r="E4638" t="s">
        <v>2</v>
      </c>
      <c r="F4638" t="s">
        <v>1985</v>
      </c>
      <c r="G4638" t="s">
        <v>1987</v>
      </c>
      <c r="H4638">
        <f t="shared" si="720"/>
        <v>0</v>
      </c>
      <c r="I4638">
        <f t="shared" si="721"/>
        <v>0.58333333333333304</v>
      </c>
      <c r="J4638">
        <f t="shared" si="722"/>
        <v>0</v>
      </c>
      <c r="K4638" t="b">
        <f t="shared" si="723"/>
        <v>0</v>
      </c>
      <c r="L4638" t="b">
        <f t="shared" si="724"/>
        <v>0</v>
      </c>
      <c r="M4638">
        <f t="shared" si="725"/>
        <v>0.58333333333333304</v>
      </c>
      <c r="N4638">
        <v>0</v>
      </c>
      <c r="O4638" t="str">
        <f t="shared" si="726"/>
        <v>dbpedia_2057dataworld_747</v>
      </c>
      <c r="P4638" t="e">
        <f>INDEX(dbpedia_dw_old!$N$2:$N$2225,MATCH(O4638,dbpedia_dw_old!$P$2:$P$2225,0))</f>
        <v>#N/A</v>
      </c>
      <c r="Q4638" t="s">
        <v>7404</v>
      </c>
      <c r="R4638" s="2">
        <v>4.226392436660853E-2</v>
      </c>
      <c r="S4638" t="b">
        <f t="shared" si="727"/>
        <v>0</v>
      </c>
      <c r="T4638" t="b">
        <f t="shared" si="728"/>
        <v>0</v>
      </c>
      <c r="U4638" t="b">
        <f t="shared" si="729"/>
        <v>0</v>
      </c>
    </row>
    <row r="4639" spans="1:21" x14ac:dyDescent="0.25">
      <c r="A4639" t="s">
        <v>1997</v>
      </c>
      <c r="B4639" t="s">
        <v>1979</v>
      </c>
      <c r="C4639" t="s">
        <v>2</v>
      </c>
      <c r="D4639" t="s">
        <v>66</v>
      </c>
      <c r="E4639" t="s">
        <v>147</v>
      </c>
      <c r="F4639" t="s">
        <v>1987</v>
      </c>
      <c r="G4639" t="s">
        <v>1981</v>
      </c>
      <c r="H4639">
        <f t="shared" si="720"/>
        <v>0</v>
      </c>
      <c r="I4639">
        <f t="shared" si="721"/>
        <v>0.58333333333333304</v>
      </c>
      <c r="J4639">
        <f t="shared" si="722"/>
        <v>0.50595238095238004</v>
      </c>
      <c r="K4639" t="b">
        <f t="shared" si="723"/>
        <v>0</v>
      </c>
      <c r="L4639" t="b">
        <f t="shared" si="724"/>
        <v>0</v>
      </c>
      <c r="M4639">
        <f t="shared" si="725"/>
        <v>0.58333333333333304</v>
      </c>
      <c r="N4639">
        <v>0</v>
      </c>
      <c r="O4639" t="str">
        <f t="shared" si="726"/>
        <v>dbpedia_2059dataworld_1870</v>
      </c>
      <c r="P4639" t="e">
        <f>INDEX(dbpedia_dw_old!$N$2:$N$2225,MATCH(O4639,dbpedia_dw_old!$P$2:$P$2225,0))</f>
        <v>#N/A</v>
      </c>
      <c r="Q4639" t="s">
        <v>7404</v>
      </c>
      <c r="R4639" s="2">
        <v>0.12500246916660296</v>
      </c>
      <c r="S4639" t="b">
        <f t="shared" si="727"/>
        <v>0</v>
      </c>
      <c r="T4639" t="b">
        <f t="shared" si="728"/>
        <v>0</v>
      </c>
      <c r="U4639" t="b">
        <f t="shared" si="729"/>
        <v>0</v>
      </c>
    </row>
    <row r="4640" spans="1:21" x14ac:dyDescent="0.25">
      <c r="A4640" t="s">
        <v>1997</v>
      </c>
      <c r="B4640" t="s">
        <v>1982</v>
      </c>
      <c r="C4640" t="s">
        <v>2</v>
      </c>
      <c r="D4640" t="s">
        <v>66</v>
      </c>
      <c r="E4640" t="s">
        <v>2</v>
      </c>
      <c r="F4640" t="s">
        <v>1987</v>
      </c>
      <c r="G4640" t="s">
        <v>1985</v>
      </c>
      <c r="H4640">
        <f t="shared" si="720"/>
        <v>0</v>
      </c>
      <c r="I4640">
        <f t="shared" si="721"/>
        <v>0.58333333333333304</v>
      </c>
      <c r="J4640">
        <f t="shared" si="722"/>
        <v>0</v>
      </c>
      <c r="K4640" t="b">
        <f t="shared" si="723"/>
        <v>0</v>
      </c>
      <c r="L4640" t="b">
        <f t="shared" si="724"/>
        <v>0</v>
      </c>
      <c r="M4640">
        <f t="shared" si="725"/>
        <v>0.58333333333333304</v>
      </c>
      <c r="N4640">
        <v>0</v>
      </c>
      <c r="O4640" t="str">
        <f t="shared" si="726"/>
        <v>dbpedia_2059dataworld_269</v>
      </c>
      <c r="P4640" t="e">
        <f>INDEX(dbpedia_dw_old!$N$2:$N$2225,MATCH(O4640,dbpedia_dw_old!$P$2:$P$2225,0))</f>
        <v>#N/A</v>
      </c>
      <c r="Q4640" t="s">
        <v>7404</v>
      </c>
      <c r="R4640" s="2">
        <v>0.88108048124429672</v>
      </c>
      <c r="S4640" t="b">
        <f t="shared" si="727"/>
        <v>0</v>
      </c>
      <c r="T4640" t="b">
        <f t="shared" si="728"/>
        <v>0</v>
      </c>
      <c r="U4640" t="b">
        <f t="shared" si="729"/>
        <v>1</v>
      </c>
    </row>
    <row r="4641" spans="1:21" x14ac:dyDescent="0.25">
      <c r="A4641" t="s">
        <v>1997</v>
      </c>
      <c r="B4641" t="s">
        <v>1826</v>
      </c>
      <c r="C4641" t="s">
        <v>2</v>
      </c>
      <c r="D4641" t="s">
        <v>66</v>
      </c>
      <c r="E4641" t="s">
        <v>2</v>
      </c>
      <c r="F4641" t="s">
        <v>1987</v>
      </c>
      <c r="G4641" t="s">
        <v>1827</v>
      </c>
      <c r="H4641">
        <f t="shared" si="720"/>
        <v>0</v>
      </c>
      <c r="I4641">
        <f t="shared" si="721"/>
        <v>0.58333333333333304</v>
      </c>
      <c r="J4641">
        <f t="shared" si="722"/>
        <v>0</v>
      </c>
      <c r="K4641" t="b">
        <f t="shared" si="723"/>
        <v>0</v>
      </c>
      <c r="L4641" t="b">
        <f t="shared" si="724"/>
        <v>0</v>
      </c>
      <c r="M4641">
        <f t="shared" si="725"/>
        <v>0.58333333333333304</v>
      </c>
      <c r="N4641">
        <v>0</v>
      </c>
      <c r="O4641" t="str">
        <f t="shared" si="726"/>
        <v>dbpedia_2059dataworld_86</v>
      </c>
      <c r="P4641" t="e">
        <f>INDEX(dbpedia_dw_old!$N$2:$N$2225,MATCH(O4641,dbpedia_dw_old!$P$2:$P$2225,0))</f>
        <v>#N/A</v>
      </c>
      <c r="Q4641" t="s">
        <v>7404</v>
      </c>
      <c r="R4641" s="2">
        <v>0.70398540588941816</v>
      </c>
      <c r="S4641" t="b">
        <f t="shared" si="727"/>
        <v>0</v>
      </c>
      <c r="T4641" t="b">
        <f t="shared" si="728"/>
        <v>0</v>
      </c>
      <c r="U4641" t="b">
        <f t="shared" si="729"/>
        <v>0</v>
      </c>
    </row>
    <row r="4642" spans="1:21" x14ac:dyDescent="0.25">
      <c r="A4642" t="s">
        <v>2044</v>
      </c>
      <c r="B4642" t="s">
        <v>2041</v>
      </c>
      <c r="C4642" t="s">
        <v>2</v>
      </c>
      <c r="D4642" t="s">
        <v>66</v>
      </c>
      <c r="E4642" t="s">
        <v>2</v>
      </c>
      <c r="F4642" t="s">
        <v>2045</v>
      </c>
      <c r="G4642" t="s">
        <v>2035</v>
      </c>
      <c r="H4642">
        <f t="shared" si="720"/>
        <v>0</v>
      </c>
      <c r="I4642">
        <f t="shared" si="721"/>
        <v>0.58333333333333304</v>
      </c>
      <c r="J4642">
        <f t="shared" si="722"/>
        <v>0</v>
      </c>
      <c r="K4642" t="b">
        <f t="shared" si="723"/>
        <v>0</v>
      </c>
      <c r="L4642" t="b">
        <f t="shared" si="724"/>
        <v>0</v>
      </c>
      <c r="M4642">
        <f t="shared" si="725"/>
        <v>0.58333333333333304</v>
      </c>
      <c r="N4642">
        <v>0</v>
      </c>
      <c r="O4642" t="str">
        <f t="shared" si="726"/>
        <v>dbpedia_2075dataworld_298</v>
      </c>
      <c r="P4642" t="e">
        <f>INDEX(dbpedia_dw_old!$N$2:$N$2225,MATCH(O4642,dbpedia_dw_old!$P$2:$P$2225,0))</f>
        <v>#N/A</v>
      </c>
      <c r="Q4642" t="s">
        <v>7404</v>
      </c>
      <c r="R4642" s="2">
        <v>0.27731653447548033</v>
      </c>
      <c r="S4642" t="b">
        <f t="shared" si="727"/>
        <v>0</v>
      </c>
      <c r="T4642" t="b">
        <f t="shared" si="728"/>
        <v>0</v>
      </c>
      <c r="U4642" t="b">
        <f t="shared" si="729"/>
        <v>0</v>
      </c>
    </row>
    <row r="4643" spans="1:21" x14ac:dyDescent="0.25">
      <c r="A4643" t="s">
        <v>2251</v>
      </c>
      <c r="B4643" t="s">
        <v>2029</v>
      </c>
      <c r="C4643" t="s">
        <v>2</v>
      </c>
      <c r="D4643" t="s">
        <v>66</v>
      </c>
      <c r="E4643" t="s">
        <v>147</v>
      </c>
      <c r="F4643" t="s">
        <v>2252</v>
      </c>
      <c r="G4643" t="s">
        <v>2032</v>
      </c>
      <c r="H4643">
        <f t="shared" si="720"/>
        <v>0</v>
      </c>
      <c r="I4643">
        <f t="shared" si="721"/>
        <v>0.58333333333333304</v>
      </c>
      <c r="J4643">
        <f t="shared" si="722"/>
        <v>0.50595238095238004</v>
      </c>
      <c r="K4643" t="b">
        <f t="shared" si="723"/>
        <v>0</v>
      </c>
      <c r="L4643" t="b">
        <f t="shared" si="724"/>
        <v>0</v>
      </c>
      <c r="M4643">
        <f t="shared" si="725"/>
        <v>0.58333333333333304</v>
      </c>
      <c r="N4643">
        <v>0</v>
      </c>
      <c r="O4643" t="str">
        <f t="shared" si="726"/>
        <v>dbpedia_2186dataworld_373</v>
      </c>
      <c r="P4643" t="e">
        <f>INDEX(dbpedia_dw_old!$N$2:$N$2225,MATCH(O4643,dbpedia_dw_old!$P$2:$P$2225,0))</f>
        <v>#N/A</v>
      </c>
      <c r="Q4643" t="s">
        <v>7404</v>
      </c>
      <c r="R4643" s="2">
        <v>0.70841534113008153</v>
      </c>
      <c r="S4643" t="b">
        <f t="shared" si="727"/>
        <v>0</v>
      </c>
      <c r="T4643" t="b">
        <f t="shared" si="728"/>
        <v>0</v>
      </c>
      <c r="U4643" t="b">
        <f t="shared" si="729"/>
        <v>0</v>
      </c>
    </row>
    <row r="4644" spans="1:21" x14ac:dyDescent="0.25">
      <c r="A4644" t="s">
        <v>2433</v>
      </c>
      <c r="B4644" t="s">
        <v>2349</v>
      </c>
      <c r="C4644" t="s">
        <v>2</v>
      </c>
      <c r="D4644" t="s">
        <v>66</v>
      </c>
      <c r="E4644" t="s">
        <v>2</v>
      </c>
      <c r="F4644" t="s">
        <v>2434</v>
      </c>
      <c r="G4644" t="s">
        <v>2350</v>
      </c>
      <c r="H4644">
        <f t="shared" si="720"/>
        <v>0</v>
      </c>
      <c r="I4644">
        <f t="shared" si="721"/>
        <v>0.58333333333333304</v>
      </c>
      <c r="J4644">
        <f t="shared" si="722"/>
        <v>0</v>
      </c>
      <c r="K4644" t="b">
        <f t="shared" si="723"/>
        <v>0</v>
      </c>
      <c r="L4644" t="b">
        <f t="shared" si="724"/>
        <v>0</v>
      </c>
      <c r="M4644">
        <f t="shared" si="725"/>
        <v>0.58333333333333304</v>
      </c>
      <c r="N4644">
        <v>0</v>
      </c>
      <c r="O4644" t="str">
        <f t="shared" si="726"/>
        <v>dbpedia_231dataworld_96</v>
      </c>
      <c r="P4644" t="e">
        <f>INDEX(dbpedia_dw_old!$N$2:$N$2225,MATCH(O4644,dbpedia_dw_old!$P$2:$P$2225,0))</f>
        <v>#N/A</v>
      </c>
      <c r="Q4644" t="s">
        <v>7404</v>
      </c>
      <c r="R4644" s="2">
        <v>0.36759020836335576</v>
      </c>
      <c r="S4644" t="b">
        <f t="shared" si="727"/>
        <v>0</v>
      </c>
      <c r="T4644" t="b">
        <f t="shared" si="728"/>
        <v>0</v>
      </c>
      <c r="U4644" t="b">
        <f t="shared" si="729"/>
        <v>0</v>
      </c>
    </row>
    <row r="4645" spans="1:21" x14ac:dyDescent="0.25">
      <c r="A4645" t="s">
        <v>2480</v>
      </c>
      <c r="B4645" t="s">
        <v>2484</v>
      </c>
      <c r="C4645" t="s">
        <v>2</v>
      </c>
      <c r="D4645" t="s">
        <v>66</v>
      </c>
      <c r="E4645" t="s">
        <v>2</v>
      </c>
      <c r="F4645" t="s">
        <v>2482</v>
      </c>
      <c r="G4645" t="s">
        <v>2485</v>
      </c>
      <c r="H4645">
        <f t="shared" si="720"/>
        <v>0</v>
      </c>
      <c r="I4645">
        <f t="shared" si="721"/>
        <v>0.58333333333333304</v>
      </c>
      <c r="J4645">
        <f t="shared" si="722"/>
        <v>0</v>
      </c>
      <c r="K4645" t="b">
        <f t="shared" si="723"/>
        <v>0</v>
      </c>
      <c r="L4645" t="b">
        <f t="shared" si="724"/>
        <v>0</v>
      </c>
      <c r="M4645">
        <f t="shared" si="725"/>
        <v>0.58333333333333304</v>
      </c>
      <c r="N4645">
        <v>0</v>
      </c>
      <c r="O4645" t="str">
        <f t="shared" si="726"/>
        <v>dbpedia_2375dataworld_505</v>
      </c>
      <c r="P4645" t="e">
        <f>INDEX(dbpedia_dw_old!$N$2:$N$2225,MATCH(O4645,dbpedia_dw_old!$P$2:$P$2225,0))</f>
        <v>#N/A</v>
      </c>
      <c r="Q4645" t="s">
        <v>7404</v>
      </c>
      <c r="R4645" s="2">
        <v>4.7948643097094457E-2</v>
      </c>
      <c r="S4645" t="b">
        <f t="shared" si="727"/>
        <v>0</v>
      </c>
      <c r="T4645" t="b">
        <f t="shared" si="728"/>
        <v>0</v>
      </c>
      <c r="U4645" t="b">
        <f t="shared" si="729"/>
        <v>0</v>
      </c>
    </row>
    <row r="4646" spans="1:21" x14ac:dyDescent="0.25">
      <c r="A4646" t="s">
        <v>2567</v>
      </c>
      <c r="B4646" t="s">
        <v>2451</v>
      </c>
      <c r="C4646" t="s">
        <v>2</v>
      </c>
      <c r="D4646" t="s">
        <v>66</v>
      </c>
      <c r="E4646" t="s">
        <v>2</v>
      </c>
      <c r="F4646" t="s">
        <v>2568</v>
      </c>
      <c r="G4646" t="s">
        <v>2453</v>
      </c>
      <c r="H4646">
        <f t="shared" si="720"/>
        <v>0</v>
      </c>
      <c r="I4646">
        <f t="shared" si="721"/>
        <v>0.58333333333333304</v>
      </c>
      <c r="J4646">
        <f t="shared" si="722"/>
        <v>0</v>
      </c>
      <c r="K4646" t="b">
        <f t="shared" si="723"/>
        <v>0</v>
      </c>
      <c r="L4646" t="b">
        <f t="shared" si="724"/>
        <v>0</v>
      </c>
      <c r="M4646">
        <f t="shared" si="725"/>
        <v>0.58333333333333304</v>
      </c>
      <c r="N4646">
        <v>0</v>
      </c>
      <c r="O4646" t="str">
        <f t="shared" si="726"/>
        <v>dbpedia_2422dataworld_1243</v>
      </c>
      <c r="P4646" t="e">
        <f>INDEX(dbpedia_dw_old!$N$2:$N$2225,MATCH(O4646,dbpedia_dw_old!$P$2:$P$2225,0))</f>
        <v>#N/A</v>
      </c>
      <c r="Q4646" t="s">
        <v>7404</v>
      </c>
      <c r="R4646" s="2">
        <v>1.1203642939174863E-2</v>
      </c>
      <c r="S4646" t="b">
        <f t="shared" si="727"/>
        <v>0</v>
      </c>
      <c r="T4646" t="b">
        <f t="shared" si="728"/>
        <v>0</v>
      </c>
      <c r="U4646" t="b">
        <f t="shared" si="729"/>
        <v>0</v>
      </c>
    </row>
    <row r="4647" spans="1:21" x14ac:dyDescent="0.25">
      <c r="A4647" t="s">
        <v>2668</v>
      </c>
      <c r="B4647" t="s">
        <v>2669</v>
      </c>
      <c r="C4647" t="s">
        <v>2</v>
      </c>
      <c r="D4647" t="s">
        <v>66</v>
      </c>
      <c r="E4647" t="s">
        <v>2</v>
      </c>
      <c r="F4647" t="s">
        <v>2670</v>
      </c>
      <c r="G4647" t="s">
        <v>2671</v>
      </c>
      <c r="H4647">
        <f t="shared" si="720"/>
        <v>0</v>
      </c>
      <c r="I4647">
        <f t="shared" si="721"/>
        <v>0.58333333333333304</v>
      </c>
      <c r="J4647">
        <f t="shared" si="722"/>
        <v>0</v>
      </c>
      <c r="K4647" t="b">
        <f t="shared" si="723"/>
        <v>0</v>
      </c>
      <c r="L4647" t="b">
        <f t="shared" si="724"/>
        <v>0</v>
      </c>
      <c r="M4647">
        <f t="shared" si="725"/>
        <v>0.58333333333333304</v>
      </c>
      <c r="N4647">
        <v>0</v>
      </c>
      <c r="O4647" t="str">
        <f t="shared" si="726"/>
        <v>dbpedia_2485dataworld_1664</v>
      </c>
      <c r="P4647" t="e">
        <f>INDEX(dbpedia_dw_old!$N$2:$N$2225,MATCH(O4647,dbpedia_dw_old!$P$2:$P$2225,0))</f>
        <v>#N/A</v>
      </c>
      <c r="Q4647" t="s">
        <v>7404</v>
      </c>
      <c r="R4647" s="2">
        <v>0.85466558494482481</v>
      </c>
      <c r="S4647" t="b">
        <f t="shared" si="727"/>
        <v>0</v>
      </c>
      <c r="T4647" t="b">
        <f t="shared" si="728"/>
        <v>0</v>
      </c>
      <c r="U4647" t="b">
        <f t="shared" si="729"/>
        <v>0</v>
      </c>
    </row>
    <row r="4648" spans="1:21" x14ac:dyDescent="0.25">
      <c r="A4648" t="s">
        <v>2707</v>
      </c>
      <c r="B4648" t="s">
        <v>1016</v>
      </c>
      <c r="C4648" t="s">
        <v>2</v>
      </c>
      <c r="D4648" t="s">
        <v>66</v>
      </c>
      <c r="E4648" t="s">
        <v>2</v>
      </c>
      <c r="F4648" t="s">
        <v>2708</v>
      </c>
      <c r="G4648" t="s">
        <v>1018</v>
      </c>
      <c r="H4648">
        <f t="shared" si="720"/>
        <v>0</v>
      </c>
      <c r="I4648">
        <f t="shared" si="721"/>
        <v>0.58333333333333304</v>
      </c>
      <c r="J4648">
        <f t="shared" si="722"/>
        <v>0</v>
      </c>
      <c r="K4648" t="b">
        <f t="shared" si="723"/>
        <v>0</v>
      </c>
      <c r="L4648" t="b">
        <f t="shared" si="724"/>
        <v>0</v>
      </c>
      <c r="M4648">
        <f t="shared" si="725"/>
        <v>0.58333333333333304</v>
      </c>
      <c r="N4648">
        <v>0</v>
      </c>
      <c r="O4648" t="str">
        <f t="shared" si="726"/>
        <v>dbpedia_24dataworld_1085</v>
      </c>
      <c r="P4648" t="e">
        <f>INDEX(dbpedia_dw_old!$N$2:$N$2225,MATCH(O4648,dbpedia_dw_old!$P$2:$P$2225,0))</f>
        <v>#N/A</v>
      </c>
      <c r="Q4648" t="s">
        <v>7404</v>
      </c>
      <c r="R4648" s="2">
        <v>0.37945578062486196</v>
      </c>
      <c r="S4648" t="b">
        <f t="shared" si="727"/>
        <v>0</v>
      </c>
      <c r="T4648" t="b">
        <f t="shared" si="728"/>
        <v>0</v>
      </c>
      <c r="U4648" t="b">
        <f t="shared" si="729"/>
        <v>0</v>
      </c>
    </row>
    <row r="4649" spans="1:21" x14ac:dyDescent="0.25">
      <c r="A4649" t="s">
        <v>2707</v>
      </c>
      <c r="B4649" t="s">
        <v>305</v>
      </c>
      <c r="C4649" t="s">
        <v>2</v>
      </c>
      <c r="D4649" t="s">
        <v>66</v>
      </c>
      <c r="E4649" t="s">
        <v>2</v>
      </c>
      <c r="F4649" t="s">
        <v>2708</v>
      </c>
      <c r="G4649" t="s">
        <v>307</v>
      </c>
      <c r="H4649">
        <f t="shared" si="720"/>
        <v>0</v>
      </c>
      <c r="I4649">
        <f t="shared" si="721"/>
        <v>0.58333333333333304</v>
      </c>
      <c r="J4649">
        <f t="shared" si="722"/>
        <v>0</v>
      </c>
      <c r="K4649" t="b">
        <f t="shared" si="723"/>
        <v>0</v>
      </c>
      <c r="L4649" t="b">
        <f t="shared" si="724"/>
        <v>0</v>
      </c>
      <c r="M4649">
        <f t="shared" si="725"/>
        <v>0.58333333333333304</v>
      </c>
      <c r="N4649">
        <v>0</v>
      </c>
      <c r="O4649" t="str">
        <f t="shared" si="726"/>
        <v>dbpedia_24dataworld_144</v>
      </c>
      <c r="P4649" t="e">
        <f>INDEX(dbpedia_dw_old!$N$2:$N$2225,MATCH(O4649,dbpedia_dw_old!$P$2:$P$2225,0))</f>
        <v>#N/A</v>
      </c>
      <c r="Q4649" t="s">
        <v>7404</v>
      </c>
      <c r="R4649" s="2">
        <v>0.69956474843338479</v>
      </c>
      <c r="S4649" t="b">
        <f t="shared" si="727"/>
        <v>0</v>
      </c>
      <c r="T4649" t="b">
        <f t="shared" si="728"/>
        <v>0</v>
      </c>
      <c r="U4649" t="b">
        <f t="shared" si="729"/>
        <v>0</v>
      </c>
    </row>
    <row r="4650" spans="1:21" x14ac:dyDescent="0.25">
      <c r="A4650" t="s">
        <v>2707</v>
      </c>
      <c r="B4650" t="s">
        <v>1020</v>
      </c>
      <c r="C4650" t="s">
        <v>2</v>
      </c>
      <c r="D4650" t="s">
        <v>66</v>
      </c>
      <c r="E4650" t="s">
        <v>2</v>
      </c>
      <c r="F4650" t="s">
        <v>2708</v>
      </c>
      <c r="G4650" t="s">
        <v>1021</v>
      </c>
      <c r="H4650">
        <f t="shared" si="720"/>
        <v>0</v>
      </c>
      <c r="I4650">
        <f t="shared" si="721"/>
        <v>0.58333333333333304</v>
      </c>
      <c r="J4650">
        <f t="shared" si="722"/>
        <v>0</v>
      </c>
      <c r="K4650" t="b">
        <f t="shared" si="723"/>
        <v>0</v>
      </c>
      <c r="L4650" t="b">
        <f t="shared" si="724"/>
        <v>0</v>
      </c>
      <c r="M4650">
        <f t="shared" si="725"/>
        <v>0.58333333333333304</v>
      </c>
      <c r="N4650">
        <v>0</v>
      </c>
      <c r="O4650" t="str">
        <f t="shared" si="726"/>
        <v>dbpedia_24dataworld_38</v>
      </c>
      <c r="P4650" t="e">
        <f>INDEX(dbpedia_dw_old!$N$2:$N$2225,MATCH(O4650,dbpedia_dw_old!$P$2:$P$2225,0))</f>
        <v>#N/A</v>
      </c>
      <c r="Q4650" t="s">
        <v>7404</v>
      </c>
      <c r="R4650" s="2">
        <v>0.73938295570223145</v>
      </c>
      <c r="S4650" t="b">
        <f t="shared" si="727"/>
        <v>0</v>
      </c>
      <c r="T4650" t="b">
        <f t="shared" si="728"/>
        <v>0</v>
      </c>
      <c r="U4650" t="b">
        <f t="shared" si="729"/>
        <v>0</v>
      </c>
    </row>
    <row r="4651" spans="1:21" x14ac:dyDescent="0.25">
      <c r="A4651" t="s">
        <v>2707</v>
      </c>
      <c r="B4651" t="s">
        <v>1022</v>
      </c>
      <c r="C4651" t="s">
        <v>2</v>
      </c>
      <c r="D4651" t="s">
        <v>66</v>
      </c>
      <c r="E4651" t="s">
        <v>2</v>
      </c>
      <c r="F4651" t="s">
        <v>2708</v>
      </c>
      <c r="G4651" t="s">
        <v>1023</v>
      </c>
      <c r="H4651">
        <f t="shared" si="720"/>
        <v>0</v>
      </c>
      <c r="I4651">
        <f t="shared" si="721"/>
        <v>0.58333333333333304</v>
      </c>
      <c r="J4651">
        <f t="shared" si="722"/>
        <v>0</v>
      </c>
      <c r="K4651" t="b">
        <f t="shared" si="723"/>
        <v>0</v>
      </c>
      <c r="L4651" t="b">
        <f t="shared" si="724"/>
        <v>0</v>
      </c>
      <c r="M4651">
        <f t="shared" si="725"/>
        <v>0.58333333333333304</v>
      </c>
      <c r="N4651">
        <v>0</v>
      </c>
      <c r="O4651" t="str">
        <f t="shared" si="726"/>
        <v>dbpedia_24dataworld_781</v>
      </c>
      <c r="P4651" t="e">
        <f>INDEX(dbpedia_dw_old!$N$2:$N$2225,MATCH(O4651,dbpedia_dw_old!$P$2:$P$2225,0))</f>
        <v>#N/A</v>
      </c>
      <c r="Q4651" t="s">
        <v>7404</v>
      </c>
      <c r="R4651" s="2">
        <v>0.39838377362772703</v>
      </c>
      <c r="S4651" t="b">
        <f t="shared" si="727"/>
        <v>0</v>
      </c>
      <c r="T4651" t="b">
        <f t="shared" si="728"/>
        <v>0</v>
      </c>
      <c r="U4651" t="b">
        <f t="shared" si="729"/>
        <v>0</v>
      </c>
    </row>
    <row r="4652" spans="1:21" x14ac:dyDescent="0.25">
      <c r="A4652" t="s">
        <v>2767</v>
      </c>
      <c r="B4652" t="s">
        <v>2768</v>
      </c>
      <c r="C4652" t="s">
        <v>2</v>
      </c>
      <c r="D4652" t="s">
        <v>66</v>
      </c>
      <c r="E4652" t="s">
        <v>2</v>
      </c>
      <c r="F4652" t="s">
        <v>2769</v>
      </c>
      <c r="G4652" t="s">
        <v>2770</v>
      </c>
      <c r="H4652">
        <f t="shared" si="720"/>
        <v>0</v>
      </c>
      <c r="I4652">
        <f t="shared" si="721"/>
        <v>0.58333333333333304</v>
      </c>
      <c r="J4652">
        <f t="shared" si="722"/>
        <v>0</v>
      </c>
      <c r="K4652" t="b">
        <f t="shared" si="723"/>
        <v>0</v>
      </c>
      <c r="L4652" t="b">
        <f t="shared" si="724"/>
        <v>0</v>
      </c>
      <c r="M4652">
        <f t="shared" si="725"/>
        <v>0.58333333333333304</v>
      </c>
      <c r="N4652">
        <v>0</v>
      </c>
      <c r="O4652" t="str">
        <f t="shared" si="726"/>
        <v>dbpedia_2552dataworld_1053</v>
      </c>
      <c r="P4652" t="e">
        <f>INDEX(dbpedia_dw_old!$N$2:$N$2225,MATCH(O4652,dbpedia_dw_old!$P$2:$P$2225,0))</f>
        <v>#N/A</v>
      </c>
      <c r="Q4652" t="s">
        <v>7404</v>
      </c>
      <c r="R4652" s="2">
        <v>0.36053400449416184</v>
      </c>
      <c r="S4652" t="b">
        <f t="shared" si="727"/>
        <v>0</v>
      </c>
      <c r="T4652" t="b">
        <f t="shared" si="728"/>
        <v>0</v>
      </c>
      <c r="U4652" t="b">
        <f t="shared" si="729"/>
        <v>0</v>
      </c>
    </row>
    <row r="4653" spans="1:21" x14ac:dyDescent="0.25">
      <c r="A4653" t="s">
        <v>2835</v>
      </c>
      <c r="B4653" t="s">
        <v>2836</v>
      </c>
      <c r="C4653" t="s">
        <v>2</v>
      </c>
      <c r="D4653" t="s">
        <v>66</v>
      </c>
      <c r="E4653" t="s">
        <v>2</v>
      </c>
      <c r="F4653" t="s">
        <v>2837</v>
      </c>
      <c r="G4653" t="s">
        <v>2838</v>
      </c>
      <c r="H4653">
        <f t="shared" si="720"/>
        <v>0</v>
      </c>
      <c r="I4653">
        <f t="shared" si="721"/>
        <v>0.58333333333333304</v>
      </c>
      <c r="J4653">
        <f t="shared" si="722"/>
        <v>0</v>
      </c>
      <c r="K4653" t="b">
        <f t="shared" si="723"/>
        <v>0</v>
      </c>
      <c r="L4653" t="b">
        <f t="shared" si="724"/>
        <v>0</v>
      </c>
      <c r="M4653">
        <f t="shared" si="725"/>
        <v>0.58333333333333304</v>
      </c>
      <c r="N4653">
        <v>0</v>
      </c>
      <c r="O4653" t="str">
        <f t="shared" si="726"/>
        <v>dbpedia_2605dataworld_1471</v>
      </c>
      <c r="P4653" t="e">
        <f>INDEX(dbpedia_dw_old!$N$2:$N$2225,MATCH(O4653,dbpedia_dw_old!$P$2:$P$2225,0))</f>
        <v>#N/A</v>
      </c>
      <c r="Q4653" t="s">
        <v>7404</v>
      </c>
      <c r="R4653" s="2">
        <v>0.49956131077127064</v>
      </c>
      <c r="S4653" t="b">
        <f t="shared" si="727"/>
        <v>0</v>
      </c>
      <c r="T4653" t="b">
        <f t="shared" si="728"/>
        <v>0</v>
      </c>
      <c r="U4653" t="b">
        <f t="shared" si="729"/>
        <v>0</v>
      </c>
    </row>
    <row r="4654" spans="1:21" x14ac:dyDescent="0.25">
      <c r="A4654" t="s">
        <v>2874</v>
      </c>
      <c r="B4654" t="s">
        <v>2875</v>
      </c>
      <c r="C4654" t="s">
        <v>2</v>
      </c>
      <c r="D4654" t="s">
        <v>66</v>
      </c>
      <c r="E4654" t="s">
        <v>2</v>
      </c>
      <c r="F4654" t="s">
        <v>2876</v>
      </c>
      <c r="G4654" t="s">
        <v>2877</v>
      </c>
      <c r="H4654">
        <f t="shared" si="720"/>
        <v>0</v>
      </c>
      <c r="I4654">
        <f t="shared" si="721"/>
        <v>0.58333333333333304</v>
      </c>
      <c r="J4654">
        <f t="shared" si="722"/>
        <v>0</v>
      </c>
      <c r="K4654" t="b">
        <f t="shared" si="723"/>
        <v>0</v>
      </c>
      <c r="L4654" t="b">
        <f t="shared" si="724"/>
        <v>0</v>
      </c>
      <c r="M4654">
        <f t="shared" si="725"/>
        <v>0.58333333333333304</v>
      </c>
      <c r="N4654">
        <v>0</v>
      </c>
      <c r="O4654" t="str">
        <f t="shared" si="726"/>
        <v>dbpedia_2620dataworld_1531</v>
      </c>
      <c r="P4654" t="e">
        <f>INDEX(dbpedia_dw_old!$N$2:$N$2225,MATCH(O4654,dbpedia_dw_old!$P$2:$P$2225,0))</f>
        <v>#N/A</v>
      </c>
      <c r="Q4654" t="s">
        <v>7404</v>
      </c>
      <c r="R4654" s="2">
        <v>0.43539217683559328</v>
      </c>
      <c r="S4654" t="b">
        <f t="shared" si="727"/>
        <v>0</v>
      </c>
      <c r="T4654" t="b">
        <f t="shared" si="728"/>
        <v>0</v>
      </c>
      <c r="U4654" t="b">
        <f t="shared" si="729"/>
        <v>0</v>
      </c>
    </row>
    <row r="4655" spans="1:21" x14ac:dyDescent="0.25">
      <c r="A4655" t="s">
        <v>2888</v>
      </c>
      <c r="B4655" t="s">
        <v>2889</v>
      </c>
      <c r="C4655" t="s">
        <v>2</v>
      </c>
      <c r="D4655" t="s">
        <v>66</v>
      </c>
      <c r="E4655" t="s">
        <v>2</v>
      </c>
      <c r="F4655" t="s">
        <v>2890</v>
      </c>
      <c r="G4655" t="s">
        <v>2891</v>
      </c>
      <c r="H4655">
        <f t="shared" si="720"/>
        <v>0</v>
      </c>
      <c r="I4655">
        <f t="shared" si="721"/>
        <v>0.58333333333333304</v>
      </c>
      <c r="J4655">
        <f t="shared" si="722"/>
        <v>0</v>
      </c>
      <c r="K4655" t="b">
        <f t="shared" si="723"/>
        <v>0</v>
      </c>
      <c r="L4655" t="b">
        <f t="shared" si="724"/>
        <v>0</v>
      </c>
      <c r="M4655">
        <f t="shared" si="725"/>
        <v>0.58333333333333304</v>
      </c>
      <c r="N4655">
        <v>0</v>
      </c>
      <c r="O4655" t="str">
        <f t="shared" si="726"/>
        <v>dbpedia_2623dataworld_1108</v>
      </c>
      <c r="P4655" t="e">
        <f>INDEX(dbpedia_dw_old!$N$2:$N$2225,MATCH(O4655,dbpedia_dw_old!$P$2:$P$2225,0))</f>
        <v>#N/A</v>
      </c>
      <c r="Q4655" t="s">
        <v>7404</v>
      </c>
      <c r="R4655" s="2">
        <v>0.3130962928200981</v>
      </c>
      <c r="S4655" t="b">
        <f t="shared" si="727"/>
        <v>0</v>
      </c>
      <c r="T4655" t="b">
        <f t="shared" si="728"/>
        <v>0</v>
      </c>
      <c r="U4655" t="b">
        <f t="shared" si="729"/>
        <v>0</v>
      </c>
    </row>
    <row r="4656" spans="1:21" x14ac:dyDescent="0.25">
      <c r="A4656" t="s">
        <v>2990</v>
      </c>
      <c r="B4656" t="s">
        <v>2875</v>
      </c>
      <c r="C4656" t="s">
        <v>2</v>
      </c>
      <c r="D4656" t="s">
        <v>66</v>
      </c>
      <c r="E4656" t="s">
        <v>2</v>
      </c>
      <c r="F4656" t="s">
        <v>2991</v>
      </c>
      <c r="G4656" t="s">
        <v>2877</v>
      </c>
      <c r="H4656">
        <f t="shared" si="720"/>
        <v>0</v>
      </c>
      <c r="I4656">
        <f t="shared" si="721"/>
        <v>0.58333333333333304</v>
      </c>
      <c r="J4656">
        <f t="shared" si="722"/>
        <v>0</v>
      </c>
      <c r="K4656" t="b">
        <f t="shared" si="723"/>
        <v>0</v>
      </c>
      <c r="L4656" t="b">
        <f t="shared" si="724"/>
        <v>0</v>
      </c>
      <c r="M4656">
        <f t="shared" si="725"/>
        <v>0.58333333333333304</v>
      </c>
      <c r="N4656">
        <v>0</v>
      </c>
      <c r="O4656" t="str">
        <f t="shared" si="726"/>
        <v>dbpedia_2689dataworld_1531</v>
      </c>
      <c r="P4656" t="e">
        <f>INDEX(dbpedia_dw_old!$N$2:$N$2225,MATCH(O4656,dbpedia_dw_old!$P$2:$P$2225,0))</f>
        <v>#N/A</v>
      </c>
      <c r="Q4656" t="s">
        <v>7404</v>
      </c>
      <c r="R4656" s="2">
        <v>0.38281709606326231</v>
      </c>
      <c r="S4656" t="b">
        <f t="shared" si="727"/>
        <v>0</v>
      </c>
      <c r="T4656" t="b">
        <f t="shared" si="728"/>
        <v>0</v>
      </c>
      <c r="U4656" t="b">
        <f t="shared" si="729"/>
        <v>0</v>
      </c>
    </row>
    <row r="4657" spans="1:21" x14ac:dyDescent="0.25">
      <c r="A4657" t="s">
        <v>2992</v>
      </c>
      <c r="B4657" t="s">
        <v>2875</v>
      </c>
      <c r="C4657" t="s">
        <v>2</v>
      </c>
      <c r="D4657" t="s">
        <v>66</v>
      </c>
      <c r="E4657" t="s">
        <v>2</v>
      </c>
      <c r="F4657" t="s">
        <v>2991</v>
      </c>
      <c r="G4657" t="s">
        <v>2877</v>
      </c>
      <c r="H4657">
        <f t="shared" si="720"/>
        <v>0</v>
      </c>
      <c r="I4657">
        <f t="shared" si="721"/>
        <v>0.58333333333333304</v>
      </c>
      <c r="J4657">
        <f t="shared" si="722"/>
        <v>0</v>
      </c>
      <c r="K4657" t="b">
        <f t="shared" si="723"/>
        <v>0</v>
      </c>
      <c r="L4657" t="b">
        <f t="shared" si="724"/>
        <v>0</v>
      </c>
      <c r="M4657">
        <f t="shared" si="725"/>
        <v>0.58333333333333304</v>
      </c>
      <c r="N4657">
        <v>0</v>
      </c>
      <c r="O4657" t="str">
        <f t="shared" si="726"/>
        <v>dbpedia_2690dataworld_1531</v>
      </c>
      <c r="P4657" t="e">
        <f>INDEX(dbpedia_dw_old!$N$2:$N$2225,MATCH(O4657,dbpedia_dw_old!$P$2:$P$2225,0))</f>
        <v>#N/A</v>
      </c>
      <c r="Q4657" t="s">
        <v>7404</v>
      </c>
      <c r="R4657" s="2">
        <v>0.74024790366371862</v>
      </c>
      <c r="S4657" t="b">
        <f t="shared" si="727"/>
        <v>0</v>
      </c>
      <c r="T4657" t="b">
        <f t="shared" si="728"/>
        <v>0</v>
      </c>
      <c r="U4657" t="b">
        <f t="shared" si="729"/>
        <v>0</v>
      </c>
    </row>
    <row r="4658" spans="1:21" x14ac:dyDescent="0.25">
      <c r="A4658" t="s">
        <v>3037</v>
      </c>
      <c r="B4658" t="s">
        <v>2875</v>
      </c>
      <c r="C4658" t="s">
        <v>2</v>
      </c>
      <c r="D4658" t="s">
        <v>66</v>
      </c>
      <c r="E4658" t="s">
        <v>2</v>
      </c>
      <c r="F4658" t="s">
        <v>3038</v>
      </c>
      <c r="G4658" t="s">
        <v>2877</v>
      </c>
      <c r="H4658">
        <f t="shared" si="720"/>
        <v>0</v>
      </c>
      <c r="I4658">
        <f t="shared" si="721"/>
        <v>0.58333333333333304</v>
      </c>
      <c r="J4658">
        <f t="shared" si="722"/>
        <v>0</v>
      </c>
      <c r="K4658" t="b">
        <f t="shared" si="723"/>
        <v>0</v>
      </c>
      <c r="L4658" t="b">
        <f t="shared" si="724"/>
        <v>0</v>
      </c>
      <c r="M4658">
        <f t="shared" si="725"/>
        <v>0.58333333333333304</v>
      </c>
      <c r="N4658">
        <v>0</v>
      </c>
      <c r="O4658" t="str">
        <f t="shared" si="726"/>
        <v>dbpedia_2724dataworld_1531</v>
      </c>
      <c r="P4658" t="e">
        <f>INDEX(dbpedia_dw_old!$N$2:$N$2225,MATCH(O4658,dbpedia_dw_old!$P$2:$P$2225,0))</f>
        <v>#N/A</v>
      </c>
      <c r="Q4658" t="s">
        <v>7404</v>
      </c>
      <c r="R4658" s="2">
        <v>0.15761440764362811</v>
      </c>
      <c r="S4658" t="b">
        <f t="shared" si="727"/>
        <v>0</v>
      </c>
      <c r="T4658" t="b">
        <f t="shared" si="728"/>
        <v>0</v>
      </c>
      <c r="U4658" t="b">
        <f t="shared" si="729"/>
        <v>0</v>
      </c>
    </row>
    <row r="4659" spans="1:21" x14ac:dyDescent="0.25">
      <c r="A4659" t="s">
        <v>3050</v>
      </c>
      <c r="B4659" t="s">
        <v>2875</v>
      </c>
      <c r="C4659" t="s">
        <v>2</v>
      </c>
      <c r="D4659" t="s">
        <v>66</v>
      </c>
      <c r="E4659" t="s">
        <v>2</v>
      </c>
      <c r="F4659" t="s">
        <v>3051</v>
      </c>
      <c r="G4659" t="s">
        <v>2877</v>
      </c>
      <c r="H4659">
        <f t="shared" si="720"/>
        <v>0</v>
      </c>
      <c r="I4659">
        <f t="shared" si="721"/>
        <v>0.58333333333333304</v>
      </c>
      <c r="J4659">
        <f t="shared" si="722"/>
        <v>0</v>
      </c>
      <c r="K4659" t="b">
        <f t="shared" si="723"/>
        <v>0</v>
      </c>
      <c r="L4659" t="b">
        <f t="shared" si="724"/>
        <v>0</v>
      </c>
      <c r="M4659">
        <f t="shared" si="725"/>
        <v>0.58333333333333304</v>
      </c>
      <c r="N4659">
        <v>0</v>
      </c>
      <c r="O4659" t="str">
        <f t="shared" si="726"/>
        <v>dbpedia_2733dataworld_1531</v>
      </c>
      <c r="P4659" t="e">
        <f>INDEX(dbpedia_dw_old!$N$2:$N$2225,MATCH(O4659,dbpedia_dw_old!$P$2:$P$2225,0))</f>
        <v>#N/A</v>
      </c>
      <c r="Q4659" t="s">
        <v>7404</v>
      </c>
      <c r="R4659" s="2">
        <v>6.1994400636303792E-2</v>
      </c>
      <c r="S4659" t="b">
        <f t="shared" si="727"/>
        <v>0</v>
      </c>
      <c r="T4659" t="b">
        <f t="shared" si="728"/>
        <v>0</v>
      </c>
      <c r="U4659" t="b">
        <f t="shared" si="729"/>
        <v>0</v>
      </c>
    </row>
    <row r="4660" spans="1:21" x14ac:dyDescent="0.25">
      <c r="A4660" t="s">
        <v>3062</v>
      </c>
      <c r="B4660" t="s">
        <v>2875</v>
      </c>
      <c r="C4660" t="s">
        <v>2</v>
      </c>
      <c r="D4660" t="s">
        <v>66</v>
      </c>
      <c r="E4660" t="s">
        <v>2</v>
      </c>
      <c r="F4660" t="s">
        <v>3063</v>
      </c>
      <c r="G4660" t="s">
        <v>2877</v>
      </c>
      <c r="H4660">
        <f t="shared" si="720"/>
        <v>0</v>
      </c>
      <c r="I4660">
        <f t="shared" si="721"/>
        <v>0.58333333333333304</v>
      </c>
      <c r="J4660">
        <f t="shared" si="722"/>
        <v>0</v>
      </c>
      <c r="K4660" t="b">
        <f t="shared" si="723"/>
        <v>0</v>
      </c>
      <c r="L4660" t="b">
        <f t="shared" si="724"/>
        <v>0</v>
      </c>
      <c r="M4660">
        <f t="shared" si="725"/>
        <v>0.58333333333333304</v>
      </c>
      <c r="N4660">
        <v>0</v>
      </c>
      <c r="O4660" t="str">
        <f t="shared" si="726"/>
        <v>dbpedia_2741dataworld_1531</v>
      </c>
      <c r="P4660" t="e">
        <f>INDEX(dbpedia_dw_old!$N$2:$N$2225,MATCH(O4660,dbpedia_dw_old!$P$2:$P$2225,0))</f>
        <v>#N/A</v>
      </c>
      <c r="Q4660" t="s">
        <v>7404</v>
      </c>
      <c r="R4660" s="2">
        <v>0.16201869230470156</v>
      </c>
      <c r="S4660" t="b">
        <f t="shared" si="727"/>
        <v>0</v>
      </c>
      <c r="T4660" t="b">
        <f t="shared" si="728"/>
        <v>0</v>
      </c>
      <c r="U4660" t="b">
        <f t="shared" si="729"/>
        <v>0</v>
      </c>
    </row>
    <row r="4661" spans="1:21" x14ac:dyDescent="0.25">
      <c r="A4661" t="s">
        <v>3111</v>
      </c>
      <c r="B4661" t="s">
        <v>2897</v>
      </c>
      <c r="C4661" t="s">
        <v>2</v>
      </c>
      <c r="D4661" t="s">
        <v>66</v>
      </c>
      <c r="E4661" t="s">
        <v>2</v>
      </c>
      <c r="F4661" t="s">
        <v>3112</v>
      </c>
      <c r="G4661" t="s">
        <v>2899</v>
      </c>
      <c r="H4661">
        <f t="shared" si="720"/>
        <v>0</v>
      </c>
      <c r="I4661">
        <f t="shared" si="721"/>
        <v>0.58333333333333304</v>
      </c>
      <c r="J4661">
        <f t="shared" si="722"/>
        <v>0</v>
      </c>
      <c r="K4661" t="b">
        <f t="shared" si="723"/>
        <v>0</v>
      </c>
      <c r="L4661" t="b">
        <f t="shared" si="724"/>
        <v>0</v>
      </c>
      <c r="M4661">
        <f t="shared" si="725"/>
        <v>0.58333333333333304</v>
      </c>
      <c r="N4661">
        <v>0</v>
      </c>
      <c r="O4661" t="str">
        <f t="shared" si="726"/>
        <v>dbpedia_2771dataworld_1905</v>
      </c>
      <c r="P4661" t="e">
        <f>INDEX(dbpedia_dw_old!$N$2:$N$2225,MATCH(O4661,dbpedia_dw_old!$P$2:$P$2225,0))</f>
        <v>#N/A</v>
      </c>
      <c r="Q4661" t="s">
        <v>7404</v>
      </c>
      <c r="R4661" s="2">
        <v>0.6459228743141654</v>
      </c>
      <c r="S4661" t="b">
        <f t="shared" si="727"/>
        <v>0</v>
      </c>
      <c r="T4661" t="b">
        <f t="shared" si="728"/>
        <v>0</v>
      </c>
      <c r="U4661" t="b">
        <f t="shared" si="729"/>
        <v>0</v>
      </c>
    </row>
    <row r="4662" spans="1:21" x14ac:dyDescent="0.25">
      <c r="A4662" t="s">
        <v>3139</v>
      </c>
      <c r="B4662" t="s">
        <v>2875</v>
      </c>
      <c r="C4662" t="s">
        <v>2</v>
      </c>
      <c r="D4662" t="s">
        <v>66</v>
      </c>
      <c r="E4662" t="s">
        <v>2</v>
      </c>
      <c r="F4662" t="s">
        <v>3140</v>
      </c>
      <c r="G4662" t="s">
        <v>2877</v>
      </c>
      <c r="H4662">
        <f t="shared" si="720"/>
        <v>0</v>
      </c>
      <c r="I4662">
        <f t="shared" si="721"/>
        <v>0.58333333333333304</v>
      </c>
      <c r="J4662">
        <f t="shared" si="722"/>
        <v>0</v>
      </c>
      <c r="K4662" t="b">
        <f t="shared" si="723"/>
        <v>0</v>
      </c>
      <c r="L4662" t="b">
        <f t="shared" si="724"/>
        <v>0</v>
      </c>
      <c r="M4662">
        <f t="shared" si="725"/>
        <v>0.58333333333333304</v>
      </c>
      <c r="N4662">
        <v>0</v>
      </c>
      <c r="O4662" t="str">
        <f t="shared" si="726"/>
        <v>dbpedia_2795dataworld_1531</v>
      </c>
      <c r="P4662" t="e">
        <f>INDEX(dbpedia_dw_old!$N$2:$N$2225,MATCH(O4662,dbpedia_dw_old!$P$2:$P$2225,0))</f>
        <v>#N/A</v>
      </c>
      <c r="Q4662" t="s">
        <v>7404</v>
      </c>
      <c r="R4662" s="2">
        <v>0.9373343884319566</v>
      </c>
      <c r="S4662" t="b">
        <f t="shared" si="727"/>
        <v>0</v>
      </c>
      <c r="T4662" t="b">
        <f t="shared" si="728"/>
        <v>0</v>
      </c>
      <c r="U4662" t="b">
        <f t="shared" si="729"/>
        <v>1</v>
      </c>
    </row>
    <row r="4663" spans="1:21" x14ac:dyDescent="0.25">
      <c r="A4663" t="s">
        <v>3139</v>
      </c>
      <c r="B4663" t="s">
        <v>2878</v>
      </c>
      <c r="C4663" t="s">
        <v>2</v>
      </c>
      <c r="D4663" t="s">
        <v>66</v>
      </c>
      <c r="E4663" t="s">
        <v>2</v>
      </c>
      <c r="F4663" t="s">
        <v>3140</v>
      </c>
      <c r="G4663" t="s">
        <v>2879</v>
      </c>
      <c r="H4663">
        <f t="shared" si="720"/>
        <v>0</v>
      </c>
      <c r="I4663">
        <f t="shared" si="721"/>
        <v>0.58333333333333304</v>
      </c>
      <c r="J4663">
        <f t="shared" si="722"/>
        <v>0</v>
      </c>
      <c r="K4663" t="b">
        <f t="shared" si="723"/>
        <v>0</v>
      </c>
      <c r="L4663" t="b">
        <f t="shared" si="724"/>
        <v>0</v>
      </c>
      <c r="M4663">
        <f t="shared" si="725"/>
        <v>0.58333333333333304</v>
      </c>
      <c r="N4663">
        <v>0</v>
      </c>
      <c r="O4663" t="str">
        <f t="shared" si="726"/>
        <v>dbpedia_2795dataworld_1798</v>
      </c>
      <c r="P4663" t="e">
        <f>INDEX(dbpedia_dw_old!$N$2:$N$2225,MATCH(O4663,dbpedia_dw_old!$P$2:$P$2225,0))</f>
        <v>#N/A</v>
      </c>
      <c r="Q4663" t="s">
        <v>7404</v>
      </c>
      <c r="R4663" s="2">
        <v>0.31597585450910015</v>
      </c>
      <c r="S4663" t="b">
        <f t="shared" si="727"/>
        <v>0</v>
      </c>
      <c r="T4663" t="b">
        <f t="shared" si="728"/>
        <v>0</v>
      </c>
      <c r="U4663" t="b">
        <f t="shared" si="729"/>
        <v>0</v>
      </c>
    </row>
    <row r="4664" spans="1:21" x14ac:dyDescent="0.25">
      <c r="A4664" t="s">
        <v>3139</v>
      </c>
      <c r="B4664" t="s">
        <v>2884</v>
      </c>
      <c r="C4664" t="s">
        <v>2</v>
      </c>
      <c r="D4664" t="s">
        <v>66</v>
      </c>
      <c r="E4664" t="s">
        <v>2</v>
      </c>
      <c r="F4664" t="s">
        <v>3140</v>
      </c>
      <c r="G4664" t="s">
        <v>2885</v>
      </c>
      <c r="H4664">
        <f t="shared" si="720"/>
        <v>0</v>
      </c>
      <c r="I4664">
        <f t="shared" si="721"/>
        <v>0.58333333333333304</v>
      </c>
      <c r="J4664">
        <f t="shared" si="722"/>
        <v>0</v>
      </c>
      <c r="K4664" t="b">
        <f t="shared" si="723"/>
        <v>0</v>
      </c>
      <c r="L4664" t="b">
        <f t="shared" si="724"/>
        <v>0</v>
      </c>
      <c r="M4664">
        <f t="shared" si="725"/>
        <v>0.58333333333333304</v>
      </c>
      <c r="N4664">
        <v>0</v>
      </c>
      <c r="O4664" t="str">
        <f t="shared" si="726"/>
        <v>dbpedia_2795dataworld_666</v>
      </c>
      <c r="P4664" t="e">
        <f>INDEX(dbpedia_dw_old!$N$2:$N$2225,MATCH(O4664,dbpedia_dw_old!$P$2:$P$2225,0))</f>
        <v>#N/A</v>
      </c>
      <c r="Q4664" t="s">
        <v>7404</v>
      </c>
      <c r="R4664" s="2">
        <v>0.62894226283375165</v>
      </c>
      <c r="S4664" t="b">
        <f t="shared" si="727"/>
        <v>0</v>
      </c>
      <c r="T4664" t="b">
        <f t="shared" si="728"/>
        <v>0</v>
      </c>
      <c r="U4664" t="b">
        <f t="shared" si="729"/>
        <v>0</v>
      </c>
    </row>
    <row r="4665" spans="1:21" x14ac:dyDescent="0.25">
      <c r="A4665" t="s">
        <v>3357</v>
      </c>
      <c r="B4665" t="s">
        <v>3358</v>
      </c>
      <c r="C4665" t="s">
        <v>2</v>
      </c>
      <c r="D4665" t="s">
        <v>66</v>
      </c>
      <c r="E4665" t="s">
        <v>2</v>
      </c>
      <c r="F4665" t="s">
        <v>3359</v>
      </c>
      <c r="G4665" t="s">
        <v>3360</v>
      </c>
      <c r="H4665">
        <f t="shared" si="720"/>
        <v>0</v>
      </c>
      <c r="I4665">
        <f t="shared" si="721"/>
        <v>0.58333333333333304</v>
      </c>
      <c r="J4665">
        <f t="shared" si="722"/>
        <v>0</v>
      </c>
      <c r="K4665" t="b">
        <f t="shared" si="723"/>
        <v>0</v>
      </c>
      <c r="L4665" t="b">
        <f t="shared" si="724"/>
        <v>0</v>
      </c>
      <c r="M4665">
        <f t="shared" si="725"/>
        <v>0.58333333333333304</v>
      </c>
      <c r="N4665">
        <v>0</v>
      </c>
      <c r="O4665" t="str">
        <f t="shared" si="726"/>
        <v>dbpedia_2932dataworld_1843</v>
      </c>
      <c r="P4665" t="e">
        <f>INDEX(dbpedia_dw_old!$N$2:$N$2225,MATCH(O4665,dbpedia_dw_old!$P$2:$P$2225,0))</f>
        <v>#N/A</v>
      </c>
      <c r="Q4665" t="s">
        <v>7404</v>
      </c>
      <c r="R4665" s="2">
        <v>0.45214660812997742</v>
      </c>
      <c r="S4665" t="b">
        <f t="shared" si="727"/>
        <v>0</v>
      </c>
      <c r="T4665" t="b">
        <f t="shared" si="728"/>
        <v>0</v>
      </c>
      <c r="U4665" t="b">
        <f t="shared" si="729"/>
        <v>0</v>
      </c>
    </row>
    <row r="4666" spans="1:21" x14ac:dyDescent="0.25">
      <c r="A4666" t="s">
        <v>3371</v>
      </c>
      <c r="B4666" t="s">
        <v>3361</v>
      </c>
      <c r="C4666" t="s">
        <v>2</v>
      </c>
      <c r="D4666" t="s">
        <v>66</v>
      </c>
      <c r="E4666" t="s">
        <v>2</v>
      </c>
      <c r="F4666" t="s">
        <v>3372</v>
      </c>
      <c r="G4666" t="s">
        <v>3362</v>
      </c>
      <c r="H4666">
        <f t="shared" si="720"/>
        <v>0</v>
      </c>
      <c r="I4666">
        <f t="shared" si="721"/>
        <v>0.58333333333333304</v>
      </c>
      <c r="J4666">
        <f t="shared" si="722"/>
        <v>0</v>
      </c>
      <c r="K4666" t="b">
        <f t="shared" si="723"/>
        <v>0</v>
      </c>
      <c r="L4666" t="b">
        <f t="shared" si="724"/>
        <v>0</v>
      </c>
      <c r="M4666">
        <f t="shared" si="725"/>
        <v>0.58333333333333304</v>
      </c>
      <c r="N4666">
        <v>0</v>
      </c>
      <c r="O4666" t="str">
        <f t="shared" si="726"/>
        <v>dbpedia_2935dataworld_689</v>
      </c>
      <c r="P4666" t="e">
        <f>INDEX(dbpedia_dw_old!$N$2:$N$2225,MATCH(O4666,dbpedia_dw_old!$P$2:$P$2225,0))</f>
        <v>#N/A</v>
      </c>
      <c r="Q4666" t="s">
        <v>7404</v>
      </c>
      <c r="R4666" s="2">
        <v>0.11537937455343306</v>
      </c>
      <c r="S4666" t="b">
        <f t="shared" si="727"/>
        <v>0</v>
      </c>
      <c r="T4666" t="b">
        <f t="shared" si="728"/>
        <v>0</v>
      </c>
      <c r="U4666" t="b">
        <f t="shared" si="729"/>
        <v>0</v>
      </c>
    </row>
    <row r="4667" spans="1:21" x14ac:dyDescent="0.25">
      <c r="A4667" t="s">
        <v>3494</v>
      </c>
      <c r="B4667" t="s">
        <v>3495</v>
      </c>
      <c r="C4667" t="s">
        <v>2</v>
      </c>
      <c r="D4667" t="s">
        <v>66</v>
      </c>
      <c r="E4667" t="s">
        <v>2</v>
      </c>
      <c r="F4667" t="s">
        <v>3496</v>
      </c>
      <c r="G4667" t="s">
        <v>3497</v>
      </c>
      <c r="H4667">
        <f t="shared" si="720"/>
        <v>0</v>
      </c>
      <c r="I4667">
        <f t="shared" si="721"/>
        <v>0.58333333333333304</v>
      </c>
      <c r="J4667">
        <f t="shared" si="722"/>
        <v>0</v>
      </c>
      <c r="K4667" t="b">
        <f t="shared" si="723"/>
        <v>0</v>
      </c>
      <c r="L4667" t="b">
        <f t="shared" si="724"/>
        <v>0</v>
      </c>
      <c r="M4667">
        <f t="shared" si="725"/>
        <v>0.58333333333333304</v>
      </c>
      <c r="N4667">
        <v>0</v>
      </c>
      <c r="O4667" t="str">
        <f t="shared" si="726"/>
        <v>dbpedia_3013dataworld_1455</v>
      </c>
      <c r="P4667" t="e">
        <f>INDEX(dbpedia_dw_old!$N$2:$N$2225,MATCH(O4667,dbpedia_dw_old!$P$2:$P$2225,0))</f>
        <v>#N/A</v>
      </c>
      <c r="Q4667" t="s">
        <v>7404</v>
      </c>
      <c r="R4667" s="2">
        <v>0.63918768443039498</v>
      </c>
      <c r="S4667" t="b">
        <f t="shared" si="727"/>
        <v>0</v>
      </c>
      <c r="T4667" t="b">
        <f t="shared" si="728"/>
        <v>0</v>
      </c>
      <c r="U4667" t="b">
        <f t="shared" si="729"/>
        <v>0</v>
      </c>
    </row>
    <row r="4668" spans="1:21" x14ac:dyDescent="0.25">
      <c r="A4668" t="s">
        <v>3646</v>
      </c>
      <c r="B4668" t="s">
        <v>3650</v>
      </c>
      <c r="C4668" t="s">
        <v>2</v>
      </c>
      <c r="D4668" t="s">
        <v>66</v>
      </c>
      <c r="E4668" t="s">
        <v>2</v>
      </c>
      <c r="F4668" t="s">
        <v>3648</v>
      </c>
      <c r="G4668" t="s">
        <v>3651</v>
      </c>
      <c r="H4668">
        <f t="shared" si="720"/>
        <v>0</v>
      </c>
      <c r="I4668">
        <f t="shared" si="721"/>
        <v>0.58333333333333304</v>
      </c>
      <c r="J4668">
        <f t="shared" si="722"/>
        <v>0</v>
      </c>
      <c r="K4668" t="b">
        <f t="shared" si="723"/>
        <v>0</v>
      </c>
      <c r="L4668" t="b">
        <f t="shared" si="724"/>
        <v>0</v>
      </c>
      <c r="M4668">
        <f t="shared" si="725"/>
        <v>0.58333333333333304</v>
      </c>
      <c r="N4668">
        <v>0</v>
      </c>
      <c r="O4668" t="str">
        <f t="shared" si="726"/>
        <v>dbpedia_3115dataworld_725</v>
      </c>
      <c r="P4668" t="e">
        <f>INDEX(dbpedia_dw_old!$N$2:$N$2225,MATCH(O4668,dbpedia_dw_old!$P$2:$P$2225,0))</f>
        <v>#N/A</v>
      </c>
      <c r="Q4668" t="s">
        <v>7404</v>
      </c>
      <c r="R4668" s="2">
        <v>0.27481402823525813</v>
      </c>
      <c r="S4668" t="b">
        <f t="shared" si="727"/>
        <v>0</v>
      </c>
      <c r="T4668" t="b">
        <f t="shared" si="728"/>
        <v>0</v>
      </c>
      <c r="U4668" t="b">
        <f t="shared" si="729"/>
        <v>0</v>
      </c>
    </row>
    <row r="4669" spans="1:21" x14ac:dyDescent="0.25">
      <c r="A4669" t="s">
        <v>3646</v>
      </c>
      <c r="B4669" t="s">
        <v>3652</v>
      </c>
      <c r="C4669" t="s">
        <v>2</v>
      </c>
      <c r="D4669" t="s">
        <v>66</v>
      </c>
      <c r="E4669" t="s">
        <v>2</v>
      </c>
      <c r="F4669" t="s">
        <v>3648</v>
      </c>
      <c r="G4669" t="s">
        <v>3653</v>
      </c>
      <c r="H4669">
        <f t="shared" si="720"/>
        <v>0</v>
      </c>
      <c r="I4669">
        <f t="shared" si="721"/>
        <v>0.58333333333333304</v>
      </c>
      <c r="J4669">
        <f t="shared" si="722"/>
        <v>0</v>
      </c>
      <c r="K4669" t="b">
        <f t="shared" si="723"/>
        <v>0</v>
      </c>
      <c r="L4669" t="b">
        <f t="shared" si="724"/>
        <v>0</v>
      </c>
      <c r="M4669">
        <f t="shared" si="725"/>
        <v>0.58333333333333304</v>
      </c>
      <c r="N4669">
        <v>0</v>
      </c>
      <c r="O4669" t="str">
        <f t="shared" si="726"/>
        <v>dbpedia_3115dataworld_765</v>
      </c>
      <c r="P4669" t="e">
        <f>INDEX(dbpedia_dw_old!$N$2:$N$2225,MATCH(O4669,dbpedia_dw_old!$P$2:$P$2225,0))</f>
        <v>#N/A</v>
      </c>
      <c r="Q4669" t="s">
        <v>7404</v>
      </c>
      <c r="R4669" s="2">
        <v>0.52304473198083867</v>
      </c>
      <c r="S4669" t="b">
        <f t="shared" si="727"/>
        <v>0</v>
      </c>
      <c r="T4669" t="b">
        <f t="shared" si="728"/>
        <v>0</v>
      </c>
      <c r="U4669" t="b">
        <f t="shared" si="729"/>
        <v>0</v>
      </c>
    </row>
    <row r="4670" spans="1:21" x14ac:dyDescent="0.25">
      <c r="A4670" t="s">
        <v>3837</v>
      </c>
      <c r="B4670" t="s">
        <v>305</v>
      </c>
      <c r="C4670" t="s">
        <v>2</v>
      </c>
      <c r="D4670" t="s">
        <v>66</v>
      </c>
      <c r="E4670" t="s">
        <v>2</v>
      </c>
      <c r="F4670" t="s">
        <v>3838</v>
      </c>
      <c r="G4670" t="s">
        <v>307</v>
      </c>
      <c r="H4670">
        <f t="shared" si="720"/>
        <v>0</v>
      </c>
      <c r="I4670">
        <f t="shared" si="721"/>
        <v>0.58333333333333304</v>
      </c>
      <c r="J4670">
        <f t="shared" si="722"/>
        <v>0</v>
      </c>
      <c r="K4670" t="b">
        <f t="shared" si="723"/>
        <v>0</v>
      </c>
      <c r="L4670" t="b">
        <f t="shared" si="724"/>
        <v>0</v>
      </c>
      <c r="M4670">
        <f t="shared" si="725"/>
        <v>0.58333333333333304</v>
      </c>
      <c r="N4670">
        <v>0</v>
      </c>
      <c r="O4670" t="str">
        <f t="shared" si="726"/>
        <v>dbpedia_326dataworld_144</v>
      </c>
      <c r="P4670" t="e">
        <f>INDEX(dbpedia_dw_old!$N$2:$N$2225,MATCH(O4670,dbpedia_dw_old!$P$2:$P$2225,0))</f>
        <v>#N/A</v>
      </c>
      <c r="Q4670" t="s">
        <v>7404</v>
      </c>
      <c r="R4670" s="2">
        <v>0.78643261037931989</v>
      </c>
      <c r="S4670" t="b">
        <f t="shared" si="727"/>
        <v>0</v>
      </c>
      <c r="T4670" t="b">
        <f t="shared" si="728"/>
        <v>0</v>
      </c>
      <c r="U4670" t="b">
        <f t="shared" si="729"/>
        <v>0</v>
      </c>
    </row>
    <row r="4671" spans="1:21" x14ac:dyDescent="0.25">
      <c r="A4671" t="s">
        <v>3837</v>
      </c>
      <c r="B4671" t="s">
        <v>1020</v>
      </c>
      <c r="C4671" t="s">
        <v>2</v>
      </c>
      <c r="D4671" t="s">
        <v>66</v>
      </c>
      <c r="E4671" t="s">
        <v>2</v>
      </c>
      <c r="F4671" t="s">
        <v>3838</v>
      </c>
      <c r="G4671" t="s">
        <v>1021</v>
      </c>
      <c r="H4671">
        <f t="shared" si="720"/>
        <v>0</v>
      </c>
      <c r="I4671">
        <f t="shared" si="721"/>
        <v>0.58333333333333304</v>
      </c>
      <c r="J4671">
        <f t="shared" si="722"/>
        <v>0</v>
      </c>
      <c r="K4671" t="b">
        <f t="shared" si="723"/>
        <v>0</v>
      </c>
      <c r="L4671" t="b">
        <f t="shared" si="724"/>
        <v>0</v>
      </c>
      <c r="M4671">
        <f t="shared" si="725"/>
        <v>0.58333333333333304</v>
      </c>
      <c r="N4671">
        <v>0</v>
      </c>
      <c r="O4671" t="str">
        <f t="shared" si="726"/>
        <v>dbpedia_326dataworld_38</v>
      </c>
      <c r="P4671" t="e">
        <f>INDEX(dbpedia_dw_old!$N$2:$N$2225,MATCH(O4671,dbpedia_dw_old!$P$2:$P$2225,0))</f>
        <v>#N/A</v>
      </c>
      <c r="Q4671" t="s">
        <v>7404</v>
      </c>
      <c r="R4671" s="2">
        <v>0.17894562517325763</v>
      </c>
      <c r="S4671" t="b">
        <f t="shared" si="727"/>
        <v>0</v>
      </c>
      <c r="T4671" t="b">
        <f t="shared" si="728"/>
        <v>0</v>
      </c>
      <c r="U4671" t="b">
        <f t="shared" si="729"/>
        <v>0</v>
      </c>
    </row>
    <row r="4672" spans="1:21" x14ac:dyDescent="0.25">
      <c r="A4672" t="s">
        <v>3837</v>
      </c>
      <c r="B4672" t="s">
        <v>1022</v>
      </c>
      <c r="C4672" t="s">
        <v>2</v>
      </c>
      <c r="D4672" t="s">
        <v>66</v>
      </c>
      <c r="E4672" t="s">
        <v>2</v>
      </c>
      <c r="F4672" t="s">
        <v>3838</v>
      </c>
      <c r="G4672" t="s">
        <v>1023</v>
      </c>
      <c r="H4672">
        <f t="shared" si="720"/>
        <v>0</v>
      </c>
      <c r="I4672">
        <f t="shared" si="721"/>
        <v>0.58333333333333304</v>
      </c>
      <c r="J4672">
        <f t="shared" si="722"/>
        <v>0</v>
      </c>
      <c r="K4672" t="b">
        <f t="shared" si="723"/>
        <v>0</v>
      </c>
      <c r="L4672" t="b">
        <f t="shared" si="724"/>
        <v>0</v>
      </c>
      <c r="M4672">
        <f t="shared" si="725"/>
        <v>0.58333333333333304</v>
      </c>
      <c r="N4672">
        <v>0</v>
      </c>
      <c r="O4672" t="str">
        <f t="shared" si="726"/>
        <v>dbpedia_326dataworld_781</v>
      </c>
      <c r="P4672" t="e">
        <f>INDEX(dbpedia_dw_old!$N$2:$N$2225,MATCH(O4672,dbpedia_dw_old!$P$2:$P$2225,0))</f>
        <v>#N/A</v>
      </c>
      <c r="Q4672" t="s">
        <v>7404</v>
      </c>
      <c r="R4672" s="2">
        <v>2.814258091760391E-2</v>
      </c>
      <c r="S4672" t="b">
        <f t="shared" si="727"/>
        <v>0</v>
      </c>
      <c r="T4672" t="b">
        <f t="shared" si="728"/>
        <v>0</v>
      </c>
      <c r="U4672" t="b">
        <f t="shared" si="729"/>
        <v>0</v>
      </c>
    </row>
    <row r="4673" spans="1:21" x14ac:dyDescent="0.25">
      <c r="A4673" t="s">
        <v>4074</v>
      </c>
      <c r="B4673" t="s">
        <v>4037</v>
      </c>
      <c r="C4673" t="s">
        <v>2</v>
      </c>
      <c r="D4673" t="s">
        <v>66</v>
      </c>
      <c r="E4673" t="s">
        <v>2</v>
      </c>
      <c r="F4673" t="s">
        <v>4075</v>
      </c>
      <c r="G4673" t="s">
        <v>4040</v>
      </c>
      <c r="H4673">
        <f t="shared" si="720"/>
        <v>0</v>
      </c>
      <c r="I4673">
        <f t="shared" si="721"/>
        <v>0.58333333333333304</v>
      </c>
      <c r="J4673">
        <f t="shared" si="722"/>
        <v>0</v>
      </c>
      <c r="K4673" t="b">
        <f t="shared" si="723"/>
        <v>0</v>
      </c>
      <c r="L4673" t="b">
        <f t="shared" si="724"/>
        <v>0</v>
      </c>
      <c r="M4673">
        <f t="shared" si="725"/>
        <v>0.58333333333333304</v>
      </c>
      <c r="N4673">
        <v>0</v>
      </c>
      <c r="O4673" t="str">
        <f t="shared" si="726"/>
        <v>dbpedia_341dataworld_1416</v>
      </c>
      <c r="P4673" t="e">
        <f>INDEX(dbpedia_dw_old!$N$2:$N$2225,MATCH(O4673,dbpedia_dw_old!$P$2:$P$2225,0))</f>
        <v>#N/A</v>
      </c>
      <c r="Q4673" t="s">
        <v>7404</v>
      </c>
      <c r="R4673" s="2">
        <v>0.3696764847366999</v>
      </c>
      <c r="S4673" t="b">
        <f t="shared" si="727"/>
        <v>0</v>
      </c>
      <c r="T4673" t="b">
        <f t="shared" si="728"/>
        <v>0</v>
      </c>
      <c r="U4673" t="b">
        <f t="shared" si="729"/>
        <v>0</v>
      </c>
    </row>
    <row r="4674" spans="1:21" x14ac:dyDescent="0.25">
      <c r="A4674" t="s">
        <v>4498</v>
      </c>
      <c r="B4674" t="s">
        <v>4499</v>
      </c>
      <c r="C4674" t="s">
        <v>2</v>
      </c>
      <c r="D4674" t="s">
        <v>66</v>
      </c>
      <c r="E4674" t="s">
        <v>2</v>
      </c>
      <c r="F4674" t="s">
        <v>4500</v>
      </c>
      <c r="G4674" t="s">
        <v>4501</v>
      </c>
      <c r="H4674">
        <f t="shared" ref="H4674:H4737" si="730">_xlfn.NUMBERVALUE(C4674, ".")</f>
        <v>0</v>
      </c>
      <c r="I4674">
        <f t="shared" ref="I4674:I4737" si="731">_xlfn.NUMBERVALUE(D4674, ".")</f>
        <v>0.58333333333333304</v>
      </c>
      <c r="J4674">
        <f t="shared" ref="J4674:J4737" si="732">_xlfn.NUMBERVALUE(E4674, ".")</f>
        <v>0</v>
      </c>
      <c r="K4674" t="b">
        <f t="shared" ref="K4674:K4737" si="733">OR(H4674=1, I4674=1)</f>
        <v>0</v>
      </c>
      <c r="L4674" t="b">
        <f t="shared" ref="L4674:L4737" si="734">OR($H$2=0, $I$2=0)</f>
        <v>0</v>
      </c>
      <c r="M4674">
        <f t="shared" ref="M4674:M4737" si="735">ABS(I4674-H4674)</f>
        <v>0.58333333333333304</v>
      </c>
      <c r="N4674">
        <v>0</v>
      </c>
      <c r="O4674" t="str">
        <f t="shared" ref="O4674:O4737" si="736">A4674&amp;B4674</f>
        <v>dbpedia_3676dataworld_136</v>
      </c>
      <c r="P4674" t="e">
        <f>INDEX(dbpedia_dw_old!$N$2:$N$2225,MATCH(O4674,dbpedia_dw_old!$P$2:$P$2225,0))</f>
        <v>#N/A</v>
      </c>
      <c r="Q4674" t="s">
        <v>7404</v>
      </c>
      <c r="R4674" s="2">
        <v>0.21902000962684931</v>
      </c>
      <c r="S4674" t="b">
        <f t="shared" si="727"/>
        <v>0</v>
      </c>
      <c r="T4674" t="b">
        <f t="shared" si="728"/>
        <v>0</v>
      </c>
      <c r="U4674" t="b">
        <f t="shared" si="729"/>
        <v>0</v>
      </c>
    </row>
    <row r="4675" spans="1:21" x14ac:dyDescent="0.25">
      <c r="A4675" t="s">
        <v>4540</v>
      </c>
      <c r="B4675" t="s">
        <v>4421</v>
      </c>
      <c r="C4675" t="s">
        <v>2</v>
      </c>
      <c r="D4675" t="s">
        <v>66</v>
      </c>
      <c r="E4675" t="s">
        <v>2</v>
      </c>
      <c r="F4675" t="s">
        <v>4541</v>
      </c>
      <c r="G4675" t="s">
        <v>4422</v>
      </c>
      <c r="H4675">
        <f t="shared" si="730"/>
        <v>0</v>
      </c>
      <c r="I4675">
        <f t="shared" si="731"/>
        <v>0.58333333333333304</v>
      </c>
      <c r="J4675">
        <f t="shared" si="732"/>
        <v>0</v>
      </c>
      <c r="K4675" t="b">
        <f t="shared" si="733"/>
        <v>0</v>
      </c>
      <c r="L4675" t="b">
        <f t="shared" si="734"/>
        <v>0</v>
      </c>
      <c r="M4675">
        <f t="shared" si="735"/>
        <v>0.58333333333333304</v>
      </c>
      <c r="N4675">
        <v>0</v>
      </c>
      <c r="O4675" t="str">
        <f t="shared" si="736"/>
        <v>dbpedia_3687dataworld_379</v>
      </c>
      <c r="P4675" t="e">
        <f>INDEX(dbpedia_dw_old!$N$2:$N$2225,MATCH(O4675,dbpedia_dw_old!$P$2:$P$2225,0))</f>
        <v>#N/A</v>
      </c>
      <c r="Q4675" t="s">
        <v>7404</v>
      </c>
      <c r="R4675" s="2">
        <v>0.92942997928693827</v>
      </c>
      <c r="S4675" t="b">
        <f t="shared" ref="S4675:S4738" si="737">AND(Q4675="fuzzy")</f>
        <v>0</v>
      </c>
      <c r="T4675" t="b">
        <f t="shared" ref="T4675:T4738" si="738">AND($Q4675="non-fuzzy",R4675&lt;0.5,N4675=1)</f>
        <v>0</v>
      </c>
      <c r="U4675" t="b">
        <f t="shared" ref="U4675:U4738" si="739">AND($Q4675="non-fuzzy",R4675&gt;0.875,N4675=0)</f>
        <v>1</v>
      </c>
    </row>
    <row r="4676" spans="1:21" x14ac:dyDescent="0.25">
      <c r="A4676" t="s">
        <v>4559</v>
      </c>
      <c r="B4676" t="s">
        <v>4421</v>
      </c>
      <c r="C4676" t="s">
        <v>2</v>
      </c>
      <c r="D4676" t="s">
        <v>66</v>
      </c>
      <c r="E4676" t="s">
        <v>2</v>
      </c>
      <c r="F4676" t="s">
        <v>4560</v>
      </c>
      <c r="G4676" t="s">
        <v>4422</v>
      </c>
      <c r="H4676">
        <f t="shared" si="730"/>
        <v>0</v>
      </c>
      <c r="I4676">
        <f t="shared" si="731"/>
        <v>0.58333333333333304</v>
      </c>
      <c r="J4676">
        <f t="shared" si="732"/>
        <v>0</v>
      </c>
      <c r="K4676" t="b">
        <f t="shared" si="733"/>
        <v>0</v>
      </c>
      <c r="L4676" t="b">
        <f t="shared" si="734"/>
        <v>0</v>
      </c>
      <c r="M4676">
        <f t="shared" si="735"/>
        <v>0.58333333333333304</v>
      </c>
      <c r="N4676">
        <v>0</v>
      </c>
      <c r="O4676" t="str">
        <f t="shared" si="736"/>
        <v>dbpedia_3692dataworld_379</v>
      </c>
      <c r="P4676" t="e">
        <f>INDEX(dbpedia_dw_old!$N$2:$N$2225,MATCH(O4676,dbpedia_dw_old!$P$2:$P$2225,0))</f>
        <v>#N/A</v>
      </c>
      <c r="Q4676" t="s">
        <v>7404</v>
      </c>
      <c r="R4676" s="2">
        <v>0.84536105213900015</v>
      </c>
      <c r="S4676" t="b">
        <f t="shared" si="737"/>
        <v>0</v>
      </c>
      <c r="T4676" t="b">
        <f t="shared" si="738"/>
        <v>0</v>
      </c>
      <c r="U4676" t="b">
        <f t="shared" si="739"/>
        <v>0</v>
      </c>
    </row>
    <row r="4677" spans="1:21" x14ac:dyDescent="0.25">
      <c r="A4677" t="s">
        <v>4615</v>
      </c>
      <c r="B4677" t="s">
        <v>4421</v>
      </c>
      <c r="C4677" t="s">
        <v>2</v>
      </c>
      <c r="D4677" t="s">
        <v>66</v>
      </c>
      <c r="E4677" t="s">
        <v>2</v>
      </c>
      <c r="F4677" t="s">
        <v>4616</v>
      </c>
      <c r="G4677" t="s">
        <v>4422</v>
      </c>
      <c r="H4677">
        <f t="shared" si="730"/>
        <v>0</v>
      </c>
      <c r="I4677">
        <f t="shared" si="731"/>
        <v>0.58333333333333304</v>
      </c>
      <c r="J4677">
        <f t="shared" si="732"/>
        <v>0</v>
      </c>
      <c r="K4677" t="b">
        <f t="shared" si="733"/>
        <v>0</v>
      </c>
      <c r="L4677" t="b">
        <f t="shared" si="734"/>
        <v>0</v>
      </c>
      <c r="M4677">
        <f t="shared" si="735"/>
        <v>0.58333333333333304</v>
      </c>
      <c r="N4677">
        <v>0</v>
      </c>
      <c r="O4677" t="str">
        <f t="shared" si="736"/>
        <v>dbpedia_3718dataworld_379</v>
      </c>
      <c r="P4677" t="e">
        <f>INDEX(dbpedia_dw_old!$N$2:$N$2225,MATCH(O4677,dbpedia_dw_old!$P$2:$P$2225,0))</f>
        <v>#N/A</v>
      </c>
      <c r="Q4677" t="s">
        <v>7404</v>
      </c>
      <c r="R4677" s="2">
        <v>0.64186650662419131</v>
      </c>
      <c r="S4677" t="b">
        <f t="shared" si="737"/>
        <v>0</v>
      </c>
      <c r="T4677" t="b">
        <f t="shared" si="738"/>
        <v>0</v>
      </c>
      <c r="U4677" t="b">
        <f t="shared" si="739"/>
        <v>0</v>
      </c>
    </row>
    <row r="4678" spans="1:21" x14ac:dyDescent="0.25">
      <c r="A4678" t="s">
        <v>4754</v>
      </c>
      <c r="B4678" t="s">
        <v>4412</v>
      </c>
      <c r="C4678" t="s">
        <v>2</v>
      </c>
      <c r="D4678" t="s">
        <v>66</v>
      </c>
      <c r="E4678" t="s">
        <v>2</v>
      </c>
      <c r="F4678" t="s">
        <v>4755</v>
      </c>
      <c r="G4678" t="s">
        <v>4414</v>
      </c>
      <c r="H4678">
        <f t="shared" si="730"/>
        <v>0</v>
      </c>
      <c r="I4678">
        <f t="shared" si="731"/>
        <v>0.58333333333333304</v>
      </c>
      <c r="J4678">
        <f t="shared" si="732"/>
        <v>0</v>
      </c>
      <c r="K4678" t="b">
        <f t="shared" si="733"/>
        <v>0</v>
      </c>
      <c r="L4678" t="b">
        <f t="shared" si="734"/>
        <v>0</v>
      </c>
      <c r="M4678">
        <f t="shared" si="735"/>
        <v>0.58333333333333304</v>
      </c>
      <c r="N4678">
        <v>0</v>
      </c>
      <c r="O4678" t="str">
        <f t="shared" si="736"/>
        <v>dbpedia_3772dataworld_1547</v>
      </c>
      <c r="P4678" t="e">
        <f>INDEX(dbpedia_dw_old!$N$2:$N$2225,MATCH(O4678,dbpedia_dw_old!$P$2:$P$2225,0))</f>
        <v>#N/A</v>
      </c>
      <c r="Q4678" t="s">
        <v>7404</v>
      </c>
      <c r="R4678" s="2">
        <v>0.52764574683820842</v>
      </c>
      <c r="S4678" t="b">
        <f t="shared" si="737"/>
        <v>0</v>
      </c>
      <c r="T4678" t="b">
        <f t="shared" si="738"/>
        <v>0</v>
      </c>
      <c r="U4678" t="b">
        <f t="shared" si="739"/>
        <v>0</v>
      </c>
    </row>
    <row r="4679" spans="1:21" x14ac:dyDescent="0.25">
      <c r="A4679" t="s">
        <v>4754</v>
      </c>
      <c r="B4679" t="s">
        <v>4415</v>
      </c>
      <c r="C4679" t="s">
        <v>2</v>
      </c>
      <c r="D4679" t="s">
        <v>66</v>
      </c>
      <c r="E4679" t="s">
        <v>2</v>
      </c>
      <c r="F4679" t="s">
        <v>4755</v>
      </c>
      <c r="G4679" t="s">
        <v>4416</v>
      </c>
      <c r="H4679">
        <f t="shared" si="730"/>
        <v>0</v>
      </c>
      <c r="I4679">
        <f t="shared" si="731"/>
        <v>0.58333333333333304</v>
      </c>
      <c r="J4679">
        <f t="shared" si="732"/>
        <v>0</v>
      </c>
      <c r="K4679" t="b">
        <f t="shared" si="733"/>
        <v>0</v>
      </c>
      <c r="L4679" t="b">
        <f t="shared" si="734"/>
        <v>0</v>
      </c>
      <c r="M4679">
        <f t="shared" si="735"/>
        <v>0.58333333333333304</v>
      </c>
      <c r="N4679">
        <v>0</v>
      </c>
      <c r="O4679" t="str">
        <f t="shared" si="736"/>
        <v>dbpedia_3772dataworld_1591</v>
      </c>
      <c r="P4679" t="e">
        <f>INDEX(dbpedia_dw_old!$N$2:$N$2225,MATCH(O4679,dbpedia_dw_old!$P$2:$P$2225,0))</f>
        <v>#N/A</v>
      </c>
      <c r="Q4679" t="s">
        <v>7404</v>
      </c>
      <c r="R4679" s="2">
        <v>0.53533742235629422</v>
      </c>
      <c r="S4679" t="b">
        <f t="shared" si="737"/>
        <v>0</v>
      </c>
      <c r="T4679" t="b">
        <f t="shared" si="738"/>
        <v>0</v>
      </c>
      <c r="U4679" t="b">
        <f t="shared" si="739"/>
        <v>0</v>
      </c>
    </row>
    <row r="4680" spans="1:21" x14ac:dyDescent="0.25">
      <c r="A4680" t="s">
        <v>4754</v>
      </c>
      <c r="B4680" t="s">
        <v>4417</v>
      </c>
      <c r="C4680" t="s">
        <v>2</v>
      </c>
      <c r="D4680" t="s">
        <v>66</v>
      </c>
      <c r="E4680" t="s">
        <v>2</v>
      </c>
      <c r="F4680" t="s">
        <v>4755</v>
      </c>
      <c r="G4680" t="s">
        <v>4418</v>
      </c>
      <c r="H4680">
        <f t="shared" si="730"/>
        <v>0</v>
      </c>
      <c r="I4680">
        <f t="shared" si="731"/>
        <v>0.58333333333333304</v>
      </c>
      <c r="J4680">
        <f t="shared" si="732"/>
        <v>0</v>
      </c>
      <c r="K4680" t="b">
        <f t="shared" si="733"/>
        <v>0</v>
      </c>
      <c r="L4680" t="b">
        <f t="shared" si="734"/>
        <v>0</v>
      </c>
      <c r="M4680">
        <f t="shared" si="735"/>
        <v>0.58333333333333304</v>
      </c>
      <c r="N4680">
        <v>0</v>
      </c>
      <c r="O4680" t="str">
        <f t="shared" si="736"/>
        <v>dbpedia_3772dataworld_1749</v>
      </c>
      <c r="P4680" t="e">
        <f>INDEX(dbpedia_dw_old!$N$2:$N$2225,MATCH(O4680,dbpedia_dw_old!$P$2:$P$2225,0))</f>
        <v>#N/A</v>
      </c>
      <c r="Q4680" t="s">
        <v>7404</v>
      </c>
      <c r="R4680" s="2">
        <v>0.53983025169997323</v>
      </c>
      <c r="S4680" t="b">
        <f t="shared" si="737"/>
        <v>0</v>
      </c>
      <c r="T4680" t="b">
        <f t="shared" si="738"/>
        <v>0</v>
      </c>
      <c r="U4680" t="b">
        <f t="shared" si="739"/>
        <v>0</v>
      </c>
    </row>
    <row r="4681" spans="1:21" x14ac:dyDescent="0.25">
      <c r="A4681" t="s">
        <v>4754</v>
      </c>
      <c r="B4681" t="s">
        <v>4421</v>
      </c>
      <c r="C4681" t="s">
        <v>2</v>
      </c>
      <c r="D4681" t="s">
        <v>66</v>
      </c>
      <c r="E4681" t="s">
        <v>2</v>
      </c>
      <c r="F4681" t="s">
        <v>4755</v>
      </c>
      <c r="G4681" t="s">
        <v>4422</v>
      </c>
      <c r="H4681">
        <f t="shared" si="730"/>
        <v>0</v>
      </c>
      <c r="I4681">
        <f t="shared" si="731"/>
        <v>0.58333333333333304</v>
      </c>
      <c r="J4681">
        <f t="shared" si="732"/>
        <v>0</v>
      </c>
      <c r="K4681" t="b">
        <f t="shared" si="733"/>
        <v>0</v>
      </c>
      <c r="L4681" t="b">
        <f t="shared" si="734"/>
        <v>0</v>
      </c>
      <c r="M4681">
        <f t="shared" si="735"/>
        <v>0.58333333333333304</v>
      </c>
      <c r="N4681">
        <v>0</v>
      </c>
      <c r="O4681" t="str">
        <f t="shared" si="736"/>
        <v>dbpedia_3772dataworld_379</v>
      </c>
      <c r="P4681" t="e">
        <f>INDEX(dbpedia_dw_old!$N$2:$N$2225,MATCH(O4681,dbpedia_dw_old!$P$2:$P$2225,0))</f>
        <v>#N/A</v>
      </c>
      <c r="Q4681" t="s">
        <v>7404</v>
      </c>
      <c r="R4681" s="2">
        <v>0.30359999452097997</v>
      </c>
      <c r="S4681" t="b">
        <f t="shared" si="737"/>
        <v>0</v>
      </c>
      <c r="T4681" t="b">
        <f t="shared" si="738"/>
        <v>0</v>
      </c>
      <c r="U4681" t="b">
        <f t="shared" si="739"/>
        <v>0</v>
      </c>
    </row>
    <row r="4682" spans="1:21" x14ac:dyDescent="0.25">
      <c r="A4682" t="s">
        <v>4756</v>
      </c>
      <c r="B4682" t="s">
        <v>4412</v>
      </c>
      <c r="C4682" t="s">
        <v>2</v>
      </c>
      <c r="D4682" t="s">
        <v>66</v>
      </c>
      <c r="E4682" t="s">
        <v>2</v>
      </c>
      <c r="F4682" t="s">
        <v>4755</v>
      </c>
      <c r="G4682" t="s">
        <v>4414</v>
      </c>
      <c r="H4682">
        <f t="shared" si="730"/>
        <v>0</v>
      </c>
      <c r="I4682">
        <f t="shared" si="731"/>
        <v>0.58333333333333304</v>
      </c>
      <c r="J4682">
        <f t="shared" si="732"/>
        <v>0</v>
      </c>
      <c r="K4682" t="b">
        <f t="shared" si="733"/>
        <v>0</v>
      </c>
      <c r="L4682" t="b">
        <f t="shared" si="734"/>
        <v>0</v>
      </c>
      <c r="M4682">
        <f t="shared" si="735"/>
        <v>0.58333333333333304</v>
      </c>
      <c r="N4682">
        <v>0</v>
      </c>
      <c r="O4682" t="str">
        <f t="shared" si="736"/>
        <v>dbpedia_3773dataworld_1547</v>
      </c>
      <c r="P4682" t="e">
        <f>INDEX(dbpedia_dw_old!$N$2:$N$2225,MATCH(O4682,dbpedia_dw_old!$P$2:$P$2225,0))</f>
        <v>#N/A</v>
      </c>
      <c r="Q4682" t="s">
        <v>7404</v>
      </c>
      <c r="R4682" s="2">
        <v>0.5678126503837797</v>
      </c>
      <c r="S4682" t="b">
        <f t="shared" si="737"/>
        <v>0</v>
      </c>
      <c r="T4682" t="b">
        <f t="shared" si="738"/>
        <v>0</v>
      </c>
      <c r="U4682" t="b">
        <f t="shared" si="739"/>
        <v>0</v>
      </c>
    </row>
    <row r="4683" spans="1:21" x14ac:dyDescent="0.25">
      <c r="A4683" t="s">
        <v>4756</v>
      </c>
      <c r="B4683" t="s">
        <v>4415</v>
      </c>
      <c r="C4683" t="s">
        <v>2</v>
      </c>
      <c r="D4683" t="s">
        <v>66</v>
      </c>
      <c r="E4683" t="s">
        <v>2</v>
      </c>
      <c r="F4683" t="s">
        <v>4755</v>
      </c>
      <c r="G4683" t="s">
        <v>4416</v>
      </c>
      <c r="H4683">
        <f t="shared" si="730"/>
        <v>0</v>
      </c>
      <c r="I4683">
        <f t="shared" si="731"/>
        <v>0.58333333333333304</v>
      </c>
      <c r="J4683">
        <f t="shared" si="732"/>
        <v>0</v>
      </c>
      <c r="K4683" t="b">
        <f t="shared" si="733"/>
        <v>0</v>
      </c>
      <c r="L4683" t="b">
        <f t="shared" si="734"/>
        <v>0</v>
      </c>
      <c r="M4683">
        <f t="shared" si="735"/>
        <v>0.58333333333333304</v>
      </c>
      <c r="N4683">
        <v>0</v>
      </c>
      <c r="O4683" t="str">
        <f t="shared" si="736"/>
        <v>dbpedia_3773dataworld_1591</v>
      </c>
      <c r="P4683" t="e">
        <f>INDEX(dbpedia_dw_old!$N$2:$N$2225,MATCH(O4683,dbpedia_dw_old!$P$2:$P$2225,0))</f>
        <v>#N/A</v>
      </c>
      <c r="Q4683" t="s">
        <v>7404</v>
      </c>
      <c r="R4683" s="2">
        <v>1.6426484195501745E-2</v>
      </c>
      <c r="S4683" t="b">
        <f t="shared" si="737"/>
        <v>0</v>
      </c>
      <c r="T4683" t="b">
        <f t="shared" si="738"/>
        <v>0</v>
      </c>
      <c r="U4683" t="b">
        <f t="shared" si="739"/>
        <v>0</v>
      </c>
    </row>
    <row r="4684" spans="1:21" x14ac:dyDescent="0.25">
      <c r="A4684" t="s">
        <v>4756</v>
      </c>
      <c r="B4684" t="s">
        <v>4417</v>
      </c>
      <c r="C4684" t="s">
        <v>2</v>
      </c>
      <c r="D4684" t="s">
        <v>66</v>
      </c>
      <c r="E4684" t="s">
        <v>2</v>
      </c>
      <c r="F4684" t="s">
        <v>4755</v>
      </c>
      <c r="G4684" t="s">
        <v>4418</v>
      </c>
      <c r="H4684">
        <f t="shared" si="730"/>
        <v>0</v>
      </c>
      <c r="I4684">
        <f t="shared" si="731"/>
        <v>0.58333333333333304</v>
      </c>
      <c r="J4684">
        <f t="shared" si="732"/>
        <v>0</v>
      </c>
      <c r="K4684" t="b">
        <f t="shared" si="733"/>
        <v>0</v>
      </c>
      <c r="L4684" t="b">
        <f t="shared" si="734"/>
        <v>0</v>
      </c>
      <c r="M4684">
        <f t="shared" si="735"/>
        <v>0.58333333333333304</v>
      </c>
      <c r="N4684">
        <v>0</v>
      </c>
      <c r="O4684" t="str">
        <f t="shared" si="736"/>
        <v>dbpedia_3773dataworld_1749</v>
      </c>
      <c r="P4684" t="e">
        <f>INDEX(dbpedia_dw_old!$N$2:$N$2225,MATCH(O4684,dbpedia_dw_old!$P$2:$P$2225,0))</f>
        <v>#N/A</v>
      </c>
      <c r="Q4684" t="s">
        <v>7404</v>
      </c>
      <c r="R4684" s="2">
        <v>0.48593603359513493</v>
      </c>
      <c r="S4684" t="b">
        <f t="shared" si="737"/>
        <v>0</v>
      </c>
      <c r="T4684" t="b">
        <f t="shared" si="738"/>
        <v>0</v>
      </c>
      <c r="U4684" t="b">
        <f t="shared" si="739"/>
        <v>0</v>
      </c>
    </row>
    <row r="4685" spans="1:21" x14ac:dyDescent="0.25">
      <c r="A4685" t="s">
        <v>4756</v>
      </c>
      <c r="B4685" t="s">
        <v>4421</v>
      </c>
      <c r="C4685" t="s">
        <v>2</v>
      </c>
      <c r="D4685" t="s">
        <v>66</v>
      </c>
      <c r="E4685" t="s">
        <v>2</v>
      </c>
      <c r="F4685" t="s">
        <v>4755</v>
      </c>
      <c r="G4685" t="s">
        <v>4422</v>
      </c>
      <c r="H4685">
        <f t="shared" si="730"/>
        <v>0</v>
      </c>
      <c r="I4685">
        <f t="shared" si="731"/>
        <v>0.58333333333333304</v>
      </c>
      <c r="J4685">
        <f t="shared" si="732"/>
        <v>0</v>
      </c>
      <c r="K4685" t="b">
        <f t="shared" si="733"/>
        <v>0</v>
      </c>
      <c r="L4685" t="b">
        <f t="shared" si="734"/>
        <v>0</v>
      </c>
      <c r="M4685">
        <f t="shared" si="735"/>
        <v>0.58333333333333304</v>
      </c>
      <c r="N4685">
        <v>0</v>
      </c>
      <c r="O4685" t="str">
        <f t="shared" si="736"/>
        <v>dbpedia_3773dataworld_379</v>
      </c>
      <c r="P4685" t="e">
        <f>INDEX(dbpedia_dw_old!$N$2:$N$2225,MATCH(O4685,dbpedia_dw_old!$P$2:$P$2225,0))</f>
        <v>#N/A</v>
      </c>
      <c r="Q4685" t="s">
        <v>7404</v>
      </c>
      <c r="R4685" s="2">
        <v>0.43437032197126124</v>
      </c>
      <c r="S4685" t="b">
        <f t="shared" si="737"/>
        <v>0</v>
      </c>
      <c r="T4685" t="b">
        <f t="shared" si="738"/>
        <v>0</v>
      </c>
      <c r="U4685" t="b">
        <f t="shared" si="739"/>
        <v>0</v>
      </c>
    </row>
    <row r="4686" spans="1:21" x14ac:dyDescent="0.25">
      <c r="A4686" t="s">
        <v>4924</v>
      </c>
      <c r="B4686" t="s">
        <v>4639</v>
      </c>
      <c r="C4686" t="s">
        <v>2</v>
      </c>
      <c r="D4686" t="s">
        <v>66</v>
      </c>
      <c r="E4686" t="s">
        <v>2</v>
      </c>
      <c r="F4686" t="s">
        <v>4712</v>
      </c>
      <c r="G4686" t="s">
        <v>4640</v>
      </c>
      <c r="H4686">
        <f t="shared" si="730"/>
        <v>0</v>
      </c>
      <c r="I4686">
        <f t="shared" si="731"/>
        <v>0.58333333333333304</v>
      </c>
      <c r="J4686">
        <f t="shared" si="732"/>
        <v>0</v>
      </c>
      <c r="K4686" t="b">
        <f t="shared" si="733"/>
        <v>0</v>
      </c>
      <c r="L4686" t="b">
        <f t="shared" si="734"/>
        <v>0</v>
      </c>
      <c r="M4686">
        <f t="shared" si="735"/>
        <v>0.58333333333333304</v>
      </c>
      <c r="N4686">
        <v>0</v>
      </c>
      <c r="O4686" t="str">
        <f t="shared" si="736"/>
        <v>dbpedia_3851dataworld_929</v>
      </c>
      <c r="P4686" t="e">
        <f>INDEX(dbpedia_dw_old!$N$2:$N$2225,MATCH(O4686,dbpedia_dw_old!$P$2:$P$2225,0))</f>
        <v>#N/A</v>
      </c>
      <c r="Q4686" t="s">
        <v>7404</v>
      </c>
      <c r="R4686" s="2">
        <v>0.77115407331744423</v>
      </c>
      <c r="S4686" t="b">
        <f t="shared" si="737"/>
        <v>0</v>
      </c>
      <c r="T4686" t="b">
        <f t="shared" si="738"/>
        <v>0</v>
      </c>
      <c r="U4686" t="b">
        <f t="shared" si="739"/>
        <v>0</v>
      </c>
    </row>
    <row r="4687" spans="1:21" x14ac:dyDescent="0.25">
      <c r="A4687" t="s">
        <v>4931</v>
      </c>
      <c r="B4687" t="s">
        <v>4710</v>
      </c>
      <c r="C4687" t="s">
        <v>2</v>
      </c>
      <c r="D4687" t="s">
        <v>66</v>
      </c>
      <c r="E4687" t="s">
        <v>2</v>
      </c>
      <c r="F4687" t="s">
        <v>4640</v>
      </c>
      <c r="G4687" t="s">
        <v>4712</v>
      </c>
      <c r="H4687">
        <f t="shared" si="730"/>
        <v>0</v>
      </c>
      <c r="I4687">
        <f t="shared" si="731"/>
        <v>0.58333333333333304</v>
      </c>
      <c r="J4687">
        <f t="shared" si="732"/>
        <v>0</v>
      </c>
      <c r="K4687" t="b">
        <f t="shared" si="733"/>
        <v>0</v>
      </c>
      <c r="L4687" t="b">
        <f t="shared" si="734"/>
        <v>0</v>
      </c>
      <c r="M4687">
        <f t="shared" si="735"/>
        <v>0.58333333333333304</v>
      </c>
      <c r="N4687">
        <v>0</v>
      </c>
      <c r="O4687" t="str">
        <f t="shared" si="736"/>
        <v>dbpedia_3855dataworld_1183</v>
      </c>
      <c r="P4687" t="e">
        <f>INDEX(dbpedia_dw_old!$N$2:$N$2225,MATCH(O4687,dbpedia_dw_old!$P$2:$P$2225,0))</f>
        <v>#N/A</v>
      </c>
      <c r="Q4687" t="s">
        <v>7404</v>
      </c>
      <c r="R4687" s="2">
        <v>0.98411343539228402</v>
      </c>
      <c r="S4687" t="b">
        <f t="shared" si="737"/>
        <v>0</v>
      </c>
      <c r="T4687" t="b">
        <f t="shared" si="738"/>
        <v>0</v>
      </c>
      <c r="U4687" t="b">
        <f t="shared" si="739"/>
        <v>1</v>
      </c>
    </row>
    <row r="4688" spans="1:21" x14ac:dyDescent="0.25">
      <c r="A4688" t="s">
        <v>4931</v>
      </c>
      <c r="B4688" t="s">
        <v>4629</v>
      </c>
      <c r="C4688" t="s">
        <v>2</v>
      </c>
      <c r="D4688" t="s">
        <v>66</v>
      </c>
      <c r="E4688" t="s">
        <v>2</v>
      </c>
      <c r="F4688" t="s">
        <v>4640</v>
      </c>
      <c r="G4688" t="s">
        <v>4630</v>
      </c>
      <c r="H4688">
        <f t="shared" si="730"/>
        <v>0</v>
      </c>
      <c r="I4688">
        <f t="shared" si="731"/>
        <v>0.58333333333333304</v>
      </c>
      <c r="J4688">
        <f t="shared" si="732"/>
        <v>0</v>
      </c>
      <c r="K4688" t="b">
        <f t="shared" si="733"/>
        <v>0</v>
      </c>
      <c r="L4688" t="b">
        <f t="shared" si="734"/>
        <v>0</v>
      </c>
      <c r="M4688">
        <f t="shared" si="735"/>
        <v>0.58333333333333304</v>
      </c>
      <c r="N4688">
        <v>0</v>
      </c>
      <c r="O4688" t="str">
        <f t="shared" si="736"/>
        <v>dbpedia_3855dataworld_1695</v>
      </c>
      <c r="P4688" t="e">
        <f>INDEX(dbpedia_dw_old!$N$2:$N$2225,MATCH(O4688,dbpedia_dw_old!$P$2:$P$2225,0))</f>
        <v>#N/A</v>
      </c>
      <c r="Q4688" t="s">
        <v>7404</v>
      </c>
      <c r="R4688" s="2">
        <v>0.8989863363839341</v>
      </c>
      <c r="S4688" t="b">
        <f t="shared" si="737"/>
        <v>0</v>
      </c>
      <c r="T4688" t="b">
        <f t="shared" si="738"/>
        <v>0</v>
      </c>
      <c r="U4688" t="b">
        <f t="shared" si="739"/>
        <v>1</v>
      </c>
    </row>
    <row r="4689" spans="1:21" x14ac:dyDescent="0.25">
      <c r="A4689" t="s">
        <v>4932</v>
      </c>
      <c r="B4689" t="s">
        <v>4421</v>
      </c>
      <c r="C4689" t="s">
        <v>2</v>
      </c>
      <c r="D4689" t="s">
        <v>66</v>
      </c>
      <c r="E4689" t="s">
        <v>2</v>
      </c>
      <c r="F4689" t="s">
        <v>4933</v>
      </c>
      <c r="G4689" t="s">
        <v>4422</v>
      </c>
      <c r="H4689">
        <f t="shared" si="730"/>
        <v>0</v>
      </c>
      <c r="I4689">
        <f t="shared" si="731"/>
        <v>0.58333333333333304</v>
      </c>
      <c r="J4689">
        <f t="shared" si="732"/>
        <v>0</v>
      </c>
      <c r="K4689" t="b">
        <f t="shared" si="733"/>
        <v>0</v>
      </c>
      <c r="L4689" t="b">
        <f t="shared" si="734"/>
        <v>0</v>
      </c>
      <c r="M4689">
        <f t="shared" si="735"/>
        <v>0.58333333333333304</v>
      </c>
      <c r="N4689">
        <v>0</v>
      </c>
      <c r="O4689" t="str">
        <f t="shared" si="736"/>
        <v>dbpedia_3856dataworld_379</v>
      </c>
      <c r="P4689" t="e">
        <f>INDEX(dbpedia_dw_old!$N$2:$N$2225,MATCH(O4689,dbpedia_dw_old!$P$2:$P$2225,0))</f>
        <v>#N/A</v>
      </c>
      <c r="Q4689" t="s">
        <v>7404</v>
      </c>
      <c r="R4689" s="2">
        <v>2.0154654798634875E-2</v>
      </c>
      <c r="S4689" t="b">
        <f t="shared" si="737"/>
        <v>0</v>
      </c>
      <c r="T4689" t="b">
        <f t="shared" si="738"/>
        <v>0</v>
      </c>
      <c r="U4689" t="b">
        <f t="shared" si="739"/>
        <v>0</v>
      </c>
    </row>
    <row r="4690" spans="1:21" x14ac:dyDescent="0.25">
      <c r="A4690" t="s">
        <v>4934</v>
      </c>
      <c r="B4690" t="s">
        <v>4639</v>
      </c>
      <c r="C4690" t="s">
        <v>2</v>
      </c>
      <c r="D4690" t="s">
        <v>66</v>
      </c>
      <c r="E4690" t="s">
        <v>2</v>
      </c>
      <c r="F4690" t="s">
        <v>4935</v>
      </c>
      <c r="G4690" t="s">
        <v>4640</v>
      </c>
      <c r="H4690">
        <f t="shared" si="730"/>
        <v>0</v>
      </c>
      <c r="I4690">
        <f t="shared" si="731"/>
        <v>0.58333333333333304</v>
      </c>
      <c r="J4690">
        <f t="shared" si="732"/>
        <v>0</v>
      </c>
      <c r="K4690" t="b">
        <f t="shared" si="733"/>
        <v>0</v>
      </c>
      <c r="L4690" t="b">
        <f t="shared" si="734"/>
        <v>0</v>
      </c>
      <c r="M4690">
        <f t="shared" si="735"/>
        <v>0.58333333333333304</v>
      </c>
      <c r="N4690">
        <v>0</v>
      </c>
      <c r="O4690" t="str">
        <f t="shared" si="736"/>
        <v>dbpedia_3858dataworld_929</v>
      </c>
      <c r="P4690" t="e">
        <f>INDEX(dbpedia_dw_old!$N$2:$N$2225,MATCH(O4690,dbpedia_dw_old!$P$2:$P$2225,0))</f>
        <v>#N/A</v>
      </c>
      <c r="Q4690" t="s">
        <v>7404</v>
      </c>
      <c r="R4690" s="2">
        <v>0.31377818027996374</v>
      </c>
      <c r="S4690" t="b">
        <f t="shared" si="737"/>
        <v>0</v>
      </c>
      <c r="T4690" t="b">
        <f t="shared" si="738"/>
        <v>0</v>
      </c>
      <c r="U4690" t="b">
        <f t="shared" si="739"/>
        <v>0</v>
      </c>
    </row>
    <row r="4691" spans="1:21" x14ac:dyDescent="0.25">
      <c r="A4691" t="s">
        <v>4936</v>
      </c>
      <c r="B4691" t="s">
        <v>4639</v>
      </c>
      <c r="C4691" t="s">
        <v>2</v>
      </c>
      <c r="D4691" t="s">
        <v>66</v>
      </c>
      <c r="E4691" t="s">
        <v>2</v>
      </c>
      <c r="F4691" t="s">
        <v>4935</v>
      </c>
      <c r="G4691" t="s">
        <v>4640</v>
      </c>
      <c r="H4691">
        <f t="shared" si="730"/>
        <v>0</v>
      </c>
      <c r="I4691">
        <f t="shared" si="731"/>
        <v>0.58333333333333304</v>
      </c>
      <c r="J4691">
        <f t="shared" si="732"/>
        <v>0</v>
      </c>
      <c r="K4691" t="b">
        <f t="shared" si="733"/>
        <v>0</v>
      </c>
      <c r="L4691" t="b">
        <f t="shared" si="734"/>
        <v>0</v>
      </c>
      <c r="M4691">
        <f t="shared" si="735"/>
        <v>0.58333333333333304</v>
      </c>
      <c r="N4691">
        <v>0</v>
      </c>
      <c r="O4691" t="str">
        <f t="shared" si="736"/>
        <v>dbpedia_3859dataworld_929</v>
      </c>
      <c r="P4691" t="e">
        <f>INDEX(dbpedia_dw_old!$N$2:$N$2225,MATCH(O4691,dbpedia_dw_old!$P$2:$P$2225,0))</f>
        <v>#N/A</v>
      </c>
      <c r="Q4691" t="s">
        <v>7404</v>
      </c>
      <c r="R4691" s="2">
        <v>0.8748818959403557</v>
      </c>
      <c r="S4691" t="b">
        <f t="shared" si="737"/>
        <v>0</v>
      </c>
      <c r="T4691" t="b">
        <f t="shared" si="738"/>
        <v>0</v>
      </c>
      <c r="U4691" t="b">
        <f t="shared" si="739"/>
        <v>0</v>
      </c>
    </row>
    <row r="4692" spans="1:21" x14ac:dyDescent="0.25">
      <c r="A4692" t="s">
        <v>4970</v>
      </c>
      <c r="B4692" t="s">
        <v>4639</v>
      </c>
      <c r="C4692" t="s">
        <v>2</v>
      </c>
      <c r="D4692" t="s">
        <v>66</v>
      </c>
      <c r="E4692" t="s">
        <v>2</v>
      </c>
      <c r="F4692" t="s">
        <v>4971</v>
      </c>
      <c r="G4692" t="s">
        <v>4640</v>
      </c>
      <c r="H4692">
        <f t="shared" si="730"/>
        <v>0</v>
      </c>
      <c r="I4692">
        <f t="shared" si="731"/>
        <v>0.58333333333333304</v>
      </c>
      <c r="J4692">
        <f t="shared" si="732"/>
        <v>0</v>
      </c>
      <c r="K4692" t="b">
        <f t="shared" si="733"/>
        <v>0</v>
      </c>
      <c r="L4692" t="b">
        <f t="shared" si="734"/>
        <v>0</v>
      </c>
      <c r="M4692">
        <f t="shared" si="735"/>
        <v>0.58333333333333304</v>
      </c>
      <c r="N4692">
        <v>0</v>
      </c>
      <c r="O4692" t="str">
        <f t="shared" si="736"/>
        <v>dbpedia_3879dataworld_929</v>
      </c>
      <c r="P4692" t="e">
        <f>INDEX(dbpedia_dw_old!$N$2:$N$2225,MATCH(O4692,dbpedia_dw_old!$P$2:$P$2225,0))</f>
        <v>#N/A</v>
      </c>
      <c r="Q4692" t="s">
        <v>7404</v>
      </c>
      <c r="R4692" s="2">
        <v>0.3998830399026525</v>
      </c>
      <c r="S4692" t="b">
        <f t="shared" si="737"/>
        <v>0</v>
      </c>
      <c r="T4692" t="b">
        <f t="shared" si="738"/>
        <v>0</v>
      </c>
      <c r="U4692" t="b">
        <f t="shared" si="739"/>
        <v>0</v>
      </c>
    </row>
    <row r="4693" spans="1:21" x14ac:dyDescent="0.25">
      <c r="A4693" t="s">
        <v>4977</v>
      </c>
      <c r="B4693" t="s">
        <v>4639</v>
      </c>
      <c r="C4693" t="s">
        <v>2</v>
      </c>
      <c r="D4693" t="s">
        <v>66</v>
      </c>
      <c r="E4693" t="s">
        <v>2</v>
      </c>
      <c r="F4693" t="s">
        <v>4978</v>
      </c>
      <c r="G4693" t="s">
        <v>4640</v>
      </c>
      <c r="H4693">
        <f t="shared" si="730"/>
        <v>0</v>
      </c>
      <c r="I4693">
        <f t="shared" si="731"/>
        <v>0.58333333333333304</v>
      </c>
      <c r="J4693">
        <f t="shared" si="732"/>
        <v>0</v>
      </c>
      <c r="K4693" t="b">
        <f t="shared" si="733"/>
        <v>0</v>
      </c>
      <c r="L4693" t="b">
        <f t="shared" si="734"/>
        <v>0</v>
      </c>
      <c r="M4693">
        <f t="shared" si="735"/>
        <v>0.58333333333333304</v>
      </c>
      <c r="N4693">
        <v>0</v>
      </c>
      <c r="O4693" t="str">
        <f t="shared" si="736"/>
        <v>dbpedia_3884dataworld_929</v>
      </c>
      <c r="P4693" t="e">
        <f>INDEX(dbpedia_dw_old!$N$2:$N$2225,MATCH(O4693,dbpedia_dw_old!$P$2:$P$2225,0))</f>
        <v>#N/A</v>
      </c>
      <c r="Q4693" t="s">
        <v>7404</v>
      </c>
      <c r="R4693" s="2">
        <v>0.89283150949410373</v>
      </c>
      <c r="S4693" t="b">
        <f t="shared" si="737"/>
        <v>0</v>
      </c>
      <c r="T4693" t="b">
        <f t="shared" si="738"/>
        <v>0</v>
      </c>
      <c r="U4693" t="b">
        <f t="shared" si="739"/>
        <v>1</v>
      </c>
    </row>
    <row r="4694" spans="1:21" x14ac:dyDescent="0.25">
      <c r="A4694" t="s">
        <v>4979</v>
      </c>
      <c r="B4694" t="s">
        <v>4639</v>
      </c>
      <c r="C4694" t="s">
        <v>2</v>
      </c>
      <c r="D4694" t="s">
        <v>66</v>
      </c>
      <c r="E4694" t="s">
        <v>2</v>
      </c>
      <c r="F4694" t="s">
        <v>4978</v>
      </c>
      <c r="G4694" t="s">
        <v>4640</v>
      </c>
      <c r="H4694">
        <f t="shared" si="730"/>
        <v>0</v>
      </c>
      <c r="I4694">
        <f t="shared" si="731"/>
        <v>0.58333333333333304</v>
      </c>
      <c r="J4694">
        <f t="shared" si="732"/>
        <v>0</v>
      </c>
      <c r="K4694" t="b">
        <f t="shared" si="733"/>
        <v>0</v>
      </c>
      <c r="L4694" t="b">
        <f t="shared" si="734"/>
        <v>0</v>
      </c>
      <c r="M4694">
        <f t="shared" si="735"/>
        <v>0.58333333333333304</v>
      </c>
      <c r="N4694">
        <v>0</v>
      </c>
      <c r="O4694" t="str">
        <f t="shared" si="736"/>
        <v>dbpedia_3885dataworld_929</v>
      </c>
      <c r="P4694" t="e">
        <f>INDEX(dbpedia_dw_old!$N$2:$N$2225,MATCH(O4694,dbpedia_dw_old!$P$2:$P$2225,0))</f>
        <v>#N/A</v>
      </c>
      <c r="Q4694" t="s">
        <v>7404</v>
      </c>
      <c r="R4694" s="2">
        <v>0.57278446013539441</v>
      </c>
      <c r="S4694" t="b">
        <f t="shared" si="737"/>
        <v>0</v>
      </c>
      <c r="T4694" t="b">
        <f t="shared" si="738"/>
        <v>0</v>
      </c>
      <c r="U4694" t="b">
        <f t="shared" si="739"/>
        <v>0</v>
      </c>
    </row>
    <row r="4695" spans="1:21" x14ac:dyDescent="0.25">
      <c r="A4695" t="s">
        <v>4981</v>
      </c>
      <c r="B4695" t="s">
        <v>4639</v>
      </c>
      <c r="C4695" t="s">
        <v>2</v>
      </c>
      <c r="D4695" t="s">
        <v>66</v>
      </c>
      <c r="E4695" t="s">
        <v>2</v>
      </c>
      <c r="F4695" t="s">
        <v>4982</v>
      </c>
      <c r="G4695" t="s">
        <v>4640</v>
      </c>
      <c r="H4695">
        <f t="shared" si="730"/>
        <v>0</v>
      </c>
      <c r="I4695">
        <f t="shared" si="731"/>
        <v>0.58333333333333304</v>
      </c>
      <c r="J4695">
        <f t="shared" si="732"/>
        <v>0</v>
      </c>
      <c r="K4695" t="b">
        <f t="shared" si="733"/>
        <v>0</v>
      </c>
      <c r="L4695" t="b">
        <f t="shared" si="734"/>
        <v>0</v>
      </c>
      <c r="M4695">
        <f t="shared" si="735"/>
        <v>0.58333333333333304</v>
      </c>
      <c r="N4695">
        <v>0</v>
      </c>
      <c r="O4695" t="str">
        <f t="shared" si="736"/>
        <v>dbpedia_3888dataworld_929</v>
      </c>
      <c r="P4695" t="e">
        <f>INDEX(dbpedia_dw_old!$N$2:$N$2225,MATCH(O4695,dbpedia_dw_old!$P$2:$P$2225,0))</f>
        <v>#N/A</v>
      </c>
      <c r="Q4695" t="s">
        <v>7404</v>
      </c>
      <c r="R4695" s="2">
        <v>0.59023675974711265</v>
      </c>
      <c r="S4695" t="b">
        <f t="shared" si="737"/>
        <v>0</v>
      </c>
      <c r="T4695" t="b">
        <f t="shared" si="738"/>
        <v>0</v>
      </c>
      <c r="U4695" t="b">
        <f t="shared" si="739"/>
        <v>0</v>
      </c>
    </row>
    <row r="4696" spans="1:21" x14ac:dyDescent="0.25">
      <c r="A4696" t="s">
        <v>4983</v>
      </c>
      <c r="B4696" t="s">
        <v>4639</v>
      </c>
      <c r="C4696" t="s">
        <v>2</v>
      </c>
      <c r="D4696" t="s">
        <v>66</v>
      </c>
      <c r="E4696" t="s">
        <v>2</v>
      </c>
      <c r="F4696" t="s">
        <v>4982</v>
      </c>
      <c r="G4696" t="s">
        <v>4640</v>
      </c>
      <c r="H4696">
        <f t="shared" si="730"/>
        <v>0</v>
      </c>
      <c r="I4696">
        <f t="shared" si="731"/>
        <v>0.58333333333333304</v>
      </c>
      <c r="J4696">
        <f t="shared" si="732"/>
        <v>0</v>
      </c>
      <c r="K4696" t="b">
        <f t="shared" si="733"/>
        <v>0</v>
      </c>
      <c r="L4696" t="b">
        <f t="shared" si="734"/>
        <v>0</v>
      </c>
      <c r="M4696">
        <f t="shared" si="735"/>
        <v>0.58333333333333304</v>
      </c>
      <c r="N4696">
        <v>0</v>
      </c>
      <c r="O4696" t="str">
        <f t="shared" si="736"/>
        <v>dbpedia_3889dataworld_929</v>
      </c>
      <c r="P4696" t="e">
        <f>INDEX(dbpedia_dw_old!$N$2:$N$2225,MATCH(O4696,dbpedia_dw_old!$P$2:$P$2225,0))</f>
        <v>#N/A</v>
      </c>
      <c r="Q4696" t="s">
        <v>7404</v>
      </c>
      <c r="R4696" s="2">
        <v>0.33610373825787487</v>
      </c>
      <c r="S4696" t="b">
        <f t="shared" si="737"/>
        <v>0</v>
      </c>
      <c r="T4696" t="b">
        <f t="shared" si="738"/>
        <v>0</v>
      </c>
      <c r="U4696" t="b">
        <f t="shared" si="739"/>
        <v>0</v>
      </c>
    </row>
    <row r="4697" spans="1:21" x14ac:dyDescent="0.25">
      <c r="A4697" t="s">
        <v>5151</v>
      </c>
      <c r="B4697" t="s">
        <v>5152</v>
      </c>
      <c r="C4697" t="s">
        <v>2</v>
      </c>
      <c r="D4697" t="s">
        <v>66</v>
      </c>
      <c r="E4697" t="s">
        <v>2</v>
      </c>
      <c r="F4697" t="s">
        <v>5153</v>
      </c>
      <c r="G4697" t="s">
        <v>5154</v>
      </c>
      <c r="H4697">
        <f t="shared" si="730"/>
        <v>0</v>
      </c>
      <c r="I4697">
        <f t="shared" si="731"/>
        <v>0.58333333333333304</v>
      </c>
      <c r="J4697">
        <f t="shared" si="732"/>
        <v>0</v>
      </c>
      <c r="K4697" t="b">
        <f t="shared" si="733"/>
        <v>0</v>
      </c>
      <c r="L4697" t="b">
        <f t="shared" si="734"/>
        <v>0</v>
      </c>
      <c r="M4697">
        <f t="shared" si="735"/>
        <v>0.58333333333333304</v>
      </c>
      <c r="N4697">
        <v>0</v>
      </c>
      <c r="O4697" t="str">
        <f t="shared" si="736"/>
        <v>dbpedia_4000dataworld_130</v>
      </c>
      <c r="P4697" t="e">
        <f>INDEX(dbpedia_dw_old!$N$2:$N$2225,MATCH(O4697,dbpedia_dw_old!$P$2:$P$2225,0))</f>
        <v>#N/A</v>
      </c>
      <c r="Q4697" t="s">
        <v>7404</v>
      </c>
      <c r="R4697" s="2">
        <v>0.91264731841292124</v>
      </c>
      <c r="S4697" t="b">
        <f t="shared" si="737"/>
        <v>0</v>
      </c>
      <c r="T4697" t="b">
        <f t="shared" si="738"/>
        <v>0</v>
      </c>
      <c r="U4697" t="b">
        <f t="shared" si="739"/>
        <v>1</v>
      </c>
    </row>
    <row r="4698" spans="1:21" x14ac:dyDescent="0.25">
      <c r="A4698" t="s">
        <v>5155</v>
      </c>
      <c r="B4698" t="s">
        <v>5152</v>
      </c>
      <c r="C4698" t="s">
        <v>2</v>
      </c>
      <c r="D4698" t="s">
        <v>66</v>
      </c>
      <c r="E4698" t="s">
        <v>2</v>
      </c>
      <c r="F4698" t="s">
        <v>5153</v>
      </c>
      <c r="G4698" t="s">
        <v>5154</v>
      </c>
      <c r="H4698">
        <f t="shared" si="730"/>
        <v>0</v>
      </c>
      <c r="I4698">
        <f t="shared" si="731"/>
        <v>0.58333333333333304</v>
      </c>
      <c r="J4698">
        <f t="shared" si="732"/>
        <v>0</v>
      </c>
      <c r="K4698" t="b">
        <f t="shared" si="733"/>
        <v>0</v>
      </c>
      <c r="L4698" t="b">
        <f t="shared" si="734"/>
        <v>0</v>
      </c>
      <c r="M4698">
        <f t="shared" si="735"/>
        <v>0.58333333333333304</v>
      </c>
      <c r="N4698">
        <v>0</v>
      </c>
      <c r="O4698" t="str">
        <f t="shared" si="736"/>
        <v>dbpedia_4001dataworld_130</v>
      </c>
      <c r="P4698" t="e">
        <f>INDEX(dbpedia_dw_old!$N$2:$N$2225,MATCH(O4698,dbpedia_dw_old!$P$2:$P$2225,0))</f>
        <v>#N/A</v>
      </c>
      <c r="Q4698" t="s">
        <v>7404</v>
      </c>
      <c r="R4698" s="2">
        <v>0.69481429042186693</v>
      </c>
      <c r="S4698" t="b">
        <f t="shared" si="737"/>
        <v>0</v>
      </c>
      <c r="T4698" t="b">
        <f t="shared" si="738"/>
        <v>0</v>
      </c>
      <c r="U4698" t="b">
        <f t="shared" si="739"/>
        <v>0</v>
      </c>
    </row>
    <row r="4699" spans="1:21" x14ac:dyDescent="0.25">
      <c r="A4699" t="s">
        <v>5156</v>
      </c>
      <c r="B4699" t="s">
        <v>5152</v>
      </c>
      <c r="C4699" t="s">
        <v>2</v>
      </c>
      <c r="D4699" t="s">
        <v>66</v>
      </c>
      <c r="E4699" t="s">
        <v>2</v>
      </c>
      <c r="F4699" t="s">
        <v>5153</v>
      </c>
      <c r="G4699" t="s">
        <v>5154</v>
      </c>
      <c r="H4699">
        <f t="shared" si="730"/>
        <v>0</v>
      </c>
      <c r="I4699">
        <f t="shared" si="731"/>
        <v>0.58333333333333304</v>
      </c>
      <c r="J4699">
        <f t="shared" si="732"/>
        <v>0</v>
      </c>
      <c r="K4699" t="b">
        <f t="shared" si="733"/>
        <v>0</v>
      </c>
      <c r="L4699" t="b">
        <f t="shared" si="734"/>
        <v>0</v>
      </c>
      <c r="M4699">
        <f t="shared" si="735"/>
        <v>0.58333333333333304</v>
      </c>
      <c r="N4699">
        <v>0</v>
      </c>
      <c r="O4699" t="str">
        <f t="shared" si="736"/>
        <v>dbpedia_4002dataworld_130</v>
      </c>
      <c r="P4699" t="e">
        <f>INDEX(dbpedia_dw_old!$N$2:$N$2225,MATCH(O4699,dbpedia_dw_old!$P$2:$P$2225,0))</f>
        <v>#N/A</v>
      </c>
      <c r="Q4699" t="s">
        <v>7404</v>
      </c>
      <c r="R4699" s="2">
        <v>0.45460805885815647</v>
      </c>
      <c r="S4699" t="b">
        <f t="shared" si="737"/>
        <v>0</v>
      </c>
      <c r="T4699" t="b">
        <f t="shared" si="738"/>
        <v>0</v>
      </c>
      <c r="U4699" t="b">
        <f t="shared" si="739"/>
        <v>0</v>
      </c>
    </row>
    <row r="4700" spans="1:21" x14ac:dyDescent="0.25">
      <c r="A4700" t="s">
        <v>5177</v>
      </c>
      <c r="B4700" t="s">
        <v>1016</v>
      </c>
      <c r="C4700" t="s">
        <v>2</v>
      </c>
      <c r="D4700" t="s">
        <v>66</v>
      </c>
      <c r="E4700" t="s">
        <v>2</v>
      </c>
      <c r="F4700" t="s">
        <v>5178</v>
      </c>
      <c r="G4700" t="s">
        <v>1018</v>
      </c>
      <c r="H4700">
        <f t="shared" si="730"/>
        <v>0</v>
      </c>
      <c r="I4700">
        <f t="shared" si="731"/>
        <v>0.58333333333333304</v>
      </c>
      <c r="J4700">
        <f t="shared" si="732"/>
        <v>0</v>
      </c>
      <c r="K4700" t="b">
        <f t="shared" si="733"/>
        <v>0</v>
      </c>
      <c r="L4700" t="b">
        <f t="shared" si="734"/>
        <v>0</v>
      </c>
      <c r="M4700">
        <f t="shared" si="735"/>
        <v>0.58333333333333304</v>
      </c>
      <c r="N4700">
        <v>0</v>
      </c>
      <c r="O4700" t="str">
        <f t="shared" si="736"/>
        <v>dbpedia_401dataworld_1085</v>
      </c>
      <c r="P4700" t="e">
        <f>INDEX(dbpedia_dw_old!$N$2:$N$2225,MATCH(O4700,dbpedia_dw_old!$P$2:$P$2225,0))</f>
        <v>#N/A</v>
      </c>
      <c r="Q4700" t="s">
        <v>7404</v>
      </c>
      <c r="R4700" s="2">
        <v>4.1686981927113731E-3</v>
      </c>
      <c r="S4700" t="b">
        <f t="shared" si="737"/>
        <v>0</v>
      </c>
      <c r="T4700" t="b">
        <f t="shared" si="738"/>
        <v>0</v>
      </c>
      <c r="U4700" t="b">
        <f t="shared" si="739"/>
        <v>0</v>
      </c>
    </row>
    <row r="4701" spans="1:21" x14ac:dyDescent="0.25">
      <c r="A4701" t="s">
        <v>5177</v>
      </c>
      <c r="B4701" t="s">
        <v>305</v>
      </c>
      <c r="C4701" t="s">
        <v>2</v>
      </c>
      <c r="D4701" t="s">
        <v>66</v>
      </c>
      <c r="E4701" t="s">
        <v>2</v>
      </c>
      <c r="F4701" t="s">
        <v>5178</v>
      </c>
      <c r="G4701" t="s">
        <v>307</v>
      </c>
      <c r="H4701">
        <f t="shared" si="730"/>
        <v>0</v>
      </c>
      <c r="I4701">
        <f t="shared" si="731"/>
        <v>0.58333333333333304</v>
      </c>
      <c r="J4701">
        <f t="shared" si="732"/>
        <v>0</v>
      </c>
      <c r="K4701" t="b">
        <f t="shared" si="733"/>
        <v>0</v>
      </c>
      <c r="L4701" t="b">
        <f t="shared" si="734"/>
        <v>0</v>
      </c>
      <c r="M4701">
        <f t="shared" si="735"/>
        <v>0.58333333333333304</v>
      </c>
      <c r="N4701">
        <v>0</v>
      </c>
      <c r="O4701" t="str">
        <f t="shared" si="736"/>
        <v>dbpedia_401dataworld_144</v>
      </c>
      <c r="P4701" t="e">
        <f>INDEX(dbpedia_dw_old!$N$2:$N$2225,MATCH(O4701,dbpedia_dw_old!$P$2:$P$2225,0))</f>
        <v>#N/A</v>
      </c>
      <c r="Q4701" t="s">
        <v>7404</v>
      </c>
      <c r="R4701" s="2">
        <v>0.42205859667413159</v>
      </c>
      <c r="S4701" t="b">
        <f t="shared" si="737"/>
        <v>0</v>
      </c>
      <c r="T4701" t="b">
        <f t="shared" si="738"/>
        <v>0</v>
      </c>
      <c r="U4701" t="b">
        <f t="shared" si="739"/>
        <v>0</v>
      </c>
    </row>
    <row r="4702" spans="1:21" x14ac:dyDescent="0.25">
      <c r="A4702" t="s">
        <v>5177</v>
      </c>
      <c r="B4702" t="s">
        <v>308</v>
      </c>
      <c r="C4702" t="s">
        <v>2</v>
      </c>
      <c r="D4702" t="s">
        <v>66</v>
      </c>
      <c r="E4702" t="s">
        <v>2</v>
      </c>
      <c r="F4702" t="s">
        <v>5178</v>
      </c>
      <c r="G4702" t="s">
        <v>309</v>
      </c>
      <c r="H4702">
        <f t="shared" si="730"/>
        <v>0</v>
      </c>
      <c r="I4702">
        <f t="shared" si="731"/>
        <v>0.58333333333333304</v>
      </c>
      <c r="J4702">
        <f t="shared" si="732"/>
        <v>0</v>
      </c>
      <c r="K4702" t="b">
        <f t="shared" si="733"/>
        <v>0</v>
      </c>
      <c r="L4702" t="b">
        <f t="shared" si="734"/>
        <v>0</v>
      </c>
      <c r="M4702">
        <f t="shared" si="735"/>
        <v>0.58333333333333304</v>
      </c>
      <c r="N4702">
        <v>0</v>
      </c>
      <c r="O4702" t="str">
        <f t="shared" si="736"/>
        <v>dbpedia_401dataworld_222</v>
      </c>
      <c r="P4702" t="e">
        <f>INDEX(dbpedia_dw_old!$N$2:$N$2225,MATCH(O4702,dbpedia_dw_old!$P$2:$P$2225,0))</f>
        <v>#N/A</v>
      </c>
      <c r="Q4702" t="s">
        <v>7404</v>
      </c>
      <c r="R4702" s="2">
        <v>0.24089684756803476</v>
      </c>
      <c r="S4702" t="b">
        <f t="shared" si="737"/>
        <v>0</v>
      </c>
      <c r="T4702" t="b">
        <f t="shared" si="738"/>
        <v>0</v>
      </c>
      <c r="U4702" t="b">
        <f t="shared" si="739"/>
        <v>0</v>
      </c>
    </row>
    <row r="4703" spans="1:21" x14ac:dyDescent="0.25">
      <c r="A4703" t="s">
        <v>5177</v>
      </c>
      <c r="B4703" t="s">
        <v>1020</v>
      </c>
      <c r="C4703" t="s">
        <v>2</v>
      </c>
      <c r="D4703" t="s">
        <v>66</v>
      </c>
      <c r="E4703" t="s">
        <v>2</v>
      </c>
      <c r="F4703" t="s">
        <v>5178</v>
      </c>
      <c r="G4703" t="s">
        <v>1021</v>
      </c>
      <c r="H4703">
        <f t="shared" si="730"/>
        <v>0</v>
      </c>
      <c r="I4703">
        <f t="shared" si="731"/>
        <v>0.58333333333333304</v>
      </c>
      <c r="J4703">
        <f t="shared" si="732"/>
        <v>0</v>
      </c>
      <c r="K4703" t="b">
        <f t="shared" si="733"/>
        <v>0</v>
      </c>
      <c r="L4703" t="b">
        <f t="shared" si="734"/>
        <v>0</v>
      </c>
      <c r="M4703">
        <f t="shared" si="735"/>
        <v>0.58333333333333304</v>
      </c>
      <c r="N4703">
        <v>0</v>
      </c>
      <c r="O4703" t="str">
        <f t="shared" si="736"/>
        <v>dbpedia_401dataworld_38</v>
      </c>
      <c r="P4703" t="e">
        <f>INDEX(dbpedia_dw_old!$N$2:$N$2225,MATCH(O4703,dbpedia_dw_old!$P$2:$P$2225,0))</f>
        <v>#N/A</v>
      </c>
      <c r="Q4703" t="s">
        <v>7404</v>
      </c>
      <c r="R4703" s="2">
        <v>0.52894642309023643</v>
      </c>
      <c r="S4703" t="b">
        <f t="shared" si="737"/>
        <v>0</v>
      </c>
      <c r="T4703" t="b">
        <f t="shared" si="738"/>
        <v>0</v>
      </c>
      <c r="U4703" t="b">
        <f t="shared" si="739"/>
        <v>0</v>
      </c>
    </row>
    <row r="4704" spans="1:21" x14ac:dyDescent="0.25">
      <c r="A4704" t="s">
        <v>5235</v>
      </c>
      <c r="B4704" t="s">
        <v>4469</v>
      </c>
      <c r="C4704" t="s">
        <v>2</v>
      </c>
      <c r="D4704" t="s">
        <v>66</v>
      </c>
      <c r="E4704" t="s">
        <v>2</v>
      </c>
      <c r="F4704" t="s">
        <v>5236</v>
      </c>
      <c r="G4704" t="s">
        <v>4472</v>
      </c>
      <c r="H4704">
        <f t="shared" si="730"/>
        <v>0</v>
      </c>
      <c r="I4704">
        <f t="shared" si="731"/>
        <v>0.58333333333333304</v>
      </c>
      <c r="J4704">
        <f t="shared" si="732"/>
        <v>0</v>
      </c>
      <c r="K4704" t="b">
        <f t="shared" si="733"/>
        <v>0</v>
      </c>
      <c r="L4704" t="b">
        <f t="shared" si="734"/>
        <v>0</v>
      </c>
      <c r="M4704">
        <f t="shared" si="735"/>
        <v>0.58333333333333304</v>
      </c>
      <c r="N4704">
        <v>0</v>
      </c>
      <c r="O4704" t="str">
        <f t="shared" si="736"/>
        <v>dbpedia_4055dataworld_1000</v>
      </c>
      <c r="P4704" t="e">
        <f>INDEX(dbpedia_dw_old!$N$2:$N$2225,MATCH(O4704,dbpedia_dw_old!$P$2:$P$2225,0))</f>
        <v>#N/A</v>
      </c>
      <c r="Q4704" t="s">
        <v>7404</v>
      </c>
      <c r="R4704" s="2">
        <v>0.46102215843781635</v>
      </c>
      <c r="S4704" t="b">
        <f t="shared" si="737"/>
        <v>0</v>
      </c>
      <c r="T4704" t="b">
        <f t="shared" si="738"/>
        <v>0</v>
      </c>
      <c r="U4704" t="b">
        <f t="shared" si="739"/>
        <v>0</v>
      </c>
    </row>
    <row r="4705" spans="1:21" x14ac:dyDescent="0.25">
      <c r="A4705" t="s">
        <v>5237</v>
      </c>
      <c r="B4705" t="s">
        <v>4469</v>
      </c>
      <c r="C4705" t="s">
        <v>2</v>
      </c>
      <c r="D4705" t="s">
        <v>66</v>
      </c>
      <c r="E4705" t="s">
        <v>2</v>
      </c>
      <c r="F4705" t="s">
        <v>5236</v>
      </c>
      <c r="G4705" t="s">
        <v>4472</v>
      </c>
      <c r="H4705">
        <f t="shared" si="730"/>
        <v>0</v>
      </c>
      <c r="I4705">
        <f t="shared" si="731"/>
        <v>0.58333333333333304</v>
      </c>
      <c r="J4705">
        <f t="shared" si="732"/>
        <v>0</v>
      </c>
      <c r="K4705" t="b">
        <f t="shared" si="733"/>
        <v>0</v>
      </c>
      <c r="L4705" t="b">
        <f t="shared" si="734"/>
        <v>0</v>
      </c>
      <c r="M4705">
        <f t="shared" si="735"/>
        <v>0.58333333333333304</v>
      </c>
      <c r="N4705">
        <v>0</v>
      </c>
      <c r="O4705" t="str">
        <f t="shared" si="736"/>
        <v>dbpedia_4056dataworld_1000</v>
      </c>
      <c r="P4705" t="e">
        <f>INDEX(dbpedia_dw_old!$N$2:$N$2225,MATCH(O4705,dbpedia_dw_old!$P$2:$P$2225,0))</f>
        <v>#N/A</v>
      </c>
      <c r="Q4705" t="s">
        <v>7404</v>
      </c>
      <c r="R4705" s="2">
        <v>0.66980102768475935</v>
      </c>
      <c r="S4705" t="b">
        <f t="shared" si="737"/>
        <v>0</v>
      </c>
      <c r="T4705" t="b">
        <f t="shared" si="738"/>
        <v>0</v>
      </c>
      <c r="U4705" t="b">
        <f t="shared" si="739"/>
        <v>0</v>
      </c>
    </row>
    <row r="4706" spans="1:21" x14ac:dyDescent="0.25">
      <c r="A4706" t="s">
        <v>5252</v>
      </c>
      <c r="B4706" t="s">
        <v>5253</v>
      </c>
      <c r="C4706" t="s">
        <v>2</v>
      </c>
      <c r="D4706" t="s">
        <v>66</v>
      </c>
      <c r="E4706" t="s">
        <v>2</v>
      </c>
      <c r="F4706" t="s">
        <v>5254</v>
      </c>
      <c r="G4706" t="s">
        <v>5255</v>
      </c>
      <c r="H4706">
        <f t="shared" si="730"/>
        <v>0</v>
      </c>
      <c r="I4706">
        <f t="shared" si="731"/>
        <v>0.58333333333333304</v>
      </c>
      <c r="J4706">
        <f t="shared" si="732"/>
        <v>0</v>
      </c>
      <c r="K4706" t="b">
        <f t="shared" si="733"/>
        <v>0</v>
      </c>
      <c r="L4706" t="b">
        <f t="shared" si="734"/>
        <v>0</v>
      </c>
      <c r="M4706">
        <f t="shared" si="735"/>
        <v>0.58333333333333304</v>
      </c>
      <c r="N4706">
        <v>0</v>
      </c>
      <c r="O4706" t="str">
        <f t="shared" si="736"/>
        <v>dbpedia_4061dataworld_1440</v>
      </c>
      <c r="P4706" t="e">
        <f>INDEX(dbpedia_dw_old!$N$2:$N$2225,MATCH(O4706,dbpedia_dw_old!$P$2:$P$2225,0))</f>
        <v>#N/A</v>
      </c>
      <c r="Q4706" t="s">
        <v>7404</v>
      </c>
      <c r="R4706" s="2">
        <v>0.71345197948726391</v>
      </c>
      <c r="S4706" t="b">
        <f t="shared" si="737"/>
        <v>0</v>
      </c>
      <c r="T4706" t="b">
        <f t="shared" si="738"/>
        <v>0</v>
      </c>
      <c r="U4706" t="b">
        <f t="shared" si="739"/>
        <v>0</v>
      </c>
    </row>
    <row r="4707" spans="1:21" x14ac:dyDescent="0.25">
      <c r="A4707" t="s">
        <v>5256</v>
      </c>
      <c r="B4707" t="s">
        <v>5253</v>
      </c>
      <c r="C4707" t="s">
        <v>2</v>
      </c>
      <c r="D4707" t="s">
        <v>66</v>
      </c>
      <c r="E4707" t="s">
        <v>2</v>
      </c>
      <c r="F4707" t="s">
        <v>5254</v>
      </c>
      <c r="G4707" t="s">
        <v>5255</v>
      </c>
      <c r="H4707">
        <f t="shared" si="730"/>
        <v>0</v>
      </c>
      <c r="I4707">
        <f t="shared" si="731"/>
        <v>0.58333333333333304</v>
      </c>
      <c r="J4707">
        <f t="shared" si="732"/>
        <v>0</v>
      </c>
      <c r="K4707" t="b">
        <f t="shared" si="733"/>
        <v>0</v>
      </c>
      <c r="L4707" t="b">
        <f t="shared" si="734"/>
        <v>0</v>
      </c>
      <c r="M4707">
        <f t="shared" si="735"/>
        <v>0.58333333333333304</v>
      </c>
      <c r="N4707">
        <v>0</v>
      </c>
      <c r="O4707" t="str">
        <f t="shared" si="736"/>
        <v>dbpedia_4062dataworld_1440</v>
      </c>
      <c r="P4707" t="e">
        <f>INDEX(dbpedia_dw_old!$N$2:$N$2225,MATCH(O4707,dbpedia_dw_old!$P$2:$P$2225,0))</f>
        <v>#N/A</v>
      </c>
      <c r="Q4707" t="s">
        <v>7404</v>
      </c>
      <c r="R4707" s="2">
        <v>0.57177964791902169</v>
      </c>
      <c r="S4707" t="b">
        <f t="shared" si="737"/>
        <v>0</v>
      </c>
      <c r="T4707" t="b">
        <f t="shared" si="738"/>
        <v>0</v>
      </c>
      <c r="U4707" t="b">
        <f t="shared" si="739"/>
        <v>0</v>
      </c>
    </row>
    <row r="4708" spans="1:21" x14ac:dyDescent="0.25">
      <c r="A4708" t="s">
        <v>5261</v>
      </c>
      <c r="B4708" t="s">
        <v>4502</v>
      </c>
      <c r="C4708" t="s">
        <v>2</v>
      </c>
      <c r="D4708" t="s">
        <v>66</v>
      </c>
      <c r="E4708" t="s">
        <v>2</v>
      </c>
      <c r="F4708" t="s">
        <v>4501</v>
      </c>
      <c r="G4708" t="s">
        <v>4503</v>
      </c>
      <c r="H4708">
        <f t="shared" si="730"/>
        <v>0</v>
      </c>
      <c r="I4708">
        <f t="shared" si="731"/>
        <v>0.58333333333333304</v>
      </c>
      <c r="J4708">
        <f t="shared" si="732"/>
        <v>0</v>
      </c>
      <c r="K4708" t="b">
        <f t="shared" si="733"/>
        <v>0</v>
      </c>
      <c r="L4708" t="b">
        <f t="shared" si="734"/>
        <v>0</v>
      </c>
      <c r="M4708">
        <f t="shared" si="735"/>
        <v>0.58333333333333304</v>
      </c>
      <c r="N4708">
        <v>0</v>
      </c>
      <c r="O4708" t="str">
        <f t="shared" si="736"/>
        <v>dbpedia_4065dataworld_481</v>
      </c>
      <c r="P4708" t="e">
        <f>INDEX(dbpedia_dw_old!$N$2:$N$2225,MATCH(O4708,dbpedia_dw_old!$P$2:$P$2225,0))</f>
        <v>#N/A</v>
      </c>
      <c r="Q4708" t="s">
        <v>7404</v>
      </c>
      <c r="R4708" s="2">
        <v>0.41833248517147437</v>
      </c>
      <c r="S4708" t="b">
        <f t="shared" si="737"/>
        <v>0</v>
      </c>
      <c r="T4708" t="b">
        <f t="shared" si="738"/>
        <v>0</v>
      </c>
      <c r="U4708" t="b">
        <f t="shared" si="739"/>
        <v>0</v>
      </c>
    </row>
    <row r="4709" spans="1:21" x14ac:dyDescent="0.25">
      <c r="A4709" t="s">
        <v>5419</v>
      </c>
      <c r="B4709" t="s">
        <v>5425</v>
      </c>
      <c r="C4709" t="s">
        <v>2</v>
      </c>
      <c r="D4709" t="s">
        <v>66</v>
      </c>
      <c r="E4709" t="s">
        <v>2</v>
      </c>
      <c r="F4709" t="s">
        <v>5421</v>
      </c>
      <c r="G4709" t="s">
        <v>5426</v>
      </c>
      <c r="H4709">
        <f t="shared" si="730"/>
        <v>0</v>
      </c>
      <c r="I4709">
        <f t="shared" si="731"/>
        <v>0.58333333333333304</v>
      </c>
      <c r="J4709">
        <f t="shared" si="732"/>
        <v>0</v>
      </c>
      <c r="K4709" t="b">
        <f t="shared" si="733"/>
        <v>0</v>
      </c>
      <c r="L4709" t="b">
        <f t="shared" si="734"/>
        <v>0</v>
      </c>
      <c r="M4709">
        <f t="shared" si="735"/>
        <v>0.58333333333333304</v>
      </c>
      <c r="N4709">
        <v>0</v>
      </c>
      <c r="O4709" t="str">
        <f t="shared" si="736"/>
        <v>dbpedia_4154dataworld_1831</v>
      </c>
      <c r="P4709" t="e">
        <f>INDEX(dbpedia_dw_old!$N$2:$N$2225,MATCH(O4709,dbpedia_dw_old!$P$2:$P$2225,0))</f>
        <v>#N/A</v>
      </c>
      <c r="Q4709" t="s">
        <v>7404</v>
      </c>
      <c r="R4709" s="2">
        <v>3.9295299206159262E-2</v>
      </c>
      <c r="S4709" t="b">
        <f t="shared" si="737"/>
        <v>0</v>
      </c>
      <c r="T4709" t="b">
        <f t="shared" si="738"/>
        <v>0</v>
      </c>
      <c r="U4709" t="b">
        <f t="shared" si="739"/>
        <v>0</v>
      </c>
    </row>
    <row r="4710" spans="1:21" x14ac:dyDescent="0.25">
      <c r="A4710" t="s">
        <v>5490</v>
      </c>
      <c r="B4710" t="s">
        <v>5491</v>
      </c>
      <c r="C4710" t="s">
        <v>2</v>
      </c>
      <c r="D4710" t="s">
        <v>66</v>
      </c>
      <c r="E4710" t="s">
        <v>2</v>
      </c>
      <c r="F4710" t="s">
        <v>5492</v>
      </c>
      <c r="G4710" t="s">
        <v>5493</v>
      </c>
      <c r="H4710">
        <f t="shared" si="730"/>
        <v>0</v>
      </c>
      <c r="I4710">
        <f t="shared" si="731"/>
        <v>0.58333333333333304</v>
      </c>
      <c r="J4710">
        <f t="shared" si="732"/>
        <v>0</v>
      </c>
      <c r="K4710" t="b">
        <f t="shared" si="733"/>
        <v>0</v>
      </c>
      <c r="L4710" t="b">
        <f t="shared" si="734"/>
        <v>0</v>
      </c>
      <c r="M4710">
        <f t="shared" si="735"/>
        <v>0.58333333333333304</v>
      </c>
      <c r="N4710">
        <v>0</v>
      </c>
      <c r="O4710" t="str">
        <f t="shared" si="736"/>
        <v>dbpedia_4194dataworld_1529</v>
      </c>
      <c r="P4710" t="e">
        <f>INDEX(dbpedia_dw_old!$N$2:$N$2225,MATCH(O4710,dbpedia_dw_old!$P$2:$P$2225,0))</f>
        <v>#N/A</v>
      </c>
      <c r="Q4710" t="s">
        <v>7404</v>
      </c>
      <c r="R4710" s="2">
        <v>0.46551324068789923</v>
      </c>
      <c r="S4710" t="b">
        <f t="shared" si="737"/>
        <v>0</v>
      </c>
      <c r="T4710" t="b">
        <f t="shared" si="738"/>
        <v>0</v>
      </c>
      <c r="U4710" t="b">
        <f t="shared" si="739"/>
        <v>0</v>
      </c>
    </row>
    <row r="4711" spans="1:21" x14ac:dyDescent="0.25">
      <c r="A4711" t="s">
        <v>5875</v>
      </c>
      <c r="B4711" t="s">
        <v>5692</v>
      </c>
      <c r="C4711" t="s">
        <v>2</v>
      </c>
      <c r="D4711" t="s">
        <v>66</v>
      </c>
      <c r="E4711" t="s">
        <v>2</v>
      </c>
      <c r="F4711" t="s">
        <v>5876</v>
      </c>
      <c r="G4711" t="s">
        <v>5693</v>
      </c>
      <c r="H4711">
        <f t="shared" si="730"/>
        <v>0</v>
      </c>
      <c r="I4711">
        <f t="shared" si="731"/>
        <v>0.58333333333333304</v>
      </c>
      <c r="J4711">
        <f t="shared" si="732"/>
        <v>0</v>
      </c>
      <c r="K4711" t="b">
        <f t="shared" si="733"/>
        <v>0</v>
      </c>
      <c r="L4711" t="b">
        <f t="shared" si="734"/>
        <v>0</v>
      </c>
      <c r="M4711">
        <f t="shared" si="735"/>
        <v>0.58333333333333304</v>
      </c>
      <c r="N4711">
        <v>0</v>
      </c>
      <c r="O4711" t="str">
        <f t="shared" si="736"/>
        <v>dbpedia_442dataworld_952</v>
      </c>
      <c r="P4711" t="e">
        <f>INDEX(dbpedia_dw_old!$N$2:$N$2225,MATCH(O4711,dbpedia_dw_old!$P$2:$P$2225,0))</f>
        <v>#N/A</v>
      </c>
      <c r="Q4711" t="s">
        <v>7404</v>
      </c>
      <c r="R4711" s="2">
        <v>0.73077613174145417</v>
      </c>
      <c r="S4711" t="b">
        <f t="shared" si="737"/>
        <v>0</v>
      </c>
      <c r="T4711" t="b">
        <f t="shared" si="738"/>
        <v>0</v>
      </c>
      <c r="U4711" t="b">
        <f t="shared" si="739"/>
        <v>0</v>
      </c>
    </row>
    <row r="4712" spans="1:21" x14ac:dyDescent="0.25">
      <c r="A4712" t="s">
        <v>5885</v>
      </c>
      <c r="B4712" t="s">
        <v>5871</v>
      </c>
      <c r="C4712" t="s">
        <v>2</v>
      </c>
      <c r="D4712" t="s">
        <v>66</v>
      </c>
      <c r="E4712" t="s">
        <v>2</v>
      </c>
      <c r="F4712" t="s">
        <v>5887</v>
      </c>
      <c r="G4712" t="s">
        <v>5872</v>
      </c>
      <c r="H4712">
        <f t="shared" si="730"/>
        <v>0</v>
      </c>
      <c r="I4712">
        <f t="shared" si="731"/>
        <v>0.58333333333333304</v>
      </c>
      <c r="J4712">
        <f t="shared" si="732"/>
        <v>0</v>
      </c>
      <c r="K4712" t="b">
        <f t="shared" si="733"/>
        <v>0</v>
      </c>
      <c r="L4712" t="b">
        <f t="shared" si="734"/>
        <v>0</v>
      </c>
      <c r="M4712">
        <f t="shared" si="735"/>
        <v>0.58333333333333304</v>
      </c>
      <c r="N4712">
        <v>0</v>
      </c>
      <c r="O4712" t="str">
        <f t="shared" si="736"/>
        <v>dbpedia_4437dataworld_391</v>
      </c>
      <c r="P4712" t="e">
        <f>INDEX(dbpedia_dw_old!$N$2:$N$2225,MATCH(O4712,dbpedia_dw_old!$P$2:$P$2225,0))</f>
        <v>#N/A</v>
      </c>
      <c r="Q4712" t="s">
        <v>7404</v>
      </c>
      <c r="R4712" s="2">
        <v>0.14395241569113282</v>
      </c>
      <c r="S4712" t="b">
        <f t="shared" si="737"/>
        <v>0</v>
      </c>
      <c r="T4712" t="b">
        <f t="shared" si="738"/>
        <v>0</v>
      </c>
      <c r="U4712" t="b">
        <f t="shared" si="739"/>
        <v>0</v>
      </c>
    </row>
    <row r="4713" spans="1:21" x14ac:dyDescent="0.25">
      <c r="A4713" t="s">
        <v>5892</v>
      </c>
      <c r="B4713" t="s">
        <v>5692</v>
      </c>
      <c r="C4713" t="s">
        <v>2</v>
      </c>
      <c r="D4713" t="s">
        <v>66</v>
      </c>
      <c r="E4713" t="s">
        <v>2</v>
      </c>
      <c r="F4713" t="s">
        <v>5876</v>
      </c>
      <c r="G4713" t="s">
        <v>5693</v>
      </c>
      <c r="H4713">
        <f t="shared" si="730"/>
        <v>0</v>
      </c>
      <c r="I4713">
        <f t="shared" si="731"/>
        <v>0.58333333333333304</v>
      </c>
      <c r="J4713">
        <f t="shared" si="732"/>
        <v>0</v>
      </c>
      <c r="K4713" t="b">
        <f t="shared" si="733"/>
        <v>0</v>
      </c>
      <c r="L4713" t="b">
        <f t="shared" si="734"/>
        <v>0</v>
      </c>
      <c r="M4713">
        <f t="shared" si="735"/>
        <v>0.58333333333333304</v>
      </c>
      <c r="N4713">
        <v>0</v>
      </c>
      <c r="O4713" t="str">
        <f t="shared" si="736"/>
        <v>dbpedia_443dataworld_952</v>
      </c>
      <c r="P4713" t="e">
        <f>INDEX(dbpedia_dw_old!$N$2:$N$2225,MATCH(O4713,dbpedia_dw_old!$P$2:$P$2225,0))</f>
        <v>#N/A</v>
      </c>
      <c r="Q4713" t="s">
        <v>7404</v>
      </c>
      <c r="R4713" s="2">
        <v>0.92892060083662797</v>
      </c>
      <c r="S4713" t="b">
        <f t="shared" si="737"/>
        <v>0</v>
      </c>
      <c r="T4713" t="b">
        <f t="shared" si="738"/>
        <v>0</v>
      </c>
      <c r="U4713" t="b">
        <f t="shared" si="739"/>
        <v>1</v>
      </c>
    </row>
    <row r="4714" spans="1:21" x14ac:dyDescent="0.25">
      <c r="A4714" t="s">
        <v>5901</v>
      </c>
      <c r="B4714" t="s">
        <v>5692</v>
      </c>
      <c r="C4714" t="s">
        <v>2</v>
      </c>
      <c r="D4714" t="s">
        <v>66</v>
      </c>
      <c r="E4714" t="s">
        <v>2</v>
      </c>
      <c r="F4714" t="s">
        <v>5876</v>
      </c>
      <c r="G4714" t="s">
        <v>5693</v>
      </c>
      <c r="H4714">
        <f t="shared" si="730"/>
        <v>0</v>
      </c>
      <c r="I4714">
        <f t="shared" si="731"/>
        <v>0.58333333333333304</v>
      </c>
      <c r="J4714">
        <f t="shared" si="732"/>
        <v>0</v>
      </c>
      <c r="K4714" t="b">
        <f t="shared" si="733"/>
        <v>0</v>
      </c>
      <c r="L4714" t="b">
        <f t="shared" si="734"/>
        <v>0</v>
      </c>
      <c r="M4714">
        <f t="shared" si="735"/>
        <v>0.58333333333333304</v>
      </c>
      <c r="N4714">
        <v>0</v>
      </c>
      <c r="O4714" t="str">
        <f t="shared" si="736"/>
        <v>dbpedia_444dataworld_952</v>
      </c>
      <c r="P4714" t="e">
        <f>INDEX(dbpedia_dw_old!$N$2:$N$2225,MATCH(O4714,dbpedia_dw_old!$P$2:$P$2225,0))</f>
        <v>#N/A</v>
      </c>
      <c r="Q4714" t="s">
        <v>7404</v>
      </c>
      <c r="R4714" s="2">
        <v>0.82057673503990902</v>
      </c>
      <c r="S4714" t="b">
        <f t="shared" si="737"/>
        <v>0</v>
      </c>
      <c r="T4714" t="b">
        <f t="shared" si="738"/>
        <v>0</v>
      </c>
      <c r="U4714" t="b">
        <f t="shared" si="739"/>
        <v>0</v>
      </c>
    </row>
    <row r="4715" spans="1:21" x14ac:dyDescent="0.25">
      <c r="A4715" t="s">
        <v>5912</v>
      </c>
      <c r="B4715" t="s">
        <v>5393</v>
      </c>
      <c r="C4715" t="s">
        <v>2</v>
      </c>
      <c r="D4715" t="s">
        <v>66</v>
      </c>
      <c r="E4715" t="s">
        <v>2</v>
      </c>
      <c r="F4715" t="s">
        <v>5913</v>
      </c>
      <c r="G4715" t="s">
        <v>5395</v>
      </c>
      <c r="H4715">
        <f t="shared" si="730"/>
        <v>0</v>
      </c>
      <c r="I4715">
        <f t="shared" si="731"/>
        <v>0.58333333333333304</v>
      </c>
      <c r="J4715">
        <f t="shared" si="732"/>
        <v>0</v>
      </c>
      <c r="K4715" t="b">
        <f t="shared" si="733"/>
        <v>0</v>
      </c>
      <c r="L4715" t="b">
        <f t="shared" si="734"/>
        <v>0</v>
      </c>
      <c r="M4715">
        <f t="shared" si="735"/>
        <v>0.58333333333333304</v>
      </c>
      <c r="N4715">
        <v>0</v>
      </c>
      <c r="O4715" t="str">
        <f t="shared" si="736"/>
        <v>dbpedia_4457dataworld_1431</v>
      </c>
      <c r="P4715" t="e">
        <f>INDEX(dbpedia_dw_old!$N$2:$N$2225,MATCH(O4715,dbpedia_dw_old!$P$2:$P$2225,0))</f>
        <v>#N/A</v>
      </c>
      <c r="Q4715" t="s">
        <v>7404</v>
      </c>
      <c r="R4715" s="2">
        <v>0.41107916335187322</v>
      </c>
      <c r="S4715" t="b">
        <f t="shared" si="737"/>
        <v>0</v>
      </c>
      <c r="T4715" t="b">
        <f t="shared" si="738"/>
        <v>0</v>
      </c>
      <c r="U4715" t="b">
        <f t="shared" si="739"/>
        <v>0</v>
      </c>
    </row>
    <row r="4716" spans="1:21" x14ac:dyDescent="0.25">
      <c r="A4716" t="s">
        <v>5914</v>
      </c>
      <c r="B4716" t="s">
        <v>5393</v>
      </c>
      <c r="C4716" t="s">
        <v>2</v>
      </c>
      <c r="D4716" t="s">
        <v>66</v>
      </c>
      <c r="E4716" t="s">
        <v>2</v>
      </c>
      <c r="F4716" t="s">
        <v>5915</v>
      </c>
      <c r="G4716" t="s">
        <v>5395</v>
      </c>
      <c r="H4716">
        <f t="shared" si="730"/>
        <v>0</v>
      </c>
      <c r="I4716">
        <f t="shared" si="731"/>
        <v>0.58333333333333304</v>
      </c>
      <c r="J4716">
        <f t="shared" si="732"/>
        <v>0</v>
      </c>
      <c r="K4716" t="b">
        <f t="shared" si="733"/>
        <v>0</v>
      </c>
      <c r="L4716" t="b">
        <f t="shared" si="734"/>
        <v>0</v>
      </c>
      <c r="M4716">
        <f t="shared" si="735"/>
        <v>0.58333333333333304</v>
      </c>
      <c r="N4716">
        <v>0</v>
      </c>
      <c r="O4716" t="str">
        <f t="shared" si="736"/>
        <v>dbpedia_4458dataworld_1431</v>
      </c>
      <c r="P4716" t="e">
        <f>INDEX(dbpedia_dw_old!$N$2:$N$2225,MATCH(O4716,dbpedia_dw_old!$P$2:$P$2225,0))</f>
        <v>#N/A</v>
      </c>
      <c r="Q4716" t="s">
        <v>7404</v>
      </c>
      <c r="R4716" s="2">
        <v>0.97378179728913328</v>
      </c>
      <c r="S4716" t="b">
        <f t="shared" si="737"/>
        <v>0</v>
      </c>
      <c r="T4716" t="b">
        <f t="shared" si="738"/>
        <v>0</v>
      </c>
      <c r="U4716" t="b">
        <f t="shared" si="739"/>
        <v>1</v>
      </c>
    </row>
    <row r="4717" spans="1:21" x14ac:dyDescent="0.25">
      <c r="A4717" t="s">
        <v>5917</v>
      </c>
      <c r="B4717" t="s">
        <v>5692</v>
      </c>
      <c r="C4717" t="s">
        <v>2</v>
      </c>
      <c r="D4717" t="s">
        <v>66</v>
      </c>
      <c r="E4717" t="s">
        <v>2</v>
      </c>
      <c r="F4717" t="s">
        <v>5876</v>
      </c>
      <c r="G4717" t="s">
        <v>5693</v>
      </c>
      <c r="H4717">
        <f t="shared" si="730"/>
        <v>0</v>
      </c>
      <c r="I4717">
        <f t="shared" si="731"/>
        <v>0.58333333333333304</v>
      </c>
      <c r="J4717">
        <f t="shared" si="732"/>
        <v>0</v>
      </c>
      <c r="K4717" t="b">
        <f t="shared" si="733"/>
        <v>0</v>
      </c>
      <c r="L4717" t="b">
        <f t="shared" si="734"/>
        <v>0</v>
      </c>
      <c r="M4717">
        <f t="shared" si="735"/>
        <v>0.58333333333333304</v>
      </c>
      <c r="N4717">
        <v>0</v>
      </c>
      <c r="O4717" t="str">
        <f t="shared" si="736"/>
        <v>dbpedia_445dataworld_952</v>
      </c>
      <c r="P4717" t="e">
        <f>INDEX(dbpedia_dw_old!$N$2:$N$2225,MATCH(O4717,dbpedia_dw_old!$P$2:$P$2225,0))</f>
        <v>#N/A</v>
      </c>
      <c r="Q4717" t="s">
        <v>7404</v>
      </c>
      <c r="R4717" s="2">
        <v>4.6100335958183414E-2</v>
      </c>
      <c r="S4717" t="b">
        <f t="shared" si="737"/>
        <v>0</v>
      </c>
      <c r="T4717" t="b">
        <f t="shared" si="738"/>
        <v>0</v>
      </c>
      <c r="U4717" t="b">
        <f t="shared" si="739"/>
        <v>0</v>
      </c>
    </row>
    <row r="4718" spans="1:21" x14ac:dyDescent="0.25">
      <c r="A4718" t="s">
        <v>6004</v>
      </c>
      <c r="B4718" t="s">
        <v>5950</v>
      </c>
      <c r="C4718" t="s">
        <v>2</v>
      </c>
      <c r="D4718" t="s">
        <v>66</v>
      </c>
      <c r="E4718" t="s">
        <v>2</v>
      </c>
      <c r="F4718" t="s">
        <v>6005</v>
      </c>
      <c r="G4718" t="s">
        <v>5951</v>
      </c>
      <c r="H4718">
        <f t="shared" si="730"/>
        <v>0</v>
      </c>
      <c r="I4718">
        <f t="shared" si="731"/>
        <v>0.58333333333333304</v>
      </c>
      <c r="J4718">
        <f t="shared" si="732"/>
        <v>0</v>
      </c>
      <c r="K4718" t="b">
        <f t="shared" si="733"/>
        <v>0</v>
      </c>
      <c r="L4718" t="b">
        <f t="shared" si="734"/>
        <v>0</v>
      </c>
      <c r="M4718">
        <f t="shared" si="735"/>
        <v>0.58333333333333304</v>
      </c>
      <c r="N4718">
        <v>0</v>
      </c>
      <c r="O4718" t="str">
        <f t="shared" si="736"/>
        <v>dbpedia_4538dataworld_580</v>
      </c>
      <c r="P4718" t="e">
        <f>INDEX(dbpedia_dw_old!$N$2:$N$2225,MATCH(O4718,dbpedia_dw_old!$P$2:$P$2225,0))</f>
        <v>#N/A</v>
      </c>
      <c r="Q4718" t="s">
        <v>7404</v>
      </c>
      <c r="R4718" s="2">
        <v>0.9285940224199446</v>
      </c>
      <c r="S4718" t="b">
        <f t="shared" si="737"/>
        <v>0</v>
      </c>
      <c r="T4718" t="b">
        <f t="shared" si="738"/>
        <v>0</v>
      </c>
      <c r="U4718" t="b">
        <f t="shared" si="739"/>
        <v>1</v>
      </c>
    </row>
    <row r="4719" spans="1:21" x14ac:dyDescent="0.25">
      <c r="A4719" t="s">
        <v>6256</v>
      </c>
      <c r="B4719" t="s">
        <v>6221</v>
      </c>
      <c r="C4719" t="s">
        <v>2</v>
      </c>
      <c r="D4719" t="s">
        <v>66</v>
      </c>
      <c r="E4719" t="s">
        <v>2</v>
      </c>
      <c r="F4719" t="s">
        <v>6257</v>
      </c>
      <c r="G4719" t="s">
        <v>6223</v>
      </c>
      <c r="H4719">
        <f t="shared" si="730"/>
        <v>0</v>
      </c>
      <c r="I4719">
        <f t="shared" si="731"/>
        <v>0.58333333333333304</v>
      </c>
      <c r="J4719">
        <f t="shared" si="732"/>
        <v>0</v>
      </c>
      <c r="K4719" t="b">
        <f t="shared" si="733"/>
        <v>0</v>
      </c>
      <c r="L4719" t="b">
        <f t="shared" si="734"/>
        <v>0</v>
      </c>
      <c r="M4719">
        <f t="shared" si="735"/>
        <v>0.58333333333333304</v>
      </c>
      <c r="N4719">
        <v>0</v>
      </c>
      <c r="O4719" t="str">
        <f t="shared" si="736"/>
        <v>dbpedia_4710dataworld_1500</v>
      </c>
      <c r="P4719" t="e">
        <f>INDEX(dbpedia_dw_old!$N$2:$N$2225,MATCH(O4719,dbpedia_dw_old!$P$2:$P$2225,0))</f>
        <v>#N/A</v>
      </c>
      <c r="Q4719" t="s">
        <v>7404</v>
      </c>
      <c r="R4719" s="2">
        <v>0.24537202657235802</v>
      </c>
      <c r="S4719" t="b">
        <f t="shared" si="737"/>
        <v>0</v>
      </c>
      <c r="T4719" t="b">
        <f t="shared" si="738"/>
        <v>0</v>
      </c>
      <c r="U4719" t="b">
        <f t="shared" si="739"/>
        <v>0</v>
      </c>
    </row>
    <row r="4720" spans="1:21" x14ac:dyDescent="0.25">
      <c r="A4720" t="s">
        <v>6322</v>
      </c>
      <c r="B4720" t="s">
        <v>5688</v>
      </c>
      <c r="C4720" t="s">
        <v>2</v>
      </c>
      <c r="D4720" t="s">
        <v>66</v>
      </c>
      <c r="E4720" t="s">
        <v>2</v>
      </c>
      <c r="F4720" t="s">
        <v>6323</v>
      </c>
      <c r="G4720" t="s">
        <v>5689</v>
      </c>
      <c r="H4720">
        <f t="shared" si="730"/>
        <v>0</v>
      </c>
      <c r="I4720">
        <f t="shared" si="731"/>
        <v>0.58333333333333304</v>
      </c>
      <c r="J4720">
        <f t="shared" si="732"/>
        <v>0</v>
      </c>
      <c r="K4720" t="b">
        <f t="shared" si="733"/>
        <v>0</v>
      </c>
      <c r="L4720" t="b">
        <f t="shared" si="734"/>
        <v>0</v>
      </c>
      <c r="M4720">
        <f t="shared" si="735"/>
        <v>0.58333333333333304</v>
      </c>
      <c r="N4720">
        <v>0</v>
      </c>
      <c r="O4720" t="str">
        <f t="shared" si="736"/>
        <v>dbpedia_474dataworld_212</v>
      </c>
      <c r="P4720" t="e">
        <f>INDEX(dbpedia_dw_old!$N$2:$N$2225,MATCH(O4720,dbpedia_dw_old!$P$2:$P$2225,0))</f>
        <v>#N/A</v>
      </c>
      <c r="Q4720" t="s">
        <v>7404</v>
      </c>
      <c r="R4720" s="2">
        <v>0.44321780754582885</v>
      </c>
      <c r="S4720" t="b">
        <f t="shared" si="737"/>
        <v>0</v>
      </c>
      <c r="T4720" t="b">
        <f t="shared" si="738"/>
        <v>0</v>
      </c>
      <c r="U4720" t="b">
        <f t="shared" si="739"/>
        <v>0</v>
      </c>
    </row>
    <row r="4721" spans="1:21" x14ac:dyDescent="0.25">
      <c r="A4721" t="s">
        <v>6470</v>
      </c>
      <c r="B4721" t="s">
        <v>6464</v>
      </c>
      <c r="C4721" t="s">
        <v>2</v>
      </c>
      <c r="D4721" t="s">
        <v>66</v>
      </c>
      <c r="E4721" t="s">
        <v>2</v>
      </c>
      <c r="F4721" t="s">
        <v>6472</v>
      </c>
      <c r="G4721" t="s">
        <v>6465</v>
      </c>
      <c r="H4721">
        <f t="shared" si="730"/>
        <v>0</v>
      </c>
      <c r="I4721">
        <f t="shared" si="731"/>
        <v>0.58333333333333304</v>
      </c>
      <c r="J4721">
        <f t="shared" si="732"/>
        <v>0</v>
      </c>
      <c r="K4721" t="b">
        <f t="shared" si="733"/>
        <v>0</v>
      </c>
      <c r="L4721" t="b">
        <f t="shared" si="734"/>
        <v>0</v>
      </c>
      <c r="M4721">
        <f t="shared" si="735"/>
        <v>0.58333333333333304</v>
      </c>
      <c r="N4721">
        <v>0</v>
      </c>
      <c r="O4721" t="str">
        <f t="shared" si="736"/>
        <v>dbpedia_495dataworld_815</v>
      </c>
      <c r="P4721" t="e">
        <f>INDEX(dbpedia_dw_old!$N$2:$N$2225,MATCH(O4721,dbpedia_dw_old!$P$2:$P$2225,0))</f>
        <v>#N/A</v>
      </c>
      <c r="Q4721" t="s">
        <v>7404</v>
      </c>
      <c r="R4721" s="2">
        <v>9.5557563472948859E-3</v>
      </c>
      <c r="S4721" t="b">
        <f t="shared" si="737"/>
        <v>0</v>
      </c>
      <c r="T4721" t="b">
        <f t="shared" si="738"/>
        <v>0</v>
      </c>
      <c r="U4721" t="b">
        <f t="shared" si="739"/>
        <v>0</v>
      </c>
    </row>
    <row r="4722" spans="1:21" x14ac:dyDescent="0.25">
      <c r="A4722" t="s">
        <v>6476</v>
      </c>
      <c r="B4722" t="s">
        <v>6464</v>
      </c>
      <c r="C4722" t="s">
        <v>2</v>
      </c>
      <c r="D4722" t="s">
        <v>66</v>
      </c>
      <c r="E4722" t="s">
        <v>2</v>
      </c>
      <c r="F4722" t="s">
        <v>6477</v>
      </c>
      <c r="G4722" t="s">
        <v>6465</v>
      </c>
      <c r="H4722">
        <f t="shared" si="730"/>
        <v>0</v>
      </c>
      <c r="I4722">
        <f t="shared" si="731"/>
        <v>0.58333333333333304</v>
      </c>
      <c r="J4722">
        <f t="shared" si="732"/>
        <v>0</v>
      </c>
      <c r="K4722" t="b">
        <f t="shared" si="733"/>
        <v>0</v>
      </c>
      <c r="L4722" t="b">
        <f t="shared" si="734"/>
        <v>0</v>
      </c>
      <c r="M4722">
        <f t="shared" si="735"/>
        <v>0.58333333333333304</v>
      </c>
      <c r="N4722">
        <v>0</v>
      </c>
      <c r="O4722" t="str">
        <f t="shared" si="736"/>
        <v>dbpedia_496dataworld_815</v>
      </c>
      <c r="P4722" t="e">
        <f>INDEX(dbpedia_dw_old!$N$2:$N$2225,MATCH(O4722,dbpedia_dw_old!$P$2:$P$2225,0))</f>
        <v>#N/A</v>
      </c>
      <c r="Q4722" t="s">
        <v>7404</v>
      </c>
      <c r="R4722" s="2">
        <v>0.56546768661670721</v>
      </c>
      <c r="S4722" t="b">
        <f t="shared" si="737"/>
        <v>0</v>
      </c>
      <c r="T4722" t="b">
        <f t="shared" si="738"/>
        <v>0</v>
      </c>
      <c r="U4722" t="b">
        <f t="shared" si="739"/>
        <v>0</v>
      </c>
    </row>
    <row r="4723" spans="1:21" x14ac:dyDescent="0.25">
      <c r="A4723" t="s">
        <v>6496</v>
      </c>
      <c r="B4723" t="s">
        <v>6480</v>
      </c>
      <c r="C4723" t="s">
        <v>2</v>
      </c>
      <c r="D4723" t="s">
        <v>66</v>
      </c>
      <c r="E4723" t="s">
        <v>2</v>
      </c>
      <c r="F4723" t="s">
        <v>6497</v>
      </c>
      <c r="G4723" t="s">
        <v>6481</v>
      </c>
      <c r="H4723">
        <f t="shared" si="730"/>
        <v>0</v>
      </c>
      <c r="I4723">
        <f t="shared" si="731"/>
        <v>0.58333333333333304</v>
      </c>
      <c r="J4723">
        <f t="shared" si="732"/>
        <v>0</v>
      </c>
      <c r="K4723" t="b">
        <f t="shared" si="733"/>
        <v>0</v>
      </c>
      <c r="L4723" t="b">
        <f t="shared" si="734"/>
        <v>0</v>
      </c>
      <c r="M4723">
        <f t="shared" si="735"/>
        <v>0.58333333333333304</v>
      </c>
      <c r="N4723">
        <v>0</v>
      </c>
      <c r="O4723" t="str">
        <f t="shared" si="736"/>
        <v>dbpedia_500dataworld_1729</v>
      </c>
      <c r="P4723" t="e">
        <f>INDEX(dbpedia_dw_old!$N$2:$N$2225,MATCH(O4723,dbpedia_dw_old!$P$2:$P$2225,0))</f>
        <v>#N/A</v>
      </c>
      <c r="Q4723" t="s">
        <v>7404</v>
      </c>
      <c r="R4723" s="2">
        <v>0.95818975475011103</v>
      </c>
      <c r="S4723" t="b">
        <f t="shared" si="737"/>
        <v>0</v>
      </c>
      <c r="T4723" t="b">
        <f t="shared" si="738"/>
        <v>0</v>
      </c>
      <c r="U4723" t="b">
        <f t="shared" si="739"/>
        <v>1</v>
      </c>
    </row>
    <row r="4724" spans="1:21" x14ac:dyDescent="0.25">
      <c r="A4724" t="s">
        <v>6527</v>
      </c>
      <c r="B4724" t="s">
        <v>6208</v>
      </c>
      <c r="C4724" t="s">
        <v>2</v>
      </c>
      <c r="D4724" t="s">
        <v>66</v>
      </c>
      <c r="E4724" t="s">
        <v>2</v>
      </c>
      <c r="F4724" t="s">
        <v>6528</v>
      </c>
      <c r="G4724" t="s">
        <v>6210</v>
      </c>
      <c r="H4724">
        <f t="shared" si="730"/>
        <v>0</v>
      </c>
      <c r="I4724">
        <f t="shared" si="731"/>
        <v>0.58333333333333304</v>
      </c>
      <c r="J4724">
        <f t="shared" si="732"/>
        <v>0</v>
      </c>
      <c r="K4724" t="b">
        <f t="shared" si="733"/>
        <v>0</v>
      </c>
      <c r="L4724" t="b">
        <f t="shared" si="734"/>
        <v>0</v>
      </c>
      <c r="M4724">
        <f t="shared" si="735"/>
        <v>0.58333333333333304</v>
      </c>
      <c r="N4724">
        <v>0</v>
      </c>
      <c r="O4724" t="str">
        <f t="shared" si="736"/>
        <v>dbpedia_512dataworld_702</v>
      </c>
      <c r="P4724" t="e">
        <f>INDEX(dbpedia_dw_old!$N$2:$N$2225,MATCH(O4724,dbpedia_dw_old!$P$2:$P$2225,0))</f>
        <v>#N/A</v>
      </c>
      <c r="Q4724" t="s">
        <v>7404</v>
      </c>
      <c r="R4724" s="2">
        <v>0.27033456482444251</v>
      </c>
      <c r="S4724" t="b">
        <f t="shared" si="737"/>
        <v>0</v>
      </c>
      <c r="T4724" t="b">
        <f t="shared" si="738"/>
        <v>0</v>
      </c>
      <c r="U4724" t="b">
        <f t="shared" si="739"/>
        <v>0</v>
      </c>
    </row>
    <row r="4725" spans="1:21" x14ac:dyDescent="0.25">
      <c r="A4725" t="s">
        <v>6550</v>
      </c>
      <c r="B4725" t="s">
        <v>6405</v>
      </c>
      <c r="C4725" t="s">
        <v>2</v>
      </c>
      <c r="D4725" t="s">
        <v>66</v>
      </c>
      <c r="E4725" t="s">
        <v>2</v>
      </c>
      <c r="F4725" t="s">
        <v>6210</v>
      </c>
      <c r="G4725" t="s">
        <v>6407</v>
      </c>
      <c r="H4725">
        <f t="shared" si="730"/>
        <v>0</v>
      </c>
      <c r="I4725">
        <f t="shared" si="731"/>
        <v>0.58333333333333304</v>
      </c>
      <c r="J4725">
        <f t="shared" si="732"/>
        <v>0</v>
      </c>
      <c r="K4725" t="b">
        <f t="shared" si="733"/>
        <v>0</v>
      </c>
      <c r="L4725" t="b">
        <f t="shared" si="734"/>
        <v>0</v>
      </c>
      <c r="M4725">
        <f t="shared" si="735"/>
        <v>0.58333333333333304</v>
      </c>
      <c r="N4725">
        <v>0</v>
      </c>
      <c r="O4725" t="str">
        <f t="shared" si="736"/>
        <v>dbpedia_520dataworld_11</v>
      </c>
      <c r="P4725" t="e">
        <f>INDEX(dbpedia_dw_old!$N$2:$N$2225,MATCH(O4725,dbpedia_dw_old!$P$2:$P$2225,0))</f>
        <v>#N/A</v>
      </c>
      <c r="Q4725" t="s">
        <v>7404</v>
      </c>
      <c r="R4725" s="2">
        <v>0.37809430949773082</v>
      </c>
      <c r="S4725" t="b">
        <f t="shared" si="737"/>
        <v>0</v>
      </c>
      <c r="T4725" t="b">
        <f t="shared" si="738"/>
        <v>0</v>
      </c>
      <c r="U4725" t="b">
        <f t="shared" si="739"/>
        <v>0</v>
      </c>
    </row>
    <row r="4726" spans="1:21" x14ac:dyDescent="0.25">
      <c r="A4726" t="s">
        <v>6550</v>
      </c>
      <c r="B4726" t="s">
        <v>6456</v>
      </c>
      <c r="C4726" t="s">
        <v>2</v>
      </c>
      <c r="D4726" t="s">
        <v>66</v>
      </c>
      <c r="E4726" t="s">
        <v>2</v>
      </c>
      <c r="F4726" t="s">
        <v>6210</v>
      </c>
      <c r="G4726" t="s">
        <v>6457</v>
      </c>
      <c r="H4726">
        <f t="shared" si="730"/>
        <v>0</v>
      </c>
      <c r="I4726">
        <f t="shared" si="731"/>
        <v>0.58333333333333304</v>
      </c>
      <c r="J4726">
        <f t="shared" si="732"/>
        <v>0</v>
      </c>
      <c r="K4726" t="b">
        <f t="shared" si="733"/>
        <v>0</v>
      </c>
      <c r="L4726" t="b">
        <f t="shared" si="734"/>
        <v>0</v>
      </c>
      <c r="M4726">
        <f t="shared" si="735"/>
        <v>0.58333333333333304</v>
      </c>
      <c r="N4726">
        <v>0</v>
      </c>
      <c r="O4726" t="str">
        <f t="shared" si="736"/>
        <v>dbpedia_520dataworld_1543</v>
      </c>
      <c r="P4726" t="e">
        <f>INDEX(dbpedia_dw_old!$N$2:$N$2225,MATCH(O4726,dbpedia_dw_old!$P$2:$P$2225,0))</f>
        <v>#N/A</v>
      </c>
      <c r="Q4726" t="s">
        <v>7404</v>
      </c>
      <c r="R4726" s="2">
        <v>0.48623161194647668</v>
      </c>
      <c r="S4726" t="b">
        <f t="shared" si="737"/>
        <v>0</v>
      </c>
      <c r="T4726" t="b">
        <f t="shared" si="738"/>
        <v>0</v>
      </c>
      <c r="U4726" t="b">
        <f t="shared" si="739"/>
        <v>0</v>
      </c>
    </row>
    <row r="4727" spans="1:21" x14ac:dyDescent="0.25">
      <c r="A4727" t="s">
        <v>6550</v>
      </c>
      <c r="B4727" t="s">
        <v>5718</v>
      </c>
      <c r="C4727" t="s">
        <v>2</v>
      </c>
      <c r="D4727" t="s">
        <v>66</v>
      </c>
      <c r="E4727" t="s">
        <v>2</v>
      </c>
      <c r="F4727" t="s">
        <v>6210</v>
      </c>
      <c r="G4727" t="s">
        <v>5720</v>
      </c>
      <c r="H4727">
        <f t="shared" si="730"/>
        <v>0</v>
      </c>
      <c r="I4727">
        <f t="shared" si="731"/>
        <v>0.58333333333333304</v>
      </c>
      <c r="J4727">
        <f t="shared" si="732"/>
        <v>0</v>
      </c>
      <c r="K4727" t="b">
        <f t="shared" si="733"/>
        <v>0</v>
      </c>
      <c r="L4727" t="b">
        <f t="shared" si="734"/>
        <v>0</v>
      </c>
      <c r="M4727">
        <f t="shared" si="735"/>
        <v>0.58333333333333304</v>
      </c>
      <c r="N4727">
        <v>0</v>
      </c>
      <c r="O4727" t="str">
        <f t="shared" si="736"/>
        <v>dbpedia_520dataworld_939</v>
      </c>
      <c r="P4727" t="e">
        <f>INDEX(dbpedia_dw_old!$N$2:$N$2225,MATCH(O4727,dbpedia_dw_old!$P$2:$P$2225,0))</f>
        <v>#N/A</v>
      </c>
      <c r="Q4727" t="s">
        <v>7404</v>
      </c>
      <c r="R4727" s="2">
        <v>0.79374153737597708</v>
      </c>
      <c r="S4727" t="b">
        <f t="shared" si="737"/>
        <v>0</v>
      </c>
      <c r="T4727" t="b">
        <f t="shared" si="738"/>
        <v>0</v>
      </c>
      <c r="U4727" t="b">
        <f t="shared" si="739"/>
        <v>0</v>
      </c>
    </row>
    <row r="4728" spans="1:21" x14ac:dyDescent="0.25">
      <c r="A4728" t="s">
        <v>6551</v>
      </c>
      <c r="B4728" t="s">
        <v>6369</v>
      </c>
      <c r="C4728" t="s">
        <v>2</v>
      </c>
      <c r="D4728" t="s">
        <v>66</v>
      </c>
      <c r="E4728" t="s">
        <v>2</v>
      </c>
      <c r="F4728" t="s">
        <v>6407</v>
      </c>
      <c r="G4728" t="s">
        <v>6371</v>
      </c>
      <c r="H4728">
        <f t="shared" si="730"/>
        <v>0</v>
      </c>
      <c r="I4728">
        <f t="shared" si="731"/>
        <v>0.58333333333333304</v>
      </c>
      <c r="J4728">
        <f t="shared" si="732"/>
        <v>0</v>
      </c>
      <c r="K4728" t="b">
        <f t="shared" si="733"/>
        <v>0</v>
      </c>
      <c r="L4728" t="b">
        <f t="shared" si="734"/>
        <v>0</v>
      </c>
      <c r="M4728">
        <f t="shared" si="735"/>
        <v>0.58333333333333304</v>
      </c>
      <c r="N4728">
        <v>0</v>
      </c>
      <c r="O4728" t="str">
        <f t="shared" si="736"/>
        <v>dbpedia_521dataworld_1146</v>
      </c>
      <c r="P4728" t="e">
        <f>INDEX(dbpedia_dw_old!$N$2:$N$2225,MATCH(O4728,dbpedia_dw_old!$P$2:$P$2225,0))</f>
        <v>#N/A</v>
      </c>
      <c r="Q4728" t="s">
        <v>7404</v>
      </c>
      <c r="R4728" s="2">
        <v>0.620166078518266</v>
      </c>
      <c r="S4728" t="b">
        <f t="shared" si="737"/>
        <v>0</v>
      </c>
      <c r="T4728" t="b">
        <f t="shared" si="738"/>
        <v>0</v>
      </c>
      <c r="U4728" t="b">
        <f t="shared" si="739"/>
        <v>0</v>
      </c>
    </row>
    <row r="4729" spans="1:21" x14ac:dyDescent="0.25">
      <c r="A4729" t="s">
        <v>6551</v>
      </c>
      <c r="B4729" t="s">
        <v>6480</v>
      </c>
      <c r="C4729" t="s">
        <v>2</v>
      </c>
      <c r="D4729" t="s">
        <v>66</v>
      </c>
      <c r="E4729" t="s">
        <v>2</v>
      </c>
      <c r="F4729" t="s">
        <v>6407</v>
      </c>
      <c r="G4729" t="s">
        <v>6481</v>
      </c>
      <c r="H4729">
        <f t="shared" si="730"/>
        <v>0</v>
      </c>
      <c r="I4729">
        <f t="shared" si="731"/>
        <v>0.58333333333333304</v>
      </c>
      <c r="J4729">
        <f t="shared" si="732"/>
        <v>0</v>
      </c>
      <c r="K4729" t="b">
        <f t="shared" si="733"/>
        <v>0</v>
      </c>
      <c r="L4729" t="b">
        <f t="shared" si="734"/>
        <v>0</v>
      </c>
      <c r="M4729">
        <f t="shared" si="735"/>
        <v>0.58333333333333304</v>
      </c>
      <c r="N4729">
        <v>0</v>
      </c>
      <c r="O4729" t="str">
        <f t="shared" si="736"/>
        <v>dbpedia_521dataworld_1729</v>
      </c>
      <c r="P4729" t="e">
        <f>INDEX(dbpedia_dw_old!$N$2:$N$2225,MATCH(O4729,dbpedia_dw_old!$P$2:$P$2225,0))</f>
        <v>#N/A</v>
      </c>
      <c r="Q4729" t="s">
        <v>7404</v>
      </c>
      <c r="R4729" s="2">
        <v>0.64880579753376866</v>
      </c>
      <c r="S4729" t="b">
        <f t="shared" si="737"/>
        <v>0</v>
      </c>
      <c r="T4729" t="b">
        <f t="shared" si="738"/>
        <v>0</v>
      </c>
      <c r="U4729" t="b">
        <f t="shared" si="739"/>
        <v>0</v>
      </c>
    </row>
    <row r="4730" spans="1:21" x14ac:dyDescent="0.25">
      <c r="A4730" t="s">
        <v>6551</v>
      </c>
      <c r="B4730" t="s">
        <v>6208</v>
      </c>
      <c r="C4730" t="s">
        <v>2</v>
      </c>
      <c r="D4730" t="s">
        <v>66</v>
      </c>
      <c r="E4730" t="s">
        <v>2</v>
      </c>
      <c r="F4730" t="s">
        <v>6407</v>
      </c>
      <c r="G4730" t="s">
        <v>6210</v>
      </c>
      <c r="H4730">
        <f t="shared" si="730"/>
        <v>0</v>
      </c>
      <c r="I4730">
        <f t="shared" si="731"/>
        <v>0.58333333333333304</v>
      </c>
      <c r="J4730">
        <f t="shared" si="732"/>
        <v>0</v>
      </c>
      <c r="K4730" t="b">
        <f t="shared" si="733"/>
        <v>0</v>
      </c>
      <c r="L4730" t="b">
        <f t="shared" si="734"/>
        <v>0</v>
      </c>
      <c r="M4730">
        <f t="shared" si="735"/>
        <v>0.58333333333333304</v>
      </c>
      <c r="N4730">
        <v>0</v>
      </c>
      <c r="O4730" t="str">
        <f t="shared" si="736"/>
        <v>dbpedia_521dataworld_702</v>
      </c>
      <c r="P4730" t="e">
        <f>INDEX(dbpedia_dw_old!$N$2:$N$2225,MATCH(O4730,dbpedia_dw_old!$P$2:$P$2225,0))</f>
        <v>#N/A</v>
      </c>
      <c r="Q4730" t="s">
        <v>7404</v>
      </c>
      <c r="R4730" s="2">
        <v>0.23644387158234825</v>
      </c>
      <c r="S4730" t="b">
        <f t="shared" si="737"/>
        <v>0</v>
      </c>
      <c r="T4730" t="b">
        <f t="shared" si="738"/>
        <v>0</v>
      </c>
      <c r="U4730" t="b">
        <f t="shared" si="739"/>
        <v>0</v>
      </c>
    </row>
    <row r="4731" spans="1:21" x14ac:dyDescent="0.25">
      <c r="A4731" t="s">
        <v>6552</v>
      </c>
      <c r="B4731" t="s">
        <v>6369</v>
      </c>
      <c r="C4731" t="s">
        <v>2</v>
      </c>
      <c r="D4731" t="s">
        <v>66</v>
      </c>
      <c r="E4731" t="s">
        <v>2</v>
      </c>
      <c r="F4731" t="s">
        <v>6407</v>
      </c>
      <c r="G4731" t="s">
        <v>6371</v>
      </c>
      <c r="H4731">
        <f t="shared" si="730"/>
        <v>0</v>
      </c>
      <c r="I4731">
        <f t="shared" si="731"/>
        <v>0.58333333333333304</v>
      </c>
      <c r="J4731">
        <f t="shared" si="732"/>
        <v>0</v>
      </c>
      <c r="K4731" t="b">
        <f t="shared" si="733"/>
        <v>0</v>
      </c>
      <c r="L4731" t="b">
        <f t="shared" si="734"/>
        <v>0</v>
      </c>
      <c r="M4731">
        <f t="shared" si="735"/>
        <v>0.58333333333333304</v>
      </c>
      <c r="N4731">
        <v>0</v>
      </c>
      <c r="O4731" t="str">
        <f t="shared" si="736"/>
        <v>dbpedia_522dataworld_1146</v>
      </c>
      <c r="P4731" t="e">
        <f>INDEX(dbpedia_dw_old!$N$2:$N$2225,MATCH(O4731,dbpedia_dw_old!$P$2:$P$2225,0))</f>
        <v>#N/A</v>
      </c>
      <c r="Q4731" t="s">
        <v>7404</v>
      </c>
      <c r="R4731" s="2">
        <v>0.23993120035233528</v>
      </c>
      <c r="S4731" t="b">
        <f t="shared" si="737"/>
        <v>0</v>
      </c>
      <c r="T4731" t="b">
        <f t="shared" si="738"/>
        <v>0</v>
      </c>
      <c r="U4731" t="b">
        <f t="shared" si="739"/>
        <v>0</v>
      </c>
    </row>
    <row r="4732" spans="1:21" x14ac:dyDescent="0.25">
      <c r="A4732" t="s">
        <v>6552</v>
      </c>
      <c r="B4732" t="s">
        <v>6480</v>
      </c>
      <c r="C4732" t="s">
        <v>2</v>
      </c>
      <c r="D4732" t="s">
        <v>66</v>
      </c>
      <c r="E4732" t="s">
        <v>2</v>
      </c>
      <c r="F4732" t="s">
        <v>6407</v>
      </c>
      <c r="G4732" t="s">
        <v>6481</v>
      </c>
      <c r="H4732">
        <f t="shared" si="730"/>
        <v>0</v>
      </c>
      <c r="I4732">
        <f t="shared" si="731"/>
        <v>0.58333333333333304</v>
      </c>
      <c r="J4732">
        <f t="shared" si="732"/>
        <v>0</v>
      </c>
      <c r="K4732" t="b">
        <f t="shared" si="733"/>
        <v>0</v>
      </c>
      <c r="L4732" t="b">
        <f t="shared" si="734"/>
        <v>0</v>
      </c>
      <c r="M4732">
        <f t="shared" si="735"/>
        <v>0.58333333333333304</v>
      </c>
      <c r="N4732">
        <v>0</v>
      </c>
      <c r="O4732" t="str">
        <f t="shared" si="736"/>
        <v>dbpedia_522dataworld_1729</v>
      </c>
      <c r="P4732" t="e">
        <f>INDEX(dbpedia_dw_old!$N$2:$N$2225,MATCH(O4732,dbpedia_dw_old!$P$2:$P$2225,0))</f>
        <v>#N/A</v>
      </c>
      <c r="Q4732" t="s">
        <v>7404</v>
      </c>
      <c r="R4732" s="2">
        <v>0.48749674326423897</v>
      </c>
      <c r="S4732" t="b">
        <f t="shared" si="737"/>
        <v>0</v>
      </c>
      <c r="T4732" t="b">
        <f t="shared" si="738"/>
        <v>0</v>
      </c>
      <c r="U4732" t="b">
        <f t="shared" si="739"/>
        <v>0</v>
      </c>
    </row>
    <row r="4733" spans="1:21" x14ac:dyDescent="0.25">
      <c r="A4733" t="s">
        <v>6552</v>
      </c>
      <c r="B4733" t="s">
        <v>6208</v>
      </c>
      <c r="C4733" t="s">
        <v>2</v>
      </c>
      <c r="D4733" t="s">
        <v>66</v>
      </c>
      <c r="E4733" t="s">
        <v>2</v>
      </c>
      <c r="F4733" t="s">
        <v>6407</v>
      </c>
      <c r="G4733" t="s">
        <v>6210</v>
      </c>
      <c r="H4733">
        <f t="shared" si="730"/>
        <v>0</v>
      </c>
      <c r="I4733">
        <f t="shared" si="731"/>
        <v>0.58333333333333304</v>
      </c>
      <c r="J4733">
        <f t="shared" si="732"/>
        <v>0</v>
      </c>
      <c r="K4733" t="b">
        <f t="shared" si="733"/>
        <v>0</v>
      </c>
      <c r="L4733" t="b">
        <f t="shared" si="734"/>
        <v>0</v>
      </c>
      <c r="M4733">
        <f t="shared" si="735"/>
        <v>0.58333333333333304</v>
      </c>
      <c r="N4733">
        <v>0</v>
      </c>
      <c r="O4733" t="str">
        <f t="shared" si="736"/>
        <v>dbpedia_522dataworld_702</v>
      </c>
      <c r="P4733" t="e">
        <f>INDEX(dbpedia_dw_old!$N$2:$N$2225,MATCH(O4733,dbpedia_dw_old!$P$2:$P$2225,0))</f>
        <v>#N/A</v>
      </c>
      <c r="Q4733" t="s">
        <v>7404</v>
      </c>
      <c r="R4733" s="2">
        <v>0.20396896879364745</v>
      </c>
      <c r="S4733" t="b">
        <f t="shared" si="737"/>
        <v>0</v>
      </c>
      <c r="T4733" t="b">
        <f t="shared" si="738"/>
        <v>0</v>
      </c>
      <c r="U4733" t="b">
        <f t="shared" si="739"/>
        <v>0</v>
      </c>
    </row>
    <row r="4734" spans="1:21" x14ac:dyDescent="0.25">
      <c r="A4734" t="s">
        <v>6553</v>
      </c>
      <c r="B4734" t="s">
        <v>6369</v>
      </c>
      <c r="C4734" t="s">
        <v>2</v>
      </c>
      <c r="D4734" t="s">
        <v>66</v>
      </c>
      <c r="E4734" t="s">
        <v>2</v>
      </c>
      <c r="F4734" t="s">
        <v>6407</v>
      </c>
      <c r="G4734" t="s">
        <v>6371</v>
      </c>
      <c r="H4734">
        <f t="shared" si="730"/>
        <v>0</v>
      </c>
      <c r="I4734">
        <f t="shared" si="731"/>
        <v>0.58333333333333304</v>
      </c>
      <c r="J4734">
        <f t="shared" si="732"/>
        <v>0</v>
      </c>
      <c r="K4734" t="b">
        <f t="shared" si="733"/>
        <v>0</v>
      </c>
      <c r="L4734" t="b">
        <f t="shared" si="734"/>
        <v>0</v>
      </c>
      <c r="M4734">
        <f t="shared" si="735"/>
        <v>0.58333333333333304</v>
      </c>
      <c r="N4734">
        <v>0</v>
      </c>
      <c r="O4734" t="str">
        <f t="shared" si="736"/>
        <v>dbpedia_523dataworld_1146</v>
      </c>
      <c r="P4734" t="e">
        <f>INDEX(dbpedia_dw_old!$N$2:$N$2225,MATCH(O4734,dbpedia_dw_old!$P$2:$P$2225,0))</f>
        <v>#N/A</v>
      </c>
      <c r="Q4734" t="s">
        <v>7404</v>
      </c>
      <c r="R4734" s="2">
        <v>0.60772448076678476</v>
      </c>
      <c r="S4734" t="b">
        <f t="shared" si="737"/>
        <v>0</v>
      </c>
      <c r="T4734" t="b">
        <f t="shared" si="738"/>
        <v>0</v>
      </c>
      <c r="U4734" t="b">
        <f t="shared" si="739"/>
        <v>0</v>
      </c>
    </row>
    <row r="4735" spans="1:21" x14ac:dyDescent="0.25">
      <c r="A4735" t="s">
        <v>6553</v>
      </c>
      <c r="B4735" t="s">
        <v>6480</v>
      </c>
      <c r="C4735" t="s">
        <v>2</v>
      </c>
      <c r="D4735" t="s">
        <v>66</v>
      </c>
      <c r="E4735" t="s">
        <v>2</v>
      </c>
      <c r="F4735" t="s">
        <v>6407</v>
      </c>
      <c r="G4735" t="s">
        <v>6481</v>
      </c>
      <c r="H4735">
        <f t="shared" si="730"/>
        <v>0</v>
      </c>
      <c r="I4735">
        <f t="shared" si="731"/>
        <v>0.58333333333333304</v>
      </c>
      <c r="J4735">
        <f t="shared" si="732"/>
        <v>0</v>
      </c>
      <c r="K4735" t="b">
        <f t="shared" si="733"/>
        <v>0</v>
      </c>
      <c r="L4735" t="b">
        <f t="shared" si="734"/>
        <v>0</v>
      </c>
      <c r="M4735">
        <f t="shared" si="735"/>
        <v>0.58333333333333304</v>
      </c>
      <c r="N4735">
        <v>0</v>
      </c>
      <c r="O4735" t="str">
        <f t="shared" si="736"/>
        <v>dbpedia_523dataworld_1729</v>
      </c>
      <c r="P4735" t="e">
        <f>INDEX(dbpedia_dw_old!$N$2:$N$2225,MATCH(O4735,dbpedia_dw_old!$P$2:$P$2225,0))</f>
        <v>#N/A</v>
      </c>
      <c r="Q4735" t="s">
        <v>7404</v>
      </c>
      <c r="R4735" s="2">
        <v>0.32680952300004629</v>
      </c>
      <c r="S4735" t="b">
        <f t="shared" si="737"/>
        <v>0</v>
      </c>
      <c r="T4735" t="b">
        <f t="shared" si="738"/>
        <v>0</v>
      </c>
      <c r="U4735" t="b">
        <f t="shared" si="739"/>
        <v>0</v>
      </c>
    </row>
    <row r="4736" spans="1:21" x14ac:dyDescent="0.25">
      <c r="A4736" t="s">
        <v>6553</v>
      </c>
      <c r="B4736" t="s">
        <v>6208</v>
      </c>
      <c r="C4736" t="s">
        <v>2</v>
      </c>
      <c r="D4736" t="s">
        <v>66</v>
      </c>
      <c r="E4736" t="s">
        <v>2</v>
      </c>
      <c r="F4736" t="s">
        <v>6407</v>
      </c>
      <c r="G4736" t="s">
        <v>6210</v>
      </c>
      <c r="H4736">
        <f t="shared" si="730"/>
        <v>0</v>
      </c>
      <c r="I4736">
        <f t="shared" si="731"/>
        <v>0.58333333333333304</v>
      </c>
      <c r="J4736">
        <f t="shared" si="732"/>
        <v>0</v>
      </c>
      <c r="K4736" t="b">
        <f t="shared" si="733"/>
        <v>0</v>
      </c>
      <c r="L4736" t="b">
        <f t="shared" si="734"/>
        <v>0</v>
      </c>
      <c r="M4736">
        <f t="shared" si="735"/>
        <v>0.58333333333333304</v>
      </c>
      <c r="N4736">
        <v>0</v>
      </c>
      <c r="O4736" t="str">
        <f t="shared" si="736"/>
        <v>dbpedia_523dataworld_702</v>
      </c>
      <c r="P4736" t="e">
        <f>INDEX(dbpedia_dw_old!$N$2:$N$2225,MATCH(O4736,dbpedia_dw_old!$P$2:$P$2225,0))</f>
        <v>#N/A</v>
      </c>
      <c r="Q4736" t="s">
        <v>7404</v>
      </c>
      <c r="R4736" s="2">
        <v>0.45022601960105957</v>
      </c>
      <c r="S4736" t="b">
        <f t="shared" si="737"/>
        <v>0</v>
      </c>
      <c r="T4736" t="b">
        <f t="shared" si="738"/>
        <v>0</v>
      </c>
      <c r="U4736" t="b">
        <f t="shared" si="739"/>
        <v>0</v>
      </c>
    </row>
    <row r="4737" spans="1:21" x14ac:dyDescent="0.25">
      <c r="A4737" t="s">
        <v>6554</v>
      </c>
      <c r="B4737" t="s">
        <v>6369</v>
      </c>
      <c r="C4737" t="s">
        <v>2</v>
      </c>
      <c r="D4737" t="s">
        <v>66</v>
      </c>
      <c r="E4737" t="s">
        <v>2</v>
      </c>
      <c r="F4737" t="s">
        <v>6407</v>
      </c>
      <c r="G4737" t="s">
        <v>6371</v>
      </c>
      <c r="H4737">
        <f t="shared" si="730"/>
        <v>0</v>
      </c>
      <c r="I4737">
        <f t="shared" si="731"/>
        <v>0.58333333333333304</v>
      </c>
      <c r="J4737">
        <f t="shared" si="732"/>
        <v>0</v>
      </c>
      <c r="K4737" t="b">
        <f t="shared" si="733"/>
        <v>0</v>
      </c>
      <c r="L4737" t="b">
        <f t="shared" si="734"/>
        <v>0</v>
      </c>
      <c r="M4737">
        <f t="shared" si="735"/>
        <v>0.58333333333333304</v>
      </c>
      <c r="N4737">
        <v>0</v>
      </c>
      <c r="O4737" t="str">
        <f t="shared" si="736"/>
        <v>dbpedia_524dataworld_1146</v>
      </c>
      <c r="P4737" t="e">
        <f>INDEX(dbpedia_dw_old!$N$2:$N$2225,MATCH(O4737,dbpedia_dw_old!$P$2:$P$2225,0))</f>
        <v>#N/A</v>
      </c>
      <c r="Q4737" t="s">
        <v>7404</v>
      </c>
      <c r="R4737" s="2">
        <v>0.65851469905606663</v>
      </c>
      <c r="S4737" t="b">
        <f t="shared" si="737"/>
        <v>0</v>
      </c>
      <c r="T4737" t="b">
        <f t="shared" si="738"/>
        <v>0</v>
      </c>
      <c r="U4737" t="b">
        <f t="shared" si="739"/>
        <v>0</v>
      </c>
    </row>
    <row r="4738" spans="1:21" x14ac:dyDescent="0.25">
      <c r="A4738" t="s">
        <v>6554</v>
      </c>
      <c r="B4738" t="s">
        <v>6480</v>
      </c>
      <c r="C4738" t="s">
        <v>2</v>
      </c>
      <c r="D4738" t="s">
        <v>66</v>
      </c>
      <c r="E4738" t="s">
        <v>2</v>
      </c>
      <c r="F4738" t="s">
        <v>6407</v>
      </c>
      <c r="G4738" t="s">
        <v>6481</v>
      </c>
      <c r="H4738">
        <f t="shared" ref="H4738:H4801" si="740">_xlfn.NUMBERVALUE(C4738, ".")</f>
        <v>0</v>
      </c>
      <c r="I4738">
        <f t="shared" ref="I4738:I4801" si="741">_xlfn.NUMBERVALUE(D4738, ".")</f>
        <v>0.58333333333333304</v>
      </c>
      <c r="J4738">
        <f t="shared" ref="J4738:J4801" si="742">_xlfn.NUMBERVALUE(E4738, ".")</f>
        <v>0</v>
      </c>
      <c r="K4738" t="b">
        <f t="shared" ref="K4738:K4801" si="743">OR(H4738=1, I4738=1)</f>
        <v>0</v>
      </c>
      <c r="L4738" t="b">
        <f t="shared" ref="L4738:L4801" si="744">OR($H$2=0, $I$2=0)</f>
        <v>0</v>
      </c>
      <c r="M4738">
        <f t="shared" ref="M4738:M4801" si="745">ABS(I4738-H4738)</f>
        <v>0.58333333333333304</v>
      </c>
      <c r="N4738">
        <v>0</v>
      </c>
      <c r="O4738" t="str">
        <f t="shared" ref="O4738:O4801" si="746">A4738&amp;B4738</f>
        <v>dbpedia_524dataworld_1729</v>
      </c>
      <c r="P4738" t="e">
        <f>INDEX(dbpedia_dw_old!$N$2:$N$2225,MATCH(O4738,dbpedia_dw_old!$P$2:$P$2225,0))</f>
        <v>#N/A</v>
      </c>
      <c r="Q4738" t="s">
        <v>7404</v>
      </c>
      <c r="R4738" s="2">
        <v>0.35847009965223497</v>
      </c>
      <c r="S4738" t="b">
        <f t="shared" si="737"/>
        <v>0</v>
      </c>
      <c r="T4738" t="b">
        <f t="shared" si="738"/>
        <v>0</v>
      </c>
      <c r="U4738" t="b">
        <f t="shared" si="739"/>
        <v>0</v>
      </c>
    </row>
    <row r="4739" spans="1:21" x14ac:dyDescent="0.25">
      <c r="A4739" t="s">
        <v>6554</v>
      </c>
      <c r="B4739" t="s">
        <v>6208</v>
      </c>
      <c r="C4739" t="s">
        <v>2</v>
      </c>
      <c r="D4739" t="s">
        <v>66</v>
      </c>
      <c r="E4739" t="s">
        <v>2</v>
      </c>
      <c r="F4739" t="s">
        <v>6407</v>
      </c>
      <c r="G4739" t="s">
        <v>6210</v>
      </c>
      <c r="H4739">
        <f t="shared" si="740"/>
        <v>0</v>
      </c>
      <c r="I4739">
        <f t="shared" si="741"/>
        <v>0.58333333333333304</v>
      </c>
      <c r="J4739">
        <f t="shared" si="742"/>
        <v>0</v>
      </c>
      <c r="K4739" t="b">
        <f t="shared" si="743"/>
        <v>0</v>
      </c>
      <c r="L4739" t="b">
        <f t="shared" si="744"/>
        <v>0</v>
      </c>
      <c r="M4739">
        <f t="shared" si="745"/>
        <v>0.58333333333333304</v>
      </c>
      <c r="N4739">
        <v>0</v>
      </c>
      <c r="O4739" t="str">
        <f t="shared" si="746"/>
        <v>dbpedia_524dataworld_702</v>
      </c>
      <c r="P4739" t="e">
        <f>INDEX(dbpedia_dw_old!$N$2:$N$2225,MATCH(O4739,dbpedia_dw_old!$P$2:$P$2225,0))</f>
        <v>#N/A</v>
      </c>
      <c r="Q4739" t="s">
        <v>7404</v>
      </c>
      <c r="R4739" s="2">
        <v>0.68694990905892483</v>
      </c>
      <c r="S4739" t="b">
        <f t="shared" ref="S4739:S4802" si="747">AND(Q4739="fuzzy")</f>
        <v>0</v>
      </c>
      <c r="T4739" t="b">
        <f t="shared" ref="T4739:T4802" si="748">AND($Q4739="non-fuzzy",R4739&lt;0.5,N4739=1)</f>
        <v>0</v>
      </c>
      <c r="U4739" t="b">
        <f t="shared" ref="U4739:U4802" si="749">AND($Q4739="non-fuzzy",R4739&gt;0.875,N4739=0)</f>
        <v>0</v>
      </c>
    </row>
    <row r="4740" spans="1:21" x14ac:dyDescent="0.25">
      <c r="A4740" t="s">
        <v>6555</v>
      </c>
      <c r="B4740" t="s">
        <v>6369</v>
      </c>
      <c r="C4740" t="s">
        <v>2</v>
      </c>
      <c r="D4740" t="s">
        <v>66</v>
      </c>
      <c r="E4740" t="s">
        <v>2</v>
      </c>
      <c r="F4740" t="s">
        <v>6407</v>
      </c>
      <c r="G4740" t="s">
        <v>6371</v>
      </c>
      <c r="H4740">
        <f t="shared" si="740"/>
        <v>0</v>
      </c>
      <c r="I4740">
        <f t="shared" si="741"/>
        <v>0.58333333333333304</v>
      </c>
      <c r="J4740">
        <f t="shared" si="742"/>
        <v>0</v>
      </c>
      <c r="K4740" t="b">
        <f t="shared" si="743"/>
        <v>0</v>
      </c>
      <c r="L4740" t="b">
        <f t="shared" si="744"/>
        <v>0</v>
      </c>
      <c r="M4740">
        <f t="shared" si="745"/>
        <v>0.58333333333333304</v>
      </c>
      <c r="N4740">
        <v>0</v>
      </c>
      <c r="O4740" t="str">
        <f t="shared" si="746"/>
        <v>dbpedia_525dataworld_1146</v>
      </c>
      <c r="P4740" t="e">
        <f>INDEX(dbpedia_dw_old!$N$2:$N$2225,MATCH(O4740,dbpedia_dw_old!$P$2:$P$2225,0))</f>
        <v>#N/A</v>
      </c>
      <c r="Q4740" t="s">
        <v>7404</v>
      </c>
      <c r="R4740" s="2">
        <v>0.22142298704904173</v>
      </c>
      <c r="S4740" t="b">
        <f t="shared" si="747"/>
        <v>0</v>
      </c>
      <c r="T4740" t="b">
        <f t="shared" si="748"/>
        <v>0</v>
      </c>
      <c r="U4740" t="b">
        <f t="shared" si="749"/>
        <v>0</v>
      </c>
    </row>
    <row r="4741" spans="1:21" x14ac:dyDescent="0.25">
      <c r="A4741" t="s">
        <v>6555</v>
      </c>
      <c r="B4741" t="s">
        <v>6480</v>
      </c>
      <c r="C4741" t="s">
        <v>2</v>
      </c>
      <c r="D4741" t="s">
        <v>66</v>
      </c>
      <c r="E4741" t="s">
        <v>2</v>
      </c>
      <c r="F4741" t="s">
        <v>6407</v>
      </c>
      <c r="G4741" t="s">
        <v>6481</v>
      </c>
      <c r="H4741">
        <f t="shared" si="740"/>
        <v>0</v>
      </c>
      <c r="I4741">
        <f t="shared" si="741"/>
        <v>0.58333333333333304</v>
      </c>
      <c r="J4741">
        <f t="shared" si="742"/>
        <v>0</v>
      </c>
      <c r="K4741" t="b">
        <f t="shared" si="743"/>
        <v>0</v>
      </c>
      <c r="L4741" t="b">
        <f t="shared" si="744"/>
        <v>0</v>
      </c>
      <c r="M4741">
        <f t="shared" si="745"/>
        <v>0.58333333333333304</v>
      </c>
      <c r="N4741">
        <v>0</v>
      </c>
      <c r="O4741" t="str">
        <f t="shared" si="746"/>
        <v>dbpedia_525dataworld_1729</v>
      </c>
      <c r="P4741" t="e">
        <f>INDEX(dbpedia_dw_old!$N$2:$N$2225,MATCH(O4741,dbpedia_dw_old!$P$2:$P$2225,0))</f>
        <v>#N/A</v>
      </c>
      <c r="Q4741" t="s">
        <v>7404</v>
      </c>
      <c r="R4741" s="2">
        <v>0.70195048482390487</v>
      </c>
      <c r="S4741" t="b">
        <f t="shared" si="747"/>
        <v>0</v>
      </c>
      <c r="T4741" t="b">
        <f t="shared" si="748"/>
        <v>0</v>
      </c>
      <c r="U4741" t="b">
        <f t="shared" si="749"/>
        <v>0</v>
      </c>
    </row>
    <row r="4742" spans="1:21" x14ac:dyDescent="0.25">
      <c r="A4742" t="s">
        <v>6555</v>
      </c>
      <c r="B4742" t="s">
        <v>6208</v>
      </c>
      <c r="C4742" t="s">
        <v>2</v>
      </c>
      <c r="D4742" t="s">
        <v>66</v>
      </c>
      <c r="E4742" t="s">
        <v>2</v>
      </c>
      <c r="F4742" t="s">
        <v>6407</v>
      </c>
      <c r="G4742" t="s">
        <v>6210</v>
      </c>
      <c r="H4742">
        <f t="shared" si="740"/>
        <v>0</v>
      </c>
      <c r="I4742">
        <f t="shared" si="741"/>
        <v>0.58333333333333304</v>
      </c>
      <c r="J4742">
        <f t="shared" si="742"/>
        <v>0</v>
      </c>
      <c r="K4742" t="b">
        <f t="shared" si="743"/>
        <v>0</v>
      </c>
      <c r="L4742" t="b">
        <f t="shared" si="744"/>
        <v>0</v>
      </c>
      <c r="M4742">
        <f t="shared" si="745"/>
        <v>0.58333333333333304</v>
      </c>
      <c r="N4742">
        <v>0</v>
      </c>
      <c r="O4742" t="str">
        <f t="shared" si="746"/>
        <v>dbpedia_525dataworld_702</v>
      </c>
      <c r="P4742" t="e">
        <f>INDEX(dbpedia_dw_old!$N$2:$N$2225,MATCH(O4742,dbpedia_dw_old!$P$2:$P$2225,0))</f>
        <v>#N/A</v>
      </c>
      <c r="Q4742" t="s">
        <v>7404</v>
      </c>
      <c r="R4742" s="2">
        <v>7.4671757625793811E-2</v>
      </c>
      <c r="S4742" t="b">
        <f t="shared" si="747"/>
        <v>0</v>
      </c>
      <c r="T4742" t="b">
        <f t="shared" si="748"/>
        <v>0</v>
      </c>
      <c r="U4742" t="b">
        <f t="shared" si="749"/>
        <v>0</v>
      </c>
    </row>
    <row r="4743" spans="1:21" x14ac:dyDescent="0.25">
      <c r="A4743" t="s">
        <v>6556</v>
      </c>
      <c r="B4743" t="s">
        <v>6369</v>
      </c>
      <c r="C4743" t="s">
        <v>2</v>
      </c>
      <c r="D4743" t="s">
        <v>66</v>
      </c>
      <c r="E4743" t="s">
        <v>2</v>
      </c>
      <c r="F4743" t="s">
        <v>6407</v>
      </c>
      <c r="G4743" t="s">
        <v>6371</v>
      </c>
      <c r="H4743">
        <f t="shared" si="740"/>
        <v>0</v>
      </c>
      <c r="I4743">
        <f t="shared" si="741"/>
        <v>0.58333333333333304</v>
      </c>
      <c r="J4743">
        <f t="shared" si="742"/>
        <v>0</v>
      </c>
      <c r="K4743" t="b">
        <f t="shared" si="743"/>
        <v>0</v>
      </c>
      <c r="L4743" t="b">
        <f t="shared" si="744"/>
        <v>0</v>
      </c>
      <c r="M4743">
        <f t="shared" si="745"/>
        <v>0.58333333333333304</v>
      </c>
      <c r="N4743">
        <v>0</v>
      </c>
      <c r="O4743" t="str">
        <f t="shared" si="746"/>
        <v>dbpedia_526dataworld_1146</v>
      </c>
      <c r="P4743" t="e">
        <f>INDEX(dbpedia_dw_old!$N$2:$N$2225,MATCH(O4743,dbpedia_dw_old!$P$2:$P$2225,0))</f>
        <v>#N/A</v>
      </c>
      <c r="Q4743" t="s">
        <v>7404</v>
      </c>
      <c r="R4743" s="2">
        <v>4.6429750199750375E-2</v>
      </c>
      <c r="S4743" t="b">
        <f t="shared" si="747"/>
        <v>0</v>
      </c>
      <c r="T4743" t="b">
        <f t="shared" si="748"/>
        <v>0</v>
      </c>
      <c r="U4743" t="b">
        <f t="shared" si="749"/>
        <v>0</v>
      </c>
    </row>
    <row r="4744" spans="1:21" x14ac:dyDescent="0.25">
      <c r="A4744" t="s">
        <v>6556</v>
      </c>
      <c r="B4744" t="s">
        <v>6480</v>
      </c>
      <c r="C4744" t="s">
        <v>2</v>
      </c>
      <c r="D4744" t="s">
        <v>66</v>
      </c>
      <c r="E4744" t="s">
        <v>2</v>
      </c>
      <c r="F4744" t="s">
        <v>6407</v>
      </c>
      <c r="G4744" t="s">
        <v>6481</v>
      </c>
      <c r="H4744">
        <f t="shared" si="740"/>
        <v>0</v>
      </c>
      <c r="I4744">
        <f t="shared" si="741"/>
        <v>0.58333333333333304</v>
      </c>
      <c r="J4744">
        <f t="shared" si="742"/>
        <v>0</v>
      </c>
      <c r="K4744" t="b">
        <f t="shared" si="743"/>
        <v>0</v>
      </c>
      <c r="L4744" t="b">
        <f t="shared" si="744"/>
        <v>0</v>
      </c>
      <c r="M4744">
        <f t="shared" si="745"/>
        <v>0.58333333333333304</v>
      </c>
      <c r="N4744">
        <v>0</v>
      </c>
      <c r="O4744" t="str">
        <f t="shared" si="746"/>
        <v>dbpedia_526dataworld_1729</v>
      </c>
      <c r="P4744" t="e">
        <f>INDEX(dbpedia_dw_old!$N$2:$N$2225,MATCH(O4744,dbpedia_dw_old!$P$2:$P$2225,0))</f>
        <v>#N/A</v>
      </c>
      <c r="Q4744" t="s">
        <v>7404</v>
      </c>
      <c r="R4744" s="2">
        <v>0.12146901623468254</v>
      </c>
      <c r="S4744" t="b">
        <f t="shared" si="747"/>
        <v>0</v>
      </c>
      <c r="T4744" t="b">
        <f t="shared" si="748"/>
        <v>0</v>
      </c>
      <c r="U4744" t="b">
        <f t="shared" si="749"/>
        <v>0</v>
      </c>
    </row>
    <row r="4745" spans="1:21" x14ac:dyDescent="0.25">
      <c r="A4745" t="s">
        <v>6556</v>
      </c>
      <c r="B4745" t="s">
        <v>6208</v>
      </c>
      <c r="C4745" t="s">
        <v>2</v>
      </c>
      <c r="D4745" t="s">
        <v>66</v>
      </c>
      <c r="E4745" t="s">
        <v>2</v>
      </c>
      <c r="F4745" t="s">
        <v>6407</v>
      </c>
      <c r="G4745" t="s">
        <v>6210</v>
      </c>
      <c r="H4745">
        <f t="shared" si="740"/>
        <v>0</v>
      </c>
      <c r="I4745">
        <f t="shared" si="741"/>
        <v>0.58333333333333304</v>
      </c>
      <c r="J4745">
        <f t="shared" si="742"/>
        <v>0</v>
      </c>
      <c r="K4745" t="b">
        <f t="shared" si="743"/>
        <v>0</v>
      </c>
      <c r="L4745" t="b">
        <f t="shared" si="744"/>
        <v>0</v>
      </c>
      <c r="M4745">
        <f t="shared" si="745"/>
        <v>0.58333333333333304</v>
      </c>
      <c r="N4745">
        <v>0</v>
      </c>
      <c r="O4745" t="str">
        <f t="shared" si="746"/>
        <v>dbpedia_526dataworld_702</v>
      </c>
      <c r="P4745" t="e">
        <f>INDEX(dbpedia_dw_old!$N$2:$N$2225,MATCH(O4745,dbpedia_dw_old!$P$2:$P$2225,0))</f>
        <v>#N/A</v>
      </c>
      <c r="Q4745" t="s">
        <v>7404</v>
      </c>
      <c r="R4745" s="2">
        <v>0.35710483708076357</v>
      </c>
      <c r="S4745" t="b">
        <f t="shared" si="747"/>
        <v>0</v>
      </c>
      <c r="T4745" t="b">
        <f t="shared" si="748"/>
        <v>0</v>
      </c>
      <c r="U4745" t="b">
        <f t="shared" si="749"/>
        <v>0</v>
      </c>
    </row>
    <row r="4746" spans="1:21" x14ac:dyDescent="0.25">
      <c r="A4746" t="s">
        <v>6557</v>
      </c>
      <c r="B4746" t="s">
        <v>6369</v>
      </c>
      <c r="C4746" t="s">
        <v>2</v>
      </c>
      <c r="D4746" t="s">
        <v>66</v>
      </c>
      <c r="E4746" t="s">
        <v>2</v>
      </c>
      <c r="F4746" t="s">
        <v>6407</v>
      </c>
      <c r="G4746" t="s">
        <v>6371</v>
      </c>
      <c r="H4746">
        <f t="shared" si="740"/>
        <v>0</v>
      </c>
      <c r="I4746">
        <f t="shared" si="741"/>
        <v>0.58333333333333304</v>
      </c>
      <c r="J4746">
        <f t="shared" si="742"/>
        <v>0</v>
      </c>
      <c r="K4746" t="b">
        <f t="shared" si="743"/>
        <v>0</v>
      </c>
      <c r="L4746" t="b">
        <f t="shared" si="744"/>
        <v>0</v>
      </c>
      <c r="M4746">
        <f t="shared" si="745"/>
        <v>0.58333333333333304</v>
      </c>
      <c r="N4746">
        <v>0</v>
      </c>
      <c r="O4746" t="str">
        <f t="shared" si="746"/>
        <v>dbpedia_527dataworld_1146</v>
      </c>
      <c r="P4746" t="e">
        <f>INDEX(dbpedia_dw_old!$N$2:$N$2225,MATCH(O4746,dbpedia_dw_old!$P$2:$P$2225,0))</f>
        <v>#N/A</v>
      </c>
      <c r="Q4746" t="s">
        <v>7404</v>
      </c>
      <c r="R4746" s="2">
        <v>0.8465051523198347</v>
      </c>
      <c r="S4746" t="b">
        <f t="shared" si="747"/>
        <v>0</v>
      </c>
      <c r="T4746" t="b">
        <f t="shared" si="748"/>
        <v>0</v>
      </c>
      <c r="U4746" t="b">
        <f t="shared" si="749"/>
        <v>0</v>
      </c>
    </row>
    <row r="4747" spans="1:21" x14ac:dyDescent="0.25">
      <c r="A4747" t="s">
        <v>6557</v>
      </c>
      <c r="B4747" t="s">
        <v>6480</v>
      </c>
      <c r="C4747" t="s">
        <v>2</v>
      </c>
      <c r="D4747" t="s">
        <v>66</v>
      </c>
      <c r="E4747" t="s">
        <v>2</v>
      </c>
      <c r="F4747" t="s">
        <v>6407</v>
      </c>
      <c r="G4747" t="s">
        <v>6481</v>
      </c>
      <c r="H4747">
        <f t="shared" si="740"/>
        <v>0</v>
      </c>
      <c r="I4747">
        <f t="shared" si="741"/>
        <v>0.58333333333333304</v>
      </c>
      <c r="J4747">
        <f t="shared" si="742"/>
        <v>0</v>
      </c>
      <c r="K4747" t="b">
        <f t="shared" si="743"/>
        <v>0</v>
      </c>
      <c r="L4747" t="b">
        <f t="shared" si="744"/>
        <v>0</v>
      </c>
      <c r="M4747">
        <f t="shared" si="745"/>
        <v>0.58333333333333304</v>
      </c>
      <c r="N4747">
        <v>0</v>
      </c>
      <c r="O4747" t="str">
        <f t="shared" si="746"/>
        <v>dbpedia_527dataworld_1729</v>
      </c>
      <c r="P4747" t="e">
        <f>INDEX(dbpedia_dw_old!$N$2:$N$2225,MATCH(O4747,dbpedia_dw_old!$P$2:$P$2225,0))</f>
        <v>#N/A</v>
      </c>
      <c r="Q4747" t="s">
        <v>7404</v>
      </c>
      <c r="R4747" s="2">
        <v>0.69488515242629034</v>
      </c>
      <c r="S4747" t="b">
        <f t="shared" si="747"/>
        <v>0</v>
      </c>
      <c r="T4747" t="b">
        <f t="shared" si="748"/>
        <v>0</v>
      </c>
      <c r="U4747" t="b">
        <f t="shared" si="749"/>
        <v>0</v>
      </c>
    </row>
    <row r="4748" spans="1:21" x14ac:dyDescent="0.25">
      <c r="A4748" t="s">
        <v>6557</v>
      </c>
      <c r="B4748" t="s">
        <v>6208</v>
      </c>
      <c r="C4748" t="s">
        <v>2</v>
      </c>
      <c r="D4748" t="s">
        <v>66</v>
      </c>
      <c r="E4748" t="s">
        <v>2</v>
      </c>
      <c r="F4748" t="s">
        <v>6407</v>
      </c>
      <c r="G4748" t="s">
        <v>6210</v>
      </c>
      <c r="H4748">
        <f t="shared" si="740"/>
        <v>0</v>
      </c>
      <c r="I4748">
        <f t="shared" si="741"/>
        <v>0.58333333333333304</v>
      </c>
      <c r="J4748">
        <f t="shared" si="742"/>
        <v>0</v>
      </c>
      <c r="K4748" t="b">
        <f t="shared" si="743"/>
        <v>0</v>
      </c>
      <c r="L4748" t="b">
        <f t="shared" si="744"/>
        <v>0</v>
      </c>
      <c r="M4748">
        <f t="shared" si="745"/>
        <v>0.58333333333333304</v>
      </c>
      <c r="N4748">
        <v>0</v>
      </c>
      <c r="O4748" t="str">
        <f t="shared" si="746"/>
        <v>dbpedia_527dataworld_702</v>
      </c>
      <c r="P4748" t="e">
        <f>INDEX(dbpedia_dw_old!$N$2:$N$2225,MATCH(O4748,dbpedia_dw_old!$P$2:$P$2225,0))</f>
        <v>#N/A</v>
      </c>
      <c r="Q4748" t="s">
        <v>7404</v>
      </c>
      <c r="R4748" s="2">
        <v>8.3506600439541723E-2</v>
      </c>
      <c r="S4748" t="b">
        <f t="shared" si="747"/>
        <v>0</v>
      </c>
      <c r="T4748" t="b">
        <f t="shared" si="748"/>
        <v>0</v>
      </c>
      <c r="U4748" t="b">
        <f t="shared" si="749"/>
        <v>0</v>
      </c>
    </row>
    <row r="4749" spans="1:21" x14ac:dyDescent="0.25">
      <c r="A4749" t="s">
        <v>6558</v>
      </c>
      <c r="B4749" t="s">
        <v>6369</v>
      </c>
      <c r="C4749" t="s">
        <v>2</v>
      </c>
      <c r="D4749" t="s">
        <v>66</v>
      </c>
      <c r="E4749" t="s">
        <v>2</v>
      </c>
      <c r="F4749" t="s">
        <v>6407</v>
      </c>
      <c r="G4749" t="s">
        <v>6371</v>
      </c>
      <c r="H4749">
        <f t="shared" si="740"/>
        <v>0</v>
      </c>
      <c r="I4749">
        <f t="shared" si="741"/>
        <v>0.58333333333333304</v>
      </c>
      <c r="J4749">
        <f t="shared" si="742"/>
        <v>0</v>
      </c>
      <c r="K4749" t="b">
        <f t="shared" si="743"/>
        <v>0</v>
      </c>
      <c r="L4749" t="b">
        <f t="shared" si="744"/>
        <v>0</v>
      </c>
      <c r="M4749">
        <f t="shared" si="745"/>
        <v>0.58333333333333304</v>
      </c>
      <c r="N4749">
        <v>0</v>
      </c>
      <c r="O4749" t="str">
        <f t="shared" si="746"/>
        <v>dbpedia_528dataworld_1146</v>
      </c>
      <c r="P4749" t="e">
        <f>INDEX(dbpedia_dw_old!$N$2:$N$2225,MATCH(O4749,dbpedia_dw_old!$P$2:$P$2225,0))</f>
        <v>#N/A</v>
      </c>
      <c r="Q4749" t="s">
        <v>7404</v>
      </c>
      <c r="R4749" s="2">
        <v>0.83881721806616028</v>
      </c>
      <c r="S4749" t="b">
        <f t="shared" si="747"/>
        <v>0</v>
      </c>
      <c r="T4749" t="b">
        <f t="shared" si="748"/>
        <v>0</v>
      </c>
      <c r="U4749" t="b">
        <f t="shared" si="749"/>
        <v>0</v>
      </c>
    </row>
    <row r="4750" spans="1:21" x14ac:dyDescent="0.25">
      <c r="A4750" t="s">
        <v>6558</v>
      </c>
      <c r="B4750" t="s">
        <v>6480</v>
      </c>
      <c r="C4750" t="s">
        <v>2</v>
      </c>
      <c r="D4750" t="s">
        <v>66</v>
      </c>
      <c r="E4750" t="s">
        <v>2</v>
      </c>
      <c r="F4750" t="s">
        <v>6407</v>
      </c>
      <c r="G4750" t="s">
        <v>6481</v>
      </c>
      <c r="H4750">
        <f t="shared" si="740"/>
        <v>0</v>
      </c>
      <c r="I4750">
        <f t="shared" si="741"/>
        <v>0.58333333333333304</v>
      </c>
      <c r="J4750">
        <f t="shared" si="742"/>
        <v>0</v>
      </c>
      <c r="K4750" t="b">
        <f t="shared" si="743"/>
        <v>0</v>
      </c>
      <c r="L4750" t="b">
        <f t="shared" si="744"/>
        <v>0</v>
      </c>
      <c r="M4750">
        <f t="shared" si="745"/>
        <v>0.58333333333333304</v>
      </c>
      <c r="N4750">
        <v>0</v>
      </c>
      <c r="O4750" t="str">
        <f t="shared" si="746"/>
        <v>dbpedia_528dataworld_1729</v>
      </c>
      <c r="P4750" t="e">
        <f>INDEX(dbpedia_dw_old!$N$2:$N$2225,MATCH(O4750,dbpedia_dw_old!$P$2:$P$2225,0))</f>
        <v>#N/A</v>
      </c>
      <c r="Q4750" t="s">
        <v>7404</v>
      </c>
      <c r="R4750" s="2">
        <v>0.15609128354258761</v>
      </c>
      <c r="S4750" t="b">
        <f t="shared" si="747"/>
        <v>0</v>
      </c>
      <c r="T4750" t="b">
        <f t="shared" si="748"/>
        <v>0</v>
      </c>
      <c r="U4750" t="b">
        <f t="shared" si="749"/>
        <v>0</v>
      </c>
    </row>
    <row r="4751" spans="1:21" x14ac:dyDescent="0.25">
      <c r="A4751" t="s">
        <v>6558</v>
      </c>
      <c r="B4751" t="s">
        <v>6208</v>
      </c>
      <c r="C4751" t="s">
        <v>2</v>
      </c>
      <c r="D4751" t="s">
        <v>66</v>
      </c>
      <c r="E4751" t="s">
        <v>2</v>
      </c>
      <c r="F4751" t="s">
        <v>6407</v>
      </c>
      <c r="G4751" t="s">
        <v>6210</v>
      </c>
      <c r="H4751">
        <f t="shared" si="740"/>
        <v>0</v>
      </c>
      <c r="I4751">
        <f t="shared" si="741"/>
        <v>0.58333333333333304</v>
      </c>
      <c r="J4751">
        <f t="shared" si="742"/>
        <v>0</v>
      </c>
      <c r="K4751" t="b">
        <f t="shared" si="743"/>
        <v>0</v>
      </c>
      <c r="L4751" t="b">
        <f t="shared" si="744"/>
        <v>0</v>
      </c>
      <c r="M4751">
        <f t="shared" si="745"/>
        <v>0.58333333333333304</v>
      </c>
      <c r="N4751">
        <v>0</v>
      </c>
      <c r="O4751" t="str">
        <f t="shared" si="746"/>
        <v>dbpedia_528dataworld_702</v>
      </c>
      <c r="P4751" t="e">
        <f>INDEX(dbpedia_dw_old!$N$2:$N$2225,MATCH(O4751,dbpedia_dw_old!$P$2:$P$2225,0))</f>
        <v>#N/A</v>
      </c>
      <c r="Q4751" t="s">
        <v>7404</v>
      </c>
      <c r="R4751" s="2">
        <v>0.67569536204569525</v>
      </c>
      <c r="S4751" t="b">
        <f t="shared" si="747"/>
        <v>0</v>
      </c>
      <c r="T4751" t="b">
        <f t="shared" si="748"/>
        <v>0</v>
      </c>
      <c r="U4751" t="b">
        <f t="shared" si="749"/>
        <v>0</v>
      </c>
    </row>
    <row r="4752" spans="1:21" x14ac:dyDescent="0.25">
      <c r="A4752" t="s">
        <v>6559</v>
      </c>
      <c r="B4752" t="s">
        <v>6369</v>
      </c>
      <c r="C4752" t="s">
        <v>2</v>
      </c>
      <c r="D4752" t="s">
        <v>66</v>
      </c>
      <c r="E4752" t="s">
        <v>2</v>
      </c>
      <c r="F4752" t="s">
        <v>6407</v>
      </c>
      <c r="G4752" t="s">
        <v>6371</v>
      </c>
      <c r="H4752">
        <f t="shared" si="740"/>
        <v>0</v>
      </c>
      <c r="I4752">
        <f t="shared" si="741"/>
        <v>0.58333333333333304</v>
      </c>
      <c r="J4752">
        <f t="shared" si="742"/>
        <v>0</v>
      </c>
      <c r="K4752" t="b">
        <f t="shared" si="743"/>
        <v>0</v>
      </c>
      <c r="L4752" t="b">
        <f t="shared" si="744"/>
        <v>0</v>
      </c>
      <c r="M4752">
        <f t="shared" si="745"/>
        <v>0.58333333333333304</v>
      </c>
      <c r="N4752">
        <v>0</v>
      </c>
      <c r="O4752" t="str">
        <f t="shared" si="746"/>
        <v>dbpedia_529dataworld_1146</v>
      </c>
      <c r="P4752" t="e">
        <f>INDEX(dbpedia_dw_old!$N$2:$N$2225,MATCH(O4752,dbpedia_dw_old!$P$2:$P$2225,0))</f>
        <v>#N/A</v>
      </c>
      <c r="Q4752" t="s">
        <v>7404</v>
      </c>
      <c r="R4752" s="2">
        <v>9.4180086013819997E-2</v>
      </c>
      <c r="S4752" t="b">
        <f t="shared" si="747"/>
        <v>0</v>
      </c>
      <c r="T4752" t="b">
        <f t="shared" si="748"/>
        <v>0</v>
      </c>
      <c r="U4752" t="b">
        <f t="shared" si="749"/>
        <v>0</v>
      </c>
    </row>
    <row r="4753" spans="1:21" x14ac:dyDescent="0.25">
      <c r="A4753" t="s">
        <v>6559</v>
      </c>
      <c r="B4753" t="s">
        <v>6480</v>
      </c>
      <c r="C4753" t="s">
        <v>2</v>
      </c>
      <c r="D4753" t="s">
        <v>66</v>
      </c>
      <c r="E4753" t="s">
        <v>2</v>
      </c>
      <c r="F4753" t="s">
        <v>6407</v>
      </c>
      <c r="G4753" t="s">
        <v>6481</v>
      </c>
      <c r="H4753">
        <f t="shared" si="740"/>
        <v>0</v>
      </c>
      <c r="I4753">
        <f t="shared" si="741"/>
        <v>0.58333333333333304</v>
      </c>
      <c r="J4753">
        <f t="shared" si="742"/>
        <v>0</v>
      </c>
      <c r="K4753" t="b">
        <f t="shared" si="743"/>
        <v>0</v>
      </c>
      <c r="L4753" t="b">
        <f t="shared" si="744"/>
        <v>0</v>
      </c>
      <c r="M4753">
        <f t="shared" si="745"/>
        <v>0.58333333333333304</v>
      </c>
      <c r="N4753">
        <v>0</v>
      </c>
      <c r="O4753" t="str">
        <f t="shared" si="746"/>
        <v>dbpedia_529dataworld_1729</v>
      </c>
      <c r="P4753" t="e">
        <f>INDEX(dbpedia_dw_old!$N$2:$N$2225,MATCH(O4753,dbpedia_dw_old!$P$2:$P$2225,0))</f>
        <v>#N/A</v>
      </c>
      <c r="Q4753" t="s">
        <v>7404</v>
      </c>
      <c r="R4753" s="2">
        <v>1.0612871775851351E-2</v>
      </c>
      <c r="S4753" t="b">
        <f t="shared" si="747"/>
        <v>0</v>
      </c>
      <c r="T4753" t="b">
        <f t="shared" si="748"/>
        <v>0</v>
      </c>
      <c r="U4753" t="b">
        <f t="shared" si="749"/>
        <v>0</v>
      </c>
    </row>
    <row r="4754" spans="1:21" x14ac:dyDescent="0.25">
      <c r="A4754" t="s">
        <v>6559</v>
      </c>
      <c r="B4754" t="s">
        <v>6208</v>
      </c>
      <c r="C4754" t="s">
        <v>2</v>
      </c>
      <c r="D4754" t="s">
        <v>66</v>
      </c>
      <c r="E4754" t="s">
        <v>2</v>
      </c>
      <c r="F4754" t="s">
        <v>6407</v>
      </c>
      <c r="G4754" t="s">
        <v>6210</v>
      </c>
      <c r="H4754">
        <f t="shared" si="740"/>
        <v>0</v>
      </c>
      <c r="I4754">
        <f t="shared" si="741"/>
        <v>0.58333333333333304</v>
      </c>
      <c r="J4754">
        <f t="shared" si="742"/>
        <v>0</v>
      </c>
      <c r="K4754" t="b">
        <f t="shared" si="743"/>
        <v>0</v>
      </c>
      <c r="L4754" t="b">
        <f t="shared" si="744"/>
        <v>0</v>
      </c>
      <c r="M4754">
        <f t="shared" si="745"/>
        <v>0.58333333333333304</v>
      </c>
      <c r="N4754">
        <v>0</v>
      </c>
      <c r="O4754" t="str">
        <f t="shared" si="746"/>
        <v>dbpedia_529dataworld_702</v>
      </c>
      <c r="P4754" t="e">
        <f>INDEX(dbpedia_dw_old!$N$2:$N$2225,MATCH(O4754,dbpedia_dw_old!$P$2:$P$2225,0))</f>
        <v>#N/A</v>
      </c>
      <c r="Q4754" t="s">
        <v>7404</v>
      </c>
      <c r="R4754" s="2">
        <v>0.92664530243566268</v>
      </c>
      <c r="S4754" t="b">
        <f t="shared" si="747"/>
        <v>0</v>
      </c>
      <c r="T4754" t="b">
        <f t="shared" si="748"/>
        <v>0</v>
      </c>
      <c r="U4754" t="b">
        <f t="shared" si="749"/>
        <v>1</v>
      </c>
    </row>
    <row r="4755" spans="1:21" x14ac:dyDescent="0.25">
      <c r="A4755" t="s">
        <v>6562</v>
      </c>
      <c r="B4755" t="s">
        <v>6369</v>
      </c>
      <c r="C4755" t="s">
        <v>2</v>
      </c>
      <c r="D4755" t="s">
        <v>66</v>
      </c>
      <c r="E4755" t="s">
        <v>2</v>
      </c>
      <c r="F4755" t="s">
        <v>6407</v>
      </c>
      <c r="G4755" t="s">
        <v>6371</v>
      </c>
      <c r="H4755">
        <f t="shared" si="740"/>
        <v>0</v>
      </c>
      <c r="I4755">
        <f t="shared" si="741"/>
        <v>0.58333333333333304</v>
      </c>
      <c r="J4755">
        <f t="shared" si="742"/>
        <v>0</v>
      </c>
      <c r="K4755" t="b">
        <f t="shared" si="743"/>
        <v>0</v>
      </c>
      <c r="L4755" t="b">
        <f t="shared" si="744"/>
        <v>0</v>
      </c>
      <c r="M4755">
        <f t="shared" si="745"/>
        <v>0.58333333333333304</v>
      </c>
      <c r="N4755">
        <v>0</v>
      </c>
      <c r="O4755" t="str">
        <f t="shared" si="746"/>
        <v>dbpedia_530dataworld_1146</v>
      </c>
      <c r="P4755" t="e">
        <f>INDEX(dbpedia_dw_old!$N$2:$N$2225,MATCH(O4755,dbpedia_dw_old!$P$2:$P$2225,0))</f>
        <v>#N/A</v>
      </c>
      <c r="Q4755" t="s">
        <v>7404</v>
      </c>
      <c r="R4755" s="2">
        <v>0.16240220778098735</v>
      </c>
      <c r="S4755" t="b">
        <f t="shared" si="747"/>
        <v>0</v>
      </c>
      <c r="T4755" t="b">
        <f t="shared" si="748"/>
        <v>0</v>
      </c>
      <c r="U4755" t="b">
        <f t="shared" si="749"/>
        <v>0</v>
      </c>
    </row>
    <row r="4756" spans="1:21" x14ac:dyDescent="0.25">
      <c r="A4756" t="s">
        <v>6562</v>
      </c>
      <c r="B4756" t="s">
        <v>6480</v>
      </c>
      <c r="C4756" t="s">
        <v>2</v>
      </c>
      <c r="D4756" t="s">
        <v>66</v>
      </c>
      <c r="E4756" t="s">
        <v>2</v>
      </c>
      <c r="F4756" t="s">
        <v>6407</v>
      </c>
      <c r="G4756" t="s">
        <v>6481</v>
      </c>
      <c r="H4756">
        <f t="shared" si="740"/>
        <v>0</v>
      </c>
      <c r="I4756">
        <f t="shared" si="741"/>
        <v>0.58333333333333304</v>
      </c>
      <c r="J4756">
        <f t="shared" si="742"/>
        <v>0</v>
      </c>
      <c r="K4756" t="b">
        <f t="shared" si="743"/>
        <v>0</v>
      </c>
      <c r="L4756" t="b">
        <f t="shared" si="744"/>
        <v>0</v>
      </c>
      <c r="M4756">
        <f t="shared" si="745"/>
        <v>0.58333333333333304</v>
      </c>
      <c r="N4756">
        <v>0</v>
      </c>
      <c r="O4756" t="str">
        <f t="shared" si="746"/>
        <v>dbpedia_530dataworld_1729</v>
      </c>
      <c r="P4756" t="e">
        <f>INDEX(dbpedia_dw_old!$N$2:$N$2225,MATCH(O4756,dbpedia_dw_old!$P$2:$P$2225,0))</f>
        <v>#N/A</v>
      </c>
      <c r="Q4756" t="s">
        <v>7404</v>
      </c>
      <c r="R4756" s="2">
        <v>0.89922464955240389</v>
      </c>
      <c r="S4756" t="b">
        <f t="shared" si="747"/>
        <v>0</v>
      </c>
      <c r="T4756" t="b">
        <f t="shared" si="748"/>
        <v>0</v>
      </c>
      <c r="U4756" t="b">
        <f t="shared" si="749"/>
        <v>1</v>
      </c>
    </row>
    <row r="4757" spans="1:21" x14ac:dyDescent="0.25">
      <c r="A4757" t="s">
        <v>6562</v>
      </c>
      <c r="B4757" t="s">
        <v>6208</v>
      </c>
      <c r="C4757" t="s">
        <v>2</v>
      </c>
      <c r="D4757" t="s">
        <v>66</v>
      </c>
      <c r="E4757" t="s">
        <v>2</v>
      </c>
      <c r="F4757" t="s">
        <v>6407</v>
      </c>
      <c r="G4757" t="s">
        <v>6210</v>
      </c>
      <c r="H4757">
        <f t="shared" si="740"/>
        <v>0</v>
      </c>
      <c r="I4757">
        <f t="shared" si="741"/>
        <v>0.58333333333333304</v>
      </c>
      <c r="J4757">
        <f t="shared" si="742"/>
        <v>0</v>
      </c>
      <c r="K4757" t="b">
        <f t="shared" si="743"/>
        <v>0</v>
      </c>
      <c r="L4757" t="b">
        <f t="shared" si="744"/>
        <v>0</v>
      </c>
      <c r="M4757">
        <f t="shared" si="745"/>
        <v>0.58333333333333304</v>
      </c>
      <c r="N4757">
        <v>0</v>
      </c>
      <c r="O4757" t="str">
        <f t="shared" si="746"/>
        <v>dbpedia_530dataworld_702</v>
      </c>
      <c r="P4757" t="e">
        <f>INDEX(dbpedia_dw_old!$N$2:$N$2225,MATCH(O4757,dbpedia_dw_old!$P$2:$P$2225,0))</f>
        <v>#N/A</v>
      </c>
      <c r="Q4757" t="s">
        <v>7404</v>
      </c>
      <c r="R4757" s="2">
        <v>0.44592686043308605</v>
      </c>
      <c r="S4757" t="b">
        <f t="shared" si="747"/>
        <v>0</v>
      </c>
      <c r="T4757" t="b">
        <f t="shared" si="748"/>
        <v>0</v>
      </c>
      <c r="U4757" t="b">
        <f t="shared" si="749"/>
        <v>0</v>
      </c>
    </row>
    <row r="4758" spans="1:21" x14ac:dyDescent="0.25">
      <c r="A4758" t="s">
        <v>6563</v>
      </c>
      <c r="B4758" t="s">
        <v>6369</v>
      </c>
      <c r="C4758" t="s">
        <v>2</v>
      </c>
      <c r="D4758" t="s">
        <v>66</v>
      </c>
      <c r="E4758" t="s">
        <v>2</v>
      </c>
      <c r="F4758" t="s">
        <v>6407</v>
      </c>
      <c r="G4758" t="s">
        <v>6371</v>
      </c>
      <c r="H4758">
        <f t="shared" si="740"/>
        <v>0</v>
      </c>
      <c r="I4758">
        <f t="shared" si="741"/>
        <v>0.58333333333333304</v>
      </c>
      <c r="J4758">
        <f t="shared" si="742"/>
        <v>0</v>
      </c>
      <c r="K4758" t="b">
        <f t="shared" si="743"/>
        <v>0</v>
      </c>
      <c r="L4758" t="b">
        <f t="shared" si="744"/>
        <v>0</v>
      </c>
      <c r="M4758">
        <f t="shared" si="745"/>
        <v>0.58333333333333304</v>
      </c>
      <c r="N4758">
        <v>0</v>
      </c>
      <c r="O4758" t="str">
        <f t="shared" si="746"/>
        <v>dbpedia_531dataworld_1146</v>
      </c>
      <c r="P4758" t="e">
        <f>INDEX(dbpedia_dw_old!$N$2:$N$2225,MATCH(O4758,dbpedia_dw_old!$P$2:$P$2225,0))</f>
        <v>#N/A</v>
      </c>
      <c r="Q4758" t="s">
        <v>7404</v>
      </c>
      <c r="R4758" s="2">
        <v>0.52668942692771847</v>
      </c>
      <c r="S4758" t="b">
        <f t="shared" si="747"/>
        <v>0</v>
      </c>
      <c r="T4758" t="b">
        <f t="shared" si="748"/>
        <v>0</v>
      </c>
      <c r="U4758" t="b">
        <f t="shared" si="749"/>
        <v>0</v>
      </c>
    </row>
    <row r="4759" spans="1:21" x14ac:dyDescent="0.25">
      <c r="A4759" t="s">
        <v>6563</v>
      </c>
      <c r="B4759" t="s">
        <v>6480</v>
      </c>
      <c r="C4759" t="s">
        <v>2</v>
      </c>
      <c r="D4759" t="s">
        <v>66</v>
      </c>
      <c r="E4759" t="s">
        <v>2</v>
      </c>
      <c r="F4759" t="s">
        <v>6407</v>
      </c>
      <c r="G4759" t="s">
        <v>6481</v>
      </c>
      <c r="H4759">
        <f t="shared" si="740"/>
        <v>0</v>
      </c>
      <c r="I4759">
        <f t="shared" si="741"/>
        <v>0.58333333333333304</v>
      </c>
      <c r="J4759">
        <f t="shared" si="742"/>
        <v>0</v>
      </c>
      <c r="K4759" t="b">
        <f t="shared" si="743"/>
        <v>0</v>
      </c>
      <c r="L4759" t="b">
        <f t="shared" si="744"/>
        <v>0</v>
      </c>
      <c r="M4759">
        <f t="shared" si="745"/>
        <v>0.58333333333333304</v>
      </c>
      <c r="N4759">
        <v>0</v>
      </c>
      <c r="O4759" t="str">
        <f t="shared" si="746"/>
        <v>dbpedia_531dataworld_1729</v>
      </c>
      <c r="P4759" t="e">
        <f>INDEX(dbpedia_dw_old!$N$2:$N$2225,MATCH(O4759,dbpedia_dw_old!$P$2:$P$2225,0))</f>
        <v>#N/A</v>
      </c>
      <c r="Q4759" t="s">
        <v>7404</v>
      </c>
      <c r="R4759" s="2">
        <v>3.4240008812735478E-2</v>
      </c>
      <c r="S4759" t="b">
        <f t="shared" si="747"/>
        <v>0</v>
      </c>
      <c r="T4759" t="b">
        <f t="shared" si="748"/>
        <v>0</v>
      </c>
      <c r="U4759" t="b">
        <f t="shared" si="749"/>
        <v>0</v>
      </c>
    </row>
    <row r="4760" spans="1:21" x14ac:dyDescent="0.25">
      <c r="A4760" t="s">
        <v>6563</v>
      </c>
      <c r="B4760" t="s">
        <v>6208</v>
      </c>
      <c r="C4760" t="s">
        <v>2</v>
      </c>
      <c r="D4760" t="s">
        <v>66</v>
      </c>
      <c r="E4760" t="s">
        <v>2</v>
      </c>
      <c r="F4760" t="s">
        <v>6407</v>
      </c>
      <c r="G4760" t="s">
        <v>6210</v>
      </c>
      <c r="H4760">
        <f t="shared" si="740"/>
        <v>0</v>
      </c>
      <c r="I4760">
        <f t="shared" si="741"/>
        <v>0.58333333333333304</v>
      </c>
      <c r="J4760">
        <f t="shared" si="742"/>
        <v>0</v>
      </c>
      <c r="K4760" t="b">
        <f t="shared" si="743"/>
        <v>0</v>
      </c>
      <c r="L4760" t="b">
        <f t="shared" si="744"/>
        <v>0</v>
      </c>
      <c r="M4760">
        <f t="shared" si="745"/>
        <v>0.58333333333333304</v>
      </c>
      <c r="N4760">
        <v>0</v>
      </c>
      <c r="O4760" t="str">
        <f t="shared" si="746"/>
        <v>dbpedia_531dataworld_702</v>
      </c>
      <c r="P4760" t="e">
        <f>INDEX(dbpedia_dw_old!$N$2:$N$2225,MATCH(O4760,dbpedia_dw_old!$P$2:$P$2225,0))</f>
        <v>#N/A</v>
      </c>
      <c r="Q4760" t="s">
        <v>7404</v>
      </c>
      <c r="R4760" s="2">
        <v>0.65105394024387875</v>
      </c>
      <c r="S4760" t="b">
        <f t="shared" si="747"/>
        <v>0</v>
      </c>
      <c r="T4760" t="b">
        <f t="shared" si="748"/>
        <v>0</v>
      </c>
      <c r="U4760" t="b">
        <f t="shared" si="749"/>
        <v>0</v>
      </c>
    </row>
    <row r="4761" spans="1:21" x14ac:dyDescent="0.25">
      <c r="A4761" t="s">
        <v>6564</v>
      </c>
      <c r="B4761" t="s">
        <v>6369</v>
      </c>
      <c r="C4761" t="s">
        <v>2</v>
      </c>
      <c r="D4761" t="s">
        <v>66</v>
      </c>
      <c r="E4761" t="s">
        <v>2</v>
      </c>
      <c r="F4761" t="s">
        <v>6407</v>
      </c>
      <c r="G4761" t="s">
        <v>6371</v>
      </c>
      <c r="H4761">
        <f t="shared" si="740"/>
        <v>0</v>
      </c>
      <c r="I4761">
        <f t="shared" si="741"/>
        <v>0.58333333333333304</v>
      </c>
      <c r="J4761">
        <f t="shared" si="742"/>
        <v>0</v>
      </c>
      <c r="K4761" t="b">
        <f t="shared" si="743"/>
        <v>0</v>
      </c>
      <c r="L4761" t="b">
        <f t="shared" si="744"/>
        <v>0</v>
      </c>
      <c r="M4761">
        <f t="shared" si="745"/>
        <v>0.58333333333333304</v>
      </c>
      <c r="N4761">
        <v>0</v>
      </c>
      <c r="O4761" t="str">
        <f t="shared" si="746"/>
        <v>dbpedia_532dataworld_1146</v>
      </c>
      <c r="P4761" t="e">
        <f>INDEX(dbpedia_dw_old!$N$2:$N$2225,MATCH(O4761,dbpedia_dw_old!$P$2:$P$2225,0))</f>
        <v>#N/A</v>
      </c>
      <c r="Q4761" t="s">
        <v>7404</v>
      </c>
      <c r="R4761" s="2">
        <v>0.70476962838228374</v>
      </c>
      <c r="S4761" t="b">
        <f t="shared" si="747"/>
        <v>0</v>
      </c>
      <c r="T4761" t="b">
        <f t="shared" si="748"/>
        <v>0</v>
      </c>
      <c r="U4761" t="b">
        <f t="shared" si="749"/>
        <v>0</v>
      </c>
    </row>
    <row r="4762" spans="1:21" x14ac:dyDescent="0.25">
      <c r="A4762" t="s">
        <v>6564</v>
      </c>
      <c r="B4762" t="s">
        <v>6480</v>
      </c>
      <c r="C4762" t="s">
        <v>2</v>
      </c>
      <c r="D4762" t="s">
        <v>66</v>
      </c>
      <c r="E4762" t="s">
        <v>2</v>
      </c>
      <c r="F4762" t="s">
        <v>6407</v>
      </c>
      <c r="G4762" t="s">
        <v>6481</v>
      </c>
      <c r="H4762">
        <f t="shared" si="740"/>
        <v>0</v>
      </c>
      <c r="I4762">
        <f t="shared" si="741"/>
        <v>0.58333333333333304</v>
      </c>
      <c r="J4762">
        <f t="shared" si="742"/>
        <v>0</v>
      </c>
      <c r="K4762" t="b">
        <f t="shared" si="743"/>
        <v>0</v>
      </c>
      <c r="L4762" t="b">
        <f t="shared" si="744"/>
        <v>0</v>
      </c>
      <c r="M4762">
        <f t="shared" si="745"/>
        <v>0.58333333333333304</v>
      </c>
      <c r="N4762">
        <v>0</v>
      </c>
      <c r="O4762" t="str">
        <f t="shared" si="746"/>
        <v>dbpedia_532dataworld_1729</v>
      </c>
      <c r="P4762" t="e">
        <f>INDEX(dbpedia_dw_old!$N$2:$N$2225,MATCH(O4762,dbpedia_dw_old!$P$2:$P$2225,0))</f>
        <v>#N/A</v>
      </c>
      <c r="Q4762" t="s">
        <v>7404</v>
      </c>
      <c r="R4762" s="2">
        <v>0.59062737493882334</v>
      </c>
      <c r="S4762" t="b">
        <f t="shared" si="747"/>
        <v>0</v>
      </c>
      <c r="T4762" t="b">
        <f t="shared" si="748"/>
        <v>0</v>
      </c>
      <c r="U4762" t="b">
        <f t="shared" si="749"/>
        <v>0</v>
      </c>
    </row>
    <row r="4763" spans="1:21" x14ac:dyDescent="0.25">
      <c r="A4763" t="s">
        <v>6564</v>
      </c>
      <c r="B4763" t="s">
        <v>6208</v>
      </c>
      <c r="C4763" t="s">
        <v>2</v>
      </c>
      <c r="D4763" t="s">
        <v>66</v>
      </c>
      <c r="E4763" t="s">
        <v>2</v>
      </c>
      <c r="F4763" t="s">
        <v>6407</v>
      </c>
      <c r="G4763" t="s">
        <v>6210</v>
      </c>
      <c r="H4763">
        <f t="shared" si="740"/>
        <v>0</v>
      </c>
      <c r="I4763">
        <f t="shared" si="741"/>
        <v>0.58333333333333304</v>
      </c>
      <c r="J4763">
        <f t="shared" si="742"/>
        <v>0</v>
      </c>
      <c r="K4763" t="b">
        <f t="shared" si="743"/>
        <v>0</v>
      </c>
      <c r="L4763" t="b">
        <f t="shared" si="744"/>
        <v>0</v>
      </c>
      <c r="M4763">
        <f t="shared" si="745"/>
        <v>0.58333333333333304</v>
      </c>
      <c r="N4763">
        <v>0</v>
      </c>
      <c r="O4763" t="str">
        <f t="shared" si="746"/>
        <v>dbpedia_532dataworld_702</v>
      </c>
      <c r="P4763" t="e">
        <f>INDEX(dbpedia_dw_old!$N$2:$N$2225,MATCH(O4763,dbpedia_dw_old!$P$2:$P$2225,0))</f>
        <v>#N/A</v>
      </c>
      <c r="Q4763" t="s">
        <v>7404</v>
      </c>
      <c r="R4763" s="2">
        <v>0.44944429020713428</v>
      </c>
      <c r="S4763" t="b">
        <f t="shared" si="747"/>
        <v>0</v>
      </c>
      <c r="T4763" t="b">
        <f t="shared" si="748"/>
        <v>0</v>
      </c>
      <c r="U4763" t="b">
        <f t="shared" si="749"/>
        <v>0</v>
      </c>
    </row>
    <row r="4764" spans="1:21" x14ac:dyDescent="0.25">
      <c r="A4764" t="s">
        <v>6565</v>
      </c>
      <c r="B4764" t="s">
        <v>6369</v>
      </c>
      <c r="C4764" t="s">
        <v>2</v>
      </c>
      <c r="D4764" t="s">
        <v>66</v>
      </c>
      <c r="E4764" t="s">
        <v>2</v>
      </c>
      <c r="F4764" t="s">
        <v>6407</v>
      </c>
      <c r="G4764" t="s">
        <v>6371</v>
      </c>
      <c r="H4764">
        <f t="shared" si="740"/>
        <v>0</v>
      </c>
      <c r="I4764">
        <f t="shared" si="741"/>
        <v>0.58333333333333304</v>
      </c>
      <c r="J4764">
        <f t="shared" si="742"/>
        <v>0</v>
      </c>
      <c r="K4764" t="b">
        <f t="shared" si="743"/>
        <v>0</v>
      </c>
      <c r="L4764" t="b">
        <f t="shared" si="744"/>
        <v>0</v>
      </c>
      <c r="M4764">
        <f t="shared" si="745"/>
        <v>0.58333333333333304</v>
      </c>
      <c r="N4764">
        <v>0</v>
      </c>
      <c r="O4764" t="str">
        <f t="shared" si="746"/>
        <v>dbpedia_533dataworld_1146</v>
      </c>
      <c r="P4764" t="e">
        <f>INDEX(dbpedia_dw_old!$N$2:$N$2225,MATCH(O4764,dbpedia_dw_old!$P$2:$P$2225,0))</f>
        <v>#N/A</v>
      </c>
      <c r="Q4764" t="s">
        <v>7404</v>
      </c>
      <c r="R4764" s="2">
        <v>0.42397718606735324</v>
      </c>
      <c r="S4764" t="b">
        <f t="shared" si="747"/>
        <v>0</v>
      </c>
      <c r="T4764" t="b">
        <f t="shared" si="748"/>
        <v>0</v>
      </c>
      <c r="U4764" t="b">
        <f t="shared" si="749"/>
        <v>0</v>
      </c>
    </row>
    <row r="4765" spans="1:21" x14ac:dyDescent="0.25">
      <c r="A4765" t="s">
        <v>6565</v>
      </c>
      <c r="B4765" t="s">
        <v>6480</v>
      </c>
      <c r="C4765" t="s">
        <v>2</v>
      </c>
      <c r="D4765" t="s">
        <v>66</v>
      </c>
      <c r="E4765" t="s">
        <v>2</v>
      </c>
      <c r="F4765" t="s">
        <v>6407</v>
      </c>
      <c r="G4765" t="s">
        <v>6481</v>
      </c>
      <c r="H4765">
        <f t="shared" si="740"/>
        <v>0</v>
      </c>
      <c r="I4765">
        <f t="shared" si="741"/>
        <v>0.58333333333333304</v>
      </c>
      <c r="J4765">
        <f t="shared" si="742"/>
        <v>0</v>
      </c>
      <c r="K4765" t="b">
        <f t="shared" si="743"/>
        <v>0</v>
      </c>
      <c r="L4765" t="b">
        <f t="shared" si="744"/>
        <v>0</v>
      </c>
      <c r="M4765">
        <f t="shared" si="745"/>
        <v>0.58333333333333304</v>
      </c>
      <c r="N4765">
        <v>0</v>
      </c>
      <c r="O4765" t="str">
        <f t="shared" si="746"/>
        <v>dbpedia_533dataworld_1729</v>
      </c>
      <c r="P4765" t="e">
        <f>INDEX(dbpedia_dw_old!$N$2:$N$2225,MATCH(O4765,dbpedia_dw_old!$P$2:$P$2225,0))</f>
        <v>#N/A</v>
      </c>
      <c r="Q4765" t="s">
        <v>7404</v>
      </c>
      <c r="R4765" s="2">
        <v>0.56836195136192214</v>
      </c>
      <c r="S4765" t="b">
        <f t="shared" si="747"/>
        <v>0</v>
      </c>
      <c r="T4765" t="b">
        <f t="shared" si="748"/>
        <v>0</v>
      </c>
      <c r="U4765" t="b">
        <f t="shared" si="749"/>
        <v>0</v>
      </c>
    </row>
    <row r="4766" spans="1:21" x14ac:dyDescent="0.25">
      <c r="A4766" t="s">
        <v>6565</v>
      </c>
      <c r="B4766" t="s">
        <v>6208</v>
      </c>
      <c r="C4766" t="s">
        <v>2</v>
      </c>
      <c r="D4766" t="s">
        <v>66</v>
      </c>
      <c r="E4766" t="s">
        <v>2</v>
      </c>
      <c r="F4766" t="s">
        <v>6407</v>
      </c>
      <c r="G4766" t="s">
        <v>6210</v>
      </c>
      <c r="H4766">
        <f t="shared" si="740"/>
        <v>0</v>
      </c>
      <c r="I4766">
        <f t="shared" si="741"/>
        <v>0.58333333333333304</v>
      </c>
      <c r="J4766">
        <f t="shared" si="742"/>
        <v>0</v>
      </c>
      <c r="K4766" t="b">
        <f t="shared" si="743"/>
        <v>0</v>
      </c>
      <c r="L4766" t="b">
        <f t="shared" si="744"/>
        <v>0</v>
      </c>
      <c r="M4766">
        <f t="shared" si="745"/>
        <v>0.58333333333333304</v>
      </c>
      <c r="N4766">
        <v>0</v>
      </c>
      <c r="O4766" t="str">
        <f t="shared" si="746"/>
        <v>dbpedia_533dataworld_702</v>
      </c>
      <c r="P4766" t="e">
        <f>INDEX(dbpedia_dw_old!$N$2:$N$2225,MATCH(O4766,dbpedia_dw_old!$P$2:$P$2225,0))</f>
        <v>#N/A</v>
      </c>
      <c r="Q4766" t="s">
        <v>7404</v>
      </c>
      <c r="R4766" s="2">
        <v>0.75334704395644614</v>
      </c>
      <c r="S4766" t="b">
        <f t="shared" si="747"/>
        <v>0</v>
      </c>
      <c r="T4766" t="b">
        <f t="shared" si="748"/>
        <v>0</v>
      </c>
      <c r="U4766" t="b">
        <f t="shared" si="749"/>
        <v>0</v>
      </c>
    </row>
    <row r="4767" spans="1:21" x14ac:dyDescent="0.25">
      <c r="A4767" t="s">
        <v>6566</v>
      </c>
      <c r="B4767" t="s">
        <v>6369</v>
      </c>
      <c r="C4767" t="s">
        <v>2</v>
      </c>
      <c r="D4767" t="s">
        <v>66</v>
      </c>
      <c r="E4767" t="s">
        <v>2</v>
      </c>
      <c r="F4767" t="s">
        <v>6407</v>
      </c>
      <c r="G4767" t="s">
        <v>6371</v>
      </c>
      <c r="H4767">
        <f t="shared" si="740"/>
        <v>0</v>
      </c>
      <c r="I4767">
        <f t="shared" si="741"/>
        <v>0.58333333333333304</v>
      </c>
      <c r="J4767">
        <f t="shared" si="742"/>
        <v>0</v>
      </c>
      <c r="K4767" t="b">
        <f t="shared" si="743"/>
        <v>0</v>
      </c>
      <c r="L4767" t="b">
        <f t="shared" si="744"/>
        <v>0</v>
      </c>
      <c r="M4767">
        <f t="shared" si="745"/>
        <v>0.58333333333333304</v>
      </c>
      <c r="N4767">
        <v>0</v>
      </c>
      <c r="O4767" t="str">
        <f t="shared" si="746"/>
        <v>dbpedia_534dataworld_1146</v>
      </c>
      <c r="P4767" t="e">
        <f>INDEX(dbpedia_dw_old!$N$2:$N$2225,MATCH(O4767,dbpedia_dw_old!$P$2:$P$2225,0))</f>
        <v>#N/A</v>
      </c>
      <c r="Q4767" t="s">
        <v>7404</v>
      </c>
      <c r="R4767" s="2">
        <v>0.29173822439527586</v>
      </c>
      <c r="S4767" t="b">
        <f t="shared" si="747"/>
        <v>0</v>
      </c>
      <c r="T4767" t="b">
        <f t="shared" si="748"/>
        <v>0</v>
      </c>
      <c r="U4767" t="b">
        <f t="shared" si="749"/>
        <v>0</v>
      </c>
    </row>
    <row r="4768" spans="1:21" x14ac:dyDescent="0.25">
      <c r="A4768" t="s">
        <v>6566</v>
      </c>
      <c r="B4768" t="s">
        <v>6480</v>
      </c>
      <c r="C4768" t="s">
        <v>2</v>
      </c>
      <c r="D4768" t="s">
        <v>66</v>
      </c>
      <c r="E4768" t="s">
        <v>2</v>
      </c>
      <c r="F4768" t="s">
        <v>6407</v>
      </c>
      <c r="G4768" t="s">
        <v>6481</v>
      </c>
      <c r="H4768">
        <f t="shared" si="740"/>
        <v>0</v>
      </c>
      <c r="I4768">
        <f t="shared" si="741"/>
        <v>0.58333333333333304</v>
      </c>
      <c r="J4768">
        <f t="shared" si="742"/>
        <v>0</v>
      </c>
      <c r="K4768" t="b">
        <f t="shared" si="743"/>
        <v>0</v>
      </c>
      <c r="L4768" t="b">
        <f t="shared" si="744"/>
        <v>0</v>
      </c>
      <c r="M4768">
        <f t="shared" si="745"/>
        <v>0.58333333333333304</v>
      </c>
      <c r="N4768">
        <v>0</v>
      </c>
      <c r="O4768" t="str">
        <f t="shared" si="746"/>
        <v>dbpedia_534dataworld_1729</v>
      </c>
      <c r="P4768" t="e">
        <f>INDEX(dbpedia_dw_old!$N$2:$N$2225,MATCH(O4768,dbpedia_dw_old!$P$2:$P$2225,0))</f>
        <v>#N/A</v>
      </c>
      <c r="Q4768" t="s">
        <v>7404</v>
      </c>
      <c r="R4768" s="2">
        <v>0.78978072010581712</v>
      </c>
      <c r="S4768" t="b">
        <f t="shared" si="747"/>
        <v>0</v>
      </c>
      <c r="T4768" t="b">
        <f t="shared" si="748"/>
        <v>0</v>
      </c>
      <c r="U4768" t="b">
        <f t="shared" si="749"/>
        <v>0</v>
      </c>
    </row>
    <row r="4769" spans="1:21" x14ac:dyDescent="0.25">
      <c r="A4769" t="s">
        <v>6566</v>
      </c>
      <c r="B4769" t="s">
        <v>6208</v>
      </c>
      <c r="C4769" t="s">
        <v>2</v>
      </c>
      <c r="D4769" t="s">
        <v>66</v>
      </c>
      <c r="E4769" t="s">
        <v>2</v>
      </c>
      <c r="F4769" t="s">
        <v>6407</v>
      </c>
      <c r="G4769" t="s">
        <v>6210</v>
      </c>
      <c r="H4769">
        <f t="shared" si="740"/>
        <v>0</v>
      </c>
      <c r="I4769">
        <f t="shared" si="741"/>
        <v>0.58333333333333304</v>
      </c>
      <c r="J4769">
        <f t="shared" si="742"/>
        <v>0</v>
      </c>
      <c r="K4769" t="b">
        <f t="shared" si="743"/>
        <v>0</v>
      </c>
      <c r="L4769" t="b">
        <f t="shared" si="744"/>
        <v>0</v>
      </c>
      <c r="M4769">
        <f t="shared" si="745"/>
        <v>0.58333333333333304</v>
      </c>
      <c r="N4769">
        <v>0</v>
      </c>
      <c r="O4769" t="str">
        <f t="shared" si="746"/>
        <v>dbpedia_534dataworld_702</v>
      </c>
      <c r="P4769" t="e">
        <f>INDEX(dbpedia_dw_old!$N$2:$N$2225,MATCH(O4769,dbpedia_dw_old!$P$2:$P$2225,0))</f>
        <v>#N/A</v>
      </c>
      <c r="Q4769" t="s">
        <v>7404</v>
      </c>
      <c r="R4769" s="2">
        <v>0.72145894377214048</v>
      </c>
      <c r="S4769" t="b">
        <f t="shared" si="747"/>
        <v>0</v>
      </c>
      <c r="T4769" t="b">
        <f t="shared" si="748"/>
        <v>0</v>
      </c>
      <c r="U4769" t="b">
        <f t="shared" si="749"/>
        <v>0</v>
      </c>
    </row>
    <row r="4770" spans="1:21" x14ac:dyDescent="0.25">
      <c r="A4770" t="s">
        <v>6567</v>
      </c>
      <c r="B4770" t="s">
        <v>6369</v>
      </c>
      <c r="C4770" t="s">
        <v>2</v>
      </c>
      <c r="D4770" t="s">
        <v>66</v>
      </c>
      <c r="E4770" t="s">
        <v>2</v>
      </c>
      <c r="F4770" t="s">
        <v>6407</v>
      </c>
      <c r="G4770" t="s">
        <v>6371</v>
      </c>
      <c r="H4770">
        <f t="shared" si="740"/>
        <v>0</v>
      </c>
      <c r="I4770">
        <f t="shared" si="741"/>
        <v>0.58333333333333304</v>
      </c>
      <c r="J4770">
        <f t="shared" si="742"/>
        <v>0</v>
      </c>
      <c r="K4770" t="b">
        <f t="shared" si="743"/>
        <v>0</v>
      </c>
      <c r="L4770" t="b">
        <f t="shared" si="744"/>
        <v>0</v>
      </c>
      <c r="M4770">
        <f t="shared" si="745"/>
        <v>0.58333333333333304</v>
      </c>
      <c r="N4770">
        <v>0</v>
      </c>
      <c r="O4770" t="str">
        <f t="shared" si="746"/>
        <v>dbpedia_535dataworld_1146</v>
      </c>
      <c r="P4770" t="e">
        <f>INDEX(dbpedia_dw_old!$N$2:$N$2225,MATCH(O4770,dbpedia_dw_old!$P$2:$P$2225,0))</f>
        <v>#N/A</v>
      </c>
      <c r="Q4770" t="s">
        <v>7404</v>
      </c>
      <c r="R4770" s="2">
        <v>0.55475903657897541</v>
      </c>
      <c r="S4770" t="b">
        <f t="shared" si="747"/>
        <v>0</v>
      </c>
      <c r="T4770" t="b">
        <f t="shared" si="748"/>
        <v>0</v>
      </c>
      <c r="U4770" t="b">
        <f t="shared" si="749"/>
        <v>0</v>
      </c>
    </row>
    <row r="4771" spans="1:21" x14ac:dyDescent="0.25">
      <c r="A4771" t="s">
        <v>6567</v>
      </c>
      <c r="B4771" t="s">
        <v>6480</v>
      </c>
      <c r="C4771" t="s">
        <v>2</v>
      </c>
      <c r="D4771" t="s">
        <v>66</v>
      </c>
      <c r="E4771" t="s">
        <v>2</v>
      </c>
      <c r="F4771" t="s">
        <v>6407</v>
      </c>
      <c r="G4771" t="s">
        <v>6481</v>
      </c>
      <c r="H4771">
        <f t="shared" si="740"/>
        <v>0</v>
      </c>
      <c r="I4771">
        <f t="shared" si="741"/>
        <v>0.58333333333333304</v>
      </c>
      <c r="J4771">
        <f t="shared" si="742"/>
        <v>0</v>
      </c>
      <c r="K4771" t="b">
        <f t="shared" si="743"/>
        <v>0</v>
      </c>
      <c r="L4771" t="b">
        <f t="shared" si="744"/>
        <v>0</v>
      </c>
      <c r="M4771">
        <f t="shared" si="745"/>
        <v>0.58333333333333304</v>
      </c>
      <c r="N4771">
        <v>0</v>
      </c>
      <c r="O4771" t="str">
        <f t="shared" si="746"/>
        <v>dbpedia_535dataworld_1729</v>
      </c>
      <c r="P4771" t="e">
        <f>INDEX(dbpedia_dw_old!$N$2:$N$2225,MATCH(O4771,dbpedia_dw_old!$P$2:$P$2225,0))</f>
        <v>#N/A</v>
      </c>
      <c r="Q4771" t="s">
        <v>7404</v>
      </c>
      <c r="R4771" s="2">
        <v>0.2867380421333342</v>
      </c>
      <c r="S4771" t="b">
        <f t="shared" si="747"/>
        <v>0</v>
      </c>
      <c r="T4771" t="b">
        <f t="shared" si="748"/>
        <v>0</v>
      </c>
      <c r="U4771" t="b">
        <f t="shared" si="749"/>
        <v>0</v>
      </c>
    </row>
    <row r="4772" spans="1:21" x14ac:dyDescent="0.25">
      <c r="A4772" t="s">
        <v>6567</v>
      </c>
      <c r="B4772" t="s">
        <v>6208</v>
      </c>
      <c r="C4772" t="s">
        <v>2</v>
      </c>
      <c r="D4772" t="s">
        <v>66</v>
      </c>
      <c r="E4772" t="s">
        <v>2</v>
      </c>
      <c r="F4772" t="s">
        <v>6407</v>
      </c>
      <c r="G4772" t="s">
        <v>6210</v>
      </c>
      <c r="H4772">
        <f t="shared" si="740"/>
        <v>0</v>
      </c>
      <c r="I4772">
        <f t="shared" si="741"/>
        <v>0.58333333333333304</v>
      </c>
      <c r="J4772">
        <f t="shared" si="742"/>
        <v>0</v>
      </c>
      <c r="K4772" t="b">
        <f t="shared" si="743"/>
        <v>0</v>
      </c>
      <c r="L4772" t="b">
        <f t="shared" si="744"/>
        <v>0</v>
      </c>
      <c r="M4772">
        <f t="shared" si="745"/>
        <v>0.58333333333333304</v>
      </c>
      <c r="N4772">
        <v>0</v>
      </c>
      <c r="O4772" t="str">
        <f t="shared" si="746"/>
        <v>dbpedia_535dataworld_702</v>
      </c>
      <c r="P4772" t="e">
        <f>INDEX(dbpedia_dw_old!$N$2:$N$2225,MATCH(O4772,dbpedia_dw_old!$P$2:$P$2225,0))</f>
        <v>#N/A</v>
      </c>
      <c r="Q4772" t="s">
        <v>7404</v>
      </c>
      <c r="R4772" s="2">
        <v>0.97709726600971158</v>
      </c>
      <c r="S4772" t="b">
        <f t="shared" si="747"/>
        <v>0</v>
      </c>
      <c r="T4772" t="b">
        <f t="shared" si="748"/>
        <v>0</v>
      </c>
      <c r="U4772" t="b">
        <f t="shared" si="749"/>
        <v>1</v>
      </c>
    </row>
    <row r="4773" spans="1:21" x14ac:dyDescent="0.25">
      <c r="A4773" t="s">
        <v>6568</v>
      </c>
      <c r="B4773" t="s">
        <v>6369</v>
      </c>
      <c r="C4773" t="s">
        <v>2</v>
      </c>
      <c r="D4773" t="s">
        <v>66</v>
      </c>
      <c r="E4773" t="s">
        <v>2</v>
      </c>
      <c r="F4773" t="s">
        <v>6407</v>
      </c>
      <c r="G4773" t="s">
        <v>6371</v>
      </c>
      <c r="H4773">
        <f t="shared" si="740"/>
        <v>0</v>
      </c>
      <c r="I4773">
        <f t="shared" si="741"/>
        <v>0.58333333333333304</v>
      </c>
      <c r="J4773">
        <f t="shared" si="742"/>
        <v>0</v>
      </c>
      <c r="K4773" t="b">
        <f t="shared" si="743"/>
        <v>0</v>
      </c>
      <c r="L4773" t="b">
        <f t="shared" si="744"/>
        <v>0</v>
      </c>
      <c r="M4773">
        <f t="shared" si="745"/>
        <v>0.58333333333333304</v>
      </c>
      <c r="N4773">
        <v>0</v>
      </c>
      <c r="O4773" t="str">
        <f t="shared" si="746"/>
        <v>dbpedia_536dataworld_1146</v>
      </c>
      <c r="P4773" t="e">
        <f>INDEX(dbpedia_dw_old!$N$2:$N$2225,MATCH(O4773,dbpedia_dw_old!$P$2:$P$2225,0))</f>
        <v>#N/A</v>
      </c>
      <c r="Q4773" t="s">
        <v>7404</v>
      </c>
      <c r="R4773" s="2">
        <v>0.73671106945003462</v>
      </c>
      <c r="S4773" t="b">
        <f t="shared" si="747"/>
        <v>0</v>
      </c>
      <c r="T4773" t="b">
        <f t="shared" si="748"/>
        <v>0</v>
      </c>
      <c r="U4773" t="b">
        <f t="shared" si="749"/>
        <v>0</v>
      </c>
    </row>
    <row r="4774" spans="1:21" x14ac:dyDescent="0.25">
      <c r="A4774" t="s">
        <v>6568</v>
      </c>
      <c r="B4774" t="s">
        <v>6480</v>
      </c>
      <c r="C4774" t="s">
        <v>2</v>
      </c>
      <c r="D4774" t="s">
        <v>66</v>
      </c>
      <c r="E4774" t="s">
        <v>2</v>
      </c>
      <c r="F4774" t="s">
        <v>6407</v>
      </c>
      <c r="G4774" t="s">
        <v>6481</v>
      </c>
      <c r="H4774">
        <f t="shared" si="740"/>
        <v>0</v>
      </c>
      <c r="I4774">
        <f t="shared" si="741"/>
        <v>0.58333333333333304</v>
      </c>
      <c r="J4774">
        <f t="shared" si="742"/>
        <v>0</v>
      </c>
      <c r="K4774" t="b">
        <f t="shared" si="743"/>
        <v>0</v>
      </c>
      <c r="L4774" t="b">
        <f t="shared" si="744"/>
        <v>0</v>
      </c>
      <c r="M4774">
        <f t="shared" si="745"/>
        <v>0.58333333333333304</v>
      </c>
      <c r="N4774">
        <v>0</v>
      </c>
      <c r="O4774" t="str">
        <f t="shared" si="746"/>
        <v>dbpedia_536dataworld_1729</v>
      </c>
      <c r="P4774" t="e">
        <f>INDEX(dbpedia_dw_old!$N$2:$N$2225,MATCH(O4774,dbpedia_dw_old!$P$2:$P$2225,0))</f>
        <v>#N/A</v>
      </c>
      <c r="Q4774" t="s">
        <v>7404</v>
      </c>
      <c r="R4774" s="2">
        <v>0.67007616060927067</v>
      </c>
      <c r="S4774" t="b">
        <f t="shared" si="747"/>
        <v>0</v>
      </c>
      <c r="T4774" t="b">
        <f t="shared" si="748"/>
        <v>0</v>
      </c>
      <c r="U4774" t="b">
        <f t="shared" si="749"/>
        <v>0</v>
      </c>
    </row>
    <row r="4775" spans="1:21" x14ac:dyDescent="0.25">
      <c r="A4775" t="s">
        <v>6568</v>
      </c>
      <c r="B4775" t="s">
        <v>6208</v>
      </c>
      <c r="C4775" t="s">
        <v>2</v>
      </c>
      <c r="D4775" t="s">
        <v>66</v>
      </c>
      <c r="E4775" t="s">
        <v>2</v>
      </c>
      <c r="F4775" t="s">
        <v>6407</v>
      </c>
      <c r="G4775" t="s">
        <v>6210</v>
      </c>
      <c r="H4775">
        <f t="shared" si="740"/>
        <v>0</v>
      </c>
      <c r="I4775">
        <f t="shared" si="741"/>
        <v>0.58333333333333304</v>
      </c>
      <c r="J4775">
        <f t="shared" si="742"/>
        <v>0</v>
      </c>
      <c r="K4775" t="b">
        <f t="shared" si="743"/>
        <v>0</v>
      </c>
      <c r="L4775" t="b">
        <f t="shared" si="744"/>
        <v>0</v>
      </c>
      <c r="M4775">
        <f t="shared" si="745"/>
        <v>0.58333333333333304</v>
      </c>
      <c r="N4775">
        <v>0</v>
      </c>
      <c r="O4775" t="str">
        <f t="shared" si="746"/>
        <v>dbpedia_536dataworld_702</v>
      </c>
      <c r="P4775" t="e">
        <f>INDEX(dbpedia_dw_old!$N$2:$N$2225,MATCH(O4775,dbpedia_dw_old!$P$2:$P$2225,0))</f>
        <v>#N/A</v>
      </c>
      <c r="Q4775" t="s">
        <v>7404</v>
      </c>
      <c r="R4775" s="2">
        <v>0.40173766327574401</v>
      </c>
      <c r="S4775" t="b">
        <f t="shared" si="747"/>
        <v>0</v>
      </c>
      <c r="T4775" t="b">
        <f t="shared" si="748"/>
        <v>0</v>
      </c>
      <c r="U4775" t="b">
        <f t="shared" si="749"/>
        <v>0</v>
      </c>
    </row>
    <row r="4776" spans="1:21" x14ac:dyDescent="0.25">
      <c r="A4776" t="s">
        <v>6575</v>
      </c>
      <c r="B4776" t="s">
        <v>6405</v>
      </c>
      <c r="C4776" t="s">
        <v>2</v>
      </c>
      <c r="D4776" t="s">
        <v>66</v>
      </c>
      <c r="E4776" t="s">
        <v>2</v>
      </c>
      <c r="F4776" t="s">
        <v>6576</v>
      </c>
      <c r="G4776" t="s">
        <v>6407</v>
      </c>
      <c r="H4776">
        <f t="shared" si="740"/>
        <v>0</v>
      </c>
      <c r="I4776">
        <f t="shared" si="741"/>
        <v>0.58333333333333304</v>
      </c>
      <c r="J4776">
        <f t="shared" si="742"/>
        <v>0</v>
      </c>
      <c r="K4776" t="b">
        <f t="shared" si="743"/>
        <v>0</v>
      </c>
      <c r="L4776" t="b">
        <f t="shared" si="744"/>
        <v>0</v>
      </c>
      <c r="M4776">
        <f t="shared" si="745"/>
        <v>0.58333333333333304</v>
      </c>
      <c r="N4776">
        <v>0</v>
      </c>
      <c r="O4776" t="str">
        <f t="shared" si="746"/>
        <v>dbpedia_541dataworld_11</v>
      </c>
      <c r="P4776" t="e">
        <f>INDEX(dbpedia_dw_old!$N$2:$N$2225,MATCH(O4776,dbpedia_dw_old!$P$2:$P$2225,0))</f>
        <v>#N/A</v>
      </c>
      <c r="Q4776" t="s">
        <v>7404</v>
      </c>
      <c r="R4776" s="2">
        <v>0.78732407147042804</v>
      </c>
      <c r="S4776" t="b">
        <f t="shared" si="747"/>
        <v>0</v>
      </c>
      <c r="T4776" t="b">
        <f t="shared" si="748"/>
        <v>0</v>
      </c>
      <c r="U4776" t="b">
        <f t="shared" si="749"/>
        <v>0</v>
      </c>
    </row>
    <row r="4777" spans="1:21" x14ac:dyDescent="0.25">
      <c r="A4777" t="s">
        <v>6575</v>
      </c>
      <c r="B4777" t="s">
        <v>6456</v>
      </c>
      <c r="C4777" t="s">
        <v>2</v>
      </c>
      <c r="D4777" t="s">
        <v>66</v>
      </c>
      <c r="E4777" t="s">
        <v>2</v>
      </c>
      <c r="F4777" t="s">
        <v>6576</v>
      </c>
      <c r="G4777" t="s">
        <v>6457</v>
      </c>
      <c r="H4777">
        <f t="shared" si="740"/>
        <v>0</v>
      </c>
      <c r="I4777">
        <f t="shared" si="741"/>
        <v>0.58333333333333304</v>
      </c>
      <c r="J4777">
        <f t="shared" si="742"/>
        <v>0</v>
      </c>
      <c r="K4777" t="b">
        <f t="shared" si="743"/>
        <v>0</v>
      </c>
      <c r="L4777" t="b">
        <f t="shared" si="744"/>
        <v>0</v>
      </c>
      <c r="M4777">
        <f t="shared" si="745"/>
        <v>0.58333333333333304</v>
      </c>
      <c r="N4777">
        <v>0</v>
      </c>
      <c r="O4777" t="str">
        <f t="shared" si="746"/>
        <v>dbpedia_541dataworld_1543</v>
      </c>
      <c r="P4777" t="e">
        <f>INDEX(dbpedia_dw_old!$N$2:$N$2225,MATCH(O4777,dbpedia_dw_old!$P$2:$P$2225,0))</f>
        <v>#N/A</v>
      </c>
      <c r="Q4777" t="s">
        <v>7404</v>
      </c>
      <c r="R4777" s="2">
        <v>0.82107515066215475</v>
      </c>
      <c r="S4777" t="b">
        <f t="shared" si="747"/>
        <v>0</v>
      </c>
      <c r="T4777" t="b">
        <f t="shared" si="748"/>
        <v>0</v>
      </c>
      <c r="U4777" t="b">
        <f t="shared" si="749"/>
        <v>0</v>
      </c>
    </row>
    <row r="4778" spans="1:21" x14ac:dyDescent="0.25">
      <c r="A4778" t="s">
        <v>6584</v>
      </c>
      <c r="B4778" t="s">
        <v>6541</v>
      </c>
      <c r="C4778" t="s">
        <v>2</v>
      </c>
      <c r="D4778" t="s">
        <v>66</v>
      </c>
      <c r="E4778" t="s">
        <v>2</v>
      </c>
      <c r="F4778" t="s">
        <v>6585</v>
      </c>
      <c r="G4778" t="s">
        <v>6542</v>
      </c>
      <c r="H4778">
        <f t="shared" si="740"/>
        <v>0</v>
      </c>
      <c r="I4778">
        <f t="shared" si="741"/>
        <v>0.58333333333333304</v>
      </c>
      <c r="J4778">
        <f t="shared" si="742"/>
        <v>0</v>
      </c>
      <c r="K4778" t="b">
        <f t="shared" si="743"/>
        <v>0</v>
      </c>
      <c r="L4778" t="b">
        <f t="shared" si="744"/>
        <v>0</v>
      </c>
      <c r="M4778">
        <f t="shared" si="745"/>
        <v>0.58333333333333304</v>
      </c>
      <c r="N4778">
        <v>0</v>
      </c>
      <c r="O4778" t="str">
        <f t="shared" si="746"/>
        <v>dbpedia_545dataworld_1078</v>
      </c>
      <c r="P4778" t="e">
        <f>INDEX(dbpedia_dw_old!$N$2:$N$2225,MATCH(O4778,dbpedia_dw_old!$P$2:$P$2225,0))</f>
        <v>#N/A</v>
      </c>
      <c r="Q4778" t="s">
        <v>7404</v>
      </c>
      <c r="R4778" s="2">
        <v>0.96185531962401871</v>
      </c>
      <c r="S4778" t="b">
        <f t="shared" si="747"/>
        <v>0</v>
      </c>
      <c r="T4778" t="b">
        <f t="shared" si="748"/>
        <v>0</v>
      </c>
      <c r="U4778" t="b">
        <f t="shared" si="749"/>
        <v>1</v>
      </c>
    </row>
    <row r="4779" spans="1:21" x14ac:dyDescent="0.25">
      <c r="A4779" t="s">
        <v>6584</v>
      </c>
      <c r="B4779" t="s">
        <v>6480</v>
      </c>
      <c r="C4779" t="s">
        <v>2</v>
      </c>
      <c r="D4779" t="s">
        <v>66</v>
      </c>
      <c r="E4779" t="s">
        <v>2</v>
      </c>
      <c r="F4779" t="s">
        <v>6585</v>
      </c>
      <c r="G4779" t="s">
        <v>6481</v>
      </c>
      <c r="H4779">
        <f t="shared" si="740"/>
        <v>0</v>
      </c>
      <c r="I4779">
        <f t="shared" si="741"/>
        <v>0.58333333333333304</v>
      </c>
      <c r="J4779">
        <f t="shared" si="742"/>
        <v>0</v>
      </c>
      <c r="K4779" t="b">
        <f t="shared" si="743"/>
        <v>0</v>
      </c>
      <c r="L4779" t="b">
        <f t="shared" si="744"/>
        <v>0</v>
      </c>
      <c r="M4779">
        <f t="shared" si="745"/>
        <v>0.58333333333333304</v>
      </c>
      <c r="N4779">
        <v>0</v>
      </c>
      <c r="O4779" t="str">
        <f t="shared" si="746"/>
        <v>dbpedia_545dataworld_1729</v>
      </c>
      <c r="P4779" t="e">
        <f>INDEX(dbpedia_dw_old!$N$2:$N$2225,MATCH(O4779,dbpedia_dw_old!$P$2:$P$2225,0))</f>
        <v>#N/A</v>
      </c>
      <c r="Q4779" t="s">
        <v>7404</v>
      </c>
      <c r="R4779" s="2">
        <v>0.25565700439324957</v>
      </c>
      <c r="S4779" t="b">
        <f t="shared" si="747"/>
        <v>0</v>
      </c>
      <c r="T4779" t="b">
        <f t="shared" si="748"/>
        <v>0</v>
      </c>
      <c r="U4779" t="b">
        <f t="shared" si="749"/>
        <v>0</v>
      </c>
    </row>
    <row r="4780" spans="1:21" x14ac:dyDescent="0.25">
      <c r="A4780" t="s">
        <v>6584</v>
      </c>
      <c r="B4780" t="s">
        <v>6208</v>
      </c>
      <c r="C4780" t="s">
        <v>2</v>
      </c>
      <c r="D4780" t="s">
        <v>66</v>
      </c>
      <c r="E4780" t="s">
        <v>2</v>
      </c>
      <c r="F4780" t="s">
        <v>6585</v>
      </c>
      <c r="G4780" t="s">
        <v>6210</v>
      </c>
      <c r="H4780">
        <f t="shared" si="740"/>
        <v>0</v>
      </c>
      <c r="I4780">
        <f t="shared" si="741"/>
        <v>0.58333333333333304</v>
      </c>
      <c r="J4780">
        <f t="shared" si="742"/>
        <v>0</v>
      </c>
      <c r="K4780" t="b">
        <f t="shared" si="743"/>
        <v>0</v>
      </c>
      <c r="L4780" t="b">
        <f t="shared" si="744"/>
        <v>0</v>
      </c>
      <c r="M4780">
        <f t="shared" si="745"/>
        <v>0.58333333333333304</v>
      </c>
      <c r="N4780">
        <v>0</v>
      </c>
      <c r="O4780" t="str">
        <f t="shared" si="746"/>
        <v>dbpedia_545dataworld_702</v>
      </c>
      <c r="P4780" t="e">
        <f>INDEX(dbpedia_dw_old!$N$2:$N$2225,MATCH(O4780,dbpedia_dw_old!$P$2:$P$2225,0))</f>
        <v>#N/A</v>
      </c>
      <c r="Q4780" t="s">
        <v>7404</v>
      </c>
      <c r="R4780" s="2">
        <v>0.78395860804368112</v>
      </c>
      <c r="S4780" t="b">
        <f t="shared" si="747"/>
        <v>0</v>
      </c>
      <c r="T4780" t="b">
        <f t="shared" si="748"/>
        <v>0</v>
      </c>
      <c r="U4780" t="b">
        <f t="shared" si="749"/>
        <v>0</v>
      </c>
    </row>
    <row r="4781" spans="1:21" x14ac:dyDescent="0.25">
      <c r="A4781" t="s">
        <v>6586</v>
      </c>
      <c r="B4781" t="s">
        <v>6541</v>
      </c>
      <c r="C4781" t="s">
        <v>2</v>
      </c>
      <c r="D4781" t="s">
        <v>66</v>
      </c>
      <c r="E4781" t="s">
        <v>2</v>
      </c>
      <c r="F4781" t="s">
        <v>6349</v>
      </c>
      <c r="G4781" t="s">
        <v>6542</v>
      </c>
      <c r="H4781">
        <f t="shared" si="740"/>
        <v>0</v>
      </c>
      <c r="I4781">
        <f t="shared" si="741"/>
        <v>0.58333333333333304</v>
      </c>
      <c r="J4781">
        <f t="shared" si="742"/>
        <v>0</v>
      </c>
      <c r="K4781" t="b">
        <f t="shared" si="743"/>
        <v>0</v>
      </c>
      <c r="L4781" t="b">
        <f t="shared" si="744"/>
        <v>0</v>
      </c>
      <c r="M4781">
        <f t="shared" si="745"/>
        <v>0.58333333333333304</v>
      </c>
      <c r="N4781">
        <v>0</v>
      </c>
      <c r="O4781" t="str">
        <f t="shared" si="746"/>
        <v>dbpedia_546dataworld_1078</v>
      </c>
      <c r="P4781" t="e">
        <f>INDEX(dbpedia_dw_old!$N$2:$N$2225,MATCH(O4781,dbpedia_dw_old!$P$2:$P$2225,0))</f>
        <v>#N/A</v>
      </c>
      <c r="Q4781" t="s">
        <v>7404</v>
      </c>
      <c r="R4781" s="2">
        <v>0.29819177487767701</v>
      </c>
      <c r="S4781" t="b">
        <f t="shared" si="747"/>
        <v>0</v>
      </c>
      <c r="T4781" t="b">
        <f t="shared" si="748"/>
        <v>0</v>
      </c>
      <c r="U4781" t="b">
        <f t="shared" si="749"/>
        <v>0</v>
      </c>
    </row>
    <row r="4782" spans="1:21" x14ac:dyDescent="0.25">
      <c r="A4782" t="s">
        <v>6586</v>
      </c>
      <c r="B4782" t="s">
        <v>6369</v>
      </c>
      <c r="C4782" t="s">
        <v>2</v>
      </c>
      <c r="D4782" t="s">
        <v>66</v>
      </c>
      <c r="E4782" t="s">
        <v>2</v>
      </c>
      <c r="F4782" t="s">
        <v>6349</v>
      </c>
      <c r="G4782" t="s">
        <v>6371</v>
      </c>
      <c r="H4782">
        <f t="shared" si="740"/>
        <v>0</v>
      </c>
      <c r="I4782">
        <f t="shared" si="741"/>
        <v>0.58333333333333304</v>
      </c>
      <c r="J4782">
        <f t="shared" si="742"/>
        <v>0</v>
      </c>
      <c r="K4782" t="b">
        <f t="shared" si="743"/>
        <v>0</v>
      </c>
      <c r="L4782" t="b">
        <f t="shared" si="744"/>
        <v>0</v>
      </c>
      <c r="M4782">
        <f t="shared" si="745"/>
        <v>0.58333333333333304</v>
      </c>
      <c r="N4782">
        <v>0</v>
      </c>
      <c r="O4782" t="str">
        <f t="shared" si="746"/>
        <v>dbpedia_546dataworld_1146</v>
      </c>
      <c r="P4782" t="e">
        <f>INDEX(dbpedia_dw_old!$N$2:$N$2225,MATCH(O4782,dbpedia_dw_old!$P$2:$P$2225,0))</f>
        <v>#N/A</v>
      </c>
      <c r="Q4782" t="s">
        <v>7404</v>
      </c>
      <c r="R4782" s="2">
        <v>0.29630130958212941</v>
      </c>
      <c r="S4782" t="b">
        <f t="shared" si="747"/>
        <v>0</v>
      </c>
      <c r="T4782" t="b">
        <f t="shared" si="748"/>
        <v>0</v>
      </c>
      <c r="U4782" t="b">
        <f t="shared" si="749"/>
        <v>0</v>
      </c>
    </row>
    <row r="4783" spans="1:21" x14ac:dyDescent="0.25">
      <c r="A4783" t="s">
        <v>6592</v>
      </c>
      <c r="B4783" t="s">
        <v>6405</v>
      </c>
      <c r="C4783" t="s">
        <v>2</v>
      </c>
      <c r="D4783" t="s">
        <v>66</v>
      </c>
      <c r="E4783" t="s">
        <v>2</v>
      </c>
      <c r="F4783" t="s">
        <v>6593</v>
      </c>
      <c r="G4783" t="s">
        <v>6407</v>
      </c>
      <c r="H4783">
        <f t="shared" si="740"/>
        <v>0</v>
      </c>
      <c r="I4783">
        <f t="shared" si="741"/>
        <v>0.58333333333333304</v>
      </c>
      <c r="J4783">
        <f t="shared" si="742"/>
        <v>0</v>
      </c>
      <c r="K4783" t="b">
        <f t="shared" si="743"/>
        <v>0</v>
      </c>
      <c r="L4783" t="b">
        <f t="shared" si="744"/>
        <v>0</v>
      </c>
      <c r="M4783">
        <f t="shared" si="745"/>
        <v>0.58333333333333304</v>
      </c>
      <c r="N4783">
        <v>0</v>
      </c>
      <c r="O4783" t="str">
        <f t="shared" si="746"/>
        <v>dbpedia_549dataworld_11</v>
      </c>
      <c r="P4783" t="e">
        <f>INDEX(dbpedia_dw_old!$N$2:$N$2225,MATCH(O4783,dbpedia_dw_old!$P$2:$P$2225,0))</f>
        <v>#N/A</v>
      </c>
      <c r="Q4783" t="s">
        <v>7404</v>
      </c>
      <c r="R4783" s="2">
        <v>2.3443851433734619E-2</v>
      </c>
      <c r="S4783" t="b">
        <f t="shared" si="747"/>
        <v>0</v>
      </c>
      <c r="T4783" t="b">
        <f t="shared" si="748"/>
        <v>0</v>
      </c>
      <c r="U4783" t="b">
        <f t="shared" si="749"/>
        <v>0</v>
      </c>
    </row>
    <row r="4784" spans="1:21" x14ac:dyDescent="0.25">
      <c r="A4784" t="s">
        <v>6592</v>
      </c>
      <c r="B4784" t="s">
        <v>6369</v>
      </c>
      <c r="C4784" t="s">
        <v>2</v>
      </c>
      <c r="D4784" t="s">
        <v>66</v>
      </c>
      <c r="E4784" t="s">
        <v>2</v>
      </c>
      <c r="F4784" t="s">
        <v>6593</v>
      </c>
      <c r="G4784" t="s">
        <v>6371</v>
      </c>
      <c r="H4784">
        <f t="shared" si="740"/>
        <v>0</v>
      </c>
      <c r="I4784">
        <f t="shared" si="741"/>
        <v>0.58333333333333304</v>
      </c>
      <c r="J4784">
        <f t="shared" si="742"/>
        <v>0</v>
      </c>
      <c r="K4784" t="b">
        <f t="shared" si="743"/>
        <v>0</v>
      </c>
      <c r="L4784" t="b">
        <f t="shared" si="744"/>
        <v>0</v>
      </c>
      <c r="M4784">
        <f t="shared" si="745"/>
        <v>0.58333333333333304</v>
      </c>
      <c r="N4784">
        <v>0</v>
      </c>
      <c r="O4784" t="str">
        <f t="shared" si="746"/>
        <v>dbpedia_549dataworld_1146</v>
      </c>
      <c r="P4784" t="e">
        <f>INDEX(dbpedia_dw_old!$N$2:$N$2225,MATCH(O4784,dbpedia_dw_old!$P$2:$P$2225,0))</f>
        <v>#N/A</v>
      </c>
      <c r="Q4784" t="s">
        <v>7404</v>
      </c>
      <c r="R4784" s="2">
        <v>0.49359576892172641</v>
      </c>
      <c r="S4784" t="b">
        <f t="shared" si="747"/>
        <v>0</v>
      </c>
      <c r="T4784" t="b">
        <f t="shared" si="748"/>
        <v>0</v>
      </c>
      <c r="U4784" t="b">
        <f t="shared" si="749"/>
        <v>0</v>
      </c>
    </row>
    <row r="4785" spans="1:21" x14ac:dyDescent="0.25">
      <c r="A4785" t="s">
        <v>6592</v>
      </c>
      <c r="B4785" t="s">
        <v>6456</v>
      </c>
      <c r="C4785" t="s">
        <v>2</v>
      </c>
      <c r="D4785" t="s">
        <v>66</v>
      </c>
      <c r="E4785" t="s">
        <v>2</v>
      </c>
      <c r="F4785" t="s">
        <v>6593</v>
      </c>
      <c r="G4785" t="s">
        <v>6457</v>
      </c>
      <c r="H4785">
        <f t="shared" si="740"/>
        <v>0</v>
      </c>
      <c r="I4785">
        <f t="shared" si="741"/>
        <v>0.58333333333333304</v>
      </c>
      <c r="J4785">
        <f t="shared" si="742"/>
        <v>0</v>
      </c>
      <c r="K4785" t="b">
        <f t="shared" si="743"/>
        <v>0</v>
      </c>
      <c r="L4785" t="b">
        <f t="shared" si="744"/>
        <v>0</v>
      </c>
      <c r="M4785">
        <f t="shared" si="745"/>
        <v>0.58333333333333304</v>
      </c>
      <c r="N4785">
        <v>0</v>
      </c>
      <c r="O4785" t="str">
        <f t="shared" si="746"/>
        <v>dbpedia_549dataworld_1543</v>
      </c>
      <c r="P4785" t="e">
        <f>INDEX(dbpedia_dw_old!$N$2:$N$2225,MATCH(O4785,dbpedia_dw_old!$P$2:$P$2225,0))</f>
        <v>#N/A</v>
      </c>
      <c r="Q4785" t="s">
        <v>7404</v>
      </c>
      <c r="R4785" s="2">
        <v>0.42012903036441973</v>
      </c>
      <c r="S4785" t="b">
        <f t="shared" si="747"/>
        <v>0</v>
      </c>
      <c r="T4785" t="b">
        <f t="shared" si="748"/>
        <v>0</v>
      </c>
      <c r="U4785" t="b">
        <f t="shared" si="749"/>
        <v>0</v>
      </c>
    </row>
    <row r="4786" spans="1:21" x14ac:dyDescent="0.25">
      <c r="A4786" t="s">
        <v>6592</v>
      </c>
      <c r="B4786" t="s">
        <v>6480</v>
      </c>
      <c r="C4786" t="s">
        <v>2</v>
      </c>
      <c r="D4786" t="s">
        <v>66</v>
      </c>
      <c r="E4786" t="s">
        <v>2</v>
      </c>
      <c r="F4786" t="s">
        <v>6593</v>
      </c>
      <c r="G4786" t="s">
        <v>6481</v>
      </c>
      <c r="H4786">
        <f t="shared" si="740"/>
        <v>0</v>
      </c>
      <c r="I4786">
        <f t="shared" si="741"/>
        <v>0.58333333333333304</v>
      </c>
      <c r="J4786">
        <f t="shared" si="742"/>
        <v>0</v>
      </c>
      <c r="K4786" t="b">
        <f t="shared" si="743"/>
        <v>0</v>
      </c>
      <c r="L4786" t="b">
        <f t="shared" si="744"/>
        <v>0</v>
      </c>
      <c r="M4786">
        <f t="shared" si="745"/>
        <v>0.58333333333333304</v>
      </c>
      <c r="N4786">
        <v>0</v>
      </c>
      <c r="O4786" t="str">
        <f t="shared" si="746"/>
        <v>dbpedia_549dataworld_1729</v>
      </c>
      <c r="P4786" t="e">
        <f>INDEX(dbpedia_dw_old!$N$2:$N$2225,MATCH(O4786,dbpedia_dw_old!$P$2:$P$2225,0))</f>
        <v>#N/A</v>
      </c>
      <c r="Q4786" t="s">
        <v>7404</v>
      </c>
      <c r="R4786" s="2">
        <v>0.69525463793703512</v>
      </c>
      <c r="S4786" t="b">
        <f t="shared" si="747"/>
        <v>0</v>
      </c>
      <c r="T4786" t="b">
        <f t="shared" si="748"/>
        <v>0</v>
      </c>
      <c r="U4786" t="b">
        <f t="shared" si="749"/>
        <v>0</v>
      </c>
    </row>
    <row r="4787" spans="1:21" x14ac:dyDescent="0.25">
      <c r="A4787" t="s">
        <v>6592</v>
      </c>
      <c r="B4787" t="s">
        <v>5718</v>
      </c>
      <c r="C4787" t="s">
        <v>2</v>
      </c>
      <c r="D4787" t="s">
        <v>66</v>
      </c>
      <c r="E4787" t="s">
        <v>2</v>
      </c>
      <c r="F4787" t="s">
        <v>6593</v>
      </c>
      <c r="G4787" t="s">
        <v>5720</v>
      </c>
      <c r="H4787">
        <f t="shared" si="740"/>
        <v>0</v>
      </c>
      <c r="I4787">
        <f t="shared" si="741"/>
        <v>0.58333333333333304</v>
      </c>
      <c r="J4787">
        <f t="shared" si="742"/>
        <v>0</v>
      </c>
      <c r="K4787" t="b">
        <f t="shared" si="743"/>
        <v>0</v>
      </c>
      <c r="L4787" t="b">
        <f t="shared" si="744"/>
        <v>0</v>
      </c>
      <c r="M4787">
        <f t="shared" si="745"/>
        <v>0.58333333333333304</v>
      </c>
      <c r="N4787">
        <v>0</v>
      </c>
      <c r="O4787" t="str">
        <f t="shared" si="746"/>
        <v>dbpedia_549dataworld_939</v>
      </c>
      <c r="P4787" t="e">
        <f>INDEX(dbpedia_dw_old!$N$2:$N$2225,MATCH(O4787,dbpedia_dw_old!$P$2:$P$2225,0))</f>
        <v>#N/A</v>
      </c>
      <c r="Q4787" t="s">
        <v>7404</v>
      </c>
      <c r="R4787" s="2">
        <v>0.70772000437306015</v>
      </c>
      <c r="S4787" t="b">
        <f t="shared" si="747"/>
        <v>0</v>
      </c>
      <c r="T4787" t="b">
        <f t="shared" si="748"/>
        <v>0</v>
      </c>
      <c r="U4787" t="b">
        <f t="shared" si="749"/>
        <v>0</v>
      </c>
    </row>
    <row r="4788" spans="1:21" x14ac:dyDescent="0.25">
      <c r="A4788" t="s">
        <v>6647</v>
      </c>
      <c r="B4788" t="s">
        <v>5688</v>
      </c>
      <c r="C4788" t="s">
        <v>2</v>
      </c>
      <c r="D4788" t="s">
        <v>66</v>
      </c>
      <c r="E4788" t="s">
        <v>2</v>
      </c>
      <c r="F4788" t="s">
        <v>6648</v>
      </c>
      <c r="G4788" t="s">
        <v>5689</v>
      </c>
      <c r="H4788">
        <f t="shared" si="740"/>
        <v>0</v>
      </c>
      <c r="I4788">
        <f t="shared" si="741"/>
        <v>0.58333333333333304</v>
      </c>
      <c r="J4788">
        <f t="shared" si="742"/>
        <v>0</v>
      </c>
      <c r="K4788" t="b">
        <f t="shared" si="743"/>
        <v>0</v>
      </c>
      <c r="L4788" t="b">
        <f t="shared" si="744"/>
        <v>0</v>
      </c>
      <c r="M4788">
        <f t="shared" si="745"/>
        <v>0.58333333333333304</v>
      </c>
      <c r="N4788">
        <v>0</v>
      </c>
      <c r="O4788" t="str">
        <f t="shared" si="746"/>
        <v>dbpedia_594dataworld_212</v>
      </c>
      <c r="P4788" t="e">
        <f>INDEX(dbpedia_dw_old!$N$2:$N$2225,MATCH(O4788,dbpedia_dw_old!$P$2:$P$2225,0))</f>
        <v>#N/A</v>
      </c>
      <c r="Q4788" t="s">
        <v>7404</v>
      </c>
      <c r="R4788" s="2">
        <v>0.29591591278129137</v>
      </c>
      <c r="S4788" t="b">
        <f t="shared" si="747"/>
        <v>0</v>
      </c>
      <c r="T4788" t="b">
        <f t="shared" si="748"/>
        <v>0</v>
      </c>
      <c r="U4788" t="b">
        <f t="shared" si="749"/>
        <v>0</v>
      </c>
    </row>
    <row r="4789" spans="1:21" x14ac:dyDescent="0.25">
      <c r="A4789" t="s">
        <v>6649</v>
      </c>
      <c r="B4789" t="s">
        <v>5688</v>
      </c>
      <c r="C4789" t="s">
        <v>2</v>
      </c>
      <c r="D4789" t="s">
        <v>66</v>
      </c>
      <c r="E4789" t="s">
        <v>2</v>
      </c>
      <c r="F4789" t="s">
        <v>6648</v>
      </c>
      <c r="G4789" t="s">
        <v>5689</v>
      </c>
      <c r="H4789">
        <f t="shared" si="740"/>
        <v>0</v>
      </c>
      <c r="I4789">
        <f t="shared" si="741"/>
        <v>0.58333333333333304</v>
      </c>
      <c r="J4789">
        <f t="shared" si="742"/>
        <v>0</v>
      </c>
      <c r="K4789" t="b">
        <f t="shared" si="743"/>
        <v>0</v>
      </c>
      <c r="L4789" t="b">
        <f t="shared" si="744"/>
        <v>0</v>
      </c>
      <c r="M4789">
        <f t="shared" si="745"/>
        <v>0.58333333333333304</v>
      </c>
      <c r="N4789">
        <v>0</v>
      </c>
      <c r="O4789" t="str">
        <f t="shared" si="746"/>
        <v>dbpedia_595dataworld_212</v>
      </c>
      <c r="P4789" t="e">
        <f>INDEX(dbpedia_dw_old!$N$2:$N$2225,MATCH(O4789,dbpedia_dw_old!$P$2:$P$2225,0))</f>
        <v>#N/A</v>
      </c>
      <c r="Q4789" t="s">
        <v>7404</v>
      </c>
      <c r="R4789" s="2">
        <v>0.68682031153416589</v>
      </c>
      <c r="S4789" t="b">
        <f t="shared" si="747"/>
        <v>0</v>
      </c>
      <c r="T4789" t="b">
        <f t="shared" si="748"/>
        <v>0</v>
      </c>
      <c r="U4789" t="b">
        <f t="shared" si="749"/>
        <v>0</v>
      </c>
    </row>
    <row r="4790" spans="1:21" x14ac:dyDescent="0.25">
      <c r="A4790" t="s">
        <v>6650</v>
      </c>
      <c r="B4790" t="s">
        <v>5688</v>
      </c>
      <c r="C4790" t="s">
        <v>2</v>
      </c>
      <c r="D4790" t="s">
        <v>66</v>
      </c>
      <c r="E4790" t="s">
        <v>2</v>
      </c>
      <c r="F4790" t="s">
        <v>6648</v>
      </c>
      <c r="G4790" t="s">
        <v>5689</v>
      </c>
      <c r="H4790">
        <f t="shared" si="740"/>
        <v>0</v>
      </c>
      <c r="I4790">
        <f t="shared" si="741"/>
        <v>0.58333333333333304</v>
      </c>
      <c r="J4790">
        <f t="shared" si="742"/>
        <v>0</v>
      </c>
      <c r="K4790" t="b">
        <f t="shared" si="743"/>
        <v>0</v>
      </c>
      <c r="L4790" t="b">
        <f t="shared" si="744"/>
        <v>0</v>
      </c>
      <c r="M4790">
        <f t="shared" si="745"/>
        <v>0.58333333333333304</v>
      </c>
      <c r="N4790">
        <v>0</v>
      </c>
      <c r="O4790" t="str">
        <f t="shared" si="746"/>
        <v>dbpedia_596dataworld_212</v>
      </c>
      <c r="P4790" t="e">
        <f>INDEX(dbpedia_dw_old!$N$2:$N$2225,MATCH(O4790,dbpedia_dw_old!$P$2:$P$2225,0))</f>
        <v>#N/A</v>
      </c>
      <c r="Q4790" t="s">
        <v>7404</v>
      </c>
      <c r="R4790" s="2">
        <v>0.31048745585815751</v>
      </c>
      <c r="S4790" t="b">
        <f t="shared" si="747"/>
        <v>0</v>
      </c>
      <c r="T4790" t="b">
        <f t="shared" si="748"/>
        <v>0</v>
      </c>
      <c r="U4790" t="b">
        <f t="shared" si="749"/>
        <v>0</v>
      </c>
    </row>
    <row r="4791" spans="1:21" x14ac:dyDescent="0.25">
      <c r="A4791" t="s">
        <v>6651</v>
      </c>
      <c r="B4791" t="s">
        <v>5688</v>
      </c>
      <c r="C4791" t="s">
        <v>2</v>
      </c>
      <c r="D4791" t="s">
        <v>66</v>
      </c>
      <c r="E4791" t="s">
        <v>2</v>
      </c>
      <c r="F4791" t="s">
        <v>6648</v>
      </c>
      <c r="G4791" t="s">
        <v>5689</v>
      </c>
      <c r="H4791">
        <f t="shared" si="740"/>
        <v>0</v>
      </c>
      <c r="I4791">
        <f t="shared" si="741"/>
        <v>0.58333333333333304</v>
      </c>
      <c r="J4791">
        <f t="shared" si="742"/>
        <v>0</v>
      </c>
      <c r="K4791" t="b">
        <f t="shared" si="743"/>
        <v>0</v>
      </c>
      <c r="L4791" t="b">
        <f t="shared" si="744"/>
        <v>0</v>
      </c>
      <c r="M4791">
        <f t="shared" si="745"/>
        <v>0.58333333333333304</v>
      </c>
      <c r="N4791">
        <v>0</v>
      </c>
      <c r="O4791" t="str">
        <f t="shared" si="746"/>
        <v>dbpedia_597dataworld_212</v>
      </c>
      <c r="P4791" t="e">
        <f>INDEX(dbpedia_dw_old!$N$2:$N$2225,MATCH(O4791,dbpedia_dw_old!$P$2:$P$2225,0))</f>
        <v>#N/A</v>
      </c>
      <c r="Q4791" t="s">
        <v>7404</v>
      </c>
      <c r="R4791" s="2">
        <v>0.92983152286419635</v>
      </c>
      <c r="S4791" t="b">
        <f t="shared" si="747"/>
        <v>0</v>
      </c>
      <c r="T4791" t="b">
        <f t="shared" si="748"/>
        <v>0</v>
      </c>
      <c r="U4791" t="b">
        <f t="shared" si="749"/>
        <v>1</v>
      </c>
    </row>
    <row r="4792" spans="1:21" x14ac:dyDescent="0.25">
      <c r="A4792" t="s">
        <v>6755</v>
      </c>
      <c r="B4792" t="s">
        <v>5686</v>
      </c>
      <c r="C4792" t="s">
        <v>2</v>
      </c>
      <c r="D4792" t="s">
        <v>66</v>
      </c>
      <c r="E4792" t="s">
        <v>2</v>
      </c>
      <c r="F4792" t="s">
        <v>6756</v>
      </c>
      <c r="G4792" t="s">
        <v>5687</v>
      </c>
      <c r="H4792">
        <f t="shared" si="740"/>
        <v>0</v>
      </c>
      <c r="I4792">
        <f t="shared" si="741"/>
        <v>0.58333333333333304</v>
      </c>
      <c r="J4792">
        <f t="shared" si="742"/>
        <v>0</v>
      </c>
      <c r="K4792" t="b">
        <f t="shared" si="743"/>
        <v>0</v>
      </c>
      <c r="L4792" t="b">
        <f t="shared" si="744"/>
        <v>0</v>
      </c>
      <c r="M4792">
        <f t="shared" si="745"/>
        <v>0.58333333333333304</v>
      </c>
      <c r="N4792">
        <v>0</v>
      </c>
      <c r="O4792" t="str">
        <f t="shared" si="746"/>
        <v>dbpedia_689dataworld_155</v>
      </c>
      <c r="P4792" t="e">
        <f>INDEX(dbpedia_dw_old!$N$2:$N$2225,MATCH(O4792,dbpedia_dw_old!$P$2:$P$2225,0))</f>
        <v>#N/A</v>
      </c>
      <c r="Q4792" t="s">
        <v>7404</v>
      </c>
      <c r="R4792" s="2">
        <v>0.28639627107397791</v>
      </c>
      <c r="S4792" t="b">
        <f t="shared" si="747"/>
        <v>0</v>
      </c>
      <c r="T4792" t="b">
        <f t="shared" si="748"/>
        <v>0</v>
      </c>
      <c r="U4792" t="b">
        <f t="shared" si="749"/>
        <v>0</v>
      </c>
    </row>
    <row r="4793" spans="1:21" x14ac:dyDescent="0.25">
      <c r="A4793" t="s">
        <v>7044</v>
      </c>
      <c r="B4793" t="s">
        <v>399</v>
      </c>
      <c r="C4793" t="s">
        <v>2</v>
      </c>
      <c r="D4793" t="s">
        <v>66</v>
      </c>
      <c r="E4793" t="s">
        <v>2</v>
      </c>
      <c r="F4793" t="s">
        <v>7045</v>
      </c>
      <c r="G4793" t="s">
        <v>402</v>
      </c>
      <c r="H4793">
        <f t="shared" si="740"/>
        <v>0</v>
      </c>
      <c r="I4793">
        <f t="shared" si="741"/>
        <v>0.58333333333333304</v>
      </c>
      <c r="J4793">
        <f t="shared" si="742"/>
        <v>0</v>
      </c>
      <c r="K4793" t="b">
        <f t="shared" si="743"/>
        <v>0</v>
      </c>
      <c r="L4793" t="b">
        <f t="shared" si="744"/>
        <v>0</v>
      </c>
      <c r="M4793">
        <f t="shared" si="745"/>
        <v>0.58333333333333304</v>
      </c>
      <c r="N4793">
        <v>0</v>
      </c>
      <c r="O4793" t="str">
        <f t="shared" si="746"/>
        <v>dbpedia_827dataworld_1268</v>
      </c>
      <c r="P4793" t="e">
        <f>INDEX(dbpedia_dw_old!$N$2:$N$2225,MATCH(O4793,dbpedia_dw_old!$P$2:$P$2225,0))</f>
        <v>#N/A</v>
      </c>
      <c r="Q4793" t="s">
        <v>7404</v>
      </c>
      <c r="R4793" s="2">
        <v>0.9516209951958704</v>
      </c>
      <c r="S4793" t="b">
        <f t="shared" si="747"/>
        <v>0</v>
      </c>
      <c r="T4793" t="b">
        <f t="shared" si="748"/>
        <v>0</v>
      </c>
      <c r="U4793" t="b">
        <f t="shared" si="749"/>
        <v>1</v>
      </c>
    </row>
    <row r="4794" spans="1:21" x14ac:dyDescent="0.25">
      <c r="A4794" t="s">
        <v>7119</v>
      </c>
      <c r="B4794" t="s">
        <v>7067</v>
      </c>
      <c r="C4794" t="s">
        <v>2</v>
      </c>
      <c r="D4794" t="s">
        <v>66</v>
      </c>
      <c r="E4794" t="s">
        <v>2</v>
      </c>
      <c r="F4794" t="s">
        <v>6951</v>
      </c>
      <c r="G4794" t="s">
        <v>7068</v>
      </c>
      <c r="H4794">
        <f t="shared" si="740"/>
        <v>0</v>
      </c>
      <c r="I4794">
        <f t="shared" si="741"/>
        <v>0.58333333333333304</v>
      </c>
      <c r="J4794">
        <f t="shared" si="742"/>
        <v>0</v>
      </c>
      <c r="K4794" t="b">
        <f t="shared" si="743"/>
        <v>0</v>
      </c>
      <c r="L4794" t="b">
        <f t="shared" si="744"/>
        <v>0</v>
      </c>
      <c r="M4794">
        <f t="shared" si="745"/>
        <v>0.58333333333333304</v>
      </c>
      <c r="N4794">
        <v>0</v>
      </c>
      <c r="O4794" t="str">
        <f t="shared" si="746"/>
        <v>dbpedia_876dataworld_1572</v>
      </c>
      <c r="P4794" t="e">
        <f>INDEX(dbpedia_dw_old!$N$2:$N$2225,MATCH(O4794,dbpedia_dw_old!$P$2:$P$2225,0))</f>
        <v>#N/A</v>
      </c>
      <c r="Q4794" t="s">
        <v>7404</v>
      </c>
      <c r="R4794" s="2">
        <v>0.18015450437980118</v>
      </c>
      <c r="S4794" t="b">
        <f t="shared" si="747"/>
        <v>0</v>
      </c>
      <c r="T4794" t="b">
        <f t="shared" si="748"/>
        <v>0</v>
      </c>
      <c r="U4794" t="b">
        <f t="shared" si="749"/>
        <v>0</v>
      </c>
    </row>
    <row r="4795" spans="1:21" x14ac:dyDescent="0.25">
      <c r="A4795" t="s">
        <v>7119</v>
      </c>
      <c r="B4795" t="s">
        <v>6881</v>
      </c>
      <c r="C4795" t="s">
        <v>2</v>
      </c>
      <c r="D4795" t="s">
        <v>66</v>
      </c>
      <c r="E4795" t="s">
        <v>2</v>
      </c>
      <c r="F4795" t="s">
        <v>6951</v>
      </c>
      <c r="G4795" t="s">
        <v>6882</v>
      </c>
      <c r="H4795">
        <f t="shared" si="740"/>
        <v>0</v>
      </c>
      <c r="I4795">
        <f t="shared" si="741"/>
        <v>0.58333333333333304</v>
      </c>
      <c r="J4795">
        <f t="shared" si="742"/>
        <v>0</v>
      </c>
      <c r="K4795" t="b">
        <f t="shared" si="743"/>
        <v>0</v>
      </c>
      <c r="L4795" t="b">
        <f t="shared" si="744"/>
        <v>0</v>
      </c>
      <c r="M4795">
        <f t="shared" si="745"/>
        <v>0.58333333333333304</v>
      </c>
      <c r="N4795">
        <v>0</v>
      </c>
      <c r="O4795" t="str">
        <f t="shared" si="746"/>
        <v>dbpedia_876dataworld_513</v>
      </c>
      <c r="P4795" t="e">
        <f>INDEX(dbpedia_dw_old!$N$2:$N$2225,MATCH(O4795,dbpedia_dw_old!$P$2:$P$2225,0))</f>
        <v>#N/A</v>
      </c>
      <c r="Q4795" t="s">
        <v>7404</v>
      </c>
      <c r="R4795" s="2">
        <v>0.23151180583324138</v>
      </c>
      <c r="S4795" t="b">
        <f t="shared" si="747"/>
        <v>0</v>
      </c>
      <c r="T4795" t="b">
        <f t="shared" si="748"/>
        <v>0</v>
      </c>
      <c r="U4795" t="b">
        <f t="shared" si="749"/>
        <v>0</v>
      </c>
    </row>
    <row r="4796" spans="1:21" x14ac:dyDescent="0.25">
      <c r="A4796" t="s">
        <v>7119</v>
      </c>
      <c r="B4796" t="s">
        <v>6883</v>
      </c>
      <c r="C4796" t="s">
        <v>2</v>
      </c>
      <c r="D4796" t="s">
        <v>66</v>
      </c>
      <c r="E4796" t="s">
        <v>2</v>
      </c>
      <c r="F4796" t="s">
        <v>6951</v>
      </c>
      <c r="G4796" t="s">
        <v>6884</v>
      </c>
      <c r="H4796">
        <f t="shared" si="740"/>
        <v>0</v>
      </c>
      <c r="I4796">
        <f t="shared" si="741"/>
        <v>0.58333333333333304</v>
      </c>
      <c r="J4796">
        <f t="shared" si="742"/>
        <v>0</v>
      </c>
      <c r="K4796" t="b">
        <f t="shared" si="743"/>
        <v>0</v>
      </c>
      <c r="L4796" t="b">
        <f t="shared" si="744"/>
        <v>0</v>
      </c>
      <c r="M4796">
        <f t="shared" si="745"/>
        <v>0.58333333333333304</v>
      </c>
      <c r="N4796">
        <v>0</v>
      </c>
      <c r="O4796" t="str">
        <f t="shared" si="746"/>
        <v>dbpedia_876dataworld_969</v>
      </c>
      <c r="P4796" t="e">
        <f>INDEX(dbpedia_dw_old!$N$2:$N$2225,MATCH(O4796,dbpedia_dw_old!$P$2:$P$2225,0))</f>
        <v>#N/A</v>
      </c>
      <c r="Q4796" t="s">
        <v>7404</v>
      </c>
      <c r="R4796" s="2">
        <v>0.29762541828755007</v>
      </c>
      <c r="S4796" t="b">
        <f t="shared" si="747"/>
        <v>0</v>
      </c>
      <c r="T4796" t="b">
        <f t="shared" si="748"/>
        <v>0</v>
      </c>
      <c r="U4796" t="b">
        <f t="shared" si="749"/>
        <v>0</v>
      </c>
    </row>
    <row r="4797" spans="1:21" x14ac:dyDescent="0.25">
      <c r="A4797" t="s">
        <v>7122</v>
      </c>
      <c r="B4797" t="s">
        <v>7067</v>
      </c>
      <c r="C4797" t="s">
        <v>2</v>
      </c>
      <c r="D4797" t="s">
        <v>66</v>
      </c>
      <c r="E4797" t="s">
        <v>2</v>
      </c>
      <c r="F4797" t="s">
        <v>6951</v>
      </c>
      <c r="G4797" t="s">
        <v>7068</v>
      </c>
      <c r="H4797">
        <f t="shared" si="740"/>
        <v>0</v>
      </c>
      <c r="I4797">
        <f t="shared" si="741"/>
        <v>0.58333333333333304</v>
      </c>
      <c r="J4797">
        <f t="shared" si="742"/>
        <v>0</v>
      </c>
      <c r="K4797" t="b">
        <f t="shared" si="743"/>
        <v>0</v>
      </c>
      <c r="L4797" t="b">
        <f t="shared" si="744"/>
        <v>0</v>
      </c>
      <c r="M4797">
        <f t="shared" si="745"/>
        <v>0.58333333333333304</v>
      </c>
      <c r="N4797">
        <v>0</v>
      </c>
      <c r="O4797" t="str">
        <f t="shared" si="746"/>
        <v>dbpedia_877dataworld_1572</v>
      </c>
      <c r="P4797" t="e">
        <f>INDEX(dbpedia_dw_old!$N$2:$N$2225,MATCH(O4797,dbpedia_dw_old!$P$2:$P$2225,0))</f>
        <v>#N/A</v>
      </c>
      <c r="Q4797" t="s">
        <v>7404</v>
      </c>
      <c r="R4797" s="2">
        <v>2.2221445396218731E-2</v>
      </c>
      <c r="S4797" t="b">
        <f t="shared" si="747"/>
        <v>0</v>
      </c>
      <c r="T4797" t="b">
        <f t="shared" si="748"/>
        <v>0</v>
      </c>
      <c r="U4797" t="b">
        <f t="shared" si="749"/>
        <v>0</v>
      </c>
    </row>
    <row r="4798" spans="1:21" x14ac:dyDescent="0.25">
      <c r="A4798" t="s">
        <v>7122</v>
      </c>
      <c r="B4798" t="s">
        <v>6881</v>
      </c>
      <c r="C4798" t="s">
        <v>2</v>
      </c>
      <c r="D4798" t="s">
        <v>66</v>
      </c>
      <c r="E4798" t="s">
        <v>2</v>
      </c>
      <c r="F4798" t="s">
        <v>6951</v>
      </c>
      <c r="G4798" t="s">
        <v>6882</v>
      </c>
      <c r="H4798">
        <f t="shared" si="740"/>
        <v>0</v>
      </c>
      <c r="I4798">
        <f t="shared" si="741"/>
        <v>0.58333333333333304</v>
      </c>
      <c r="J4798">
        <f t="shared" si="742"/>
        <v>0</v>
      </c>
      <c r="K4798" t="b">
        <f t="shared" si="743"/>
        <v>0</v>
      </c>
      <c r="L4798" t="b">
        <f t="shared" si="744"/>
        <v>0</v>
      </c>
      <c r="M4798">
        <f t="shared" si="745"/>
        <v>0.58333333333333304</v>
      </c>
      <c r="N4798">
        <v>0</v>
      </c>
      <c r="O4798" t="str">
        <f t="shared" si="746"/>
        <v>dbpedia_877dataworld_513</v>
      </c>
      <c r="P4798" t="e">
        <f>INDEX(dbpedia_dw_old!$N$2:$N$2225,MATCH(O4798,dbpedia_dw_old!$P$2:$P$2225,0))</f>
        <v>#N/A</v>
      </c>
      <c r="Q4798" t="s">
        <v>7404</v>
      </c>
      <c r="R4798" s="2">
        <v>0.77294062201216174</v>
      </c>
      <c r="S4798" t="b">
        <f t="shared" si="747"/>
        <v>0</v>
      </c>
      <c r="T4798" t="b">
        <f t="shared" si="748"/>
        <v>0</v>
      </c>
      <c r="U4798" t="b">
        <f t="shared" si="749"/>
        <v>0</v>
      </c>
    </row>
    <row r="4799" spans="1:21" x14ac:dyDescent="0.25">
      <c r="A4799" t="s">
        <v>7122</v>
      </c>
      <c r="B4799" t="s">
        <v>6883</v>
      </c>
      <c r="C4799" t="s">
        <v>2</v>
      </c>
      <c r="D4799" t="s">
        <v>66</v>
      </c>
      <c r="E4799" t="s">
        <v>2</v>
      </c>
      <c r="F4799" t="s">
        <v>6951</v>
      </c>
      <c r="G4799" t="s">
        <v>6884</v>
      </c>
      <c r="H4799">
        <f t="shared" si="740"/>
        <v>0</v>
      </c>
      <c r="I4799">
        <f t="shared" si="741"/>
        <v>0.58333333333333304</v>
      </c>
      <c r="J4799">
        <f t="shared" si="742"/>
        <v>0</v>
      </c>
      <c r="K4799" t="b">
        <f t="shared" si="743"/>
        <v>0</v>
      </c>
      <c r="L4799" t="b">
        <f t="shared" si="744"/>
        <v>0</v>
      </c>
      <c r="M4799">
        <f t="shared" si="745"/>
        <v>0.58333333333333304</v>
      </c>
      <c r="N4799">
        <v>0</v>
      </c>
      <c r="O4799" t="str">
        <f t="shared" si="746"/>
        <v>dbpedia_877dataworld_969</v>
      </c>
      <c r="P4799" t="e">
        <f>INDEX(dbpedia_dw_old!$N$2:$N$2225,MATCH(O4799,dbpedia_dw_old!$P$2:$P$2225,0))</f>
        <v>#N/A</v>
      </c>
      <c r="Q4799" t="s">
        <v>7404</v>
      </c>
      <c r="R4799" s="2">
        <v>0.65515852257638352</v>
      </c>
      <c r="S4799" t="b">
        <f t="shared" si="747"/>
        <v>0</v>
      </c>
      <c r="T4799" t="b">
        <f t="shared" si="748"/>
        <v>0</v>
      </c>
      <c r="U4799" t="b">
        <f t="shared" si="749"/>
        <v>0</v>
      </c>
    </row>
    <row r="4800" spans="1:21" x14ac:dyDescent="0.25">
      <c r="A4800" t="s">
        <v>7146</v>
      </c>
      <c r="B4800" t="s">
        <v>139</v>
      </c>
      <c r="C4800" t="s">
        <v>2</v>
      </c>
      <c r="D4800" t="s">
        <v>66</v>
      </c>
      <c r="E4800" t="s">
        <v>2</v>
      </c>
      <c r="F4800" t="s">
        <v>7147</v>
      </c>
      <c r="G4800" t="s">
        <v>141</v>
      </c>
      <c r="H4800">
        <f t="shared" si="740"/>
        <v>0</v>
      </c>
      <c r="I4800">
        <f t="shared" si="741"/>
        <v>0.58333333333333304</v>
      </c>
      <c r="J4800">
        <f t="shared" si="742"/>
        <v>0</v>
      </c>
      <c r="K4800" t="b">
        <f t="shared" si="743"/>
        <v>0</v>
      </c>
      <c r="L4800" t="b">
        <f t="shared" si="744"/>
        <v>0</v>
      </c>
      <c r="M4800">
        <f t="shared" si="745"/>
        <v>0.58333333333333304</v>
      </c>
      <c r="N4800">
        <v>0</v>
      </c>
      <c r="O4800" t="str">
        <f t="shared" si="746"/>
        <v>dbpedia_889dataworld_452</v>
      </c>
      <c r="P4800" t="e">
        <f>INDEX(dbpedia_dw_old!$N$2:$N$2225,MATCH(O4800,dbpedia_dw_old!$P$2:$P$2225,0))</f>
        <v>#N/A</v>
      </c>
      <c r="Q4800" t="s">
        <v>7404</v>
      </c>
      <c r="R4800" s="2">
        <v>7.5415174258918638E-2</v>
      </c>
      <c r="S4800" t="b">
        <f t="shared" si="747"/>
        <v>0</v>
      </c>
      <c r="T4800" t="b">
        <f t="shared" si="748"/>
        <v>0</v>
      </c>
      <c r="U4800" t="b">
        <f t="shared" si="749"/>
        <v>0</v>
      </c>
    </row>
    <row r="4801" spans="1:21" x14ac:dyDescent="0.25">
      <c r="A4801" t="s">
        <v>7245</v>
      </c>
      <c r="B4801" t="s">
        <v>7240</v>
      </c>
      <c r="C4801" t="s">
        <v>2</v>
      </c>
      <c r="D4801" t="s">
        <v>66</v>
      </c>
      <c r="E4801" t="s">
        <v>7250</v>
      </c>
      <c r="F4801" t="s">
        <v>7159</v>
      </c>
      <c r="G4801" t="s">
        <v>7241</v>
      </c>
      <c r="H4801">
        <f t="shared" si="740"/>
        <v>0</v>
      </c>
      <c r="I4801">
        <f t="shared" si="741"/>
        <v>0.58333333333333304</v>
      </c>
      <c r="J4801">
        <f t="shared" si="742"/>
        <v>0.532407407407407</v>
      </c>
      <c r="K4801" t="b">
        <f t="shared" si="743"/>
        <v>0</v>
      </c>
      <c r="L4801" t="b">
        <f t="shared" si="744"/>
        <v>0</v>
      </c>
      <c r="M4801">
        <f t="shared" si="745"/>
        <v>0.58333333333333304</v>
      </c>
      <c r="N4801">
        <v>0</v>
      </c>
      <c r="O4801" t="str">
        <f t="shared" si="746"/>
        <v>dbpedia_919dataworld_1482</v>
      </c>
      <c r="P4801" t="e">
        <f>INDEX(dbpedia_dw_old!$N$2:$N$2225,MATCH(O4801,dbpedia_dw_old!$P$2:$P$2225,0))</f>
        <v>#N/A</v>
      </c>
      <c r="Q4801" t="s">
        <v>7404</v>
      </c>
      <c r="R4801" s="2">
        <v>0.8995972047554095</v>
      </c>
      <c r="S4801" t="b">
        <f t="shared" si="747"/>
        <v>0</v>
      </c>
      <c r="T4801" t="b">
        <f t="shared" si="748"/>
        <v>0</v>
      </c>
      <c r="U4801" t="b">
        <f t="shared" si="749"/>
        <v>1</v>
      </c>
    </row>
    <row r="4802" spans="1:21" x14ac:dyDescent="0.25">
      <c r="A4802" t="s">
        <v>7255</v>
      </c>
      <c r="B4802" t="s">
        <v>7240</v>
      </c>
      <c r="C4802" t="s">
        <v>2</v>
      </c>
      <c r="D4802" t="s">
        <v>66</v>
      </c>
      <c r="E4802" t="s">
        <v>7250</v>
      </c>
      <c r="F4802" t="s">
        <v>7159</v>
      </c>
      <c r="G4802" t="s">
        <v>7241</v>
      </c>
      <c r="H4802">
        <f t="shared" ref="H4802:H4865" si="750">_xlfn.NUMBERVALUE(C4802, ".")</f>
        <v>0</v>
      </c>
      <c r="I4802">
        <f t="shared" ref="I4802:I4865" si="751">_xlfn.NUMBERVALUE(D4802, ".")</f>
        <v>0.58333333333333304</v>
      </c>
      <c r="J4802">
        <f t="shared" ref="J4802:J4865" si="752">_xlfn.NUMBERVALUE(E4802, ".")</f>
        <v>0.532407407407407</v>
      </c>
      <c r="K4802" t="b">
        <f t="shared" ref="K4802:K4870" si="753">OR(H4802=1, I4802=1)</f>
        <v>0</v>
      </c>
      <c r="L4802" t="b">
        <f t="shared" ref="L4802:L4865" si="754">OR($H$2=0, $I$2=0)</f>
        <v>0</v>
      </c>
      <c r="M4802">
        <f t="shared" ref="M4802:M4865" si="755">ABS(I4802-H4802)</f>
        <v>0.58333333333333304</v>
      </c>
      <c r="N4802">
        <v>0</v>
      </c>
      <c r="O4802" t="str">
        <f t="shared" ref="O4802:O4865" si="756">A4802&amp;B4802</f>
        <v>dbpedia_920dataworld_1482</v>
      </c>
      <c r="P4802" t="e">
        <f>INDEX(dbpedia_dw_old!$N$2:$N$2225,MATCH(O4802,dbpedia_dw_old!$P$2:$P$2225,0))</f>
        <v>#N/A</v>
      </c>
      <c r="Q4802" t="s">
        <v>7404</v>
      </c>
      <c r="R4802" s="2">
        <v>0.914560178839807</v>
      </c>
      <c r="S4802" t="b">
        <f t="shared" si="747"/>
        <v>0</v>
      </c>
      <c r="T4802" t="b">
        <f t="shared" si="748"/>
        <v>0</v>
      </c>
      <c r="U4802" t="b">
        <f t="shared" si="749"/>
        <v>1</v>
      </c>
    </row>
    <row r="4803" spans="1:21" x14ac:dyDescent="0.25">
      <c r="A4803" t="s">
        <v>7256</v>
      </c>
      <c r="B4803" t="s">
        <v>7240</v>
      </c>
      <c r="C4803" t="s">
        <v>2</v>
      </c>
      <c r="D4803" t="s">
        <v>66</v>
      </c>
      <c r="E4803" t="s">
        <v>7250</v>
      </c>
      <c r="F4803" t="s">
        <v>7159</v>
      </c>
      <c r="G4803" t="s">
        <v>7241</v>
      </c>
      <c r="H4803">
        <f t="shared" si="750"/>
        <v>0</v>
      </c>
      <c r="I4803">
        <f t="shared" si="751"/>
        <v>0.58333333333333304</v>
      </c>
      <c r="J4803">
        <f t="shared" si="752"/>
        <v>0.532407407407407</v>
      </c>
      <c r="K4803" t="b">
        <f t="shared" si="753"/>
        <v>0</v>
      </c>
      <c r="L4803" t="b">
        <f t="shared" si="754"/>
        <v>0</v>
      </c>
      <c r="M4803">
        <f t="shared" si="755"/>
        <v>0.58333333333333304</v>
      </c>
      <c r="N4803">
        <v>0</v>
      </c>
      <c r="O4803" t="str">
        <f t="shared" si="756"/>
        <v>dbpedia_921dataworld_1482</v>
      </c>
      <c r="P4803" t="e">
        <f>INDEX(dbpedia_dw_old!$N$2:$N$2225,MATCH(O4803,dbpedia_dw_old!$P$2:$P$2225,0))</f>
        <v>#N/A</v>
      </c>
      <c r="Q4803" t="s">
        <v>7404</v>
      </c>
      <c r="R4803" s="2">
        <v>0.1449017885529682</v>
      </c>
      <c r="S4803" t="b">
        <f t="shared" ref="S4803:S4866" si="757">AND(Q4803="fuzzy")</f>
        <v>0</v>
      </c>
      <c r="T4803" t="b">
        <f t="shared" ref="T4803:T4866" si="758">AND($Q4803="non-fuzzy",R4803&lt;0.5,N4803=1)</f>
        <v>0</v>
      </c>
      <c r="U4803" t="b">
        <f t="shared" ref="U4803:U4866" si="759">AND($Q4803="non-fuzzy",R4803&gt;0.875,N4803=0)</f>
        <v>0</v>
      </c>
    </row>
    <row r="4804" spans="1:21" x14ac:dyDescent="0.25">
      <c r="A4804" t="s">
        <v>7257</v>
      </c>
      <c r="B4804" t="s">
        <v>7240</v>
      </c>
      <c r="C4804" t="s">
        <v>2</v>
      </c>
      <c r="D4804" t="s">
        <v>66</v>
      </c>
      <c r="E4804" t="s">
        <v>7250</v>
      </c>
      <c r="F4804" t="s">
        <v>7159</v>
      </c>
      <c r="G4804" t="s">
        <v>7241</v>
      </c>
      <c r="H4804">
        <f t="shared" si="750"/>
        <v>0</v>
      </c>
      <c r="I4804">
        <f t="shared" si="751"/>
        <v>0.58333333333333304</v>
      </c>
      <c r="J4804">
        <f t="shared" si="752"/>
        <v>0.532407407407407</v>
      </c>
      <c r="K4804" t="b">
        <f t="shared" si="753"/>
        <v>0</v>
      </c>
      <c r="L4804" t="b">
        <f t="shared" si="754"/>
        <v>0</v>
      </c>
      <c r="M4804">
        <f t="shared" si="755"/>
        <v>0.58333333333333304</v>
      </c>
      <c r="N4804">
        <v>0</v>
      </c>
      <c r="O4804" t="str">
        <f t="shared" si="756"/>
        <v>dbpedia_922dataworld_1482</v>
      </c>
      <c r="P4804" t="e">
        <f>INDEX(dbpedia_dw_old!$N$2:$N$2225,MATCH(O4804,dbpedia_dw_old!$P$2:$P$2225,0))</f>
        <v>#N/A</v>
      </c>
      <c r="Q4804" t="s">
        <v>7404</v>
      </c>
      <c r="R4804" s="2">
        <v>0.46921118713404475</v>
      </c>
      <c r="S4804" t="b">
        <f t="shared" si="757"/>
        <v>0</v>
      </c>
      <c r="T4804" t="b">
        <f t="shared" si="758"/>
        <v>0</v>
      </c>
      <c r="U4804" t="b">
        <f t="shared" si="759"/>
        <v>0</v>
      </c>
    </row>
    <row r="4805" spans="1:21" x14ac:dyDescent="0.25">
      <c r="A4805" t="s">
        <v>7275</v>
      </c>
      <c r="B4805" t="s">
        <v>305</v>
      </c>
      <c r="C4805" t="s">
        <v>2</v>
      </c>
      <c r="D4805" t="s">
        <v>66</v>
      </c>
      <c r="E4805" t="s">
        <v>2</v>
      </c>
      <c r="F4805" t="s">
        <v>7276</v>
      </c>
      <c r="G4805" t="s">
        <v>307</v>
      </c>
      <c r="H4805">
        <f t="shared" si="750"/>
        <v>0</v>
      </c>
      <c r="I4805">
        <f t="shared" si="751"/>
        <v>0.58333333333333304</v>
      </c>
      <c r="J4805">
        <f t="shared" si="752"/>
        <v>0</v>
      </c>
      <c r="K4805" t="b">
        <f t="shared" si="753"/>
        <v>0</v>
      </c>
      <c r="L4805" t="b">
        <f t="shared" si="754"/>
        <v>0</v>
      </c>
      <c r="M4805">
        <f t="shared" si="755"/>
        <v>0.58333333333333304</v>
      </c>
      <c r="N4805">
        <v>0</v>
      </c>
      <c r="O4805" t="str">
        <f t="shared" si="756"/>
        <v>dbpedia_92dataworld_144</v>
      </c>
      <c r="P4805" t="e">
        <f>INDEX(dbpedia_dw_old!$N$2:$N$2225,MATCH(O4805,dbpedia_dw_old!$P$2:$P$2225,0))</f>
        <v>#N/A</v>
      </c>
      <c r="Q4805" t="s">
        <v>7404</v>
      </c>
      <c r="R4805" s="2">
        <v>0.71261512154380324</v>
      </c>
      <c r="S4805" t="b">
        <f t="shared" si="757"/>
        <v>0</v>
      </c>
      <c r="T4805" t="b">
        <f t="shared" si="758"/>
        <v>0</v>
      </c>
      <c r="U4805" t="b">
        <f t="shared" si="759"/>
        <v>0</v>
      </c>
    </row>
    <row r="4806" spans="1:21" x14ac:dyDescent="0.25">
      <c r="A4806" t="s">
        <v>7275</v>
      </c>
      <c r="B4806" t="s">
        <v>308</v>
      </c>
      <c r="C4806" t="s">
        <v>2</v>
      </c>
      <c r="D4806" t="s">
        <v>66</v>
      </c>
      <c r="E4806" t="s">
        <v>2</v>
      </c>
      <c r="F4806" t="s">
        <v>7276</v>
      </c>
      <c r="G4806" t="s">
        <v>309</v>
      </c>
      <c r="H4806">
        <f t="shared" si="750"/>
        <v>0</v>
      </c>
      <c r="I4806">
        <f t="shared" si="751"/>
        <v>0.58333333333333304</v>
      </c>
      <c r="J4806">
        <f t="shared" si="752"/>
        <v>0</v>
      </c>
      <c r="K4806" t="b">
        <f t="shared" si="753"/>
        <v>0</v>
      </c>
      <c r="L4806" t="b">
        <f t="shared" si="754"/>
        <v>0</v>
      </c>
      <c r="M4806">
        <f t="shared" si="755"/>
        <v>0.58333333333333304</v>
      </c>
      <c r="N4806">
        <v>0</v>
      </c>
      <c r="O4806" t="str">
        <f t="shared" si="756"/>
        <v>dbpedia_92dataworld_222</v>
      </c>
      <c r="P4806" t="e">
        <f>INDEX(dbpedia_dw_old!$N$2:$N$2225,MATCH(O4806,dbpedia_dw_old!$P$2:$P$2225,0))</f>
        <v>#N/A</v>
      </c>
      <c r="Q4806" t="s">
        <v>7404</v>
      </c>
      <c r="R4806" s="2">
        <v>0.38290196616068617</v>
      </c>
      <c r="S4806" t="b">
        <f t="shared" si="757"/>
        <v>0</v>
      </c>
      <c r="T4806" t="b">
        <f t="shared" si="758"/>
        <v>0</v>
      </c>
      <c r="U4806" t="b">
        <f t="shared" si="759"/>
        <v>0</v>
      </c>
    </row>
    <row r="4807" spans="1:21" x14ac:dyDescent="0.25">
      <c r="A4807" t="s">
        <v>7275</v>
      </c>
      <c r="B4807" t="s">
        <v>1022</v>
      </c>
      <c r="C4807" t="s">
        <v>2</v>
      </c>
      <c r="D4807" t="s">
        <v>66</v>
      </c>
      <c r="E4807" t="s">
        <v>2</v>
      </c>
      <c r="F4807" t="s">
        <v>7276</v>
      </c>
      <c r="G4807" t="s">
        <v>1023</v>
      </c>
      <c r="H4807">
        <f t="shared" si="750"/>
        <v>0</v>
      </c>
      <c r="I4807">
        <f t="shared" si="751"/>
        <v>0.58333333333333304</v>
      </c>
      <c r="J4807">
        <f t="shared" si="752"/>
        <v>0</v>
      </c>
      <c r="K4807" t="b">
        <f t="shared" si="753"/>
        <v>0</v>
      </c>
      <c r="L4807" t="b">
        <f t="shared" si="754"/>
        <v>0</v>
      </c>
      <c r="M4807">
        <f t="shared" si="755"/>
        <v>0.58333333333333304</v>
      </c>
      <c r="N4807">
        <v>0</v>
      </c>
      <c r="O4807" t="str">
        <f t="shared" si="756"/>
        <v>dbpedia_92dataworld_781</v>
      </c>
      <c r="P4807" t="e">
        <f>INDEX(dbpedia_dw_old!$N$2:$N$2225,MATCH(O4807,dbpedia_dw_old!$P$2:$P$2225,0))</f>
        <v>#N/A</v>
      </c>
      <c r="Q4807" t="s">
        <v>7404</v>
      </c>
      <c r="R4807" s="2">
        <v>0.92733740846421298</v>
      </c>
      <c r="S4807" t="b">
        <f t="shared" si="757"/>
        <v>0</v>
      </c>
      <c r="T4807" t="b">
        <f t="shared" si="758"/>
        <v>0</v>
      </c>
      <c r="U4807" t="b">
        <f t="shared" si="759"/>
        <v>1</v>
      </c>
    </row>
    <row r="4808" spans="1:21" x14ac:dyDescent="0.25">
      <c r="A4808" t="s">
        <v>7288</v>
      </c>
      <c r="B4808" t="s">
        <v>6954</v>
      </c>
      <c r="C4808" t="s">
        <v>2</v>
      </c>
      <c r="D4808" t="s">
        <v>66</v>
      </c>
      <c r="E4808" t="s">
        <v>7250</v>
      </c>
      <c r="F4808" t="s">
        <v>143</v>
      </c>
      <c r="G4808" t="s">
        <v>6955</v>
      </c>
      <c r="H4808">
        <f t="shared" si="750"/>
        <v>0</v>
      </c>
      <c r="I4808">
        <f t="shared" si="751"/>
        <v>0.58333333333333304</v>
      </c>
      <c r="J4808">
        <f t="shared" si="752"/>
        <v>0.532407407407407</v>
      </c>
      <c r="K4808" t="b">
        <f t="shared" si="753"/>
        <v>0</v>
      </c>
      <c r="L4808" t="b">
        <f t="shared" si="754"/>
        <v>0</v>
      </c>
      <c r="M4808">
        <f t="shared" si="755"/>
        <v>0.58333333333333304</v>
      </c>
      <c r="N4808">
        <v>0</v>
      </c>
      <c r="O4808" t="str">
        <f t="shared" si="756"/>
        <v>dbpedia_937dataworld_774</v>
      </c>
      <c r="P4808" t="e">
        <f>INDEX(dbpedia_dw_old!$N$2:$N$2225,MATCH(O4808,dbpedia_dw_old!$P$2:$P$2225,0))</f>
        <v>#N/A</v>
      </c>
      <c r="Q4808" t="s">
        <v>7404</v>
      </c>
      <c r="R4808" s="2">
        <v>0.87606754945982879</v>
      </c>
      <c r="S4808" t="b">
        <f t="shared" si="757"/>
        <v>0</v>
      </c>
      <c r="T4808" t="b">
        <f t="shared" si="758"/>
        <v>0</v>
      </c>
      <c r="U4808" t="b">
        <f t="shared" si="759"/>
        <v>1</v>
      </c>
    </row>
    <row r="4809" spans="1:21" x14ac:dyDescent="0.25">
      <c r="A4809" t="s">
        <v>7294</v>
      </c>
      <c r="B4809" t="s">
        <v>7112</v>
      </c>
      <c r="C4809" t="s">
        <v>2</v>
      </c>
      <c r="D4809" t="s">
        <v>66</v>
      </c>
      <c r="E4809" t="s">
        <v>2</v>
      </c>
      <c r="F4809" t="s">
        <v>51</v>
      </c>
      <c r="G4809" t="s">
        <v>7114</v>
      </c>
      <c r="H4809">
        <f t="shared" si="750"/>
        <v>0</v>
      </c>
      <c r="I4809">
        <f t="shared" si="751"/>
        <v>0.58333333333333304</v>
      </c>
      <c r="J4809">
        <f t="shared" si="752"/>
        <v>0</v>
      </c>
      <c r="K4809" t="b">
        <f t="shared" si="753"/>
        <v>0</v>
      </c>
      <c r="L4809" t="b">
        <f t="shared" si="754"/>
        <v>0</v>
      </c>
      <c r="M4809">
        <f t="shared" si="755"/>
        <v>0.58333333333333304</v>
      </c>
      <c r="N4809">
        <v>0</v>
      </c>
      <c r="O4809" t="str">
        <f t="shared" si="756"/>
        <v>dbpedia_939dataworld_133</v>
      </c>
      <c r="P4809" t="e">
        <f>INDEX(dbpedia_dw_old!$N$2:$N$2225,MATCH(O4809,dbpedia_dw_old!$P$2:$P$2225,0))</f>
        <v>#N/A</v>
      </c>
      <c r="Q4809" t="s">
        <v>7404</v>
      </c>
      <c r="R4809" s="2">
        <v>0.92845269531804608</v>
      </c>
      <c r="S4809" t="b">
        <f t="shared" si="757"/>
        <v>0</v>
      </c>
      <c r="T4809" t="b">
        <f t="shared" si="758"/>
        <v>0</v>
      </c>
      <c r="U4809" t="b">
        <f t="shared" si="759"/>
        <v>1</v>
      </c>
    </row>
    <row r="4810" spans="1:21" x14ac:dyDescent="0.25">
      <c r="A4810" t="s">
        <v>224</v>
      </c>
      <c r="B4810" t="s">
        <v>216</v>
      </c>
      <c r="C4810" t="s">
        <v>2</v>
      </c>
      <c r="D4810" t="s">
        <v>239</v>
      </c>
      <c r="E4810" t="s">
        <v>2</v>
      </c>
      <c r="F4810" t="s">
        <v>227</v>
      </c>
      <c r="G4810" t="s">
        <v>217</v>
      </c>
      <c r="H4810">
        <f t="shared" si="750"/>
        <v>0</v>
      </c>
      <c r="I4810">
        <f t="shared" si="751"/>
        <v>0.58823529411764697</v>
      </c>
      <c r="J4810">
        <f t="shared" si="752"/>
        <v>0</v>
      </c>
      <c r="K4810" t="b">
        <f t="shared" si="753"/>
        <v>0</v>
      </c>
      <c r="L4810" t="b">
        <f t="shared" si="754"/>
        <v>0</v>
      </c>
      <c r="M4810">
        <f t="shared" si="755"/>
        <v>0.58823529411764697</v>
      </c>
      <c r="N4810">
        <v>0</v>
      </c>
      <c r="O4810" t="str">
        <f t="shared" si="756"/>
        <v>dbpedia_1055dataworld_833</v>
      </c>
      <c r="P4810" t="e">
        <f>INDEX(dbpedia_dw_old!$N$2:$N$2225,MATCH(O4810,dbpedia_dw_old!$P$2:$P$2225,0))</f>
        <v>#N/A</v>
      </c>
      <c r="Q4810" t="s">
        <v>7404</v>
      </c>
      <c r="R4810" s="2">
        <v>0.23606927619217344</v>
      </c>
      <c r="S4810" t="b">
        <f t="shared" si="757"/>
        <v>0</v>
      </c>
      <c r="T4810" t="b">
        <f t="shared" si="758"/>
        <v>0</v>
      </c>
      <c r="U4810" t="b">
        <f t="shared" si="759"/>
        <v>0</v>
      </c>
    </row>
    <row r="4811" spans="1:21" x14ac:dyDescent="0.25">
      <c r="A4811" t="s">
        <v>440</v>
      </c>
      <c r="B4811" t="s">
        <v>446</v>
      </c>
      <c r="C4811" t="s">
        <v>2</v>
      </c>
      <c r="D4811" t="s">
        <v>239</v>
      </c>
      <c r="E4811" t="s">
        <v>2</v>
      </c>
      <c r="F4811" t="s">
        <v>442</v>
      </c>
      <c r="G4811" t="s">
        <v>447</v>
      </c>
      <c r="H4811">
        <f t="shared" si="750"/>
        <v>0</v>
      </c>
      <c r="I4811">
        <f t="shared" si="751"/>
        <v>0.58823529411764697</v>
      </c>
      <c r="J4811">
        <f t="shared" si="752"/>
        <v>0</v>
      </c>
      <c r="K4811" t="b">
        <f t="shared" si="753"/>
        <v>0</v>
      </c>
      <c r="L4811" t="b">
        <f t="shared" si="754"/>
        <v>0</v>
      </c>
      <c r="M4811">
        <f t="shared" si="755"/>
        <v>0.58823529411764697</v>
      </c>
      <c r="N4811">
        <v>0</v>
      </c>
      <c r="O4811" t="str">
        <f t="shared" si="756"/>
        <v>dbpedia_1133dataworld_1764</v>
      </c>
      <c r="P4811" t="e">
        <f>INDEX(dbpedia_dw_old!$N$2:$N$2225,MATCH(O4811,dbpedia_dw_old!$P$2:$P$2225,0))</f>
        <v>#N/A</v>
      </c>
      <c r="Q4811" t="s">
        <v>7404</v>
      </c>
      <c r="R4811" s="2">
        <v>0.25418127310687022</v>
      </c>
      <c r="S4811" t="b">
        <f t="shared" si="757"/>
        <v>0</v>
      </c>
      <c r="T4811" t="b">
        <f t="shared" si="758"/>
        <v>0</v>
      </c>
      <c r="U4811" t="b">
        <f t="shared" si="759"/>
        <v>0</v>
      </c>
    </row>
    <row r="4812" spans="1:21" x14ac:dyDescent="0.25">
      <c r="A4812" t="s">
        <v>508</v>
      </c>
      <c r="B4812" t="s">
        <v>509</v>
      </c>
      <c r="C4812" t="s">
        <v>2</v>
      </c>
      <c r="D4812" t="s">
        <v>239</v>
      </c>
      <c r="E4812" t="s">
        <v>2</v>
      </c>
      <c r="F4812" t="s">
        <v>510</v>
      </c>
      <c r="G4812" t="s">
        <v>511</v>
      </c>
      <c r="H4812">
        <f t="shared" si="750"/>
        <v>0</v>
      </c>
      <c r="I4812">
        <f t="shared" si="751"/>
        <v>0.58823529411764697</v>
      </c>
      <c r="J4812">
        <f t="shared" si="752"/>
        <v>0</v>
      </c>
      <c r="K4812" t="b">
        <f t="shared" si="753"/>
        <v>0</v>
      </c>
      <c r="L4812" t="b">
        <f t="shared" si="754"/>
        <v>0</v>
      </c>
      <c r="M4812">
        <f t="shared" si="755"/>
        <v>0.58823529411764697</v>
      </c>
      <c r="N4812">
        <v>0</v>
      </c>
      <c r="O4812" t="str">
        <f t="shared" si="756"/>
        <v>dbpedia_1160dataworld_1025</v>
      </c>
      <c r="P4812" t="e">
        <f>INDEX(dbpedia_dw_old!$N$2:$N$2225,MATCH(O4812,dbpedia_dw_old!$P$2:$P$2225,0))</f>
        <v>#N/A</v>
      </c>
      <c r="Q4812" t="s">
        <v>7404</v>
      </c>
      <c r="R4812" s="2">
        <v>0.80764108198091333</v>
      </c>
      <c r="S4812" t="b">
        <f t="shared" si="757"/>
        <v>0</v>
      </c>
      <c r="T4812" t="b">
        <f t="shared" si="758"/>
        <v>0</v>
      </c>
      <c r="U4812" t="b">
        <f t="shared" si="759"/>
        <v>0</v>
      </c>
    </row>
    <row r="4813" spans="1:21" x14ac:dyDescent="0.25">
      <c r="A4813" t="s">
        <v>512</v>
      </c>
      <c r="B4813" t="s">
        <v>509</v>
      </c>
      <c r="C4813" t="s">
        <v>2</v>
      </c>
      <c r="D4813" t="s">
        <v>239</v>
      </c>
      <c r="E4813" t="s">
        <v>2</v>
      </c>
      <c r="F4813" t="s">
        <v>510</v>
      </c>
      <c r="G4813" t="s">
        <v>511</v>
      </c>
      <c r="H4813">
        <f t="shared" si="750"/>
        <v>0</v>
      </c>
      <c r="I4813">
        <f t="shared" si="751"/>
        <v>0.58823529411764697</v>
      </c>
      <c r="J4813">
        <f t="shared" si="752"/>
        <v>0</v>
      </c>
      <c r="K4813" t="b">
        <f t="shared" si="753"/>
        <v>0</v>
      </c>
      <c r="L4813" t="b">
        <f t="shared" si="754"/>
        <v>0</v>
      </c>
      <c r="M4813">
        <f t="shared" si="755"/>
        <v>0.58823529411764697</v>
      </c>
      <c r="N4813">
        <v>0</v>
      </c>
      <c r="O4813" t="str">
        <f t="shared" si="756"/>
        <v>dbpedia_1161dataworld_1025</v>
      </c>
      <c r="P4813" t="e">
        <f>INDEX(dbpedia_dw_old!$N$2:$N$2225,MATCH(O4813,dbpedia_dw_old!$P$2:$P$2225,0))</f>
        <v>#N/A</v>
      </c>
      <c r="Q4813" t="s">
        <v>7404</v>
      </c>
      <c r="R4813" s="2">
        <v>0.59871020387940099</v>
      </c>
      <c r="S4813" t="b">
        <f t="shared" si="757"/>
        <v>0</v>
      </c>
      <c r="T4813" t="b">
        <f t="shared" si="758"/>
        <v>0</v>
      </c>
      <c r="U4813" t="b">
        <f t="shared" si="759"/>
        <v>0</v>
      </c>
    </row>
    <row r="4814" spans="1:21" x14ac:dyDescent="0.25">
      <c r="A4814" t="s">
        <v>513</v>
      </c>
      <c r="B4814" t="s">
        <v>509</v>
      </c>
      <c r="C4814" t="s">
        <v>2</v>
      </c>
      <c r="D4814" t="s">
        <v>239</v>
      </c>
      <c r="E4814" t="s">
        <v>2</v>
      </c>
      <c r="F4814" t="s">
        <v>510</v>
      </c>
      <c r="G4814" t="s">
        <v>511</v>
      </c>
      <c r="H4814">
        <f t="shared" si="750"/>
        <v>0</v>
      </c>
      <c r="I4814">
        <f t="shared" si="751"/>
        <v>0.58823529411764697</v>
      </c>
      <c r="J4814">
        <f t="shared" si="752"/>
        <v>0</v>
      </c>
      <c r="K4814" t="b">
        <f t="shared" si="753"/>
        <v>0</v>
      </c>
      <c r="L4814" t="b">
        <f t="shared" si="754"/>
        <v>0</v>
      </c>
      <c r="M4814">
        <f t="shared" si="755"/>
        <v>0.58823529411764697</v>
      </c>
      <c r="N4814">
        <v>0</v>
      </c>
      <c r="O4814" t="str">
        <f t="shared" si="756"/>
        <v>dbpedia_1162dataworld_1025</v>
      </c>
      <c r="P4814" t="e">
        <f>INDEX(dbpedia_dw_old!$N$2:$N$2225,MATCH(O4814,dbpedia_dw_old!$P$2:$P$2225,0))</f>
        <v>#N/A</v>
      </c>
      <c r="Q4814" t="s">
        <v>7404</v>
      </c>
      <c r="R4814" s="2">
        <v>0.97889966764702729</v>
      </c>
      <c r="S4814" t="b">
        <f t="shared" si="757"/>
        <v>0</v>
      </c>
      <c r="T4814" t="b">
        <f t="shared" si="758"/>
        <v>0</v>
      </c>
      <c r="U4814" t="b">
        <f t="shared" si="759"/>
        <v>1</v>
      </c>
    </row>
    <row r="4815" spans="1:21" x14ac:dyDescent="0.25">
      <c r="A4815" t="s">
        <v>514</v>
      </c>
      <c r="B4815" t="s">
        <v>509</v>
      </c>
      <c r="C4815" t="s">
        <v>2</v>
      </c>
      <c r="D4815" t="s">
        <v>239</v>
      </c>
      <c r="E4815" t="s">
        <v>2</v>
      </c>
      <c r="F4815" t="s">
        <v>510</v>
      </c>
      <c r="G4815" t="s">
        <v>511</v>
      </c>
      <c r="H4815">
        <f t="shared" si="750"/>
        <v>0</v>
      </c>
      <c r="I4815">
        <f t="shared" si="751"/>
        <v>0.58823529411764697</v>
      </c>
      <c r="J4815">
        <f t="shared" si="752"/>
        <v>0</v>
      </c>
      <c r="K4815" t="b">
        <f t="shared" si="753"/>
        <v>0</v>
      </c>
      <c r="L4815" t="b">
        <f t="shared" si="754"/>
        <v>0</v>
      </c>
      <c r="M4815">
        <f t="shared" si="755"/>
        <v>0.58823529411764697</v>
      </c>
      <c r="N4815">
        <v>0</v>
      </c>
      <c r="O4815" t="str">
        <f t="shared" si="756"/>
        <v>dbpedia_1163dataworld_1025</v>
      </c>
      <c r="P4815" t="e">
        <f>INDEX(dbpedia_dw_old!$N$2:$N$2225,MATCH(O4815,dbpedia_dw_old!$P$2:$P$2225,0))</f>
        <v>#N/A</v>
      </c>
      <c r="Q4815" t="s">
        <v>7404</v>
      </c>
      <c r="R4815" s="2">
        <v>8.2847481085772112E-2</v>
      </c>
      <c r="S4815" t="b">
        <f t="shared" si="757"/>
        <v>0</v>
      </c>
      <c r="T4815" t="b">
        <f t="shared" si="758"/>
        <v>0</v>
      </c>
      <c r="U4815" t="b">
        <f t="shared" si="759"/>
        <v>0</v>
      </c>
    </row>
    <row r="4816" spans="1:21" x14ac:dyDescent="0.25">
      <c r="A4816" t="s">
        <v>638</v>
      </c>
      <c r="B4816" t="s">
        <v>641</v>
      </c>
      <c r="C4816" t="s">
        <v>2</v>
      </c>
      <c r="D4816" t="s">
        <v>239</v>
      </c>
      <c r="E4816" t="s">
        <v>2</v>
      </c>
      <c r="F4816" t="s">
        <v>640</v>
      </c>
      <c r="G4816" t="s">
        <v>642</v>
      </c>
      <c r="H4816">
        <f t="shared" si="750"/>
        <v>0</v>
      </c>
      <c r="I4816">
        <f t="shared" si="751"/>
        <v>0.58823529411764697</v>
      </c>
      <c r="J4816">
        <f t="shared" si="752"/>
        <v>0</v>
      </c>
      <c r="K4816" t="b">
        <f t="shared" si="753"/>
        <v>0</v>
      </c>
      <c r="L4816" t="b">
        <f t="shared" si="754"/>
        <v>0</v>
      </c>
      <c r="M4816">
        <f t="shared" si="755"/>
        <v>0.58823529411764697</v>
      </c>
      <c r="N4816">
        <v>0</v>
      </c>
      <c r="O4816" t="str">
        <f t="shared" si="756"/>
        <v>dbpedia_1234dataworld_569</v>
      </c>
      <c r="P4816" t="e">
        <f>INDEX(dbpedia_dw_old!$N$2:$N$2225,MATCH(O4816,dbpedia_dw_old!$P$2:$P$2225,0))</f>
        <v>#N/A</v>
      </c>
      <c r="Q4816" t="s">
        <v>7404</v>
      </c>
      <c r="R4816" s="2">
        <v>0.78316617845266101</v>
      </c>
      <c r="S4816" t="b">
        <f t="shared" si="757"/>
        <v>0</v>
      </c>
      <c r="T4816" t="b">
        <f t="shared" si="758"/>
        <v>0</v>
      </c>
      <c r="U4816" t="b">
        <f t="shared" si="759"/>
        <v>0</v>
      </c>
    </row>
    <row r="4817" spans="1:21" x14ac:dyDescent="0.25">
      <c r="A4817" t="s">
        <v>747</v>
      </c>
      <c r="B4817" t="s">
        <v>641</v>
      </c>
      <c r="C4817" t="s">
        <v>2</v>
      </c>
      <c r="D4817" t="s">
        <v>239</v>
      </c>
      <c r="E4817" t="s">
        <v>2</v>
      </c>
      <c r="F4817" t="s">
        <v>748</v>
      </c>
      <c r="G4817" t="s">
        <v>642</v>
      </c>
      <c r="H4817">
        <f t="shared" si="750"/>
        <v>0</v>
      </c>
      <c r="I4817">
        <f t="shared" si="751"/>
        <v>0.58823529411764697</v>
      </c>
      <c r="J4817">
        <f t="shared" si="752"/>
        <v>0</v>
      </c>
      <c r="K4817" t="b">
        <f t="shared" si="753"/>
        <v>0</v>
      </c>
      <c r="L4817" t="b">
        <f t="shared" si="754"/>
        <v>0</v>
      </c>
      <c r="M4817">
        <f t="shared" si="755"/>
        <v>0.58823529411764697</v>
      </c>
      <c r="N4817">
        <v>0</v>
      </c>
      <c r="O4817" t="str">
        <f t="shared" si="756"/>
        <v>dbpedia_1289dataworld_569</v>
      </c>
      <c r="P4817" t="e">
        <f>INDEX(dbpedia_dw_old!$N$2:$N$2225,MATCH(O4817,dbpedia_dw_old!$P$2:$P$2225,0))</f>
        <v>#N/A</v>
      </c>
      <c r="Q4817" t="s">
        <v>7404</v>
      </c>
      <c r="R4817" s="2">
        <v>0.97324210614707096</v>
      </c>
      <c r="S4817" t="b">
        <f t="shared" si="757"/>
        <v>0</v>
      </c>
      <c r="T4817" t="b">
        <f t="shared" si="758"/>
        <v>0</v>
      </c>
      <c r="U4817" t="b">
        <f t="shared" si="759"/>
        <v>1</v>
      </c>
    </row>
    <row r="4818" spans="1:21" x14ac:dyDescent="0.25">
      <c r="A4818" t="s">
        <v>750</v>
      </c>
      <c r="B4818" t="s">
        <v>641</v>
      </c>
      <c r="C4818" t="s">
        <v>2</v>
      </c>
      <c r="D4818" t="s">
        <v>239</v>
      </c>
      <c r="E4818" t="s">
        <v>2</v>
      </c>
      <c r="F4818" t="s">
        <v>748</v>
      </c>
      <c r="G4818" t="s">
        <v>642</v>
      </c>
      <c r="H4818">
        <f t="shared" si="750"/>
        <v>0</v>
      </c>
      <c r="I4818">
        <f t="shared" si="751"/>
        <v>0.58823529411764697</v>
      </c>
      <c r="J4818">
        <f t="shared" si="752"/>
        <v>0</v>
      </c>
      <c r="K4818" t="b">
        <f t="shared" si="753"/>
        <v>0</v>
      </c>
      <c r="L4818" t="b">
        <f t="shared" si="754"/>
        <v>0</v>
      </c>
      <c r="M4818">
        <f t="shared" si="755"/>
        <v>0.58823529411764697</v>
      </c>
      <c r="N4818">
        <v>0</v>
      </c>
      <c r="O4818" t="str">
        <f t="shared" si="756"/>
        <v>dbpedia_1290dataworld_569</v>
      </c>
      <c r="P4818" t="e">
        <f>INDEX(dbpedia_dw_old!$N$2:$N$2225,MATCH(O4818,dbpedia_dw_old!$P$2:$P$2225,0))</f>
        <v>#N/A</v>
      </c>
      <c r="Q4818" t="s">
        <v>7404</v>
      </c>
      <c r="R4818" s="2">
        <v>0.38441813512575929</v>
      </c>
      <c r="S4818" t="b">
        <f t="shared" si="757"/>
        <v>0</v>
      </c>
      <c r="T4818" t="b">
        <f t="shared" si="758"/>
        <v>0</v>
      </c>
      <c r="U4818" t="b">
        <f t="shared" si="759"/>
        <v>0</v>
      </c>
    </row>
    <row r="4819" spans="1:21" x14ac:dyDescent="0.25">
      <c r="A4819" t="s">
        <v>751</v>
      </c>
      <c r="B4819" t="s">
        <v>641</v>
      </c>
      <c r="C4819" t="s">
        <v>2</v>
      </c>
      <c r="D4819" t="s">
        <v>239</v>
      </c>
      <c r="E4819" t="s">
        <v>2</v>
      </c>
      <c r="F4819" t="s">
        <v>748</v>
      </c>
      <c r="G4819" t="s">
        <v>642</v>
      </c>
      <c r="H4819">
        <f t="shared" si="750"/>
        <v>0</v>
      </c>
      <c r="I4819">
        <f t="shared" si="751"/>
        <v>0.58823529411764697</v>
      </c>
      <c r="J4819">
        <f t="shared" si="752"/>
        <v>0</v>
      </c>
      <c r="K4819" t="b">
        <f t="shared" si="753"/>
        <v>0</v>
      </c>
      <c r="L4819" t="b">
        <f t="shared" si="754"/>
        <v>0</v>
      </c>
      <c r="M4819">
        <f t="shared" si="755"/>
        <v>0.58823529411764697</v>
      </c>
      <c r="N4819">
        <v>0</v>
      </c>
      <c r="O4819" t="str">
        <f t="shared" si="756"/>
        <v>dbpedia_1291dataworld_569</v>
      </c>
      <c r="P4819" t="e">
        <f>INDEX(dbpedia_dw_old!$N$2:$N$2225,MATCH(O4819,dbpedia_dw_old!$P$2:$P$2225,0))</f>
        <v>#N/A</v>
      </c>
      <c r="Q4819" t="s">
        <v>7404</v>
      </c>
      <c r="R4819" s="2">
        <v>0.22594336841378682</v>
      </c>
      <c r="S4819" t="b">
        <f t="shared" si="757"/>
        <v>0</v>
      </c>
      <c r="T4819" t="b">
        <f t="shared" si="758"/>
        <v>0</v>
      </c>
      <c r="U4819" t="b">
        <f t="shared" si="759"/>
        <v>0</v>
      </c>
    </row>
    <row r="4820" spans="1:21" x14ac:dyDescent="0.25">
      <c r="A4820" t="s">
        <v>752</v>
      </c>
      <c r="B4820" t="s">
        <v>641</v>
      </c>
      <c r="C4820" t="s">
        <v>2</v>
      </c>
      <c r="D4820" t="s">
        <v>239</v>
      </c>
      <c r="E4820" t="s">
        <v>2</v>
      </c>
      <c r="F4820" t="s">
        <v>748</v>
      </c>
      <c r="G4820" t="s">
        <v>642</v>
      </c>
      <c r="H4820">
        <f t="shared" si="750"/>
        <v>0</v>
      </c>
      <c r="I4820">
        <f t="shared" si="751"/>
        <v>0.58823529411764697</v>
      </c>
      <c r="J4820">
        <f t="shared" si="752"/>
        <v>0</v>
      </c>
      <c r="K4820" t="b">
        <f t="shared" si="753"/>
        <v>0</v>
      </c>
      <c r="L4820" t="b">
        <f t="shared" si="754"/>
        <v>0</v>
      </c>
      <c r="M4820">
        <f t="shared" si="755"/>
        <v>0.58823529411764697</v>
      </c>
      <c r="N4820">
        <v>0</v>
      </c>
      <c r="O4820" t="str">
        <f t="shared" si="756"/>
        <v>dbpedia_1292dataworld_569</v>
      </c>
      <c r="P4820" t="e">
        <f>INDEX(dbpedia_dw_old!$N$2:$N$2225,MATCH(O4820,dbpedia_dw_old!$P$2:$P$2225,0))</f>
        <v>#N/A</v>
      </c>
      <c r="Q4820" t="s">
        <v>7404</v>
      </c>
      <c r="R4820" s="2">
        <v>0.96940466489412536</v>
      </c>
      <c r="S4820" t="b">
        <f t="shared" si="757"/>
        <v>0</v>
      </c>
      <c r="T4820" t="b">
        <f t="shared" si="758"/>
        <v>0</v>
      </c>
      <c r="U4820" t="b">
        <f t="shared" si="759"/>
        <v>1</v>
      </c>
    </row>
    <row r="4821" spans="1:21" x14ac:dyDescent="0.25">
      <c r="A4821" t="s">
        <v>1181</v>
      </c>
      <c r="B4821" t="s">
        <v>1144</v>
      </c>
      <c r="C4821" t="s">
        <v>2</v>
      </c>
      <c r="D4821" t="s">
        <v>239</v>
      </c>
      <c r="E4821" t="s">
        <v>2</v>
      </c>
      <c r="F4821" t="s">
        <v>1183</v>
      </c>
      <c r="G4821" t="s">
        <v>1145</v>
      </c>
      <c r="H4821">
        <f t="shared" si="750"/>
        <v>0</v>
      </c>
      <c r="I4821">
        <f t="shared" si="751"/>
        <v>0.58823529411764697</v>
      </c>
      <c r="J4821">
        <f t="shared" si="752"/>
        <v>0</v>
      </c>
      <c r="K4821" t="b">
        <f t="shared" si="753"/>
        <v>0</v>
      </c>
      <c r="L4821" t="b">
        <f t="shared" si="754"/>
        <v>0</v>
      </c>
      <c r="M4821">
        <f t="shared" si="755"/>
        <v>0.58823529411764697</v>
      </c>
      <c r="N4821">
        <v>0</v>
      </c>
      <c r="O4821" t="str">
        <f t="shared" si="756"/>
        <v>dbpedia_1562dataworld_739</v>
      </c>
      <c r="P4821" t="e">
        <f>INDEX(dbpedia_dw_old!$N$2:$N$2225,MATCH(O4821,dbpedia_dw_old!$P$2:$P$2225,0))</f>
        <v>#N/A</v>
      </c>
      <c r="Q4821" t="s">
        <v>7404</v>
      </c>
      <c r="R4821" s="2">
        <v>0.31738606446383222</v>
      </c>
      <c r="S4821" t="b">
        <f t="shared" si="757"/>
        <v>0</v>
      </c>
      <c r="T4821" t="b">
        <f t="shared" si="758"/>
        <v>0</v>
      </c>
      <c r="U4821" t="b">
        <f t="shared" si="759"/>
        <v>0</v>
      </c>
    </row>
    <row r="4822" spans="1:21" x14ac:dyDescent="0.25">
      <c r="A4822" t="s">
        <v>1185</v>
      </c>
      <c r="B4822" t="s">
        <v>1169</v>
      </c>
      <c r="C4822" t="s">
        <v>2</v>
      </c>
      <c r="D4822" t="s">
        <v>239</v>
      </c>
      <c r="E4822" t="s">
        <v>2</v>
      </c>
      <c r="F4822" t="s">
        <v>1187</v>
      </c>
      <c r="G4822" t="s">
        <v>1174</v>
      </c>
      <c r="H4822">
        <f t="shared" si="750"/>
        <v>0</v>
      </c>
      <c r="I4822">
        <f t="shared" si="751"/>
        <v>0.58823529411764697</v>
      </c>
      <c r="J4822">
        <f t="shared" si="752"/>
        <v>0</v>
      </c>
      <c r="K4822" t="b">
        <f t="shared" si="753"/>
        <v>0</v>
      </c>
      <c r="L4822" t="b">
        <f t="shared" si="754"/>
        <v>0</v>
      </c>
      <c r="M4822">
        <f t="shared" si="755"/>
        <v>0.58823529411764697</v>
      </c>
      <c r="N4822">
        <v>0</v>
      </c>
      <c r="O4822" t="str">
        <f t="shared" si="756"/>
        <v>dbpedia_1563dataworld_434</v>
      </c>
      <c r="P4822" t="e">
        <f>INDEX(dbpedia_dw_old!$N$2:$N$2225,MATCH(O4822,dbpedia_dw_old!$P$2:$P$2225,0))</f>
        <v>#N/A</v>
      </c>
      <c r="Q4822" t="s">
        <v>7404</v>
      </c>
      <c r="R4822" s="2">
        <v>0.15147516130913907</v>
      </c>
      <c r="S4822" t="b">
        <f t="shared" si="757"/>
        <v>0</v>
      </c>
      <c r="T4822" t="b">
        <f t="shared" si="758"/>
        <v>0</v>
      </c>
      <c r="U4822" t="b">
        <f t="shared" si="759"/>
        <v>0</v>
      </c>
    </row>
    <row r="4823" spans="1:21" x14ac:dyDescent="0.25">
      <c r="A4823" t="s">
        <v>1529</v>
      </c>
      <c r="B4823" t="s">
        <v>1531</v>
      </c>
      <c r="C4823" t="s">
        <v>2</v>
      </c>
      <c r="D4823" t="s">
        <v>239</v>
      </c>
      <c r="E4823" t="s">
        <v>2</v>
      </c>
      <c r="F4823" t="s">
        <v>1530</v>
      </c>
      <c r="G4823" t="s">
        <v>1532</v>
      </c>
      <c r="H4823">
        <f t="shared" si="750"/>
        <v>0</v>
      </c>
      <c r="I4823">
        <f t="shared" si="751"/>
        <v>0.58823529411764697</v>
      </c>
      <c r="J4823">
        <f t="shared" si="752"/>
        <v>0</v>
      </c>
      <c r="K4823" t="b">
        <f t="shared" si="753"/>
        <v>0</v>
      </c>
      <c r="L4823" t="b">
        <f t="shared" si="754"/>
        <v>0</v>
      </c>
      <c r="M4823">
        <f t="shared" si="755"/>
        <v>0.58823529411764697</v>
      </c>
      <c r="N4823">
        <v>0</v>
      </c>
      <c r="O4823" t="str">
        <f t="shared" si="756"/>
        <v>dbpedia_1792dataworld_48</v>
      </c>
      <c r="P4823" t="e">
        <f>INDEX(dbpedia_dw_old!$N$2:$N$2225,MATCH(O4823,dbpedia_dw_old!$P$2:$P$2225,0))</f>
        <v>#N/A</v>
      </c>
      <c r="Q4823" t="s">
        <v>7404</v>
      </c>
      <c r="R4823" s="2">
        <v>0.39327938969751186</v>
      </c>
      <c r="S4823" t="b">
        <f t="shared" si="757"/>
        <v>0</v>
      </c>
      <c r="T4823" t="b">
        <f t="shared" si="758"/>
        <v>0</v>
      </c>
      <c r="U4823" t="b">
        <f t="shared" si="759"/>
        <v>0</v>
      </c>
    </row>
    <row r="4824" spans="1:21" x14ac:dyDescent="0.25">
      <c r="A4824" t="s">
        <v>2581</v>
      </c>
      <c r="B4824" t="s">
        <v>2579</v>
      </c>
      <c r="C4824" t="s">
        <v>2</v>
      </c>
      <c r="D4824" t="s">
        <v>239</v>
      </c>
      <c r="E4824" t="s">
        <v>2</v>
      </c>
      <c r="F4824" t="s">
        <v>2583</v>
      </c>
      <c r="G4824" t="s">
        <v>2580</v>
      </c>
      <c r="H4824">
        <f t="shared" si="750"/>
        <v>0</v>
      </c>
      <c r="I4824">
        <f t="shared" si="751"/>
        <v>0.58823529411764697</v>
      </c>
      <c r="J4824">
        <f t="shared" si="752"/>
        <v>0</v>
      </c>
      <c r="K4824" t="b">
        <f t="shared" si="753"/>
        <v>0</v>
      </c>
      <c r="L4824" t="b">
        <f t="shared" si="754"/>
        <v>0</v>
      </c>
      <c r="M4824">
        <f t="shared" si="755"/>
        <v>0.58823529411764697</v>
      </c>
      <c r="N4824">
        <v>0</v>
      </c>
      <c r="O4824" t="str">
        <f t="shared" si="756"/>
        <v>dbpedia_2425dataworld_448</v>
      </c>
      <c r="P4824" t="e">
        <f>INDEX(dbpedia_dw_old!$N$2:$N$2225,MATCH(O4824,dbpedia_dw_old!$P$2:$P$2225,0))</f>
        <v>#N/A</v>
      </c>
      <c r="Q4824" t="s">
        <v>7404</v>
      </c>
      <c r="R4824" s="2">
        <v>0.68205582283113797</v>
      </c>
      <c r="S4824" t="b">
        <f t="shared" si="757"/>
        <v>0</v>
      </c>
      <c r="T4824" t="b">
        <f t="shared" si="758"/>
        <v>0</v>
      </c>
      <c r="U4824" t="b">
        <f t="shared" si="759"/>
        <v>0</v>
      </c>
    </row>
    <row r="4825" spans="1:21" x14ac:dyDescent="0.25">
      <c r="A4825" t="s">
        <v>2598</v>
      </c>
      <c r="B4825" t="s">
        <v>957</v>
      </c>
      <c r="C4825" t="s">
        <v>2</v>
      </c>
      <c r="D4825" t="s">
        <v>239</v>
      </c>
      <c r="E4825" t="s">
        <v>2</v>
      </c>
      <c r="F4825" t="s">
        <v>2599</v>
      </c>
      <c r="G4825" t="s">
        <v>961</v>
      </c>
      <c r="H4825">
        <f t="shared" si="750"/>
        <v>0</v>
      </c>
      <c r="I4825">
        <f t="shared" si="751"/>
        <v>0.58823529411764697</v>
      </c>
      <c r="J4825">
        <f t="shared" si="752"/>
        <v>0</v>
      </c>
      <c r="K4825" t="b">
        <f t="shared" si="753"/>
        <v>0</v>
      </c>
      <c r="L4825" t="b">
        <f t="shared" si="754"/>
        <v>0</v>
      </c>
      <c r="M4825">
        <f t="shared" si="755"/>
        <v>0.58823529411764697</v>
      </c>
      <c r="N4825">
        <v>0</v>
      </c>
      <c r="O4825" t="str">
        <f t="shared" si="756"/>
        <v>dbpedia_243dataworld_1432</v>
      </c>
      <c r="P4825" t="e">
        <f>INDEX(dbpedia_dw_old!$N$2:$N$2225,MATCH(O4825,dbpedia_dw_old!$P$2:$P$2225,0))</f>
        <v>#N/A</v>
      </c>
      <c r="Q4825" t="s">
        <v>7404</v>
      </c>
      <c r="R4825" s="2">
        <v>0.68417172168296925</v>
      </c>
      <c r="S4825" t="b">
        <f t="shared" si="757"/>
        <v>0</v>
      </c>
      <c r="T4825" t="b">
        <f t="shared" si="758"/>
        <v>0</v>
      </c>
      <c r="U4825" t="b">
        <f t="shared" si="759"/>
        <v>0</v>
      </c>
    </row>
    <row r="4826" spans="1:21" x14ac:dyDescent="0.25">
      <c r="A4826" t="s">
        <v>2831</v>
      </c>
      <c r="B4826" t="s">
        <v>2666</v>
      </c>
      <c r="C4826" t="s">
        <v>2</v>
      </c>
      <c r="D4826" t="s">
        <v>239</v>
      </c>
      <c r="E4826" t="s">
        <v>2</v>
      </c>
      <c r="F4826" t="s">
        <v>2834</v>
      </c>
      <c r="G4826" t="s">
        <v>2667</v>
      </c>
      <c r="H4826">
        <f t="shared" si="750"/>
        <v>0</v>
      </c>
      <c r="I4826">
        <f t="shared" si="751"/>
        <v>0.58823529411764697</v>
      </c>
      <c r="J4826">
        <f t="shared" si="752"/>
        <v>0</v>
      </c>
      <c r="K4826" t="b">
        <f t="shared" si="753"/>
        <v>0</v>
      </c>
      <c r="L4826" t="b">
        <f t="shared" si="754"/>
        <v>0</v>
      </c>
      <c r="M4826">
        <f t="shared" si="755"/>
        <v>0.58823529411764697</v>
      </c>
      <c r="N4826">
        <v>0</v>
      </c>
      <c r="O4826" t="str">
        <f t="shared" si="756"/>
        <v>dbpedia_2604dataworld_1640</v>
      </c>
      <c r="P4826" t="e">
        <f>INDEX(dbpedia_dw_old!$N$2:$N$2225,MATCH(O4826,dbpedia_dw_old!$P$2:$P$2225,0))</f>
        <v>#N/A</v>
      </c>
      <c r="Q4826" t="s">
        <v>7404</v>
      </c>
      <c r="R4826" s="2">
        <v>0.49311202957897737</v>
      </c>
      <c r="S4826" t="b">
        <f t="shared" si="757"/>
        <v>0</v>
      </c>
      <c r="T4826" t="b">
        <f t="shared" si="758"/>
        <v>0</v>
      </c>
      <c r="U4826" t="b">
        <f t="shared" si="759"/>
        <v>0</v>
      </c>
    </row>
    <row r="4827" spans="1:21" x14ac:dyDescent="0.25">
      <c r="A4827" t="s">
        <v>3549</v>
      </c>
      <c r="B4827" t="s">
        <v>3538</v>
      </c>
      <c r="C4827" t="s">
        <v>2</v>
      </c>
      <c r="D4827" t="s">
        <v>239</v>
      </c>
      <c r="E4827" t="s">
        <v>2</v>
      </c>
      <c r="F4827" t="s">
        <v>3535</v>
      </c>
      <c r="G4827" t="s">
        <v>3539</v>
      </c>
      <c r="H4827">
        <f t="shared" si="750"/>
        <v>0</v>
      </c>
      <c r="I4827">
        <f t="shared" si="751"/>
        <v>0.58823529411764697</v>
      </c>
      <c r="J4827">
        <f t="shared" si="752"/>
        <v>0</v>
      </c>
      <c r="K4827" t="b">
        <f t="shared" si="753"/>
        <v>0</v>
      </c>
      <c r="L4827" t="b">
        <f t="shared" si="754"/>
        <v>0</v>
      </c>
      <c r="M4827">
        <f t="shared" si="755"/>
        <v>0.58823529411764697</v>
      </c>
      <c r="N4827">
        <v>0</v>
      </c>
      <c r="O4827" t="str">
        <f t="shared" si="756"/>
        <v>dbpedia_3052dataworld_1867</v>
      </c>
      <c r="P4827" t="e">
        <f>INDEX(dbpedia_dw_old!$N$2:$N$2225,MATCH(O4827,dbpedia_dw_old!$P$2:$P$2225,0))</f>
        <v>#N/A</v>
      </c>
      <c r="Q4827" t="s">
        <v>7404</v>
      </c>
      <c r="R4827" s="2">
        <v>0.24387155307160691</v>
      </c>
      <c r="S4827" t="b">
        <f t="shared" si="757"/>
        <v>0</v>
      </c>
      <c r="T4827" t="b">
        <f t="shared" si="758"/>
        <v>0</v>
      </c>
      <c r="U4827" t="b">
        <f t="shared" si="759"/>
        <v>0</v>
      </c>
    </row>
    <row r="4828" spans="1:21" x14ac:dyDescent="0.25">
      <c r="A4828" t="s">
        <v>3596</v>
      </c>
      <c r="B4828" t="s">
        <v>3380</v>
      </c>
      <c r="C4828" t="s">
        <v>2</v>
      </c>
      <c r="D4828" t="s">
        <v>239</v>
      </c>
      <c r="E4828" t="s">
        <v>2</v>
      </c>
      <c r="F4828" t="s">
        <v>3597</v>
      </c>
      <c r="G4828" t="s">
        <v>3382</v>
      </c>
      <c r="H4828">
        <f t="shared" si="750"/>
        <v>0</v>
      </c>
      <c r="I4828">
        <f t="shared" si="751"/>
        <v>0.58823529411764697</v>
      </c>
      <c r="J4828">
        <f t="shared" si="752"/>
        <v>0</v>
      </c>
      <c r="K4828" t="b">
        <f t="shared" si="753"/>
        <v>0</v>
      </c>
      <c r="L4828" t="b">
        <f t="shared" si="754"/>
        <v>0</v>
      </c>
      <c r="M4828">
        <f t="shared" si="755"/>
        <v>0.58823529411764697</v>
      </c>
      <c r="N4828">
        <v>0</v>
      </c>
      <c r="O4828" t="str">
        <f t="shared" si="756"/>
        <v>dbpedia_3080dataworld_658</v>
      </c>
      <c r="P4828" t="e">
        <f>INDEX(dbpedia_dw_old!$N$2:$N$2225,MATCH(O4828,dbpedia_dw_old!$P$2:$P$2225,0))</f>
        <v>#N/A</v>
      </c>
      <c r="Q4828" t="s">
        <v>7404</v>
      </c>
      <c r="R4828" s="2">
        <v>0.62278265767303331</v>
      </c>
      <c r="S4828" t="b">
        <f t="shared" si="757"/>
        <v>0</v>
      </c>
      <c r="T4828" t="b">
        <f t="shared" si="758"/>
        <v>0</v>
      </c>
      <c r="U4828" t="b">
        <f t="shared" si="759"/>
        <v>0</v>
      </c>
    </row>
    <row r="4829" spans="1:21" x14ac:dyDescent="0.25">
      <c r="A4829" t="s">
        <v>3598</v>
      </c>
      <c r="B4829" t="s">
        <v>3380</v>
      </c>
      <c r="C4829" t="s">
        <v>2</v>
      </c>
      <c r="D4829" t="s">
        <v>239</v>
      </c>
      <c r="E4829" t="s">
        <v>2</v>
      </c>
      <c r="F4829" t="s">
        <v>3597</v>
      </c>
      <c r="G4829" t="s">
        <v>3382</v>
      </c>
      <c r="H4829">
        <f t="shared" si="750"/>
        <v>0</v>
      </c>
      <c r="I4829">
        <f t="shared" si="751"/>
        <v>0.58823529411764697</v>
      </c>
      <c r="J4829">
        <f t="shared" si="752"/>
        <v>0</v>
      </c>
      <c r="K4829" t="b">
        <f t="shared" si="753"/>
        <v>0</v>
      </c>
      <c r="L4829" t="b">
        <f t="shared" si="754"/>
        <v>0</v>
      </c>
      <c r="M4829">
        <f t="shared" si="755"/>
        <v>0.58823529411764697</v>
      </c>
      <c r="N4829">
        <v>0</v>
      </c>
      <c r="O4829" t="str">
        <f t="shared" si="756"/>
        <v>dbpedia_3081dataworld_658</v>
      </c>
      <c r="P4829" t="e">
        <f>INDEX(dbpedia_dw_old!$N$2:$N$2225,MATCH(O4829,dbpedia_dw_old!$P$2:$P$2225,0))</f>
        <v>#N/A</v>
      </c>
      <c r="Q4829" t="s">
        <v>7404</v>
      </c>
      <c r="R4829" s="2">
        <v>2.8833631420912331E-2</v>
      </c>
      <c r="S4829" t="b">
        <f t="shared" si="757"/>
        <v>0</v>
      </c>
      <c r="T4829" t="b">
        <f t="shared" si="758"/>
        <v>0</v>
      </c>
      <c r="U4829" t="b">
        <f t="shared" si="759"/>
        <v>0</v>
      </c>
    </row>
    <row r="4830" spans="1:21" x14ac:dyDescent="0.25">
      <c r="A4830" t="s">
        <v>4231</v>
      </c>
      <c r="B4830" t="s">
        <v>957</v>
      </c>
      <c r="C4830" t="s">
        <v>2</v>
      </c>
      <c r="D4830" t="s">
        <v>239</v>
      </c>
      <c r="E4830" t="s">
        <v>2</v>
      </c>
      <c r="F4830" t="s">
        <v>4232</v>
      </c>
      <c r="G4830" t="s">
        <v>961</v>
      </c>
      <c r="H4830">
        <f t="shared" si="750"/>
        <v>0</v>
      </c>
      <c r="I4830">
        <f t="shared" si="751"/>
        <v>0.58823529411764697</v>
      </c>
      <c r="J4830">
        <f t="shared" si="752"/>
        <v>0</v>
      </c>
      <c r="K4830" t="b">
        <f t="shared" si="753"/>
        <v>0</v>
      </c>
      <c r="L4830" t="b">
        <f t="shared" si="754"/>
        <v>0</v>
      </c>
      <c r="M4830">
        <f t="shared" si="755"/>
        <v>0.58823529411764697</v>
      </c>
      <c r="N4830">
        <v>0</v>
      </c>
      <c r="O4830" t="str">
        <f t="shared" si="756"/>
        <v>dbpedia_353dataworld_1432</v>
      </c>
      <c r="P4830" t="e">
        <f>INDEX(dbpedia_dw_old!$N$2:$N$2225,MATCH(O4830,dbpedia_dw_old!$P$2:$P$2225,0))</f>
        <v>#N/A</v>
      </c>
      <c r="Q4830" t="s">
        <v>7404</v>
      </c>
      <c r="R4830" s="2">
        <v>1.2949439110774175E-2</v>
      </c>
      <c r="S4830" t="b">
        <f t="shared" si="757"/>
        <v>0</v>
      </c>
      <c r="T4830" t="b">
        <f t="shared" si="758"/>
        <v>0</v>
      </c>
      <c r="U4830" t="b">
        <f t="shared" si="759"/>
        <v>0</v>
      </c>
    </row>
    <row r="4831" spans="1:21" x14ac:dyDescent="0.25">
      <c r="A4831" t="s">
        <v>4288</v>
      </c>
      <c r="B4831" t="s">
        <v>4289</v>
      </c>
      <c r="C4831" t="s">
        <v>2</v>
      </c>
      <c r="D4831" t="s">
        <v>239</v>
      </c>
      <c r="E4831" t="s">
        <v>2</v>
      </c>
      <c r="F4831" t="s">
        <v>4290</v>
      </c>
      <c r="G4831" t="s">
        <v>4291</v>
      </c>
      <c r="H4831">
        <f t="shared" si="750"/>
        <v>0</v>
      </c>
      <c r="I4831">
        <f t="shared" si="751"/>
        <v>0.58823529411764697</v>
      </c>
      <c r="J4831">
        <f t="shared" si="752"/>
        <v>0</v>
      </c>
      <c r="K4831" t="b">
        <f t="shared" si="753"/>
        <v>0</v>
      </c>
      <c r="L4831" t="b">
        <f t="shared" si="754"/>
        <v>0</v>
      </c>
      <c r="M4831">
        <f t="shared" si="755"/>
        <v>0.58823529411764697</v>
      </c>
      <c r="N4831">
        <v>0</v>
      </c>
      <c r="O4831" t="str">
        <f t="shared" si="756"/>
        <v>dbpedia_3567dataworld_1185</v>
      </c>
      <c r="P4831" t="e">
        <f>INDEX(dbpedia_dw_old!$N$2:$N$2225,MATCH(O4831,dbpedia_dw_old!$P$2:$P$2225,0))</f>
        <v>#N/A</v>
      </c>
      <c r="Q4831" t="s">
        <v>7404</v>
      </c>
      <c r="R4831" s="2">
        <v>0.21606163579837179</v>
      </c>
      <c r="S4831" t="b">
        <f t="shared" si="757"/>
        <v>0</v>
      </c>
      <c r="T4831" t="b">
        <f t="shared" si="758"/>
        <v>0</v>
      </c>
      <c r="U4831" t="b">
        <f t="shared" si="759"/>
        <v>0</v>
      </c>
    </row>
    <row r="4832" spans="1:21" x14ac:dyDescent="0.25">
      <c r="A4832" t="s">
        <v>4784</v>
      </c>
      <c r="B4832" t="s">
        <v>4788</v>
      </c>
      <c r="C4832" t="s">
        <v>2</v>
      </c>
      <c r="D4832" t="s">
        <v>239</v>
      </c>
      <c r="E4832" t="s">
        <v>2</v>
      </c>
      <c r="F4832" t="s">
        <v>4786</v>
      </c>
      <c r="G4832" t="s">
        <v>4789</v>
      </c>
      <c r="H4832">
        <f t="shared" si="750"/>
        <v>0</v>
      </c>
      <c r="I4832">
        <f t="shared" si="751"/>
        <v>0.58823529411764697</v>
      </c>
      <c r="J4832">
        <f t="shared" si="752"/>
        <v>0</v>
      </c>
      <c r="K4832" t="b">
        <f t="shared" si="753"/>
        <v>0</v>
      </c>
      <c r="L4832" t="b">
        <f t="shared" si="754"/>
        <v>0</v>
      </c>
      <c r="M4832">
        <f t="shared" si="755"/>
        <v>0.58823529411764697</v>
      </c>
      <c r="N4832">
        <v>0</v>
      </c>
      <c r="O4832" t="str">
        <f t="shared" si="756"/>
        <v>dbpedia_3784dataworld_1112</v>
      </c>
      <c r="P4832" t="e">
        <f>INDEX(dbpedia_dw_old!$N$2:$N$2225,MATCH(O4832,dbpedia_dw_old!$P$2:$P$2225,0))</f>
        <v>#N/A</v>
      </c>
      <c r="Q4832" t="s">
        <v>7404</v>
      </c>
      <c r="R4832" s="2">
        <v>0.82900892551827965</v>
      </c>
      <c r="S4832" t="b">
        <f t="shared" si="757"/>
        <v>0</v>
      </c>
      <c r="T4832" t="b">
        <f t="shared" si="758"/>
        <v>0</v>
      </c>
      <c r="U4832" t="b">
        <f t="shared" si="759"/>
        <v>0</v>
      </c>
    </row>
    <row r="4833" spans="1:21" x14ac:dyDescent="0.25">
      <c r="A4833" t="s">
        <v>4829</v>
      </c>
      <c r="B4833" t="s">
        <v>4794</v>
      </c>
      <c r="C4833" t="s">
        <v>2</v>
      </c>
      <c r="D4833" t="s">
        <v>239</v>
      </c>
      <c r="E4833" t="s">
        <v>2</v>
      </c>
      <c r="F4833" t="s">
        <v>4830</v>
      </c>
      <c r="G4833" t="s">
        <v>4795</v>
      </c>
      <c r="H4833">
        <f t="shared" si="750"/>
        <v>0</v>
      </c>
      <c r="I4833">
        <f t="shared" si="751"/>
        <v>0.58823529411764697</v>
      </c>
      <c r="J4833">
        <f t="shared" si="752"/>
        <v>0</v>
      </c>
      <c r="K4833" t="b">
        <f t="shared" si="753"/>
        <v>0</v>
      </c>
      <c r="L4833" t="b">
        <f t="shared" si="754"/>
        <v>0</v>
      </c>
      <c r="M4833">
        <f t="shared" si="755"/>
        <v>0.58823529411764697</v>
      </c>
      <c r="N4833">
        <v>0</v>
      </c>
      <c r="O4833" t="str">
        <f t="shared" si="756"/>
        <v>dbpedia_3796dataworld_211</v>
      </c>
      <c r="P4833" t="e">
        <f>INDEX(dbpedia_dw_old!$N$2:$N$2225,MATCH(O4833,dbpedia_dw_old!$P$2:$P$2225,0))</f>
        <v>#N/A</v>
      </c>
      <c r="Q4833" t="s">
        <v>7404</v>
      </c>
      <c r="R4833" s="2">
        <v>1.9679718396861112E-3</v>
      </c>
      <c r="S4833" t="b">
        <f t="shared" si="757"/>
        <v>0</v>
      </c>
      <c r="T4833" t="b">
        <f t="shared" si="758"/>
        <v>0</v>
      </c>
      <c r="U4833" t="b">
        <f t="shared" si="759"/>
        <v>0</v>
      </c>
    </row>
    <row r="4834" spans="1:21" x14ac:dyDescent="0.25">
      <c r="A4834" t="s">
        <v>4829</v>
      </c>
      <c r="B4834" t="s">
        <v>4583</v>
      </c>
      <c r="C4834" t="s">
        <v>2</v>
      </c>
      <c r="D4834" t="s">
        <v>239</v>
      </c>
      <c r="E4834" t="s">
        <v>2</v>
      </c>
      <c r="F4834" t="s">
        <v>4830</v>
      </c>
      <c r="G4834" t="s">
        <v>4584</v>
      </c>
      <c r="H4834">
        <f t="shared" si="750"/>
        <v>0</v>
      </c>
      <c r="I4834">
        <f t="shared" si="751"/>
        <v>0.58823529411764697</v>
      </c>
      <c r="J4834">
        <f t="shared" si="752"/>
        <v>0</v>
      </c>
      <c r="K4834" t="b">
        <f t="shared" si="753"/>
        <v>0</v>
      </c>
      <c r="L4834" t="b">
        <f t="shared" si="754"/>
        <v>0</v>
      </c>
      <c r="M4834">
        <f t="shared" si="755"/>
        <v>0.58823529411764697</v>
      </c>
      <c r="N4834">
        <v>0</v>
      </c>
      <c r="O4834" t="str">
        <f t="shared" si="756"/>
        <v>dbpedia_3796dataworld_374</v>
      </c>
      <c r="P4834" t="e">
        <f>INDEX(dbpedia_dw_old!$N$2:$N$2225,MATCH(O4834,dbpedia_dw_old!$P$2:$P$2225,0))</f>
        <v>#N/A</v>
      </c>
      <c r="Q4834" t="s">
        <v>7404</v>
      </c>
      <c r="R4834" s="2">
        <v>0.487806116214479</v>
      </c>
      <c r="S4834" t="b">
        <f t="shared" si="757"/>
        <v>0</v>
      </c>
      <c r="T4834" t="b">
        <f t="shared" si="758"/>
        <v>0</v>
      </c>
      <c r="U4834" t="b">
        <f t="shared" si="759"/>
        <v>0</v>
      </c>
    </row>
    <row r="4835" spans="1:21" x14ac:dyDescent="0.25">
      <c r="A4835" t="s">
        <v>4829</v>
      </c>
      <c r="B4835" t="s">
        <v>4796</v>
      </c>
      <c r="C4835" t="s">
        <v>2</v>
      </c>
      <c r="D4835" t="s">
        <v>239</v>
      </c>
      <c r="E4835" t="s">
        <v>2</v>
      </c>
      <c r="F4835" t="s">
        <v>4830</v>
      </c>
      <c r="G4835" t="s">
        <v>4797</v>
      </c>
      <c r="H4835">
        <f t="shared" si="750"/>
        <v>0</v>
      </c>
      <c r="I4835">
        <f t="shared" si="751"/>
        <v>0.58823529411764697</v>
      </c>
      <c r="J4835">
        <f t="shared" si="752"/>
        <v>0</v>
      </c>
      <c r="K4835" t="b">
        <f t="shared" si="753"/>
        <v>0</v>
      </c>
      <c r="L4835" t="b">
        <f t="shared" si="754"/>
        <v>0</v>
      </c>
      <c r="M4835">
        <f t="shared" si="755"/>
        <v>0.58823529411764697</v>
      </c>
      <c r="N4835">
        <v>0</v>
      </c>
      <c r="O4835" t="str">
        <f t="shared" si="756"/>
        <v>dbpedia_3796dataworld_829</v>
      </c>
      <c r="P4835" t="e">
        <f>INDEX(dbpedia_dw_old!$N$2:$N$2225,MATCH(O4835,dbpedia_dw_old!$P$2:$P$2225,0))</f>
        <v>#N/A</v>
      </c>
      <c r="Q4835" t="s">
        <v>7404</v>
      </c>
      <c r="R4835" s="2">
        <v>0.60220333219871858</v>
      </c>
      <c r="S4835" t="b">
        <f t="shared" si="757"/>
        <v>0</v>
      </c>
      <c r="T4835" t="b">
        <f t="shared" si="758"/>
        <v>0</v>
      </c>
      <c r="U4835" t="b">
        <f t="shared" si="759"/>
        <v>0</v>
      </c>
    </row>
    <row r="4836" spans="1:21" x14ac:dyDescent="0.25">
      <c r="A4836" t="s">
        <v>4854</v>
      </c>
      <c r="B4836" t="s">
        <v>4758</v>
      </c>
      <c r="C4836" t="s">
        <v>2</v>
      </c>
      <c r="D4836" t="s">
        <v>239</v>
      </c>
      <c r="E4836" t="s">
        <v>2</v>
      </c>
      <c r="F4836" t="s">
        <v>4855</v>
      </c>
      <c r="G4836" t="s">
        <v>4759</v>
      </c>
      <c r="H4836">
        <f t="shared" si="750"/>
        <v>0</v>
      </c>
      <c r="I4836">
        <f t="shared" si="751"/>
        <v>0.58823529411764697</v>
      </c>
      <c r="J4836">
        <f t="shared" si="752"/>
        <v>0</v>
      </c>
      <c r="K4836" t="b">
        <f t="shared" si="753"/>
        <v>0</v>
      </c>
      <c r="L4836" t="b">
        <f t="shared" si="754"/>
        <v>0</v>
      </c>
      <c r="M4836">
        <f t="shared" si="755"/>
        <v>0.58823529411764697</v>
      </c>
      <c r="N4836">
        <v>0</v>
      </c>
      <c r="O4836" t="str">
        <f t="shared" si="756"/>
        <v>dbpedia_3811dataworld_195</v>
      </c>
      <c r="P4836" t="e">
        <f>INDEX(dbpedia_dw_old!$N$2:$N$2225,MATCH(O4836,dbpedia_dw_old!$P$2:$P$2225,0))</f>
        <v>#N/A</v>
      </c>
      <c r="Q4836" t="s">
        <v>7404</v>
      </c>
      <c r="R4836" s="2">
        <v>2.6574749837765421E-2</v>
      </c>
      <c r="S4836" t="b">
        <f t="shared" si="757"/>
        <v>0</v>
      </c>
      <c r="T4836" t="b">
        <f t="shared" si="758"/>
        <v>0</v>
      </c>
      <c r="U4836" t="b">
        <f t="shared" si="759"/>
        <v>0</v>
      </c>
    </row>
    <row r="4837" spans="1:21" x14ac:dyDescent="0.25">
      <c r="A4837" t="s">
        <v>4856</v>
      </c>
      <c r="B4837" t="s">
        <v>4758</v>
      </c>
      <c r="C4837" t="s">
        <v>2</v>
      </c>
      <c r="D4837" t="s">
        <v>239</v>
      </c>
      <c r="E4837" t="s">
        <v>2</v>
      </c>
      <c r="F4837" t="s">
        <v>4855</v>
      </c>
      <c r="G4837" t="s">
        <v>4759</v>
      </c>
      <c r="H4837">
        <f t="shared" si="750"/>
        <v>0</v>
      </c>
      <c r="I4837">
        <f t="shared" si="751"/>
        <v>0.58823529411764697</v>
      </c>
      <c r="J4837">
        <f t="shared" si="752"/>
        <v>0</v>
      </c>
      <c r="K4837" t="b">
        <f t="shared" si="753"/>
        <v>0</v>
      </c>
      <c r="L4837" t="b">
        <f t="shared" si="754"/>
        <v>0</v>
      </c>
      <c r="M4837">
        <f t="shared" si="755"/>
        <v>0.58823529411764697</v>
      </c>
      <c r="N4837">
        <v>0</v>
      </c>
      <c r="O4837" t="str">
        <f t="shared" si="756"/>
        <v>dbpedia_3812dataworld_195</v>
      </c>
      <c r="P4837" t="e">
        <f>INDEX(dbpedia_dw_old!$N$2:$N$2225,MATCH(O4837,dbpedia_dw_old!$P$2:$P$2225,0))</f>
        <v>#N/A</v>
      </c>
      <c r="Q4837" t="s">
        <v>7404</v>
      </c>
      <c r="R4837" s="2">
        <v>0.73355407003025064</v>
      </c>
      <c r="S4837" t="b">
        <f t="shared" si="757"/>
        <v>0</v>
      </c>
      <c r="T4837" t="b">
        <f t="shared" si="758"/>
        <v>0</v>
      </c>
      <c r="U4837" t="b">
        <f t="shared" si="759"/>
        <v>0</v>
      </c>
    </row>
    <row r="4838" spans="1:21" x14ac:dyDescent="0.25">
      <c r="A4838" t="s">
        <v>5040</v>
      </c>
      <c r="B4838" t="s">
        <v>4617</v>
      </c>
      <c r="C4838" t="s">
        <v>2</v>
      </c>
      <c r="D4838" t="s">
        <v>239</v>
      </c>
      <c r="E4838" t="s">
        <v>2</v>
      </c>
      <c r="F4838" t="s">
        <v>5041</v>
      </c>
      <c r="G4838" t="s">
        <v>4618</v>
      </c>
      <c r="H4838">
        <f t="shared" si="750"/>
        <v>0</v>
      </c>
      <c r="I4838">
        <f t="shared" si="751"/>
        <v>0.58823529411764697</v>
      </c>
      <c r="J4838">
        <f t="shared" si="752"/>
        <v>0</v>
      </c>
      <c r="K4838" t="b">
        <f t="shared" si="753"/>
        <v>0</v>
      </c>
      <c r="L4838" t="b">
        <f t="shared" si="754"/>
        <v>0</v>
      </c>
      <c r="M4838">
        <f t="shared" si="755"/>
        <v>0.58823529411764697</v>
      </c>
      <c r="N4838">
        <v>0</v>
      </c>
      <c r="O4838" t="str">
        <f t="shared" si="756"/>
        <v>dbpedia_3918dataworld_221</v>
      </c>
      <c r="P4838" t="e">
        <f>INDEX(dbpedia_dw_old!$N$2:$N$2225,MATCH(O4838,dbpedia_dw_old!$P$2:$P$2225,0))</f>
        <v>#N/A</v>
      </c>
      <c r="Q4838" t="s">
        <v>7404</v>
      </c>
      <c r="R4838" s="2">
        <v>0.10788284904587531</v>
      </c>
      <c r="S4838" t="b">
        <f t="shared" si="757"/>
        <v>0</v>
      </c>
      <c r="T4838" t="b">
        <f t="shared" si="758"/>
        <v>0</v>
      </c>
      <c r="U4838" t="b">
        <f t="shared" si="759"/>
        <v>0</v>
      </c>
    </row>
    <row r="4839" spans="1:21" x14ac:dyDescent="0.25">
      <c r="A4839" t="s">
        <v>5175</v>
      </c>
      <c r="B4839" t="s">
        <v>4617</v>
      </c>
      <c r="C4839" t="s">
        <v>2</v>
      </c>
      <c r="D4839" t="s">
        <v>239</v>
      </c>
      <c r="E4839" t="s">
        <v>2</v>
      </c>
      <c r="F4839" t="s">
        <v>5176</v>
      </c>
      <c r="G4839" t="s">
        <v>4618</v>
      </c>
      <c r="H4839">
        <f t="shared" si="750"/>
        <v>0</v>
      </c>
      <c r="I4839">
        <f t="shared" si="751"/>
        <v>0.58823529411764697</v>
      </c>
      <c r="J4839">
        <f t="shared" si="752"/>
        <v>0</v>
      </c>
      <c r="K4839" t="b">
        <f t="shared" si="753"/>
        <v>0</v>
      </c>
      <c r="L4839" t="b">
        <f t="shared" si="754"/>
        <v>0</v>
      </c>
      <c r="M4839">
        <f t="shared" si="755"/>
        <v>0.58823529411764697</v>
      </c>
      <c r="N4839">
        <v>0</v>
      </c>
      <c r="O4839" t="str">
        <f t="shared" si="756"/>
        <v>dbpedia_4018dataworld_221</v>
      </c>
      <c r="P4839" t="e">
        <f>INDEX(dbpedia_dw_old!$N$2:$N$2225,MATCH(O4839,dbpedia_dw_old!$P$2:$P$2225,0))</f>
        <v>#N/A</v>
      </c>
      <c r="Q4839" t="s">
        <v>7404</v>
      </c>
      <c r="R4839" s="2">
        <v>0.50683464390372845</v>
      </c>
      <c r="S4839" t="b">
        <f t="shared" si="757"/>
        <v>0</v>
      </c>
      <c r="T4839" t="b">
        <f t="shared" si="758"/>
        <v>0</v>
      </c>
      <c r="U4839" t="b">
        <f t="shared" si="759"/>
        <v>0</v>
      </c>
    </row>
    <row r="4840" spans="1:21" x14ac:dyDescent="0.25">
      <c r="A4840" t="s">
        <v>5511</v>
      </c>
      <c r="B4840" t="s">
        <v>5512</v>
      </c>
      <c r="C4840" t="s">
        <v>2</v>
      </c>
      <c r="D4840" t="s">
        <v>239</v>
      </c>
      <c r="E4840" t="s">
        <v>2</v>
      </c>
      <c r="F4840" t="s">
        <v>5513</v>
      </c>
      <c r="G4840" t="s">
        <v>5514</v>
      </c>
      <c r="H4840">
        <f t="shared" si="750"/>
        <v>0</v>
      </c>
      <c r="I4840">
        <f t="shared" si="751"/>
        <v>0.58823529411764697</v>
      </c>
      <c r="J4840">
        <f t="shared" si="752"/>
        <v>0</v>
      </c>
      <c r="K4840" t="b">
        <f t="shared" si="753"/>
        <v>0</v>
      </c>
      <c r="L4840" t="b">
        <f t="shared" si="754"/>
        <v>0</v>
      </c>
      <c r="M4840">
        <f t="shared" si="755"/>
        <v>0.58823529411764697</v>
      </c>
      <c r="N4840">
        <v>0</v>
      </c>
      <c r="O4840" t="str">
        <f t="shared" si="756"/>
        <v>dbpedia_4205dataworld_1788</v>
      </c>
      <c r="P4840" t="e">
        <f>INDEX(dbpedia_dw_old!$N$2:$N$2225,MATCH(O4840,dbpedia_dw_old!$P$2:$P$2225,0))</f>
        <v>#N/A</v>
      </c>
      <c r="Q4840" t="s">
        <v>7404</v>
      </c>
      <c r="R4840" s="2">
        <v>0.53814680959907601</v>
      </c>
      <c r="S4840" t="b">
        <f t="shared" si="757"/>
        <v>0</v>
      </c>
      <c r="T4840" t="b">
        <f t="shared" si="758"/>
        <v>0</v>
      </c>
      <c r="U4840" t="b">
        <f t="shared" si="759"/>
        <v>0</v>
      </c>
    </row>
    <row r="4841" spans="1:21" x14ac:dyDescent="0.25">
      <c r="A4841" t="s">
        <v>6007</v>
      </c>
      <c r="B4841" t="s">
        <v>6008</v>
      </c>
      <c r="C4841" t="s">
        <v>2</v>
      </c>
      <c r="D4841" t="s">
        <v>239</v>
      </c>
      <c r="E4841" t="s">
        <v>2</v>
      </c>
      <c r="F4841" t="s">
        <v>6009</v>
      </c>
      <c r="G4841" t="s">
        <v>6010</v>
      </c>
      <c r="H4841">
        <f t="shared" si="750"/>
        <v>0</v>
      </c>
      <c r="I4841">
        <f t="shared" si="751"/>
        <v>0.58823529411764697</v>
      </c>
      <c r="J4841">
        <f t="shared" si="752"/>
        <v>0</v>
      </c>
      <c r="K4841" t="b">
        <f t="shared" si="753"/>
        <v>0</v>
      </c>
      <c r="L4841" t="b">
        <f t="shared" si="754"/>
        <v>0</v>
      </c>
      <c r="M4841">
        <f t="shared" si="755"/>
        <v>0.58823529411764697</v>
      </c>
      <c r="N4841">
        <v>0</v>
      </c>
      <c r="O4841" t="str">
        <f t="shared" si="756"/>
        <v>dbpedia_4542dataworld_1234</v>
      </c>
      <c r="P4841" t="e">
        <f>INDEX(dbpedia_dw_old!$N$2:$N$2225,MATCH(O4841,dbpedia_dw_old!$P$2:$P$2225,0))</f>
        <v>#N/A</v>
      </c>
      <c r="Q4841" t="s">
        <v>7404</v>
      </c>
      <c r="R4841" s="2">
        <v>0.58344412367253928</v>
      </c>
      <c r="S4841" t="b">
        <f t="shared" si="757"/>
        <v>0</v>
      </c>
      <c r="T4841" t="b">
        <f t="shared" si="758"/>
        <v>0</v>
      </c>
      <c r="U4841" t="b">
        <f t="shared" si="759"/>
        <v>0</v>
      </c>
    </row>
    <row r="4842" spans="1:21" x14ac:dyDescent="0.25">
      <c r="A4842" t="s">
        <v>6032</v>
      </c>
      <c r="B4842" t="s">
        <v>6033</v>
      </c>
      <c r="C4842" t="s">
        <v>2</v>
      </c>
      <c r="D4842" t="s">
        <v>239</v>
      </c>
      <c r="E4842" t="s">
        <v>2</v>
      </c>
      <c r="F4842" t="s">
        <v>6034</v>
      </c>
      <c r="G4842" t="s">
        <v>6035</v>
      </c>
      <c r="H4842">
        <f t="shared" si="750"/>
        <v>0</v>
      </c>
      <c r="I4842">
        <f t="shared" si="751"/>
        <v>0.58823529411764697</v>
      </c>
      <c r="J4842">
        <f t="shared" si="752"/>
        <v>0</v>
      </c>
      <c r="K4842" t="b">
        <f t="shared" si="753"/>
        <v>0</v>
      </c>
      <c r="L4842" t="b">
        <f t="shared" si="754"/>
        <v>0</v>
      </c>
      <c r="M4842">
        <f t="shared" si="755"/>
        <v>0.58823529411764697</v>
      </c>
      <c r="N4842">
        <v>0</v>
      </c>
      <c r="O4842" t="str">
        <f t="shared" si="756"/>
        <v>dbpedia_4552dataworld_1321</v>
      </c>
      <c r="P4842" t="e">
        <f>INDEX(dbpedia_dw_old!$N$2:$N$2225,MATCH(O4842,dbpedia_dw_old!$P$2:$P$2225,0))</f>
        <v>#N/A</v>
      </c>
      <c r="Q4842" t="s">
        <v>7404</v>
      </c>
      <c r="R4842" s="2">
        <v>0.65780440055541145</v>
      </c>
      <c r="S4842" t="b">
        <f t="shared" si="757"/>
        <v>0</v>
      </c>
      <c r="T4842" t="b">
        <f t="shared" si="758"/>
        <v>0</v>
      </c>
      <c r="U4842" t="b">
        <f t="shared" si="759"/>
        <v>0</v>
      </c>
    </row>
    <row r="4843" spans="1:21" x14ac:dyDescent="0.25">
      <c r="A4843" t="s">
        <v>6195</v>
      </c>
      <c r="B4843" t="s">
        <v>6196</v>
      </c>
      <c r="C4843" t="s">
        <v>2</v>
      </c>
      <c r="D4843" t="s">
        <v>239</v>
      </c>
      <c r="E4843" t="s">
        <v>2</v>
      </c>
      <c r="F4843" t="s">
        <v>6197</v>
      </c>
      <c r="G4843" t="s">
        <v>6198</v>
      </c>
      <c r="H4843">
        <f t="shared" si="750"/>
        <v>0</v>
      </c>
      <c r="I4843">
        <f t="shared" si="751"/>
        <v>0.58823529411764697</v>
      </c>
      <c r="J4843">
        <f t="shared" si="752"/>
        <v>0</v>
      </c>
      <c r="K4843" t="b">
        <f t="shared" si="753"/>
        <v>0</v>
      </c>
      <c r="L4843" t="b">
        <f t="shared" si="754"/>
        <v>0</v>
      </c>
      <c r="M4843">
        <f t="shared" si="755"/>
        <v>0.58823529411764697</v>
      </c>
      <c r="N4843">
        <v>0</v>
      </c>
      <c r="O4843" t="str">
        <f t="shared" si="756"/>
        <v>dbpedia_4669dataworld_1517</v>
      </c>
      <c r="P4843" t="e">
        <f>INDEX(dbpedia_dw_old!$N$2:$N$2225,MATCH(O4843,dbpedia_dw_old!$P$2:$P$2225,0))</f>
        <v>#N/A</v>
      </c>
      <c r="Q4843" t="s">
        <v>7404</v>
      </c>
      <c r="R4843" s="2">
        <v>0.83600538840079663</v>
      </c>
      <c r="S4843" t="b">
        <f t="shared" si="757"/>
        <v>0</v>
      </c>
      <c r="T4843" t="b">
        <f t="shared" si="758"/>
        <v>0</v>
      </c>
      <c r="U4843" t="b">
        <f t="shared" si="759"/>
        <v>0</v>
      </c>
    </row>
    <row r="4844" spans="1:21" x14ac:dyDescent="0.25">
      <c r="A4844" t="s">
        <v>6202</v>
      </c>
      <c r="B4844" t="s">
        <v>6196</v>
      </c>
      <c r="C4844" t="s">
        <v>2</v>
      </c>
      <c r="D4844" t="s">
        <v>239</v>
      </c>
      <c r="E4844" t="s">
        <v>2</v>
      </c>
      <c r="F4844" t="s">
        <v>6197</v>
      </c>
      <c r="G4844" t="s">
        <v>6198</v>
      </c>
      <c r="H4844">
        <f t="shared" si="750"/>
        <v>0</v>
      </c>
      <c r="I4844">
        <f t="shared" si="751"/>
        <v>0.58823529411764697</v>
      </c>
      <c r="J4844">
        <f t="shared" si="752"/>
        <v>0</v>
      </c>
      <c r="K4844" t="b">
        <f t="shared" si="753"/>
        <v>0</v>
      </c>
      <c r="L4844" t="b">
        <f t="shared" si="754"/>
        <v>0</v>
      </c>
      <c r="M4844">
        <f t="shared" si="755"/>
        <v>0.58823529411764697</v>
      </c>
      <c r="N4844">
        <v>0</v>
      </c>
      <c r="O4844" t="str">
        <f t="shared" si="756"/>
        <v>dbpedia_4670dataworld_1517</v>
      </c>
      <c r="P4844" t="e">
        <f>INDEX(dbpedia_dw_old!$N$2:$N$2225,MATCH(O4844,dbpedia_dw_old!$P$2:$P$2225,0))</f>
        <v>#N/A</v>
      </c>
      <c r="Q4844" t="s">
        <v>7404</v>
      </c>
      <c r="R4844" s="2">
        <v>0.42432928477106002</v>
      </c>
      <c r="S4844" t="b">
        <f t="shared" si="757"/>
        <v>0</v>
      </c>
      <c r="T4844" t="b">
        <f t="shared" si="758"/>
        <v>0</v>
      </c>
      <c r="U4844" t="b">
        <f t="shared" si="759"/>
        <v>0</v>
      </c>
    </row>
    <row r="4845" spans="1:21" x14ac:dyDescent="0.25">
      <c r="A4845" t="s">
        <v>6852</v>
      </c>
      <c r="B4845" t="s">
        <v>242</v>
      </c>
      <c r="C4845" t="s">
        <v>2</v>
      </c>
      <c r="D4845" t="s">
        <v>239</v>
      </c>
      <c r="E4845" t="s">
        <v>2</v>
      </c>
      <c r="F4845" t="s">
        <v>6853</v>
      </c>
      <c r="G4845" t="s">
        <v>245</v>
      </c>
      <c r="H4845">
        <f t="shared" si="750"/>
        <v>0</v>
      </c>
      <c r="I4845">
        <f t="shared" si="751"/>
        <v>0.58823529411764697</v>
      </c>
      <c r="J4845">
        <f t="shared" si="752"/>
        <v>0</v>
      </c>
      <c r="K4845" t="b">
        <f t="shared" si="753"/>
        <v>0</v>
      </c>
      <c r="L4845" t="b">
        <f t="shared" si="754"/>
        <v>0</v>
      </c>
      <c r="M4845">
        <f t="shared" si="755"/>
        <v>0.58823529411764697</v>
      </c>
      <c r="N4845">
        <v>0</v>
      </c>
      <c r="O4845" t="str">
        <f t="shared" si="756"/>
        <v>dbpedia_739dataworld_225</v>
      </c>
      <c r="P4845" t="e">
        <f>INDEX(dbpedia_dw_old!$N$2:$N$2225,MATCH(O4845,dbpedia_dw_old!$P$2:$P$2225,0))</f>
        <v>#N/A</v>
      </c>
      <c r="Q4845" t="s">
        <v>7404</v>
      </c>
      <c r="R4845" s="2">
        <v>0.82930106154677985</v>
      </c>
      <c r="S4845" t="b">
        <f t="shared" si="757"/>
        <v>0</v>
      </c>
      <c r="T4845" t="b">
        <f t="shared" si="758"/>
        <v>0</v>
      </c>
      <c r="U4845" t="b">
        <f t="shared" si="759"/>
        <v>0</v>
      </c>
    </row>
    <row r="4846" spans="1:21" x14ac:dyDescent="0.25">
      <c r="A4846" t="s">
        <v>6864</v>
      </c>
      <c r="B4846" t="s">
        <v>6867</v>
      </c>
      <c r="C4846" t="s">
        <v>2</v>
      </c>
      <c r="D4846" t="s">
        <v>239</v>
      </c>
      <c r="E4846" t="s">
        <v>2</v>
      </c>
      <c r="F4846" t="s">
        <v>6866</v>
      </c>
      <c r="G4846" t="s">
        <v>6868</v>
      </c>
      <c r="H4846">
        <f t="shared" si="750"/>
        <v>0</v>
      </c>
      <c r="I4846">
        <f t="shared" si="751"/>
        <v>0.58823529411764697</v>
      </c>
      <c r="J4846">
        <f t="shared" si="752"/>
        <v>0</v>
      </c>
      <c r="K4846" t="b">
        <f t="shared" si="753"/>
        <v>0</v>
      </c>
      <c r="L4846" t="b">
        <f t="shared" si="754"/>
        <v>0</v>
      </c>
      <c r="M4846">
        <f t="shared" si="755"/>
        <v>0.58823529411764697</v>
      </c>
      <c r="N4846">
        <v>0</v>
      </c>
      <c r="O4846" t="str">
        <f t="shared" si="756"/>
        <v>dbpedia_743dataworld_1679</v>
      </c>
      <c r="P4846" t="e">
        <f>INDEX(dbpedia_dw_old!$N$2:$N$2225,MATCH(O4846,dbpedia_dw_old!$P$2:$P$2225,0))</f>
        <v>#N/A</v>
      </c>
      <c r="Q4846" t="s">
        <v>7404</v>
      </c>
      <c r="R4846" s="2">
        <v>0.25119640723639336</v>
      </c>
      <c r="S4846" t="b">
        <f t="shared" si="757"/>
        <v>0</v>
      </c>
      <c r="T4846" t="b">
        <f t="shared" si="758"/>
        <v>0</v>
      </c>
      <c r="U4846" t="b">
        <f t="shared" si="759"/>
        <v>0</v>
      </c>
    </row>
    <row r="4847" spans="1:21" x14ac:dyDescent="0.25">
      <c r="A4847" t="s">
        <v>6888</v>
      </c>
      <c r="B4847" t="s">
        <v>371</v>
      </c>
      <c r="C4847" t="s">
        <v>2</v>
      </c>
      <c r="D4847" t="s">
        <v>239</v>
      </c>
      <c r="E4847" t="s">
        <v>2</v>
      </c>
      <c r="F4847" t="s">
        <v>6889</v>
      </c>
      <c r="G4847" t="s">
        <v>373</v>
      </c>
      <c r="H4847">
        <f t="shared" si="750"/>
        <v>0</v>
      </c>
      <c r="I4847">
        <f t="shared" si="751"/>
        <v>0.58823529411764697</v>
      </c>
      <c r="J4847">
        <f t="shared" si="752"/>
        <v>0</v>
      </c>
      <c r="K4847" t="b">
        <f t="shared" si="753"/>
        <v>0</v>
      </c>
      <c r="L4847" t="b">
        <f t="shared" si="754"/>
        <v>0</v>
      </c>
      <c r="M4847">
        <f t="shared" si="755"/>
        <v>0.58823529411764697</v>
      </c>
      <c r="N4847">
        <v>0</v>
      </c>
      <c r="O4847" t="str">
        <f t="shared" si="756"/>
        <v>dbpedia_747dataworld_449</v>
      </c>
      <c r="P4847" t="e">
        <f>INDEX(dbpedia_dw_old!$N$2:$N$2225,MATCH(O4847,dbpedia_dw_old!$P$2:$P$2225,0))</f>
        <v>#N/A</v>
      </c>
      <c r="Q4847" t="s">
        <v>7404</v>
      </c>
      <c r="R4847" s="2">
        <v>0.52274110441859767</v>
      </c>
      <c r="S4847" t="b">
        <f t="shared" si="757"/>
        <v>0</v>
      </c>
      <c r="T4847" t="b">
        <f t="shared" si="758"/>
        <v>0</v>
      </c>
      <c r="U4847" t="b">
        <f t="shared" si="759"/>
        <v>0</v>
      </c>
    </row>
    <row r="4848" spans="1:21" x14ac:dyDescent="0.25">
      <c r="A4848" t="s">
        <v>7075</v>
      </c>
      <c r="B4848" t="s">
        <v>216</v>
      </c>
      <c r="C4848" t="s">
        <v>2</v>
      </c>
      <c r="D4848" t="s">
        <v>239</v>
      </c>
      <c r="E4848" t="s">
        <v>2</v>
      </c>
      <c r="F4848" t="s">
        <v>234</v>
      </c>
      <c r="G4848" t="s">
        <v>217</v>
      </c>
      <c r="H4848">
        <f t="shared" si="750"/>
        <v>0</v>
      </c>
      <c r="I4848">
        <f t="shared" si="751"/>
        <v>0.58823529411764697</v>
      </c>
      <c r="J4848">
        <f t="shared" si="752"/>
        <v>0</v>
      </c>
      <c r="K4848" t="b">
        <f t="shared" si="753"/>
        <v>0</v>
      </c>
      <c r="L4848" t="b">
        <f t="shared" si="754"/>
        <v>0</v>
      </c>
      <c r="M4848">
        <f t="shared" si="755"/>
        <v>0.58823529411764697</v>
      </c>
      <c r="N4848">
        <v>0</v>
      </c>
      <c r="O4848" t="str">
        <f t="shared" si="756"/>
        <v>dbpedia_853dataworld_833</v>
      </c>
      <c r="P4848" t="e">
        <f>INDEX(dbpedia_dw_old!$N$2:$N$2225,MATCH(O4848,dbpedia_dw_old!$P$2:$P$2225,0))</f>
        <v>#N/A</v>
      </c>
      <c r="Q4848" t="s">
        <v>7404</v>
      </c>
      <c r="R4848" s="2">
        <v>0.66745622289521822</v>
      </c>
      <c r="S4848" t="b">
        <f t="shared" si="757"/>
        <v>0</v>
      </c>
      <c r="T4848" t="b">
        <f t="shared" si="758"/>
        <v>0</v>
      </c>
      <c r="U4848" t="b">
        <f t="shared" si="759"/>
        <v>0</v>
      </c>
    </row>
    <row r="4849" spans="1:21" x14ac:dyDescent="0.25">
      <c r="A4849" t="s">
        <v>7148</v>
      </c>
      <c r="B4849" t="s">
        <v>216</v>
      </c>
      <c r="C4849" t="s">
        <v>2</v>
      </c>
      <c r="D4849" t="s">
        <v>239</v>
      </c>
      <c r="E4849" t="s">
        <v>2</v>
      </c>
      <c r="F4849" t="s">
        <v>7149</v>
      </c>
      <c r="G4849" t="s">
        <v>217</v>
      </c>
      <c r="H4849">
        <f t="shared" si="750"/>
        <v>0</v>
      </c>
      <c r="I4849">
        <f t="shared" si="751"/>
        <v>0.58823529411764697</v>
      </c>
      <c r="J4849">
        <f t="shared" si="752"/>
        <v>0</v>
      </c>
      <c r="K4849" t="b">
        <f t="shared" si="753"/>
        <v>0</v>
      </c>
      <c r="L4849" t="b">
        <f t="shared" si="754"/>
        <v>0</v>
      </c>
      <c r="M4849">
        <f t="shared" si="755"/>
        <v>0.58823529411764697</v>
      </c>
      <c r="N4849">
        <v>0</v>
      </c>
      <c r="O4849" t="str">
        <f t="shared" si="756"/>
        <v>dbpedia_890dataworld_833</v>
      </c>
      <c r="P4849" t="e">
        <f>INDEX(dbpedia_dw_old!$N$2:$N$2225,MATCH(O4849,dbpedia_dw_old!$P$2:$P$2225,0))</f>
        <v>#N/A</v>
      </c>
      <c r="Q4849" t="s">
        <v>7404</v>
      </c>
      <c r="R4849" s="2">
        <v>0.11410800371116381</v>
      </c>
      <c r="S4849" t="b">
        <f t="shared" si="757"/>
        <v>0</v>
      </c>
      <c r="T4849" t="b">
        <f t="shared" si="758"/>
        <v>0</v>
      </c>
      <c r="U4849" t="b">
        <f t="shared" si="759"/>
        <v>0</v>
      </c>
    </row>
    <row r="4850" spans="1:21" x14ac:dyDescent="0.25">
      <c r="A4850" t="s">
        <v>7267</v>
      </c>
      <c r="B4850" t="s">
        <v>7024</v>
      </c>
      <c r="C4850" t="s">
        <v>2</v>
      </c>
      <c r="D4850" t="s">
        <v>239</v>
      </c>
      <c r="E4850" t="s">
        <v>2</v>
      </c>
      <c r="F4850" t="s">
        <v>7270</v>
      </c>
      <c r="G4850" t="s">
        <v>7026</v>
      </c>
      <c r="H4850">
        <f t="shared" si="750"/>
        <v>0</v>
      </c>
      <c r="I4850">
        <f t="shared" si="751"/>
        <v>0.58823529411764697</v>
      </c>
      <c r="J4850">
        <f t="shared" si="752"/>
        <v>0</v>
      </c>
      <c r="K4850" t="b">
        <f t="shared" si="753"/>
        <v>0</v>
      </c>
      <c r="L4850" t="b">
        <f t="shared" si="754"/>
        <v>0</v>
      </c>
      <c r="M4850">
        <f t="shared" si="755"/>
        <v>0.58823529411764697</v>
      </c>
      <c r="N4850">
        <v>0</v>
      </c>
      <c r="O4850" t="str">
        <f t="shared" si="756"/>
        <v>dbpedia_925dataworld_123</v>
      </c>
      <c r="P4850" t="e">
        <f>INDEX(dbpedia_dw_old!$N$2:$N$2225,MATCH(O4850,dbpedia_dw_old!$P$2:$P$2225,0))</f>
        <v>#N/A</v>
      </c>
      <c r="Q4850" t="s">
        <v>7404</v>
      </c>
      <c r="R4850" s="2">
        <v>0.35467488813828807</v>
      </c>
      <c r="S4850" t="b">
        <f t="shared" si="757"/>
        <v>0</v>
      </c>
      <c r="T4850" t="b">
        <f t="shared" si="758"/>
        <v>0</v>
      </c>
      <c r="U4850" t="b">
        <f t="shared" si="759"/>
        <v>0</v>
      </c>
    </row>
    <row r="4851" spans="1:21" x14ac:dyDescent="0.25">
      <c r="A4851" t="s">
        <v>240</v>
      </c>
      <c r="B4851" t="s">
        <v>135</v>
      </c>
      <c r="C4851" t="s">
        <v>2</v>
      </c>
      <c r="D4851" t="s">
        <v>241</v>
      </c>
      <c r="E4851" t="s">
        <v>2</v>
      </c>
      <c r="F4851" t="s">
        <v>130</v>
      </c>
      <c r="G4851" t="s">
        <v>136</v>
      </c>
      <c r="H4851">
        <f t="shared" si="750"/>
        <v>0</v>
      </c>
      <c r="I4851">
        <f t="shared" si="751"/>
        <v>0.59090909090909005</v>
      </c>
      <c r="J4851">
        <f t="shared" si="752"/>
        <v>0</v>
      </c>
      <c r="K4851" t="b">
        <f t="shared" si="753"/>
        <v>0</v>
      </c>
      <c r="L4851" t="b">
        <f t="shared" si="754"/>
        <v>0</v>
      </c>
      <c r="M4851">
        <f t="shared" si="755"/>
        <v>0.59090909090909005</v>
      </c>
      <c r="N4851">
        <v>0</v>
      </c>
      <c r="O4851" t="str">
        <f t="shared" si="756"/>
        <v>dbpedia_1057dataworld_1906</v>
      </c>
      <c r="P4851" t="e">
        <f>INDEX(dbpedia_dw_old!$N$2:$N$2225,MATCH(O4851,dbpedia_dw_old!$P$2:$P$2225,0))</f>
        <v>#N/A</v>
      </c>
      <c r="Q4851" t="s">
        <v>7404</v>
      </c>
      <c r="R4851" s="2">
        <v>8.8335155864470938E-2</v>
      </c>
      <c r="S4851" t="b">
        <f t="shared" si="757"/>
        <v>0</v>
      </c>
      <c r="T4851" t="b">
        <f t="shared" si="758"/>
        <v>0</v>
      </c>
      <c r="U4851" t="b">
        <f t="shared" si="759"/>
        <v>0</v>
      </c>
    </row>
    <row r="4852" spans="1:21" x14ac:dyDescent="0.25">
      <c r="A4852" t="s">
        <v>1911</v>
      </c>
      <c r="B4852" t="s">
        <v>1659</v>
      </c>
      <c r="C4852" t="s">
        <v>2</v>
      </c>
      <c r="D4852" t="s">
        <v>241</v>
      </c>
      <c r="E4852" t="s">
        <v>1912</v>
      </c>
      <c r="F4852" t="s">
        <v>1913</v>
      </c>
      <c r="G4852" t="s">
        <v>1661</v>
      </c>
      <c r="H4852">
        <f t="shared" si="750"/>
        <v>0</v>
      </c>
      <c r="I4852">
        <f t="shared" si="751"/>
        <v>0.59090909090909005</v>
      </c>
      <c r="J4852">
        <f t="shared" si="752"/>
        <v>0.50974025974025905</v>
      </c>
      <c r="K4852" t="b">
        <f t="shared" si="753"/>
        <v>0</v>
      </c>
      <c r="L4852" t="b">
        <f t="shared" si="754"/>
        <v>0</v>
      </c>
      <c r="M4852">
        <f t="shared" si="755"/>
        <v>0.59090909090909005</v>
      </c>
      <c r="N4852">
        <v>0</v>
      </c>
      <c r="O4852" t="str">
        <f t="shared" si="756"/>
        <v>dbpedia_2015dataworld_168</v>
      </c>
      <c r="P4852" t="e">
        <f>INDEX(dbpedia_dw_old!$N$2:$N$2225,MATCH(O4852,dbpedia_dw_old!$P$2:$P$2225,0))</f>
        <v>#N/A</v>
      </c>
      <c r="Q4852" t="s">
        <v>7404</v>
      </c>
      <c r="R4852" s="2">
        <v>0.88085492576497715</v>
      </c>
      <c r="S4852" t="b">
        <f t="shared" si="757"/>
        <v>0</v>
      </c>
      <c r="T4852" t="b">
        <f t="shared" si="758"/>
        <v>0</v>
      </c>
      <c r="U4852" t="b">
        <f t="shared" si="759"/>
        <v>1</v>
      </c>
    </row>
    <row r="4853" spans="1:21" x14ac:dyDescent="0.25">
      <c r="A4853" t="s">
        <v>2331</v>
      </c>
      <c r="B4853" t="s">
        <v>2332</v>
      </c>
      <c r="C4853" t="s">
        <v>2</v>
      </c>
      <c r="D4853" t="s">
        <v>241</v>
      </c>
      <c r="E4853" t="s">
        <v>2</v>
      </c>
      <c r="F4853" t="s">
        <v>2333</v>
      </c>
      <c r="G4853" t="s">
        <v>2334</v>
      </c>
      <c r="H4853">
        <f t="shared" si="750"/>
        <v>0</v>
      </c>
      <c r="I4853">
        <f t="shared" si="751"/>
        <v>0.59090909090909005</v>
      </c>
      <c r="J4853">
        <f t="shared" si="752"/>
        <v>0</v>
      </c>
      <c r="K4853" t="b">
        <f t="shared" si="753"/>
        <v>0</v>
      </c>
      <c r="L4853" t="b">
        <f t="shared" si="754"/>
        <v>0</v>
      </c>
      <c r="M4853">
        <f t="shared" si="755"/>
        <v>0.59090909090909005</v>
      </c>
      <c r="N4853">
        <v>0</v>
      </c>
      <c r="O4853" t="str">
        <f t="shared" si="756"/>
        <v>dbpedia_223dataworld_1130</v>
      </c>
      <c r="P4853" t="e">
        <f>INDEX(dbpedia_dw_old!$N$2:$N$2225,MATCH(O4853,dbpedia_dw_old!$P$2:$P$2225,0))</f>
        <v>#N/A</v>
      </c>
      <c r="Q4853" t="s">
        <v>7404</v>
      </c>
      <c r="R4853" s="2">
        <v>0.84715939740343704</v>
      </c>
      <c r="S4853" t="b">
        <f t="shared" si="757"/>
        <v>0</v>
      </c>
      <c r="T4853" t="b">
        <f t="shared" si="758"/>
        <v>0</v>
      </c>
      <c r="U4853" t="b">
        <f t="shared" si="759"/>
        <v>0</v>
      </c>
    </row>
    <row r="4854" spans="1:21" x14ac:dyDescent="0.25">
      <c r="A4854" t="s">
        <v>4111</v>
      </c>
      <c r="B4854" t="s">
        <v>3905</v>
      </c>
      <c r="C4854" t="s">
        <v>2</v>
      </c>
      <c r="D4854" t="s">
        <v>241</v>
      </c>
      <c r="E4854" t="s">
        <v>2</v>
      </c>
      <c r="F4854" t="s">
        <v>4112</v>
      </c>
      <c r="G4854" t="s">
        <v>3907</v>
      </c>
      <c r="H4854">
        <f t="shared" si="750"/>
        <v>0</v>
      </c>
      <c r="I4854">
        <f t="shared" si="751"/>
        <v>0.59090909090909005</v>
      </c>
      <c r="J4854">
        <f t="shared" si="752"/>
        <v>0</v>
      </c>
      <c r="K4854" t="b">
        <f t="shared" si="753"/>
        <v>0</v>
      </c>
      <c r="L4854" t="b">
        <f t="shared" si="754"/>
        <v>0</v>
      </c>
      <c r="M4854">
        <f t="shared" si="755"/>
        <v>0.59090909090909005</v>
      </c>
      <c r="N4854">
        <v>0</v>
      </c>
      <c r="O4854" t="str">
        <f t="shared" si="756"/>
        <v>dbpedia_3444dataworld_1704</v>
      </c>
      <c r="P4854" t="e">
        <f>INDEX(dbpedia_dw_old!$N$2:$N$2225,MATCH(O4854,dbpedia_dw_old!$P$2:$P$2225,0))</f>
        <v>#N/A</v>
      </c>
      <c r="Q4854" t="s">
        <v>7404</v>
      </c>
      <c r="R4854" s="2">
        <v>0.35116920861947887</v>
      </c>
      <c r="S4854" t="b">
        <f t="shared" si="757"/>
        <v>0</v>
      </c>
      <c r="T4854" t="b">
        <f t="shared" si="758"/>
        <v>0</v>
      </c>
      <c r="U4854" t="b">
        <f t="shared" si="759"/>
        <v>0</v>
      </c>
    </row>
    <row r="4855" spans="1:21" x14ac:dyDescent="0.25">
      <c r="A4855" t="s">
        <v>4249</v>
      </c>
      <c r="B4855" t="s">
        <v>4242</v>
      </c>
      <c r="C4855" t="s">
        <v>2</v>
      </c>
      <c r="D4855" t="s">
        <v>241</v>
      </c>
      <c r="E4855" t="s">
        <v>2</v>
      </c>
      <c r="F4855" t="s">
        <v>4250</v>
      </c>
      <c r="G4855" t="s">
        <v>4244</v>
      </c>
      <c r="H4855">
        <f t="shared" si="750"/>
        <v>0</v>
      </c>
      <c r="I4855">
        <f t="shared" si="751"/>
        <v>0.59090909090909005</v>
      </c>
      <c r="J4855">
        <f t="shared" si="752"/>
        <v>0</v>
      </c>
      <c r="K4855" t="b">
        <f t="shared" si="753"/>
        <v>0</v>
      </c>
      <c r="L4855" t="b">
        <f t="shared" si="754"/>
        <v>0</v>
      </c>
      <c r="M4855">
        <f t="shared" si="755"/>
        <v>0.59090909090909005</v>
      </c>
      <c r="N4855">
        <v>0</v>
      </c>
      <c r="O4855" t="str">
        <f t="shared" si="756"/>
        <v>dbpedia_3547dataworld_117</v>
      </c>
      <c r="P4855" t="e">
        <f>INDEX(dbpedia_dw_old!$N$2:$N$2225,MATCH(O4855,dbpedia_dw_old!$P$2:$P$2225,0))</f>
        <v>#N/A</v>
      </c>
      <c r="Q4855" t="s">
        <v>7404</v>
      </c>
      <c r="R4855" s="2">
        <v>0.43622746468889639</v>
      </c>
      <c r="S4855" t="b">
        <f t="shared" si="757"/>
        <v>0</v>
      </c>
      <c r="T4855" t="b">
        <f t="shared" si="758"/>
        <v>0</v>
      </c>
      <c r="U4855" t="b">
        <f t="shared" si="759"/>
        <v>0</v>
      </c>
    </row>
    <row r="4856" spans="1:21" x14ac:dyDescent="0.25">
      <c r="A4856" t="s">
        <v>4660</v>
      </c>
      <c r="B4856" t="s">
        <v>4475</v>
      </c>
      <c r="C4856" t="s">
        <v>2</v>
      </c>
      <c r="D4856" t="s">
        <v>241</v>
      </c>
      <c r="E4856" t="s">
        <v>2</v>
      </c>
      <c r="F4856" t="s">
        <v>4478</v>
      </c>
      <c r="G4856" t="s">
        <v>4476</v>
      </c>
      <c r="H4856">
        <f t="shared" si="750"/>
        <v>0</v>
      </c>
      <c r="I4856">
        <f t="shared" si="751"/>
        <v>0.59090909090909005</v>
      </c>
      <c r="J4856">
        <f t="shared" si="752"/>
        <v>0</v>
      </c>
      <c r="K4856" t="b">
        <f t="shared" si="753"/>
        <v>0</v>
      </c>
      <c r="L4856" t="b">
        <f t="shared" si="754"/>
        <v>0</v>
      </c>
      <c r="M4856">
        <f t="shared" si="755"/>
        <v>0.59090909090909005</v>
      </c>
      <c r="N4856">
        <v>0</v>
      </c>
      <c r="O4856" t="str">
        <f t="shared" si="756"/>
        <v>dbpedia_3728dataworld_1654</v>
      </c>
      <c r="P4856" t="e">
        <f>INDEX(dbpedia_dw_old!$N$2:$N$2225,MATCH(O4856,dbpedia_dw_old!$P$2:$P$2225,0))</f>
        <v>#N/A</v>
      </c>
      <c r="Q4856" t="s">
        <v>7404</v>
      </c>
      <c r="R4856" s="2">
        <v>0.5987043115685905</v>
      </c>
      <c r="S4856" t="b">
        <f t="shared" si="757"/>
        <v>0</v>
      </c>
      <c r="T4856" t="b">
        <f t="shared" si="758"/>
        <v>0</v>
      </c>
      <c r="U4856" t="b">
        <f t="shared" si="759"/>
        <v>0</v>
      </c>
    </row>
    <row r="4857" spans="1:21" x14ac:dyDescent="0.25">
      <c r="A4857" t="s">
        <v>4660</v>
      </c>
      <c r="B4857" t="s">
        <v>4479</v>
      </c>
      <c r="C4857" t="s">
        <v>2</v>
      </c>
      <c r="D4857" t="s">
        <v>241</v>
      </c>
      <c r="E4857" t="s">
        <v>2</v>
      </c>
      <c r="F4857" t="s">
        <v>4478</v>
      </c>
      <c r="G4857" t="s">
        <v>4480</v>
      </c>
      <c r="H4857">
        <f t="shared" si="750"/>
        <v>0</v>
      </c>
      <c r="I4857">
        <f t="shared" si="751"/>
        <v>0.59090909090909005</v>
      </c>
      <c r="J4857">
        <f t="shared" si="752"/>
        <v>0</v>
      </c>
      <c r="K4857" t="b">
        <f t="shared" si="753"/>
        <v>0</v>
      </c>
      <c r="L4857" t="b">
        <f t="shared" si="754"/>
        <v>0</v>
      </c>
      <c r="M4857">
        <f t="shared" si="755"/>
        <v>0.59090909090909005</v>
      </c>
      <c r="N4857">
        <v>0</v>
      </c>
      <c r="O4857" t="str">
        <f t="shared" si="756"/>
        <v>dbpedia_3728dataworld_90</v>
      </c>
      <c r="P4857" t="e">
        <f>INDEX(dbpedia_dw_old!$N$2:$N$2225,MATCH(O4857,dbpedia_dw_old!$P$2:$P$2225,0))</f>
        <v>#N/A</v>
      </c>
      <c r="Q4857" t="s">
        <v>7404</v>
      </c>
      <c r="R4857" s="2">
        <v>0.68982068696833743</v>
      </c>
      <c r="S4857" t="b">
        <f t="shared" si="757"/>
        <v>0</v>
      </c>
      <c r="T4857" t="b">
        <f t="shared" si="758"/>
        <v>0</v>
      </c>
      <c r="U4857" t="b">
        <f t="shared" si="759"/>
        <v>0</v>
      </c>
    </row>
    <row r="4858" spans="1:21" x14ac:dyDescent="0.25">
      <c r="A4858" t="s">
        <v>4812</v>
      </c>
      <c r="B4858" t="s">
        <v>4785</v>
      </c>
      <c r="C4858" t="s">
        <v>2</v>
      </c>
      <c r="D4858" t="s">
        <v>241</v>
      </c>
      <c r="E4858" t="s">
        <v>2</v>
      </c>
      <c r="F4858" t="s">
        <v>4813</v>
      </c>
      <c r="G4858" t="s">
        <v>4787</v>
      </c>
      <c r="H4858">
        <f t="shared" si="750"/>
        <v>0</v>
      </c>
      <c r="I4858">
        <f t="shared" si="751"/>
        <v>0.59090909090909005</v>
      </c>
      <c r="J4858">
        <f t="shared" si="752"/>
        <v>0</v>
      </c>
      <c r="K4858" t="b">
        <f t="shared" si="753"/>
        <v>0</v>
      </c>
      <c r="L4858" t="b">
        <f t="shared" si="754"/>
        <v>0</v>
      </c>
      <c r="M4858">
        <f t="shared" si="755"/>
        <v>0.59090909090909005</v>
      </c>
      <c r="N4858">
        <v>0</v>
      </c>
      <c r="O4858" t="str">
        <f t="shared" si="756"/>
        <v>dbpedia_3790dataworld_1035</v>
      </c>
      <c r="P4858" t="e">
        <f>INDEX(dbpedia_dw_old!$N$2:$N$2225,MATCH(O4858,dbpedia_dw_old!$P$2:$P$2225,0))</f>
        <v>#N/A</v>
      </c>
      <c r="Q4858" t="s">
        <v>7404</v>
      </c>
      <c r="R4858" s="2">
        <v>0.47675499123951692</v>
      </c>
      <c r="S4858" t="b">
        <f t="shared" si="757"/>
        <v>0</v>
      </c>
      <c r="T4858" t="b">
        <f t="shared" si="758"/>
        <v>0</v>
      </c>
      <c r="U4858" t="b">
        <f t="shared" si="759"/>
        <v>0</v>
      </c>
    </row>
    <row r="4859" spans="1:21" x14ac:dyDescent="0.25">
      <c r="A4859" t="s">
        <v>4992</v>
      </c>
      <c r="B4859" t="s">
        <v>4994</v>
      </c>
      <c r="C4859" t="s">
        <v>2</v>
      </c>
      <c r="D4859" t="s">
        <v>241</v>
      </c>
      <c r="E4859" t="s">
        <v>2</v>
      </c>
      <c r="F4859" t="s">
        <v>4993</v>
      </c>
      <c r="G4859" t="s">
        <v>4995</v>
      </c>
      <c r="H4859">
        <f t="shared" si="750"/>
        <v>0</v>
      </c>
      <c r="I4859">
        <f t="shared" si="751"/>
        <v>0.59090909090909005</v>
      </c>
      <c r="J4859">
        <f t="shared" si="752"/>
        <v>0</v>
      </c>
      <c r="K4859" t="b">
        <f t="shared" si="753"/>
        <v>0</v>
      </c>
      <c r="L4859" t="b">
        <f t="shared" si="754"/>
        <v>0</v>
      </c>
      <c r="M4859">
        <f t="shared" si="755"/>
        <v>0.59090909090909005</v>
      </c>
      <c r="N4859">
        <v>0</v>
      </c>
      <c r="O4859" t="str">
        <f t="shared" si="756"/>
        <v>dbpedia_3892dataworld_938</v>
      </c>
      <c r="P4859" t="e">
        <f>INDEX(dbpedia_dw_old!$N$2:$N$2225,MATCH(O4859,dbpedia_dw_old!$P$2:$P$2225,0))</f>
        <v>#N/A</v>
      </c>
      <c r="Q4859" t="s">
        <v>7404</v>
      </c>
      <c r="R4859" s="2">
        <v>0.13064637748893393</v>
      </c>
      <c r="S4859" t="b">
        <f t="shared" si="757"/>
        <v>0</v>
      </c>
      <c r="T4859" t="b">
        <f t="shared" si="758"/>
        <v>0</v>
      </c>
      <c r="U4859" t="b">
        <f t="shared" si="759"/>
        <v>0</v>
      </c>
    </row>
    <row r="4860" spans="1:21" x14ac:dyDescent="0.25">
      <c r="A4860" t="s">
        <v>5080</v>
      </c>
      <c r="B4860" t="s">
        <v>4477</v>
      </c>
      <c r="C4860" t="s">
        <v>2</v>
      </c>
      <c r="D4860" t="s">
        <v>241</v>
      </c>
      <c r="E4860" t="s">
        <v>2</v>
      </c>
      <c r="F4860" t="s">
        <v>5081</v>
      </c>
      <c r="G4860" t="s">
        <v>4478</v>
      </c>
      <c r="H4860">
        <f t="shared" si="750"/>
        <v>0</v>
      </c>
      <c r="I4860">
        <f t="shared" si="751"/>
        <v>0.59090909090909005</v>
      </c>
      <c r="J4860">
        <f t="shared" si="752"/>
        <v>0</v>
      </c>
      <c r="K4860" t="b">
        <f t="shared" si="753"/>
        <v>0</v>
      </c>
      <c r="L4860" t="b">
        <f t="shared" si="754"/>
        <v>0</v>
      </c>
      <c r="M4860">
        <f t="shared" si="755"/>
        <v>0.59090909090909005</v>
      </c>
      <c r="N4860">
        <v>0</v>
      </c>
      <c r="O4860" t="str">
        <f t="shared" si="756"/>
        <v>dbpedia_3946dataworld_769</v>
      </c>
      <c r="P4860" t="e">
        <f>INDEX(dbpedia_dw_old!$N$2:$N$2225,MATCH(O4860,dbpedia_dw_old!$P$2:$P$2225,0))</f>
        <v>#N/A</v>
      </c>
      <c r="Q4860" t="s">
        <v>7404</v>
      </c>
      <c r="R4860" s="2">
        <v>0.96565690836841556</v>
      </c>
      <c r="S4860" t="b">
        <f t="shared" si="757"/>
        <v>0</v>
      </c>
      <c r="T4860" t="b">
        <f t="shared" si="758"/>
        <v>0</v>
      </c>
      <c r="U4860" t="b">
        <f t="shared" si="759"/>
        <v>1</v>
      </c>
    </row>
    <row r="4861" spans="1:21" x14ac:dyDescent="0.25">
      <c r="A4861" t="s">
        <v>5441</v>
      </c>
      <c r="B4861" t="s">
        <v>5442</v>
      </c>
      <c r="C4861" t="s">
        <v>2</v>
      </c>
      <c r="D4861" t="s">
        <v>241</v>
      </c>
      <c r="E4861" t="s">
        <v>1912</v>
      </c>
      <c r="F4861" t="s">
        <v>5443</v>
      </c>
      <c r="G4861" t="s">
        <v>5444</v>
      </c>
      <c r="H4861">
        <f t="shared" si="750"/>
        <v>0</v>
      </c>
      <c r="I4861">
        <f t="shared" si="751"/>
        <v>0.59090909090909005</v>
      </c>
      <c r="J4861">
        <f t="shared" si="752"/>
        <v>0.50974025974025905</v>
      </c>
      <c r="K4861" t="b">
        <f t="shared" si="753"/>
        <v>0</v>
      </c>
      <c r="L4861" t="b">
        <f t="shared" si="754"/>
        <v>0</v>
      </c>
      <c r="M4861">
        <f t="shared" si="755"/>
        <v>0.59090909090909005</v>
      </c>
      <c r="N4861">
        <v>0</v>
      </c>
      <c r="O4861" t="str">
        <f t="shared" si="756"/>
        <v>dbpedia_4162dataworld_224</v>
      </c>
      <c r="P4861" t="e">
        <f>INDEX(dbpedia_dw_old!$N$2:$N$2225,MATCH(O4861,dbpedia_dw_old!$P$2:$P$2225,0))</f>
        <v>#N/A</v>
      </c>
      <c r="Q4861" t="s">
        <v>7404</v>
      </c>
      <c r="R4861" s="2">
        <v>0.37921716173436326</v>
      </c>
      <c r="S4861" t="b">
        <f t="shared" si="757"/>
        <v>0</v>
      </c>
      <c r="T4861" t="b">
        <f t="shared" si="758"/>
        <v>0</v>
      </c>
      <c r="U4861" t="b">
        <f t="shared" si="759"/>
        <v>0</v>
      </c>
    </row>
    <row r="4862" spans="1:21" x14ac:dyDescent="0.25">
      <c r="A4862" t="s">
        <v>5447</v>
      </c>
      <c r="B4862" t="s">
        <v>5442</v>
      </c>
      <c r="C4862" t="s">
        <v>2</v>
      </c>
      <c r="D4862" t="s">
        <v>241</v>
      </c>
      <c r="E4862" t="s">
        <v>1912</v>
      </c>
      <c r="F4862" t="s">
        <v>5443</v>
      </c>
      <c r="G4862" t="s">
        <v>5444</v>
      </c>
      <c r="H4862">
        <f t="shared" si="750"/>
        <v>0</v>
      </c>
      <c r="I4862">
        <f t="shared" si="751"/>
        <v>0.59090909090909005</v>
      </c>
      <c r="J4862">
        <f t="shared" si="752"/>
        <v>0.50974025974025905</v>
      </c>
      <c r="K4862" t="b">
        <f t="shared" si="753"/>
        <v>0</v>
      </c>
      <c r="L4862" t="b">
        <f t="shared" si="754"/>
        <v>0</v>
      </c>
      <c r="M4862">
        <f t="shared" si="755"/>
        <v>0.59090909090909005</v>
      </c>
      <c r="N4862">
        <v>0</v>
      </c>
      <c r="O4862" t="str">
        <f t="shared" si="756"/>
        <v>dbpedia_4163dataworld_224</v>
      </c>
      <c r="P4862" t="e">
        <f>INDEX(dbpedia_dw_old!$N$2:$N$2225,MATCH(O4862,dbpedia_dw_old!$P$2:$P$2225,0))</f>
        <v>#N/A</v>
      </c>
      <c r="Q4862" t="s">
        <v>7404</v>
      </c>
      <c r="R4862" s="2">
        <v>0.79388947913247332</v>
      </c>
      <c r="S4862" t="b">
        <f t="shared" si="757"/>
        <v>0</v>
      </c>
      <c r="T4862" t="b">
        <f t="shared" si="758"/>
        <v>0</v>
      </c>
      <c r="U4862" t="b">
        <f t="shared" si="759"/>
        <v>0</v>
      </c>
    </row>
    <row r="4863" spans="1:21" x14ac:dyDescent="0.25">
      <c r="A4863" t="s">
        <v>104</v>
      </c>
      <c r="B4863" t="s">
        <v>105</v>
      </c>
      <c r="C4863" t="s">
        <v>2</v>
      </c>
      <c r="D4863" t="s">
        <v>106</v>
      </c>
      <c r="E4863" t="s">
        <v>2</v>
      </c>
      <c r="F4863" t="s">
        <v>107</v>
      </c>
      <c r="G4863" t="s">
        <v>108</v>
      </c>
      <c r="H4863">
        <f t="shared" si="750"/>
        <v>0</v>
      </c>
      <c r="I4863">
        <f t="shared" si="751"/>
        <v>0.592592592592592</v>
      </c>
      <c r="J4863">
        <f t="shared" si="752"/>
        <v>0</v>
      </c>
      <c r="K4863" t="b">
        <f t="shared" si="753"/>
        <v>0</v>
      </c>
      <c r="L4863" t="b">
        <f t="shared" si="754"/>
        <v>0</v>
      </c>
      <c r="M4863">
        <f t="shared" si="755"/>
        <v>0.592592592592592</v>
      </c>
      <c r="N4863">
        <v>0</v>
      </c>
      <c r="O4863" t="str">
        <f t="shared" si="756"/>
        <v>dbpedia_1032dataworld_1231</v>
      </c>
      <c r="P4863" t="e">
        <f>INDEX(dbpedia_dw_old!$N$2:$N$2225,MATCH(O4863,dbpedia_dw_old!$P$2:$P$2225,0))</f>
        <v>#N/A</v>
      </c>
      <c r="Q4863" t="s">
        <v>7404</v>
      </c>
      <c r="R4863" s="2">
        <v>0.9657344592593371</v>
      </c>
      <c r="S4863" t="b">
        <f t="shared" si="757"/>
        <v>0</v>
      </c>
      <c r="T4863" t="b">
        <f t="shared" si="758"/>
        <v>0</v>
      </c>
      <c r="U4863" t="b">
        <f t="shared" si="759"/>
        <v>1</v>
      </c>
    </row>
    <row r="4864" spans="1:21" x14ac:dyDescent="0.25">
      <c r="A4864" t="s">
        <v>2243</v>
      </c>
      <c r="B4864" t="s">
        <v>2029</v>
      </c>
      <c r="C4864" t="s">
        <v>2</v>
      </c>
      <c r="D4864" t="s">
        <v>106</v>
      </c>
      <c r="E4864" t="s">
        <v>2</v>
      </c>
      <c r="F4864" t="s">
        <v>2244</v>
      </c>
      <c r="G4864" t="s">
        <v>2032</v>
      </c>
      <c r="H4864">
        <f t="shared" si="750"/>
        <v>0</v>
      </c>
      <c r="I4864">
        <f t="shared" si="751"/>
        <v>0.592592592592592</v>
      </c>
      <c r="J4864">
        <f t="shared" si="752"/>
        <v>0</v>
      </c>
      <c r="K4864" t="b">
        <f t="shared" si="753"/>
        <v>0</v>
      </c>
      <c r="L4864" t="b">
        <f t="shared" si="754"/>
        <v>0</v>
      </c>
      <c r="M4864">
        <f t="shared" si="755"/>
        <v>0.592592592592592</v>
      </c>
      <c r="N4864">
        <v>0</v>
      </c>
      <c r="O4864" t="str">
        <f t="shared" si="756"/>
        <v>dbpedia_2184dataworld_373</v>
      </c>
      <c r="P4864" t="e">
        <f>INDEX(dbpedia_dw_old!$N$2:$N$2225,MATCH(O4864,dbpedia_dw_old!$P$2:$P$2225,0))</f>
        <v>#N/A</v>
      </c>
      <c r="Q4864" t="s">
        <v>7404</v>
      </c>
      <c r="R4864" s="2">
        <v>0.25737345292121083</v>
      </c>
      <c r="S4864" t="b">
        <f t="shared" si="757"/>
        <v>0</v>
      </c>
      <c r="T4864" t="b">
        <f t="shared" si="758"/>
        <v>0</v>
      </c>
      <c r="U4864" t="b">
        <f t="shared" si="759"/>
        <v>0</v>
      </c>
    </row>
    <row r="4865" spans="1:21" x14ac:dyDescent="0.25">
      <c r="A4865" t="s">
        <v>6929</v>
      </c>
      <c r="B4865" t="s">
        <v>97</v>
      </c>
      <c r="C4865" t="s">
        <v>2</v>
      </c>
      <c r="D4865" t="s">
        <v>106</v>
      </c>
      <c r="E4865" t="s">
        <v>2</v>
      </c>
      <c r="F4865" t="s">
        <v>6931</v>
      </c>
      <c r="G4865" t="s">
        <v>99</v>
      </c>
      <c r="H4865">
        <f t="shared" si="750"/>
        <v>0</v>
      </c>
      <c r="I4865">
        <f t="shared" si="751"/>
        <v>0.592592592592592</v>
      </c>
      <c r="J4865">
        <f t="shared" si="752"/>
        <v>0</v>
      </c>
      <c r="K4865" t="b">
        <f t="shared" si="753"/>
        <v>0</v>
      </c>
      <c r="L4865" t="b">
        <f t="shared" si="754"/>
        <v>0</v>
      </c>
      <c r="M4865">
        <f t="shared" si="755"/>
        <v>0.592592592592592</v>
      </c>
      <c r="N4865">
        <v>0</v>
      </c>
      <c r="O4865" t="str">
        <f t="shared" si="756"/>
        <v>dbpedia_765dataworld_1892</v>
      </c>
      <c r="P4865" t="e">
        <f>INDEX(dbpedia_dw_old!$N$2:$N$2225,MATCH(O4865,dbpedia_dw_old!$P$2:$P$2225,0))</f>
        <v>#N/A</v>
      </c>
      <c r="Q4865" t="s">
        <v>7404</v>
      </c>
      <c r="R4865" s="2">
        <v>0.8955327048983841</v>
      </c>
      <c r="S4865" t="b">
        <f t="shared" si="757"/>
        <v>0</v>
      </c>
      <c r="T4865" t="b">
        <f t="shared" si="758"/>
        <v>0</v>
      </c>
      <c r="U4865" t="b">
        <f t="shared" si="759"/>
        <v>1</v>
      </c>
    </row>
    <row r="4866" spans="1:21" x14ac:dyDescent="0.25">
      <c r="A4866" t="s">
        <v>6960</v>
      </c>
      <c r="B4866" t="s">
        <v>97</v>
      </c>
      <c r="C4866" t="s">
        <v>2</v>
      </c>
      <c r="D4866" t="s">
        <v>106</v>
      </c>
      <c r="E4866" t="s">
        <v>2</v>
      </c>
      <c r="F4866" t="s">
        <v>6961</v>
      </c>
      <c r="G4866" t="s">
        <v>99</v>
      </c>
      <c r="H4866">
        <f t="shared" ref="H4866:H4929" si="760">_xlfn.NUMBERVALUE(C4866, ".")</f>
        <v>0</v>
      </c>
      <c r="I4866">
        <f t="shared" ref="I4866:I4929" si="761">_xlfn.NUMBERVALUE(D4866, ".")</f>
        <v>0.592592592592592</v>
      </c>
      <c r="J4866">
        <f t="shared" ref="J4866:J4929" si="762">_xlfn.NUMBERVALUE(E4866, ".")</f>
        <v>0</v>
      </c>
      <c r="K4866" t="b">
        <f t="shared" si="753"/>
        <v>0</v>
      </c>
      <c r="L4866" t="b">
        <f t="shared" ref="L4866:L4929" si="763">OR($H$2=0, $I$2=0)</f>
        <v>0</v>
      </c>
      <c r="M4866">
        <f t="shared" ref="M4866:M4929" si="764">ABS(I4866-H4866)</f>
        <v>0.592592592592592</v>
      </c>
      <c r="N4866">
        <v>0</v>
      </c>
      <c r="O4866" t="str">
        <f t="shared" ref="O4866:O4929" si="765">A4866&amp;B4866</f>
        <v>dbpedia_782dataworld_1892</v>
      </c>
      <c r="P4866" t="e">
        <f>INDEX(dbpedia_dw_old!$N$2:$N$2225,MATCH(O4866,dbpedia_dw_old!$P$2:$P$2225,0))</f>
        <v>#N/A</v>
      </c>
      <c r="Q4866" t="s">
        <v>7404</v>
      </c>
      <c r="R4866" s="2">
        <v>0.38550014304161684</v>
      </c>
      <c r="S4866" t="b">
        <f t="shared" si="757"/>
        <v>0</v>
      </c>
      <c r="T4866" t="b">
        <f t="shared" si="758"/>
        <v>0</v>
      </c>
      <c r="U4866" t="b">
        <f t="shared" si="759"/>
        <v>0</v>
      </c>
    </row>
    <row r="4867" spans="1:21" x14ac:dyDescent="0.25">
      <c r="A4867" t="s">
        <v>7044</v>
      </c>
      <c r="B4867" t="s">
        <v>97</v>
      </c>
      <c r="C4867" t="s">
        <v>2</v>
      </c>
      <c r="D4867" t="s">
        <v>106</v>
      </c>
      <c r="E4867" t="s">
        <v>2</v>
      </c>
      <c r="F4867" t="s">
        <v>7045</v>
      </c>
      <c r="G4867" t="s">
        <v>99</v>
      </c>
      <c r="H4867">
        <f t="shared" si="760"/>
        <v>0</v>
      </c>
      <c r="I4867">
        <f t="shared" si="761"/>
        <v>0.592592592592592</v>
      </c>
      <c r="J4867">
        <f t="shared" si="762"/>
        <v>0</v>
      </c>
      <c r="K4867" t="b">
        <f t="shared" si="753"/>
        <v>0</v>
      </c>
      <c r="L4867" t="b">
        <f t="shared" si="763"/>
        <v>0</v>
      </c>
      <c r="M4867">
        <f t="shared" si="764"/>
        <v>0.592592592592592</v>
      </c>
      <c r="N4867">
        <v>0</v>
      </c>
      <c r="O4867" t="str">
        <f t="shared" si="765"/>
        <v>dbpedia_827dataworld_1892</v>
      </c>
      <c r="P4867" t="e">
        <f>INDEX(dbpedia_dw_old!$N$2:$N$2225,MATCH(O4867,dbpedia_dw_old!$P$2:$P$2225,0))</f>
        <v>#N/A</v>
      </c>
      <c r="Q4867" t="s">
        <v>7404</v>
      </c>
      <c r="R4867" s="2">
        <v>1.1540540720524572E-2</v>
      </c>
      <c r="S4867" t="b">
        <f t="shared" ref="S4867:S4890" si="766">AND(Q4867="fuzzy")</f>
        <v>0</v>
      </c>
      <c r="T4867" t="b">
        <f t="shared" ref="T4867:T4890" si="767">AND($Q4867="non-fuzzy",R4867&lt;0.5,N4867=1)</f>
        <v>0</v>
      </c>
      <c r="U4867" t="b">
        <f t="shared" ref="U4867:U4890" si="768">AND($Q4867="non-fuzzy",R4867&gt;0.875,N4867=0)</f>
        <v>0</v>
      </c>
    </row>
    <row r="4868" spans="1:21" x14ac:dyDescent="0.25">
      <c r="A4868" t="s">
        <v>7168</v>
      </c>
      <c r="B4868" t="s">
        <v>366</v>
      </c>
      <c r="C4868" t="s">
        <v>2</v>
      </c>
      <c r="D4868" t="s">
        <v>106</v>
      </c>
      <c r="E4868" t="s">
        <v>2</v>
      </c>
      <c r="F4868" t="s">
        <v>7169</v>
      </c>
      <c r="G4868" t="s">
        <v>367</v>
      </c>
      <c r="H4868">
        <f t="shared" si="760"/>
        <v>0</v>
      </c>
      <c r="I4868">
        <f t="shared" si="761"/>
        <v>0.592592592592592</v>
      </c>
      <c r="J4868">
        <f t="shared" si="762"/>
        <v>0</v>
      </c>
      <c r="K4868" t="b">
        <f t="shared" si="753"/>
        <v>0</v>
      </c>
      <c r="L4868" t="b">
        <f t="shared" si="763"/>
        <v>0</v>
      </c>
      <c r="M4868">
        <f t="shared" si="764"/>
        <v>0.592592592592592</v>
      </c>
      <c r="N4868">
        <v>0</v>
      </c>
      <c r="O4868" t="str">
        <f t="shared" si="765"/>
        <v>dbpedia_898dataworld_1369</v>
      </c>
      <c r="P4868" t="e">
        <f>INDEX(dbpedia_dw_old!$N$2:$N$2225,MATCH(O4868,dbpedia_dw_old!$P$2:$P$2225,0))</f>
        <v>#N/A</v>
      </c>
      <c r="Q4868" t="s">
        <v>7404</v>
      </c>
      <c r="R4868" s="2">
        <v>0.10851023389790393</v>
      </c>
      <c r="S4868" t="b">
        <f t="shared" si="766"/>
        <v>0</v>
      </c>
      <c r="T4868" t="b">
        <f t="shared" si="767"/>
        <v>0</v>
      </c>
      <c r="U4868" t="b">
        <f t="shared" si="768"/>
        <v>0</v>
      </c>
    </row>
    <row r="4869" spans="1:21" x14ac:dyDescent="0.25">
      <c r="A4869" t="s">
        <v>7204</v>
      </c>
      <c r="B4869" t="s">
        <v>7205</v>
      </c>
      <c r="C4869" t="s">
        <v>2</v>
      </c>
      <c r="D4869" t="s">
        <v>106</v>
      </c>
      <c r="E4869" t="s">
        <v>2</v>
      </c>
      <c r="F4869" t="s">
        <v>41</v>
      </c>
      <c r="G4869" t="s">
        <v>7206</v>
      </c>
      <c r="H4869">
        <f t="shared" si="760"/>
        <v>0</v>
      </c>
      <c r="I4869">
        <f t="shared" si="761"/>
        <v>0.592592592592592</v>
      </c>
      <c r="J4869">
        <f t="shared" si="762"/>
        <v>0</v>
      </c>
      <c r="K4869" t="b">
        <f t="shared" si="753"/>
        <v>0</v>
      </c>
      <c r="L4869" t="b">
        <f t="shared" si="763"/>
        <v>0</v>
      </c>
      <c r="M4869">
        <f t="shared" si="764"/>
        <v>0.592592592592592</v>
      </c>
      <c r="N4869">
        <v>0</v>
      </c>
      <c r="O4869" t="str">
        <f t="shared" si="765"/>
        <v>dbpedia_906dataworld_1071</v>
      </c>
      <c r="P4869" t="e">
        <f>INDEX(dbpedia_dw_old!$N$2:$N$2225,MATCH(O4869,dbpedia_dw_old!$P$2:$P$2225,0))</f>
        <v>#N/A</v>
      </c>
      <c r="Q4869" t="s">
        <v>7404</v>
      </c>
      <c r="R4869" s="2">
        <v>4.6447109213507254E-2</v>
      </c>
      <c r="S4869" t="b">
        <f t="shared" si="766"/>
        <v>0</v>
      </c>
      <c r="T4869" t="b">
        <f t="shared" si="767"/>
        <v>0</v>
      </c>
      <c r="U4869" t="b">
        <f t="shared" si="768"/>
        <v>0</v>
      </c>
    </row>
    <row r="4870" spans="1:21" x14ac:dyDescent="0.25">
      <c r="A4870" t="s">
        <v>7333</v>
      </c>
      <c r="B4870" t="s">
        <v>97</v>
      </c>
      <c r="C4870" t="s">
        <v>2</v>
      </c>
      <c r="D4870" t="s">
        <v>106</v>
      </c>
      <c r="E4870" t="s">
        <v>2</v>
      </c>
      <c r="F4870" t="s">
        <v>7334</v>
      </c>
      <c r="G4870" t="s">
        <v>99</v>
      </c>
      <c r="H4870">
        <f t="shared" si="760"/>
        <v>0</v>
      </c>
      <c r="I4870">
        <f t="shared" si="761"/>
        <v>0.592592592592592</v>
      </c>
      <c r="J4870">
        <f t="shared" si="762"/>
        <v>0</v>
      </c>
      <c r="K4870" t="b">
        <f t="shared" si="753"/>
        <v>0</v>
      </c>
      <c r="L4870" t="b">
        <f t="shared" si="763"/>
        <v>0</v>
      </c>
      <c r="M4870">
        <f t="shared" si="764"/>
        <v>0.592592592592592</v>
      </c>
      <c r="N4870">
        <v>0</v>
      </c>
      <c r="O4870" t="str">
        <f t="shared" si="765"/>
        <v>dbpedia_963dataworld_1892</v>
      </c>
      <c r="P4870" t="e">
        <f>INDEX(dbpedia_dw_old!$N$2:$N$2225,MATCH(O4870,dbpedia_dw_old!$P$2:$P$2225,0))</f>
        <v>#N/A</v>
      </c>
      <c r="Q4870" t="s">
        <v>7404</v>
      </c>
      <c r="R4870" s="2">
        <v>0.94481964406431318</v>
      </c>
      <c r="S4870" t="b">
        <f t="shared" si="766"/>
        <v>0</v>
      </c>
      <c r="T4870" t="b">
        <f t="shared" si="767"/>
        <v>0</v>
      </c>
      <c r="U4870" t="b">
        <f t="shared" si="768"/>
        <v>1</v>
      </c>
    </row>
    <row r="4871" spans="1:21" x14ac:dyDescent="0.25">
      <c r="A4871" t="s">
        <v>0</v>
      </c>
      <c r="B4871" t="s">
        <v>1</v>
      </c>
      <c r="C4871" t="s">
        <v>2</v>
      </c>
      <c r="D4871" t="s">
        <v>3</v>
      </c>
      <c r="E4871" t="s">
        <v>2</v>
      </c>
      <c r="F4871" t="s">
        <v>4</v>
      </c>
      <c r="G4871" t="s">
        <v>5</v>
      </c>
      <c r="H4871">
        <f t="shared" si="760"/>
        <v>0</v>
      </c>
      <c r="I4871">
        <f t="shared" si="761"/>
        <v>0.6</v>
      </c>
      <c r="J4871">
        <f t="shared" si="762"/>
        <v>0</v>
      </c>
      <c r="K4871" t="b">
        <f>OR($H$2=1, $I$2=1)</f>
        <v>1</v>
      </c>
      <c r="L4871" t="b">
        <f t="shared" si="763"/>
        <v>0</v>
      </c>
      <c r="M4871">
        <f t="shared" si="764"/>
        <v>0.6</v>
      </c>
      <c r="N4871">
        <v>0</v>
      </c>
      <c r="O4871" t="str">
        <f t="shared" si="765"/>
        <v>dbpedia_1001dataworld_107</v>
      </c>
      <c r="P4871">
        <f>INDEX(dbpedia_dw_old!$N$2:$N$2225,MATCH(O4871,dbpedia_dw_old!$P$2:$P$2225,0))</f>
        <v>0</v>
      </c>
      <c r="Q4871" t="s">
        <v>7404</v>
      </c>
      <c r="R4871" s="2">
        <v>0.80080563372075197</v>
      </c>
      <c r="S4871" t="b">
        <f t="shared" si="766"/>
        <v>0</v>
      </c>
      <c r="T4871" t="b">
        <f t="shared" si="767"/>
        <v>0</v>
      </c>
      <c r="U4871" t="b">
        <f t="shared" si="768"/>
        <v>0</v>
      </c>
    </row>
    <row r="4872" spans="1:21" x14ac:dyDescent="0.25">
      <c r="A4872" t="s">
        <v>9</v>
      </c>
      <c r="B4872" t="s">
        <v>1</v>
      </c>
      <c r="C4872" t="s">
        <v>2</v>
      </c>
      <c r="D4872" t="s">
        <v>3</v>
      </c>
      <c r="E4872" t="s">
        <v>2</v>
      </c>
      <c r="F4872" t="s">
        <v>4</v>
      </c>
      <c r="G4872" t="s">
        <v>5</v>
      </c>
      <c r="H4872">
        <f t="shared" si="760"/>
        <v>0</v>
      </c>
      <c r="I4872">
        <f t="shared" si="761"/>
        <v>0.6</v>
      </c>
      <c r="J4872">
        <f t="shared" si="762"/>
        <v>0</v>
      </c>
      <c r="K4872" t="b">
        <f t="shared" ref="K4872:K4935" si="769">OR(H4872=1, I4872=1)</f>
        <v>0</v>
      </c>
      <c r="L4872" t="b">
        <f t="shared" si="763"/>
        <v>0</v>
      </c>
      <c r="M4872">
        <f t="shared" si="764"/>
        <v>0.6</v>
      </c>
      <c r="N4872">
        <v>0</v>
      </c>
      <c r="O4872" t="str">
        <f t="shared" si="765"/>
        <v>dbpedia_1002dataworld_107</v>
      </c>
      <c r="P4872">
        <f>INDEX(dbpedia_dw_old!$N$2:$N$2225,MATCH(O4872,dbpedia_dw_old!$P$2:$P$2225,0))</f>
        <v>0</v>
      </c>
      <c r="Q4872" t="s">
        <v>7404</v>
      </c>
      <c r="R4872" s="2">
        <v>0.15956203906748101</v>
      </c>
      <c r="S4872" t="b">
        <f t="shared" si="766"/>
        <v>0</v>
      </c>
      <c r="T4872" t="b">
        <f t="shared" si="767"/>
        <v>0</v>
      </c>
      <c r="U4872" t="b">
        <f t="shared" si="768"/>
        <v>0</v>
      </c>
    </row>
    <row r="4873" spans="1:21" x14ac:dyDescent="0.25">
      <c r="A4873" t="s">
        <v>10</v>
      </c>
      <c r="B4873" t="s">
        <v>1</v>
      </c>
      <c r="C4873" t="s">
        <v>2</v>
      </c>
      <c r="D4873" t="s">
        <v>3</v>
      </c>
      <c r="E4873" t="s">
        <v>2</v>
      </c>
      <c r="F4873" t="s">
        <v>4</v>
      </c>
      <c r="G4873" t="s">
        <v>5</v>
      </c>
      <c r="H4873">
        <f t="shared" si="760"/>
        <v>0</v>
      </c>
      <c r="I4873">
        <f t="shared" si="761"/>
        <v>0.6</v>
      </c>
      <c r="J4873">
        <f t="shared" si="762"/>
        <v>0</v>
      </c>
      <c r="K4873" t="b">
        <f t="shared" si="769"/>
        <v>0</v>
      </c>
      <c r="L4873" t="b">
        <f t="shared" si="763"/>
        <v>0</v>
      </c>
      <c r="M4873">
        <f t="shared" si="764"/>
        <v>0.6</v>
      </c>
      <c r="N4873">
        <v>0</v>
      </c>
      <c r="O4873" t="str">
        <f t="shared" si="765"/>
        <v>dbpedia_1003dataworld_107</v>
      </c>
      <c r="P4873">
        <f>INDEX(dbpedia_dw_old!$N$2:$N$2225,MATCH(O4873,dbpedia_dw_old!$P$2:$P$2225,0))</f>
        <v>0</v>
      </c>
      <c r="Q4873" t="s">
        <v>7404</v>
      </c>
      <c r="R4873" s="2">
        <v>0.63577361698674484</v>
      </c>
      <c r="S4873" t="b">
        <f t="shared" si="766"/>
        <v>0</v>
      </c>
      <c r="T4873" t="b">
        <f t="shared" si="767"/>
        <v>0</v>
      </c>
      <c r="U4873" t="b">
        <f t="shared" si="768"/>
        <v>0</v>
      </c>
    </row>
    <row r="4874" spans="1:21" x14ac:dyDescent="0.25">
      <c r="A4874" t="s">
        <v>11</v>
      </c>
      <c r="B4874" t="s">
        <v>1</v>
      </c>
      <c r="C4874" t="s">
        <v>2</v>
      </c>
      <c r="D4874" t="s">
        <v>3</v>
      </c>
      <c r="E4874" t="s">
        <v>2</v>
      </c>
      <c r="F4874" t="s">
        <v>4</v>
      </c>
      <c r="G4874" t="s">
        <v>5</v>
      </c>
      <c r="H4874">
        <f t="shared" si="760"/>
        <v>0</v>
      </c>
      <c r="I4874">
        <f t="shared" si="761"/>
        <v>0.6</v>
      </c>
      <c r="J4874">
        <f t="shared" si="762"/>
        <v>0</v>
      </c>
      <c r="K4874" t="b">
        <f t="shared" si="769"/>
        <v>0</v>
      </c>
      <c r="L4874" t="b">
        <f t="shared" si="763"/>
        <v>0</v>
      </c>
      <c r="M4874">
        <f t="shared" si="764"/>
        <v>0.6</v>
      </c>
      <c r="N4874">
        <v>0</v>
      </c>
      <c r="O4874" t="str">
        <f t="shared" si="765"/>
        <v>dbpedia_1004dataworld_107</v>
      </c>
      <c r="P4874">
        <f>INDEX(dbpedia_dw_old!$N$2:$N$2225,MATCH(O4874,dbpedia_dw_old!$P$2:$P$2225,0))</f>
        <v>0</v>
      </c>
      <c r="Q4874" t="s">
        <v>7404</v>
      </c>
      <c r="R4874" s="2">
        <v>0.62950992506245351</v>
      </c>
      <c r="S4874" t="b">
        <f t="shared" si="766"/>
        <v>0</v>
      </c>
      <c r="T4874" t="b">
        <f t="shared" si="767"/>
        <v>0</v>
      </c>
      <c r="U4874" t="b">
        <f t="shared" si="768"/>
        <v>0</v>
      </c>
    </row>
    <row r="4875" spans="1:21" x14ac:dyDescent="0.25">
      <c r="A4875" t="s">
        <v>224</v>
      </c>
      <c r="B4875" t="s">
        <v>235</v>
      </c>
      <c r="C4875" t="s">
        <v>2</v>
      </c>
      <c r="D4875" t="s">
        <v>3</v>
      </c>
      <c r="E4875" t="s">
        <v>2</v>
      </c>
      <c r="F4875" t="s">
        <v>227</v>
      </c>
      <c r="G4875" t="s">
        <v>236</v>
      </c>
      <c r="H4875">
        <f t="shared" si="760"/>
        <v>0</v>
      </c>
      <c r="I4875">
        <f t="shared" si="761"/>
        <v>0.6</v>
      </c>
      <c r="J4875">
        <f t="shared" si="762"/>
        <v>0</v>
      </c>
      <c r="K4875" t="b">
        <f t="shared" si="769"/>
        <v>0</v>
      </c>
      <c r="L4875" t="b">
        <f t="shared" si="763"/>
        <v>0</v>
      </c>
      <c r="M4875">
        <f t="shared" si="764"/>
        <v>0.6</v>
      </c>
      <c r="N4875">
        <v>0</v>
      </c>
      <c r="O4875" t="str">
        <f t="shared" si="765"/>
        <v>dbpedia_1055dataworld_454</v>
      </c>
      <c r="P4875">
        <f>INDEX(dbpedia_dw_old!$N$2:$N$2225,MATCH(O4875,dbpedia_dw_old!$P$2:$P$2225,0))</f>
        <v>0</v>
      </c>
      <c r="Q4875" t="s">
        <v>7404</v>
      </c>
      <c r="R4875" s="2">
        <v>0.66556687576509732</v>
      </c>
      <c r="S4875" t="b">
        <f t="shared" si="766"/>
        <v>0</v>
      </c>
      <c r="T4875" t="b">
        <f t="shared" si="767"/>
        <v>0</v>
      </c>
      <c r="U4875" t="b">
        <f t="shared" si="768"/>
        <v>0</v>
      </c>
    </row>
    <row r="4876" spans="1:21" x14ac:dyDescent="0.25">
      <c r="A4876" t="s">
        <v>240</v>
      </c>
      <c r="B4876" t="s">
        <v>131</v>
      </c>
      <c r="C4876" t="s">
        <v>2</v>
      </c>
      <c r="D4876" t="s">
        <v>3</v>
      </c>
      <c r="E4876" t="s">
        <v>2</v>
      </c>
      <c r="F4876" t="s">
        <v>130</v>
      </c>
      <c r="G4876" t="s">
        <v>134</v>
      </c>
      <c r="H4876">
        <f t="shared" si="760"/>
        <v>0</v>
      </c>
      <c r="I4876">
        <f t="shared" si="761"/>
        <v>0.6</v>
      </c>
      <c r="J4876">
        <f t="shared" si="762"/>
        <v>0</v>
      </c>
      <c r="K4876" t="b">
        <f t="shared" si="769"/>
        <v>0</v>
      </c>
      <c r="L4876" t="b">
        <f t="shared" si="763"/>
        <v>0</v>
      </c>
      <c r="M4876">
        <f t="shared" si="764"/>
        <v>0.6</v>
      </c>
      <c r="N4876">
        <v>0</v>
      </c>
      <c r="O4876" t="str">
        <f t="shared" si="765"/>
        <v>dbpedia_1057dataworld_1439</v>
      </c>
      <c r="P4876">
        <f>INDEX(dbpedia_dw_old!$N$2:$N$2225,MATCH(O4876,dbpedia_dw_old!$P$2:$P$2225,0))</f>
        <v>0</v>
      </c>
      <c r="Q4876" t="s">
        <v>7404</v>
      </c>
      <c r="R4876" s="2">
        <v>0.60189392851944024</v>
      </c>
      <c r="S4876" t="b">
        <f t="shared" si="766"/>
        <v>0</v>
      </c>
      <c r="T4876" t="b">
        <f t="shared" si="767"/>
        <v>0</v>
      </c>
      <c r="U4876" t="b">
        <f t="shared" si="768"/>
        <v>0</v>
      </c>
    </row>
    <row r="4877" spans="1:21" x14ac:dyDescent="0.25">
      <c r="A4877" t="s">
        <v>363</v>
      </c>
      <c r="B4877" t="s">
        <v>199</v>
      </c>
      <c r="C4877" t="s">
        <v>2</v>
      </c>
      <c r="D4877" t="s">
        <v>3</v>
      </c>
      <c r="E4877" t="s">
        <v>2</v>
      </c>
      <c r="F4877" t="s">
        <v>362</v>
      </c>
      <c r="G4877" t="s">
        <v>202</v>
      </c>
      <c r="H4877">
        <f t="shared" si="760"/>
        <v>0</v>
      </c>
      <c r="I4877">
        <f t="shared" si="761"/>
        <v>0.6</v>
      </c>
      <c r="J4877">
        <f t="shared" si="762"/>
        <v>0</v>
      </c>
      <c r="K4877" t="b">
        <f t="shared" si="769"/>
        <v>0</v>
      </c>
      <c r="L4877" t="b">
        <f t="shared" si="763"/>
        <v>0</v>
      </c>
      <c r="M4877">
        <f t="shared" si="764"/>
        <v>0.6</v>
      </c>
      <c r="N4877">
        <v>0</v>
      </c>
      <c r="O4877" t="str">
        <f t="shared" si="765"/>
        <v>dbpedia_1108dataworld_1710</v>
      </c>
      <c r="P4877">
        <f>INDEX(dbpedia_dw_old!$N$2:$N$2225,MATCH(O4877,dbpedia_dw_old!$P$2:$P$2225,0))</f>
        <v>0</v>
      </c>
      <c r="Q4877" t="s">
        <v>7404</v>
      </c>
      <c r="R4877" s="2">
        <v>0.11085522335595899</v>
      </c>
      <c r="S4877" t="b">
        <f t="shared" si="766"/>
        <v>0</v>
      </c>
      <c r="T4877" t="b">
        <f t="shared" si="767"/>
        <v>0</v>
      </c>
      <c r="U4877" t="b">
        <f t="shared" si="768"/>
        <v>0</v>
      </c>
    </row>
    <row r="4878" spans="1:21" x14ac:dyDescent="0.25">
      <c r="A4878" t="s">
        <v>412</v>
      </c>
      <c r="B4878" t="s">
        <v>157</v>
      </c>
      <c r="C4878" t="s">
        <v>2</v>
      </c>
      <c r="D4878" t="s">
        <v>3</v>
      </c>
      <c r="E4878" t="s">
        <v>2</v>
      </c>
      <c r="F4878" t="s">
        <v>413</v>
      </c>
      <c r="G4878" t="s">
        <v>158</v>
      </c>
      <c r="H4878">
        <f t="shared" si="760"/>
        <v>0</v>
      </c>
      <c r="I4878">
        <f t="shared" si="761"/>
        <v>0.6</v>
      </c>
      <c r="J4878">
        <f t="shared" si="762"/>
        <v>0</v>
      </c>
      <c r="K4878" t="b">
        <f t="shared" si="769"/>
        <v>0</v>
      </c>
      <c r="L4878" t="b">
        <f t="shared" si="763"/>
        <v>0</v>
      </c>
      <c r="M4878">
        <f t="shared" si="764"/>
        <v>0.6</v>
      </c>
      <c r="N4878">
        <v>0</v>
      </c>
      <c r="O4878" t="str">
        <f t="shared" si="765"/>
        <v>dbpedia_111dataworld_1862</v>
      </c>
      <c r="P4878">
        <f>INDEX(dbpedia_dw_old!$N$2:$N$2225,MATCH(O4878,dbpedia_dw_old!$P$2:$P$2225,0))</f>
        <v>0</v>
      </c>
      <c r="Q4878" t="s">
        <v>7404</v>
      </c>
      <c r="R4878" s="2">
        <v>0.16321639066115534</v>
      </c>
      <c r="S4878" t="b">
        <f t="shared" si="766"/>
        <v>0</v>
      </c>
      <c r="T4878" t="b">
        <f t="shared" si="767"/>
        <v>0</v>
      </c>
      <c r="U4878" t="b">
        <f t="shared" si="768"/>
        <v>0</v>
      </c>
    </row>
    <row r="4879" spans="1:21" x14ac:dyDescent="0.25">
      <c r="A4879" t="s">
        <v>449</v>
      </c>
      <c r="B4879" t="s">
        <v>453</v>
      </c>
      <c r="C4879" t="s">
        <v>2</v>
      </c>
      <c r="D4879" t="s">
        <v>3</v>
      </c>
      <c r="E4879" t="s">
        <v>2</v>
      </c>
      <c r="F4879" t="s">
        <v>451</v>
      </c>
      <c r="G4879" t="s">
        <v>454</v>
      </c>
      <c r="H4879">
        <f t="shared" si="760"/>
        <v>0</v>
      </c>
      <c r="I4879">
        <f t="shared" si="761"/>
        <v>0.6</v>
      </c>
      <c r="J4879">
        <f t="shared" si="762"/>
        <v>0</v>
      </c>
      <c r="K4879" t="b">
        <f t="shared" si="769"/>
        <v>0</v>
      </c>
      <c r="L4879" t="b">
        <f t="shared" si="763"/>
        <v>0</v>
      </c>
      <c r="M4879">
        <f t="shared" si="764"/>
        <v>0.6</v>
      </c>
      <c r="N4879">
        <v>0</v>
      </c>
      <c r="O4879" t="str">
        <f t="shared" si="765"/>
        <v>dbpedia_113dataworld_1271</v>
      </c>
      <c r="P4879">
        <f>INDEX(dbpedia_dw_old!$N$2:$N$2225,MATCH(O4879,dbpedia_dw_old!$P$2:$P$2225,0))</f>
        <v>0</v>
      </c>
      <c r="Q4879" t="s">
        <v>7404</v>
      </c>
      <c r="R4879" s="2">
        <v>0.99058193281577922</v>
      </c>
      <c r="S4879" t="b">
        <f t="shared" si="766"/>
        <v>0</v>
      </c>
      <c r="T4879" t="b">
        <f t="shared" si="767"/>
        <v>0</v>
      </c>
      <c r="U4879" t="b">
        <f t="shared" si="768"/>
        <v>1</v>
      </c>
    </row>
    <row r="4880" spans="1:21" x14ac:dyDescent="0.25">
      <c r="A4880" t="s">
        <v>449</v>
      </c>
      <c r="B4880" t="s">
        <v>457</v>
      </c>
      <c r="C4880" t="s">
        <v>2</v>
      </c>
      <c r="D4880" t="s">
        <v>3</v>
      </c>
      <c r="E4880" t="s">
        <v>2</v>
      </c>
      <c r="F4880" t="s">
        <v>451</v>
      </c>
      <c r="G4880" t="s">
        <v>458</v>
      </c>
      <c r="H4880">
        <f t="shared" si="760"/>
        <v>0</v>
      </c>
      <c r="I4880">
        <f t="shared" si="761"/>
        <v>0.6</v>
      </c>
      <c r="J4880">
        <f t="shared" si="762"/>
        <v>0</v>
      </c>
      <c r="K4880" t="b">
        <f t="shared" si="769"/>
        <v>0</v>
      </c>
      <c r="L4880" t="b">
        <f t="shared" si="763"/>
        <v>0</v>
      </c>
      <c r="M4880">
        <f t="shared" si="764"/>
        <v>0.6</v>
      </c>
      <c r="N4880">
        <v>0</v>
      </c>
      <c r="O4880" t="str">
        <f t="shared" si="765"/>
        <v>dbpedia_113dataworld_1453</v>
      </c>
      <c r="P4880">
        <f>INDEX(dbpedia_dw_old!$N$2:$N$2225,MATCH(O4880,dbpedia_dw_old!$P$2:$P$2225,0))</f>
        <v>0</v>
      </c>
      <c r="Q4880" t="s">
        <v>7404</v>
      </c>
      <c r="R4880" s="2">
        <v>0.70251867509281407</v>
      </c>
      <c r="S4880" t="b">
        <f t="shared" si="766"/>
        <v>0</v>
      </c>
      <c r="T4880" t="b">
        <f t="shared" si="767"/>
        <v>0</v>
      </c>
      <c r="U4880" t="b">
        <f t="shared" si="768"/>
        <v>0</v>
      </c>
    </row>
    <row r="4881" spans="1:21" x14ac:dyDescent="0.25">
      <c r="A4881" t="s">
        <v>449</v>
      </c>
      <c r="B4881" t="s">
        <v>459</v>
      </c>
      <c r="C4881" t="s">
        <v>2</v>
      </c>
      <c r="D4881" t="s">
        <v>3</v>
      </c>
      <c r="E4881" t="s">
        <v>2</v>
      </c>
      <c r="F4881" t="s">
        <v>451</v>
      </c>
      <c r="G4881" t="s">
        <v>460</v>
      </c>
      <c r="H4881">
        <f t="shared" si="760"/>
        <v>0</v>
      </c>
      <c r="I4881">
        <f t="shared" si="761"/>
        <v>0.6</v>
      </c>
      <c r="J4881">
        <f t="shared" si="762"/>
        <v>0</v>
      </c>
      <c r="K4881" t="b">
        <f t="shared" si="769"/>
        <v>0</v>
      </c>
      <c r="L4881" t="b">
        <f t="shared" si="763"/>
        <v>0</v>
      </c>
      <c r="M4881">
        <f t="shared" si="764"/>
        <v>0.6</v>
      </c>
      <c r="N4881">
        <v>0</v>
      </c>
      <c r="O4881" t="str">
        <f t="shared" si="765"/>
        <v>dbpedia_113dataworld_1553</v>
      </c>
      <c r="P4881">
        <f>INDEX(dbpedia_dw_old!$N$2:$N$2225,MATCH(O4881,dbpedia_dw_old!$P$2:$P$2225,0))</f>
        <v>0</v>
      </c>
      <c r="Q4881" t="s">
        <v>7404</v>
      </c>
      <c r="R4881" s="2">
        <v>0.81360087628711075</v>
      </c>
      <c r="S4881" t="b">
        <f t="shared" si="766"/>
        <v>0</v>
      </c>
      <c r="T4881" t="b">
        <f t="shared" si="767"/>
        <v>0</v>
      </c>
      <c r="U4881" t="b">
        <f t="shared" si="768"/>
        <v>0</v>
      </c>
    </row>
    <row r="4882" spans="1:21" x14ac:dyDescent="0.25">
      <c r="A4882" t="s">
        <v>449</v>
      </c>
      <c r="B4882" t="s">
        <v>466</v>
      </c>
      <c r="C4882" t="s">
        <v>2</v>
      </c>
      <c r="D4882" t="s">
        <v>3</v>
      </c>
      <c r="E4882" t="s">
        <v>2</v>
      </c>
      <c r="F4882" t="s">
        <v>451</v>
      </c>
      <c r="G4882" t="s">
        <v>467</v>
      </c>
      <c r="H4882">
        <f t="shared" si="760"/>
        <v>0</v>
      </c>
      <c r="I4882">
        <f t="shared" si="761"/>
        <v>0.6</v>
      </c>
      <c r="J4882">
        <f t="shared" si="762"/>
        <v>0</v>
      </c>
      <c r="K4882" t="b">
        <f t="shared" si="769"/>
        <v>0</v>
      </c>
      <c r="L4882" t="b">
        <f t="shared" si="763"/>
        <v>0</v>
      </c>
      <c r="M4882">
        <f t="shared" si="764"/>
        <v>0.6</v>
      </c>
      <c r="N4882">
        <v>0</v>
      </c>
      <c r="O4882" t="str">
        <f t="shared" si="765"/>
        <v>dbpedia_113dataworld_455</v>
      </c>
      <c r="P4882">
        <f>INDEX(dbpedia_dw_old!$N$2:$N$2225,MATCH(O4882,dbpedia_dw_old!$P$2:$P$2225,0))</f>
        <v>0</v>
      </c>
      <c r="Q4882" t="s">
        <v>7404</v>
      </c>
      <c r="R4882" s="2">
        <v>0.67491828787281383</v>
      </c>
      <c r="S4882" t="b">
        <f t="shared" si="766"/>
        <v>0</v>
      </c>
      <c r="T4882" t="b">
        <f t="shared" si="767"/>
        <v>0</v>
      </c>
      <c r="U4882" t="b">
        <f t="shared" si="768"/>
        <v>0</v>
      </c>
    </row>
    <row r="4883" spans="1:21" x14ac:dyDescent="0.25">
      <c r="A4883" t="s">
        <v>449</v>
      </c>
      <c r="B4883" t="s">
        <v>468</v>
      </c>
      <c r="C4883" t="s">
        <v>2</v>
      </c>
      <c r="D4883" t="s">
        <v>3</v>
      </c>
      <c r="E4883" t="s">
        <v>2</v>
      </c>
      <c r="F4883" t="s">
        <v>451</v>
      </c>
      <c r="G4883" t="s">
        <v>469</v>
      </c>
      <c r="H4883">
        <f t="shared" si="760"/>
        <v>0</v>
      </c>
      <c r="I4883">
        <f t="shared" si="761"/>
        <v>0.6</v>
      </c>
      <c r="J4883">
        <f t="shared" si="762"/>
        <v>0</v>
      </c>
      <c r="K4883" t="b">
        <f t="shared" si="769"/>
        <v>0</v>
      </c>
      <c r="L4883" t="b">
        <f t="shared" si="763"/>
        <v>0</v>
      </c>
      <c r="M4883">
        <f t="shared" si="764"/>
        <v>0.6</v>
      </c>
      <c r="N4883">
        <v>0</v>
      </c>
      <c r="O4883" t="str">
        <f t="shared" si="765"/>
        <v>dbpedia_113dataworld_768</v>
      </c>
      <c r="P4883">
        <f>INDEX(dbpedia_dw_old!$N$2:$N$2225,MATCH(O4883,dbpedia_dw_old!$P$2:$P$2225,0))</f>
        <v>0</v>
      </c>
      <c r="Q4883" t="s">
        <v>7404</v>
      </c>
      <c r="R4883" s="2">
        <v>0.65168241839356833</v>
      </c>
      <c r="S4883" t="b">
        <f t="shared" si="766"/>
        <v>0</v>
      </c>
      <c r="T4883" t="b">
        <f t="shared" si="767"/>
        <v>0</v>
      </c>
      <c r="U4883" t="b">
        <f t="shared" si="768"/>
        <v>0</v>
      </c>
    </row>
    <row r="4884" spans="1:21" x14ac:dyDescent="0.25">
      <c r="A4884" t="s">
        <v>449</v>
      </c>
      <c r="B4884" t="s">
        <v>470</v>
      </c>
      <c r="C4884" t="s">
        <v>2</v>
      </c>
      <c r="D4884" t="s">
        <v>3</v>
      </c>
      <c r="E4884" t="s">
        <v>2</v>
      </c>
      <c r="F4884" t="s">
        <v>451</v>
      </c>
      <c r="G4884" t="s">
        <v>471</v>
      </c>
      <c r="H4884">
        <f t="shared" si="760"/>
        <v>0</v>
      </c>
      <c r="I4884">
        <f t="shared" si="761"/>
        <v>0.6</v>
      </c>
      <c r="J4884">
        <f t="shared" si="762"/>
        <v>0</v>
      </c>
      <c r="K4884" t="b">
        <f t="shared" si="769"/>
        <v>0</v>
      </c>
      <c r="L4884" t="b">
        <f t="shared" si="763"/>
        <v>0</v>
      </c>
      <c r="M4884">
        <f t="shared" si="764"/>
        <v>0.6</v>
      </c>
      <c r="N4884">
        <v>0</v>
      </c>
      <c r="O4884" t="str">
        <f t="shared" si="765"/>
        <v>dbpedia_113dataworld_844</v>
      </c>
      <c r="P4884">
        <f>INDEX(dbpedia_dw_old!$N$2:$N$2225,MATCH(O4884,dbpedia_dw_old!$P$2:$P$2225,0))</f>
        <v>0</v>
      </c>
      <c r="Q4884" t="s">
        <v>7404</v>
      </c>
      <c r="R4884" s="2">
        <v>0.95643502304440053</v>
      </c>
      <c r="S4884" t="b">
        <f t="shared" si="766"/>
        <v>0</v>
      </c>
      <c r="T4884" t="b">
        <f t="shared" si="767"/>
        <v>0</v>
      </c>
      <c r="U4884" t="b">
        <f t="shared" si="768"/>
        <v>1</v>
      </c>
    </row>
    <row r="4885" spans="1:21" x14ac:dyDescent="0.25">
      <c r="A4885" t="s">
        <v>606</v>
      </c>
      <c r="B4885" t="s">
        <v>614</v>
      </c>
      <c r="C4885" t="s">
        <v>2</v>
      </c>
      <c r="D4885" t="s">
        <v>3</v>
      </c>
      <c r="E4885" t="s">
        <v>7</v>
      </c>
      <c r="F4885" t="s">
        <v>608</v>
      </c>
      <c r="G4885" t="s">
        <v>615</v>
      </c>
      <c r="H4885">
        <f t="shared" si="760"/>
        <v>0</v>
      </c>
      <c r="I4885">
        <f t="shared" si="761"/>
        <v>0.6</v>
      </c>
      <c r="J4885">
        <f t="shared" si="762"/>
        <v>0.5</v>
      </c>
      <c r="K4885" t="b">
        <f t="shared" si="769"/>
        <v>0</v>
      </c>
      <c r="L4885" t="b">
        <f t="shared" si="763"/>
        <v>0</v>
      </c>
      <c r="M4885">
        <f t="shared" si="764"/>
        <v>0.6</v>
      </c>
      <c r="N4885">
        <v>0</v>
      </c>
      <c r="O4885" t="str">
        <f t="shared" si="765"/>
        <v>dbpedia_1220dataworld_254</v>
      </c>
      <c r="P4885">
        <f>INDEX(dbpedia_dw_old!$N$2:$N$2225,MATCH(O4885,dbpedia_dw_old!$P$2:$P$2225,0))</f>
        <v>0</v>
      </c>
      <c r="Q4885" t="s">
        <v>7404</v>
      </c>
      <c r="R4885" s="2">
        <v>0.22567620057982896</v>
      </c>
      <c r="S4885" t="b">
        <f t="shared" si="766"/>
        <v>0</v>
      </c>
      <c r="T4885" t="b">
        <f t="shared" si="767"/>
        <v>0</v>
      </c>
      <c r="U4885" t="b">
        <f t="shared" si="768"/>
        <v>0</v>
      </c>
    </row>
    <row r="4886" spans="1:21" x14ac:dyDescent="0.25">
      <c r="A4886" t="s">
        <v>606</v>
      </c>
      <c r="B4886" t="s">
        <v>437</v>
      </c>
      <c r="C4886" t="s">
        <v>2</v>
      </c>
      <c r="D4886" t="s">
        <v>3</v>
      </c>
      <c r="E4886" t="s">
        <v>2</v>
      </c>
      <c r="F4886" t="s">
        <v>608</v>
      </c>
      <c r="G4886" t="s">
        <v>439</v>
      </c>
      <c r="H4886">
        <f t="shared" si="760"/>
        <v>0</v>
      </c>
      <c r="I4886">
        <f t="shared" si="761"/>
        <v>0.6</v>
      </c>
      <c r="J4886">
        <f t="shared" si="762"/>
        <v>0</v>
      </c>
      <c r="K4886" t="b">
        <f t="shared" si="769"/>
        <v>0</v>
      </c>
      <c r="L4886" t="b">
        <f t="shared" si="763"/>
        <v>0</v>
      </c>
      <c r="M4886">
        <f t="shared" si="764"/>
        <v>0.6</v>
      </c>
      <c r="N4886">
        <v>0</v>
      </c>
      <c r="O4886" t="str">
        <f t="shared" si="765"/>
        <v>dbpedia_1220dataworld_852</v>
      </c>
      <c r="P4886">
        <f>INDEX(dbpedia_dw_old!$N$2:$N$2225,MATCH(O4886,dbpedia_dw_old!$P$2:$P$2225,0))</f>
        <v>0</v>
      </c>
      <c r="Q4886" t="s">
        <v>7404</v>
      </c>
      <c r="R4886" s="2">
        <v>0.84053565171121314</v>
      </c>
      <c r="S4886" t="b">
        <f t="shared" si="766"/>
        <v>0</v>
      </c>
      <c r="T4886" t="b">
        <f t="shared" si="767"/>
        <v>0</v>
      </c>
      <c r="U4886" t="b">
        <f t="shared" si="768"/>
        <v>0</v>
      </c>
    </row>
    <row r="4887" spans="1:21" x14ac:dyDescent="0.25">
      <c r="A4887" t="s">
        <v>620</v>
      </c>
      <c r="B4887" t="s">
        <v>624</v>
      </c>
      <c r="C4887" t="s">
        <v>2</v>
      </c>
      <c r="D4887" t="s">
        <v>3</v>
      </c>
      <c r="E4887" t="s">
        <v>2</v>
      </c>
      <c r="F4887" t="s">
        <v>622</v>
      </c>
      <c r="G4887" t="s">
        <v>625</v>
      </c>
      <c r="H4887">
        <f t="shared" si="760"/>
        <v>0</v>
      </c>
      <c r="I4887">
        <f t="shared" si="761"/>
        <v>0.6</v>
      </c>
      <c r="J4887">
        <f t="shared" si="762"/>
        <v>0</v>
      </c>
      <c r="K4887" t="b">
        <f t="shared" si="769"/>
        <v>0</v>
      </c>
      <c r="L4887" t="b">
        <f t="shared" si="763"/>
        <v>0</v>
      </c>
      <c r="M4887">
        <f t="shared" si="764"/>
        <v>0.6</v>
      </c>
      <c r="N4887">
        <v>0</v>
      </c>
      <c r="O4887" t="str">
        <f t="shared" si="765"/>
        <v>dbpedia_1224dataworld_985</v>
      </c>
      <c r="P4887">
        <f>INDEX(dbpedia_dw_old!$N$2:$N$2225,MATCH(O4887,dbpedia_dw_old!$P$2:$P$2225,0))</f>
        <v>0</v>
      </c>
      <c r="Q4887" t="s">
        <v>7404</v>
      </c>
      <c r="R4887" s="2">
        <v>0.53710936137451926</v>
      </c>
      <c r="S4887" t="b">
        <f t="shared" si="766"/>
        <v>0</v>
      </c>
      <c r="T4887" t="b">
        <f t="shared" si="767"/>
        <v>0</v>
      </c>
      <c r="U4887" t="b">
        <f t="shared" si="768"/>
        <v>0</v>
      </c>
    </row>
    <row r="4888" spans="1:21" x14ac:dyDescent="0.25">
      <c r="A4888" t="s">
        <v>628</v>
      </c>
      <c r="B4888" t="s">
        <v>610</v>
      </c>
      <c r="C4888" t="s">
        <v>2</v>
      </c>
      <c r="D4888" t="s">
        <v>3</v>
      </c>
      <c r="E4888" t="s">
        <v>7</v>
      </c>
      <c r="F4888" t="s">
        <v>629</v>
      </c>
      <c r="G4888" t="s">
        <v>611</v>
      </c>
      <c r="H4888">
        <f t="shared" si="760"/>
        <v>0</v>
      </c>
      <c r="I4888">
        <f t="shared" si="761"/>
        <v>0.6</v>
      </c>
      <c r="J4888">
        <f t="shared" si="762"/>
        <v>0.5</v>
      </c>
      <c r="K4888" t="b">
        <f t="shared" si="769"/>
        <v>0</v>
      </c>
      <c r="L4888" t="b">
        <f t="shared" si="763"/>
        <v>0</v>
      </c>
      <c r="M4888">
        <f t="shared" si="764"/>
        <v>0.6</v>
      </c>
      <c r="N4888">
        <v>0</v>
      </c>
      <c r="O4888" t="str">
        <f t="shared" si="765"/>
        <v>dbpedia_1226dataworld_196</v>
      </c>
      <c r="P4888">
        <f>INDEX(dbpedia_dw_old!$N$2:$N$2225,MATCH(O4888,dbpedia_dw_old!$P$2:$P$2225,0))</f>
        <v>0</v>
      </c>
      <c r="Q4888" t="s">
        <v>7404</v>
      </c>
      <c r="R4888" s="2">
        <v>0.206217133587415</v>
      </c>
      <c r="S4888" t="b">
        <f t="shared" si="766"/>
        <v>0</v>
      </c>
      <c r="T4888" t="b">
        <f t="shared" si="767"/>
        <v>0</v>
      </c>
      <c r="U4888" t="b">
        <f t="shared" si="768"/>
        <v>0</v>
      </c>
    </row>
    <row r="4889" spans="1:21" x14ac:dyDescent="0.25">
      <c r="A4889" t="s">
        <v>630</v>
      </c>
      <c r="B4889" t="s">
        <v>444</v>
      </c>
      <c r="C4889" t="s">
        <v>2</v>
      </c>
      <c r="D4889" t="s">
        <v>3</v>
      </c>
      <c r="E4889" t="s">
        <v>2</v>
      </c>
      <c r="F4889" t="s">
        <v>631</v>
      </c>
      <c r="G4889" t="s">
        <v>445</v>
      </c>
      <c r="H4889">
        <f t="shared" si="760"/>
        <v>0</v>
      </c>
      <c r="I4889">
        <f t="shared" si="761"/>
        <v>0.6</v>
      </c>
      <c r="J4889">
        <f t="shared" si="762"/>
        <v>0</v>
      </c>
      <c r="K4889" t="b">
        <f t="shared" si="769"/>
        <v>0</v>
      </c>
      <c r="L4889" t="b">
        <f t="shared" si="763"/>
        <v>0</v>
      </c>
      <c r="M4889">
        <f t="shared" si="764"/>
        <v>0.6</v>
      </c>
      <c r="N4889">
        <v>0</v>
      </c>
      <c r="O4889" t="str">
        <f t="shared" si="765"/>
        <v>dbpedia_1227dataworld_1084</v>
      </c>
      <c r="P4889">
        <f>INDEX(dbpedia_dw_old!$N$2:$N$2225,MATCH(O4889,dbpedia_dw_old!$P$2:$P$2225,0))</f>
        <v>1</v>
      </c>
      <c r="Q4889" t="s">
        <v>7404</v>
      </c>
      <c r="R4889" s="2">
        <v>0.58480951392673231</v>
      </c>
      <c r="S4889" t="b">
        <f t="shared" si="766"/>
        <v>0</v>
      </c>
      <c r="T4889" t="b">
        <f t="shared" si="767"/>
        <v>0</v>
      </c>
      <c r="U4889" t="b">
        <f t="shared" si="768"/>
        <v>0</v>
      </c>
    </row>
    <row r="4890" spans="1:21" x14ac:dyDescent="0.25">
      <c r="A4890" t="s">
        <v>632</v>
      </c>
      <c r="B4890" t="s">
        <v>444</v>
      </c>
      <c r="C4890" t="s">
        <v>2</v>
      </c>
      <c r="D4890" t="s">
        <v>3</v>
      </c>
      <c r="E4890" t="s">
        <v>2</v>
      </c>
      <c r="F4890" t="s">
        <v>631</v>
      </c>
      <c r="G4890" t="s">
        <v>445</v>
      </c>
      <c r="H4890">
        <f t="shared" si="760"/>
        <v>0</v>
      </c>
      <c r="I4890">
        <f t="shared" si="761"/>
        <v>0.6</v>
      </c>
      <c r="J4890">
        <f t="shared" si="762"/>
        <v>0</v>
      </c>
      <c r="K4890" t="b">
        <f t="shared" si="769"/>
        <v>0</v>
      </c>
      <c r="L4890" t="b">
        <f t="shared" si="763"/>
        <v>0</v>
      </c>
      <c r="M4890">
        <f t="shared" si="764"/>
        <v>0.6</v>
      </c>
      <c r="N4890">
        <v>0</v>
      </c>
      <c r="O4890" t="str">
        <f t="shared" si="765"/>
        <v>dbpedia_1228dataworld_1084</v>
      </c>
      <c r="P4890">
        <f>INDEX(dbpedia_dw_old!$N$2:$N$2225,MATCH(O4890,dbpedia_dw_old!$P$2:$P$2225,0))</f>
        <v>1</v>
      </c>
      <c r="Q4890" t="s">
        <v>7404</v>
      </c>
      <c r="R4890" s="2">
        <v>0.19828379805162133</v>
      </c>
      <c r="S4890" t="b">
        <f t="shared" si="766"/>
        <v>0</v>
      </c>
      <c r="T4890" t="b">
        <f t="shared" si="767"/>
        <v>0</v>
      </c>
      <c r="U4890" t="b">
        <f t="shared" si="768"/>
        <v>0</v>
      </c>
    </row>
    <row r="4891" spans="1:21" x14ac:dyDescent="0.25">
      <c r="A4891" t="s">
        <v>635</v>
      </c>
      <c r="B4891" t="s">
        <v>624</v>
      </c>
      <c r="C4891" t="s">
        <v>2</v>
      </c>
      <c r="D4891" t="s">
        <v>3</v>
      </c>
      <c r="E4891" t="s">
        <v>2</v>
      </c>
      <c r="F4891" t="s">
        <v>636</v>
      </c>
      <c r="G4891" t="s">
        <v>625</v>
      </c>
      <c r="H4891">
        <f t="shared" si="760"/>
        <v>0</v>
      </c>
      <c r="I4891">
        <f t="shared" si="761"/>
        <v>0.6</v>
      </c>
      <c r="J4891">
        <f t="shared" si="762"/>
        <v>0</v>
      </c>
      <c r="K4891" t="b">
        <f t="shared" si="769"/>
        <v>0</v>
      </c>
      <c r="L4891" t="b">
        <f t="shared" si="763"/>
        <v>0</v>
      </c>
      <c r="M4891">
        <f t="shared" si="764"/>
        <v>0.6</v>
      </c>
      <c r="O4891" t="str">
        <f t="shared" si="765"/>
        <v>dbpedia_1230dataworld_985</v>
      </c>
      <c r="P4891">
        <f>INDEX(dbpedia_dw_old!$N$2:$N$2225,MATCH(O4891,dbpedia_dw_old!$P$2:$P$2225,0))</f>
        <v>0</v>
      </c>
    </row>
    <row r="4892" spans="1:21" x14ac:dyDescent="0.25">
      <c r="A4892" t="s">
        <v>637</v>
      </c>
      <c r="B4892" t="s">
        <v>624</v>
      </c>
      <c r="C4892" t="s">
        <v>2</v>
      </c>
      <c r="D4892" t="s">
        <v>3</v>
      </c>
      <c r="E4892" t="s">
        <v>2</v>
      </c>
      <c r="F4892" t="s">
        <v>636</v>
      </c>
      <c r="G4892" t="s">
        <v>625</v>
      </c>
      <c r="H4892">
        <f t="shared" si="760"/>
        <v>0</v>
      </c>
      <c r="I4892">
        <f t="shared" si="761"/>
        <v>0.6</v>
      </c>
      <c r="J4892">
        <f t="shared" si="762"/>
        <v>0</v>
      </c>
      <c r="K4892" t="b">
        <f t="shared" si="769"/>
        <v>0</v>
      </c>
      <c r="L4892" t="b">
        <f t="shared" si="763"/>
        <v>0</v>
      </c>
      <c r="M4892">
        <f t="shared" si="764"/>
        <v>0.6</v>
      </c>
      <c r="O4892" t="str">
        <f t="shared" si="765"/>
        <v>dbpedia_1231dataworld_985</v>
      </c>
      <c r="P4892">
        <f>INDEX(dbpedia_dw_old!$N$2:$N$2225,MATCH(O4892,dbpedia_dw_old!$P$2:$P$2225,0))</f>
        <v>0</v>
      </c>
    </row>
    <row r="4893" spans="1:21" x14ac:dyDescent="0.25">
      <c r="A4893" t="s">
        <v>647</v>
      </c>
      <c r="B4893" t="s">
        <v>657</v>
      </c>
      <c r="C4893" t="s">
        <v>2</v>
      </c>
      <c r="D4893" t="s">
        <v>3</v>
      </c>
      <c r="E4893" t="s">
        <v>2</v>
      </c>
      <c r="F4893" t="s">
        <v>649</v>
      </c>
      <c r="G4893" t="s">
        <v>658</v>
      </c>
      <c r="H4893">
        <f t="shared" si="760"/>
        <v>0</v>
      </c>
      <c r="I4893">
        <f t="shared" si="761"/>
        <v>0.6</v>
      </c>
      <c r="J4893">
        <f t="shared" si="762"/>
        <v>0</v>
      </c>
      <c r="K4893" t="b">
        <f t="shared" si="769"/>
        <v>0</v>
      </c>
      <c r="L4893" t="b">
        <f t="shared" si="763"/>
        <v>0</v>
      </c>
      <c r="M4893">
        <f t="shared" si="764"/>
        <v>0.6</v>
      </c>
      <c r="O4893" t="str">
        <f t="shared" si="765"/>
        <v>dbpedia_123dataworld_1611</v>
      </c>
      <c r="P4893">
        <f>INDEX(dbpedia_dw_old!$N$2:$N$2225,MATCH(O4893,dbpedia_dw_old!$P$2:$P$2225,0))</f>
        <v>0</v>
      </c>
    </row>
    <row r="4894" spans="1:21" x14ac:dyDescent="0.25">
      <c r="A4894" t="s">
        <v>647</v>
      </c>
      <c r="B4894" t="s">
        <v>659</v>
      </c>
      <c r="C4894" t="s">
        <v>2</v>
      </c>
      <c r="D4894" t="s">
        <v>3</v>
      </c>
      <c r="E4894" t="s">
        <v>2</v>
      </c>
      <c r="F4894" t="s">
        <v>649</v>
      </c>
      <c r="G4894" t="s">
        <v>660</v>
      </c>
      <c r="H4894">
        <f t="shared" si="760"/>
        <v>0</v>
      </c>
      <c r="I4894">
        <f t="shared" si="761"/>
        <v>0.6</v>
      </c>
      <c r="J4894">
        <f t="shared" si="762"/>
        <v>0</v>
      </c>
      <c r="K4894" t="b">
        <f t="shared" si="769"/>
        <v>0</v>
      </c>
      <c r="L4894" t="b">
        <f t="shared" si="763"/>
        <v>0</v>
      </c>
      <c r="M4894">
        <f t="shared" si="764"/>
        <v>0.6</v>
      </c>
      <c r="O4894" t="str">
        <f t="shared" si="765"/>
        <v>dbpedia_123dataworld_1779</v>
      </c>
      <c r="P4894">
        <f>INDEX(dbpedia_dw_old!$N$2:$N$2225,MATCH(O4894,dbpedia_dw_old!$P$2:$P$2225,0))</f>
        <v>0</v>
      </c>
    </row>
    <row r="4895" spans="1:21" x14ac:dyDescent="0.25">
      <c r="A4895" t="s">
        <v>647</v>
      </c>
      <c r="B4895" t="s">
        <v>661</v>
      </c>
      <c r="C4895" t="s">
        <v>2</v>
      </c>
      <c r="D4895" t="s">
        <v>3</v>
      </c>
      <c r="E4895" t="s">
        <v>2</v>
      </c>
      <c r="F4895" t="s">
        <v>649</v>
      </c>
      <c r="G4895" t="s">
        <v>662</v>
      </c>
      <c r="H4895">
        <f t="shared" si="760"/>
        <v>0</v>
      </c>
      <c r="I4895">
        <f t="shared" si="761"/>
        <v>0.6</v>
      </c>
      <c r="J4895">
        <f t="shared" si="762"/>
        <v>0</v>
      </c>
      <c r="K4895" t="b">
        <f t="shared" si="769"/>
        <v>0</v>
      </c>
      <c r="L4895" t="b">
        <f t="shared" si="763"/>
        <v>0</v>
      </c>
      <c r="M4895">
        <f t="shared" si="764"/>
        <v>0.6</v>
      </c>
      <c r="O4895" t="str">
        <f t="shared" si="765"/>
        <v>dbpedia_123dataworld_1786</v>
      </c>
      <c r="P4895">
        <f>INDEX(dbpedia_dw_old!$N$2:$N$2225,MATCH(O4895,dbpedia_dw_old!$P$2:$P$2225,0))</f>
        <v>0</v>
      </c>
    </row>
    <row r="4896" spans="1:21" x14ac:dyDescent="0.25">
      <c r="A4896" t="s">
        <v>647</v>
      </c>
      <c r="B4896" t="s">
        <v>667</v>
      </c>
      <c r="C4896" t="s">
        <v>2</v>
      </c>
      <c r="D4896" t="s">
        <v>3</v>
      </c>
      <c r="E4896" t="s">
        <v>2</v>
      </c>
      <c r="F4896" t="s">
        <v>649</v>
      </c>
      <c r="G4896" t="s">
        <v>668</v>
      </c>
      <c r="H4896">
        <f t="shared" si="760"/>
        <v>0</v>
      </c>
      <c r="I4896">
        <f t="shared" si="761"/>
        <v>0.6</v>
      </c>
      <c r="J4896">
        <f t="shared" si="762"/>
        <v>0</v>
      </c>
      <c r="K4896" t="b">
        <f t="shared" si="769"/>
        <v>0</v>
      </c>
      <c r="L4896" t="b">
        <f t="shared" si="763"/>
        <v>0</v>
      </c>
      <c r="M4896">
        <f t="shared" si="764"/>
        <v>0.6</v>
      </c>
      <c r="O4896" t="str">
        <f t="shared" si="765"/>
        <v>dbpedia_123dataworld_1840</v>
      </c>
      <c r="P4896">
        <f>INDEX(dbpedia_dw_old!$N$2:$N$2225,MATCH(O4896,dbpedia_dw_old!$P$2:$P$2225,0))</f>
        <v>0</v>
      </c>
    </row>
    <row r="4897" spans="1:16" x14ac:dyDescent="0.25">
      <c r="A4897" t="s">
        <v>682</v>
      </c>
      <c r="B4897" t="s">
        <v>621</v>
      </c>
      <c r="C4897" t="s">
        <v>2</v>
      </c>
      <c r="D4897" t="s">
        <v>3</v>
      </c>
      <c r="E4897" t="s">
        <v>2</v>
      </c>
      <c r="F4897" t="s">
        <v>683</v>
      </c>
      <c r="G4897" t="s">
        <v>623</v>
      </c>
      <c r="H4897">
        <f t="shared" si="760"/>
        <v>0</v>
      </c>
      <c r="I4897">
        <f t="shared" si="761"/>
        <v>0.6</v>
      </c>
      <c r="J4897">
        <f t="shared" si="762"/>
        <v>0</v>
      </c>
      <c r="K4897" t="b">
        <f t="shared" si="769"/>
        <v>0</v>
      </c>
      <c r="L4897" t="b">
        <f t="shared" si="763"/>
        <v>0</v>
      </c>
      <c r="M4897">
        <f t="shared" si="764"/>
        <v>0.6</v>
      </c>
      <c r="O4897" t="str">
        <f t="shared" si="765"/>
        <v>dbpedia_1245dataworld_158</v>
      </c>
      <c r="P4897">
        <f>INDEX(dbpedia_dw_old!$N$2:$N$2225,MATCH(O4897,dbpedia_dw_old!$P$2:$P$2225,0))</f>
        <v>0</v>
      </c>
    </row>
    <row r="4898" spans="1:16" x14ac:dyDescent="0.25">
      <c r="A4898" t="s">
        <v>708</v>
      </c>
      <c r="B4898" t="s">
        <v>492</v>
      </c>
      <c r="C4898" t="s">
        <v>2</v>
      </c>
      <c r="D4898" t="s">
        <v>3</v>
      </c>
      <c r="E4898" t="s">
        <v>2</v>
      </c>
      <c r="F4898" t="s">
        <v>695</v>
      </c>
      <c r="G4898" t="s">
        <v>493</v>
      </c>
      <c r="H4898">
        <f t="shared" si="760"/>
        <v>0</v>
      </c>
      <c r="I4898">
        <f t="shared" si="761"/>
        <v>0.6</v>
      </c>
      <c r="J4898">
        <f t="shared" si="762"/>
        <v>0</v>
      </c>
      <c r="K4898" t="b">
        <f t="shared" si="769"/>
        <v>0</v>
      </c>
      <c r="L4898" t="b">
        <f t="shared" si="763"/>
        <v>0</v>
      </c>
      <c r="M4898">
        <f t="shared" si="764"/>
        <v>0.6</v>
      </c>
      <c r="O4898" t="str">
        <f t="shared" si="765"/>
        <v>dbpedia_1251dataworld_291</v>
      </c>
      <c r="P4898">
        <f>INDEX(dbpedia_dw_old!$N$2:$N$2225,MATCH(O4898,dbpedia_dw_old!$P$2:$P$2225,0))</f>
        <v>0</v>
      </c>
    </row>
    <row r="4899" spans="1:16" x14ac:dyDescent="0.25">
      <c r="A4899" t="s">
        <v>708</v>
      </c>
      <c r="B4899" t="s">
        <v>696</v>
      </c>
      <c r="C4899" t="s">
        <v>2</v>
      </c>
      <c r="D4899" t="s">
        <v>3</v>
      </c>
      <c r="E4899" t="s">
        <v>2</v>
      </c>
      <c r="F4899" t="s">
        <v>695</v>
      </c>
      <c r="G4899" t="s">
        <v>699</v>
      </c>
      <c r="H4899">
        <f t="shared" si="760"/>
        <v>0</v>
      </c>
      <c r="I4899">
        <f t="shared" si="761"/>
        <v>0.6</v>
      </c>
      <c r="J4899">
        <f t="shared" si="762"/>
        <v>0</v>
      </c>
      <c r="K4899" t="b">
        <f t="shared" si="769"/>
        <v>0</v>
      </c>
      <c r="L4899" t="b">
        <f t="shared" si="763"/>
        <v>0</v>
      </c>
      <c r="M4899">
        <f t="shared" si="764"/>
        <v>0.6</v>
      </c>
      <c r="O4899" t="str">
        <f t="shared" si="765"/>
        <v>dbpedia_1251dataworld_660</v>
      </c>
      <c r="P4899">
        <f>INDEX(dbpedia_dw_old!$N$2:$N$2225,MATCH(O4899,dbpedia_dw_old!$P$2:$P$2225,0))</f>
        <v>0</v>
      </c>
    </row>
    <row r="4900" spans="1:16" x14ac:dyDescent="0.25">
      <c r="A4900" t="s">
        <v>740</v>
      </c>
      <c r="B4900" t="s">
        <v>720</v>
      </c>
      <c r="C4900" t="s">
        <v>2</v>
      </c>
      <c r="D4900" t="s">
        <v>3</v>
      </c>
      <c r="E4900" t="s">
        <v>741</v>
      </c>
      <c r="F4900" t="s">
        <v>742</v>
      </c>
      <c r="G4900" t="s">
        <v>722</v>
      </c>
      <c r="H4900">
        <f t="shared" si="760"/>
        <v>0</v>
      </c>
      <c r="I4900">
        <f t="shared" si="761"/>
        <v>0.6</v>
      </c>
      <c r="J4900">
        <f t="shared" si="762"/>
        <v>0.50833333333333297</v>
      </c>
      <c r="K4900" t="b">
        <f t="shared" si="769"/>
        <v>0</v>
      </c>
      <c r="L4900" t="b">
        <f t="shared" si="763"/>
        <v>0</v>
      </c>
      <c r="M4900">
        <f t="shared" si="764"/>
        <v>0.6</v>
      </c>
      <c r="O4900" t="str">
        <f t="shared" si="765"/>
        <v>dbpedia_1287dataworld_1048</v>
      </c>
      <c r="P4900">
        <f>INDEX(dbpedia_dw_old!$N$2:$N$2225,MATCH(O4900,dbpedia_dw_old!$P$2:$P$2225,0))</f>
        <v>0</v>
      </c>
    </row>
    <row r="4901" spans="1:16" x14ac:dyDescent="0.25">
      <c r="A4901" t="s">
        <v>769</v>
      </c>
      <c r="B4901" t="s">
        <v>487</v>
      </c>
      <c r="C4901" t="s">
        <v>2</v>
      </c>
      <c r="D4901" t="s">
        <v>3</v>
      </c>
      <c r="E4901" t="s">
        <v>2</v>
      </c>
      <c r="F4901" t="s">
        <v>770</v>
      </c>
      <c r="G4901" t="s">
        <v>489</v>
      </c>
      <c r="H4901">
        <f t="shared" si="760"/>
        <v>0</v>
      </c>
      <c r="I4901">
        <f t="shared" si="761"/>
        <v>0.6</v>
      </c>
      <c r="J4901">
        <f t="shared" si="762"/>
        <v>0</v>
      </c>
      <c r="K4901" t="b">
        <f t="shared" si="769"/>
        <v>0</v>
      </c>
      <c r="L4901" t="b">
        <f t="shared" si="763"/>
        <v>0</v>
      </c>
      <c r="M4901">
        <f t="shared" si="764"/>
        <v>0.6</v>
      </c>
      <c r="O4901" t="str">
        <f t="shared" si="765"/>
        <v>dbpedia_1319dataworld_1624</v>
      </c>
      <c r="P4901">
        <f>INDEX(dbpedia_dw_old!$N$2:$N$2225,MATCH(O4901,dbpedia_dw_old!$P$2:$P$2225,0))</f>
        <v>0</v>
      </c>
    </row>
    <row r="4902" spans="1:16" x14ac:dyDescent="0.25">
      <c r="A4902" t="s">
        <v>785</v>
      </c>
      <c r="B4902" t="s">
        <v>453</v>
      </c>
      <c r="C4902" t="s">
        <v>2</v>
      </c>
      <c r="D4902" t="s">
        <v>3</v>
      </c>
      <c r="E4902" t="s">
        <v>2</v>
      </c>
      <c r="F4902" t="s">
        <v>786</v>
      </c>
      <c r="G4902" t="s">
        <v>454</v>
      </c>
      <c r="H4902">
        <f t="shared" si="760"/>
        <v>0</v>
      </c>
      <c r="I4902">
        <f t="shared" si="761"/>
        <v>0.6</v>
      </c>
      <c r="J4902">
        <f t="shared" si="762"/>
        <v>0</v>
      </c>
      <c r="K4902" t="b">
        <f t="shared" si="769"/>
        <v>0</v>
      </c>
      <c r="L4902" t="b">
        <f t="shared" si="763"/>
        <v>0</v>
      </c>
      <c r="M4902">
        <f t="shared" si="764"/>
        <v>0.6</v>
      </c>
      <c r="O4902" t="str">
        <f t="shared" si="765"/>
        <v>dbpedia_132dataworld_1271</v>
      </c>
      <c r="P4902">
        <f>INDEX(dbpedia_dw_old!$N$2:$N$2225,MATCH(O4902,dbpedia_dw_old!$P$2:$P$2225,0))</f>
        <v>0</v>
      </c>
    </row>
    <row r="4903" spans="1:16" x14ac:dyDescent="0.25">
      <c r="A4903" t="s">
        <v>785</v>
      </c>
      <c r="B4903" t="s">
        <v>459</v>
      </c>
      <c r="C4903" t="s">
        <v>2</v>
      </c>
      <c r="D4903" t="s">
        <v>3</v>
      </c>
      <c r="E4903" t="s">
        <v>2</v>
      </c>
      <c r="F4903" t="s">
        <v>786</v>
      </c>
      <c r="G4903" t="s">
        <v>460</v>
      </c>
      <c r="H4903">
        <f t="shared" si="760"/>
        <v>0</v>
      </c>
      <c r="I4903">
        <f t="shared" si="761"/>
        <v>0.6</v>
      </c>
      <c r="J4903">
        <f t="shared" si="762"/>
        <v>0</v>
      </c>
      <c r="K4903" t="b">
        <f t="shared" si="769"/>
        <v>0</v>
      </c>
      <c r="L4903" t="b">
        <f t="shared" si="763"/>
        <v>0</v>
      </c>
      <c r="M4903">
        <f t="shared" si="764"/>
        <v>0.6</v>
      </c>
      <c r="O4903" t="str">
        <f t="shared" si="765"/>
        <v>dbpedia_132dataworld_1553</v>
      </c>
      <c r="P4903">
        <f>INDEX(dbpedia_dw_old!$N$2:$N$2225,MATCH(O4903,dbpedia_dw_old!$P$2:$P$2225,0))</f>
        <v>0</v>
      </c>
    </row>
    <row r="4904" spans="1:16" x14ac:dyDescent="0.25">
      <c r="A4904" t="s">
        <v>785</v>
      </c>
      <c r="B4904" t="s">
        <v>470</v>
      </c>
      <c r="C4904" t="s">
        <v>2</v>
      </c>
      <c r="D4904" t="s">
        <v>3</v>
      </c>
      <c r="E4904" t="s">
        <v>2</v>
      </c>
      <c r="F4904" t="s">
        <v>786</v>
      </c>
      <c r="G4904" t="s">
        <v>471</v>
      </c>
      <c r="H4904">
        <f t="shared" si="760"/>
        <v>0</v>
      </c>
      <c r="I4904">
        <f t="shared" si="761"/>
        <v>0.6</v>
      </c>
      <c r="J4904">
        <f t="shared" si="762"/>
        <v>0</v>
      </c>
      <c r="K4904" t="b">
        <f t="shared" si="769"/>
        <v>0</v>
      </c>
      <c r="L4904" t="b">
        <f t="shared" si="763"/>
        <v>0</v>
      </c>
      <c r="M4904">
        <f t="shared" si="764"/>
        <v>0.6</v>
      </c>
      <c r="O4904" t="str">
        <f t="shared" si="765"/>
        <v>dbpedia_132dataworld_844</v>
      </c>
      <c r="P4904">
        <f>INDEX(dbpedia_dw_old!$N$2:$N$2225,MATCH(O4904,dbpedia_dw_old!$P$2:$P$2225,0))</f>
        <v>0</v>
      </c>
    </row>
    <row r="4905" spans="1:16" x14ac:dyDescent="0.25">
      <c r="A4905" t="s">
        <v>803</v>
      </c>
      <c r="B4905" t="s">
        <v>453</v>
      </c>
      <c r="C4905" t="s">
        <v>2</v>
      </c>
      <c r="D4905" t="s">
        <v>3</v>
      </c>
      <c r="E4905" t="s">
        <v>2</v>
      </c>
      <c r="F4905" t="s">
        <v>786</v>
      </c>
      <c r="G4905" t="s">
        <v>454</v>
      </c>
      <c r="H4905">
        <f t="shared" si="760"/>
        <v>0</v>
      </c>
      <c r="I4905">
        <f t="shared" si="761"/>
        <v>0.6</v>
      </c>
      <c r="J4905">
        <f t="shared" si="762"/>
        <v>0</v>
      </c>
      <c r="K4905" t="b">
        <f t="shared" si="769"/>
        <v>0</v>
      </c>
      <c r="L4905" t="b">
        <f t="shared" si="763"/>
        <v>0</v>
      </c>
      <c r="M4905">
        <f t="shared" si="764"/>
        <v>0.6</v>
      </c>
      <c r="O4905" t="str">
        <f t="shared" si="765"/>
        <v>dbpedia_133dataworld_1271</v>
      </c>
      <c r="P4905">
        <f>INDEX(dbpedia_dw_old!$N$2:$N$2225,MATCH(O4905,dbpedia_dw_old!$P$2:$P$2225,0))</f>
        <v>0</v>
      </c>
    </row>
    <row r="4906" spans="1:16" x14ac:dyDescent="0.25">
      <c r="A4906" t="s">
        <v>803</v>
      </c>
      <c r="B4906" t="s">
        <v>459</v>
      </c>
      <c r="C4906" t="s">
        <v>2</v>
      </c>
      <c r="D4906" t="s">
        <v>3</v>
      </c>
      <c r="E4906" t="s">
        <v>2</v>
      </c>
      <c r="F4906" t="s">
        <v>786</v>
      </c>
      <c r="G4906" t="s">
        <v>460</v>
      </c>
      <c r="H4906">
        <f t="shared" si="760"/>
        <v>0</v>
      </c>
      <c r="I4906">
        <f t="shared" si="761"/>
        <v>0.6</v>
      </c>
      <c r="J4906">
        <f t="shared" si="762"/>
        <v>0</v>
      </c>
      <c r="K4906" t="b">
        <f t="shared" si="769"/>
        <v>0</v>
      </c>
      <c r="L4906" t="b">
        <f t="shared" si="763"/>
        <v>0</v>
      </c>
      <c r="M4906">
        <f t="shared" si="764"/>
        <v>0.6</v>
      </c>
      <c r="O4906" t="str">
        <f t="shared" si="765"/>
        <v>dbpedia_133dataworld_1553</v>
      </c>
      <c r="P4906">
        <f>INDEX(dbpedia_dw_old!$N$2:$N$2225,MATCH(O4906,dbpedia_dw_old!$P$2:$P$2225,0))</f>
        <v>0</v>
      </c>
    </row>
    <row r="4907" spans="1:16" x14ac:dyDescent="0.25">
      <c r="A4907" t="s">
        <v>803</v>
      </c>
      <c r="B4907" t="s">
        <v>470</v>
      </c>
      <c r="C4907" t="s">
        <v>2</v>
      </c>
      <c r="D4907" t="s">
        <v>3</v>
      </c>
      <c r="E4907" t="s">
        <v>2</v>
      </c>
      <c r="F4907" t="s">
        <v>786</v>
      </c>
      <c r="G4907" t="s">
        <v>471</v>
      </c>
      <c r="H4907">
        <f t="shared" si="760"/>
        <v>0</v>
      </c>
      <c r="I4907">
        <f t="shared" si="761"/>
        <v>0.6</v>
      </c>
      <c r="J4907">
        <f t="shared" si="762"/>
        <v>0</v>
      </c>
      <c r="K4907" t="b">
        <f t="shared" si="769"/>
        <v>0</v>
      </c>
      <c r="L4907" t="b">
        <f t="shared" si="763"/>
        <v>0</v>
      </c>
      <c r="M4907">
        <f t="shared" si="764"/>
        <v>0.6</v>
      </c>
      <c r="O4907" t="str">
        <f t="shared" si="765"/>
        <v>dbpedia_133dataworld_844</v>
      </c>
      <c r="P4907">
        <f>INDEX(dbpedia_dw_old!$N$2:$N$2225,MATCH(O4907,dbpedia_dw_old!$P$2:$P$2225,0))</f>
        <v>0</v>
      </c>
    </row>
    <row r="4908" spans="1:16" x14ac:dyDescent="0.25">
      <c r="A4908" t="s">
        <v>804</v>
      </c>
      <c r="B4908" t="s">
        <v>796</v>
      </c>
      <c r="C4908" t="s">
        <v>2</v>
      </c>
      <c r="D4908" t="s">
        <v>3</v>
      </c>
      <c r="E4908" t="s">
        <v>2</v>
      </c>
      <c r="F4908" t="s">
        <v>806</v>
      </c>
      <c r="G4908" t="s">
        <v>798</v>
      </c>
      <c r="H4908">
        <f t="shared" si="760"/>
        <v>0</v>
      </c>
      <c r="I4908">
        <f t="shared" si="761"/>
        <v>0.6</v>
      </c>
      <c r="J4908">
        <f t="shared" si="762"/>
        <v>0</v>
      </c>
      <c r="K4908" t="b">
        <f t="shared" si="769"/>
        <v>0</v>
      </c>
      <c r="L4908" t="b">
        <f t="shared" si="763"/>
        <v>0</v>
      </c>
      <c r="M4908">
        <f t="shared" si="764"/>
        <v>0.6</v>
      </c>
      <c r="O4908" t="str">
        <f t="shared" si="765"/>
        <v>dbpedia_1341dataworld_95</v>
      </c>
      <c r="P4908">
        <f>INDEX(dbpedia_dw_old!$N$2:$N$2225,MATCH(O4908,dbpedia_dw_old!$P$2:$P$2225,0))</f>
        <v>0</v>
      </c>
    </row>
    <row r="4909" spans="1:16" x14ac:dyDescent="0.25">
      <c r="A4909" t="s">
        <v>885</v>
      </c>
      <c r="B4909" t="s">
        <v>812</v>
      </c>
      <c r="C4909" t="s">
        <v>2</v>
      </c>
      <c r="D4909" t="s">
        <v>3</v>
      </c>
      <c r="E4909" t="s">
        <v>2</v>
      </c>
      <c r="F4909" t="s">
        <v>886</v>
      </c>
      <c r="G4909" t="s">
        <v>813</v>
      </c>
      <c r="H4909">
        <f t="shared" si="760"/>
        <v>0</v>
      </c>
      <c r="I4909">
        <f t="shared" si="761"/>
        <v>0.6</v>
      </c>
      <c r="J4909">
        <f t="shared" si="762"/>
        <v>0</v>
      </c>
      <c r="K4909" t="b">
        <f t="shared" si="769"/>
        <v>0</v>
      </c>
      <c r="L4909" t="b">
        <f t="shared" si="763"/>
        <v>0</v>
      </c>
      <c r="M4909">
        <f t="shared" si="764"/>
        <v>0.6</v>
      </c>
      <c r="O4909" t="str">
        <f t="shared" si="765"/>
        <v>dbpedia_1372dataworld_335</v>
      </c>
      <c r="P4909">
        <f>INDEX(dbpedia_dw_old!$N$2:$N$2225,MATCH(O4909,dbpedia_dw_old!$P$2:$P$2225,0))</f>
        <v>0</v>
      </c>
    </row>
    <row r="4910" spans="1:16" x14ac:dyDescent="0.25">
      <c r="A4910" t="s">
        <v>885</v>
      </c>
      <c r="B4910" t="s">
        <v>796</v>
      </c>
      <c r="C4910" t="s">
        <v>2</v>
      </c>
      <c r="D4910" t="s">
        <v>3</v>
      </c>
      <c r="E4910" t="s">
        <v>2</v>
      </c>
      <c r="F4910" t="s">
        <v>886</v>
      </c>
      <c r="G4910" t="s">
        <v>798</v>
      </c>
      <c r="H4910">
        <f t="shared" si="760"/>
        <v>0</v>
      </c>
      <c r="I4910">
        <f t="shared" si="761"/>
        <v>0.6</v>
      </c>
      <c r="J4910">
        <f t="shared" si="762"/>
        <v>0</v>
      </c>
      <c r="K4910" t="b">
        <f t="shared" si="769"/>
        <v>0</v>
      </c>
      <c r="L4910" t="b">
        <f t="shared" si="763"/>
        <v>0</v>
      </c>
      <c r="M4910">
        <f t="shared" si="764"/>
        <v>0.6</v>
      </c>
      <c r="O4910" t="str">
        <f t="shared" si="765"/>
        <v>dbpedia_1372dataworld_95</v>
      </c>
      <c r="P4910">
        <f>INDEX(dbpedia_dw_old!$N$2:$N$2225,MATCH(O4910,dbpedia_dw_old!$P$2:$P$2225,0))</f>
        <v>0</v>
      </c>
    </row>
    <row r="4911" spans="1:16" x14ac:dyDescent="0.25">
      <c r="A4911" t="s">
        <v>950</v>
      </c>
      <c r="B4911" t="s">
        <v>954</v>
      </c>
      <c r="C4911" t="s">
        <v>2</v>
      </c>
      <c r="D4911" t="s">
        <v>3</v>
      </c>
      <c r="E4911" t="s">
        <v>2</v>
      </c>
      <c r="F4911" t="s">
        <v>951</v>
      </c>
      <c r="G4911" t="s">
        <v>955</v>
      </c>
      <c r="H4911">
        <f t="shared" si="760"/>
        <v>0</v>
      </c>
      <c r="I4911">
        <f t="shared" si="761"/>
        <v>0.6</v>
      </c>
      <c r="J4911">
        <f t="shared" si="762"/>
        <v>0</v>
      </c>
      <c r="K4911" t="b">
        <f t="shared" si="769"/>
        <v>0</v>
      </c>
      <c r="L4911" t="b">
        <f t="shared" si="763"/>
        <v>0</v>
      </c>
      <c r="M4911">
        <f t="shared" si="764"/>
        <v>0.6</v>
      </c>
      <c r="O4911" t="str">
        <f t="shared" si="765"/>
        <v>dbpedia_1418dataworld_396</v>
      </c>
      <c r="P4911">
        <f>INDEX(dbpedia_dw_old!$N$2:$N$2225,MATCH(O4911,dbpedia_dw_old!$P$2:$P$2225,0))</f>
        <v>0</v>
      </c>
    </row>
    <row r="4912" spans="1:16" x14ac:dyDescent="0.25">
      <c r="A4912" t="s">
        <v>993</v>
      </c>
      <c r="B4912" t="s">
        <v>912</v>
      </c>
      <c r="C4912" t="s">
        <v>2</v>
      </c>
      <c r="D4912" t="s">
        <v>3</v>
      </c>
      <c r="E4912" t="s">
        <v>2</v>
      </c>
      <c r="F4912" t="s">
        <v>994</v>
      </c>
      <c r="G4912" t="s">
        <v>914</v>
      </c>
      <c r="H4912">
        <f t="shared" si="760"/>
        <v>0</v>
      </c>
      <c r="I4912">
        <f t="shared" si="761"/>
        <v>0.6</v>
      </c>
      <c r="J4912">
        <f t="shared" si="762"/>
        <v>0</v>
      </c>
      <c r="K4912" t="b">
        <f t="shared" si="769"/>
        <v>0</v>
      </c>
      <c r="L4912" t="b">
        <f t="shared" si="763"/>
        <v>0</v>
      </c>
      <c r="M4912">
        <f t="shared" si="764"/>
        <v>0.6</v>
      </c>
      <c r="O4912" t="str">
        <f t="shared" si="765"/>
        <v>dbpedia_1444dataworld_621</v>
      </c>
      <c r="P4912">
        <f>INDEX(dbpedia_dw_old!$N$2:$N$2225,MATCH(O4912,dbpedia_dw_old!$P$2:$P$2225,0))</f>
        <v>0</v>
      </c>
    </row>
    <row r="4913" spans="1:16" x14ac:dyDescent="0.25">
      <c r="A4913" t="s">
        <v>1036</v>
      </c>
      <c r="B4913" t="s">
        <v>651</v>
      </c>
      <c r="C4913" t="s">
        <v>2</v>
      </c>
      <c r="D4913" t="s">
        <v>3</v>
      </c>
      <c r="E4913" t="s">
        <v>2</v>
      </c>
      <c r="F4913" t="s">
        <v>1038</v>
      </c>
      <c r="G4913" t="s">
        <v>652</v>
      </c>
      <c r="H4913">
        <f t="shared" si="760"/>
        <v>0</v>
      </c>
      <c r="I4913">
        <f t="shared" si="761"/>
        <v>0.6</v>
      </c>
      <c r="J4913">
        <f t="shared" si="762"/>
        <v>0</v>
      </c>
      <c r="K4913" t="b">
        <f t="shared" si="769"/>
        <v>0</v>
      </c>
      <c r="L4913" t="b">
        <f t="shared" si="763"/>
        <v>0</v>
      </c>
      <c r="M4913">
        <f t="shared" si="764"/>
        <v>0.6</v>
      </c>
      <c r="O4913" t="str">
        <f t="shared" si="765"/>
        <v>dbpedia_147dataworld_1054</v>
      </c>
      <c r="P4913">
        <f>INDEX(dbpedia_dw_old!$N$2:$N$2225,MATCH(O4913,dbpedia_dw_old!$P$2:$P$2225,0))</f>
        <v>0</v>
      </c>
    </row>
    <row r="4914" spans="1:16" x14ac:dyDescent="0.25">
      <c r="A4914" t="s">
        <v>1036</v>
      </c>
      <c r="B4914" t="s">
        <v>657</v>
      </c>
      <c r="C4914" t="s">
        <v>2</v>
      </c>
      <c r="D4914" t="s">
        <v>3</v>
      </c>
      <c r="E4914" t="s">
        <v>2</v>
      </c>
      <c r="F4914" t="s">
        <v>1038</v>
      </c>
      <c r="G4914" t="s">
        <v>658</v>
      </c>
      <c r="H4914">
        <f t="shared" si="760"/>
        <v>0</v>
      </c>
      <c r="I4914">
        <f t="shared" si="761"/>
        <v>0.6</v>
      </c>
      <c r="J4914">
        <f t="shared" si="762"/>
        <v>0</v>
      </c>
      <c r="K4914" t="b">
        <f t="shared" si="769"/>
        <v>0</v>
      </c>
      <c r="L4914" t="b">
        <f t="shared" si="763"/>
        <v>0</v>
      </c>
      <c r="M4914">
        <f t="shared" si="764"/>
        <v>0.6</v>
      </c>
      <c r="O4914" t="str">
        <f t="shared" si="765"/>
        <v>dbpedia_147dataworld_1611</v>
      </c>
      <c r="P4914">
        <f>INDEX(dbpedia_dw_old!$N$2:$N$2225,MATCH(O4914,dbpedia_dw_old!$P$2:$P$2225,0))</f>
        <v>0</v>
      </c>
    </row>
    <row r="4915" spans="1:16" x14ac:dyDescent="0.25">
      <c r="A4915" t="s">
        <v>1036</v>
      </c>
      <c r="B4915" t="s">
        <v>663</v>
      </c>
      <c r="C4915" t="s">
        <v>2</v>
      </c>
      <c r="D4915" t="s">
        <v>3</v>
      </c>
      <c r="E4915" t="s">
        <v>2</v>
      </c>
      <c r="F4915" t="s">
        <v>1038</v>
      </c>
      <c r="G4915" t="s">
        <v>664</v>
      </c>
      <c r="H4915">
        <f t="shared" si="760"/>
        <v>0</v>
      </c>
      <c r="I4915">
        <f t="shared" si="761"/>
        <v>0.6</v>
      </c>
      <c r="J4915">
        <f t="shared" si="762"/>
        <v>0</v>
      </c>
      <c r="K4915" t="b">
        <f t="shared" si="769"/>
        <v>0</v>
      </c>
      <c r="L4915" t="b">
        <f t="shared" si="763"/>
        <v>0</v>
      </c>
      <c r="M4915">
        <f t="shared" si="764"/>
        <v>0.6</v>
      </c>
      <c r="O4915" t="str">
        <f t="shared" si="765"/>
        <v>dbpedia_147dataworld_1813</v>
      </c>
      <c r="P4915">
        <f>INDEX(dbpedia_dw_old!$N$2:$N$2225,MATCH(O4915,dbpedia_dw_old!$P$2:$P$2225,0))</f>
        <v>0</v>
      </c>
    </row>
    <row r="4916" spans="1:16" x14ac:dyDescent="0.25">
      <c r="A4916" t="s">
        <v>1049</v>
      </c>
      <c r="B4916" t="s">
        <v>651</v>
      </c>
      <c r="C4916" t="s">
        <v>2</v>
      </c>
      <c r="D4916" t="s">
        <v>3</v>
      </c>
      <c r="E4916" t="s">
        <v>2</v>
      </c>
      <c r="F4916" t="s">
        <v>1038</v>
      </c>
      <c r="G4916" t="s">
        <v>652</v>
      </c>
      <c r="H4916">
        <f t="shared" si="760"/>
        <v>0</v>
      </c>
      <c r="I4916">
        <f t="shared" si="761"/>
        <v>0.6</v>
      </c>
      <c r="J4916">
        <f t="shared" si="762"/>
        <v>0</v>
      </c>
      <c r="K4916" t="b">
        <f t="shared" si="769"/>
        <v>0</v>
      </c>
      <c r="L4916" t="b">
        <f t="shared" si="763"/>
        <v>0</v>
      </c>
      <c r="M4916">
        <f t="shared" si="764"/>
        <v>0.6</v>
      </c>
      <c r="O4916" t="str">
        <f t="shared" si="765"/>
        <v>dbpedia_148dataworld_1054</v>
      </c>
      <c r="P4916">
        <f>INDEX(dbpedia_dw_old!$N$2:$N$2225,MATCH(O4916,dbpedia_dw_old!$P$2:$P$2225,0))</f>
        <v>0</v>
      </c>
    </row>
    <row r="4917" spans="1:16" x14ac:dyDescent="0.25">
      <c r="A4917" t="s">
        <v>1049</v>
      </c>
      <c r="B4917" t="s">
        <v>657</v>
      </c>
      <c r="C4917" t="s">
        <v>2</v>
      </c>
      <c r="D4917" t="s">
        <v>3</v>
      </c>
      <c r="E4917" t="s">
        <v>2</v>
      </c>
      <c r="F4917" t="s">
        <v>1038</v>
      </c>
      <c r="G4917" t="s">
        <v>658</v>
      </c>
      <c r="H4917">
        <f t="shared" si="760"/>
        <v>0</v>
      </c>
      <c r="I4917">
        <f t="shared" si="761"/>
        <v>0.6</v>
      </c>
      <c r="J4917">
        <f t="shared" si="762"/>
        <v>0</v>
      </c>
      <c r="K4917" t="b">
        <f t="shared" si="769"/>
        <v>0</v>
      </c>
      <c r="L4917" t="b">
        <f t="shared" si="763"/>
        <v>0</v>
      </c>
      <c r="M4917">
        <f t="shared" si="764"/>
        <v>0.6</v>
      </c>
      <c r="O4917" t="str">
        <f t="shared" si="765"/>
        <v>dbpedia_148dataworld_1611</v>
      </c>
      <c r="P4917">
        <f>INDEX(dbpedia_dw_old!$N$2:$N$2225,MATCH(O4917,dbpedia_dw_old!$P$2:$P$2225,0))</f>
        <v>0</v>
      </c>
    </row>
    <row r="4918" spans="1:16" x14ac:dyDescent="0.25">
      <c r="A4918" t="s">
        <v>1049</v>
      </c>
      <c r="B4918" t="s">
        <v>663</v>
      </c>
      <c r="C4918" t="s">
        <v>2</v>
      </c>
      <c r="D4918" t="s">
        <v>3</v>
      </c>
      <c r="E4918" t="s">
        <v>2</v>
      </c>
      <c r="F4918" t="s">
        <v>1038</v>
      </c>
      <c r="G4918" t="s">
        <v>664</v>
      </c>
      <c r="H4918">
        <f t="shared" si="760"/>
        <v>0</v>
      </c>
      <c r="I4918">
        <f t="shared" si="761"/>
        <v>0.6</v>
      </c>
      <c r="J4918">
        <f t="shared" si="762"/>
        <v>0</v>
      </c>
      <c r="K4918" t="b">
        <f t="shared" si="769"/>
        <v>0</v>
      </c>
      <c r="L4918" t="b">
        <f t="shared" si="763"/>
        <v>0</v>
      </c>
      <c r="M4918">
        <f t="shared" si="764"/>
        <v>0.6</v>
      </c>
      <c r="O4918" t="str">
        <f t="shared" si="765"/>
        <v>dbpedia_148dataworld_1813</v>
      </c>
      <c r="P4918">
        <f>INDEX(dbpedia_dw_old!$N$2:$N$2225,MATCH(O4918,dbpedia_dw_old!$P$2:$P$2225,0))</f>
        <v>0</v>
      </c>
    </row>
    <row r="4919" spans="1:16" x14ac:dyDescent="0.25">
      <c r="A4919" t="s">
        <v>1065</v>
      </c>
      <c r="B4919" t="s">
        <v>980</v>
      </c>
      <c r="C4919" t="s">
        <v>2</v>
      </c>
      <c r="D4919" t="s">
        <v>3</v>
      </c>
      <c r="E4919" t="s">
        <v>2</v>
      </c>
      <c r="F4919" t="s">
        <v>1066</v>
      </c>
      <c r="G4919" t="s">
        <v>982</v>
      </c>
      <c r="H4919">
        <f t="shared" si="760"/>
        <v>0</v>
      </c>
      <c r="I4919">
        <f t="shared" si="761"/>
        <v>0.6</v>
      </c>
      <c r="J4919">
        <f t="shared" si="762"/>
        <v>0</v>
      </c>
      <c r="K4919" t="b">
        <f t="shared" si="769"/>
        <v>0</v>
      </c>
      <c r="L4919" t="b">
        <f t="shared" si="763"/>
        <v>0</v>
      </c>
      <c r="M4919">
        <f t="shared" si="764"/>
        <v>0.6</v>
      </c>
      <c r="O4919" t="str">
        <f t="shared" si="765"/>
        <v>dbpedia_1502dataworld_1081</v>
      </c>
      <c r="P4919">
        <f>INDEX(dbpedia_dw_old!$N$2:$N$2225,MATCH(O4919,dbpedia_dw_old!$P$2:$P$2225,0))</f>
        <v>0</v>
      </c>
    </row>
    <row r="4920" spans="1:16" x14ac:dyDescent="0.25">
      <c r="A4920" t="s">
        <v>1083</v>
      </c>
      <c r="B4920" t="s">
        <v>1084</v>
      </c>
      <c r="C4920" t="s">
        <v>2</v>
      </c>
      <c r="D4920" t="s">
        <v>3</v>
      </c>
      <c r="E4920" t="s">
        <v>2</v>
      </c>
      <c r="F4920" t="s">
        <v>1085</v>
      </c>
      <c r="G4920" t="s">
        <v>1086</v>
      </c>
      <c r="H4920">
        <f t="shared" si="760"/>
        <v>0</v>
      </c>
      <c r="I4920">
        <f t="shared" si="761"/>
        <v>0.6</v>
      </c>
      <c r="J4920">
        <f t="shared" si="762"/>
        <v>0</v>
      </c>
      <c r="K4920" t="b">
        <f t="shared" si="769"/>
        <v>0</v>
      </c>
      <c r="L4920" t="b">
        <f t="shared" si="763"/>
        <v>0</v>
      </c>
      <c r="M4920">
        <f t="shared" si="764"/>
        <v>0.6</v>
      </c>
      <c r="O4920" t="str">
        <f t="shared" si="765"/>
        <v>dbpedia_1510dataworld_1614</v>
      </c>
      <c r="P4920">
        <f>INDEX(dbpedia_dw_old!$N$2:$N$2225,MATCH(O4920,dbpedia_dw_old!$P$2:$P$2225,0))</f>
        <v>0</v>
      </c>
    </row>
    <row r="4921" spans="1:16" x14ac:dyDescent="0.25">
      <c r="A4921" t="s">
        <v>1196</v>
      </c>
      <c r="B4921" t="s">
        <v>1119</v>
      </c>
      <c r="C4921" t="s">
        <v>2</v>
      </c>
      <c r="D4921" t="s">
        <v>3</v>
      </c>
      <c r="E4921" t="s">
        <v>2</v>
      </c>
      <c r="F4921" t="s">
        <v>1197</v>
      </c>
      <c r="G4921" t="s">
        <v>1121</v>
      </c>
      <c r="H4921">
        <f t="shared" si="760"/>
        <v>0</v>
      </c>
      <c r="I4921">
        <f t="shared" si="761"/>
        <v>0.6</v>
      </c>
      <c r="J4921">
        <f t="shared" si="762"/>
        <v>0</v>
      </c>
      <c r="K4921" t="b">
        <f t="shared" si="769"/>
        <v>0</v>
      </c>
      <c r="L4921" t="b">
        <f t="shared" si="763"/>
        <v>0</v>
      </c>
      <c r="M4921">
        <f t="shared" si="764"/>
        <v>0.6</v>
      </c>
      <c r="O4921" t="str">
        <f t="shared" si="765"/>
        <v>dbpedia_1566dataworld_382</v>
      </c>
      <c r="P4921">
        <f>INDEX(dbpedia_dw_old!$N$2:$N$2225,MATCH(O4921,dbpedia_dw_old!$P$2:$P$2225,0))</f>
        <v>0</v>
      </c>
    </row>
    <row r="4922" spans="1:16" x14ac:dyDescent="0.25">
      <c r="A4922" t="s">
        <v>1198</v>
      </c>
      <c r="B4922" t="s">
        <v>586</v>
      </c>
      <c r="C4922" t="s">
        <v>2</v>
      </c>
      <c r="D4922" t="s">
        <v>3</v>
      </c>
      <c r="E4922" t="s">
        <v>2</v>
      </c>
      <c r="F4922" t="s">
        <v>1199</v>
      </c>
      <c r="G4922" t="s">
        <v>587</v>
      </c>
      <c r="H4922">
        <f t="shared" si="760"/>
        <v>0</v>
      </c>
      <c r="I4922">
        <f t="shared" si="761"/>
        <v>0.6</v>
      </c>
      <c r="J4922">
        <f t="shared" si="762"/>
        <v>0</v>
      </c>
      <c r="K4922" t="b">
        <f t="shared" si="769"/>
        <v>0</v>
      </c>
      <c r="L4922" t="b">
        <f t="shared" si="763"/>
        <v>0</v>
      </c>
      <c r="M4922">
        <f t="shared" si="764"/>
        <v>0.6</v>
      </c>
      <c r="O4922" t="str">
        <f t="shared" si="765"/>
        <v>dbpedia_156dataworld_608</v>
      </c>
      <c r="P4922">
        <f>INDEX(dbpedia_dw_old!$N$2:$N$2225,MATCH(O4922,dbpedia_dw_old!$P$2:$P$2225,0))</f>
        <v>0</v>
      </c>
    </row>
    <row r="4923" spans="1:16" x14ac:dyDescent="0.25">
      <c r="A4923" t="s">
        <v>1240</v>
      </c>
      <c r="B4923" t="s">
        <v>453</v>
      </c>
      <c r="C4923" t="s">
        <v>2</v>
      </c>
      <c r="D4923" t="s">
        <v>3</v>
      </c>
      <c r="E4923" t="s">
        <v>2</v>
      </c>
      <c r="F4923" t="s">
        <v>469</v>
      </c>
      <c r="G4923" t="s">
        <v>454</v>
      </c>
      <c r="H4923">
        <f t="shared" si="760"/>
        <v>0</v>
      </c>
      <c r="I4923">
        <f t="shared" si="761"/>
        <v>0.6</v>
      </c>
      <c r="J4923">
        <f t="shared" si="762"/>
        <v>0</v>
      </c>
      <c r="K4923" t="b">
        <f t="shared" si="769"/>
        <v>0</v>
      </c>
      <c r="L4923" t="b">
        <f t="shared" si="763"/>
        <v>0</v>
      </c>
      <c r="M4923">
        <f t="shared" si="764"/>
        <v>0.6</v>
      </c>
      <c r="O4923" t="str">
        <f t="shared" si="765"/>
        <v>dbpedia_158dataworld_1271</v>
      </c>
      <c r="P4923">
        <f>INDEX(dbpedia_dw_old!$N$2:$N$2225,MATCH(O4923,dbpedia_dw_old!$P$2:$P$2225,0))</f>
        <v>0</v>
      </c>
    </row>
    <row r="4924" spans="1:16" x14ac:dyDescent="0.25">
      <c r="A4924" t="s">
        <v>1240</v>
      </c>
      <c r="B4924" t="s">
        <v>457</v>
      </c>
      <c r="C4924" t="s">
        <v>2</v>
      </c>
      <c r="D4924" t="s">
        <v>3</v>
      </c>
      <c r="E4924" t="s">
        <v>2</v>
      </c>
      <c r="F4924" t="s">
        <v>469</v>
      </c>
      <c r="G4924" t="s">
        <v>458</v>
      </c>
      <c r="H4924">
        <f t="shared" si="760"/>
        <v>0</v>
      </c>
      <c r="I4924">
        <f t="shared" si="761"/>
        <v>0.6</v>
      </c>
      <c r="J4924">
        <f t="shared" si="762"/>
        <v>0</v>
      </c>
      <c r="K4924" t="b">
        <f t="shared" si="769"/>
        <v>0</v>
      </c>
      <c r="L4924" t="b">
        <f t="shared" si="763"/>
        <v>0</v>
      </c>
      <c r="M4924">
        <f t="shared" si="764"/>
        <v>0.6</v>
      </c>
      <c r="O4924" t="str">
        <f t="shared" si="765"/>
        <v>dbpedia_158dataworld_1453</v>
      </c>
      <c r="P4924">
        <f>INDEX(dbpedia_dw_old!$N$2:$N$2225,MATCH(O4924,dbpedia_dw_old!$P$2:$P$2225,0))</f>
        <v>0</v>
      </c>
    </row>
    <row r="4925" spans="1:16" x14ac:dyDescent="0.25">
      <c r="A4925" t="s">
        <v>1240</v>
      </c>
      <c r="B4925" t="s">
        <v>459</v>
      </c>
      <c r="C4925" t="s">
        <v>2</v>
      </c>
      <c r="D4925" t="s">
        <v>3</v>
      </c>
      <c r="E4925" t="s">
        <v>2</v>
      </c>
      <c r="F4925" t="s">
        <v>469</v>
      </c>
      <c r="G4925" t="s">
        <v>460</v>
      </c>
      <c r="H4925">
        <f t="shared" si="760"/>
        <v>0</v>
      </c>
      <c r="I4925">
        <f t="shared" si="761"/>
        <v>0.6</v>
      </c>
      <c r="J4925">
        <f t="shared" si="762"/>
        <v>0</v>
      </c>
      <c r="K4925" t="b">
        <f t="shared" si="769"/>
        <v>0</v>
      </c>
      <c r="L4925" t="b">
        <f t="shared" si="763"/>
        <v>0</v>
      </c>
      <c r="M4925">
        <f t="shared" si="764"/>
        <v>0.6</v>
      </c>
      <c r="O4925" t="str">
        <f t="shared" si="765"/>
        <v>dbpedia_158dataworld_1553</v>
      </c>
      <c r="P4925">
        <f>INDEX(dbpedia_dw_old!$N$2:$N$2225,MATCH(O4925,dbpedia_dw_old!$P$2:$P$2225,0))</f>
        <v>0</v>
      </c>
    </row>
    <row r="4926" spans="1:16" x14ac:dyDescent="0.25">
      <c r="A4926" t="s">
        <v>1240</v>
      </c>
      <c r="B4926" t="s">
        <v>1225</v>
      </c>
      <c r="C4926" t="s">
        <v>2</v>
      </c>
      <c r="D4926" t="s">
        <v>3</v>
      </c>
      <c r="E4926" t="s">
        <v>2</v>
      </c>
      <c r="F4926" t="s">
        <v>469</v>
      </c>
      <c r="G4926" t="s">
        <v>1226</v>
      </c>
      <c r="H4926">
        <f t="shared" si="760"/>
        <v>0</v>
      </c>
      <c r="I4926">
        <f t="shared" si="761"/>
        <v>0.6</v>
      </c>
      <c r="J4926">
        <f t="shared" si="762"/>
        <v>0</v>
      </c>
      <c r="K4926" t="b">
        <f t="shared" si="769"/>
        <v>0</v>
      </c>
      <c r="L4926" t="b">
        <f t="shared" si="763"/>
        <v>0</v>
      </c>
      <c r="M4926">
        <f t="shared" si="764"/>
        <v>0.6</v>
      </c>
      <c r="O4926" t="str">
        <f t="shared" si="765"/>
        <v>dbpedia_158dataworld_688</v>
      </c>
      <c r="P4926">
        <f>INDEX(dbpedia_dw_old!$N$2:$N$2225,MATCH(O4926,dbpedia_dw_old!$P$2:$P$2225,0))</f>
        <v>0</v>
      </c>
    </row>
    <row r="4927" spans="1:16" x14ac:dyDescent="0.25">
      <c r="A4927" t="s">
        <v>1240</v>
      </c>
      <c r="B4927" t="s">
        <v>470</v>
      </c>
      <c r="C4927" t="s">
        <v>2</v>
      </c>
      <c r="D4927" t="s">
        <v>3</v>
      </c>
      <c r="E4927" t="s">
        <v>2</v>
      </c>
      <c r="F4927" t="s">
        <v>469</v>
      </c>
      <c r="G4927" t="s">
        <v>471</v>
      </c>
      <c r="H4927">
        <f t="shared" si="760"/>
        <v>0</v>
      </c>
      <c r="I4927">
        <f t="shared" si="761"/>
        <v>0.6</v>
      </c>
      <c r="J4927">
        <f t="shared" si="762"/>
        <v>0</v>
      </c>
      <c r="K4927" t="b">
        <f t="shared" si="769"/>
        <v>0</v>
      </c>
      <c r="L4927" t="b">
        <f t="shared" si="763"/>
        <v>0</v>
      </c>
      <c r="M4927">
        <f t="shared" si="764"/>
        <v>0.6</v>
      </c>
      <c r="O4927" t="str">
        <f t="shared" si="765"/>
        <v>dbpedia_158dataworld_844</v>
      </c>
      <c r="P4927">
        <f>INDEX(dbpedia_dw_old!$N$2:$N$2225,MATCH(O4927,dbpedia_dw_old!$P$2:$P$2225,0))</f>
        <v>0</v>
      </c>
    </row>
    <row r="4928" spans="1:16" x14ac:dyDescent="0.25">
      <c r="A4928" t="s">
        <v>1250</v>
      </c>
      <c r="B4928" t="s">
        <v>453</v>
      </c>
      <c r="C4928" t="s">
        <v>2</v>
      </c>
      <c r="D4928" t="s">
        <v>3</v>
      </c>
      <c r="E4928" t="s">
        <v>2</v>
      </c>
      <c r="F4928" t="s">
        <v>1251</v>
      </c>
      <c r="G4928" t="s">
        <v>454</v>
      </c>
      <c r="H4928">
        <f t="shared" si="760"/>
        <v>0</v>
      </c>
      <c r="I4928">
        <f t="shared" si="761"/>
        <v>0.6</v>
      </c>
      <c r="J4928">
        <f t="shared" si="762"/>
        <v>0</v>
      </c>
      <c r="K4928" t="b">
        <f t="shared" si="769"/>
        <v>0</v>
      </c>
      <c r="L4928" t="b">
        <f t="shared" si="763"/>
        <v>0</v>
      </c>
      <c r="M4928">
        <f t="shared" si="764"/>
        <v>0.6</v>
      </c>
      <c r="O4928" t="str">
        <f t="shared" si="765"/>
        <v>dbpedia_159dataworld_1271</v>
      </c>
      <c r="P4928">
        <f>INDEX(dbpedia_dw_old!$N$2:$N$2225,MATCH(O4928,dbpedia_dw_old!$P$2:$P$2225,0))</f>
        <v>0</v>
      </c>
    </row>
    <row r="4929" spans="1:16" x14ac:dyDescent="0.25">
      <c r="A4929" t="s">
        <v>1250</v>
      </c>
      <c r="B4929" t="s">
        <v>457</v>
      </c>
      <c r="C4929" t="s">
        <v>2</v>
      </c>
      <c r="D4929" t="s">
        <v>3</v>
      </c>
      <c r="E4929" t="s">
        <v>2</v>
      </c>
      <c r="F4929" t="s">
        <v>1251</v>
      </c>
      <c r="G4929" t="s">
        <v>458</v>
      </c>
      <c r="H4929">
        <f t="shared" si="760"/>
        <v>0</v>
      </c>
      <c r="I4929">
        <f t="shared" si="761"/>
        <v>0.6</v>
      </c>
      <c r="J4929">
        <f t="shared" si="762"/>
        <v>0</v>
      </c>
      <c r="K4929" t="b">
        <f t="shared" si="769"/>
        <v>0</v>
      </c>
      <c r="L4929" t="b">
        <f t="shared" si="763"/>
        <v>0</v>
      </c>
      <c r="M4929">
        <f t="shared" si="764"/>
        <v>0.6</v>
      </c>
      <c r="O4929" t="str">
        <f t="shared" si="765"/>
        <v>dbpedia_159dataworld_1453</v>
      </c>
      <c r="P4929">
        <f>INDEX(dbpedia_dw_old!$N$2:$N$2225,MATCH(O4929,dbpedia_dw_old!$P$2:$P$2225,0))</f>
        <v>0</v>
      </c>
    </row>
    <row r="4930" spans="1:16" x14ac:dyDescent="0.25">
      <c r="A4930" t="s">
        <v>1250</v>
      </c>
      <c r="B4930" t="s">
        <v>459</v>
      </c>
      <c r="C4930" t="s">
        <v>2</v>
      </c>
      <c r="D4930" t="s">
        <v>3</v>
      </c>
      <c r="E4930" t="s">
        <v>2</v>
      </c>
      <c r="F4930" t="s">
        <v>1251</v>
      </c>
      <c r="G4930" t="s">
        <v>460</v>
      </c>
      <c r="H4930">
        <f t="shared" ref="H4930:H4993" si="770">_xlfn.NUMBERVALUE(C4930, ".")</f>
        <v>0</v>
      </c>
      <c r="I4930">
        <f t="shared" ref="I4930:I4993" si="771">_xlfn.NUMBERVALUE(D4930, ".")</f>
        <v>0.6</v>
      </c>
      <c r="J4930">
        <f t="shared" ref="J4930:J4993" si="772">_xlfn.NUMBERVALUE(E4930, ".")</f>
        <v>0</v>
      </c>
      <c r="K4930" t="b">
        <f t="shared" si="769"/>
        <v>0</v>
      </c>
      <c r="L4930" t="b">
        <f t="shared" ref="L4930:L4993" si="773">OR($H$2=0, $I$2=0)</f>
        <v>0</v>
      </c>
      <c r="M4930">
        <f t="shared" ref="M4930:M4993" si="774">ABS(I4930-H4930)</f>
        <v>0.6</v>
      </c>
      <c r="O4930" t="str">
        <f t="shared" ref="O4930:O4993" si="775">A4930&amp;B4930</f>
        <v>dbpedia_159dataworld_1553</v>
      </c>
      <c r="P4930">
        <f>INDEX(dbpedia_dw_old!$N$2:$N$2225,MATCH(O4930,dbpedia_dw_old!$P$2:$P$2225,0))</f>
        <v>0</v>
      </c>
    </row>
    <row r="4931" spans="1:16" x14ac:dyDescent="0.25">
      <c r="A4931" t="s">
        <v>1250</v>
      </c>
      <c r="B4931" t="s">
        <v>461</v>
      </c>
      <c r="C4931" t="s">
        <v>2</v>
      </c>
      <c r="D4931" t="s">
        <v>3</v>
      </c>
      <c r="E4931" t="s">
        <v>2</v>
      </c>
      <c r="F4931" t="s">
        <v>1251</v>
      </c>
      <c r="G4931" t="s">
        <v>463</v>
      </c>
      <c r="H4931">
        <f t="shared" si="770"/>
        <v>0</v>
      </c>
      <c r="I4931">
        <f t="shared" si="771"/>
        <v>0.6</v>
      </c>
      <c r="J4931">
        <f t="shared" si="772"/>
        <v>0</v>
      </c>
      <c r="K4931" t="b">
        <f t="shared" si="769"/>
        <v>0</v>
      </c>
      <c r="L4931" t="b">
        <f t="shared" si="773"/>
        <v>0</v>
      </c>
      <c r="M4931">
        <f t="shared" si="774"/>
        <v>0.6</v>
      </c>
      <c r="O4931" t="str">
        <f t="shared" si="775"/>
        <v>dbpedia_159dataworld_198</v>
      </c>
      <c r="P4931">
        <f>INDEX(dbpedia_dw_old!$N$2:$N$2225,MATCH(O4931,dbpedia_dw_old!$P$2:$P$2225,0))</f>
        <v>0</v>
      </c>
    </row>
    <row r="4932" spans="1:16" x14ac:dyDescent="0.25">
      <c r="A4932" t="s">
        <v>1250</v>
      </c>
      <c r="B4932" t="s">
        <v>464</v>
      </c>
      <c r="C4932" t="s">
        <v>2</v>
      </c>
      <c r="D4932" t="s">
        <v>3</v>
      </c>
      <c r="E4932" t="s">
        <v>2</v>
      </c>
      <c r="F4932" t="s">
        <v>1251</v>
      </c>
      <c r="G4932" t="s">
        <v>465</v>
      </c>
      <c r="H4932">
        <f t="shared" si="770"/>
        <v>0</v>
      </c>
      <c r="I4932">
        <f t="shared" si="771"/>
        <v>0.6</v>
      </c>
      <c r="J4932">
        <f t="shared" si="772"/>
        <v>0</v>
      </c>
      <c r="K4932" t="b">
        <f t="shared" si="769"/>
        <v>0</v>
      </c>
      <c r="L4932" t="b">
        <f t="shared" si="773"/>
        <v>0</v>
      </c>
      <c r="M4932">
        <f t="shared" si="774"/>
        <v>0.6</v>
      </c>
      <c r="O4932" t="str">
        <f t="shared" si="775"/>
        <v>dbpedia_159dataworld_407</v>
      </c>
      <c r="P4932">
        <f>INDEX(dbpedia_dw_old!$N$2:$N$2225,MATCH(O4932,dbpedia_dw_old!$P$2:$P$2225,0))</f>
        <v>0</v>
      </c>
    </row>
    <row r="4933" spans="1:16" x14ac:dyDescent="0.25">
      <c r="A4933" t="s">
        <v>1250</v>
      </c>
      <c r="B4933" t="s">
        <v>466</v>
      </c>
      <c r="C4933" t="s">
        <v>2</v>
      </c>
      <c r="D4933" t="s">
        <v>3</v>
      </c>
      <c r="E4933" t="s">
        <v>2</v>
      </c>
      <c r="F4933" t="s">
        <v>1251</v>
      </c>
      <c r="G4933" t="s">
        <v>467</v>
      </c>
      <c r="H4933">
        <f t="shared" si="770"/>
        <v>0</v>
      </c>
      <c r="I4933">
        <f t="shared" si="771"/>
        <v>0.6</v>
      </c>
      <c r="J4933">
        <f t="shared" si="772"/>
        <v>0</v>
      </c>
      <c r="K4933" t="b">
        <f t="shared" si="769"/>
        <v>0</v>
      </c>
      <c r="L4933" t="b">
        <f t="shared" si="773"/>
        <v>0</v>
      </c>
      <c r="M4933">
        <f t="shared" si="774"/>
        <v>0.6</v>
      </c>
      <c r="O4933" t="str">
        <f t="shared" si="775"/>
        <v>dbpedia_159dataworld_455</v>
      </c>
      <c r="P4933">
        <f>INDEX(dbpedia_dw_old!$N$2:$N$2225,MATCH(O4933,dbpedia_dw_old!$P$2:$P$2225,0))</f>
        <v>0</v>
      </c>
    </row>
    <row r="4934" spans="1:16" x14ac:dyDescent="0.25">
      <c r="A4934" t="s">
        <v>1250</v>
      </c>
      <c r="B4934" t="s">
        <v>470</v>
      </c>
      <c r="C4934" t="s">
        <v>2</v>
      </c>
      <c r="D4934" t="s">
        <v>3</v>
      </c>
      <c r="E4934" t="s">
        <v>2</v>
      </c>
      <c r="F4934" t="s">
        <v>1251</v>
      </c>
      <c r="G4934" t="s">
        <v>471</v>
      </c>
      <c r="H4934">
        <f t="shared" si="770"/>
        <v>0</v>
      </c>
      <c r="I4934">
        <f t="shared" si="771"/>
        <v>0.6</v>
      </c>
      <c r="J4934">
        <f t="shared" si="772"/>
        <v>0</v>
      </c>
      <c r="K4934" t="b">
        <f t="shared" si="769"/>
        <v>0</v>
      </c>
      <c r="L4934" t="b">
        <f t="shared" si="773"/>
        <v>0</v>
      </c>
      <c r="M4934">
        <f t="shared" si="774"/>
        <v>0.6</v>
      </c>
      <c r="O4934" t="str">
        <f t="shared" si="775"/>
        <v>dbpedia_159dataworld_844</v>
      </c>
      <c r="P4934">
        <f>INDEX(dbpedia_dw_old!$N$2:$N$2225,MATCH(O4934,dbpedia_dw_old!$P$2:$P$2225,0))</f>
        <v>0</v>
      </c>
    </row>
    <row r="4935" spans="1:16" x14ac:dyDescent="0.25">
      <c r="A4935" t="s">
        <v>1265</v>
      </c>
      <c r="B4935" t="s">
        <v>1267</v>
      </c>
      <c r="C4935" t="s">
        <v>2</v>
      </c>
      <c r="D4935" t="s">
        <v>3</v>
      </c>
      <c r="E4935" t="s">
        <v>2</v>
      </c>
      <c r="F4935" t="s">
        <v>1266</v>
      </c>
      <c r="G4935" t="s">
        <v>1268</v>
      </c>
      <c r="H4935">
        <f t="shared" si="770"/>
        <v>0</v>
      </c>
      <c r="I4935">
        <f t="shared" si="771"/>
        <v>0.6</v>
      </c>
      <c r="J4935">
        <f t="shared" si="772"/>
        <v>0</v>
      </c>
      <c r="K4935" t="b">
        <f t="shared" si="769"/>
        <v>0</v>
      </c>
      <c r="L4935" t="b">
        <f t="shared" si="773"/>
        <v>0</v>
      </c>
      <c r="M4935">
        <f t="shared" si="774"/>
        <v>0.6</v>
      </c>
      <c r="O4935" t="str">
        <f t="shared" si="775"/>
        <v>dbpedia_1613dataworld_679</v>
      </c>
      <c r="P4935">
        <f>INDEX(dbpedia_dw_old!$N$2:$N$2225,MATCH(O4935,dbpedia_dw_old!$P$2:$P$2225,0))</f>
        <v>0</v>
      </c>
    </row>
    <row r="4936" spans="1:16" x14ac:dyDescent="0.25">
      <c r="A4936" t="s">
        <v>1395</v>
      </c>
      <c r="B4936" t="s">
        <v>461</v>
      </c>
      <c r="C4936" t="s">
        <v>2</v>
      </c>
      <c r="D4936" t="s">
        <v>3</v>
      </c>
      <c r="E4936" t="s">
        <v>2</v>
      </c>
      <c r="F4936" t="s">
        <v>1397</v>
      </c>
      <c r="G4936" t="s">
        <v>463</v>
      </c>
      <c r="H4936">
        <f t="shared" si="770"/>
        <v>0</v>
      </c>
      <c r="I4936">
        <f t="shared" si="771"/>
        <v>0.6</v>
      </c>
      <c r="J4936">
        <f t="shared" si="772"/>
        <v>0</v>
      </c>
      <c r="K4936" t="b">
        <f t="shared" ref="K4936:K4999" si="776">OR(H4936=1, I4936=1)</f>
        <v>0</v>
      </c>
      <c r="L4936" t="b">
        <f t="shared" si="773"/>
        <v>0</v>
      </c>
      <c r="M4936">
        <f t="shared" si="774"/>
        <v>0.6</v>
      </c>
      <c r="O4936" t="str">
        <f t="shared" si="775"/>
        <v>dbpedia_16dataworld_198</v>
      </c>
      <c r="P4936">
        <f>INDEX(dbpedia_dw_old!$N$2:$N$2225,MATCH(O4936,dbpedia_dw_old!$P$2:$P$2225,0))</f>
        <v>0</v>
      </c>
    </row>
    <row r="4937" spans="1:16" x14ac:dyDescent="0.25">
      <c r="A4937" t="s">
        <v>1456</v>
      </c>
      <c r="B4937" t="s">
        <v>1451</v>
      </c>
      <c r="C4937" t="s">
        <v>2</v>
      </c>
      <c r="D4937" t="s">
        <v>3</v>
      </c>
      <c r="E4937" t="s">
        <v>2</v>
      </c>
      <c r="F4937" t="s">
        <v>1457</v>
      </c>
      <c r="G4937" t="s">
        <v>1453</v>
      </c>
      <c r="H4937">
        <f t="shared" si="770"/>
        <v>0</v>
      </c>
      <c r="I4937">
        <f t="shared" si="771"/>
        <v>0.6</v>
      </c>
      <c r="J4937">
        <f t="shared" si="772"/>
        <v>0</v>
      </c>
      <c r="K4937" t="b">
        <f t="shared" si="776"/>
        <v>0</v>
      </c>
      <c r="L4937" t="b">
        <f t="shared" si="773"/>
        <v>0</v>
      </c>
      <c r="M4937">
        <f t="shared" si="774"/>
        <v>0.6</v>
      </c>
      <c r="O4937" t="str">
        <f t="shared" si="775"/>
        <v>dbpedia_1735dataworld_352</v>
      </c>
      <c r="P4937">
        <f>INDEX(dbpedia_dw_old!$N$2:$N$2225,MATCH(O4937,dbpedia_dw_old!$P$2:$P$2225,0))</f>
        <v>0</v>
      </c>
    </row>
    <row r="4938" spans="1:16" x14ac:dyDescent="0.25">
      <c r="A4938" t="s">
        <v>1466</v>
      </c>
      <c r="B4938" t="s">
        <v>1458</v>
      </c>
      <c r="C4938" t="s">
        <v>2</v>
      </c>
      <c r="D4938" t="s">
        <v>3</v>
      </c>
      <c r="E4938" t="s">
        <v>2</v>
      </c>
      <c r="F4938" t="s">
        <v>1453</v>
      </c>
      <c r="G4938" t="s">
        <v>1457</v>
      </c>
      <c r="H4938">
        <f t="shared" si="770"/>
        <v>0</v>
      </c>
      <c r="I4938">
        <f t="shared" si="771"/>
        <v>0.6</v>
      </c>
      <c r="J4938">
        <f t="shared" si="772"/>
        <v>0</v>
      </c>
      <c r="K4938" t="b">
        <f t="shared" si="776"/>
        <v>0</v>
      </c>
      <c r="L4938" t="b">
        <f t="shared" si="773"/>
        <v>0</v>
      </c>
      <c r="M4938">
        <f t="shared" si="774"/>
        <v>0.6</v>
      </c>
      <c r="O4938" t="str">
        <f t="shared" si="775"/>
        <v>dbpedia_1738dataworld_605</v>
      </c>
      <c r="P4938">
        <f>INDEX(dbpedia_dw_old!$N$2:$N$2225,MATCH(O4938,dbpedia_dw_old!$P$2:$P$2225,0))</f>
        <v>0</v>
      </c>
    </row>
    <row r="4939" spans="1:16" x14ac:dyDescent="0.25">
      <c r="A4939" t="s">
        <v>1586</v>
      </c>
      <c r="B4939" t="s">
        <v>1587</v>
      </c>
      <c r="C4939" t="s">
        <v>2</v>
      </c>
      <c r="D4939" t="s">
        <v>3</v>
      </c>
      <c r="E4939" t="s">
        <v>2</v>
      </c>
      <c r="F4939" t="s">
        <v>1588</v>
      </c>
      <c r="G4939" t="s">
        <v>1589</v>
      </c>
      <c r="H4939">
        <f t="shared" si="770"/>
        <v>0</v>
      </c>
      <c r="I4939">
        <f t="shared" si="771"/>
        <v>0.6</v>
      </c>
      <c r="J4939">
        <f t="shared" si="772"/>
        <v>0</v>
      </c>
      <c r="K4939" t="b">
        <f t="shared" si="776"/>
        <v>0</v>
      </c>
      <c r="L4939" t="b">
        <f t="shared" si="773"/>
        <v>0</v>
      </c>
      <c r="M4939">
        <f t="shared" si="774"/>
        <v>0.6</v>
      </c>
      <c r="O4939" t="str">
        <f t="shared" si="775"/>
        <v>dbpedia_1836dataworld_1066</v>
      </c>
      <c r="P4939">
        <f>INDEX(dbpedia_dw_old!$N$2:$N$2225,MATCH(O4939,dbpedia_dw_old!$P$2:$P$2225,0))</f>
        <v>0</v>
      </c>
    </row>
    <row r="4940" spans="1:16" x14ac:dyDescent="0.25">
      <c r="A4940" t="s">
        <v>1586</v>
      </c>
      <c r="B4940" t="s">
        <v>1572</v>
      </c>
      <c r="C4940" t="s">
        <v>2</v>
      </c>
      <c r="D4940" t="s">
        <v>3</v>
      </c>
      <c r="E4940" t="s">
        <v>2</v>
      </c>
      <c r="F4940" t="s">
        <v>1588</v>
      </c>
      <c r="G4940" t="s">
        <v>1573</v>
      </c>
      <c r="H4940">
        <f t="shared" si="770"/>
        <v>0</v>
      </c>
      <c r="I4940">
        <f t="shared" si="771"/>
        <v>0.6</v>
      </c>
      <c r="J4940">
        <f t="shared" si="772"/>
        <v>0</v>
      </c>
      <c r="K4940" t="b">
        <f t="shared" si="776"/>
        <v>0</v>
      </c>
      <c r="L4940" t="b">
        <f t="shared" si="773"/>
        <v>0</v>
      </c>
      <c r="M4940">
        <f t="shared" si="774"/>
        <v>0.6</v>
      </c>
      <c r="O4940" t="str">
        <f t="shared" si="775"/>
        <v>dbpedia_1836dataworld_631</v>
      </c>
      <c r="P4940">
        <f>INDEX(dbpedia_dw_old!$N$2:$N$2225,MATCH(O4940,dbpedia_dw_old!$P$2:$P$2225,0))</f>
        <v>0</v>
      </c>
    </row>
    <row r="4941" spans="1:16" x14ac:dyDescent="0.25">
      <c r="A4941" t="s">
        <v>1592</v>
      </c>
      <c r="B4941" t="s">
        <v>1587</v>
      </c>
      <c r="C4941" t="s">
        <v>2</v>
      </c>
      <c r="D4941" t="s">
        <v>3</v>
      </c>
      <c r="E4941" t="s">
        <v>2</v>
      </c>
      <c r="F4941" t="s">
        <v>1588</v>
      </c>
      <c r="G4941" t="s">
        <v>1589</v>
      </c>
      <c r="H4941">
        <f t="shared" si="770"/>
        <v>0</v>
      </c>
      <c r="I4941">
        <f t="shared" si="771"/>
        <v>0.6</v>
      </c>
      <c r="J4941">
        <f t="shared" si="772"/>
        <v>0</v>
      </c>
      <c r="K4941" t="b">
        <f t="shared" si="776"/>
        <v>0</v>
      </c>
      <c r="L4941" t="b">
        <f t="shared" si="773"/>
        <v>0</v>
      </c>
      <c r="M4941">
        <f t="shared" si="774"/>
        <v>0.6</v>
      </c>
      <c r="O4941" t="str">
        <f t="shared" si="775"/>
        <v>dbpedia_1837dataworld_1066</v>
      </c>
      <c r="P4941">
        <f>INDEX(dbpedia_dw_old!$N$2:$N$2225,MATCH(O4941,dbpedia_dw_old!$P$2:$P$2225,0))</f>
        <v>0</v>
      </c>
    </row>
    <row r="4942" spans="1:16" x14ac:dyDescent="0.25">
      <c r="A4942" t="s">
        <v>1592</v>
      </c>
      <c r="B4942" t="s">
        <v>1572</v>
      </c>
      <c r="C4942" t="s">
        <v>2</v>
      </c>
      <c r="D4942" t="s">
        <v>3</v>
      </c>
      <c r="E4942" t="s">
        <v>2</v>
      </c>
      <c r="F4942" t="s">
        <v>1588</v>
      </c>
      <c r="G4942" t="s">
        <v>1573</v>
      </c>
      <c r="H4942">
        <f t="shared" si="770"/>
        <v>0</v>
      </c>
      <c r="I4942">
        <f t="shared" si="771"/>
        <v>0.6</v>
      </c>
      <c r="J4942">
        <f t="shared" si="772"/>
        <v>0</v>
      </c>
      <c r="K4942" t="b">
        <f t="shared" si="776"/>
        <v>0</v>
      </c>
      <c r="L4942" t="b">
        <f t="shared" si="773"/>
        <v>0</v>
      </c>
      <c r="M4942">
        <f t="shared" si="774"/>
        <v>0.6</v>
      </c>
      <c r="O4942" t="str">
        <f t="shared" si="775"/>
        <v>dbpedia_1837dataworld_631</v>
      </c>
      <c r="P4942">
        <f>INDEX(dbpedia_dw_old!$N$2:$N$2225,MATCH(O4942,dbpedia_dw_old!$P$2:$P$2225,0))</f>
        <v>0</v>
      </c>
    </row>
    <row r="4943" spans="1:16" x14ac:dyDescent="0.25">
      <c r="A4943" t="s">
        <v>1600</v>
      </c>
      <c r="B4943" t="s">
        <v>1463</v>
      </c>
      <c r="C4943" t="s">
        <v>2</v>
      </c>
      <c r="D4943" t="s">
        <v>3</v>
      </c>
      <c r="E4943" t="s">
        <v>2</v>
      </c>
      <c r="F4943" t="s">
        <v>1601</v>
      </c>
      <c r="G4943" t="s">
        <v>1464</v>
      </c>
      <c r="H4943">
        <f t="shared" si="770"/>
        <v>0</v>
      </c>
      <c r="I4943">
        <f t="shared" si="771"/>
        <v>0.6</v>
      </c>
      <c r="J4943">
        <f t="shared" si="772"/>
        <v>0</v>
      </c>
      <c r="K4943" t="b">
        <f t="shared" si="776"/>
        <v>0</v>
      </c>
      <c r="L4943" t="b">
        <f t="shared" si="773"/>
        <v>0</v>
      </c>
      <c r="M4943">
        <f t="shared" si="774"/>
        <v>0.6</v>
      </c>
      <c r="O4943" t="str">
        <f t="shared" si="775"/>
        <v>dbpedia_1847dataworld_860</v>
      </c>
      <c r="P4943">
        <f>INDEX(dbpedia_dw_old!$N$2:$N$2225,MATCH(O4943,dbpedia_dw_old!$P$2:$P$2225,0))</f>
        <v>0</v>
      </c>
    </row>
    <row r="4944" spans="1:16" x14ac:dyDescent="0.25">
      <c r="A4944" t="s">
        <v>1751</v>
      </c>
      <c r="B4944" t="s">
        <v>468</v>
      </c>
      <c r="C4944" t="s">
        <v>2</v>
      </c>
      <c r="D4944" t="s">
        <v>3</v>
      </c>
      <c r="E4944" t="s">
        <v>2</v>
      </c>
      <c r="F4944" t="s">
        <v>1752</v>
      </c>
      <c r="G4944" t="s">
        <v>469</v>
      </c>
      <c r="H4944">
        <f t="shared" si="770"/>
        <v>0</v>
      </c>
      <c r="I4944">
        <f t="shared" si="771"/>
        <v>0.6</v>
      </c>
      <c r="J4944">
        <f t="shared" si="772"/>
        <v>0</v>
      </c>
      <c r="K4944" t="b">
        <f t="shared" si="776"/>
        <v>0</v>
      </c>
      <c r="L4944" t="b">
        <f t="shared" si="773"/>
        <v>0</v>
      </c>
      <c r="M4944">
        <f t="shared" si="774"/>
        <v>0.6</v>
      </c>
      <c r="O4944" t="str">
        <f t="shared" si="775"/>
        <v>dbpedia_190dataworld_768</v>
      </c>
      <c r="P4944">
        <f>INDEX(dbpedia_dw_old!$N$2:$N$2225,MATCH(O4944,dbpedia_dw_old!$P$2:$P$2225,0))</f>
        <v>0</v>
      </c>
    </row>
    <row r="4945" spans="1:16" x14ac:dyDescent="0.25">
      <c r="A4945" t="s">
        <v>1810</v>
      </c>
      <c r="B4945" t="s">
        <v>657</v>
      </c>
      <c r="C4945" t="s">
        <v>2</v>
      </c>
      <c r="D4945" t="s">
        <v>3</v>
      </c>
      <c r="E4945" t="s">
        <v>2</v>
      </c>
      <c r="F4945" t="s">
        <v>1811</v>
      </c>
      <c r="G4945" t="s">
        <v>658</v>
      </c>
      <c r="H4945">
        <f t="shared" si="770"/>
        <v>0</v>
      </c>
      <c r="I4945">
        <f t="shared" si="771"/>
        <v>0.6</v>
      </c>
      <c r="J4945">
        <f t="shared" si="772"/>
        <v>0</v>
      </c>
      <c r="K4945" t="b">
        <f t="shared" si="776"/>
        <v>0</v>
      </c>
      <c r="L4945" t="b">
        <f t="shared" si="773"/>
        <v>0</v>
      </c>
      <c r="M4945">
        <f t="shared" si="774"/>
        <v>0.6</v>
      </c>
      <c r="O4945" t="str">
        <f t="shared" si="775"/>
        <v>dbpedia_195dataworld_1611</v>
      </c>
      <c r="P4945">
        <f>INDEX(dbpedia_dw_old!$N$2:$N$2225,MATCH(O4945,dbpedia_dw_old!$P$2:$P$2225,0))</f>
        <v>0</v>
      </c>
    </row>
    <row r="4946" spans="1:16" x14ac:dyDescent="0.25">
      <c r="A4946" t="s">
        <v>1810</v>
      </c>
      <c r="B4946" t="s">
        <v>663</v>
      </c>
      <c r="C4946" t="s">
        <v>2</v>
      </c>
      <c r="D4946" t="s">
        <v>3</v>
      </c>
      <c r="E4946" t="s">
        <v>2</v>
      </c>
      <c r="F4946" t="s">
        <v>1811</v>
      </c>
      <c r="G4946" t="s">
        <v>664</v>
      </c>
      <c r="H4946">
        <f t="shared" si="770"/>
        <v>0</v>
      </c>
      <c r="I4946">
        <f t="shared" si="771"/>
        <v>0.6</v>
      </c>
      <c r="J4946">
        <f t="shared" si="772"/>
        <v>0</v>
      </c>
      <c r="K4946" t="b">
        <f t="shared" si="776"/>
        <v>0</v>
      </c>
      <c r="L4946" t="b">
        <f t="shared" si="773"/>
        <v>0</v>
      </c>
      <c r="M4946">
        <f t="shared" si="774"/>
        <v>0.6</v>
      </c>
      <c r="O4946" t="str">
        <f t="shared" si="775"/>
        <v>dbpedia_195dataworld_1813</v>
      </c>
      <c r="P4946">
        <f>INDEX(dbpedia_dw_old!$N$2:$N$2225,MATCH(O4946,dbpedia_dw_old!$P$2:$P$2225,0))</f>
        <v>0</v>
      </c>
    </row>
    <row r="4947" spans="1:16" x14ac:dyDescent="0.25">
      <c r="A4947" t="s">
        <v>1810</v>
      </c>
      <c r="B4947" t="s">
        <v>667</v>
      </c>
      <c r="C4947" t="s">
        <v>2</v>
      </c>
      <c r="D4947" t="s">
        <v>3</v>
      </c>
      <c r="E4947" t="s">
        <v>2</v>
      </c>
      <c r="F4947" t="s">
        <v>1811</v>
      </c>
      <c r="G4947" t="s">
        <v>668</v>
      </c>
      <c r="H4947">
        <f t="shared" si="770"/>
        <v>0</v>
      </c>
      <c r="I4947">
        <f t="shared" si="771"/>
        <v>0.6</v>
      </c>
      <c r="J4947">
        <f t="shared" si="772"/>
        <v>0</v>
      </c>
      <c r="K4947" t="b">
        <f t="shared" si="776"/>
        <v>0</v>
      </c>
      <c r="L4947" t="b">
        <f t="shared" si="773"/>
        <v>0</v>
      </c>
      <c r="M4947">
        <f t="shared" si="774"/>
        <v>0.6</v>
      </c>
      <c r="O4947" t="str">
        <f t="shared" si="775"/>
        <v>dbpedia_195dataworld_1840</v>
      </c>
      <c r="P4947">
        <f>INDEX(dbpedia_dw_old!$N$2:$N$2225,MATCH(O4947,dbpedia_dw_old!$P$2:$P$2225,0))</f>
        <v>0</v>
      </c>
    </row>
    <row r="4948" spans="1:16" x14ac:dyDescent="0.25">
      <c r="A4948" t="s">
        <v>1822</v>
      </c>
      <c r="B4948" t="s">
        <v>1824</v>
      </c>
      <c r="C4948" t="s">
        <v>2</v>
      </c>
      <c r="D4948" t="s">
        <v>3</v>
      </c>
      <c r="E4948" t="s">
        <v>2</v>
      </c>
      <c r="F4948" t="s">
        <v>1823</v>
      </c>
      <c r="G4948" t="s">
        <v>1825</v>
      </c>
      <c r="H4948">
        <f t="shared" si="770"/>
        <v>0</v>
      </c>
      <c r="I4948">
        <f t="shared" si="771"/>
        <v>0.6</v>
      </c>
      <c r="J4948">
        <f t="shared" si="772"/>
        <v>0</v>
      </c>
      <c r="K4948" t="b">
        <f t="shared" si="776"/>
        <v>0</v>
      </c>
      <c r="L4948" t="b">
        <f t="shared" si="773"/>
        <v>0</v>
      </c>
      <c r="M4948">
        <f t="shared" si="774"/>
        <v>0.6</v>
      </c>
      <c r="O4948" t="str">
        <f t="shared" si="775"/>
        <v>dbpedia_1967dataworld_83</v>
      </c>
      <c r="P4948">
        <f>INDEX(dbpedia_dw_old!$N$2:$N$2225,MATCH(O4948,dbpedia_dw_old!$P$2:$P$2225,0))</f>
        <v>0</v>
      </c>
    </row>
    <row r="4949" spans="1:16" x14ac:dyDescent="0.25">
      <c r="A4949" t="s">
        <v>1828</v>
      </c>
      <c r="B4949" t="s">
        <v>657</v>
      </c>
      <c r="C4949" t="s">
        <v>2</v>
      </c>
      <c r="D4949" t="s">
        <v>3</v>
      </c>
      <c r="E4949" t="s">
        <v>2</v>
      </c>
      <c r="F4949" t="s">
        <v>1811</v>
      </c>
      <c r="G4949" t="s">
        <v>658</v>
      </c>
      <c r="H4949">
        <f t="shared" si="770"/>
        <v>0</v>
      </c>
      <c r="I4949">
        <f t="shared" si="771"/>
        <v>0.6</v>
      </c>
      <c r="J4949">
        <f t="shared" si="772"/>
        <v>0</v>
      </c>
      <c r="K4949" t="b">
        <f t="shared" si="776"/>
        <v>0</v>
      </c>
      <c r="L4949" t="b">
        <f t="shared" si="773"/>
        <v>0</v>
      </c>
      <c r="M4949">
        <f t="shared" si="774"/>
        <v>0.6</v>
      </c>
      <c r="O4949" t="str">
        <f t="shared" si="775"/>
        <v>dbpedia_196dataworld_1611</v>
      </c>
      <c r="P4949">
        <f>INDEX(dbpedia_dw_old!$N$2:$N$2225,MATCH(O4949,dbpedia_dw_old!$P$2:$P$2225,0))</f>
        <v>0</v>
      </c>
    </row>
    <row r="4950" spans="1:16" x14ac:dyDescent="0.25">
      <c r="A4950" t="s">
        <v>1828</v>
      </c>
      <c r="B4950" t="s">
        <v>663</v>
      </c>
      <c r="C4950" t="s">
        <v>2</v>
      </c>
      <c r="D4950" t="s">
        <v>3</v>
      </c>
      <c r="E4950" t="s">
        <v>2</v>
      </c>
      <c r="F4950" t="s">
        <v>1811</v>
      </c>
      <c r="G4950" t="s">
        <v>664</v>
      </c>
      <c r="H4950">
        <f t="shared" si="770"/>
        <v>0</v>
      </c>
      <c r="I4950">
        <f t="shared" si="771"/>
        <v>0.6</v>
      </c>
      <c r="J4950">
        <f t="shared" si="772"/>
        <v>0</v>
      </c>
      <c r="K4950" t="b">
        <f t="shared" si="776"/>
        <v>0</v>
      </c>
      <c r="L4950" t="b">
        <f t="shared" si="773"/>
        <v>0</v>
      </c>
      <c r="M4950">
        <f t="shared" si="774"/>
        <v>0.6</v>
      </c>
      <c r="O4950" t="str">
        <f t="shared" si="775"/>
        <v>dbpedia_196dataworld_1813</v>
      </c>
      <c r="P4950">
        <f>INDEX(dbpedia_dw_old!$N$2:$N$2225,MATCH(O4950,dbpedia_dw_old!$P$2:$P$2225,0))</f>
        <v>0</v>
      </c>
    </row>
    <row r="4951" spans="1:16" x14ac:dyDescent="0.25">
      <c r="A4951" t="s">
        <v>1828</v>
      </c>
      <c r="B4951" t="s">
        <v>667</v>
      </c>
      <c r="C4951" t="s">
        <v>2</v>
      </c>
      <c r="D4951" t="s">
        <v>3</v>
      </c>
      <c r="E4951" t="s">
        <v>2</v>
      </c>
      <c r="F4951" t="s">
        <v>1811</v>
      </c>
      <c r="G4951" t="s">
        <v>668</v>
      </c>
      <c r="H4951">
        <f t="shared" si="770"/>
        <v>0</v>
      </c>
      <c r="I4951">
        <f t="shared" si="771"/>
        <v>0.6</v>
      </c>
      <c r="J4951">
        <f t="shared" si="772"/>
        <v>0</v>
      </c>
      <c r="K4951" t="b">
        <f t="shared" si="776"/>
        <v>0</v>
      </c>
      <c r="L4951" t="b">
        <f t="shared" si="773"/>
        <v>0</v>
      </c>
      <c r="M4951">
        <f t="shared" si="774"/>
        <v>0.6</v>
      </c>
      <c r="O4951" t="str">
        <f t="shared" si="775"/>
        <v>dbpedia_196dataworld_1840</v>
      </c>
      <c r="P4951">
        <f>INDEX(dbpedia_dw_old!$N$2:$N$2225,MATCH(O4951,dbpedia_dw_old!$P$2:$P$2225,0))</f>
        <v>0</v>
      </c>
    </row>
    <row r="4952" spans="1:16" x14ac:dyDescent="0.25">
      <c r="A4952" t="s">
        <v>1907</v>
      </c>
      <c r="B4952" t="s">
        <v>1711</v>
      </c>
      <c r="C4952" t="s">
        <v>2</v>
      </c>
      <c r="D4952" t="s">
        <v>3</v>
      </c>
      <c r="E4952" t="s">
        <v>2</v>
      </c>
      <c r="F4952" t="s">
        <v>1908</v>
      </c>
      <c r="G4952" t="s">
        <v>1713</v>
      </c>
      <c r="H4952">
        <f t="shared" si="770"/>
        <v>0</v>
      </c>
      <c r="I4952">
        <f t="shared" si="771"/>
        <v>0.6</v>
      </c>
      <c r="J4952">
        <f t="shared" si="772"/>
        <v>0</v>
      </c>
      <c r="K4952" t="b">
        <f t="shared" si="776"/>
        <v>0</v>
      </c>
      <c r="L4952" t="b">
        <f t="shared" si="773"/>
        <v>0</v>
      </c>
      <c r="M4952">
        <f t="shared" si="774"/>
        <v>0.6</v>
      </c>
      <c r="O4952" t="str">
        <f t="shared" si="775"/>
        <v>dbpedia_2011dataworld_1430</v>
      </c>
      <c r="P4952">
        <f>INDEX(dbpedia_dw_old!$N$2:$N$2225,MATCH(O4952,dbpedia_dw_old!$P$2:$P$2225,0))</f>
        <v>0</v>
      </c>
    </row>
    <row r="4953" spans="1:16" x14ac:dyDescent="0.25">
      <c r="A4953" t="s">
        <v>1907</v>
      </c>
      <c r="B4953" t="s">
        <v>1699</v>
      </c>
      <c r="C4953" t="s">
        <v>2</v>
      </c>
      <c r="D4953" t="s">
        <v>3</v>
      </c>
      <c r="E4953" t="s">
        <v>2</v>
      </c>
      <c r="F4953" t="s">
        <v>1908</v>
      </c>
      <c r="G4953" t="s">
        <v>1701</v>
      </c>
      <c r="H4953">
        <f t="shared" si="770"/>
        <v>0</v>
      </c>
      <c r="I4953">
        <f t="shared" si="771"/>
        <v>0.6</v>
      </c>
      <c r="J4953">
        <f t="shared" si="772"/>
        <v>0</v>
      </c>
      <c r="K4953" t="b">
        <f t="shared" si="776"/>
        <v>0</v>
      </c>
      <c r="L4953" t="b">
        <f t="shared" si="773"/>
        <v>0</v>
      </c>
      <c r="M4953">
        <f t="shared" si="774"/>
        <v>0.6</v>
      </c>
      <c r="O4953" t="str">
        <f t="shared" si="775"/>
        <v>dbpedia_2011dataworld_1665</v>
      </c>
      <c r="P4953">
        <f>INDEX(dbpedia_dw_old!$N$2:$N$2225,MATCH(O4953,dbpedia_dw_old!$P$2:$P$2225,0))</f>
        <v>0</v>
      </c>
    </row>
    <row r="4954" spans="1:16" x14ac:dyDescent="0.25">
      <c r="A4954" t="s">
        <v>1929</v>
      </c>
      <c r="B4954" t="s">
        <v>1699</v>
      </c>
      <c r="C4954" t="s">
        <v>2</v>
      </c>
      <c r="D4954" t="s">
        <v>3</v>
      </c>
      <c r="E4954" t="s">
        <v>2</v>
      </c>
      <c r="F4954" t="s">
        <v>1930</v>
      </c>
      <c r="G4954" t="s">
        <v>1701</v>
      </c>
      <c r="H4954">
        <f t="shared" si="770"/>
        <v>0</v>
      </c>
      <c r="I4954">
        <f t="shared" si="771"/>
        <v>0.6</v>
      </c>
      <c r="J4954">
        <f t="shared" si="772"/>
        <v>0</v>
      </c>
      <c r="K4954" t="b">
        <f t="shared" si="776"/>
        <v>0</v>
      </c>
      <c r="L4954" t="b">
        <f t="shared" si="773"/>
        <v>0</v>
      </c>
      <c r="M4954">
        <f t="shared" si="774"/>
        <v>0.6</v>
      </c>
      <c r="O4954" t="str">
        <f t="shared" si="775"/>
        <v>dbpedia_2025dataworld_1665</v>
      </c>
      <c r="P4954">
        <f>INDEX(dbpedia_dw_old!$N$2:$N$2225,MATCH(O4954,dbpedia_dw_old!$P$2:$P$2225,0))</f>
        <v>0</v>
      </c>
    </row>
    <row r="4955" spans="1:16" x14ac:dyDescent="0.25">
      <c r="A4955" t="s">
        <v>1931</v>
      </c>
      <c r="B4955" t="s">
        <v>1699</v>
      </c>
      <c r="C4955" t="s">
        <v>2</v>
      </c>
      <c r="D4955" t="s">
        <v>3</v>
      </c>
      <c r="E4955" t="s">
        <v>2</v>
      </c>
      <c r="F4955" t="s">
        <v>1930</v>
      </c>
      <c r="G4955" t="s">
        <v>1701</v>
      </c>
      <c r="H4955">
        <f t="shared" si="770"/>
        <v>0</v>
      </c>
      <c r="I4955">
        <f t="shared" si="771"/>
        <v>0.6</v>
      </c>
      <c r="J4955">
        <f t="shared" si="772"/>
        <v>0</v>
      </c>
      <c r="K4955" t="b">
        <f t="shared" si="776"/>
        <v>0</v>
      </c>
      <c r="L4955" t="b">
        <f t="shared" si="773"/>
        <v>0</v>
      </c>
      <c r="M4955">
        <f t="shared" si="774"/>
        <v>0.6</v>
      </c>
      <c r="O4955" t="str">
        <f t="shared" si="775"/>
        <v>dbpedia_2026dataworld_1665</v>
      </c>
      <c r="P4955">
        <f>INDEX(dbpedia_dw_old!$N$2:$N$2225,MATCH(O4955,dbpedia_dw_old!$P$2:$P$2225,0))</f>
        <v>0</v>
      </c>
    </row>
    <row r="4956" spans="1:16" x14ac:dyDescent="0.25">
      <c r="A4956" t="s">
        <v>1935</v>
      </c>
      <c r="B4956" t="s">
        <v>1623</v>
      </c>
      <c r="C4956" t="s">
        <v>2</v>
      </c>
      <c r="D4956" t="s">
        <v>3</v>
      </c>
      <c r="E4956" t="s">
        <v>2</v>
      </c>
      <c r="F4956" t="s">
        <v>1629</v>
      </c>
      <c r="G4956" t="s">
        <v>1625</v>
      </c>
      <c r="H4956">
        <f t="shared" si="770"/>
        <v>0</v>
      </c>
      <c r="I4956">
        <f t="shared" si="771"/>
        <v>0.6</v>
      </c>
      <c r="J4956">
        <f t="shared" si="772"/>
        <v>0</v>
      </c>
      <c r="K4956" t="b">
        <f t="shared" si="776"/>
        <v>0</v>
      </c>
      <c r="L4956" t="b">
        <f t="shared" si="773"/>
        <v>0</v>
      </c>
      <c r="M4956">
        <f t="shared" si="774"/>
        <v>0.6</v>
      </c>
      <c r="O4956" t="str">
        <f t="shared" si="775"/>
        <v>dbpedia_2032dataworld_1584</v>
      </c>
      <c r="P4956">
        <f>INDEX(dbpedia_dw_old!$N$2:$N$2225,MATCH(O4956,dbpedia_dw_old!$P$2:$P$2225,0))</f>
        <v>0</v>
      </c>
    </row>
    <row r="4957" spans="1:16" x14ac:dyDescent="0.25">
      <c r="A4957" t="s">
        <v>1935</v>
      </c>
      <c r="B4957" t="s">
        <v>1634</v>
      </c>
      <c r="C4957" t="s">
        <v>2</v>
      </c>
      <c r="D4957" t="s">
        <v>3</v>
      </c>
      <c r="E4957" t="s">
        <v>2</v>
      </c>
      <c r="F4957" t="s">
        <v>1629</v>
      </c>
      <c r="G4957" t="s">
        <v>1635</v>
      </c>
      <c r="H4957">
        <f t="shared" si="770"/>
        <v>0</v>
      </c>
      <c r="I4957">
        <f t="shared" si="771"/>
        <v>0.6</v>
      </c>
      <c r="J4957">
        <f t="shared" si="772"/>
        <v>0</v>
      </c>
      <c r="K4957" t="b">
        <f t="shared" si="776"/>
        <v>0</v>
      </c>
      <c r="L4957" t="b">
        <f t="shared" si="773"/>
        <v>0</v>
      </c>
      <c r="M4957">
        <f t="shared" si="774"/>
        <v>0.6</v>
      </c>
      <c r="O4957" t="str">
        <f t="shared" si="775"/>
        <v>dbpedia_2032dataworld_523</v>
      </c>
      <c r="P4957">
        <f>INDEX(dbpedia_dw_old!$N$2:$N$2225,MATCH(O4957,dbpedia_dw_old!$P$2:$P$2225,0))</f>
        <v>0</v>
      </c>
    </row>
    <row r="4958" spans="1:16" x14ac:dyDescent="0.25">
      <c r="A4958" t="s">
        <v>1948</v>
      </c>
      <c r="B4958" t="s">
        <v>305</v>
      </c>
      <c r="C4958" t="s">
        <v>2</v>
      </c>
      <c r="D4958" t="s">
        <v>3</v>
      </c>
      <c r="E4958" t="s">
        <v>2</v>
      </c>
      <c r="F4958" t="s">
        <v>1949</v>
      </c>
      <c r="G4958" t="s">
        <v>307</v>
      </c>
      <c r="H4958">
        <f t="shared" si="770"/>
        <v>0</v>
      </c>
      <c r="I4958">
        <f t="shared" si="771"/>
        <v>0.6</v>
      </c>
      <c r="J4958">
        <f t="shared" si="772"/>
        <v>0</v>
      </c>
      <c r="K4958" t="b">
        <f t="shared" si="776"/>
        <v>0</v>
      </c>
      <c r="L4958" t="b">
        <f t="shared" si="773"/>
        <v>0</v>
      </c>
      <c r="M4958">
        <f t="shared" si="774"/>
        <v>0.6</v>
      </c>
      <c r="O4958" t="str">
        <f t="shared" si="775"/>
        <v>dbpedia_203dataworld_144</v>
      </c>
      <c r="P4958">
        <f>INDEX(dbpedia_dw_old!$N$2:$N$2225,MATCH(O4958,dbpedia_dw_old!$P$2:$P$2225,0))</f>
        <v>0</v>
      </c>
    </row>
    <row r="4959" spans="1:16" x14ac:dyDescent="0.25">
      <c r="A4959" t="s">
        <v>1948</v>
      </c>
      <c r="B4959" t="s">
        <v>1020</v>
      </c>
      <c r="C4959" t="s">
        <v>2</v>
      </c>
      <c r="D4959" t="s">
        <v>3</v>
      </c>
      <c r="E4959" t="s">
        <v>2</v>
      </c>
      <c r="F4959" t="s">
        <v>1949</v>
      </c>
      <c r="G4959" t="s">
        <v>1021</v>
      </c>
      <c r="H4959">
        <f t="shared" si="770"/>
        <v>0</v>
      </c>
      <c r="I4959">
        <f t="shared" si="771"/>
        <v>0.6</v>
      </c>
      <c r="J4959">
        <f t="shared" si="772"/>
        <v>0</v>
      </c>
      <c r="K4959" t="b">
        <f t="shared" si="776"/>
        <v>0</v>
      </c>
      <c r="L4959" t="b">
        <f t="shared" si="773"/>
        <v>0</v>
      </c>
      <c r="M4959">
        <f t="shared" si="774"/>
        <v>0.6</v>
      </c>
      <c r="O4959" t="str">
        <f t="shared" si="775"/>
        <v>dbpedia_203dataworld_38</v>
      </c>
      <c r="P4959">
        <f>INDEX(dbpedia_dw_old!$N$2:$N$2225,MATCH(O4959,dbpedia_dw_old!$P$2:$P$2225,0))</f>
        <v>0</v>
      </c>
    </row>
    <row r="4960" spans="1:16" x14ac:dyDescent="0.25">
      <c r="A4960" t="s">
        <v>1997</v>
      </c>
      <c r="B4960" t="s">
        <v>1998</v>
      </c>
      <c r="C4960" t="s">
        <v>2</v>
      </c>
      <c r="D4960" t="s">
        <v>3</v>
      </c>
      <c r="E4960" t="s">
        <v>2</v>
      </c>
      <c r="F4960" t="s">
        <v>1987</v>
      </c>
      <c r="G4960" t="s">
        <v>1999</v>
      </c>
      <c r="H4960">
        <f t="shared" si="770"/>
        <v>0</v>
      </c>
      <c r="I4960">
        <f t="shared" si="771"/>
        <v>0.6</v>
      </c>
      <c r="J4960">
        <f t="shared" si="772"/>
        <v>0</v>
      </c>
      <c r="K4960" t="b">
        <f t="shared" si="776"/>
        <v>0</v>
      </c>
      <c r="L4960" t="b">
        <f t="shared" si="773"/>
        <v>0</v>
      </c>
      <c r="M4960">
        <f t="shared" si="774"/>
        <v>0.6</v>
      </c>
      <c r="O4960" t="str">
        <f t="shared" si="775"/>
        <v>dbpedia_2059dataworld_1492</v>
      </c>
      <c r="P4960">
        <f>INDEX(dbpedia_dw_old!$N$2:$N$2225,MATCH(O4960,dbpedia_dw_old!$P$2:$P$2225,0))</f>
        <v>0</v>
      </c>
    </row>
    <row r="4961" spans="1:16" x14ac:dyDescent="0.25">
      <c r="A4961" t="s">
        <v>2033</v>
      </c>
      <c r="B4961" t="s">
        <v>2037</v>
      </c>
      <c r="C4961" t="s">
        <v>2</v>
      </c>
      <c r="D4961" t="s">
        <v>3</v>
      </c>
      <c r="E4961" t="s">
        <v>2</v>
      </c>
      <c r="F4961" t="s">
        <v>2035</v>
      </c>
      <c r="G4961" t="s">
        <v>2038</v>
      </c>
      <c r="H4961">
        <f t="shared" si="770"/>
        <v>0</v>
      </c>
      <c r="I4961">
        <f t="shared" si="771"/>
        <v>0.6</v>
      </c>
      <c r="J4961">
        <f t="shared" si="772"/>
        <v>0</v>
      </c>
      <c r="K4961" t="b">
        <f t="shared" si="776"/>
        <v>0</v>
      </c>
      <c r="L4961" t="b">
        <f t="shared" si="773"/>
        <v>0</v>
      </c>
      <c r="M4961">
        <f t="shared" si="774"/>
        <v>0.6</v>
      </c>
      <c r="O4961" t="str">
        <f t="shared" si="775"/>
        <v>dbpedia_2074dataworld_1526</v>
      </c>
      <c r="P4961">
        <f>INDEX(dbpedia_dw_old!$N$2:$N$2225,MATCH(O4961,dbpedia_dw_old!$P$2:$P$2225,0))</f>
        <v>0</v>
      </c>
    </row>
    <row r="4962" spans="1:16" x14ac:dyDescent="0.25">
      <c r="A4962" t="s">
        <v>2056</v>
      </c>
      <c r="B4962" t="s">
        <v>2037</v>
      </c>
      <c r="C4962" t="s">
        <v>2</v>
      </c>
      <c r="D4962" t="s">
        <v>3</v>
      </c>
      <c r="E4962" t="s">
        <v>2</v>
      </c>
      <c r="F4962" t="s">
        <v>2036</v>
      </c>
      <c r="G4962" t="s">
        <v>2038</v>
      </c>
      <c r="H4962">
        <f t="shared" si="770"/>
        <v>0</v>
      </c>
      <c r="I4962">
        <f t="shared" si="771"/>
        <v>0.6</v>
      </c>
      <c r="J4962">
        <f t="shared" si="772"/>
        <v>0</v>
      </c>
      <c r="K4962" t="b">
        <f t="shared" si="776"/>
        <v>0</v>
      </c>
      <c r="L4962" t="b">
        <f t="shared" si="773"/>
        <v>0</v>
      </c>
      <c r="M4962">
        <f t="shared" si="774"/>
        <v>0.6</v>
      </c>
      <c r="O4962" t="str">
        <f t="shared" si="775"/>
        <v>dbpedia_2078dataworld_1526</v>
      </c>
      <c r="P4962">
        <f>INDEX(dbpedia_dw_old!$N$2:$N$2225,MATCH(O4962,dbpedia_dw_old!$P$2:$P$2225,0))</f>
        <v>0</v>
      </c>
    </row>
    <row r="4963" spans="1:16" x14ac:dyDescent="0.25">
      <c r="A4963" t="s">
        <v>2094</v>
      </c>
      <c r="B4963" t="s">
        <v>2054</v>
      </c>
      <c r="C4963" t="s">
        <v>2</v>
      </c>
      <c r="D4963" t="s">
        <v>3</v>
      </c>
      <c r="E4963" t="s">
        <v>2</v>
      </c>
      <c r="F4963" t="s">
        <v>2096</v>
      </c>
      <c r="G4963" t="s">
        <v>2055</v>
      </c>
      <c r="H4963">
        <f t="shared" si="770"/>
        <v>0</v>
      </c>
      <c r="I4963">
        <f t="shared" si="771"/>
        <v>0.6</v>
      </c>
      <c r="J4963">
        <f t="shared" si="772"/>
        <v>0</v>
      </c>
      <c r="K4963" t="b">
        <f t="shared" si="776"/>
        <v>0</v>
      </c>
      <c r="L4963" t="b">
        <f t="shared" si="773"/>
        <v>0</v>
      </c>
      <c r="M4963">
        <f t="shared" si="774"/>
        <v>0.6</v>
      </c>
      <c r="O4963" t="str">
        <f t="shared" si="775"/>
        <v>dbpedia_2101dataworld_58</v>
      </c>
      <c r="P4963">
        <f>INDEX(dbpedia_dw_old!$N$2:$N$2225,MATCH(O4963,dbpedia_dw_old!$P$2:$P$2225,0))</f>
        <v>0</v>
      </c>
    </row>
    <row r="4964" spans="1:16" x14ac:dyDescent="0.25">
      <c r="A4964" t="s">
        <v>2111</v>
      </c>
      <c r="B4964" t="s">
        <v>2112</v>
      </c>
      <c r="C4964" t="s">
        <v>2</v>
      </c>
      <c r="D4964" t="s">
        <v>3</v>
      </c>
      <c r="E4964" t="s">
        <v>7</v>
      </c>
      <c r="F4964" t="s">
        <v>2113</v>
      </c>
      <c r="G4964" t="s">
        <v>2114</v>
      </c>
      <c r="H4964">
        <f t="shared" si="770"/>
        <v>0</v>
      </c>
      <c r="I4964">
        <f t="shared" si="771"/>
        <v>0.6</v>
      </c>
      <c r="J4964">
        <f t="shared" si="772"/>
        <v>0.5</v>
      </c>
      <c r="K4964" t="b">
        <f t="shared" si="776"/>
        <v>0</v>
      </c>
      <c r="L4964" t="b">
        <f t="shared" si="773"/>
        <v>0</v>
      </c>
      <c r="M4964">
        <f t="shared" si="774"/>
        <v>0.6</v>
      </c>
      <c r="O4964" t="str">
        <f t="shared" si="775"/>
        <v>dbpedia_2112dataworld_1502</v>
      </c>
      <c r="P4964">
        <f>INDEX(dbpedia_dw_old!$N$2:$N$2225,MATCH(O4964,dbpedia_dw_old!$P$2:$P$2225,0))</f>
        <v>0</v>
      </c>
    </row>
    <row r="4965" spans="1:16" x14ac:dyDescent="0.25">
      <c r="A4965" t="s">
        <v>2122</v>
      </c>
      <c r="B4965" t="s">
        <v>2076</v>
      </c>
      <c r="C4965" t="s">
        <v>2</v>
      </c>
      <c r="D4965" t="s">
        <v>3</v>
      </c>
      <c r="E4965" t="s">
        <v>2</v>
      </c>
      <c r="F4965" t="s">
        <v>2123</v>
      </c>
      <c r="G4965" t="s">
        <v>2078</v>
      </c>
      <c r="H4965">
        <f t="shared" si="770"/>
        <v>0</v>
      </c>
      <c r="I4965">
        <f t="shared" si="771"/>
        <v>0.6</v>
      </c>
      <c r="J4965">
        <f t="shared" si="772"/>
        <v>0</v>
      </c>
      <c r="K4965" t="b">
        <f t="shared" si="776"/>
        <v>0</v>
      </c>
      <c r="L4965" t="b">
        <f t="shared" si="773"/>
        <v>0</v>
      </c>
      <c r="M4965">
        <f t="shared" si="774"/>
        <v>0.6</v>
      </c>
      <c r="O4965" t="str">
        <f t="shared" si="775"/>
        <v>dbpedia_2119dataworld_1265</v>
      </c>
      <c r="P4965">
        <f>INDEX(dbpedia_dw_old!$N$2:$N$2225,MATCH(O4965,dbpedia_dw_old!$P$2:$P$2225,0))</f>
        <v>0</v>
      </c>
    </row>
    <row r="4966" spans="1:16" x14ac:dyDescent="0.25">
      <c r="A4966" t="s">
        <v>2124</v>
      </c>
      <c r="B4966" t="s">
        <v>1093</v>
      </c>
      <c r="C4966" t="s">
        <v>2</v>
      </c>
      <c r="D4966" t="s">
        <v>3</v>
      </c>
      <c r="E4966" t="s">
        <v>2</v>
      </c>
      <c r="F4966" t="s">
        <v>2125</v>
      </c>
      <c r="G4966" t="s">
        <v>1094</v>
      </c>
      <c r="H4966">
        <f t="shared" si="770"/>
        <v>0</v>
      </c>
      <c r="I4966">
        <f t="shared" si="771"/>
        <v>0.6</v>
      </c>
      <c r="J4966">
        <f t="shared" si="772"/>
        <v>0</v>
      </c>
      <c r="K4966" t="b">
        <f t="shared" si="776"/>
        <v>0</v>
      </c>
      <c r="L4966" t="b">
        <f t="shared" si="773"/>
        <v>0</v>
      </c>
      <c r="M4966">
        <f t="shared" si="774"/>
        <v>0.6</v>
      </c>
      <c r="O4966" t="str">
        <f t="shared" si="775"/>
        <v>dbpedia_211dataworld_1415</v>
      </c>
      <c r="P4966">
        <f>INDEX(dbpedia_dw_old!$N$2:$N$2225,MATCH(O4966,dbpedia_dw_old!$P$2:$P$2225,0))</f>
        <v>0</v>
      </c>
    </row>
    <row r="4967" spans="1:16" x14ac:dyDescent="0.25">
      <c r="A4967" t="s">
        <v>2171</v>
      </c>
      <c r="B4967" t="s">
        <v>2057</v>
      </c>
      <c r="C4967" t="s">
        <v>2</v>
      </c>
      <c r="D4967" t="s">
        <v>3</v>
      </c>
      <c r="E4967" t="s">
        <v>2</v>
      </c>
      <c r="F4967" t="s">
        <v>2168</v>
      </c>
      <c r="G4967" t="s">
        <v>2058</v>
      </c>
      <c r="H4967">
        <f t="shared" si="770"/>
        <v>0</v>
      </c>
      <c r="I4967">
        <f t="shared" si="771"/>
        <v>0.6</v>
      </c>
      <c r="J4967">
        <f t="shared" si="772"/>
        <v>0</v>
      </c>
      <c r="K4967" t="b">
        <f t="shared" si="776"/>
        <v>0</v>
      </c>
      <c r="L4967" t="b">
        <f t="shared" si="773"/>
        <v>0</v>
      </c>
      <c r="M4967">
        <f t="shared" si="774"/>
        <v>0.6</v>
      </c>
      <c r="O4967" t="str">
        <f t="shared" si="775"/>
        <v>dbpedia_2152dataworld_137</v>
      </c>
      <c r="P4967">
        <f>INDEX(dbpedia_dw_old!$N$2:$N$2225,MATCH(O4967,dbpedia_dw_old!$P$2:$P$2225,0))</f>
        <v>0</v>
      </c>
    </row>
    <row r="4968" spans="1:16" x14ac:dyDescent="0.25">
      <c r="A4968" t="s">
        <v>2197</v>
      </c>
      <c r="B4968" t="s">
        <v>2198</v>
      </c>
      <c r="C4968" t="s">
        <v>2</v>
      </c>
      <c r="D4968" t="s">
        <v>3</v>
      </c>
      <c r="E4968" t="s">
        <v>2</v>
      </c>
      <c r="F4968" t="s">
        <v>2189</v>
      </c>
      <c r="G4968" t="s">
        <v>2199</v>
      </c>
      <c r="H4968">
        <f t="shared" si="770"/>
        <v>0</v>
      </c>
      <c r="I4968">
        <f t="shared" si="771"/>
        <v>0.6</v>
      </c>
      <c r="J4968">
        <f t="shared" si="772"/>
        <v>0</v>
      </c>
      <c r="K4968" t="b">
        <f t="shared" si="776"/>
        <v>0</v>
      </c>
      <c r="L4968" t="b">
        <f t="shared" si="773"/>
        <v>0</v>
      </c>
      <c r="M4968">
        <f t="shared" si="774"/>
        <v>0.6</v>
      </c>
      <c r="O4968" t="str">
        <f t="shared" si="775"/>
        <v>dbpedia_2162dataworld_74</v>
      </c>
      <c r="P4968">
        <f>INDEX(dbpedia_dw_old!$N$2:$N$2225,MATCH(O4968,dbpedia_dw_old!$P$2:$P$2225,0))</f>
        <v>0</v>
      </c>
    </row>
    <row r="4969" spans="1:16" x14ac:dyDescent="0.25">
      <c r="A4969" t="s">
        <v>2200</v>
      </c>
      <c r="B4969" t="s">
        <v>2198</v>
      </c>
      <c r="C4969" t="s">
        <v>2</v>
      </c>
      <c r="D4969" t="s">
        <v>3</v>
      </c>
      <c r="E4969" t="s">
        <v>2</v>
      </c>
      <c r="F4969" t="s">
        <v>2189</v>
      </c>
      <c r="G4969" t="s">
        <v>2199</v>
      </c>
      <c r="H4969">
        <f t="shared" si="770"/>
        <v>0</v>
      </c>
      <c r="I4969">
        <f t="shared" si="771"/>
        <v>0.6</v>
      </c>
      <c r="J4969">
        <f t="shared" si="772"/>
        <v>0</v>
      </c>
      <c r="K4969" t="b">
        <f t="shared" si="776"/>
        <v>0</v>
      </c>
      <c r="L4969" t="b">
        <f t="shared" si="773"/>
        <v>0</v>
      </c>
      <c r="M4969">
        <f t="shared" si="774"/>
        <v>0.6</v>
      </c>
      <c r="O4969" t="str">
        <f t="shared" si="775"/>
        <v>dbpedia_2163dataworld_74</v>
      </c>
      <c r="P4969">
        <f>INDEX(dbpedia_dw_old!$N$2:$N$2225,MATCH(O4969,dbpedia_dw_old!$P$2:$P$2225,0))</f>
        <v>0</v>
      </c>
    </row>
    <row r="4970" spans="1:16" x14ac:dyDescent="0.25">
      <c r="A4970" t="s">
        <v>2204</v>
      </c>
      <c r="B4970" t="s">
        <v>2073</v>
      </c>
      <c r="C4970" t="s">
        <v>2</v>
      </c>
      <c r="D4970" t="s">
        <v>3</v>
      </c>
      <c r="E4970" t="s">
        <v>2</v>
      </c>
      <c r="F4970" t="s">
        <v>2205</v>
      </c>
      <c r="G4970" t="s">
        <v>2074</v>
      </c>
      <c r="H4970">
        <f t="shared" si="770"/>
        <v>0</v>
      </c>
      <c r="I4970">
        <f t="shared" si="771"/>
        <v>0.6</v>
      </c>
      <c r="J4970">
        <f t="shared" si="772"/>
        <v>0</v>
      </c>
      <c r="K4970" t="b">
        <f t="shared" si="776"/>
        <v>0</v>
      </c>
      <c r="L4970" t="b">
        <f t="shared" si="773"/>
        <v>0</v>
      </c>
      <c r="M4970">
        <f t="shared" si="774"/>
        <v>0.6</v>
      </c>
      <c r="O4970" t="str">
        <f t="shared" si="775"/>
        <v>dbpedia_2169dataworld_637</v>
      </c>
      <c r="P4970">
        <f>INDEX(dbpedia_dw_old!$N$2:$N$2225,MATCH(O4970,dbpedia_dw_old!$P$2:$P$2225,0))</f>
        <v>0</v>
      </c>
    </row>
    <row r="4971" spans="1:16" x14ac:dyDescent="0.25">
      <c r="A4971" t="s">
        <v>2206</v>
      </c>
      <c r="B4971" t="s">
        <v>2207</v>
      </c>
      <c r="C4971" t="s">
        <v>2</v>
      </c>
      <c r="D4971" t="s">
        <v>3</v>
      </c>
      <c r="E4971" t="s">
        <v>2</v>
      </c>
      <c r="F4971" t="s">
        <v>2208</v>
      </c>
      <c r="G4971" t="s">
        <v>2209</v>
      </c>
      <c r="H4971">
        <f t="shared" si="770"/>
        <v>0</v>
      </c>
      <c r="I4971">
        <f t="shared" si="771"/>
        <v>0.6</v>
      </c>
      <c r="J4971">
        <f t="shared" si="772"/>
        <v>0</v>
      </c>
      <c r="K4971" t="b">
        <f t="shared" si="776"/>
        <v>0</v>
      </c>
      <c r="L4971" t="b">
        <f t="shared" si="773"/>
        <v>0</v>
      </c>
      <c r="M4971">
        <f t="shared" si="774"/>
        <v>0.6</v>
      </c>
      <c r="O4971" t="str">
        <f t="shared" si="775"/>
        <v>dbpedia_216dataworld_1717</v>
      </c>
      <c r="P4971">
        <f>INDEX(dbpedia_dw_old!$N$2:$N$2225,MATCH(O4971,dbpedia_dw_old!$P$2:$P$2225,0))</f>
        <v>0</v>
      </c>
    </row>
    <row r="4972" spans="1:16" x14ac:dyDescent="0.25">
      <c r="A4972" t="s">
        <v>2206</v>
      </c>
      <c r="B4972" t="s">
        <v>2210</v>
      </c>
      <c r="C4972" t="s">
        <v>2</v>
      </c>
      <c r="D4972" t="s">
        <v>3</v>
      </c>
      <c r="E4972" t="s">
        <v>2</v>
      </c>
      <c r="F4972" t="s">
        <v>2208</v>
      </c>
      <c r="G4972" t="s">
        <v>2211</v>
      </c>
      <c r="H4972">
        <f t="shared" si="770"/>
        <v>0</v>
      </c>
      <c r="I4972">
        <f t="shared" si="771"/>
        <v>0.6</v>
      </c>
      <c r="J4972">
        <f t="shared" si="772"/>
        <v>0</v>
      </c>
      <c r="K4972" t="b">
        <f t="shared" si="776"/>
        <v>0</v>
      </c>
      <c r="L4972" t="b">
        <f t="shared" si="773"/>
        <v>0</v>
      </c>
      <c r="M4972">
        <f t="shared" si="774"/>
        <v>0.6</v>
      </c>
      <c r="O4972" t="str">
        <f t="shared" si="775"/>
        <v>dbpedia_216dataworld_178</v>
      </c>
      <c r="P4972">
        <f>INDEX(dbpedia_dw_old!$N$2:$N$2225,MATCH(O4972,dbpedia_dw_old!$P$2:$P$2225,0))</f>
        <v>0</v>
      </c>
    </row>
    <row r="4973" spans="1:16" x14ac:dyDescent="0.25">
      <c r="A4973" t="s">
        <v>2212</v>
      </c>
      <c r="B4973" t="s">
        <v>2188</v>
      </c>
      <c r="C4973" t="s">
        <v>2</v>
      </c>
      <c r="D4973" t="s">
        <v>3</v>
      </c>
      <c r="E4973" t="s">
        <v>2</v>
      </c>
      <c r="F4973" t="s">
        <v>2199</v>
      </c>
      <c r="G4973" t="s">
        <v>2189</v>
      </c>
      <c r="H4973">
        <f t="shared" si="770"/>
        <v>0</v>
      </c>
      <c r="I4973">
        <f t="shared" si="771"/>
        <v>0.6</v>
      </c>
      <c r="J4973">
        <f t="shared" si="772"/>
        <v>0</v>
      </c>
      <c r="K4973" t="b">
        <f t="shared" si="776"/>
        <v>0</v>
      </c>
      <c r="L4973" t="b">
        <f t="shared" si="773"/>
        <v>0</v>
      </c>
      <c r="M4973">
        <f t="shared" si="774"/>
        <v>0.6</v>
      </c>
      <c r="O4973" t="str">
        <f t="shared" si="775"/>
        <v>dbpedia_2173dataworld_330</v>
      </c>
      <c r="P4973">
        <f>INDEX(dbpedia_dw_old!$N$2:$N$2225,MATCH(O4973,dbpedia_dw_old!$P$2:$P$2225,0))</f>
        <v>0</v>
      </c>
    </row>
    <row r="4974" spans="1:16" x14ac:dyDescent="0.25">
      <c r="A4974" t="s">
        <v>2227</v>
      </c>
      <c r="B4974" t="s">
        <v>2037</v>
      </c>
      <c r="C4974" t="s">
        <v>2</v>
      </c>
      <c r="D4974" t="s">
        <v>3</v>
      </c>
      <c r="E4974" t="s">
        <v>2</v>
      </c>
      <c r="F4974" t="s">
        <v>2228</v>
      </c>
      <c r="G4974" t="s">
        <v>2038</v>
      </c>
      <c r="H4974">
        <f t="shared" si="770"/>
        <v>0</v>
      </c>
      <c r="I4974">
        <f t="shared" si="771"/>
        <v>0.6</v>
      </c>
      <c r="J4974">
        <f t="shared" si="772"/>
        <v>0</v>
      </c>
      <c r="K4974" t="b">
        <f t="shared" si="776"/>
        <v>0</v>
      </c>
      <c r="L4974" t="b">
        <f t="shared" si="773"/>
        <v>0</v>
      </c>
      <c r="M4974">
        <f t="shared" si="774"/>
        <v>0.6</v>
      </c>
      <c r="O4974" t="str">
        <f t="shared" si="775"/>
        <v>dbpedia_2178dataworld_1526</v>
      </c>
      <c r="P4974">
        <f>INDEX(dbpedia_dw_old!$N$2:$N$2225,MATCH(O4974,dbpedia_dw_old!$P$2:$P$2225,0))</f>
        <v>0</v>
      </c>
    </row>
    <row r="4975" spans="1:16" x14ac:dyDescent="0.25">
      <c r="A4975" t="s">
        <v>2263</v>
      </c>
      <c r="B4975" t="s">
        <v>2207</v>
      </c>
      <c r="C4975" t="s">
        <v>2</v>
      </c>
      <c r="D4975" t="s">
        <v>3</v>
      </c>
      <c r="E4975" t="s">
        <v>2</v>
      </c>
      <c r="F4975" t="s">
        <v>2264</v>
      </c>
      <c r="G4975" t="s">
        <v>2209</v>
      </c>
      <c r="H4975">
        <f t="shared" si="770"/>
        <v>0</v>
      </c>
      <c r="I4975">
        <f t="shared" si="771"/>
        <v>0.6</v>
      </c>
      <c r="J4975">
        <f t="shared" si="772"/>
        <v>0</v>
      </c>
      <c r="K4975" t="b">
        <f t="shared" si="776"/>
        <v>0</v>
      </c>
      <c r="L4975" t="b">
        <f t="shared" si="773"/>
        <v>0</v>
      </c>
      <c r="M4975">
        <f t="shared" si="774"/>
        <v>0.6</v>
      </c>
      <c r="O4975" t="str">
        <f t="shared" si="775"/>
        <v>dbpedia_218dataworld_1717</v>
      </c>
      <c r="P4975">
        <f>INDEX(dbpedia_dw_old!$N$2:$N$2225,MATCH(O4975,dbpedia_dw_old!$P$2:$P$2225,0))</f>
        <v>0</v>
      </c>
    </row>
    <row r="4976" spans="1:16" x14ac:dyDescent="0.25">
      <c r="A4976" t="s">
        <v>2263</v>
      </c>
      <c r="B4976" t="s">
        <v>2267</v>
      </c>
      <c r="C4976" t="s">
        <v>2</v>
      </c>
      <c r="D4976" t="s">
        <v>3</v>
      </c>
      <c r="E4976" t="s">
        <v>2</v>
      </c>
      <c r="F4976" t="s">
        <v>2264</v>
      </c>
      <c r="G4976" t="s">
        <v>2268</v>
      </c>
      <c r="H4976">
        <f t="shared" si="770"/>
        <v>0</v>
      </c>
      <c r="I4976">
        <f t="shared" si="771"/>
        <v>0.6</v>
      </c>
      <c r="J4976">
        <f t="shared" si="772"/>
        <v>0</v>
      </c>
      <c r="K4976" t="b">
        <f t="shared" si="776"/>
        <v>0</v>
      </c>
      <c r="L4976" t="b">
        <f t="shared" si="773"/>
        <v>0</v>
      </c>
      <c r="M4976">
        <f t="shared" si="774"/>
        <v>0.6</v>
      </c>
      <c r="O4976" t="str">
        <f t="shared" si="775"/>
        <v>dbpedia_218dataworld_184</v>
      </c>
      <c r="P4976">
        <f>INDEX(dbpedia_dw_old!$N$2:$N$2225,MATCH(O4976,dbpedia_dw_old!$P$2:$P$2225,0))</f>
        <v>0</v>
      </c>
    </row>
    <row r="4977" spans="1:16" x14ac:dyDescent="0.25">
      <c r="A4977" t="s">
        <v>2284</v>
      </c>
      <c r="B4977" t="s">
        <v>2101</v>
      </c>
      <c r="C4977" t="s">
        <v>2</v>
      </c>
      <c r="D4977" t="s">
        <v>3</v>
      </c>
      <c r="E4977" t="s">
        <v>2287</v>
      </c>
      <c r="F4977" t="s">
        <v>2285</v>
      </c>
      <c r="G4977" t="s">
        <v>2103</v>
      </c>
      <c r="H4977">
        <f t="shared" si="770"/>
        <v>0</v>
      </c>
      <c r="I4977">
        <f t="shared" si="771"/>
        <v>0.6</v>
      </c>
      <c r="J4977">
        <f t="shared" si="772"/>
        <v>0.527272727272727</v>
      </c>
      <c r="K4977" t="b">
        <f t="shared" si="776"/>
        <v>0</v>
      </c>
      <c r="L4977" t="b">
        <f t="shared" si="773"/>
        <v>0</v>
      </c>
      <c r="M4977">
        <f t="shared" si="774"/>
        <v>0.6</v>
      </c>
      <c r="O4977" t="str">
        <f t="shared" si="775"/>
        <v>dbpedia_2203dataworld_892</v>
      </c>
      <c r="P4977">
        <f>INDEX(dbpedia_dw_old!$N$2:$N$2225,MATCH(O4977,dbpedia_dw_old!$P$2:$P$2225,0))</f>
        <v>0</v>
      </c>
    </row>
    <row r="4978" spans="1:16" x14ac:dyDescent="0.25">
      <c r="A4978" t="s">
        <v>2296</v>
      </c>
      <c r="B4978" t="s">
        <v>2297</v>
      </c>
      <c r="C4978" t="s">
        <v>2</v>
      </c>
      <c r="D4978" t="s">
        <v>3</v>
      </c>
      <c r="E4978" t="s">
        <v>2</v>
      </c>
      <c r="F4978" t="s">
        <v>471</v>
      </c>
      <c r="G4978" t="s">
        <v>2298</v>
      </c>
      <c r="H4978">
        <f t="shared" si="770"/>
        <v>0</v>
      </c>
      <c r="I4978">
        <f t="shared" si="771"/>
        <v>0.6</v>
      </c>
      <c r="J4978">
        <f t="shared" si="772"/>
        <v>0</v>
      </c>
      <c r="K4978" t="b">
        <f t="shared" si="776"/>
        <v>0</v>
      </c>
      <c r="L4978" t="b">
        <f t="shared" si="773"/>
        <v>0</v>
      </c>
      <c r="M4978">
        <f t="shared" si="774"/>
        <v>0.6</v>
      </c>
      <c r="O4978" t="str">
        <f t="shared" si="775"/>
        <v>dbpedia_221dataworld_1102</v>
      </c>
      <c r="P4978">
        <f>INDEX(dbpedia_dw_old!$N$2:$N$2225,MATCH(O4978,dbpedia_dw_old!$P$2:$P$2225,0))</f>
        <v>0</v>
      </c>
    </row>
    <row r="4979" spans="1:16" x14ac:dyDescent="0.25">
      <c r="A4979" t="s">
        <v>2296</v>
      </c>
      <c r="B4979" t="s">
        <v>453</v>
      </c>
      <c r="C4979" t="s">
        <v>2</v>
      </c>
      <c r="D4979" t="s">
        <v>3</v>
      </c>
      <c r="E4979" t="s">
        <v>2</v>
      </c>
      <c r="F4979" t="s">
        <v>471</v>
      </c>
      <c r="G4979" t="s">
        <v>454</v>
      </c>
      <c r="H4979">
        <f t="shared" si="770"/>
        <v>0</v>
      </c>
      <c r="I4979">
        <f t="shared" si="771"/>
        <v>0.6</v>
      </c>
      <c r="J4979">
        <f t="shared" si="772"/>
        <v>0</v>
      </c>
      <c r="K4979" t="b">
        <f t="shared" si="776"/>
        <v>0</v>
      </c>
      <c r="L4979" t="b">
        <f t="shared" si="773"/>
        <v>0</v>
      </c>
      <c r="M4979">
        <f t="shared" si="774"/>
        <v>0.6</v>
      </c>
      <c r="O4979" t="str">
        <f t="shared" si="775"/>
        <v>dbpedia_221dataworld_1271</v>
      </c>
      <c r="P4979">
        <f>INDEX(dbpedia_dw_old!$N$2:$N$2225,MATCH(O4979,dbpedia_dw_old!$P$2:$P$2225,0))</f>
        <v>0</v>
      </c>
    </row>
    <row r="4980" spans="1:16" x14ac:dyDescent="0.25">
      <c r="A4980" t="s">
        <v>2296</v>
      </c>
      <c r="B4980" t="s">
        <v>459</v>
      </c>
      <c r="C4980" t="s">
        <v>2</v>
      </c>
      <c r="D4980" t="s">
        <v>3</v>
      </c>
      <c r="E4980" t="s">
        <v>2</v>
      </c>
      <c r="F4980" t="s">
        <v>471</v>
      </c>
      <c r="G4980" t="s">
        <v>460</v>
      </c>
      <c r="H4980">
        <f t="shared" si="770"/>
        <v>0</v>
      </c>
      <c r="I4980">
        <f t="shared" si="771"/>
        <v>0.6</v>
      </c>
      <c r="J4980">
        <f t="shared" si="772"/>
        <v>0</v>
      </c>
      <c r="K4980" t="b">
        <f t="shared" si="776"/>
        <v>0</v>
      </c>
      <c r="L4980" t="b">
        <f t="shared" si="773"/>
        <v>0</v>
      </c>
      <c r="M4980">
        <f t="shared" si="774"/>
        <v>0.6</v>
      </c>
      <c r="O4980" t="str">
        <f t="shared" si="775"/>
        <v>dbpedia_221dataworld_1553</v>
      </c>
      <c r="P4980">
        <f>INDEX(dbpedia_dw_old!$N$2:$N$2225,MATCH(O4980,dbpedia_dw_old!$P$2:$P$2225,0))</f>
        <v>0</v>
      </c>
    </row>
    <row r="4981" spans="1:16" x14ac:dyDescent="0.25">
      <c r="A4981" t="s">
        <v>2296</v>
      </c>
      <c r="B4981" t="s">
        <v>2299</v>
      </c>
      <c r="C4981" t="s">
        <v>2</v>
      </c>
      <c r="D4981" t="s">
        <v>3</v>
      </c>
      <c r="E4981" t="s">
        <v>2</v>
      </c>
      <c r="F4981" t="s">
        <v>471</v>
      </c>
      <c r="G4981" t="s">
        <v>2300</v>
      </c>
      <c r="H4981">
        <f t="shared" si="770"/>
        <v>0</v>
      </c>
      <c r="I4981">
        <f t="shared" si="771"/>
        <v>0.6</v>
      </c>
      <c r="J4981">
        <f t="shared" si="772"/>
        <v>0</v>
      </c>
      <c r="K4981" t="b">
        <f t="shared" si="776"/>
        <v>0</v>
      </c>
      <c r="L4981" t="b">
        <f t="shared" si="773"/>
        <v>0</v>
      </c>
      <c r="M4981">
        <f t="shared" si="774"/>
        <v>0.6</v>
      </c>
      <c r="O4981" t="str">
        <f t="shared" si="775"/>
        <v>dbpedia_221dataworld_1757</v>
      </c>
      <c r="P4981">
        <f>INDEX(dbpedia_dw_old!$N$2:$N$2225,MATCH(O4981,dbpedia_dw_old!$P$2:$P$2225,0))</f>
        <v>0</v>
      </c>
    </row>
    <row r="4982" spans="1:16" x14ac:dyDescent="0.25">
      <c r="A4982" t="s">
        <v>2296</v>
      </c>
      <c r="B4982" t="s">
        <v>468</v>
      </c>
      <c r="C4982" t="s">
        <v>2</v>
      </c>
      <c r="D4982" t="s">
        <v>3</v>
      </c>
      <c r="E4982" t="s">
        <v>2</v>
      </c>
      <c r="F4982" t="s">
        <v>471</v>
      </c>
      <c r="G4982" t="s">
        <v>469</v>
      </c>
      <c r="H4982">
        <f t="shared" si="770"/>
        <v>0</v>
      </c>
      <c r="I4982">
        <f t="shared" si="771"/>
        <v>0.6</v>
      </c>
      <c r="J4982">
        <f t="shared" si="772"/>
        <v>0</v>
      </c>
      <c r="K4982" t="b">
        <f t="shared" si="776"/>
        <v>0</v>
      </c>
      <c r="L4982" t="b">
        <f t="shared" si="773"/>
        <v>0</v>
      </c>
      <c r="M4982">
        <f t="shared" si="774"/>
        <v>0.6</v>
      </c>
      <c r="O4982" t="str">
        <f t="shared" si="775"/>
        <v>dbpedia_221dataworld_768</v>
      </c>
      <c r="P4982">
        <f>INDEX(dbpedia_dw_old!$N$2:$N$2225,MATCH(O4982,dbpedia_dw_old!$P$2:$P$2225,0))</f>
        <v>0</v>
      </c>
    </row>
    <row r="4983" spans="1:16" x14ac:dyDescent="0.25">
      <c r="A4983" t="s">
        <v>2325</v>
      </c>
      <c r="B4983" t="s">
        <v>2326</v>
      </c>
      <c r="C4983" t="s">
        <v>2</v>
      </c>
      <c r="D4983" t="s">
        <v>3</v>
      </c>
      <c r="E4983" t="s">
        <v>2</v>
      </c>
      <c r="F4983" t="s">
        <v>2327</v>
      </c>
      <c r="G4983" t="s">
        <v>2328</v>
      </c>
      <c r="H4983">
        <f t="shared" si="770"/>
        <v>0</v>
      </c>
      <c r="I4983">
        <f t="shared" si="771"/>
        <v>0.6</v>
      </c>
      <c r="J4983">
        <f t="shared" si="772"/>
        <v>0</v>
      </c>
      <c r="K4983" t="b">
        <f t="shared" si="776"/>
        <v>0</v>
      </c>
      <c r="L4983" t="b">
        <f t="shared" si="773"/>
        <v>0</v>
      </c>
      <c r="M4983">
        <f t="shared" si="774"/>
        <v>0.6</v>
      </c>
      <c r="O4983" t="str">
        <f t="shared" si="775"/>
        <v>dbpedia_2237dataworld_204</v>
      </c>
      <c r="P4983">
        <f>INDEX(dbpedia_dw_old!$N$2:$N$2225,MATCH(O4983,dbpedia_dw_old!$P$2:$P$2225,0))</f>
        <v>0</v>
      </c>
    </row>
    <row r="4984" spans="1:16" x14ac:dyDescent="0.25">
      <c r="A4984" t="s">
        <v>2325</v>
      </c>
      <c r="B4984" t="s">
        <v>2329</v>
      </c>
      <c r="C4984" t="s">
        <v>2</v>
      </c>
      <c r="D4984" t="s">
        <v>3</v>
      </c>
      <c r="E4984" t="s">
        <v>2</v>
      </c>
      <c r="F4984" t="s">
        <v>2327</v>
      </c>
      <c r="G4984" t="s">
        <v>2330</v>
      </c>
      <c r="H4984">
        <f t="shared" si="770"/>
        <v>0</v>
      </c>
      <c r="I4984">
        <f t="shared" si="771"/>
        <v>0.6</v>
      </c>
      <c r="J4984">
        <f t="shared" si="772"/>
        <v>0</v>
      </c>
      <c r="K4984" t="b">
        <f t="shared" si="776"/>
        <v>0</v>
      </c>
      <c r="L4984" t="b">
        <f t="shared" si="773"/>
        <v>0</v>
      </c>
      <c r="M4984">
        <f t="shared" si="774"/>
        <v>0.6</v>
      </c>
      <c r="O4984" t="str">
        <f t="shared" si="775"/>
        <v>dbpedia_2237dataworld_645</v>
      </c>
      <c r="P4984">
        <f>INDEX(dbpedia_dw_old!$N$2:$N$2225,MATCH(O4984,dbpedia_dw_old!$P$2:$P$2225,0))</f>
        <v>0</v>
      </c>
    </row>
    <row r="4985" spans="1:16" x14ac:dyDescent="0.25">
      <c r="A4985" t="s">
        <v>2336</v>
      </c>
      <c r="B4985" t="s">
        <v>2337</v>
      </c>
      <c r="C4985" t="s">
        <v>2</v>
      </c>
      <c r="D4985" t="s">
        <v>3</v>
      </c>
      <c r="E4985" t="s">
        <v>2</v>
      </c>
      <c r="F4985" t="s">
        <v>2338</v>
      </c>
      <c r="G4985" t="s">
        <v>2339</v>
      </c>
      <c r="H4985">
        <f t="shared" si="770"/>
        <v>0</v>
      </c>
      <c r="I4985">
        <f t="shared" si="771"/>
        <v>0.6</v>
      </c>
      <c r="J4985">
        <f t="shared" si="772"/>
        <v>0</v>
      </c>
      <c r="K4985" t="b">
        <f t="shared" si="776"/>
        <v>0</v>
      </c>
      <c r="L4985" t="b">
        <f t="shared" si="773"/>
        <v>0</v>
      </c>
      <c r="M4985">
        <f t="shared" si="774"/>
        <v>0.6</v>
      </c>
      <c r="O4985" t="str">
        <f t="shared" si="775"/>
        <v>dbpedia_2240dataworld_1793</v>
      </c>
      <c r="P4985">
        <f>INDEX(dbpedia_dw_old!$N$2:$N$2225,MATCH(O4985,dbpedia_dw_old!$P$2:$P$2225,0))</f>
        <v>0</v>
      </c>
    </row>
    <row r="4986" spans="1:16" x14ac:dyDescent="0.25">
      <c r="A4986" t="s">
        <v>2376</v>
      </c>
      <c r="B4986" t="s">
        <v>2347</v>
      </c>
      <c r="C4986" t="s">
        <v>2</v>
      </c>
      <c r="D4986" t="s">
        <v>3</v>
      </c>
      <c r="E4986" t="s">
        <v>2</v>
      </c>
      <c r="F4986" t="s">
        <v>2346</v>
      </c>
      <c r="G4986" t="s">
        <v>2348</v>
      </c>
      <c r="H4986">
        <f t="shared" si="770"/>
        <v>0</v>
      </c>
      <c r="I4986">
        <f t="shared" si="771"/>
        <v>0.6</v>
      </c>
      <c r="J4986">
        <f t="shared" si="772"/>
        <v>0</v>
      </c>
      <c r="K4986" t="b">
        <f t="shared" si="776"/>
        <v>0</v>
      </c>
      <c r="L4986" t="b">
        <f t="shared" si="773"/>
        <v>0</v>
      </c>
      <c r="M4986">
        <f t="shared" si="774"/>
        <v>0.6</v>
      </c>
      <c r="O4986" t="str">
        <f t="shared" si="775"/>
        <v>dbpedia_226dataworld_888</v>
      </c>
      <c r="P4986">
        <f>INDEX(dbpedia_dw_old!$N$2:$N$2225,MATCH(O4986,dbpedia_dw_old!$P$2:$P$2225,0))</f>
        <v>0</v>
      </c>
    </row>
    <row r="4987" spans="1:16" x14ac:dyDescent="0.25">
      <c r="A4987" t="s">
        <v>2420</v>
      </c>
      <c r="B4987" t="s">
        <v>2426</v>
      </c>
      <c r="C4987" t="s">
        <v>2</v>
      </c>
      <c r="D4987" t="s">
        <v>3</v>
      </c>
      <c r="E4987" t="s">
        <v>2</v>
      </c>
      <c r="F4987" t="s">
        <v>2422</v>
      </c>
      <c r="G4987" t="s">
        <v>2427</v>
      </c>
      <c r="H4987">
        <f t="shared" si="770"/>
        <v>0</v>
      </c>
      <c r="I4987">
        <f t="shared" si="771"/>
        <v>0.6</v>
      </c>
      <c r="J4987">
        <f t="shared" si="772"/>
        <v>0</v>
      </c>
      <c r="K4987" t="b">
        <f t="shared" si="776"/>
        <v>0</v>
      </c>
      <c r="L4987" t="b">
        <f t="shared" si="773"/>
        <v>0</v>
      </c>
      <c r="M4987">
        <f t="shared" si="774"/>
        <v>0.6</v>
      </c>
      <c r="O4987" t="str">
        <f t="shared" si="775"/>
        <v>dbpedia_2310dataworld_819</v>
      </c>
      <c r="P4987">
        <f>INDEX(dbpedia_dw_old!$N$2:$N$2225,MATCH(O4987,dbpedia_dw_old!$P$2:$P$2225,0))</f>
        <v>0</v>
      </c>
    </row>
    <row r="4988" spans="1:16" x14ac:dyDescent="0.25">
      <c r="A4988" t="s">
        <v>2433</v>
      </c>
      <c r="B4988" t="s">
        <v>2344</v>
      </c>
      <c r="C4988" t="s">
        <v>2</v>
      </c>
      <c r="D4988" t="s">
        <v>3</v>
      </c>
      <c r="E4988" t="s">
        <v>2</v>
      </c>
      <c r="F4988" t="s">
        <v>2434</v>
      </c>
      <c r="G4988" t="s">
        <v>2346</v>
      </c>
      <c r="H4988">
        <f t="shared" si="770"/>
        <v>0</v>
      </c>
      <c r="I4988">
        <f t="shared" si="771"/>
        <v>0.6</v>
      </c>
      <c r="J4988">
        <f t="shared" si="772"/>
        <v>0</v>
      </c>
      <c r="K4988" t="b">
        <f t="shared" si="776"/>
        <v>0</v>
      </c>
      <c r="L4988" t="b">
        <f t="shared" si="773"/>
        <v>0</v>
      </c>
      <c r="M4988">
        <f t="shared" si="774"/>
        <v>0.6</v>
      </c>
      <c r="O4988" t="str">
        <f t="shared" si="775"/>
        <v>dbpedia_231dataworld_105</v>
      </c>
      <c r="P4988">
        <f>INDEX(dbpedia_dw_old!$N$2:$N$2225,MATCH(O4988,dbpedia_dw_old!$P$2:$P$2225,0))</f>
        <v>0</v>
      </c>
    </row>
    <row r="4989" spans="1:16" x14ac:dyDescent="0.25">
      <c r="A4989" t="s">
        <v>2435</v>
      </c>
      <c r="B4989" t="s">
        <v>2344</v>
      </c>
      <c r="C4989" t="s">
        <v>2</v>
      </c>
      <c r="D4989" t="s">
        <v>3</v>
      </c>
      <c r="E4989" t="s">
        <v>2</v>
      </c>
      <c r="F4989" t="s">
        <v>2436</v>
      </c>
      <c r="G4989" t="s">
        <v>2346</v>
      </c>
      <c r="H4989">
        <f t="shared" si="770"/>
        <v>0</v>
      </c>
      <c r="I4989">
        <f t="shared" si="771"/>
        <v>0.6</v>
      </c>
      <c r="J4989">
        <f t="shared" si="772"/>
        <v>0</v>
      </c>
      <c r="K4989" t="b">
        <f t="shared" si="776"/>
        <v>0</v>
      </c>
      <c r="L4989" t="b">
        <f t="shared" si="773"/>
        <v>0</v>
      </c>
      <c r="M4989">
        <f t="shared" si="774"/>
        <v>0.6</v>
      </c>
      <c r="O4989" t="str">
        <f t="shared" si="775"/>
        <v>dbpedia_232dataworld_105</v>
      </c>
      <c r="P4989">
        <f>INDEX(dbpedia_dw_old!$N$2:$N$2225,MATCH(O4989,dbpedia_dw_old!$P$2:$P$2225,0))</f>
        <v>0</v>
      </c>
    </row>
    <row r="4990" spans="1:16" x14ac:dyDescent="0.25">
      <c r="A4990" t="s">
        <v>2523</v>
      </c>
      <c r="B4990" t="s">
        <v>2207</v>
      </c>
      <c r="C4990" t="s">
        <v>2</v>
      </c>
      <c r="D4990" t="s">
        <v>3</v>
      </c>
      <c r="E4990" t="s">
        <v>2</v>
      </c>
      <c r="F4990" t="s">
        <v>2268</v>
      </c>
      <c r="G4990" t="s">
        <v>2209</v>
      </c>
      <c r="H4990">
        <f t="shared" si="770"/>
        <v>0</v>
      </c>
      <c r="I4990">
        <f t="shared" si="771"/>
        <v>0.6</v>
      </c>
      <c r="J4990">
        <f t="shared" si="772"/>
        <v>0</v>
      </c>
      <c r="K4990" t="b">
        <f t="shared" si="776"/>
        <v>0</v>
      </c>
      <c r="L4990" t="b">
        <f t="shared" si="773"/>
        <v>0</v>
      </c>
      <c r="M4990">
        <f t="shared" si="774"/>
        <v>0.6</v>
      </c>
      <c r="O4990" t="str">
        <f t="shared" si="775"/>
        <v>dbpedia_239dataworld_1717</v>
      </c>
      <c r="P4990">
        <f>INDEX(dbpedia_dw_old!$N$2:$N$2225,MATCH(O4990,dbpedia_dw_old!$P$2:$P$2225,0))</f>
        <v>0</v>
      </c>
    </row>
    <row r="4991" spans="1:16" x14ac:dyDescent="0.25">
      <c r="A4991" t="s">
        <v>2523</v>
      </c>
      <c r="B4991" t="s">
        <v>461</v>
      </c>
      <c r="C4991" t="s">
        <v>2</v>
      </c>
      <c r="D4991" t="s">
        <v>3</v>
      </c>
      <c r="E4991" t="s">
        <v>2</v>
      </c>
      <c r="F4991" t="s">
        <v>2268</v>
      </c>
      <c r="G4991" t="s">
        <v>463</v>
      </c>
      <c r="H4991">
        <f t="shared" si="770"/>
        <v>0</v>
      </c>
      <c r="I4991">
        <f t="shared" si="771"/>
        <v>0.6</v>
      </c>
      <c r="J4991">
        <f t="shared" si="772"/>
        <v>0</v>
      </c>
      <c r="K4991" t="b">
        <f t="shared" si="776"/>
        <v>0</v>
      </c>
      <c r="L4991" t="b">
        <f t="shared" si="773"/>
        <v>0</v>
      </c>
      <c r="M4991">
        <f t="shared" si="774"/>
        <v>0.6</v>
      </c>
      <c r="O4991" t="str">
        <f t="shared" si="775"/>
        <v>dbpedia_239dataworld_198</v>
      </c>
      <c r="P4991">
        <f>INDEX(dbpedia_dw_old!$N$2:$N$2225,MATCH(O4991,dbpedia_dw_old!$P$2:$P$2225,0))</f>
        <v>0</v>
      </c>
    </row>
    <row r="4992" spans="1:16" x14ac:dyDescent="0.25">
      <c r="A4992" t="s">
        <v>2544</v>
      </c>
      <c r="B4992" t="s">
        <v>2207</v>
      </c>
      <c r="C4992" t="s">
        <v>2</v>
      </c>
      <c r="D4992" t="s">
        <v>3</v>
      </c>
      <c r="E4992" t="s">
        <v>2</v>
      </c>
      <c r="F4992" t="s">
        <v>2268</v>
      </c>
      <c r="G4992" t="s">
        <v>2209</v>
      </c>
      <c r="H4992">
        <f t="shared" si="770"/>
        <v>0</v>
      </c>
      <c r="I4992">
        <f t="shared" si="771"/>
        <v>0.6</v>
      </c>
      <c r="J4992">
        <f t="shared" si="772"/>
        <v>0</v>
      </c>
      <c r="K4992" t="b">
        <f t="shared" si="776"/>
        <v>0</v>
      </c>
      <c r="L4992" t="b">
        <f t="shared" si="773"/>
        <v>0</v>
      </c>
      <c r="M4992">
        <f t="shared" si="774"/>
        <v>0.6</v>
      </c>
      <c r="O4992" t="str">
        <f t="shared" si="775"/>
        <v>dbpedia_240dataworld_1717</v>
      </c>
      <c r="P4992">
        <f>INDEX(dbpedia_dw_old!$N$2:$N$2225,MATCH(O4992,dbpedia_dw_old!$P$2:$P$2225,0))</f>
        <v>0</v>
      </c>
    </row>
    <row r="4993" spans="1:16" x14ac:dyDescent="0.25">
      <c r="A4993" t="s">
        <v>2544</v>
      </c>
      <c r="B4993" t="s">
        <v>461</v>
      </c>
      <c r="C4993" t="s">
        <v>2</v>
      </c>
      <c r="D4993" t="s">
        <v>3</v>
      </c>
      <c r="E4993" t="s">
        <v>2</v>
      </c>
      <c r="F4993" t="s">
        <v>2268</v>
      </c>
      <c r="G4993" t="s">
        <v>463</v>
      </c>
      <c r="H4993">
        <f t="shared" si="770"/>
        <v>0</v>
      </c>
      <c r="I4993">
        <f t="shared" si="771"/>
        <v>0.6</v>
      </c>
      <c r="J4993">
        <f t="shared" si="772"/>
        <v>0</v>
      </c>
      <c r="K4993" t="b">
        <f t="shared" si="776"/>
        <v>0</v>
      </c>
      <c r="L4993" t="b">
        <f t="shared" si="773"/>
        <v>0</v>
      </c>
      <c r="M4993">
        <f t="shared" si="774"/>
        <v>0.6</v>
      </c>
      <c r="O4993" t="str">
        <f t="shared" si="775"/>
        <v>dbpedia_240dataworld_198</v>
      </c>
      <c r="P4993">
        <f>INDEX(dbpedia_dw_old!$N$2:$N$2225,MATCH(O4993,dbpedia_dw_old!$P$2:$P$2225,0))</f>
        <v>0</v>
      </c>
    </row>
    <row r="4994" spans="1:16" x14ac:dyDescent="0.25">
      <c r="A4994" t="s">
        <v>2614</v>
      </c>
      <c r="B4994" t="s">
        <v>2451</v>
      </c>
      <c r="C4994" t="s">
        <v>2</v>
      </c>
      <c r="D4994" t="s">
        <v>3</v>
      </c>
      <c r="E4994" t="s">
        <v>2</v>
      </c>
      <c r="F4994" t="s">
        <v>2615</v>
      </c>
      <c r="G4994" t="s">
        <v>2453</v>
      </c>
      <c r="H4994">
        <f t="shared" ref="H4994:H5057" si="777">_xlfn.NUMBERVALUE(C4994, ".")</f>
        <v>0</v>
      </c>
      <c r="I4994">
        <f t="shared" ref="I4994:I5057" si="778">_xlfn.NUMBERVALUE(D4994, ".")</f>
        <v>0.6</v>
      </c>
      <c r="J4994">
        <f t="shared" ref="J4994:J5057" si="779">_xlfn.NUMBERVALUE(E4994, ".")</f>
        <v>0</v>
      </c>
      <c r="K4994" t="b">
        <f t="shared" si="776"/>
        <v>0</v>
      </c>
      <c r="L4994" t="b">
        <f t="shared" ref="L4994:L5057" si="780">OR($H$2=0, $I$2=0)</f>
        <v>0</v>
      </c>
      <c r="M4994">
        <f t="shared" ref="M4994:M5057" si="781">ABS(I4994-H4994)</f>
        <v>0.6</v>
      </c>
      <c r="O4994" t="str">
        <f t="shared" ref="O4994:O5057" si="782">A4994&amp;B4994</f>
        <v>dbpedia_2448dataworld_1243</v>
      </c>
      <c r="P4994">
        <f>INDEX(dbpedia_dw_old!$N$2:$N$2225,MATCH(O4994,dbpedia_dw_old!$P$2:$P$2225,0))</f>
        <v>0</v>
      </c>
    </row>
    <row r="4995" spans="1:16" x14ac:dyDescent="0.25">
      <c r="A4995" t="s">
        <v>2614</v>
      </c>
      <c r="B4995" t="s">
        <v>2429</v>
      </c>
      <c r="C4995" t="s">
        <v>2</v>
      </c>
      <c r="D4995" t="s">
        <v>3</v>
      </c>
      <c r="E4995" t="s">
        <v>2</v>
      </c>
      <c r="F4995" t="s">
        <v>2615</v>
      </c>
      <c r="G4995" t="s">
        <v>2431</v>
      </c>
      <c r="H4995">
        <f t="shared" si="777"/>
        <v>0</v>
      </c>
      <c r="I4995">
        <f t="shared" si="778"/>
        <v>0.6</v>
      </c>
      <c r="J4995">
        <f t="shared" si="779"/>
        <v>0</v>
      </c>
      <c r="K4995" t="b">
        <f t="shared" si="776"/>
        <v>0</v>
      </c>
      <c r="L4995" t="b">
        <f t="shared" si="780"/>
        <v>0</v>
      </c>
      <c r="M4995">
        <f t="shared" si="781"/>
        <v>0.6</v>
      </c>
      <c r="O4995" t="str">
        <f t="shared" si="782"/>
        <v>dbpedia_2448dataworld_311</v>
      </c>
      <c r="P4995">
        <f>INDEX(dbpedia_dw_old!$N$2:$N$2225,MATCH(O4995,dbpedia_dw_old!$P$2:$P$2225,0))</f>
        <v>0</v>
      </c>
    </row>
    <row r="4996" spans="1:16" x14ac:dyDescent="0.25">
      <c r="A4996" t="s">
        <v>2616</v>
      </c>
      <c r="B4996" t="s">
        <v>2509</v>
      </c>
      <c r="C4996" t="s">
        <v>2</v>
      </c>
      <c r="D4996" t="s">
        <v>3</v>
      </c>
      <c r="E4996" t="s">
        <v>2</v>
      </c>
      <c r="F4996" t="s">
        <v>2618</v>
      </c>
      <c r="G4996" t="s">
        <v>2510</v>
      </c>
      <c r="H4996">
        <f t="shared" si="777"/>
        <v>0</v>
      </c>
      <c r="I4996">
        <f t="shared" si="778"/>
        <v>0.6</v>
      </c>
      <c r="J4996">
        <f t="shared" si="779"/>
        <v>0</v>
      </c>
      <c r="K4996" t="b">
        <f t="shared" si="776"/>
        <v>0</v>
      </c>
      <c r="L4996" t="b">
        <f t="shared" si="780"/>
        <v>0</v>
      </c>
      <c r="M4996">
        <f t="shared" si="781"/>
        <v>0.6</v>
      </c>
      <c r="O4996" t="str">
        <f t="shared" si="782"/>
        <v>dbpedia_2449dataworld_827</v>
      </c>
      <c r="P4996">
        <f>INDEX(dbpedia_dw_old!$N$2:$N$2225,MATCH(O4996,dbpedia_dw_old!$P$2:$P$2225,0))</f>
        <v>0</v>
      </c>
    </row>
    <row r="4997" spans="1:16" x14ac:dyDescent="0.25">
      <c r="A4997" t="s">
        <v>2636</v>
      </c>
      <c r="B4997" t="s">
        <v>453</v>
      </c>
      <c r="C4997" t="s">
        <v>2</v>
      </c>
      <c r="D4997" t="s">
        <v>3</v>
      </c>
      <c r="E4997" t="s">
        <v>2</v>
      </c>
      <c r="F4997" t="s">
        <v>2637</v>
      </c>
      <c r="G4997" t="s">
        <v>454</v>
      </c>
      <c r="H4997">
        <f t="shared" si="777"/>
        <v>0</v>
      </c>
      <c r="I4997">
        <f t="shared" si="778"/>
        <v>0.6</v>
      </c>
      <c r="J4997">
        <f t="shared" si="779"/>
        <v>0</v>
      </c>
      <c r="K4997" t="b">
        <f t="shared" si="776"/>
        <v>0</v>
      </c>
      <c r="L4997" t="b">
        <f t="shared" si="780"/>
        <v>0</v>
      </c>
      <c r="M4997">
        <f t="shared" si="781"/>
        <v>0.6</v>
      </c>
      <c r="O4997" t="str">
        <f t="shared" si="782"/>
        <v>dbpedia_245dataworld_1271</v>
      </c>
      <c r="P4997">
        <f>INDEX(dbpedia_dw_old!$N$2:$N$2225,MATCH(O4997,dbpedia_dw_old!$P$2:$P$2225,0))</f>
        <v>0</v>
      </c>
    </row>
    <row r="4998" spans="1:16" x14ac:dyDescent="0.25">
      <c r="A4998" t="s">
        <v>2636</v>
      </c>
      <c r="B4998" t="s">
        <v>459</v>
      </c>
      <c r="C4998" t="s">
        <v>2</v>
      </c>
      <c r="D4998" t="s">
        <v>3</v>
      </c>
      <c r="E4998" t="s">
        <v>2</v>
      </c>
      <c r="F4998" t="s">
        <v>2637</v>
      </c>
      <c r="G4998" t="s">
        <v>460</v>
      </c>
      <c r="H4998">
        <f t="shared" si="777"/>
        <v>0</v>
      </c>
      <c r="I4998">
        <f t="shared" si="778"/>
        <v>0.6</v>
      </c>
      <c r="J4998">
        <f t="shared" si="779"/>
        <v>0</v>
      </c>
      <c r="K4998" t="b">
        <f t="shared" si="776"/>
        <v>0</v>
      </c>
      <c r="L4998" t="b">
        <f t="shared" si="780"/>
        <v>0</v>
      </c>
      <c r="M4998">
        <f t="shared" si="781"/>
        <v>0.6</v>
      </c>
      <c r="O4998" t="str">
        <f t="shared" si="782"/>
        <v>dbpedia_245dataworld_1553</v>
      </c>
      <c r="P4998">
        <f>INDEX(dbpedia_dw_old!$N$2:$N$2225,MATCH(O4998,dbpedia_dw_old!$P$2:$P$2225,0))</f>
        <v>0</v>
      </c>
    </row>
    <row r="4999" spans="1:16" x14ac:dyDescent="0.25">
      <c r="A4999" t="s">
        <v>2636</v>
      </c>
      <c r="B4999" t="s">
        <v>2207</v>
      </c>
      <c r="C4999" t="s">
        <v>2</v>
      </c>
      <c r="D4999" t="s">
        <v>3</v>
      </c>
      <c r="E4999" t="s">
        <v>2</v>
      </c>
      <c r="F4999" t="s">
        <v>2637</v>
      </c>
      <c r="G4999" t="s">
        <v>2209</v>
      </c>
      <c r="H4999">
        <f t="shared" si="777"/>
        <v>0</v>
      </c>
      <c r="I4999">
        <f t="shared" si="778"/>
        <v>0.6</v>
      </c>
      <c r="J4999">
        <f t="shared" si="779"/>
        <v>0</v>
      </c>
      <c r="K4999" t="b">
        <f t="shared" si="776"/>
        <v>0</v>
      </c>
      <c r="L4999" t="b">
        <f t="shared" si="780"/>
        <v>0</v>
      </c>
      <c r="M4999">
        <f t="shared" si="781"/>
        <v>0.6</v>
      </c>
      <c r="O4999" t="str">
        <f t="shared" si="782"/>
        <v>dbpedia_245dataworld_1717</v>
      </c>
      <c r="P4999">
        <f>INDEX(dbpedia_dw_old!$N$2:$N$2225,MATCH(O4999,dbpedia_dw_old!$P$2:$P$2225,0))</f>
        <v>0</v>
      </c>
    </row>
    <row r="5000" spans="1:16" x14ac:dyDescent="0.25">
      <c r="A5000" t="s">
        <v>2636</v>
      </c>
      <c r="B5000" t="s">
        <v>470</v>
      </c>
      <c r="C5000" t="s">
        <v>2</v>
      </c>
      <c r="D5000" t="s">
        <v>3</v>
      </c>
      <c r="E5000" t="s">
        <v>2</v>
      </c>
      <c r="F5000" t="s">
        <v>2637</v>
      </c>
      <c r="G5000" t="s">
        <v>471</v>
      </c>
      <c r="H5000">
        <f t="shared" si="777"/>
        <v>0</v>
      </c>
      <c r="I5000">
        <f t="shared" si="778"/>
        <v>0.6</v>
      </c>
      <c r="J5000">
        <f t="shared" si="779"/>
        <v>0</v>
      </c>
      <c r="K5000" t="b">
        <f t="shared" ref="K5000:K5063" si="783">OR(H5000=1, I5000=1)</f>
        <v>0</v>
      </c>
      <c r="L5000" t="b">
        <f t="shared" si="780"/>
        <v>0</v>
      </c>
      <c r="M5000">
        <f t="shared" si="781"/>
        <v>0.6</v>
      </c>
      <c r="O5000" t="str">
        <f t="shared" si="782"/>
        <v>dbpedia_245dataworld_844</v>
      </c>
      <c r="P5000">
        <f>INDEX(dbpedia_dw_old!$N$2:$N$2225,MATCH(O5000,dbpedia_dw_old!$P$2:$P$2225,0))</f>
        <v>0</v>
      </c>
    </row>
    <row r="5001" spans="1:16" x14ac:dyDescent="0.25">
      <c r="A5001" t="s">
        <v>2645</v>
      </c>
      <c r="B5001" t="s">
        <v>453</v>
      </c>
      <c r="C5001" t="s">
        <v>2</v>
      </c>
      <c r="D5001" t="s">
        <v>3</v>
      </c>
      <c r="E5001" t="s">
        <v>2</v>
      </c>
      <c r="F5001" t="s">
        <v>2637</v>
      </c>
      <c r="G5001" t="s">
        <v>454</v>
      </c>
      <c r="H5001">
        <f t="shared" si="777"/>
        <v>0</v>
      </c>
      <c r="I5001">
        <f t="shared" si="778"/>
        <v>0.6</v>
      </c>
      <c r="J5001">
        <f t="shared" si="779"/>
        <v>0</v>
      </c>
      <c r="K5001" t="b">
        <f t="shared" si="783"/>
        <v>0</v>
      </c>
      <c r="L5001" t="b">
        <f t="shared" si="780"/>
        <v>0</v>
      </c>
      <c r="M5001">
        <f t="shared" si="781"/>
        <v>0.6</v>
      </c>
      <c r="O5001" t="str">
        <f t="shared" si="782"/>
        <v>dbpedia_246dataworld_1271</v>
      </c>
      <c r="P5001">
        <f>INDEX(dbpedia_dw_old!$N$2:$N$2225,MATCH(O5001,dbpedia_dw_old!$P$2:$P$2225,0))</f>
        <v>0</v>
      </c>
    </row>
    <row r="5002" spans="1:16" x14ac:dyDescent="0.25">
      <c r="A5002" t="s">
        <v>2645</v>
      </c>
      <c r="B5002" t="s">
        <v>459</v>
      </c>
      <c r="C5002" t="s">
        <v>2</v>
      </c>
      <c r="D5002" t="s">
        <v>3</v>
      </c>
      <c r="E5002" t="s">
        <v>2</v>
      </c>
      <c r="F5002" t="s">
        <v>2637</v>
      </c>
      <c r="G5002" t="s">
        <v>460</v>
      </c>
      <c r="H5002">
        <f t="shared" si="777"/>
        <v>0</v>
      </c>
      <c r="I5002">
        <f t="shared" si="778"/>
        <v>0.6</v>
      </c>
      <c r="J5002">
        <f t="shared" si="779"/>
        <v>0</v>
      </c>
      <c r="K5002" t="b">
        <f t="shared" si="783"/>
        <v>0</v>
      </c>
      <c r="L5002" t="b">
        <f t="shared" si="780"/>
        <v>0</v>
      </c>
      <c r="M5002">
        <f t="shared" si="781"/>
        <v>0.6</v>
      </c>
      <c r="O5002" t="str">
        <f t="shared" si="782"/>
        <v>dbpedia_246dataworld_1553</v>
      </c>
      <c r="P5002">
        <f>INDEX(dbpedia_dw_old!$N$2:$N$2225,MATCH(O5002,dbpedia_dw_old!$P$2:$P$2225,0))</f>
        <v>0</v>
      </c>
    </row>
    <row r="5003" spans="1:16" x14ac:dyDescent="0.25">
      <c r="A5003" t="s">
        <v>2645</v>
      </c>
      <c r="B5003" t="s">
        <v>2207</v>
      </c>
      <c r="C5003" t="s">
        <v>2</v>
      </c>
      <c r="D5003" t="s">
        <v>3</v>
      </c>
      <c r="E5003" t="s">
        <v>2</v>
      </c>
      <c r="F5003" t="s">
        <v>2637</v>
      </c>
      <c r="G5003" t="s">
        <v>2209</v>
      </c>
      <c r="H5003">
        <f t="shared" si="777"/>
        <v>0</v>
      </c>
      <c r="I5003">
        <f t="shared" si="778"/>
        <v>0.6</v>
      </c>
      <c r="J5003">
        <f t="shared" si="779"/>
        <v>0</v>
      </c>
      <c r="K5003" t="b">
        <f t="shared" si="783"/>
        <v>0</v>
      </c>
      <c r="L5003" t="b">
        <f t="shared" si="780"/>
        <v>0</v>
      </c>
      <c r="M5003">
        <f t="shared" si="781"/>
        <v>0.6</v>
      </c>
      <c r="O5003" t="str">
        <f t="shared" si="782"/>
        <v>dbpedia_246dataworld_1717</v>
      </c>
      <c r="P5003">
        <f>INDEX(dbpedia_dw_old!$N$2:$N$2225,MATCH(O5003,dbpedia_dw_old!$P$2:$P$2225,0))</f>
        <v>0</v>
      </c>
    </row>
    <row r="5004" spans="1:16" x14ac:dyDescent="0.25">
      <c r="A5004" t="s">
        <v>2645</v>
      </c>
      <c r="B5004" t="s">
        <v>470</v>
      </c>
      <c r="C5004" t="s">
        <v>2</v>
      </c>
      <c r="D5004" t="s">
        <v>3</v>
      </c>
      <c r="E5004" t="s">
        <v>2</v>
      </c>
      <c r="F5004" t="s">
        <v>2637</v>
      </c>
      <c r="G5004" t="s">
        <v>471</v>
      </c>
      <c r="H5004">
        <f t="shared" si="777"/>
        <v>0</v>
      </c>
      <c r="I5004">
        <f t="shared" si="778"/>
        <v>0.6</v>
      </c>
      <c r="J5004">
        <f t="shared" si="779"/>
        <v>0</v>
      </c>
      <c r="K5004" t="b">
        <f t="shared" si="783"/>
        <v>0</v>
      </c>
      <c r="L5004" t="b">
        <f t="shared" si="780"/>
        <v>0</v>
      </c>
      <c r="M5004">
        <f t="shared" si="781"/>
        <v>0.6</v>
      </c>
      <c r="O5004" t="str">
        <f t="shared" si="782"/>
        <v>dbpedia_246dataworld_844</v>
      </c>
      <c r="P5004">
        <f>INDEX(dbpedia_dw_old!$N$2:$N$2225,MATCH(O5004,dbpedia_dw_old!$P$2:$P$2225,0))</f>
        <v>0</v>
      </c>
    </row>
    <row r="5005" spans="1:16" x14ac:dyDescent="0.25">
      <c r="A5005" t="s">
        <v>2658</v>
      </c>
      <c r="B5005" t="s">
        <v>453</v>
      </c>
      <c r="C5005" t="s">
        <v>2</v>
      </c>
      <c r="D5005" t="s">
        <v>3</v>
      </c>
      <c r="E5005" t="s">
        <v>2</v>
      </c>
      <c r="F5005" t="s">
        <v>2637</v>
      </c>
      <c r="G5005" t="s">
        <v>454</v>
      </c>
      <c r="H5005">
        <f t="shared" si="777"/>
        <v>0</v>
      </c>
      <c r="I5005">
        <f t="shared" si="778"/>
        <v>0.6</v>
      </c>
      <c r="J5005">
        <f t="shared" si="779"/>
        <v>0</v>
      </c>
      <c r="K5005" t="b">
        <f t="shared" si="783"/>
        <v>0</v>
      </c>
      <c r="L5005" t="b">
        <f t="shared" si="780"/>
        <v>0</v>
      </c>
      <c r="M5005">
        <f t="shared" si="781"/>
        <v>0.6</v>
      </c>
      <c r="O5005" t="str">
        <f t="shared" si="782"/>
        <v>dbpedia_247dataworld_1271</v>
      </c>
      <c r="P5005">
        <f>INDEX(dbpedia_dw_old!$N$2:$N$2225,MATCH(O5005,dbpedia_dw_old!$P$2:$P$2225,0))</f>
        <v>0</v>
      </c>
    </row>
    <row r="5006" spans="1:16" x14ac:dyDescent="0.25">
      <c r="A5006" t="s">
        <v>2658</v>
      </c>
      <c r="B5006" t="s">
        <v>459</v>
      </c>
      <c r="C5006" t="s">
        <v>2</v>
      </c>
      <c r="D5006" t="s">
        <v>3</v>
      </c>
      <c r="E5006" t="s">
        <v>2</v>
      </c>
      <c r="F5006" t="s">
        <v>2637</v>
      </c>
      <c r="G5006" t="s">
        <v>460</v>
      </c>
      <c r="H5006">
        <f t="shared" si="777"/>
        <v>0</v>
      </c>
      <c r="I5006">
        <f t="shared" si="778"/>
        <v>0.6</v>
      </c>
      <c r="J5006">
        <f t="shared" si="779"/>
        <v>0</v>
      </c>
      <c r="K5006" t="b">
        <f t="shared" si="783"/>
        <v>0</v>
      </c>
      <c r="L5006" t="b">
        <f t="shared" si="780"/>
        <v>0</v>
      </c>
      <c r="M5006">
        <f t="shared" si="781"/>
        <v>0.6</v>
      </c>
      <c r="O5006" t="str">
        <f t="shared" si="782"/>
        <v>dbpedia_247dataworld_1553</v>
      </c>
      <c r="P5006">
        <f>INDEX(dbpedia_dw_old!$N$2:$N$2225,MATCH(O5006,dbpedia_dw_old!$P$2:$P$2225,0))</f>
        <v>0</v>
      </c>
    </row>
    <row r="5007" spans="1:16" x14ac:dyDescent="0.25">
      <c r="A5007" t="s">
        <v>2658</v>
      </c>
      <c r="B5007" t="s">
        <v>2207</v>
      </c>
      <c r="C5007" t="s">
        <v>2</v>
      </c>
      <c r="D5007" t="s">
        <v>3</v>
      </c>
      <c r="E5007" t="s">
        <v>2</v>
      </c>
      <c r="F5007" t="s">
        <v>2637</v>
      </c>
      <c r="G5007" t="s">
        <v>2209</v>
      </c>
      <c r="H5007">
        <f t="shared" si="777"/>
        <v>0</v>
      </c>
      <c r="I5007">
        <f t="shared" si="778"/>
        <v>0.6</v>
      </c>
      <c r="J5007">
        <f t="shared" si="779"/>
        <v>0</v>
      </c>
      <c r="K5007" t="b">
        <f t="shared" si="783"/>
        <v>0</v>
      </c>
      <c r="L5007" t="b">
        <f t="shared" si="780"/>
        <v>0</v>
      </c>
      <c r="M5007">
        <f t="shared" si="781"/>
        <v>0.6</v>
      </c>
      <c r="O5007" t="str">
        <f t="shared" si="782"/>
        <v>dbpedia_247dataworld_1717</v>
      </c>
      <c r="P5007">
        <f>INDEX(dbpedia_dw_old!$N$2:$N$2225,MATCH(O5007,dbpedia_dw_old!$P$2:$P$2225,0))</f>
        <v>0</v>
      </c>
    </row>
    <row r="5008" spans="1:16" x14ac:dyDescent="0.25">
      <c r="A5008" t="s">
        <v>2658</v>
      </c>
      <c r="B5008" t="s">
        <v>470</v>
      </c>
      <c r="C5008" t="s">
        <v>2</v>
      </c>
      <c r="D5008" t="s">
        <v>3</v>
      </c>
      <c r="E5008" t="s">
        <v>2</v>
      </c>
      <c r="F5008" t="s">
        <v>2637</v>
      </c>
      <c r="G5008" t="s">
        <v>471</v>
      </c>
      <c r="H5008">
        <f t="shared" si="777"/>
        <v>0</v>
      </c>
      <c r="I5008">
        <f t="shared" si="778"/>
        <v>0.6</v>
      </c>
      <c r="J5008">
        <f t="shared" si="779"/>
        <v>0</v>
      </c>
      <c r="K5008" t="b">
        <f t="shared" si="783"/>
        <v>0</v>
      </c>
      <c r="L5008" t="b">
        <f t="shared" si="780"/>
        <v>0</v>
      </c>
      <c r="M5008">
        <f t="shared" si="781"/>
        <v>0.6</v>
      </c>
      <c r="O5008" t="str">
        <f t="shared" si="782"/>
        <v>dbpedia_247dataworld_844</v>
      </c>
      <c r="P5008">
        <f>INDEX(dbpedia_dw_old!$N$2:$N$2225,MATCH(O5008,dbpedia_dw_old!$P$2:$P$2225,0))</f>
        <v>0</v>
      </c>
    </row>
    <row r="5009" spans="1:16" x14ac:dyDescent="0.25">
      <c r="A5009" t="s">
        <v>2684</v>
      </c>
      <c r="B5009" t="s">
        <v>453</v>
      </c>
      <c r="C5009" t="s">
        <v>2</v>
      </c>
      <c r="D5009" t="s">
        <v>3</v>
      </c>
      <c r="E5009" t="s">
        <v>2</v>
      </c>
      <c r="F5009" t="s">
        <v>2637</v>
      </c>
      <c r="G5009" t="s">
        <v>454</v>
      </c>
      <c r="H5009">
        <f t="shared" si="777"/>
        <v>0</v>
      </c>
      <c r="I5009">
        <f t="shared" si="778"/>
        <v>0.6</v>
      </c>
      <c r="J5009">
        <f t="shared" si="779"/>
        <v>0</v>
      </c>
      <c r="K5009" t="b">
        <f t="shared" si="783"/>
        <v>0</v>
      </c>
      <c r="L5009" t="b">
        <f t="shared" si="780"/>
        <v>0</v>
      </c>
      <c r="M5009">
        <f t="shared" si="781"/>
        <v>0.6</v>
      </c>
      <c r="O5009" t="str">
        <f t="shared" si="782"/>
        <v>dbpedia_248dataworld_1271</v>
      </c>
      <c r="P5009">
        <f>INDEX(dbpedia_dw_old!$N$2:$N$2225,MATCH(O5009,dbpedia_dw_old!$P$2:$P$2225,0))</f>
        <v>0</v>
      </c>
    </row>
    <row r="5010" spans="1:16" x14ac:dyDescent="0.25">
      <c r="A5010" t="s">
        <v>2684</v>
      </c>
      <c r="B5010" t="s">
        <v>459</v>
      </c>
      <c r="C5010" t="s">
        <v>2</v>
      </c>
      <c r="D5010" t="s">
        <v>3</v>
      </c>
      <c r="E5010" t="s">
        <v>2</v>
      </c>
      <c r="F5010" t="s">
        <v>2637</v>
      </c>
      <c r="G5010" t="s">
        <v>460</v>
      </c>
      <c r="H5010">
        <f t="shared" si="777"/>
        <v>0</v>
      </c>
      <c r="I5010">
        <f t="shared" si="778"/>
        <v>0.6</v>
      </c>
      <c r="J5010">
        <f t="shared" si="779"/>
        <v>0</v>
      </c>
      <c r="K5010" t="b">
        <f t="shared" si="783"/>
        <v>0</v>
      </c>
      <c r="L5010" t="b">
        <f t="shared" si="780"/>
        <v>0</v>
      </c>
      <c r="M5010">
        <f t="shared" si="781"/>
        <v>0.6</v>
      </c>
      <c r="O5010" t="str">
        <f t="shared" si="782"/>
        <v>dbpedia_248dataworld_1553</v>
      </c>
      <c r="P5010">
        <f>INDEX(dbpedia_dw_old!$N$2:$N$2225,MATCH(O5010,dbpedia_dw_old!$P$2:$P$2225,0))</f>
        <v>0</v>
      </c>
    </row>
    <row r="5011" spans="1:16" x14ac:dyDescent="0.25">
      <c r="A5011" t="s">
        <v>2684</v>
      </c>
      <c r="B5011" t="s">
        <v>2207</v>
      </c>
      <c r="C5011" t="s">
        <v>2</v>
      </c>
      <c r="D5011" t="s">
        <v>3</v>
      </c>
      <c r="E5011" t="s">
        <v>2</v>
      </c>
      <c r="F5011" t="s">
        <v>2637</v>
      </c>
      <c r="G5011" t="s">
        <v>2209</v>
      </c>
      <c r="H5011">
        <f t="shared" si="777"/>
        <v>0</v>
      </c>
      <c r="I5011">
        <f t="shared" si="778"/>
        <v>0.6</v>
      </c>
      <c r="J5011">
        <f t="shared" si="779"/>
        <v>0</v>
      </c>
      <c r="K5011" t="b">
        <f t="shared" si="783"/>
        <v>0</v>
      </c>
      <c r="L5011" t="b">
        <f t="shared" si="780"/>
        <v>0</v>
      </c>
      <c r="M5011">
        <f t="shared" si="781"/>
        <v>0.6</v>
      </c>
      <c r="O5011" t="str">
        <f t="shared" si="782"/>
        <v>dbpedia_248dataworld_1717</v>
      </c>
      <c r="P5011">
        <f>INDEX(dbpedia_dw_old!$N$2:$N$2225,MATCH(O5011,dbpedia_dw_old!$P$2:$P$2225,0))</f>
        <v>0</v>
      </c>
    </row>
    <row r="5012" spans="1:16" x14ac:dyDescent="0.25">
      <c r="A5012" t="s">
        <v>2684</v>
      </c>
      <c r="B5012" t="s">
        <v>470</v>
      </c>
      <c r="C5012" t="s">
        <v>2</v>
      </c>
      <c r="D5012" t="s">
        <v>3</v>
      </c>
      <c r="E5012" t="s">
        <v>2</v>
      </c>
      <c r="F5012" t="s">
        <v>2637</v>
      </c>
      <c r="G5012" t="s">
        <v>471</v>
      </c>
      <c r="H5012">
        <f t="shared" si="777"/>
        <v>0</v>
      </c>
      <c r="I5012">
        <f t="shared" si="778"/>
        <v>0.6</v>
      </c>
      <c r="J5012">
        <f t="shared" si="779"/>
        <v>0</v>
      </c>
      <c r="K5012" t="b">
        <f t="shared" si="783"/>
        <v>0</v>
      </c>
      <c r="L5012" t="b">
        <f t="shared" si="780"/>
        <v>0</v>
      </c>
      <c r="M5012">
        <f t="shared" si="781"/>
        <v>0.6</v>
      </c>
      <c r="O5012" t="str">
        <f t="shared" si="782"/>
        <v>dbpedia_248dataworld_844</v>
      </c>
      <c r="P5012">
        <f>INDEX(dbpedia_dw_old!$N$2:$N$2225,MATCH(O5012,dbpedia_dw_old!$P$2:$P$2225,0))</f>
        <v>0</v>
      </c>
    </row>
    <row r="5013" spans="1:16" x14ac:dyDescent="0.25">
      <c r="A5013" t="s">
        <v>2691</v>
      </c>
      <c r="B5013" t="s">
        <v>2692</v>
      </c>
      <c r="C5013" t="s">
        <v>2</v>
      </c>
      <c r="D5013" t="s">
        <v>3</v>
      </c>
      <c r="E5013" t="s">
        <v>2</v>
      </c>
      <c r="F5013" t="s">
        <v>2693</v>
      </c>
      <c r="G5013" t="s">
        <v>2694</v>
      </c>
      <c r="H5013">
        <f t="shared" si="777"/>
        <v>0</v>
      </c>
      <c r="I5013">
        <f t="shared" si="778"/>
        <v>0.6</v>
      </c>
      <c r="J5013">
        <f t="shared" si="779"/>
        <v>0</v>
      </c>
      <c r="K5013" t="b">
        <f t="shared" si="783"/>
        <v>0</v>
      </c>
      <c r="L5013" t="b">
        <f t="shared" si="780"/>
        <v>0</v>
      </c>
      <c r="M5013">
        <f t="shared" si="781"/>
        <v>0.6</v>
      </c>
      <c r="O5013" t="str">
        <f t="shared" si="782"/>
        <v>dbpedia_2497dataworld_1083</v>
      </c>
      <c r="P5013">
        <f>INDEX(dbpedia_dw_old!$N$2:$N$2225,MATCH(O5013,dbpedia_dw_old!$P$2:$P$2225,0))</f>
        <v>0</v>
      </c>
    </row>
    <row r="5014" spans="1:16" x14ac:dyDescent="0.25">
      <c r="A5014" t="s">
        <v>2792</v>
      </c>
      <c r="B5014" t="s">
        <v>2692</v>
      </c>
      <c r="C5014" t="s">
        <v>2</v>
      </c>
      <c r="D5014" t="s">
        <v>3</v>
      </c>
      <c r="E5014" t="s">
        <v>2</v>
      </c>
      <c r="F5014" t="s">
        <v>2793</v>
      </c>
      <c r="G5014" t="s">
        <v>2694</v>
      </c>
      <c r="H5014">
        <f t="shared" si="777"/>
        <v>0</v>
      </c>
      <c r="I5014">
        <f t="shared" si="778"/>
        <v>0.6</v>
      </c>
      <c r="J5014">
        <f t="shared" si="779"/>
        <v>0</v>
      </c>
      <c r="K5014" t="b">
        <f t="shared" si="783"/>
        <v>0</v>
      </c>
      <c r="L5014" t="b">
        <f t="shared" si="780"/>
        <v>0</v>
      </c>
      <c r="M5014">
        <f t="shared" si="781"/>
        <v>0.6</v>
      </c>
      <c r="O5014" t="str">
        <f t="shared" si="782"/>
        <v>dbpedia_2580dataworld_1083</v>
      </c>
      <c r="P5014">
        <f>INDEX(dbpedia_dw_old!$N$2:$N$2225,MATCH(O5014,dbpedia_dw_old!$P$2:$P$2225,0))</f>
        <v>0</v>
      </c>
    </row>
    <row r="5015" spans="1:16" x14ac:dyDescent="0.25">
      <c r="A5015" t="s">
        <v>2819</v>
      </c>
      <c r="B5015" t="s">
        <v>2809</v>
      </c>
      <c r="C5015" t="s">
        <v>2</v>
      </c>
      <c r="D5015" t="s">
        <v>3</v>
      </c>
      <c r="E5015" t="s">
        <v>2</v>
      </c>
      <c r="F5015" t="s">
        <v>2821</v>
      </c>
      <c r="G5015" t="s">
        <v>2810</v>
      </c>
      <c r="H5015">
        <f t="shared" si="777"/>
        <v>0</v>
      </c>
      <c r="I5015">
        <f t="shared" si="778"/>
        <v>0.6</v>
      </c>
      <c r="J5015">
        <f t="shared" si="779"/>
        <v>0</v>
      </c>
      <c r="K5015" t="b">
        <f t="shared" si="783"/>
        <v>0</v>
      </c>
      <c r="L5015" t="b">
        <f t="shared" si="780"/>
        <v>0</v>
      </c>
      <c r="M5015">
        <f t="shared" si="781"/>
        <v>0.6</v>
      </c>
      <c r="O5015" t="str">
        <f t="shared" si="782"/>
        <v>dbpedia_2595dataworld_425</v>
      </c>
      <c r="P5015">
        <f>INDEX(dbpedia_dw_old!$N$2:$N$2225,MATCH(O5015,dbpedia_dw_old!$P$2:$P$2225,0))</f>
        <v>0</v>
      </c>
    </row>
    <row r="5016" spans="1:16" x14ac:dyDescent="0.25">
      <c r="A5016" t="s">
        <v>2874</v>
      </c>
      <c r="B5016" t="s">
        <v>2884</v>
      </c>
      <c r="C5016" t="s">
        <v>2</v>
      </c>
      <c r="D5016" t="s">
        <v>3</v>
      </c>
      <c r="E5016" t="s">
        <v>2</v>
      </c>
      <c r="F5016" t="s">
        <v>2876</v>
      </c>
      <c r="G5016" t="s">
        <v>2885</v>
      </c>
      <c r="H5016">
        <f t="shared" si="777"/>
        <v>0</v>
      </c>
      <c r="I5016">
        <f t="shared" si="778"/>
        <v>0.6</v>
      </c>
      <c r="J5016">
        <f t="shared" si="779"/>
        <v>0</v>
      </c>
      <c r="K5016" t="b">
        <f t="shared" si="783"/>
        <v>0</v>
      </c>
      <c r="L5016" t="b">
        <f t="shared" si="780"/>
        <v>0</v>
      </c>
      <c r="M5016">
        <f t="shared" si="781"/>
        <v>0.6</v>
      </c>
      <c r="O5016" t="str">
        <f t="shared" si="782"/>
        <v>dbpedia_2620dataworld_666</v>
      </c>
      <c r="P5016">
        <f>INDEX(dbpedia_dw_old!$N$2:$N$2225,MATCH(O5016,dbpedia_dw_old!$P$2:$P$2225,0))</f>
        <v>0</v>
      </c>
    </row>
    <row r="5017" spans="1:16" x14ac:dyDescent="0.25">
      <c r="A5017" t="s">
        <v>2912</v>
      </c>
      <c r="B5017" t="s">
        <v>2916</v>
      </c>
      <c r="C5017" t="s">
        <v>2</v>
      </c>
      <c r="D5017" t="s">
        <v>3</v>
      </c>
      <c r="E5017" t="s">
        <v>2</v>
      </c>
      <c r="F5017" t="s">
        <v>2914</v>
      </c>
      <c r="G5017" t="s">
        <v>2917</v>
      </c>
      <c r="H5017">
        <f t="shared" si="777"/>
        <v>0</v>
      </c>
      <c r="I5017">
        <f t="shared" si="778"/>
        <v>0.6</v>
      </c>
      <c r="J5017">
        <f t="shared" si="779"/>
        <v>0</v>
      </c>
      <c r="K5017" t="b">
        <f t="shared" si="783"/>
        <v>0</v>
      </c>
      <c r="L5017" t="b">
        <f t="shared" si="780"/>
        <v>0</v>
      </c>
      <c r="M5017">
        <f t="shared" si="781"/>
        <v>0.6</v>
      </c>
      <c r="O5017" t="str">
        <f t="shared" si="782"/>
        <v>dbpedia_2644dataworld_606</v>
      </c>
      <c r="P5017">
        <f>INDEX(dbpedia_dw_old!$N$2:$N$2225,MATCH(O5017,dbpedia_dw_old!$P$2:$P$2225,0))</f>
        <v>0</v>
      </c>
    </row>
    <row r="5018" spans="1:16" x14ac:dyDescent="0.25">
      <c r="A5018" t="s">
        <v>2990</v>
      </c>
      <c r="B5018" t="s">
        <v>2884</v>
      </c>
      <c r="C5018" t="s">
        <v>2</v>
      </c>
      <c r="D5018" t="s">
        <v>3</v>
      </c>
      <c r="E5018" t="s">
        <v>2</v>
      </c>
      <c r="F5018" t="s">
        <v>2991</v>
      </c>
      <c r="G5018" t="s">
        <v>2885</v>
      </c>
      <c r="H5018">
        <f t="shared" si="777"/>
        <v>0</v>
      </c>
      <c r="I5018">
        <f t="shared" si="778"/>
        <v>0.6</v>
      </c>
      <c r="J5018">
        <f t="shared" si="779"/>
        <v>0</v>
      </c>
      <c r="K5018" t="b">
        <f t="shared" si="783"/>
        <v>0</v>
      </c>
      <c r="L5018" t="b">
        <f t="shared" si="780"/>
        <v>0</v>
      </c>
      <c r="M5018">
        <f t="shared" si="781"/>
        <v>0.6</v>
      </c>
      <c r="O5018" t="str">
        <f t="shared" si="782"/>
        <v>dbpedia_2689dataworld_666</v>
      </c>
      <c r="P5018">
        <f>INDEX(dbpedia_dw_old!$N$2:$N$2225,MATCH(O5018,dbpedia_dw_old!$P$2:$P$2225,0))</f>
        <v>0</v>
      </c>
    </row>
    <row r="5019" spans="1:16" x14ac:dyDescent="0.25">
      <c r="A5019" t="s">
        <v>2992</v>
      </c>
      <c r="B5019" t="s">
        <v>2884</v>
      </c>
      <c r="C5019" t="s">
        <v>2</v>
      </c>
      <c r="D5019" t="s">
        <v>3</v>
      </c>
      <c r="E5019" t="s">
        <v>2</v>
      </c>
      <c r="F5019" t="s">
        <v>2991</v>
      </c>
      <c r="G5019" t="s">
        <v>2885</v>
      </c>
      <c r="H5019">
        <f t="shared" si="777"/>
        <v>0</v>
      </c>
      <c r="I5019">
        <f t="shared" si="778"/>
        <v>0.6</v>
      </c>
      <c r="J5019">
        <f t="shared" si="779"/>
        <v>0</v>
      </c>
      <c r="K5019" t="b">
        <f t="shared" si="783"/>
        <v>0</v>
      </c>
      <c r="L5019" t="b">
        <f t="shared" si="780"/>
        <v>0</v>
      </c>
      <c r="M5019">
        <f t="shared" si="781"/>
        <v>0.6</v>
      </c>
      <c r="O5019" t="str">
        <f t="shared" si="782"/>
        <v>dbpedia_2690dataworld_666</v>
      </c>
      <c r="P5019">
        <f>INDEX(dbpedia_dw_old!$N$2:$N$2225,MATCH(O5019,dbpedia_dw_old!$P$2:$P$2225,0))</f>
        <v>0</v>
      </c>
    </row>
    <row r="5020" spans="1:16" x14ac:dyDescent="0.25">
      <c r="A5020" t="s">
        <v>3033</v>
      </c>
      <c r="B5020" t="s">
        <v>2913</v>
      </c>
      <c r="C5020" t="s">
        <v>2</v>
      </c>
      <c r="D5020" t="s">
        <v>3</v>
      </c>
      <c r="E5020" t="s">
        <v>7</v>
      </c>
      <c r="F5020" t="s">
        <v>3034</v>
      </c>
      <c r="G5020" t="s">
        <v>2915</v>
      </c>
      <c r="H5020">
        <f t="shared" si="777"/>
        <v>0</v>
      </c>
      <c r="I5020">
        <f t="shared" si="778"/>
        <v>0.6</v>
      </c>
      <c r="J5020">
        <f t="shared" si="779"/>
        <v>0.5</v>
      </c>
      <c r="K5020" t="b">
        <f t="shared" si="783"/>
        <v>0</v>
      </c>
      <c r="L5020" t="b">
        <f t="shared" si="780"/>
        <v>0</v>
      </c>
      <c r="M5020">
        <f t="shared" si="781"/>
        <v>0.6</v>
      </c>
      <c r="O5020" t="str">
        <f t="shared" si="782"/>
        <v>dbpedia_2723dataworld_542</v>
      </c>
      <c r="P5020">
        <f>INDEX(dbpedia_dw_old!$N$2:$N$2225,MATCH(O5020,dbpedia_dw_old!$P$2:$P$2225,0))</f>
        <v>0</v>
      </c>
    </row>
    <row r="5021" spans="1:16" x14ac:dyDescent="0.25">
      <c r="A5021" t="s">
        <v>3037</v>
      </c>
      <c r="B5021" t="s">
        <v>2884</v>
      </c>
      <c r="C5021" t="s">
        <v>2</v>
      </c>
      <c r="D5021" t="s">
        <v>3</v>
      </c>
      <c r="E5021" t="s">
        <v>2</v>
      </c>
      <c r="F5021" t="s">
        <v>3038</v>
      </c>
      <c r="G5021" t="s">
        <v>2885</v>
      </c>
      <c r="H5021">
        <f t="shared" si="777"/>
        <v>0</v>
      </c>
      <c r="I5021">
        <f t="shared" si="778"/>
        <v>0.6</v>
      </c>
      <c r="J5021">
        <f t="shared" si="779"/>
        <v>0</v>
      </c>
      <c r="K5021" t="b">
        <f t="shared" si="783"/>
        <v>0</v>
      </c>
      <c r="L5021" t="b">
        <f t="shared" si="780"/>
        <v>0</v>
      </c>
      <c r="M5021">
        <f t="shared" si="781"/>
        <v>0.6</v>
      </c>
      <c r="O5021" t="str">
        <f t="shared" si="782"/>
        <v>dbpedia_2724dataworld_666</v>
      </c>
      <c r="P5021">
        <f>INDEX(dbpedia_dw_old!$N$2:$N$2225,MATCH(O5021,dbpedia_dw_old!$P$2:$P$2225,0))</f>
        <v>0</v>
      </c>
    </row>
    <row r="5022" spans="1:16" x14ac:dyDescent="0.25">
      <c r="A5022" t="s">
        <v>3045</v>
      </c>
      <c r="B5022" t="s">
        <v>2913</v>
      </c>
      <c r="C5022" t="s">
        <v>2</v>
      </c>
      <c r="D5022" t="s">
        <v>3</v>
      </c>
      <c r="E5022" t="s">
        <v>2</v>
      </c>
      <c r="F5022" t="s">
        <v>3046</v>
      </c>
      <c r="G5022" t="s">
        <v>2915</v>
      </c>
      <c r="H5022">
        <f t="shared" si="777"/>
        <v>0</v>
      </c>
      <c r="I5022">
        <f t="shared" si="778"/>
        <v>0.6</v>
      </c>
      <c r="J5022">
        <f t="shared" si="779"/>
        <v>0</v>
      </c>
      <c r="K5022" t="b">
        <f t="shared" si="783"/>
        <v>0</v>
      </c>
      <c r="L5022" t="b">
        <f t="shared" si="780"/>
        <v>0</v>
      </c>
      <c r="M5022">
        <f t="shared" si="781"/>
        <v>0.6</v>
      </c>
      <c r="O5022" t="str">
        <f t="shared" si="782"/>
        <v>dbpedia_2730dataworld_542</v>
      </c>
      <c r="P5022">
        <f>INDEX(dbpedia_dw_old!$N$2:$N$2225,MATCH(O5022,dbpedia_dw_old!$P$2:$P$2225,0))</f>
        <v>0</v>
      </c>
    </row>
    <row r="5023" spans="1:16" x14ac:dyDescent="0.25">
      <c r="A5023" t="s">
        <v>3060</v>
      </c>
      <c r="B5023" t="s">
        <v>2207</v>
      </c>
      <c r="C5023" t="s">
        <v>2</v>
      </c>
      <c r="D5023" t="s">
        <v>3</v>
      </c>
      <c r="E5023" t="s">
        <v>2</v>
      </c>
      <c r="F5023" t="s">
        <v>3061</v>
      </c>
      <c r="G5023" t="s">
        <v>2209</v>
      </c>
      <c r="H5023">
        <f t="shared" si="777"/>
        <v>0</v>
      </c>
      <c r="I5023">
        <f t="shared" si="778"/>
        <v>0.6</v>
      </c>
      <c r="J5023">
        <f t="shared" si="779"/>
        <v>0</v>
      </c>
      <c r="K5023" t="b">
        <f t="shared" si="783"/>
        <v>0</v>
      </c>
      <c r="L5023" t="b">
        <f t="shared" si="780"/>
        <v>0</v>
      </c>
      <c r="M5023">
        <f t="shared" si="781"/>
        <v>0.6</v>
      </c>
      <c r="O5023" t="str">
        <f t="shared" si="782"/>
        <v>dbpedia_273dataworld_1717</v>
      </c>
      <c r="P5023">
        <f>INDEX(dbpedia_dw_old!$N$2:$N$2225,MATCH(O5023,dbpedia_dw_old!$P$2:$P$2225,0))</f>
        <v>0</v>
      </c>
    </row>
    <row r="5024" spans="1:16" x14ac:dyDescent="0.25">
      <c r="A5024" t="s">
        <v>3062</v>
      </c>
      <c r="B5024" t="s">
        <v>2884</v>
      </c>
      <c r="C5024" t="s">
        <v>2</v>
      </c>
      <c r="D5024" t="s">
        <v>3</v>
      </c>
      <c r="E5024" t="s">
        <v>2</v>
      </c>
      <c r="F5024" t="s">
        <v>3063</v>
      </c>
      <c r="G5024" t="s">
        <v>2885</v>
      </c>
      <c r="H5024">
        <f t="shared" si="777"/>
        <v>0</v>
      </c>
      <c r="I5024">
        <f t="shared" si="778"/>
        <v>0.6</v>
      </c>
      <c r="J5024">
        <f t="shared" si="779"/>
        <v>0</v>
      </c>
      <c r="K5024" t="b">
        <f t="shared" si="783"/>
        <v>0</v>
      </c>
      <c r="L5024" t="b">
        <f t="shared" si="780"/>
        <v>0</v>
      </c>
      <c r="M5024">
        <f t="shared" si="781"/>
        <v>0.6</v>
      </c>
      <c r="O5024" t="str">
        <f t="shared" si="782"/>
        <v>dbpedia_2741dataworld_666</v>
      </c>
      <c r="P5024">
        <f>INDEX(dbpedia_dw_old!$N$2:$N$2225,MATCH(O5024,dbpedia_dw_old!$P$2:$P$2225,0))</f>
        <v>0</v>
      </c>
    </row>
    <row r="5025" spans="1:16" x14ac:dyDescent="0.25">
      <c r="A5025" t="s">
        <v>3091</v>
      </c>
      <c r="B5025" t="s">
        <v>2880</v>
      </c>
      <c r="C5025" t="s">
        <v>2</v>
      </c>
      <c r="D5025" t="s">
        <v>3</v>
      </c>
      <c r="E5025" t="s">
        <v>2</v>
      </c>
      <c r="F5025" t="s">
        <v>3092</v>
      </c>
      <c r="G5025" t="s">
        <v>2881</v>
      </c>
      <c r="H5025">
        <f t="shared" si="777"/>
        <v>0</v>
      </c>
      <c r="I5025">
        <f t="shared" si="778"/>
        <v>0.6</v>
      </c>
      <c r="J5025">
        <f t="shared" si="779"/>
        <v>0</v>
      </c>
      <c r="K5025" t="b">
        <f t="shared" si="783"/>
        <v>0</v>
      </c>
      <c r="L5025" t="b">
        <f t="shared" si="780"/>
        <v>0</v>
      </c>
      <c r="M5025">
        <f t="shared" si="781"/>
        <v>0.6</v>
      </c>
      <c r="O5025" t="str">
        <f t="shared" si="782"/>
        <v>dbpedia_2760dataworld_334</v>
      </c>
      <c r="P5025">
        <f>INDEX(dbpedia_dw_old!$N$2:$N$2225,MATCH(O5025,dbpedia_dw_old!$P$2:$P$2225,0))</f>
        <v>0</v>
      </c>
    </row>
    <row r="5026" spans="1:16" x14ac:dyDescent="0.25">
      <c r="A5026" t="s">
        <v>3093</v>
      </c>
      <c r="B5026" t="s">
        <v>3097</v>
      </c>
      <c r="C5026" t="s">
        <v>2</v>
      </c>
      <c r="D5026" t="s">
        <v>3</v>
      </c>
      <c r="E5026" t="s">
        <v>2</v>
      </c>
      <c r="F5026" t="s">
        <v>3095</v>
      </c>
      <c r="G5026" t="s">
        <v>3098</v>
      </c>
      <c r="H5026">
        <f t="shared" si="777"/>
        <v>0</v>
      </c>
      <c r="I5026">
        <f t="shared" si="778"/>
        <v>0.6</v>
      </c>
      <c r="J5026">
        <f t="shared" si="779"/>
        <v>0</v>
      </c>
      <c r="K5026" t="b">
        <f t="shared" si="783"/>
        <v>0</v>
      </c>
      <c r="L5026" t="b">
        <f t="shared" si="780"/>
        <v>0</v>
      </c>
      <c r="M5026">
        <f t="shared" si="781"/>
        <v>0.6</v>
      </c>
      <c r="O5026" t="str">
        <f t="shared" si="782"/>
        <v>dbpedia_2762dataworld_695</v>
      </c>
      <c r="P5026">
        <f>INDEX(dbpedia_dw_old!$N$2:$N$2225,MATCH(O5026,dbpedia_dw_old!$P$2:$P$2225,0))</f>
        <v>0</v>
      </c>
    </row>
    <row r="5027" spans="1:16" x14ac:dyDescent="0.25">
      <c r="A5027" t="s">
        <v>3104</v>
      </c>
      <c r="B5027" t="s">
        <v>3102</v>
      </c>
      <c r="C5027" t="s">
        <v>2</v>
      </c>
      <c r="D5027" t="s">
        <v>3</v>
      </c>
      <c r="E5027" t="s">
        <v>2</v>
      </c>
      <c r="F5027" t="s">
        <v>3105</v>
      </c>
      <c r="G5027" t="s">
        <v>3103</v>
      </c>
      <c r="H5027">
        <f t="shared" si="777"/>
        <v>0</v>
      </c>
      <c r="I5027">
        <f t="shared" si="778"/>
        <v>0.6</v>
      </c>
      <c r="J5027">
        <f t="shared" si="779"/>
        <v>0</v>
      </c>
      <c r="K5027" t="b">
        <f t="shared" si="783"/>
        <v>0</v>
      </c>
      <c r="L5027" t="b">
        <f t="shared" si="780"/>
        <v>0</v>
      </c>
      <c r="M5027">
        <f t="shared" si="781"/>
        <v>0.6</v>
      </c>
      <c r="O5027" t="str">
        <f t="shared" si="782"/>
        <v>dbpedia_2768dataworld_1046</v>
      </c>
      <c r="P5027">
        <f>INDEX(dbpedia_dw_old!$N$2:$N$2225,MATCH(O5027,dbpedia_dw_old!$P$2:$P$2225,0))</f>
        <v>0</v>
      </c>
    </row>
    <row r="5028" spans="1:16" x14ac:dyDescent="0.25">
      <c r="A5028" t="s">
        <v>3111</v>
      </c>
      <c r="B5028" t="s">
        <v>2853</v>
      </c>
      <c r="C5028" t="s">
        <v>2</v>
      </c>
      <c r="D5028" t="s">
        <v>3</v>
      </c>
      <c r="E5028" t="s">
        <v>2</v>
      </c>
      <c r="F5028" t="s">
        <v>3112</v>
      </c>
      <c r="G5028" t="s">
        <v>2855</v>
      </c>
      <c r="H5028">
        <f t="shared" si="777"/>
        <v>0</v>
      </c>
      <c r="I5028">
        <f t="shared" si="778"/>
        <v>0.6</v>
      </c>
      <c r="J5028">
        <f t="shared" si="779"/>
        <v>0</v>
      </c>
      <c r="K5028" t="b">
        <f t="shared" si="783"/>
        <v>0</v>
      </c>
      <c r="L5028" t="b">
        <f t="shared" si="780"/>
        <v>0</v>
      </c>
      <c r="M5028">
        <f t="shared" si="781"/>
        <v>0.6</v>
      </c>
      <c r="O5028" t="str">
        <f t="shared" si="782"/>
        <v>dbpedia_2771dataworld_320</v>
      </c>
      <c r="P5028">
        <f>INDEX(dbpedia_dw_old!$N$2:$N$2225,MATCH(O5028,dbpedia_dw_old!$P$2:$P$2225,0))</f>
        <v>0</v>
      </c>
    </row>
    <row r="5029" spans="1:16" x14ac:dyDescent="0.25">
      <c r="A5029" t="s">
        <v>3113</v>
      </c>
      <c r="B5029" t="s">
        <v>3114</v>
      </c>
      <c r="C5029" t="s">
        <v>2</v>
      </c>
      <c r="D5029" t="s">
        <v>3</v>
      </c>
      <c r="E5029" t="s">
        <v>2</v>
      </c>
      <c r="F5029" t="s">
        <v>3115</v>
      </c>
      <c r="G5029" t="s">
        <v>3116</v>
      </c>
      <c r="H5029">
        <f t="shared" si="777"/>
        <v>0</v>
      </c>
      <c r="I5029">
        <f t="shared" si="778"/>
        <v>0.6</v>
      </c>
      <c r="J5029">
        <f t="shared" si="779"/>
        <v>0</v>
      </c>
      <c r="K5029" t="b">
        <f t="shared" si="783"/>
        <v>0</v>
      </c>
      <c r="L5029" t="b">
        <f t="shared" si="780"/>
        <v>0</v>
      </c>
      <c r="M5029">
        <f t="shared" si="781"/>
        <v>0.6</v>
      </c>
      <c r="O5029" t="str">
        <f t="shared" si="782"/>
        <v>dbpedia_2775dataworld_1172</v>
      </c>
      <c r="P5029">
        <f>INDEX(dbpedia_dw_old!$N$2:$N$2225,MATCH(O5029,dbpedia_dw_old!$P$2:$P$2225,0))</f>
        <v>0</v>
      </c>
    </row>
    <row r="5030" spans="1:16" x14ac:dyDescent="0.25">
      <c r="A5030" t="s">
        <v>3113</v>
      </c>
      <c r="B5030" t="s">
        <v>2928</v>
      </c>
      <c r="C5030" t="s">
        <v>2</v>
      </c>
      <c r="D5030" t="s">
        <v>3</v>
      </c>
      <c r="E5030" t="s">
        <v>2</v>
      </c>
      <c r="F5030" t="s">
        <v>3115</v>
      </c>
      <c r="G5030" t="s">
        <v>2929</v>
      </c>
      <c r="H5030">
        <f t="shared" si="777"/>
        <v>0</v>
      </c>
      <c r="I5030">
        <f t="shared" si="778"/>
        <v>0.6</v>
      </c>
      <c r="J5030">
        <f t="shared" si="779"/>
        <v>0</v>
      </c>
      <c r="K5030" t="b">
        <f t="shared" si="783"/>
        <v>0</v>
      </c>
      <c r="L5030" t="b">
        <f t="shared" si="780"/>
        <v>0</v>
      </c>
      <c r="M5030">
        <f t="shared" si="781"/>
        <v>0.6</v>
      </c>
      <c r="O5030" t="str">
        <f t="shared" si="782"/>
        <v>dbpedia_2775dataworld_433</v>
      </c>
      <c r="P5030">
        <f>INDEX(dbpedia_dw_old!$N$2:$N$2225,MATCH(O5030,dbpedia_dw_old!$P$2:$P$2225,0))</f>
        <v>0</v>
      </c>
    </row>
    <row r="5031" spans="1:16" x14ac:dyDescent="0.25">
      <c r="A5031" t="s">
        <v>3127</v>
      </c>
      <c r="B5031" t="s">
        <v>3120</v>
      </c>
      <c r="C5031" t="s">
        <v>2</v>
      </c>
      <c r="D5031" t="s">
        <v>3</v>
      </c>
      <c r="E5031" t="s">
        <v>2</v>
      </c>
      <c r="F5031" t="s">
        <v>3128</v>
      </c>
      <c r="G5031" t="s">
        <v>3122</v>
      </c>
      <c r="H5031">
        <f t="shared" si="777"/>
        <v>0</v>
      </c>
      <c r="I5031">
        <f t="shared" si="778"/>
        <v>0.6</v>
      </c>
      <c r="J5031">
        <f t="shared" si="779"/>
        <v>0</v>
      </c>
      <c r="K5031" t="b">
        <f t="shared" si="783"/>
        <v>0</v>
      </c>
      <c r="L5031" t="b">
        <f t="shared" si="780"/>
        <v>0</v>
      </c>
      <c r="M5031">
        <f t="shared" si="781"/>
        <v>0.6</v>
      </c>
      <c r="O5031" t="str">
        <f t="shared" si="782"/>
        <v>dbpedia_2780dataworld_1162</v>
      </c>
      <c r="P5031">
        <f>INDEX(dbpedia_dw_old!$N$2:$N$2225,MATCH(O5031,dbpedia_dw_old!$P$2:$P$2225,0))</f>
        <v>0</v>
      </c>
    </row>
    <row r="5032" spans="1:16" x14ac:dyDescent="0.25">
      <c r="A5032" t="s">
        <v>3127</v>
      </c>
      <c r="B5032" t="s">
        <v>2985</v>
      </c>
      <c r="C5032" t="s">
        <v>2</v>
      </c>
      <c r="D5032" t="s">
        <v>3</v>
      </c>
      <c r="E5032" t="s">
        <v>2</v>
      </c>
      <c r="F5032" t="s">
        <v>3128</v>
      </c>
      <c r="G5032" t="s">
        <v>2986</v>
      </c>
      <c r="H5032">
        <f t="shared" si="777"/>
        <v>0</v>
      </c>
      <c r="I5032">
        <f t="shared" si="778"/>
        <v>0.6</v>
      </c>
      <c r="J5032">
        <f t="shared" si="779"/>
        <v>0</v>
      </c>
      <c r="K5032" t="b">
        <f t="shared" si="783"/>
        <v>0</v>
      </c>
      <c r="L5032" t="b">
        <f t="shared" si="780"/>
        <v>0</v>
      </c>
      <c r="M5032">
        <f t="shared" si="781"/>
        <v>0.6</v>
      </c>
      <c r="O5032" t="str">
        <f t="shared" si="782"/>
        <v>dbpedia_2780dataworld_1672</v>
      </c>
      <c r="P5032">
        <f>INDEX(dbpedia_dw_old!$N$2:$N$2225,MATCH(O5032,dbpedia_dw_old!$P$2:$P$2225,0))</f>
        <v>0</v>
      </c>
    </row>
    <row r="5033" spans="1:16" x14ac:dyDescent="0.25">
      <c r="A5033" t="s">
        <v>3127</v>
      </c>
      <c r="B5033" t="s">
        <v>2928</v>
      </c>
      <c r="C5033" t="s">
        <v>2</v>
      </c>
      <c r="D5033" t="s">
        <v>3</v>
      </c>
      <c r="E5033" t="s">
        <v>2</v>
      </c>
      <c r="F5033" t="s">
        <v>3128</v>
      </c>
      <c r="G5033" t="s">
        <v>2929</v>
      </c>
      <c r="H5033">
        <f t="shared" si="777"/>
        <v>0</v>
      </c>
      <c r="I5033">
        <f t="shared" si="778"/>
        <v>0.6</v>
      </c>
      <c r="J5033">
        <f t="shared" si="779"/>
        <v>0</v>
      </c>
      <c r="K5033" t="b">
        <f t="shared" si="783"/>
        <v>0</v>
      </c>
      <c r="L5033" t="b">
        <f t="shared" si="780"/>
        <v>0</v>
      </c>
      <c r="M5033">
        <f t="shared" si="781"/>
        <v>0.6</v>
      </c>
      <c r="O5033" t="str">
        <f t="shared" si="782"/>
        <v>dbpedia_2780dataworld_433</v>
      </c>
      <c r="P5033">
        <f>INDEX(dbpedia_dw_old!$N$2:$N$2225,MATCH(O5033,dbpedia_dw_old!$P$2:$P$2225,0))</f>
        <v>0</v>
      </c>
    </row>
    <row r="5034" spans="1:16" x14ac:dyDescent="0.25">
      <c r="A5034" t="s">
        <v>3147</v>
      </c>
      <c r="B5034" t="s">
        <v>661</v>
      </c>
      <c r="C5034" t="s">
        <v>2</v>
      </c>
      <c r="D5034" t="s">
        <v>3</v>
      </c>
      <c r="E5034" t="s">
        <v>2</v>
      </c>
      <c r="F5034" t="s">
        <v>668</v>
      </c>
      <c r="G5034" t="s">
        <v>662</v>
      </c>
      <c r="H5034">
        <f t="shared" si="777"/>
        <v>0</v>
      </c>
      <c r="I5034">
        <f t="shared" si="778"/>
        <v>0.6</v>
      </c>
      <c r="J5034">
        <f t="shared" si="779"/>
        <v>0</v>
      </c>
      <c r="K5034" t="b">
        <f t="shared" si="783"/>
        <v>0</v>
      </c>
      <c r="L5034" t="b">
        <f t="shared" si="780"/>
        <v>0</v>
      </c>
      <c r="M5034">
        <f t="shared" si="781"/>
        <v>0.6</v>
      </c>
      <c r="O5034" t="str">
        <f t="shared" si="782"/>
        <v>dbpedia_279dataworld_1786</v>
      </c>
      <c r="P5034">
        <f>INDEX(dbpedia_dw_old!$N$2:$N$2225,MATCH(O5034,dbpedia_dw_old!$P$2:$P$2225,0))</f>
        <v>0</v>
      </c>
    </row>
    <row r="5035" spans="1:16" x14ac:dyDescent="0.25">
      <c r="A5035" t="s">
        <v>3147</v>
      </c>
      <c r="B5035" t="s">
        <v>663</v>
      </c>
      <c r="C5035" t="s">
        <v>2</v>
      </c>
      <c r="D5035" t="s">
        <v>3</v>
      </c>
      <c r="E5035" t="s">
        <v>2</v>
      </c>
      <c r="F5035" t="s">
        <v>668</v>
      </c>
      <c r="G5035" t="s">
        <v>664</v>
      </c>
      <c r="H5035">
        <f t="shared" si="777"/>
        <v>0</v>
      </c>
      <c r="I5035">
        <f t="shared" si="778"/>
        <v>0.6</v>
      </c>
      <c r="J5035">
        <f t="shared" si="779"/>
        <v>0</v>
      </c>
      <c r="K5035" t="b">
        <f t="shared" si="783"/>
        <v>0</v>
      </c>
      <c r="L5035" t="b">
        <f t="shared" si="780"/>
        <v>0</v>
      </c>
      <c r="M5035">
        <f t="shared" si="781"/>
        <v>0.6</v>
      </c>
      <c r="O5035" t="str">
        <f t="shared" si="782"/>
        <v>dbpedia_279dataworld_1813</v>
      </c>
      <c r="P5035">
        <f>INDEX(dbpedia_dw_old!$N$2:$N$2225,MATCH(O5035,dbpedia_dw_old!$P$2:$P$2225,0))</f>
        <v>0</v>
      </c>
    </row>
    <row r="5036" spans="1:16" x14ac:dyDescent="0.25">
      <c r="A5036" t="s">
        <v>3172</v>
      </c>
      <c r="B5036" t="s">
        <v>653</v>
      </c>
      <c r="C5036" t="s">
        <v>2</v>
      </c>
      <c r="D5036" t="s">
        <v>3</v>
      </c>
      <c r="E5036" t="s">
        <v>2</v>
      </c>
      <c r="F5036" t="s">
        <v>652</v>
      </c>
      <c r="G5036" t="s">
        <v>654</v>
      </c>
      <c r="H5036">
        <f t="shared" si="777"/>
        <v>0</v>
      </c>
      <c r="I5036">
        <f t="shared" si="778"/>
        <v>0.6</v>
      </c>
      <c r="J5036">
        <f t="shared" si="779"/>
        <v>0</v>
      </c>
      <c r="K5036" t="b">
        <f t="shared" si="783"/>
        <v>0</v>
      </c>
      <c r="L5036" t="b">
        <f t="shared" si="780"/>
        <v>0</v>
      </c>
      <c r="M5036">
        <f t="shared" si="781"/>
        <v>0.6</v>
      </c>
      <c r="O5036" t="str">
        <f t="shared" si="782"/>
        <v>dbpedia_280dataworld_1213</v>
      </c>
      <c r="P5036">
        <f>INDEX(dbpedia_dw_old!$N$2:$N$2225,MATCH(O5036,dbpedia_dw_old!$P$2:$P$2225,0))</f>
        <v>0</v>
      </c>
    </row>
    <row r="5037" spans="1:16" x14ac:dyDescent="0.25">
      <c r="A5037" t="s">
        <v>3172</v>
      </c>
      <c r="B5037" t="s">
        <v>655</v>
      </c>
      <c r="C5037" t="s">
        <v>2</v>
      </c>
      <c r="D5037" t="s">
        <v>3</v>
      </c>
      <c r="E5037" t="s">
        <v>2</v>
      </c>
      <c r="F5037" t="s">
        <v>652</v>
      </c>
      <c r="G5037" t="s">
        <v>656</v>
      </c>
      <c r="H5037">
        <f t="shared" si="777"/>
        <v>0</v>
      </c>
      <c r="I5037">
        <f t="shared" si="778"/>
        <v>0.6</v>
      </c>
      <c r="J5037">
        <f t="shared" si="779"/>
        <v>0</v>
      </c>
      <c r="K5037" t="b">
        <f t="shared" si="783"/>
        <v>0</v>
      </c>
      <c r="L5037" t="b">
        <f t="shared" si="780"/>
        <v>0</v>
      </c>
      <c r="M5037">
        <f t="shared" si="781"/>
        <v>0.6</v>
      </c>
      <c r="O5037" t="str">
        <f t="shared" si="782"/>
        <v>dbpedia_280dataworld_1454</v>
      </c>
      <c r="P5037">
        <f>INDEX(dbpedia_dw_old!$N$2:$N$2225,MATCH(O5037,dbpedia_dw_old!$P$2:$P$2225,0))</f>
        <v>0</v>
      </c>
    </row>
    <row r="5038" spans="1:16" x14ac:dyDescent="0.25">
      <c r="A5038" t="s">
        <v>3172</v>
      </c>
      <c r="B5038" t="s">
        <v>659</v>
      </c>
      <c r="C5038" t="s">
        <v>2</v>
      </c>
      <c r="D5038" t="s">
        <v>3</v>
      </c>
      <c r="E5038" t="s">
        <v>2</v>
      </c>
      <c r="F5038" t="s">
        <v>652</v>
      </c>
      <c r="G5038" t="s">
        <v>660</v>
      </c>
      <c r="H5038">
        <f t="shared" si="777"/>
        <v>0</v>
      </c>
      <c r="I5038">
        <f t="shared" si="778"/>
        <v>0.6</v>
      </c>
      <c r="J5038">
        <f t="shared" si="779"/>
        <v>0</v>
      </c>
      <c r="K5038" t="b">
        <f t="shared" si="783"/>
        <v>0</v>
      </c>
      <c r="L5038" t="b">
        <f t="shared" si="780"/>
        <v>0</v>
      </c>
      <c r="M5038">
        <f t="shared" si="781"/>
        <v>0.6</v>
      </c>
      <c r="O5038" t="str">
        <f t="shared" si="782"/>
        <v>dbpedia_280dataworld_1779</v>
      </c>
      <c r="P5038">
        <f>INDEX(dbpedia_dw_old!$N$2:$N$2225,MATCH(O5038,dbpedia_dw_old!$P$2:$P$2225,0))</f>
        <v>0</v>
      </c>
    </row>
    <row r="5039" spans="1:16" x14ac:dyDescent="0.25">
      <c r="A5039" t="s">
        <v>3172</v>
      </c>
      <c r="B5039" t="s">
        <v>665</v>
      </c>
      <c r="C5039" t="s">
        <v>2</v>
      </c>
      <c r="D5039" t="s">
        <v>3</v>
      </c>
      <c r="E5039" t="s">
        <v>2</v>
      </c>
      <c r="F5039" t="s">
        <v>652</v>
      </c>
      <c r="G5039" t="s">
        <v>666</v>
      </c>
      <c r="H5039">
        <f t="shared" si="777"/>
        <v>0</v>
      </c>
      <c r="I5039">
        <f t="shared" si="778"/>
        <v>0.6</v>
      </c>
      <c r="J5039">
        <f t="shared" si="779"/>
        <v>0</v>
      </c>
      <c r="K5039" t="b">
        <f t="shared" si="783"/>
        <v>0</v>
      </c>
      <c r="L5039" t="b">
        <f t="shared" si="780"/>
        <v>0</v>
      </c>
      <c r="M5039">
        <f t="shared" si="781"/>
        <v>0.6</v>
      </c>
      <c r="O5039" t="str">
        <f t="shared" si="782"/>
        <v>dbpedia_280dataworld_1814</v>
      </c>
      <c r="P5039">
        <f>INDEX(dbpedia_dw_old!$N$2:$N$2225,MATCH(O5039,dbpedia_dw_old!$P$2:$P$2225,0))</f>
        <v>0</v>
      </c>
    </row>
    <row r="5040" spans="1:16" x14ac:dyDescent="0.25">
      <c r="A5040" t="s">
        <v>3187</v>
      </c>
      <c r="B5040" t="s">
        <v>3189</v>
      </c>
      <c r="C5040" t="s">
        <v>2</v>
      </c>
      <c r="D5040" t="s">
        <v>3</v>
      </c>
      <c r="E5040" t="s">
        <v>2</v>
      </c>
      <c r="F5040" t="s">
        <v>3188</v>
      </c>
      <c r="G5040" t="s">
        <v>3190</v>
      </c>
      <c r="H5040">
        <f t="shared" si="777"/>
        <v>0</v>
      </c>
      <c r="I5040">
        <f t="shared" si="778"/>
        <v>0.6</v>
      </c>
      <c r="J5040">
        <f t="shared" si="779"/>
        <v>0</v>
      </c>
      <c r="K5040" t="b">
        <f t="shared" si="783"/>
        <v>0</v>
      </c>
      <c r="L5040" t="b">
        <f t="shared" si="780"/>
        <v>0</v>
      </c>
      <c r="M5040">
        <f t="shared" si="781"/>
        <v>0.6</v>
      </c>
      <c r="O5040" t="str">
        <f t="shared" si="782"/>
        <v>dbpedia_2819dataworld_1311</v>
      </c>
      <c r="P5040">
        <f>INDEX(dbpedia_dw_old!$N$2:$N$2225,MATCH(O5040,dbpedia_dw_old!$P$2:$P$2225,0))</f>
        <v>0</v>
      </c>
    </row>
    <row r="5041" spans="1:16" x14ac:dyDescent="0.25">
      <c r="A5041" t="s">
        <v>3187</v>
      </c>
      <c r="B5041" t="s">
        <v>3193</v>
      </c>
      <c r="C5041" t="s">
        <v>2</v>
      </c>
      <c r="D5041" t="s">
        <v>3</v>
      </c>
      <c r="E5041" t="s">
        <v>2</v>
      </c>
      <c r="F5041" t="s">
        <v>3188</v>
      </c>
      <c r="G5041" t="s">
        <v>3194</v>
      </c>
      <c r="H5041">
        <f t="shared" si="777"/>
        <v>0</v>
      </c>
      <c r="I5041">
        <f t="shared" si="778"/>
        <v>0.6</v>
      </c>
      <c r="J5041">
        <f t="shared" si="779"/>
        <v>0</v>
      </c>
      <c r="K5041" t="b">
        <f t="shared" si="783"/>
        <v>0</v>
      </c>
      <c r="L5041" t="b">
        <f t="shared" si="780"/>
        <v>0</v>
      </c>
      <c r="M5041">
        <f t="shared" si="781"/>
        <v>0.6</v>
      </c>
      <c r="O5041" t="str">
        <f t="shared" si="782"/>
        <v>dbpedia_2819dataworld_1686</v>
      </c>
      <c r="P5041">
        <f>INDEX(dbpedia_dw_old!$N$2:$N$2225,MATCH(O5041,dbpedia_dw_old!$P$2:$P$2225,0))</f>
        <v>0</v>
      </c>
    </row>
    <row r="5042" spans="1:16" x14ac:dyDescent="0.25">
      <c r="A5042" t="s">
        <v>3299</v>
      </c>
      <c r="B5042" t="s">
        <v>2884</v>
      </c>
      <c r="C5042" t="s">
        <v>2</v>
      </c>
      <c r="D5042" t="s">
        <v>3</v>
      </c>
      <c r="E5042" t="s">
        <v>2</v>
      </c>
      <c r="F5042" t="s">
        <v>3300</v>
      </c>
      <c r="G5042" t="s">
        <v>2885</v>
      </c>
      <c r="H5042">
        <f t="shared" si="777"/>
        <v>0</v>
      </c>
      <c r="I5042">
        <f t="shared" si="778"/>
        <v>0.6</v>
      </c>
      <c r="J5042">
        <f t="shared" si="779"/>
        <v>0</v>
      </c>
      <c r="K5042" t="b">
        <f t="shared" si="783"/>
        <v>0</v>
      </c>
      <c r="L5042" t="b">
        <f t="shared" si="780"/>
        <v>0</v>
      </c>
      <c r="M5042">
        <f t="shared" si="781"/>
        <v>0.6</v>
      </c>
      <c r="O5042" t="str">
        <f t="shared" si="782"/>
        <v>dbpedia_2882dataworld_666</v>
      </c>
      <c r="P5042">
        <f>INDEX(dbpedia_dw_old!$N$2:$N$2225,MATCH(O5042,dbpedia_dw_old!$P$2:$P$2225,0))</f>
        <v>0</v>
      </c>
    </row>
    <row r="5043" spans="1:16" x14ac:dyDescent="0.25">
      <c r="A5043" t="s">
        <v>3320</v>
      </c>
      <c r="B5043" t="s">
        <v>2913</v>
      </c>
      <c r="C5043" t="s">
        <v>2</v>
      </c>
      <c r="D5043" t="s">
        <v>3</v>
      </c>
      <c r="E5043" t="s">
        <v>2</v>
      </c>
      <c r="F5043" t="s">
        <v>3321</v>
      </c>
      <c r="G5043" t="s">
        <v>2915</v>
      </c>
      <c r="H5043">
        <f t="shared" si="777"/>
        <v>0</v>
      </c>
      <c r="I5043">
        <f t="shared" si="778"/>
        <v>0.6</v>
      </c>
      <c r="J5043">
        <f t="shared" si="779"/>
        <v>0</v>
      </c>
      <c r="K5043" t="b">
        <f t="shared" si="783"/>
        <v>0</v>
      </c>
      <c r="L5043" t="b">
        <f t="shared" si="780"/>
        <v>0</v>
      </c>
      <c r="M5043">
        <f t="shared" si="781"/>
        <v>0.6</v>
      </c>
      <c r="O5043" t="str">
        <f t="shared" si="782"/>
        <v>dbpedia_2904dataworld_542</v>
      </c>
      <c r="P5043">
        <f>INDEX(dbpedia_dw_old!$N$2:$N$2225,MATCH(O5043,dbpedia_dw_old!$P$2:$P$2225,0))</f>
        <v>0</v>
      </c>
    </row>
    <row r="5044" spans="1:16" x14ac:dyDescent="0.25">
      <c r="A5044" t="s">
        <v>3363</v>
      </c>
      <c r="B5044" t="s">
        <v>3361</v>
      </c>
      <c r="C5044" t="s">
        <v>2</v>
      </c>
      <c r="D5044" t="s">
        <v>3</v>
      </c>
      <c r="E5044" t="s">
        <v>2</v>
      </c>
      <c r="F5044" t="s">
        <v>3364</v>
      </c>
      <c r="G5044" t="s">
        <v>3362</v>
      </c>
      <c r="H5044">
        <f t="shared" si="777"/>
        <v>0</v>
      </c>
      <c r="I5044">
        <f t="shared" si="778"/>
        <v>0.6</v>
      </c>
      <c r="J5044">
        <f t="shared" si="779"/>
        <v>0</v>
      </c>
      <c r="K5044" t="b">
        <f t="shared" si="783"/>
        <v>0</v>
      </c>
      <c r="L5044" t="b">
        <f t="shared" si="780"/>
        <v>0</v>
      </c>
      <c r="M5044">
        <f t="shared" si="781"/>
        <v>0.6</v>
      </c>
      <c r="O5044" t="str">
        <f t="shared" si="782"/>
        <v>dbpedia_2933dataworld_689</v>
      </c>
      <c r="P5044">
        <f>INDEX(dbpedia_dw_old!$N$2:$N$2225,MATCH(O5044,dbpedia_dw_old!$P$2:$P$2225,0))</f>
        <v>0</v>
      </c>
    </row>
    <row r="5045" spans="1:16" x14ac:dyDescent="0.25">
      <c r="A5045" t="s">
        <v>3398</v>
      </c>
      <c r="B5045" t="s">
        <v>651</v>
      </c>
      <c r="C5045" t="s">
        <v>2</v>
      </c>
      <c r="D5045" t="s">
        <v>3</v>
      </c>
      <c r="E5045" t="s">
        <v>2</v>
      </c>
      <c r="F5045" t="s">
        <v>654</v>
      </c>
      <c r="G5045" t="s">
        <v>652</v>
      </c>
      <c r="H5045">
        <f t="shared" si="777"/>
        <v>0</v>
      </c>
      <c r="I5045">
        <f t="shared" si="778"/>
        <v>0.6</v>
      </c>
      <c r="J5045">
        <f t="shared" si="779"/>
        <v>0</v>
      </c>
      <c r="K5045" t="b">
        <f t="shared" si="783"/>
        <v>0</v>
      </c>
      <c r="L5045" t="b">
        <f t="shared" si="780"/>
        <v>0</v>
      </c>
      <c r="M5045">
        <f t="shared" si="781"/>
        <v>0.6</v>
      </c>
      <c r="O5045" t="str">
        <f t="shared" si="782"/>
        <v>dbpedia_295dataworld_1054</v>
      </c>
      <c r="P5045">
        <f>INDEX(dbpedia_dw_old!$N$2:$N$2225,MATCH(O5045,dbpedia_dw_old!$P$2:$P$2225,0))</f>
        <v>0</v>
      </c>
    </row>
    <row r="5046" spans="1:16" x14ac:dyDescent="0.25">
      <c r="A5046" t="s">
        <v>3398</v>
      </c>
      <c r="B5046" t="s">
        <v>663</v>
      </c>
      <c r="C5046" t="s">
        <v>2</v>
      </c>
      <c r="D5046" t="s">
        <v>3</v>
      </c>
      <c r="E5046" t="s">
        <v>2</v>
      </c>
      <c r="F5046" t="s">
        <v>654</v>
      </c>
      <c r="G5046" t="s">
        <v>664</v>
      </c>
      <c r="H5046">
        <f t="shared" si="777"/>
        <v>0</v>
      </c>
      <c r="I5046">
        <f t="shared" si="778"/>
        <v>0.6</v>
      </c>
      <c r="J5046">
        <f t="shared" si="779"/>
        <v>0</v>
      </c>
      <c r="K5046" t="b">
        <f t="shared" si="783"/>
        <v>0</v>
      </c>
      <c r="L5046" t="b">
        <f t="shared" si="780"/>
        <v>0</v>
      </c>
      <c r="M5046">
        <f t="shared" si="781"/>
        <v>0.6</v>
      </c>
      <c r="O5046" t="str">
        <f t="shared" si="782"/>
        <v>dbpedia_295dataworld_1813</v>
      </c>
      <c r="P5046">
        <f>INDEX(dbpedia_dw_old!$N$2:$N$2225,MATCH(O5046,dbpedia_dw_old!$P$2:$P$2225,0))</f>
        <v>0</v>
      </c>
    </row>
    <row r="5047" spans="1:16" x14ac:dyDescent="0.25">
      <c r="A5047" t="s">
        <v>3404</v>
      </c>
      <c r="B5047" t="s">
        <v>3405</v>
      </c>
      <c r="C5047" t="s">
        <v>2</v>
      </c>
      <c r="D5047" t="s">
        <v>3</v>
      </c>
      <c r="E5047" t="s">
        <v>2</v>
      </c>
      <c r="F5047" t="s">
        <v>3406</v>
      </c>
      <c r="G5047" t="s">
        <v>3407</v>
      </c>
      <c r="H5047">
        <f t="shared" si="777"/>
        <v>0</v>
      </c>
      <c r="I5047">
        <f t="shared" si="778"/>
        <v>0.6</v>
      </c>
      <c r="J5047">
        <f t="shared" si="779"/>
        <v>0</v>
      </c>
      <c r="K5047" t="b">
        <f t="shared" si="783"/>
        <v>0</v>
      </c>
      <c r="L5047" t="b">
        <f t="shared" si="780"/>
        <v>0</v>
      </c>
      <c r="M5047">
        <f t="shared" si="781"/>
        <v>0.6</v>
      </c>
      <c r="O5047" t="str">
        <f t="shared" si="782"/>
        <v>dbpedia_2964dataworld_653</v>
      </c>
      <c r="P5047">
        <f>INDEX(dbpedia_dw_old!$N$2:$N$2225,MATCH(O5047,dbpedia_dw_old!$P$2:$P$2225,0))</f>
        <v>0</v>
      </c>
    </row>
    <row r="5048" spans="1:16" x14ac:dyDescent="0.25">
      <c r="A5048" t="s">
        <v>3404</v>
      </c>
      <c r="B5048" t="s">
        <v>3408</v>
      </c>
      <c r="C5048" t="s">
        <v>2</v>
      </c>
      <c r="D5048" t="s">
        <v>3</v>
      </c>
      <c r="E5048" t="s">
        <v>2</v>
      </c>
      <c r="F5048" t="s">
        <v>3406</v>
      </c>
      <c r="G5048" t="s">
        <v>3409</v>
      </c>
      <c r="H5048">
        <f t="shared" si="777"/>
        <v>0</v>
      </c>
      <c r="I5048">
        <f t="shared" si="778"/>
        <v>0.6</v>
      </c>
      <c r="J5048">
        <f t="shared" si="779"/>
        <v>0</v>
      </c>
      <c r="K5048" t="b">
        <f t="shared" si="783"/>
        <v>0</v>
      </c>
      <c r="L5048" t="b">
        <f t="shared" si="780"/>
        <v>0</v>
      </c>
      <c r="M5048">
        <f t="shared" si="781"/>
        <v>0.6</v>
      </c>
      <c r="O5048" t="str">
        <f t="shared" si="782"/>
        <v>dbpedia_2964dataworld_831</v>
      </c>
      <c r="P5048">
        <f>INDEX(dbpedia_dw_old!$N$2:$N$2225,MATCH(O5048,dbpedia_dw_old!$P$2:$P$2225,0))</f>
        <v>0</v>
      </c>
    </row>
    <row r="5049" spans="1:16" x14ac:dyDescent="0.25">
      <c r="A5049" t="s">
        <v>3410</v>
      </c>
      <c r="B5049" t="s">
        <v>3414</v>
      </c>
      <c r="C5049" t="s">
        <v>2</v>
      </c>
      <c r="D5049" t="s">
        <v>3</v>
      </c>
      <c r="E5049" t="s">
        <v>2</v>
      </c>
      <c r="F5049" t="s">
        <v>3412</v>
      </c>
      <c r="G5049" t="s">
        <v>3415</v>
      </c>
      <c r="H5049">
        <f t="shared" si="777"/>
        <v>0</v>
      </c>
      <c r="I5049">
        <f t="shared" si="778"/>
        <v>0.6</v>
      </c>
      <c r="J5049">
        <f t="shared" si="779"/>
        <v>0</v>
      </c>
      <c r="K5049" t="b">
        <f t="shared" si="783"/>
        <v>0</v>
      </c>
      <c r="L5049" t="b">
        <f t="shared" si="780"/>
        <v>0</v>
      </c>
      <c r="M5049">
        <f t="shared" si="781"/>
        <v>0.6</v>
      </c>
      <c r="O5049" t="str">
        <f t="shared" si="782"/>
        <v>dbpedia_2965dataworld_1133</v>
      </c>
      <c r="P5049">
        <f>INDEX(dbpedia_dw_old!$N$2:$N$2225,MATCH(O5049,dbpedia_dw_old!$P$2:$P$2225,0))</f>
        <v>0</v>
      </c>
    </row>
    <row r="5050" spans="1:16" x14ac:dyDescent="0.25">
      <c r="A5050" t="s">
        <v>3410</v>
      </c>
      <c r="B5050" t="s">
        <v>3416</v>
      </c>
      <c r="C5050" t="s">
        <v>2</v>
      </c>
      <c r="D5050" t="s">
        <v>3</v>
      </c>
      <c r="E5050" t="s">
        <v>2</v>
      </c>
      <c r="F5050" t="s">
        <v>3412</v>
      </c>
      <c r="G5050" t="s">
        <v>3417</v>
      </c>
      <c r="H5050">
        <f t="shared" si="777"/>
        <v>0</v>
      </c>
      <c r="I5050">
        <f t="shared" si="778"/>
        <v>0.6</v>
      </c>
      <c r="J5050">
        <f t="shared" si="779"/>
        <v>0</v>
      </c>
      <c r="K5050" t="b">
        <f t="shared" si="783"/>
        <v>0</v>
      </c>
      <c r="L5050" t="b">
        <f t="shared" si="780"/>
        <v>0</v>
      </c>
      <c r="M5050">
        <f t="shared" si="781"/>
        <v>0.6</v>
      </c>
      <c r="O5050" t="str">
        <f t="shared" si="782"/>
        <v>dbpedia_2965dataworld_839</v>
      </c>
      <c r="P5050">
        <f>INDEX(dbpedia_dw_old!$N$2:$N$2225,MATCH(O5050,dbpedia_dw_old!$P$2:$P$2225,0))</f>
        <v>0</v>
      </c>
    </row>
    <row r="5051" spans="1:16" x14ac:dyDescent="0.25">
      <c r="A5051" t="s">
        <v>3466</v>
      </c>
      <c r="B5051" t="s">
        <v>3454</v>
      </c>
      <c r="C5051" t="s">
        <v>2</v>
      </c>
      <c r="D5051" t="s">
        <v>3</v>
      </c>
      <c r="E5051" t="s">
        <v>2</v>
      </c>
      <c r="F5051" t="s">
        <v>3467</v>
      </c>
      <c r="G5051" t="s">
        <v>3455</v>
      </c>
      <c r="H5051">
        <f t="shared" si="777"/>
        <v>0</v>
      </c>
      <c r="I5051">
        <f t="shared" si="778"/>
        <v>0.6</v>
      </c>
      <c r="J5051">
        <f t="shared" si="779"/>
        <v>0</v>
      </c>
      <c r="K5051" t="b">
        <f t="shared" si="783"/>
        <v>0</v>
      </c>
      <c r="L5051" t="b">
        <f t="shared" si="780"/>
        <v>0</v>
      </c>
      <c r="M5051">
        <f t="shared" si="781"/>
        <v>0.6</v>
      </c>
      <c r="O5051" t="str">
        <f t="shared" si="782"/>
        <v>dbpedia_2991dataworld_171</v>
      </c>
      <c r="P5051">
        <f>INDEX(dbpedia_dw_old!$N$2:$N$2225,MATCH(O5051,dbpedia_dw_old!$P$2:$P$2225,0))</f>
        <v>0</v>
      </c>
    </row>
    <row r="5052" spans="1:16" x14ac:dyDescent="0.25">
      <c r="A5052" t="s">
        <v>3470</v>
      </c>
      <c r="B5052" t="s">
        <v>3346</v>
      </c>
      <c r="C5052" t="s">
        <v>2</v>
      </c>
      <c r="D5052" t="s">
        <v>3</v>
      </c>
      <c r="E5052" t="s">
        <v>2</v>
      </c>
      <c r="F5052" t="s">
        <v>3471</v>
      </c>
      <c r="G5052" t="s">
        <v>3348</v>
      </c>
      <c r="H5052">
        <f t="shared" si="777"/>
        <v>0</v>
      </c>
      <c r="I5052">
        <f t="shared" si="778"/>
        <v>0.6</v>
      </c>
      <c r="J5052">
        <f t="shared" si="779"/>
        <v>0</v>
      </c>
      <c r="K5052" t="b">
        <f t="shared" si="783"/>
        <v>0</v>
      </c>
      <c r="L5052" t="b">
        <f t="shared" si="780"/>
        <v>0</v>
      </c>
      <c r="M5052">
        <f t="shared" si="781"/>
        <v>0.6</v>
      </c>
      <c r="O5052" t="str">
        <f t="shared" si="782"/>
        <v>dbpedia_2998dataworld_114</v>
      </c>
      <c r="P5052">
        <f>INDEX(dbpedia_dw_old!$N$2:$N$2225,MATCH(O5052,dbpedia_dw_old!$P$2:$P$2225,0))</f>
        <v>0</v>
      </c>
    </row>
    <row r="5053" spans="1:16" x14ac:dyDescent="0.25">
      <c r="A5053" t="s">
        <v>3514</v>
      </c>
      <c r="B5053" t="s">
        <v>3384</v>
      </c>
      <c r="C5053" t="s">
        <v>2</v>
      </c>
      <c r="D5053" t="s">
        <v>3</v>
      </c>
      <c r="E5053" t="s">
        <v>7</v>
      </c>
      <c r="F5053" t="s">
        <v>3515</v>
      </c>
      <c r="G5053" t="s">
        <v>3386</v>
      </c>
      <c r="H5053">
        <f t="shared" si="777"/>
        <v>0</v>
      </c>
      <c r="I5053">
        <f t="shared" si="778"/>
        <v>0.6</v>
      </c>
      <c r="J5053">
        <f t="shared" si="779"/>
        <v>0.5</v>
      </c>
      <c r="K5053" t="b">
        <f t="shared" si="783"/>
        <v>0</v>
      </c>
      <c r="L5053" t="b">
        <f t="shared" si="780"/>
        <v>0</v>
      </c>
      <c r="M5053">
        <f t="shared" si="781"/>
        <v>0.6</v>
      </c>
      <c r="O5053" t="str">
        <f t="shared" si="782"/>
        <v>dbpedia_3025dataworld_1080</v>
      </c>
      <c r="P5053">
        <f>INDEX(dbpedia_dw_old!$N$2:$N$2225,MATCH(O5053,dbpedia_dw_old!$P$2:$P$2225,0))</f>
        <v>0</v>
      </c>
    </row>
    <row r="5054" spans="1:16" x14ac:dyDescent="0.25">
      <c r="A5054" t="s">
        <v>3514</v>
      </c>
      <c r="B5054" t="s">
        <v>3408</v>
      </c>
      <c r="C5054" t="s">
        <v>2</v>
      </c>
      <c r="D5054" t="s">
        <v>3</v>
      </c>
      <c r="E5054" t="s">
        <v>2</v>
      </c>
      <c r="F5054" t="s">
        <v>3515</v>
      </c>
      <c r="G5054" t="s">
        <v>3409</v>
      </c>
      <c r="H5054">
        <f t="shared" si="777"/>
        <v>0</v>
      </c>
      <c r="I5054">
        <f t="shared" si="778"/>
        <v>0.6</v>
      </c>
      <c r="J5054">
        <f t="shared" si="779"/>
        <v>0</v>
      </c>
      <c r="K5054" t="b">
        <f t="shared" si="783"/>
        <v>0</v>
      </c>
      <c r="L5054" t="b">
        <f t="shared" si="780"/>
        <v>0</v>
      </c>
      <c r="M5054">
        <f t="shared" si="781"/>
        <v>0.6</v>
      </c>
      <c r="O5054" t="str">
        <f t="shared" si="782"/>
        <v>dbpedia_3025dataworld_831</v>
      </c>
      <c r="P5054">
        <f>INDEX(dbpedia_dw_old!$N$2:$N$2225,MATCH(O5054,dbpedia_dw_old!$P$2:$P$2225,0))</f>
        <v>0</v>
      </c>
    </row>
    <row r="5055" spans="1:16" x14ac:dyDescent="0.25">
      <c r="A5055" t="s">
        <v>3523</v>
      </c>
      <c r="B5055" t="s">
        <v>3414</v>
      </c>
      <c r="C5055" t="s">
        <v>2</v>
      </c>
      <c r="D5055" t="s">
        <v>3</v>
      </c>
      <c r="E5055" t="s">
        <v>2</v>
      </c>
      <c r="F5055" t="s">
        <v>3413</v>
      </c>
      <c r="G5055" t="s">
        <v>3415</v>
      </c>
      <c r="H5055">
        <f t="shared" si="777"/>
        <v>0</v>
      </c>
      <c r="I5055">
        <f t="shared" si="778"/>
        <v>0.6</v>
      </c>
      <c r="J5055">
        <f t="shared" si="779"/>
        <v>0</v>
      </c>
      <c r="K5055" t="b">
        <f t="shared" si="783"/>
        <v>0</v>
      </c>
      <c r="L5055" t="b">
        <f t="shared" si="780"/>
        <v>0</v>
      </c>
      <c r="M5055">
        <f t="shared" si="781"/>
        <v>0.6</v>
      </c>
      <c r="O5055" t="str">
        <f t="shared" si="782"/>
        <v>dbpedia_3036dataworld_1133</v>
      </c>
      <c r="P5055">
        <f>INDEX(dbpedia_dw_old!$N$2:$N$2225,MATCH(O5055,dbpedia_dw_old!$P$2:$P$2225,0))</f>
        <v>0</v>
      </c>
    </row>
    <row r="5056" spans="1:16" x14ac:dyDescent="0.25">
      <c r="A5056" t="s">
        <v>3523</v>
      </c>
      <c r="B5056" t="s">
        <v>3369</v>
      </c>
      <c r="C5056" t="s">
        <v>2</v>
      </c>
      <c r="D5056" t="s">
        <v>3</v>
      </c>
      <c r="E5056" t="s">
        <v>2</v>
      </c>
      <c r="F5056" t="s">
        <v>3413</v>
      </c>
      <c r="G5056" t="s">
        <v>3370</v>
      </c>
      <c r="H5056">
        <f t="shared" si="777"/>
        <v>0</v>
      </c>
      <c r="I5056">
        <f t="shared" si="778"/>
        <v>0.6</v>
      </c>
      <c r="J5056">
        <f t="shared" si="779"/>
        <v>0</v>
      </c>
      <c r="K5056" t="b">
        <f t="shared" si="783"/>
        <v>0</v>
      </c>
      <c r="L5056" t="b">
        <f t="shared" si="780"/>
        <v>0</v>
      </c>
      <c r="M5056">
        <f t="shared" si="781"/>
        <v>0.6</v>
      </c>
      <c r="O5056" t="str">
        <f t="shared" si="782"/>
        <v>dbpedia_3036dataworld_331</v>
      </c>
      <c r="P5056">
        <f>INDEX(dbpedia_dw_old!$N$2:$N$2225,MATCH(O5056,dbpedia_dw_old!$P$2:$P$2225,0))</f>
        <v>0</v>
      </c>
    </row>
    <row r="5057" spans="1:16" x14ac:dyDescent="0.25">
      <c r="A5057" t="s">
        <v>3523</v>
      </c>
      <c r="B5057" t="s">
        <v>3416</v>
      </c>
      <c r="C5057" t="s">
        <v>2</v>
      </c>
      <c r="D5057" t="s">
        <v>3</v>
      </c>
      <c r="E5057" t="s">
        <v>2</v>
      </c>
      <c r="F5057" t="s">
        <v>3413</v>
      </c>
      <c r="G5057" t="s">
        <v>3417</v>
      </c>
      <c r="H5057">
        <f t="shared" si="777"/>
        <v>0</v>
      </c>
      <c r="I5057">
        <f t="shared" si="778"/>
        <v>0.6</v>
      </c>
      <c r="J5057">
        <f t="shared" si="779"/>
        <v>0</v>
      </c>
      <c r="K5057" t="b">
        <f t="shared" si="783"/>
        <v>0</v>
      </c>
      <c r="L5057" t="b">
        <f t="shared" si="780"/>
        <v>0</v>
      </c>
      <c r="M5057">
        <f t="shared" si="781"/>
        <v>0.6</v>
      </c>
      <c r="O5057" t="str">
        <f t="shared" si="782"/>
        <v>dbpedia_3036dataworld_839</v>
      </c>
      <c r="P5057">
        <f>INDEX(dbpedia_dw_old!$N$2:$N$2225,MATCH(O5057,dbpedia_dw_old!$P$2:$P$2225,0))</f>
        <v>0</v>
      </c>
    </row>
    <row r="5058" spans="1:16" x14ac:dyDescent="0.25">
      <c r="A5058" t="s">
        <v>3526</v>
      </c>
      <c r="B5058" t="s">
        <v>3414</v>
      </c>
      <c r="C5058" t="s">
        <v>2</v>
      </c>
      <c r="D5058" t="s">
        <v>3</v>
      </c>
      <c r="E5058" t="s">
        <v>2</v>
      </c>
      <c r="F5058" t="s">
        <v>3413</v>
      </c>
      <c r="G5058" t="s">
        <v>3415</v>
      </c>
      <c r="H5058">
        <f t="shared" ref="H5058:H5121" si="784">_xlfn.NUMBERVALUE(C5058, ".")</f>
        <v>0</v>
      </c>
      <c r="I5058">
        <f t="shared" ref="I5058:I5121" si="785">_xlfn.NUMBERVALUE(D5058, ".")</f>
        <v>0.6</v>
      </c>
      <c r="J5058">
        <f t="shared" ref="J5058:J5121" si="786">_xlfn.NUMBERVALUE(E5058, ".")</f>
        <v>0</v>
      </c>
      <c r="K5058" t="b">
        <f t="shared" si="783"/>
        <v>0</v>
      </c>
      <c r="L5058" t="b">
        <f t="shared" ref="L5058:L5121" si="787">OR($H$2=0, $I$2=0)</f>
        <v>0</v>
      </c>
      <c r="M5058">
        <f t="shared" ref="M5058:M5121" si="788">ABS(I5058-H5058)</f>
        <v>0.6</v>
      </c>
      <c r="O5058" t="str">
        <f t="shared" ref="O5058:O5121" si="789">A5058&amp;B5058</f>
        <v>dbpedia_3037dataworld_1133</v>
      </c>
      <c r="P5058">
        <f>INDEX(dbpedia_dw_old!$N$2:$N$2225,MATCH(O5058,dbpedia_dw_old!$P$2:$P$2225,0))</f>
        <v>0</v>
      </c>
    </row>
    <row r="5059" spans="1:16" x14ac:dyDescent="0.25">
      <c r="A5059" t="s">
        <v>3526</v>
      </c>
      <c r="B5059" t="s">
        <v>3369</v>
      </c>
      <c r="C5059" t="s">
        <v>2</v>
      </c>
      <c r="D5059" t="s">
        <v>3</v>
      </c>
      <c r="E5059" t="s">
        <v>2</v>
      </c>
      <c r="F5059" t="s">
        <v>3413</v>
      </c>
      <c r="G5059" t="s">
        <v>3370</v>
      </c>
      <c r="H5059">
        <f t="shared" si="784"/>
        <v>0</v>
      </c>
      <c r="I5059">
        <f t="shared" si="785"/>
        <v>0.6</v>
      </c>
      <c r="J5059">
        <f t="shared" si="786"/>
        <v>0</v>
      </c>
      <c r="K5059" t="b">
        <f t="shared" si="783"/>
        <v>0</v>
      </c>
      <c r="L5059" t="b">
        <f t="shared" si="787"/>
        <v>0</v>
      </c>
      <c r="M5059">
        <f t="shared" si="788"/>
        <v>0.6</v>
      </c>
      <c r="O5059" t="str">
        <f t="shared" si="789"/>
        <v>dbpedia_3037dataworld_331</v>
      </c>
      <c r="P5059">
        <f>INDEX(dbpedia_dw_old!$N$2:$N$2225,MATCH(O5059,dbpedia_dw_old!$P$2:$P$2225,0))</f>
        <v>0</v>
      </c>
    </row>
    <row r="5060" spans="1:16" x14ac:dyDescent="0.25">
      <c r="A5060" t="s">
        <v>3526</v>
      </c>
      <c r="B5060" t="s">
        <v>3416</v>
      </c>
      <c r="C5060" t="s">
        <v>2</v>
      </c>
      <c r="D5060" t="s">
        <v>3</v>
      </c>
      <c r="E5060" t="s">
        <v>2</v>
      </c>
      <c r="F5060" t="s">
        <v>3413</v>
      </c>
      <c r="G5060" t="s">
        <v>3417</v>
      </c>
      <c r="H5060">
        <f t="shared" si="784"/>
        <v>0</v>
      </c>
      <c r="I5060">
        <f t="shared" si="785"/>
        <v>0.6</v>
      </c>
      <c r="J5060">
        <f t="shared" si="786"/>
        <v>0</v>
      </c>
      <c r="K5060" t="b">
        <f t="shared" si="783"/>
        <v>0</v>
      </c>
      <c r="L5060" t="b">
        <f t="shared" si="787"/>
        <v>0</v>
      </c>
      <c r="M5060">
        <f t="shared" si="788"/>
        <v>0.6</v>
      </c>
      <c r="O5060" t="str">
        <f t="shared" si="789"/>
        <v>dbpedia_3037dataworld_839</v>
      </c>
      <c r="P5060">
        <f>INDEX(dbpedia_dw_old!$N$2:$N$2225,MATCH(O5060,dbpedia_dw_old!$P$2:$P$2225,0))</f>
        <v>0</v>
      </c>
    </row>
    <row r="5061" spans="1:16" x14ac:dyDescent="0.25">
      <c r="A5061" t="s">
        <v>3607</v>
      </c>
      <c r="B5061" t="s">
        <v>3374</v>
      </c>
      <c r="C5061" t="s">
        <v>2</v>
      </c>
      <c r="D5061" t="s">
        <v>3</v>
      </c>
      <c r="E5061" t="s">
        <v>2</v>
      </c>
      <c r="F5061" t="s">
        <v>3379</v>
      </c>
      <c r="G5061" t="s">
        <v>3377</v>
      </c>
      <c r="H5061">
        <f t="shared" si="784"/>
        <v>0</v>
      </c>
      <c r="I5061">
        <f t="shared" si="785"/>
        <v>0.6</v>
      </c>
      <c r="J5061">
        <f t="shared" si="786"/>
        <v>0</v>
      </c>
      <c r="K5061" t="b">
        <f t="shared" si="783"/>
        <v>0</v>
      </c>
      <c r="L5061" t="b">
        <f t="shared" si="787"/>
        <v>0</v>
      </c>
      <c r="M5061">
        <f t="shared" si="788"/>
        <v>0.6</v>
      </c>
      <c r="O5061" t="str">
        <f t="shared" si="789"/>
        <v>dbpedia_3092dataworld_1145</v>
      </c>
      <c r="P5061">
        <f>INDEX(dbpedia_dw_old!$N$2:$N$2225,MATCH(O5061,dbpedia_dw_old!$P$2:$P$2225,0))</f>
        <v>0</v>
      </c>
    </row>
    <row r="5062" spans="1:16" x14ac:dyDescent="0.25">
      <c r="A5062" t="s">
        <v>3619</v>
      </c>
      <c r="B5062" t="s">
        <v>3620</v>
      </c>
      <c r="C5062" t="s">
        <v>2</v>
      </c>
      <c r="D5062" t="s">
        <v>3</v>
      </c>
      <c r="E5062" t="s">
        <v>2</v>
      </c>
      <c r="F5062" t="s">
        <v>3621</v>
      </c>
      <c r="G5062" t="s">
        <v>3622</v>
      </c>
      <c r="H5062">
        <f t="shared" si="784"/>
        <v>0</v>
      </c>
      <c r="I5062">
        <f t="shared" si="785"/>
        <v>0.6</v>
      </c>
      <c r="J5062">
        <f t="shared" si="786"/>
        <v>0</v>
      </c>
      <c r="K5062" t="b">
        <f t="shared" si="783"/>
        <v>0</v>
      </c>
      <c r="L5062" t="b">
        <f t="shared" si="787"/>
        <v>0</v>
      </c>
      <c r="M5062">
        <f t="shared" si="788"/>
        <v>0.6</v>
      </c>
      <c r="O5062" t="str">
        <f t="shared" si="789"/>
        <v>dbpedia_30dataworld_1365</v>
      </c>
      <c r="P5062">
        <f>INDEX(dbpedia_dw_old!$N$2:$N$2225,MATCH(O5062,dbpedia_dw_old!$P$2:$P$2225,0))</f>
        <v>0</v>
      </c>
    </row>
    <row r="5063" spans="1:16" x14ac:dyDescent="0.25">
      <c r="A5063" t="s">
        <v>3619</v>
      </c>
      <c r="B5063" t="s">
        <v>2803</v>
      </c>
      <c r="C5063" t="s">
        <v>2</v>
      </c>
      <c r="D5063" t="s">
        <v>3</v>
      </c>
      <c r="E5063" t="s">
        <v>2</v>
      </c>
      <c r="F5063" t="s">
        <v>3621</v>
      </c>
      <c r="G5063" t="s">
        <v>2804</v>
      </c>
      <c r="H5063">
        <f t="shared" si="784"/>
        <v>0</v>
      </c>
      <c r="I5063">
        <f t="shared" si="785"/>
        <v>0.6</v>
      </c>
      <c r="J5063">
        <f t="shared" si="786"/>
        <v>0</v>
      </c>
      <c r="K5063" t="b">
        <f t="shared" si="783"/>
        <v>0</v>
      </c>
      <c r="L5063" t="b">
        <f t="shared" si="787"/>
        <v>0</v>
      </c>
      <c r="M5063">
        <f t="shared" si="788"/>
        <v>0.6</v>
      </c>
      <c r="O5063" t="str">
        <f t="shared" si="789"/>
        <v>dbpedia_30dataworld_1722</v>
      </c>
      <c r="P5063">
        <f>INDEX(dbpedia_dw_old!$N$2:$N$2225,MATCH(O5063,dbpedia_dw_old!$P$2:$P$2225,0))</f>
        <v>0</v>
      </c>
    </row>
    <row r="5064" spans="1:16" x14ac:dyDescent="0.25">
      <c r="A5064" t="s">
        <v>3659</v>
      </c>
      <c r="B5064" t="s">
        <v>651</v>
      </c>
      <c r="C5064" t="s">
        <v>2</v>
      </c>
      <c r="D5064" t="s">
        <v>3</v>
      </c>
      <c r="E5064" t="s">
        <v>2</v>
      </c>
      <c r="F5064" t="s">
        <v>3660</v>
      </c>
      <c r="G5064" t="s">
        <v>652</v>
      </c>
      <c r="H5064">
        <f t="shared" si="784"/>
        <v>0</v>
      </c>
      <c r="I5064">
        <f t="shared" si="785"/>
        <v>0.6</v>
      </c>
      <c r="J5064">
        <f t="shared" si="786"/>
        <v>0</v>
      </c>
      <c r="K5064" t="b">
        <f t="shared" ref="K5064:K5127" si="790">OR(H5064=1, I5064=1)</f>
        <v>0</v>
      </c>
      <c r="L5064" t="b">
        <f t="shared" si="787"/>
        <v>0</v>
      </c>
      <c r="M5064">
        <f t="shared" si="788"/>
        <v>0.6</v>
      </c>
      <c r="O5064" t="str">
        <f t="shared" si="789"/>
        <v>dbpedia_312dataworld_1054</v>
      </c>
      <c r="P5064">
        <f>INDEX(dbpedia_dw_old!$N$2:$N$2225,MATCH(O5064,dbpedia_dw_old!$P$2:$P$2225,0))</f>
        <v>0</v>
      </c>
    </row>
    <row r="5065" spans="1:16" x14ac:dyDescent="0.25">
      <c r="A5065" t="s">
        <v>3659</v>
      </c>
      <c r="B5065" t="s">
        <v>657</v>
      </c>
      <c r="C5065" t="s">
        <v>2</v>
      </c>
      <c r="D5065" t="s">
        <v>3</v>
      </c>
      <c r="E5065" t="s">
        <v>2</v>
      </c>
      <c r="F5065" t="s">
        <v>3660</v>
      </c>
      <c r="G5065" t="s">
        <v>658</v>
      </c>
      <c r="H5065">
        <f t="shared" si="784"/>
        <v>0</v>
      </c>
      <c r="I5065">
        <f t="shared" si="785"/>
        <v>0.6</v>
      </c>
      <c r="J5065">
        <f t="shared" si="786"/>
        <v>0</v>
      </c>
      <c r="K5065" t="b">
        <f t="shared" si="790"/>
        <v>0</v>
      </c>
      <c r="L5065" t="b">
        <f t="shared" si="787"/>
        <v>0</v>
      </c>
      <c r="M5065">
        <f t="shared" si="788"/>
        <v>0.6</v>
      </c>
      <c r="O5065" t="str">
        <f t="shared" si="789"/>
        <v>dbpedia_312dataworld_1611</v>
      </c>
      <c r="P5065">
        <f>INDEX(dbpedia_dw_old!$N$2:$N$2225,MATCH(O5065,dbpedia_dw_old!$P$2:$P$2225,0))</f>
        <v>0</v>
      </c>
    </row>
    <row r="5066" spans="1:16" x14ac:dyDescent="0.25">
      <c r="A5066" t="s">
        <v>3659</v>
      </c>
      <c r="B5066" t="s">
        <v>667</v>
      </c>
      <c r="C5066" t="s">
        <v>2</v>
      </c>
      <c r="D5066" t="s">
        <v>3</v>
      </c>
      <c r="E5066" t="s">
        <v>2</v>
      </c>
      <c r="F5066" t="s">
        <v>3660</v>
      </c>
      <c r="G5066" t="s">
        <v>668</v>
      </c>
      <c r="H5066">
        <f t="shared" si="784"/>
        <v>0</v>
      </c>
      <c r="I5066">
        <f t="shared" si="785"/>
        <v>0.6</v>
      </c>
      <c r="J5066">
        <f t="shared" si="786"/>
        <v>0</v>
      </c>
      <c r="K5066" t="b">
        <f t="shared" si="790"/>
        <v>0</v>
      </c>
      <c r="L5066" t="b">
        <f t="shared" si="787"/>
        <v>0</v>
      </c>
      <c r="M5066">
        <f t="shared" si="788"/>
        <v>0.6</v>
      </c>
      <c r="O5066" t="str">
        <f t="shared" si="789"/>
        <v>dbpedia_312dataworld_1840</v>
      </c>
      <c r="P5066">
        <f>INDEX(dbpedia_dw_old!$N$2:$N$2225,MATCH(O5066,dbpedia_dw_old!$P$2:$P$2225,0))</f>
        <v>0</v>
      </c>
    </row>
    <row r="5067" spans="1:16" x14ac:dyDescent="0.25">
      <c r="A5067" t="s">
        <v>3681</v>
      </c>
      <c r="B5067" t="s">
        <v>651</v>
      </c>
      <c r="C5067" t="s">
        <v>2</v>
      </c>
      <c r="D5067" t="s">
        <v>3</v>
      </c>
      <c r="E5067" t="s">
        <v>2</v>
      </c>
      <c r="F5067" t="s">
        <v>3660</v>
      </c>
      <c r="G5067" t="s">
        <v>652</v>
      </c>
      <c r="H5067">
        <f t="shared" si="784"/>
        <v>0</v>
      </c>
      <c r="I5067">
        <f t="shared" si="785"/>
        <v>0.6</v>
      </c>
      <c r="J5067">
        <f t="shared" si="786"/>
        <v>0</v>
      </c>
      <c r="K5067" t="b">
        <f t="shared" si="790"/>
        <v>0</v>
      </c>
      <c r="L5067" t="b">
        <f t="shared" si="787"/>
        <v>0</v>
      </c>
      <c r="M5067">
        <f t="shared" si="788"/>
        <v>0.6</v>
      </c>
      <c r="O5067" t="str">
        <f t="shared" si="789"/>
        <v>dbpedia_313dataworld_1054</v>
      </c>
      <c r="P5067">
        <f>INDEX(dbpedia_dw_old!$N$2:$N$2225,MATCH(O5067,dbpedia_dw_old!$P$2:$P$2225,0))</f>
        <v>0</v>
      </c>
    </row>
    <row r="5068" spans="1:16" x14ac:dyDescent="0.25">
      <c r="A5068" t="s">
        <v>3681</v>
      </c>
      <c r="B5068" t="s">
        <v>657</v>
      </c>
      <c r="C5068" t="s">
        <v>2</v>
      </c>
      <c r="D5068" t="s">
        <v>3</v>
      </c>
      <c r="E5068" t="s">
        <v>2</v>
      </c>
      <c r="F5068" t="s">
        <v>3660</v>
      </c>
      <c r="G5068" t="s">
        <v>658</v>
      </c>
      <c r="H5068">
        <f t="shared" si="784"/>
        <v>0</v>
      </c>
      <c r="I5068">
        <f t="shared" si="785"/>
        <v>0.6</v>
      </c>
      <c r="J5068">
        <f t="shared" si="786"/>
        <v>0</v>
      </c>
      <c r="K5068" t="b">
        <f t="shared" si="790"/>
        <v>0</v>
      </c>
      <c r="L5068" t="b">
        <f t="shared" si="787"/>
        <v>0</v>
      </c>
      <c r="M5068">
        <f t="shared" si="788"/>
        <v>0.6</v>
      </c>
      <c r="O5068" t="str">
        <f t="shared" si="789"/>
        <v>dbpedia_313dataworld_1611</v>
      </c>
      <c r="P5068">
        <f>INDEX(dbpedia_dw_old!$N$2:$N$2225,MATCH(O5068,dbpedia_dw_old!$P$2:$P$2225,0))</f>
        <v>0</v>
      </c>
    </row>
    <row r="5069" spans="1:16" x14ac:dyDescent="0.25">
      <c r="A5069" t="s">
        <v>3681</v>
      </c>
      <c r="B5069" t="s">
        <v>667</v>
      </c>
      <c r="C5069" t="s">
        <v>2</v>
      </c>
      <c r="D5069" t="s">
        <v>3</v>
      </c>
      <c r="E5069" t="s">
        <v>2</v>
      </c>
      <c r="F5069" t="s">
        <v>3660</v>
      </c>
      <c r="G5069" t="s">
        <v>668</v>
      </c>
      <c r="H5069">
        <f t="shared" si="784"/>
        <v>0</v>
      </c>
      <c r="I5069">
        <f t="shared" si="785"/>
        <v>0.6</v>
      </c>
      <c r="J5069">
        <f t="shared" si="786"/>
        <v>0</v>
      </c>
      <c r="K5069" t="b">
        <f t="shared" si="790"/>
        <v>0</v>
      </c>
      <c r="L5069" t="b">
        <f t="shared" si="787"/>
        <v>0</v>
      </c>
      <c r="M5069">
        <f t="shared" si="788"/>
        <v>0.6</v>
      </c>
      <c r="O5069" t="str">
        <f t="shared" si="789"/>
        <v>dbpedia_313dataworld_1840</v>
      </c>
      <c r="P5069">
        <f>INDEX(dbpedia_dw_old!$N$2:$N$2225,MATCH(O5069,dbpedia_dw_old!$P$2:$P$2225,0))</f>
        <v>0</v>
      </c>
    </row>
    <row r="5070" spans="1:16" x14ac:dyDescent="0.25">
      <c r="A5070" t="s">
        <v>3724</v>
      </c>
      <c r="B5070" t="s">
        <v>3668</v>
      </c>
      <c r="C5070" t="s">
        <v>2</v>
      </c>
      <c r="D5070" t="s">
        <v>3</v>
      </c>
      <c r="E5070" t="s">
        <v>7</v>
      </c>
      <c r="F5070" t="s">
        <v>3676</v>
      </c>
      <c r="G5070" t="s">
        <v>3670</v>
      </c>
      <c r="H5070">
        <f t="shared" si="784"/>
        <v>0</v>
      </c>
      <c r="I5070">
        <f t="shared" si="785"/>
        <v>0.6</v>
      </c>
      <c r="J5070">
        <f t="shared" si="786"/>
        <v>0.5</v>
      </c>
      <c r="K5070" t="b">
        <f t="shared" si="790"/>
        <v>0</v>
      </c>
      <c r="L5070" t="b">
        <f t="shared" si="787"/>
        <v>0</v>
      </c>
      <c r="M5070">
        <f t="shared" si="788"/>
        <v>0.6</v>
      </c>
      <c r="O5070" t="str">
        <f t="shared" si="789"/>
        <v>dbpedia_3182dataworld_915</v>
      </c>
      <c r="P5070">
        <f>INDEX(dbpedia_dw_old!$N$2:$N$2225,MATCH(O5070,dbpedia_dw_old!$P$2:$P$2225,0))</f>
        <v>0</v>
      </c>
    </row>
    <row r="5071" spans="1:16" x14ac:dyDescent="0.25">
      <c r="A5071" t="s">
        <v>3748</v>
      </c>
      <c r="B5071" t="s">
        <v>3620</v>
      </c>
      <c r="C5071" t="s">
        <v>2</v>
      </c>
      <c r="D5071" t="s">
        <v>3</v>
      </c>
      <c r="E5071" t="s">
        <v>2</v>
      </c>
      <c r="F5071" t="s">
        <v>3621</v>
      </c>
      <c r="G5071" t="s">
        <v>3622</v>
      </c>
      <c r="H5071">
        <f t="shared" si="784"/>
        <v>0</v>
      </c>
      <c r="I5071">
        <f t="shared" si="785"/>
        <v>0.6</v>
      </c>
      <c r="J5071">
        <f t="shared" si="786"/>
        <v>0</v>
      </c>
      <c r="K5071" t="b">
        <f t="shared" si="790"/>
        <v>0</v>
      </c>
      <c r="L5071" t="b">
        <f t="shared" si="787"/>
        <v>0</v>
      </c>
      <c r="M5071">
        <f t="shared" si="788"/>
        <v>0.6</v>
      </c>
      <c r="O5071" t="str">
        <f t="shared" si="789"/>
        <v>dbpedia_31dataworld_1365</v>
      </c>
      <c r="P5071">
        <f>INDEX(dbpedia_dw_old!$N$2:$N$2225,MATCH(O5071,dbpedia_dw_old!$P$2:$P$2225,0))</f>
        <v>0</v>
      </c>
    </row>
    <row r="5072" spans="1:16" x14ac:dyDescent="0.25">
      <c r="A5072" t="s">
        <v>3748</v>
      </c>
      <c r="B5072" t="s">
        <v>2803</v>
      </c>
      <c r="C5072" t="s">
        <v>2</v>
      </c>
      <c r="D5072" t="s">
        <v>3</v>
      </c>
      <c r="E5072" t="s">
        <v>2</v>
      </c>
      <c r="F5072" t="s">
        <v>3621</v>
      </c>
      <c r="G5072" t="s">
        <v>2804</v>
      </c>
      <c r="H5072">
        <f t="shared" si="784"/>
        <v>0</v>
      </c>
      <c r="I5072">
        <f t="shared" si="785"/>
        <v>0.6</v>
      </c>
      <c r="J5072">
        <f t="shared" si="786"/>
        <v>0</v>
      </c>
      <c r="K5072" t="b">
        <f t="shared" si="790"/>
        <v>0</v>
      </c>
      <c r="L5072" t="b">
        <f t="shared" si="787"/>
        <v>0</v>
      </c>
      <c r="M5072">
        <f t="shared" si="788"/>
        <v>0.6</v>
      </c>
      <c r="O5072" t="str">
        <f t="shared" si="789"/>
        <v>dbpedia_31dataworld_1722</v>
      </c>
      <c r="P5072">
        <f>INDEX(dbpedia_dw_old!$N$2:$N$2225,MATCH(O5072,dbpedia_dw_old!$P$2:$P$2225,0))</f>
        <v>0</v>
      </c>
    </row>
    <row r="5073" spans="1:16" x14ac:dyDescent="0.25">
      <c r="A5073" t="s">
        <v>3749</v>
      </c>
      <c r="B5073" t="s">
        <v>3711</v>
      </c>
      <c r="C5073" t="s">
        <v>2</v>
      </c>
      <c r="D5073" t="s">
        <v>3</v>
      </c>
      <c r="E5073" t="s">
        <v>2</v>
      </c>
      <c r="F5073" t="s">
        <v>3750</v>
      </c>
      <c r="G5073" t="s">
        <v>3713</v>
      </c>
      <c r="H5073">
        <f t="shared" si="784"/>
        <v>0</v>
      </c>
      <c r="I5073">
        <f t="shared" si="785"/>
        <v>0.6</v>
      </c>
      <c r="J5073">
        <f t="shared" si="786"/>
        <v>0</v>
      </c>
      <c r="K5073" t="b">
        <f t="shared" si="790"/>
        <v>0</v>
      </c>
      <c r="L5073" t="b">
        <f t="shared" si="787"/>
        <v>0</v>
      </c>
      <c r="M5073">
        <f t="shared" si="788"/>
        <v>0.6</v>
      </c>
      <c r="O5073" t="str">
        <f t="shared" si="789"/>
        <v>dbpedia_3200dataworld_98</v>
      </c>
      <c r="P5073">
        <f>INDEX(dbpedia_dw_old!$N$2:$N$2225,MATCH(O5073,dbpedia_dw_old!$P$2:$P$2225,0))</f>
        <v>0</v>
      </c>
    </row>
    <row r="5074" spans="1:16" x14ac:dyDescent="0.25">
      <c r="A5074" t="s">
        <v>3754</v>
      </c>
      <c r="B5074" t="s">
        <v>3756</v>
      </c>
      <c r="C5074" t="s">
        <v>2</v>
      </c>
      <c r="D5074" t="s">
        <v>3</v>
      </c>
      <c r="E5074" t="s">
        <v>2</v>
      </c>
      <c r="F5074" t="s">
        <v>3755</v>
      </c>
      <c r="G5074" t="s">
        <v>3757</v>
      </c>
      <c r="H5074">
        <f t="shared" si="784"/>
        <v>0</v>
      </c>
      <c r="I5074">
        <f t="shared" si="785"/>
        <v>0.6</v>
      </c>
      <c r="J5074">
        <f t="shared" si="786"/>
        <v>0</v>
      </c>
      <c r="K5074" t="b">
        <f t="shared" si="790"/>
        <v>0</v>
      </c>
      <c r="L5074" t="b">
        <f t="shared" si="787"/>
        <v>0</v>
      </c>
      <c r="M5074">
        <f t="shared" si="788"/>
        <v>0.6</v>
      </c>
      <c r="O5074" t="str">
        <f t="shared" si="789"/>
        <v>dbpedia_3205dataworld_400</v>
      </c>
      <c r="P5074">
        <f>INDEX(dbpedia_dw_old!$N$2:$N$2225,MATCH(O5074,dbpedia_dw_old!$P$2:$P$2225,0))</f>
        <v>0</v>
      </c>
    </row>
    <row r="5075" spans="1:16" x14ac:dyDescent="0.25">
      <c r="A5075" t="s">
        <v>3754</v>
      </c>
      <c r="B5075" t="s">
        <v>3668</v>
      </c>
      <c r="C5075" t="s">
        <v>2</v>
      </c>
      <c r="D5075" t="s">
        <v>3</v>
      </c>
      <c r="E5075" t="s">
        <v>2</v>
      </c>
      <c r="F5075" t="s">
        <v>3755</v>
      </c>
      <c r="G5075" t="s">
        <v>3670</v>
      </c>
      <c r="H5075">
        <f t="shared" si="784"/>
        <v>0</v>
      </c>
      <c r="I5075">
        <f t="shared" si="785"/>
        <v>0.6</v>
      </c>
      <c r="J5075">
        <f t="shared" si="786"/>
        <v>0</v>
      </c>
      <c r="K5075" t="b">
        <f t="shared" si="790"/>
        <v>0</v>
      </c>
      <c r="L5075" t="b">
        <f t="shared" si="787"/>
        <v>0</v>
      </c>
      <c r="M5075">
        <f t="shared" si="788"/>
        <v>0.6</v>
      </c>
      <c r="O5075" t="str">
        <f t="shared" si="789"/>
        <v>dbpedia_3205dataworld_915</v>
      </c>
      <c r="P5075">
        <f>INDEX(dbpedia_dw_old!$N$2:$N$2225,MATCH(O5075,dbpedia_dw_old!$P$2:$P$2225,0))</f>
        <v>0</v>
      </c>
    </row>
    <row r="5076" spans="1:16" x14ac:dyDescent="0.25">
      <c r="A5076" t="s">
        <v>3758</v>
      </c>
      <c r="B5076" t="s">
        <v>3761</v>
      </c>
      <c r="C5076" t="s">
        <v>2</v>
      </c>
      <c r="D5076" t="s">
        <v>3</v>
      </c>
      <c r="E5076" t="s">
        <v>2</v>
      </c>
      <c r="F5076" t="s">
        <v>3760</v>
      </c>
      <c r="G5076" t="s">
        <v>3762</v>
      </c>
      <c r="H5076">
        <f t="shared" si="784"/>
        <v>0</v>
      </c>
      <c r="I5076">
        <f t="shared" si="785"/>
        <v>0.6</v>
      </c>
      <c r="J5076">
        <f t="shared" si="786"/>
        <v>0</v>
      </c>
      <c r="K5076" t="b">
        <f t="shared" si="790"/>
        <v>0</v>
      </c>
      <c r="L5076" t="b">
        <f t="shared" si="787"/>
        <v>0</v>
      </c>
      <c r="M5076">
        <f t="shared" si="788"/>
        <v>0.6</v>
      </c>
      <c r="O5076" t="str">
        <f t="shared" si="789"/>
        <v>dbpedia_3207dataworld_1465</v>
      </c>
      <c r="P5076">
        <f>INDEX(dbpedia_dw_old!$N$2:$N$2225,MATCH(O5076,dbpedia_dw_old!$P$2:$P$2225,0))</f>
        <v>0</v>
      </c>
    </row>
    <row r="5077" spans="1:16" x14ac:dyDescent="0.25">
      <c r="A5077" t="s">
        <v>3758</v>
      </c>
      <c r="B5077" t="s">
        <v>3756</v>
      </c>
      <c r="C5077" t="s">
        <v>2</v>
      </c>
      <c r="D5077" t="s">
        <v>3</v>
      </c>
      <c r="E5077" t="s">
        <v>7</v>
      </c>
      <c r="F5077" t="s">
        <v>3760</v>
      </c>
      <c r="G5077" t="s">
        <v>3757</v>
      </c>
      <c r="H5077">
        <f t="shared" si="784"/>
        <v>0</v>
      </c>
      <c r="I5077">
        <f t="shared" si="785"/>
        <v>0.6</v>
      </c>
      <c r="J5077">
        <f t="shared" si="786"/>
        <v>0.5</v>
      </c>
      <c r="K5077" t="b">
        <f t="shared" si="790"/>
        <v>0</v>
      </c>
      <c r="L5077" t="b">
        <f t="shared" si="787"/>
        <v>0</v>
      </c>
      <c r="M5077">
        <f t="shared" si="788"/>
        <v>0.6</v>
      </c>
      <c r="O5077" t="str">
        <f t="shared" si="789"/>
        <v>dbpedia_3207dataworld_400</v>
      </c>
      <c r="P5077">
        <f>INDEX(dbpedia_dw_old!$N$2:$N$2225,MATCH(O5077,dbpedia_dw_old!$P$2:$P$2225,0))</f>
        <v>0</v>
      </c>
    </row>
    <row r="5078" spans="1:16" x14ac:dyDescent="0.25">
      <c r="A5078" t="s">
        <v>3764</v>
      </c>
      <c r="B5078" t="s">
        <v>3759</v>
      </c>
      <c r="C5078" t="s">
        <v>2</v>
      </c>
      <c r="D5078" t="s">
        <v>3</v>
      </c>
      <c r="E5078" t="s">
        <v>7</v>
      </c>
      <c r="F5078" t="s">
        <v>3757</v>
      </c>
      <c r="G5078" t="s">
        <v>3760</v>
      </c>
      <c r="H5078">
        <f t="shared" si="784"/>
        <v>0</v>
      </c>
      <c r="I5078">
        <f t="shared" si="785"/>
        <v>0.6</v>
      </c>
      <c r="J5078">
        <f t="shared" si="786"/>
        <v>0.5</v>
      </c>
      <c r="K5078" t="b">
        <f t="shared" si="790"/>
        <v>0</v>
      </c>
      <c r="L5078" t="b">
        <f t="shared" si="787"/>
        <v>0</v>
      </c>
      <c r="M5078">
        <f t="shared" si="788"/>
        <v>0.6</v>
      </c>
      <c r="O5078" t="str">
        <f t="shared" si="789"/>
        <v>dbpedia_3211dataworld_1214</v>
      </c>
      <c r="P5078">
        <f>INDEX(dbpedia_dw_old!$N$2:$N$2225,MATCH(O5078,dbpedia_dw_old!$P$2:$P$2225,0))</f>
        <v>0</v>
      </c>
    </row>
    <row r="5079" spans="1:16" x14ac:dyDescent="0.25">
      <c r="A5079" t="s">
        <v>3767</v>
      </c>
      <c r="B5079" t="s">
        <v>3759</v>
      </c>
      <c r="C5079" t="s">
        <v>2</v>
      </c>
      <c r="D5079" t="s">
        <v>3</v>
      </c>
      <c r="E5079" t="s">
        <v>7</v>
      </c>
      <c r="F5079" t="s">
        <v>3757</v>
      </c>
      <c r="G5079" t="s">
        <v>3760</v>
      </c>
      <c r="H5079">
        <f t="shared" si="784"/>
        <v>0</v>
      </c>
      <c r="I5079">
        <f t="shared" si="785"/>
        <v>0.6</v>
      </c>
      <c r="J5079">
        <f t="shared" si="786"/>
        <v>0.5</v>
      </c>
      <c r="K5079" t="b">
        <f t="shared" si="790"/>
        <v>0</v>
      </c>
      <c r="L5079" t="b">
        <f t="shared" si="787"/>
        <v>0</v>
      </c>
      <c r="M5079">
        <f t="shared" si="788"/>
        <v>0.6</v>
      </c>
      <c r="O5079" t="str">
        <f t="shared" si="789"/>
        <v>dbpedia_3212dataworld_1214</v>
      </c>
      <c r="P5079">
        <f>INDEX(dbpedia_dw_old!$N$2:$N$2225,MATCH(O5079,dbpedia_dw_old!$P$2:$P$2225,0))</f>
        <v>0</v>
      </c>
    </row>
    <row r="5080" spans="1:16" x14ac:dyDescent="0.25">
      <c r="A5080" t="s">
        <v>3814</v>
      </c>
      <c r="B5080" t="s">
        <v>3782</v>
      </c>
      <c r="C5080" t="s">
        <v>2</v>
      </c>
      <c r="D5080" t="s">
        <v>3</v>
      </c>
      <c r="E5080" t="s">
        <v>2</v>
      </c>
      <c r="F5080" t="s">
        <v>3815</v>
      </c>
      <c r="G5080" t="s">
        <v>3783</v>
      </c>
      <c r="H5080">
        <f t="shared" si="784"/>
        <v>0</v>
      </c>
      <c r="I5080">
        <f t="shared" si="785"/>
        <v>0.6</v>
      </c>
      <c r="J5080">
        <f t="shared" si="786"/>
        <v>0</v>
      </c>
      <c r="K5080" t="b">
        <f t="shared" si="790"/>
        <v>0</v>
      </c>
      <c r="L5080" t="b">
        <f t="shared" si="787"/>
        <v>0</v>
      </c>
      <c r="M5080">
        <f t="shared" si="788"/>
        <v>0.6</v>
      </c>
      <c r="O5080" t="str">
        <f t="shared" si="789"/>
        <v>dbpedia_3247dataworld_760</v>
      </c>
      <c r="P5080">
        <f>INDEX(dbpedia_dw_old!$N$2:$N$2225,MATCH(O5080,dbpedia_dw_old!$P$2:$P$2225,0))</f>
        <v>0</v>
      </c>
    </row>
    <row r="5081" spans="1:16" x14ac:dyDescent="0.25">
      <c r="A5081" t="s">
        <v>3835</v>
      </c>
      <c r="B5081" t="s">
        <v>3782</v>
      </c>
      <c r="C5081" t="s">
        <v>2</v>
      </c>
      <c r="D5081" t="s">
        <v>3</v>
      </c>
      <c r="E5081" t="s">
        <v>2</v>
      </c>
      <c r="F5081" t="s">
        <v>3836</v>
      </c>
      <c r="G5081" t="s">
        <v>3783</v>
      </c>
      <c r="H5081">
        <f t="shared" si="784"/>
        <v>0</v>
      </c>
      <c r="I5081">
        <f t="shared" si="785"/>
        <v>0.6</v>
      </c>
      <c r="J5081">
        <f t="shared" si="786"/>
        <v>0</v>
      </c>
      <c r="K5081" t="b">
        <f t="shared" si="790"/>
        <v>0</v>
      </c>
      <c r="L5081" t="b">
        <f t="shared" si="787"/>
        <v>0</v>
      </c>
      <c r="M5081">
        <f t="shared" si="788"/>
        <v>0.6</v>
      </c>
      <c r="O5081" t="str">
        <f t="shared" si="789"/>
        <v>dbpedia_3264dataworld_760</v>
      </c>
      <c r="P5081">
        <f>INDEX(dbpedia_dw_old!$N$2:$N$2225,MATCH(O5081,dbpedia_dw_old!$P$2:$P$2225,0))</f>
        <v>0</v>
      </c>
    </row>
    <row r="5082" spans="1:16" x14ac:dyDescent="0.25">
      <c r="A5082" t="s">
        <v>3854</v>
      </c>
      <c r="B5082" t="s">
        <v>3822</v>
      </c>
      <c r="C5082" t="s">
        <v>2</v>
      </c>
      <c r="D5082" t="s">
        <v>3</v>
      </c>
      <c r="E5082" t="s">
        <v>2</v>
      </c>
      <c r="F5082" t="s">
        <v>3856</v>
      </c>
      <c r="G5082" t="s">
        <v>3823</v>
      </c>
      <c r="H5082">
        <f t="shared" si="784"/>
        <v>0</v>
      </c>
      <c r="I5082">
        <f t="shared" si="785"/>
        <v>0.6</v>
      </c>
      <c r="J5082">
        <f t="shared" si="786"/>
        <v>0</v>
      </c>
      <c r="K5082" t="b">
        <f t="shared" si="790"/>
        <v>0</v>
      </c>
      <c r="L5082" t="b">
        <f t="shared" si="787"/>
        <v>0</v>
      </c>
      <c r="M5082">
        <f t="shared" si="788"/>
        <v>0.6</v>
      </c>
      <c r="O5082" t="str">
        <f t="shared" si="789"/>
        <v>dbpedia_3285dataworld_574</v>
      </c>
      <c r="P5082">
        <f>INDEX(dbpedia_dw_old!$N$2:$N$2225,MATCH(O5082,dbpedia_dw_old!$P$2:$P$2225,0))</f>
        <v>0</v>
      </c>
    </row>
    <row r="5083" spans="1:16" x14ac:dyDescent="0.25">
      <c r="A5083" t="s">
        <v>3875</v>
      </c>
      <c r="B5083" t="s">
        <v>3876</v>
      </c>
      <c r="C5083" t="s">
        <v>2</v>
      </c>
      <c r="D5083" t="s">
        <v>3</v>
      </c>
      <c r="E5083" t="s">
        <v>2</v>
      </c>
      <c r="F5083" t="s">
        <v>3877</v>
      </c>
      <c r="G5083" t="s">
        <v>3878</v>
      </c>
      <c r="H5083">
        <f t="shared" si="784"/>
        <v>0</v>
      </c>
      <c r="I5083">
        <f t="shared" si="785"/>
        <v>0.6</v>
      </c>
      <c r="J5083">
        <f t="shared" si="786"/>
        <v>0</v>
      </c>
      <c r="K5083" t="b">
        <f t="shared" si="790"/>
        <v>0</v>
      </c>
      <c r="L5083" t="b">
        <f t="shared" si="787"/>
        <v>0</v>
      </c>
      <c r="M5083">
        <f t="shared" si="788"/>
        <v>0.6</v>
      </c>
      <c r="O5083" t="str">
        <f t="shared" si="789"/>
        <v>dbpedia_3299dataworld_1358</v>
      </c>
      <c r="P5083">
        <f>INDEX(dbpedia_dw_old!$N$2:$N$2225,MATCH(O5083,dbpedia_dw_old!$P$2:$P$2225,0))</f>
        <v>0</v>
      </c>
    </row>
    <row r="5084" spans="1:16" x14ac:dyDescent="0.25">
      <c r="A5084" t="s">
        <v>3879</v>
      </c>
      <c r="B5084" t="s">
        <v>3880</v>
      </c>
      <c r="C5084" t="s">
        <v>2</v>
      </c>
      <c r="D5084" t="s">
        <v>3</v>
      </c>
      <c r="E5084" t="s">
        <v>2</v>
      </c>
      <c r="F5084" t="s">
        <v>3865</v>
      </c>
      <c r="G5084" t="s">
        <v>3881</v>
      </c>
      <c r="H5084">
        <f t="shared" si="784"/>
        <v>0</v>
      </c>
      <c r="I5084">
        <f t="shared" si="785"/>
        <v>0.6</v>
      </c>
      <c r="J5084">
        <f t="shared" si="786"/>
        <v>0</v>
      </c>
      <c r="K5084" t="b">
        <f t="shared" si="790"/>
        <v>0</v>
      </c>
      <c r="L5084" t="b">
        <f t="shared" si="787"/>
        <v>0</v>
      </c>
      <c r="M5084">
        <f t="shared" si="788"/>
        <v>0.6</v>
      </c>
      <c r="O5084" t="str">
        <f t="shared" si="789"/>
        <v>dbpedia_329dataworld_713</v>
      </c>
      <c r="P5084">
        <f>INDEX(dbpedia_dw_old!$N$2:$N$2225,MATCH(O5084,dbpedia_dw_old!$P$2:$P$2225,0))</f>
        <v>0</v>
      </c>
    </row>
    <row r="5085" spans="1:16" x14ac:dyDescent="0.25">
      <c r="A5085" t="s">
        <v>3913</v>
      </c>
      <c r="B5085" t="s">
        <v>3880</v>
      </c>
      <c r="C5085" t="s">
        <v>2</v>
      </c>
      <c r="D5085" t="s">
        <v>3</v>
      </c>
      <c r="E5085" t="s">
        <v>2</v>
      </c>
      <c r="F5085" t="s">
        <v>3865</v>
      </c>
      <c r="G5085" t="s">
        <v>3881</v>
      </c>
      <c r="H5085">
        <f t="shared" si="784"/>
        <v>0</v>
      </c>
      <c r="I5085">
        <f t="shared" si="785"/>
        <v>0.6</v>
      </c>
      <c r="J5085">
        <f t="shared" si="786"/>
        <v>0</v>
      </c>
      <c r="K5085" t="b">
        <f t="shared" si="790"/>
        <v>0</v>
      </c>
      <c r="L5085" t="b">
        <f t="shared" si="787"/>
        <v>0</v>
      </c>
      <c r="M5085">
        <f t="shared" si="788"/>
        <v>0.6</v>
      </c>
      <c r="O5085" t="str">
        <f t="shared" si="789"/>
        <v>dbpedia_330dataworld_713</v>
      </c>
      <c r="P5085">
        <f>INDEX(dbpedia_dw_old!$N$2:$N$2225,MATCH(O5085,dbpedia_dw_old!$P$2:$P$2225,0))</f>
        <v>0</v>
      </c>
    </row>
    <row r="5086" spans="1:16" x14ac:dyDescent="0.25">
      <c r="A5086" t="s">
        <v>3926</v>
      </c>
      <c r="B5086" t="s">
        <v>3798</v>
      </c>
      <c r="C5086" t="s">
        <v>2</v>
      </c>
      <c r="D5086" t="s">
        <v>3</v>
      </c>
      <c r="E5086" t="s">
        <v>2</v>
      </c>
      <c r="F5086" t="s">
        <v>3927</v>
      </c>
      <c r="G5086" t="s">
        <v>3799</v>
      </c>
      <c r="H5086">
        <f t="shared" si="784"/>
        <v>0</v>
      </c>
      <c r="I5086">
        <f t="shared" si="785"/>
        <v>0.6</v>
      </c>
      <c r="J5086">
        <f t="shared" si="786"/>
        <v>0</v>
      </c>
      <c r="K5086" t="b">
        <f t="shared" si="790"/>
        <v>0</v>
      </c>
      <c r="L5086" t="b">
        <f t="shared" si="787"/>
        <v>0</v>
      </c>
      <c r="M5086">
        <f t="shared" si="788"/>
        <v>0.6</v>
      </c>
      <c r="O5086" t="str">
        <f t="shared" si="789"/>
        <v>dbpedia_3325dataworld_176</v>
      </c>
      <c r="P5086">
        <f>INDEX(dbpedia_dw_old!$N$2:$N$2225,MATCH(O5086,dbpedia_dw_old!$P$2:$P$2225,0))</f>
        <v>0</v>
      </c>
    </row>
    <row r="5087" spans="1:16" x14ac:dyDescent="0.25">
      <c r="A5087" t="s">
        <v>3930</v>
      </c>
      <c r="B5087" t="s">
        <v>3798</v>
      </c>
      <c r="C5087" t="s">
        <v>2</v>
      </c>
      <c r="D5087" t="s">
        <v>3</v>
      </c>
      <c r="E5087" t="s">
        <v>2</v>
      </c>
      <c r="F5087" t="s">
        <v>3927</v>
      </c>
      <c r="G5087" t="s">
        <v>3799</v>
      </c>
      <c r="H5087">
        <f t="shared" si="784"/>
        <v>0</v>
      </c>
      <c r="I5087">
        <f t="shared" si="785"/>
        <v>0.6</v>
      </c>
      <c r="J5087">
        <f t="shared" si="786"/>
        <v>0</v>
      </c>
      <c r="K5087" t="b">
        <f t="shared" si="790"/>
        <v>0</v>
      </c>
      <c r="L5087" t="b">
        <f t="shared" si="787"/>
        <v>0</v>
      </c>
      <c r="M5087">
        <f t="shared" si="788"/>
        <v>0.6</v>
      </c>
      <c r="O5087" t="str">
        <f t="shared" si="789"/>
        <v>dbpedia_3326dataworld_176</v>
      </c>
      <c r="P5087">
        <f>INDEX(dbpedia_dw_old!$N$2:$N$2225,MATCH(O5087,dbpedia_dw_old!$P$2:$P$2225,0))</f>
        <v>0</v>
      </c>
    </row>
    <row r="5088" spans="1:16" x14ac:dyDescent="0.25">
      <c r="A5088" t="s">
        <v>3931</v>
      </c>
      <c r="B5088" t="s">
        <v>3798</v>
      </c>
      <c r="C5088" t="s">
        <v>2</v>
      </c>
      <c r="D5088" t="s">
        <v>3</v>
      </c>
      <c r="E5088" t="s">
        <v>2</v>
      </c>
      <c r="F5088" t="s">
        <v>3927</v>
      </c>
      <c r="G5088" t="s">
        <v>3799</v>
      </c>
      <c r="H5088">
        <f t="shared" si="784"/>
        <v>0</v>
      </c>
      <c r="I5088">
        <f t="shared" si="785"/>
        <v>0.6</v>
      </c>
      <c r="J5088">
        <f t="shared" si="786"/>
        <v>0</v>
      </c>
      <c r="K5088" t="b">
        <f t="shared" si="790"/>
        <v>0</v>
      </c>
      <c r="L5088" t="b">
        <f t="shared" si="787"/>
        <v>0</v>
      </c>
      <c r="M5088">
        <f t="shared" si="788"/>
        <v>0.6</v>
      </c>
      <c r="O5088" t="str">
        <f t="shared" si="789"/>
        <v>dbpedia_3327dataworld_176</v>
      </c>
      <c r="P5088">
        <f>INDEX(dbpedia_dw_old!$N$2:$N$2225,MATCH(O5088,dbpedia_dw_old!$P$2:$P$2225,0))</f>
        <v>0</v>
      </c>
    </row>
    <row r="5089" spans="1:16" x14ac:dyDescent="0.25">
      <c r="A5089" t="s">
        <v>3932</v>
      </c>
      <c r="B5089" t="s">
        <v>3798</v>
      </c>
      <c r="C5089" t="s">
        <v>2</v>
      </c>
      <c r="D5089" t="s">
        <v>3</v>
      </c>
      <c r="E5089" t="s">
        <v>2</v>
      </c>
      <c r="F5089" t="s">
        <v>3927</v>
      </c>
      <c r="G5089" t="s">
        <v>3799</v>
      </c>
      <c r="H5089">
        <f t="shared" si="784"/>
        <v>0</v>
      </c>
      <c r="I5089">
        <f t="shared" si="785"/>
        <v>0.6</v>
      </c>
      <c r="J5089">
        <f t="shared" si="786"/>
        <v>0</v>
      </c>
      <c r="K5089" t="b">
        <f t="shared" si="790"/>
        <v>0</v>
      </c>
      <c r="L5089" t="b">
        <f t="shared" si="787"/>
        <v>0</v>
      </c>
      <c r="M5089">
        <f t="shared" si="788"/>
        <v>0.6</v>
      </c>
      <c r="O5089" t="str">
        <f t="shared" si="789"/>
        <v>dbpedia_3328dataworld_176</v>
      </c>
      <c r="P5089">
        <f>INDEX(dbpedia_dw_old!$N$2:$N$2225,MATCH(O5089,dbpedia_dw_old!$P$2:$P$2225,0))</f>
        <v>0</v>
      </c>
    </row>
    <row r="5090" spans="1:16" x14ac:dyDescent="0.25">
      <c r="A5090" t="s">
        <v>3941</v>
      </c>
      <c r="B5090" t="s">
        <v>3897</v>
      </c>
      <c r="C5090" t="s">
        <v>2</v>
      </c>
      <c r="D5090" t="s">
        <v>3</v>
      </c>
      <c r="E5090" t="s">
        <v>2</v>
      </c>
      <c r="F5090" t="s">
        <v>3942</v>
      </c>
      <c r="G5090" t="s">
        <v>3898</v>
      </c>
      <c r="H5090">
        <f t="shared" si="784"/>
        <v>0</v>
      </c>
      <c r="I5090">
        <f t="shared" si="785"/>
        <v>0.6</v>
      </c>
      <c r="J5090">
        <f t="shared" si="786"/>
        <v>0</v>
      </c>
      <c r="K5090" t="b">
        <f t="shared" si="790"/>
        <v>0</v>
      </c>
      <c r="L5090" t="b">
        <f t="shared" si="787"/>
        <v>0</v>
      </c>
      <c r="M5090">
        <f t="shared" si="788"/>
        <v>0.6</v>
      </c>
      <c r="O5090" t="str">
        <f t="shared" si="789"/>
        <v>dbpedia_3333dataworld_9</v>
      </c>
      <c r="P5090">
        <f>INDEX(dbpedia_dw_old!$N$2:$N$2225,MATCH(O5090,dbpedia_dw_old!$P$2:$P$2225,0))</f>
        <v>0</v>
      </c>
    </row>
    <row r="5091" spans="1:16" x14ac:dyDescent="0.25">
      <c r="A5091" t="s">
        <v>3943</v>
      </c>
      <c r="B5091" t="s">
        <v>3897</v>
      </c>
      <c r="C5091" t="s">
        <v>2</v>
      </c>
      <c r="D5091" t="s">
        <v>3</v>
      </c>
      <c r="E5091" t="s">
        <v>2</v>
      </c>
      <c r="F5091" t="s">
        <v>3942</v>
      </c>
      <c r="G5091" t="s">
        <v>3898</v>
      </c>
      <c r="H5091">
        <f t="shared" si="784"/>
        <v>0</v>
      </c>
      <c r="I5091">
        <f t="shared" si="785"/>
        <v>0.6</v>
      </c>
      <c r="J5091">
        <f t="shared" si="786"/>
        <v>0</v>
      </c>
      <c r="K5091" t="b">
        <f t="shared" si="790"/>
        <v>0</v>
      </c>
      <c r="L5091" t="b">
        <f t="shared" si="787"/>
        <v>0</v>
      </c>
      <c r="M5091">
        <f t="shared" si="788"/>
        <v>0.6</v>
      </c>
      <c r="O5091" t="str">
        <f t="shared" si="789"/>
        <v>dbpedia_3334dataworld_9</v>
      </c>
      <c r="P5091">
        <f>INDEX(dbpedia_dw_old!$N$2:$N$2225,MATCH(O5091,dbpedia_dw_old!$P$2:$P$2225,0))</f>
        <v>0</v>
      </c>
    </row>
    <row r="5092" spans="1:16" x14ac:dyDescent="0.25">
      <c r="A5092" t="s">
        <v>3956</v>
      </c>
      <c r="B5092" t="s">
        <v>3957</v>
      </c>
      <c r="C5092" t="s">
        <v>2</v>
      </c>
      <c r="D5092" t="s">
        <v>3</v>
      </c>
      <c r="E5092" t="s">
        <v>2</v>
      </c>
      <c r="F5092" t="s">
        <v>3958</v>
      </c>
      <c r="G5092" t="s">
        <v>3959</v>
      </c>
      <c r="H5092">
        <f t="shared" si="784"/>
        <v>0</v>
      </c>
      <c r="I5092">
        <f t="shared" si="785"/>
        <v>0.6</v>
      </c>
      <c r="J5092">
        <f t="shared" si="786"/>
        <v>0</v>
      </c>
      <c r="K5092" t="b">
        <f t="shared" si="790"/>
        <v>0</v>
      </c>
      <c r="L5092" t="b">
        <f t="shared" si="787"/>
        <v>0</v>
      </c>
      <c r="M5092">
        <f t="shared" si="788"/>
        <v>0.6</v>
      </c>
      <c r="O5092" t="str">
        <f t="shared" si="789"/>
        <v>dbpedia_3342dataworld_1250</v>
      </c>
      <c r="P5092">
        <f>INDEX(dbpedia_dw_old!$N$2:$N$2225,MATCH(O5092,dbpedia_dw_old!$P$2:$P$2225,0))</f>
        <v>0</v>
      </c>
    </row>
    <row r="5093" spans="1:16" x14ac:dyDescent="0.25">
      <c r="A5093" t="s">
        <v>3961</v>
      </c>
      <c r="B5093" t="s">
        <v>3957</v>
      </c>
      <c r="C5093" t="s">
        <v>2</v>
      </c>
      <c r="D5093" t="s">
        <v>3</v>
      </c>
      <c r="E5093" t="s">
        <v>2</v>
      </c>
      <c r="F5093" t="s">
        <v>3958</v>
      </c>
      <c r="G5093" t="s">
        <v>3959</v>
      </c>
      <c r="H5093">
        <f t="shared" si="784"/>
        <v>0</v>
      </c>
      <c r="I5093">
        <f t="shared" si="785"/>
        <v>0.6</v>
      </c>
      <c r="J5093">
        <f t="shared" si="786"/>
        <v>0</v>
      </c>
      <c r="K5093" t="b">
        <f t="shared" si="790"/>
        <v>0</v>
      </c>
      <c r="L5093" t="b">
        <f t="shared" si="787"/>
        <v>0</v>
      </c>
      <c r="M5093">
        <f t="shared" si="788"/>
        <v>0.6</v>
      </c>
      <c r="O5093" t="str">
        <f t="shared" si="789"/>
        <v>dbpedia_3343dataworld_1250</v>
      </c>
      <c r="P5093">
        <f>INDEX(dbpedia_dw_old!$N$2:$N$2225,MATCH(O5093,dbpedia_dw_old!$P$2:$P$2225,0))</f>
        <v>0</v>
      </c>
    </row>
    <row r="5094" spans="1:16" x14ac:dyDescent="0.25">
      <c r="A5094" t="s">
        <v>4041</v>
      </c>
      <c r="B5094" t="s">
        <v>453</v>
      </c>
      <c r="C5094" t="s">
        <v>2</v>
      </c>
      <c r="D5094" t="s">
        <v>3</v>
      </c>
      <c r="E5094" t="s">
        <v>2</v>
      </c>
      <c r="F5094" t="s">
        <v>4042</v>
      </c>
      <c r="G5094" t="s">
        <v>454</v>
      </c>
      <c r="H5094">
        <f t="shared" si="784"/>
        <v>0</v>
      </c>
      <c r="I5094">
        <f t="shared" si="785"/>
        <v>0.6</v>
      </c>
      <c r="J5094">
        <f t="shared" si="786"/>
        <v>0</v>
      </c>
      <c r="K5094" t="b">
        <f t="shared" si="790"/>
        <v>0</v>
      </c>
      <c r="L5094" t="b">
        <f t="shared" si="787"/>
        <v>0</v>
      </c>
      <c r="M5094">
        <f t="shared" si="788"/>
        <v>0.6</v>
      </c>
      <c r="O5094" t="str">
        <f t="shared" si="789"/>
        <v>dbpedia_33dataworld_1271</v>
      </c>
      <c r="P5094">
        <f>INDEX(dbpedia_dw_old!$N$2:$N$2225,MATCH(O5094,dbpedia_dw_old!$P$2:$P$2225,0))</f>
        <v>0</v>
      </c>
    </row>
    <row r="5095" spans="1:16" x14ac:dyDescent="0.25">
      <c r="A5095" t="s">
        <v>4041</v>
      </c>
      <c r="B5095" t="s">
        <v>457</v>
      </c>
      <c r="C5095" t="s">
        <v>2</v>
      </c>
      <c r="D5095" t="s">
        <v>3</v>
      </c>
      <c r="E5095" t="s">
        <v>2</v>
      </c>
      <c r="F5095" t="s">
        <v>4042</v>
      </c>
      <c r="G5095" t="s">
        <v>458</v>
      </c>
      <c r="H5095">
        <f t="shared" si="784"/>
        <v>0</v>
      </c>
      <c r="I5095">
        <f t="shared" si="785"/>
        <v>0.6</v>
      </c>
      <c r="J5095">
        <f t="shared" si="786"/>
        <v>0</v>
      </c>
      <c r="K5095" t="b">
        <f t="shared" si="790"/>
        <v>0</v>
      </c>
      <c r="L5095" t="b">
        <f t="shared" si="787"/>
        <v>0</v>
      </c>
      <c r="M5095">
        <f t="shared" si="788"/>
        <v>0.6</v>
      </c>
      <c r="O5095" t="str">
        <f t="shared" si="789"/>
        <v>dbpedia_33dataworld_1453</v>
      </c>
      <c r="P5095">
        <f>INDEX(dbpedia_dw_old!$N$2:$N$2225,MATCH(O5095,dbpedia_dw_old!$P$2:$P$2225,0))</f>
        <v>0</v>
      </c>
    </row>
    <row r="5096" spans="1:16" x14ac:dyDescent="0.25">
      <c r="A5096" t="s">
        <v>4041</v>
      </c>
      <c r="B5096" t="s">
        <v>459</v>
      </c>
      <c r="C5096" t="s">
        <v>2</v>
      </c>
      <c r="D5096" t="s">
        <v>3</v>
      </c>
      <c r="E5096" t="s">
        <v>2</v>
      </c>
      <c r="F5096" t="s">
        <v>4042</v>
      </c>
      <c r="G5096" t="s">
        <v>460</v>
      </c>
      <c r="H5096">
        <f t="shared" si="784"/>
        <v>0</v>
      </c>
      <c r="I5096">
        <f t="shared" si="785"/>
        <v>0.6</v>
      </c>
      <c r="J5096">
        <f t="shared" si="786"/>
        <v>0</v>
      </c>
      <c r="K5096" t="b">
        <f t="shared" si="790"/>
        <v>0</v>
      </c>
      <c r="L5096" t="b">
        <f t="shared" si="787"/>
        <v>0</v>
      </c>
      <c r="M5096">
        <f t="shared" si="788"/>
        <v>0.6</v>
      </c>
      <c r="O5096" t="str">
        <f t="shared" si="789"/>
        <v>dbpedia_33dataworld_1553</v>
      </c>
      <c r="P5096">
        <f>INDEX(dbpedia_dw_old!$N$2:$N$2225,MATCH(O5096,dbpedia_dw_old!$P$2:$P$2225,0))</f>
        <v>0</v>
      </c>
    </row>
    <row r="5097" spans="1:16" x14ac:dyDescent="0.25">
      <c r="A5097" t="s">
        <v>4041</v>
      </c>
      <c r="B5097" t="s">
        <v>461</v>
      </c>
      <c r="C5097" t="s">
        <v>2</v>
      </c>
      <c r="D5097" t="s">
        <v>3</v>
      </c>
      <c r="E5097" t="s">
        <v>2</v>
      </c>
      <c r="F5097" t="s">
        <v>4042</v>
      </c>
      <c r="G5097" t="s">
        <v>463</v>
      </c>
      <c r="H5097">
        <f t="shared" si="784"/>
        <v>0</v>
      </c>
      <c r="I5097">
        <f t="shared" si="785"/>
        <v>0.6</v>
      </c>
      <c r="J5097">
        <f t="shared" si="786"/>
        <v>0</v>
      </c>
      <c r="K5097" t="b">
        <f t="shared" si="790"/>
        <v>0</v>
      </c>
      <c r="L5097" t="b">
        <f t="shared" si="787"/>
        <v>0</v>
      </c>
      <c r="M5097">
        <f t="shared" si="788"/>
        <v>0.6</v>
      </c>
      <c r="O5097" t="str">
        <f t="shared" si="789"/>
        <v>dbpedia_33dataworld_198</v>
      </c>
      <c r="P5097">
        <f>INDEX(dbpedia_dw_old!$N$2:$N$2225,MATCH(O5097,dbpedia_dw_old!$P$2:$P$2225,0))</f>
        <v>0</v>
      </c>
    </row>
    <row r="5098" spans="1:16" x14ac:dyDescent="0.25">
      <c r="A5098" t="s">
        <v>4041</v>
      </c>
      <c r="B5098" t="s">
        <v>464</v>
      </c>
      <c r="C5098" t="s">
        <v>2</v>
      </c>
      <c r="D5098" t="s">
        <v>3</v>
      </c>
      <c r="E5098" t="s">
        <v>2</v>
      </c>
      <c r="F5098" t="s">
        <v>4042</v>
      </c>
      <c r="G5098" t="s">
        <v>465</v>
      </c>
      <c r="H5098">
        <f t="shared" si="784"/>
        <v>0</v>
      </c>
      <c r="I5098">
        <f t="shared" si="785"/>
        <v>0.6</v>
      </c>
      <c r="J5098">
        <f t="shared" si="786"/>
        <v>0</v>
      </c>
      <c r="K5098" t="b">
        <f t="shared" si="790"/>
        <v>0</v>
      </c>
      <c r="L5098" t="b">
        <f t="shared" si="787"/>
        <v>0</v>
      </c>
      <c r="M5098">
        <f t="shared" si="788"/>
        <v>0.6</v>
      </c>
      <c r="O5098" t="str">
        <f t="shared" si="789"/>
        <v>dbpedia_33dataworld_407</v>
      </c>
      <c r="P5098">
        <f>INDEX(dbpedia_dw_old!$N$2:$N$2225,MATCH(O5098,dbpedia_dw_old!$P$2:$P$2225,0))</f>
        <v>0</v>
      </c>
    </row>
    <row r="5099" spans="1:16" x14ac:dyDescent="0.25">
      <c r="A5099" t="s">
        <v>4041</v>
      </c>
      <c r="B5099" t="s">
        <v>468</v>
      </c>
      <c r="C5099" t="s">
        <v>2</v>
      </c>
      <c r="D5099" t="s">
        <v>3</v>
      </c>
      <c r="E5099" t="s">
        <v>2</v>
      </c>
      <c r="F5099" t="s">
        <v>4042</v>
      </c>
      <c r="G5099" t="s">
        <v>469</v>
      </c>
      <c r="H5099">
        <f t="shared" si="784"/>
        <v>0</v>
      </c>
      <c r="I5099">
        <f t="shared" si="785"/>
        <v>0.6</v>
      </c>
      <c r="J5099">
        <f t="shared" si="786"/>
        <v>0</v>
      </c>
      <c r="K5099" t="b">
        <f t="shared" si="790"/>
        <v>0</v>
      </c>
      <c r="L5099" t="b">
        <f t="shared" si="787"/>
        <v>0</v>
      </c>
      <c r="M5099">
        <f t="shared" si="788"/>
        <v>0.6</v>
      </c>
      <c r="O5099" t="str">
        <f t="shared" si="789"/>
        <v>dbpedia_33dataworld_768</v>
      </c>
      <c r="P5099">
        <f>INDEX(dbpedia_dw_old!$N$2:$N$2225,MATCH(O5099,dbpedia_dw_old!$P$2:$P$2225,0))</f>
        <v>0</v>
      </c>
    </row>
    <row r="5100" spans="1:16" x14ac:dyDescent="0.25">
      <c r="A5100" t="s">
        <v>4041</v>
      </c>
      <c r="B5100" t="s">
        <v>470</v>
      </c>
      <c r="C5100" t="s">
        <v>2</v>
      </c>
      <c r="D5100" t="s">
        <v>3</v>
      </c>
      <c r="E5100" t="s">
        <v>2</v>
      </c>
      <c r="F5100" t="s">
        <v>4042</v>
      </c>
      <c r="G5100" t="s">
        <v>471</v>
      </c>
      <c r="H5100">
        <f t="shared" si="784"/>
        <v>0</v>
      </c>
      <c r="I5100">
        <f t="shared" si="785"/>
        <v>0.6</v>
      </c>
      <c r="J5100">
        <f t="shared" si="786"/>
        <v>0</v>
      </c>
      <c r="K5100" t="b">
        <f t="shared" si="790"/>
        <v>0</v>
      </c>
      <c r="L5100" t="b">
        <f t="shared" si="787"/>
        <v>0</v>
      </c>
      <c r="M5100">
        <f t="shared" si="788"/>
        <v>0.6</v>
      </c>
      <c r="O5100" t="str">
        <f t="shared" si="789"/>
        <v>dbpedia_33dataworld_844</v>
      </c>
      <c r="P5100">
        <f>INDEX(dbpedia_dw_old!$N$2:$N$2225,MATCH(O5100,dbpedia_dw_old!$P$2:$P$2225,0))</f>
        <v>0</v>
      </c>
    </row>
    <row r="5101" spans="1:16" x14ac:dyDescent="0.25">
      <c r="A5101" t="s">
        <v>4070</v>
      </c>
      <c r="B5101" t="s">
        <v>4019</v>
      </c>
      <c r="C5101" t="s">
        <v>2</v>
      </c>
      <c r="D5101" t="s">
        <v>3</v>
      </c>
      <c r="E5101" t="s">
        <v>7</v>
      </c>
      <c r="F5101" t="s">
        <v>4071</v>
      </c>
      <c r="G5101" t="s">
        <v>4021</v>
      </c>
      <c r="H5101">
        <f t="shared" si="784"/>
        <v>0</v>
      </c>
      <c r="I5101">
        <f t="shared" si="785"/>
        <v>0.6</v>
      </c>
      <c r="J5101">
        <f t="shared" si="786"/>
        <v>0.5</v>
      </c>
      <c r="K5101" t="b">
        <f t="shared" si="790"/>
        <v>0</v>
      </c>
      <c r="L5101" t="b">
        <f t="shared" si="787"/>
        <v>0</v>
      </c>
      <c r="M5101">
        <f t="shared" si="788"/>
        <v>0.6</v>
      </c>
      <c r="O5101" t="str">
        <f t="shared" si="789"/>
        <v>dbpedia_3413dataworld_1131</v>
      </c>
      <c r="P5101">
        <f>INDEX(dbpedia_dw_old!$N$2:$N$2225,MATCH(O5101,dbpedia_dw_old!$P$2:$P$2225,0))</f>
        <v>0</v>
      </c>
    </row>
    <row r="5102" spans="1:16" x14ac:dyDescent="0.25">
      <c r="A5102" t="s">
        <v>4128</v>
      </c>
      <c r="B5102" t="s">
        <v>3782</v>
      </c>
      <c r="C5102" t="s">
        <v>2</v>
      </c>
      <c r="D5102" t="s">
        <v>3</v>
      </c>
      <c r="E5102" t="s">
        <v>2</v>
      </c>
      <c r="F5102" t="s">
        <v>4129</v>
      </c>
      <c r="G5102" t="s">
        <v>3783</v>
      </c>
      <c r="H5102">
        <f t="shared" si="784"/>
        <v>0</v>
      </c>
      <c r="I5102">
        <f t="shared" si="785"/>
        <v>0.6</v>
      </c>
      <c r="J5102">
        <f t="shared" si="786"/>
        <v>0</v>
      </c>
      <c r="K5102" t="b">
        <f t="shared" si="790"/>
        <v>0</v>
      </c>
      <c r="L5102" t="b">
        <f t="shared" si="787"/>
        <v>0</v>
      </c>
      <c r="M5102">
        <f t="shared" si="788"/>
        <v>0.6</v>
      </c>
      <c r="O5102" t="str">
        <f t="shared" si="789"/>
        <v>dbpedia_3453dataworld_760</v>
      </c>
      <c r="P5102">
        <f>INDEX(dbpedia_dw_old!$N$2:$N$2225,MATCH(O5102,dbpedia_dw_old!$P$2:$P$2225,0))</f>
        <v>0</v>
      </c>
    </row>
    <row r="5103" spans="1:16" x14ac:dyDescent="0.25">
      <c r="A5103" t="s">
        <v>4171</v>
      </c>
      <c r="B5103" t="s">
        <v>4175</v>
      </c>
      <c r="C5103" t="s">
        <v>2</v>
      </c>
      <c r="D5103" t="s">
        <v>3</v>
      </c>
      <c r="E5103" t="s">
        <v>2</v>
      </c>
      <c r="F5103" t="s">
        <v>4173</v>
      </c>
      <c r="G5103" t="s">
        <v>4176</v>
      </c>
      <c r="H5103">
        <f t="shared" si="784"/>
        <v>0</v>
      </c>
      <c r="I5103">
        <f t="shared" si="785"/>
        <v>0.6</v>
      </c>
      <c r="J5103">
        <f t="shared" si="786"/>
        <v>0</v>
      </c>
      <c r="K5103" t="b">
        <f t="shared" si="790"/>
        <v>0</v>
      </c>
      <c r="L5103" t="b">
        <f t="shared" si="787"/>
        <v>0</v>
      </c>
      <c r="M5103">
        <f t="shared" si="788"/>
        <v>0.6</v>
      </c>
      <c r="O5103" t="str">
        <f t="shared" si="789"/>
        <v>dbpedia_3487dataworld_1364</v>
      </c>
      <c r="P5103">
        <f>INDEX(dbpedia_dw_old!$N$2:$N$2225,MATCH(O5103,dbpedia_dw_old!$P$2:$P$2225,0))</f>
        <v>0</v>
      </c>
    </row>
    <row r="5104" spans="1:16" x14ac:dyDescent="0.25">
      <c r="A5104" t="s">
        <v>4181</v>
      </c>
      <c r="B5104" t="s">
        <v>4169</v>
      </c>
      <c r="C5104" t="s">
        <v>2</v>
      </c>
      <c r="D5104" t="s">
        <v>3</v>
      </c>
      <c r="E5104" t="s">
        <v>2</v>
      </c>
      <c r="F5104" t="s">
        <v>4183</v>
      </c>
      <c r="G5104" t="s">
        <v>4170</v>
      </c>
      <c r="H5104">
        <f t="shared" si="784"/>
        <v>0</v>
      </c>
      <c r="I5104">
        <f t="shared" si="785"/>
        <v>0.6</v>
      </c>
      <c r="J5104">
        <f t="shared" si="786"/>
        <v>0</v>
      </c>
      <c r="K5104" t="b">
        <f t="shared" si="790"/>
        <v>0</v>
      </c>
      <c r="L5104" t="b">
        <f t="shared" si="787"/>
        <v>0</v>
      </c>
      <c r="M5104">
        <f t="shared" si="788"/>
        <v>0.6</v>
      </c>
      <c r="O5104" t="str">
        <f t="shared" si="789"/>
        <v>dbpedia_3491dataworld_925</v>
      </c>
      <c r="P5104">
        <f>INDEX(dbpedia_dw_old!$N$2:$N$2225,MATCH(O5104,dbpedia_dw_old!$P$2:$P$2225,0))</f>
        <v>0</v>
      </c>
    </row>
    <row r="5105" spans="1:16" x14ac:dyDescent="0.25">
      <c r="A5105" t="s">
        <v>4195</v>
      </c>
      <c r="B5105" t="s">
        <v>453</v>
      </c>
      <c r="C5105" t="s">
        <v>2</v>
      </c>
      <c r="D5105" t="s">
        <v>3</v>
      </c>
      <c r="E5105" t="s">
        <v>2</v>
      </c>
      <c r="F5105" t="s">
        <v>4042</v>
      </c>
      <c r="G5105" t="s">
        <v>454</v>
      </c>
      <c r="H5105">
        <f t="shared" si="784"/>
        <v>0</v>
      </c>
      <c r="I5105">
        <f t="shared" si="785"/>
        <v>0.6</v>
      </c>
      <c r="J5105">
        <f t="shared" si="786"/>
        <v>0</v>
      </c>
      <c r="K5105" t="b">
        <f t="shared" si="790"/>
        <v>0</v>
      </c>
      <c r="L5105" t="b">
        <f t="shared" si="787"/>
        <v>0</v>
      </c>
      <c r="M5105">
        <f t="shared" si="788"/>
        <v>0.6</v>
      </c>
      <c r="O5105" t="str">
        <f t="shared" si="789"/>
        <v>dbpedia_34dataworld_1271</v>
      </c>
      <c r="P5105">
        <f>INDEX(dbpedia_dw_old!$N$2:$N$2225,MATCH(O5105,dbpedia_dw_old!$P$2:$P$2225,0))</f>
        <v>0</v>
      </c>
    </row>
    <row r="5106" spans="1:16" x14ac:dyDescent="0.25">
      <c r="A5106" t="s">
        <v>4195</v>
      </c>
      <c r="B5106" t="s">
        <v>457</v>
      </c>
      <c r="C5106" t="s">
        <v>2</v>
      </c>
      <c r="D5106" t="s">
        <v>3</v>
      </c>
      <c r="E5106" t="s">
        <v>2</v>
      </c>
      <c r="F5106" t="s">
        <v>4042</v>
      </c>
      <c r="G5106" t="s">
        <v>458</v>
      </c>
      <c r="H5106">
        <f t="shared" si="784"/>
        <v>0</v>
      </c>
      <c r="I5106">
        <f t="shared" si="785"/>
        <v>0.6</v>
      </c>
      <c r="J5106">
        <f t="shared" si="786"/>
        <v>0</v>
      </c>
      <c r="K5106" t="b">
        <f t="shared" si="790"/>
        <v>0</v>
      </c>
      <c r="L5106" t="b">
        <f t="shared" si="787"/>
        <v>0</v>
      </c>
      <c r="M5106">
        <f t="shared" si="788"/>
        <v>0.6</v>
      </c>
      <c r="O5106" t="str">
        <f t="shared" si="789"/>
        <v>dbpedia_34dataworld_1453</v>
      </c>
      <c r="P5106">
        <f>INDEX(dbpedia_dw_old!$N$2:$N$2225,MATCH(O5106,dbpedia_dw_old!$P$2:$P$2225,0))</f>
        <v>0</v>
      </c>
    </row>
    <row r="5107" spans="1:16" x14ac:dyDescent="0.25">
      <c r="A5107" t="s">
        <v>4195</v>
      </c>
      <c r="B5107" t="s">
        <v>459</v>
      </c>
      <c r="C5107" t="s">
        <v>2</v>
      </c>
      <c r="D5107" t="s">
        <v>3</v>
      </c>
      <c r="E5107" t="s">
        <v>2</v>
      </c>
      <c r="F5107" t="s">
        <v>4042</v>
      </c>
      <c r="G5107" t="s">
        <v>460</v>
      </c>
      <c r="H5107">
        <f t="shared" si="784"/>
        <v>0</v>
      </c>
      <c r="I5107">
        <f t="shared" si="785"/>
        <v>0.6</v>
      </c>
      <c r="J5107">
        <f t="shared" si="786"/>
        <v>0</v>
      </c>
      <c r="K5107" t="b">
        <f t="shared" si="790"/>
        <v>0</v>
      </c>
      <c r="L5107" t="b">
        <f t="shared" si="787"/>
        <v>0</v>
      </c>
      <c r="M5107">
        <f t="shared" si="788"/>
        <v>0.6</v>
      </c>
      <c r="O5107" t="str">
        <f t="shared" si="789"/>
        <v>dbpedia_34dataworld_1553</v>
      </c>
      <c r="P5107">
        <f>INDEX(dbpedia_dw_old!$N$2:$N$2225,MATCH(O5107,dbpedia_dw_old!$P$2:$P$2225,0))</f>
        <v>0</v>
      </c>
    </row>
    <row r="5108" spans="1:16" x14ac:dyDescent="0.25">
      <c r="A5108" t="s">
        <v>4195</v>
      </c>
      <c r="B5108" t="s">
        <v>461</v>
      </c>
      <c r="C5108" t="s">
        <v>2</v>
      </c>
      <c r="D5108" t="s">
        <v>3</v>
      </c>
      <c r="E5108" t="s">
        <v>2</v>
      </c>
      <c r="F5108" t="s">
        <v>4042</v>
      </c>
      <c r="G5108" t="s">
        <v>463</v>
      </c>
      <c r="H5108">
        <f t="shared" si="784"/>
        <v>0</v>
      </c>
      <c r="I5108">
        <f t="shared" si="785"/>
        <v>0.6</v>
      </c>
      <c r="J5108">
        <f t="shared" si="786"/>
        <v>0</v>
      </c>
      <c r="K5108" t="b">
        <f t="shared" si="790"/>
        <v>0</v>
      </c>
      <c r="L5108" t="b">
        <f t="shared" si="787"/>
        <v>0</v>
      </c>
      <c r="M5108">
        <f t="shared" si="788"/>
        <v>0.6</v>
      </c>
      <c r="O5108" t="str">
        <f t="shared" si="789"/>
        <v>dbpedia_34dataworld_198</v>
      </c>
      <c r="P5108">
        <f>INDEX(dbpedia_dw_old!$N$2:$N$2225,MATCH(O5108,dbpedia_dw_old!$P$2:$P$2225,0))</f>
        <v>0</v>
      </c>
    </row>
    <row r="5109" spans="1:16" x14ac:dyDescent="0.25">
      <c r="A5109" t="s">
        <v>4195</v>
      </c>
      <c r="B5109" t="s">
        <v>464</v>
      </c>
      <c r="C5109" t="s">
        <v>2</v>
      </c>
      <c r="D5109" t="s">
        <v>3</v>
      </c>
      <c r="E5109" t="s">
        <v>2</v>
      </c>
      <c r="F5109" t="s">
        <v>4042</v>
      </c>
      <c r="G5109" t="s">
        <v>465</v>
      </c>
      <c r="H5109">
        <f t="shared" si="784"/>
        <v>0</v>
      </c>
      <c r="I5109">
        <f t="shared" si="785"/>
        <v>0.6</v>
      </c>
      <c r="J5109">
        <f t="shared" si="786"/>
        <v>0</v>
      </c>
      <c r="K5109" t="b">
        <f t="shared" si="790"/>
        <v>0</v>
      </c>
      <c r="L5109" t="b">
        <f t="shared" si="787"/>
        <v>0</v>
      </c>
      <c r="M5109">
        <f t="shared" si="788"/>
        <v>0.6</v>
      </c>
      <c r="O5109" t="str">
        <f t="shared" si="789"/>
        <v>dbpedia_34dataworld_407</v>
      </c>
      <c r="P5109">
        <f>INDEX(dbpedia_dw_old!$N$2:$N$2225,MATCH(O5109,dbpedia_dw_old!$P$2:$P$2225,0))</f>
        <v>0</v>
      </c>
    </row>
    <row r="5110" spans="1:16" x14ac:dyDescent="0.25">
      <c r="A5110" t="s">
        <v>4195</v>
      </c>
      <c r="B5110" t="s">
        <v>468</v>
      </c>
      <c r="C5110" t="s">
        <v>2</v>
      </c>
      <c r="D5110" t="s">
        <v>3</v>
      </c>
      <c r="E5110" t="s">
        <v>2</v>
      </c>
      <c r="F5110" t="s">
        <v>4042</v>
      </c>
      <c r="G5110" t="s">
        <v>469</v>
      </c>
      <c r="H5110">
        <f t="shared" si="784"/>
        <v>0</v>
      </c>
      <c r="I5110">
        <f t="shared" si="785"/>
        <v>0.6</v>
      </c>
      <c r="J5110">
        <f t="shared" si="786"/>
        <v>0</v>
      </c>
      <c r="K5110" t="b">
        <f t="shared" si="790"/>
        <v>0</v>
      </c>
      <c r="L5110" t="b">
        <f t="shared" si="787"/>
        <v>0</v>
      </c>
      <c r="M5110">
        <f t="shared" si="788"/>
        <v>0.6</v>
      </c>
      <c r="O5110" t="str">
        <f t="shared" si="789"/>
        <v>dbpedia_34dataworld_768</v>
      </c>
      <c r="P5110">
        <f>INDEX(dbpedia_dw_old!$N$2:$N$2225,MATCH(O5110,dbpedia_dw_old!$P$2:$P$2225,0))</f>
        <v>0</v>
      </c>
    </row>
    <row r="5111" spans="1:16" x14ac:dyDescent="0.25">
      <c r="A5111" t="s">
        <v>4195</v>
      </c>
      <c r="B5111" t="s">
        <v>470</v>
      </c>
      <c r="C5111" t="s">
        <v>2</v>
      </c>
      <c r="D5111" t="s">
        <v>3</v>
      </c>
      <c r="E5111" t="s">
        <v>2</v>
      </c>
      <c r="F5111" t="s">
        <v>4042</v>
      </c>
      <c r="G5111" t="s">
        <v>471</v>
      </c>
      <c r="H5111">
        <f t="shared" si="784"/>
        <v>0</v>
      </c>
      <c r="I5111">
        <f t="shared" si="785"/>
        <v>0.6</v>
      </c>
      <c r="J5111">
        <f t="shared" si="786"/>
        <v>0</v>
      </c>
      <c r="K5111" t="b">
        <f t="shared" si="790"/>
        <v>0</v>
      </c>
      <c r="L5111" t="b">
        <f t="shared" si="787"/>
        <v>0</v>
      </c>
      <c r="M5111">
        <f t="shared" si="788"/>
        <v>0.6</v>
      </c>
      <c r="O5111" t="str">
        <f t="shared" si="789"/>
        <v>dbpedia_34dataworld_844</v>
      </c>
      <c r="P5111">
        <f>INDEX(dbpedia_dw_old!$N$2:$N$2225,MATCH(O5111,dbpedia_dw_old!$P$2:$P$2225,0))</f>
        <v>0</v>
      </c>
    </row>
    <row r="5112" spans="1:16" x14ac:dyDescent="0.25">
      <c r="A5112" t="s">
        <v>4241</v>
      </c>
      <c r="B5112" t="s">
        <v>4245</v>
      </c>
      <c r="C5112" t="s">
        <v>2</v>
      </c>
      <c r="D5112" t="s">
        <v>3</v>
      </c>
      <c r="E5112" t="s">
        <v>2</v>
      </c>
      <c r="F5112" t="s">
        <v>4243</v>
      </c>
      <c r="G5112" t="s">
        <v>4246</v>
      </c>
      <c r="H5112">
        <f t="shared" si="784"/>
        <v>0</v>
      </c>
      <c r="I5112">
        <f t="shared" si="785"/>
        <v>0.6</v>
      </c>
      <c r="J5112">
        <f t="shared" si="786"/>
        <v>0</v>
      </c>
      <c r="K5112" t="b">
        <f t="shared" si="790"/>
        <v>0</v>
      </c>
      <c r="L5112" t="b">
        <f t="shared" si="787"/>
        <v>0</v>
      </c>
      <c r="M5112">
        <f t="shared" si="788"/>
        <v>0.6</v>
      </c>
      <c r="O5112" t="str">
        <f t="shared" si="789"/>
        <v>dbpedia_3546dataworld_1442</v>
      </c>
      <c r="P5112">
        <f>INDEX(dbpedia_dw_old!$N$2:$N$2225,MATCH(O5112,dbpedia_dw_old!$P$2:$P$2225,0))</f>
        <v>0</v>
      </c>
    </row>
    <row r="5113" spans="1:16" x14ac:dyDescent="0.25">
      <c r="A5113" t="s">
        <v>4305</v>
      </c>
      <c r="B5113" t="s">
        <v>4274</v>
      </c>
      <c r="C5113" t="s">
        <v>2</v>
      </c>
      <c r="D5113" t="s">
        <v>3</v>
      </c>
      <c r="E5113" t="s">
        <v>2</v>
      </c>
      <c r="F5113" t="s">
        <v>4176</v>
      </c>
      <c r="G5113" t="s">
        <v>4275</v>
      </c>
      <c r="H5113">
        <f t="shared" si="784"/>
        <v>0</v>
      </c>
      <c r="I5113">
        <f t="shared" si="785"/>
        <v>0.6</v>
      </c>
      <c r="J5113">
        <f t="shared" si="786"/>
        <v>0</v>
      </c>
      <c r="K5113" t="b">
        <f t="shared" si="790"/>
        <v>0</v>
      </c>
      <c r="L5113" t="b">
        <f t="shared" si="787"/>
        <v>0</v>
      </c>
      <c r="M5113">
        <f t="shared" si="788"/>
        <v>0.6</v>
      </c>
      <c r="O5113" t="str">
        <f t="shared" si="789"/>
        <v>dbpedia_3576dataworld_906</v>
      </c>
      <c r="P5113">
        <f>INDEX(dbpedia_dw_old!$N$2:$N$2225,MATCH(O5113,dbpedia_dw_old!$P$2:$P$2225,0))</f>
        <v>0</v>
      </c>
    </row>
    <row r="5114" spans="1:16" x14ac:dyDescent="0.25">
      <c r="A5114" t="s">
        <v>4319</v>
      </c>
      <c r="B5114" t="s">
        <v>1412</v>
      </c>
      <c r="C5114" t="s">
        <v>2</v>
      </c>
      <c r="D5114" t="s">
        <v>3</v>
      </c>
      <c r="E5114" t="s">
        <v>2</v>
      </c>
      <c r="F5114" t="s">
        <v>4320</v>
      </c>
      <c r="G5114" t="s">
        <v>1414</v>
      </c>
      <c r="H5114">
        <f t="shared" si="784"/>
        <v>0</v>
      </c>
      <c r="I5114">
        <f t="shared" si="785"/>
        <v>0.6</v>
      </c>
      <c r="J5114">
        <f t="shared" si="786"/>
        <v>0</v>
      </c>
      <c r="K5114" t="b">
        <f t="shared" si="790"/>
        <v>0</v>
      </c>
      <c r="L5114" t="b">
        <f t="shared" si="787"/>
        <v>0</v>
      </c>
      <c r="M5114">
        <f t="shared" si="788"/>
        <v>0.6</v>
      </c>
      <c r="O5114" t="str">
        <f t="shared" si="789"/>
        <v>dbpedia_358dataworld_1302</v>
      </c>
      <c r="P5114">
        <f>INDEX(dbpedia_dw_old!$N$2:$N$2225,MATCH(O5114,dbpedia_dw_old!$P$2:$P$2225,0))</f>
        <v>0</v>
      </c>
    </row>
    <row r="5115" spans="1:16" x14ac:dyDescent="0.25">
      <c r="A5115" t="s">
        <v>4332</v>
      </c>
      <c r="B5115" t="s">
        <v>1412</v>
      </c>
      <c r="C5115" t="s">
        <v>2</v>
      </c>
      <c r="D5115" t="s">
        <v>3</v>
      </c>
      <c r="E5115" t="s">
        <v>2</v>
      </c>
      <c r="F5115" t="s">
        <v>4320</v>
      </c>
      <c r="G5115" t="s">
        <v>1414</v>
      </c>
      <c r="H5115">
        <f t="shared" si="784"/>
        <v>0</v>
      </c>
      <c r="I5115">
        <f t="shared" si="785"/>
        <v>0.6</v>
      </c>
      <c r="J5115">
        <f t="shared" si="786"/>
        <v>0</v>
      </c>
      <c r="K5115" t="b">
        <f t="shared" si="790"/>
        <v>0</v>
      </c>
      <c r="L5115" t="b">
        <f t="shared" si="787"/>
        <v>0</v>
      </c>
      <c r="M5115">
        <f t="shared" si="788"/>
        <v>0.6</v>
      </c>
      <c r="O5115" t="str">
        <f t="shared" si="789"/>
        <v>dbpedia_359dataworld_1302</v>
      </c>
      <c r="P5115">
        <f>INDEX(dbpedia_dw_old!$N$2:$N$2225,MATCH(O5115,dbpedia_dw_old!$P$2:$P$2225,0))</f>
        <v>0</v>
      </c>
    </row>
    <row r="5116" spans="1:16" x14ac:dyDescent="0.25">
      <c r="A5116" t="s">
        <v>4394</v>
      </c>
      <c r="B5116" t="s">
        <v>4388</v>
      </c>
      <c r="C5116" t="s">
        <v>2</v>
      </c>
      <c r="D5116" t="s">
        <v>3</v>
      </c>
      <c r="E5116" t="s">
        <v>2</v>
      </c>
      <c r="F5116" t="s">
        <v>4395</v>
      </c>
      <c r="G5116" t="s">
        <v>4389</v>
      </c>
      <c r="H5116">
        <f t="shared" si="784"/>
        <v>0</v>
      </c>
      <c r="I5116">
        <f t="shared" si="785"/>
        <v>0.6</v>
      </c>
      <c r="J5116">
        <f t="shared" si="786"/>
        <v>0</v>
      </c>
      <c r="K5116" t="b">
        <f t="shared" si="790"/>
        <v>0</v>
      </c>
      <c r="L5116" t="b">
        <f t="shared" si="787"/>
        <v>0</v>
      </c>
      <c r="M5116">
        <f t="shared" si="788"/>
        <v>0.6</v>
      </c>
      <c r="O5116" t="str">
        <f t="shared" si="789"/>
        <v>dbpedia_3641dataworld_1731</v>
      </c>
      <c r="P5116">
        <f>INDEX(dbpedia_dw_old!$N$2:$N$2225,MATCH(O5116,dbpedia_dw_old!$P$2:$P$2225,0))</f>
        <v>0</v>
      </c>
    </row>
    <row r="5117" spans="1:16" x14ac:dyDescent="0.25">
      <c r="A5117" t="s">
        <v>4404</v>
      </c>
      <c r="B5117" t="s">
        <v>4366</v>
      </c>
      <c r="C5117" t="s">
        <v>2</v>
      </c>
      <c r="D5117" t="s">
        <v>3</v>
      </c>
      <c r="E5117" t="s">
        <v>7</v>
      </c>
      <c r="F5117" t="s">
        <v>4405</v>
      </c>
      <c r="G5117" t="s">
        <v>4368</v>
      </c>
      <c r="H5117">
        <f t="shared" si="784"/>
        <v>0</v>
      </c>
      <c r="I5117">
        <f t="shared" si="785"/>
        <v>0.6</v>
      </c>
      <c r="J5117">
        <f t="shared" si="786"/>
        <v>0.5</v>
      </c>
      <c r="K5117" t="b">
        <f t="shared" si="790"/>
        <v>0</v>
      </c>
      <c r="L5117" t="b">
        <f t="shared" si="787"/>
        <v>0</v>
      </c>
      <c r="M5117">
        <f t="shared" si="788"/>
        <v>0.6</v>
      </c>
      <c r="O5117" t="str">
        <f t="shared" si="789"/>
        <v>dbpedia_3643dataworld_1355</v>
      </c>
      <c r="P5117">
        <f>INDEX(dbpedia_dw_old!$N$2:$N$2225,MATCH(O5117,dbpedia_dw_old!$P$2:$P$2225,0))</f>
        <v>0</v>
      </c>
    </row>
    <row r="5118" spans="1:16" x14ac:dyDescent="0.25">
      <c r="A5118" t="s">
        <v>4404</v>
      </c>
      <c r="B5118" t="s">
        <v>4390</v>
      </c>
      <c r="C5118" t="s">
        <v>2</v>
      </c>
      <c r="D5118" t="s">
        <v>3</v>
      </c>
      <c r="E5118" t="s">
        <v>2</v>
      </c>
      <c r="F5118" t="s">
        <v>4405</v>
      </c>
      <c r="G5118" t="s">
        <v>4391</v>
      </c>
      <c r="H5118">
        <f t="shared" si="784"/>
        <v>0</v>
      </c>
      <c r="I5118">
        <f t="shared" si="785"/>
        <v>0.6</v>
      </c>
      <c r="J5118">
        <f t="shared" si="786"/>
        <v>0</v>
      </c>
      <c r="K5118" t="b">
        <f t="shared" si="790"/>
        <v>0</v>
      </c>
      <c r="L5118" t="b">
        <f t="shared" si="787"/>
        <v>0</v>
      </c>
      <c r="M5118">
        <f t="shared" si="788"/>
        <v>0.6</v>
      </c>
      <c r="O5118" t="str">
        <f t="shared" si="789"/>
        <v>dbpedia_3643dataworld_202</v>
      </c>
      <c r="P5118">
        <f>INDEX(dbpedia_dw_old!$N$2:$N$2225,MATCH(O5118,dbpedia_dw_old!$P$2:$P$2225,0))</f>
        <v>0</v>
      </c>
    </row>
    <row r="5119" spans="1:16" x14ac:dyDescent="0.25">
      <c r="A5119" t="s">
        <v>4404</v>
      </c>
      <c r="B5119" t="s">
        <v>4406</v>
      </c>
      <c r="C5119" t="s">
        <v>2</v>
      </c>
      <c r="D5119" t="s">
        <v>3</v>
      </c>
      <c r="E5119" t="s">
        <v>2</v>
      </c>
      <c r="F5119" t="s">
        <v>4405</v>
      </c>
      <c r="G5119" t="s">
        <v>4407</v>
      </c>
      <c r="H5119">
        <f t="shared" si="784"/>
        <v>0</v>
      </c>
      <c r="I5119">
        <f t="shared" si="785"/>
        <v>0.6</v>
      </c>
      <c r="J5119">
        <f t="shared" si="786"/>
        <v>0</v>
      </c>
      <c r="K5119" t="b">
        <f t="shared" si="790"/>
        <v>0</v>
      </c>
      <c r="L5119" t="b">
        <f t="shared" si="787"/>
        <v>0</v>
      </c>
      <c r="M5119">
        <f t="shared" si="788"/>
        <v>0.6</v>
      </c>
      <c r="O5119" t="str">
        <f t="shared" si="789"/>
        <v>dbpedia_3643dataworld_414</v>
      </c>
      <c r="P5119">
        <f>INDEX(dbpedia_dw_old!$N$2:$N$2225,MATCH(O5119,dbpedia_dw_old!$P$2:$P$2225,0))</f>
        <v>0</v>
      </c>
    </row>
    <row r="5120" spans="1:16" x14ac:dyDescent="0.25">
      <c r="A5120" t="s">
        <v>4408</v>
      </c>
      <c r="B5120" t="s">
        <v>4386</v>
      </c>
      <c r="C5120" t="s">
        <v>2</v>
      </c>
      <c r="D5120" t="s">
        <v>3</v>
      </c>
      <c r="E5120" t="s">
        <v>2</v>
      </c>
      <c r="F5120" t="s">
        <v>4391</v>
      </c>
      <c r="G5120" t="s">
        <v>4387</v>
      </c>
      <c r="H5120">
        <f t="shared" si="784"/>
        <v>0</v>
      </c>
      <c r="I5120">
        <f t="shared" si="785"/>
        <v>0.6</v>
      </c>
      <c r="J5120">
        <f t="shared" si="786"/>
        <v>0</v>
      </c>
      <c r="K5120" t="b">
        <f t="shared" si="790"/>
        <v>0</v>
      </c>
      <c r="L5120" t="b">
        <f t="shared" si="787"/>
        <v>0</v>
      </c>
      <c r="M5120">
        <f t="shared" si="788"/>
        <v>0.6</v>
      </c>
      <c r="O5120" t="str">
        <f t="shared" si="789"/>
        <v>dbpedia_3645dataworld_1034</v>
      </c>
      <c r="P5120">
        <f>INDEX(dbpedia_dw_old!$N$2:$N$2225,MATCH(O5120,dbpedia_dw_old!$P$2:$P$2225,0))</f>
        <v>0</v>
      </c>
    </row>
    <row r="5121" spans="1:16" x14ac:dyDescent="0.25">
      <c r="A5121" t="s">
        <v>4408</v>
      </c>
      <c r="B5121" t="s">
        <v>4406</v>
      </c>
      <c r="C5121" t="s">
        <v>2</v>
      </c>
      <c r="D5121" t="s">
        <v>3</v>
      </c>
      <c r="E5121" t="s">
        <v>2</v>
      </c>
      <c r="F5121" t="s">
        <v>4391</v>
      </c>
      <c r="G5121" t="s">
        <v>4407</v>
      </c>
      <c r="H5121">
        <f t="shared" si="784"/>
        <v>0</v>
      </c>
      <c r="I5121">
        <f t="shared" si="785"/>
        <v>0.6</v>
      </c>
      <c r="J5121">
        <f t="shared" si="786"/>
        <v>0</v>
      </c>
      <c r="K5121" t="b">
        <f t="shared" si="790"/>
        <v>0</v>
      </c>
      <c r="L5121" t="b">
        <f t="shared" si="787"/>
        <v>0</v>
      </c>
      <c r="M5121">
        <f t="shared" si="788"/>
        <v>0.6</v>
      </c>
      <c r="O5121" t="str">
        <f t="shared" si="789"/>
        <v>dbpedia_3645dataworld_414</v>
      </c>
      <c r="P5121">
        <f>INDEX(dbpedia_dw_old!$N$2:$N$2225,MATCH(O5121,dbpedia_dw_old!$P$2:$P$2225,0))</f>
        <v>0</v>
      </c>
    </row>
    <row r="5122" spans="1:16" x14ac:dyDescent="0.25">
      <c r="A5122" t="s">
        <v>4411</v>
      </c>
      <c r="B5122" t="s">
        <v>4415</v>
      </c>
      <c r="C5122" t="s">
        <v>2</v>
      </c>
      <c r="D5122" t="s">
        <v>3</v>
      </c>
      <c r="E5122" t="s">
        <v>2</v>
      </c>
      <c r="F5122" t="s">
        <v>4413</v>
      </c>
      <c r="G5122" t="s">
        <v>4416</v>
      </c>
      <c r="H5122">
        <f t="shared" ref="H5122:H5185" si="791">_xlfn.NUMBERVALUE(C5122, ".")</f>
        <v>0</v>
      </c>
      <c r="I5122">
        <f t="shared" ref="I5122:I5185" si="792">_xlfn.NUMBERVALUE(D5122, ".")</f>
        <v>0.6</v>
      </c>
      <c r="J5122">
        <f t="shared" ref="J5122:J5185" si="793">_xlfn.NUMBERVALUE(E5122, ".")</f>
        <v>0</v>
      </c>
      <c r="K5122" t="b">
        <f t="shared" si="790"/>
        <v>0</v>
      </c>
      <c r="L5122" t="b">
        <f t="shared" ref="L5122:L5185" si="794">OR($H$2=0, $I$2=0)</f>
        <v>0</v>
      </c>
      <c r="M5122">
        <f t="shared" ref="M5122:M5185" si="795">ABS(I5122-H5122)</f>
        <v>0.6</v>
      </c>
      <c r="O5122" t="str">
        <f t="shared" ref="O5122:O5185" si="796">A5122&amp;B5122</f>
        <v>dbpedia_3646dataworld_1591</v>
      </c>
      <c r="P5122">
        <f>INDEX(dbpedia_dw_old!$N$2:$N$2225,MATCH(O5122,dbpedia_dw_old!$P$2:$P$2225,0))</f>
        <v>0</v>
      </c>
    </row>
    <row r="5123" spans="1:16" x14ac:dyDescent="0.25">
      <c r="A5123" t="s">
        <v>4427</v>
      </c>
      <c r="B5123" t="s">
        <v>4415</v>
      </c>
      <c r="C5123" t="s">
        <v>2</v>
      </c>
      <c r="D5123" t="s">
        <v>3</v>
      </c>
      <c r="E5123" t="s">
        <v>2</v>
      </c>
      <c r="F5123" t="s">
        <v>4413</v>
      </c>
      <c r="G5123" t="s">
        <v>4416</v>
      </c>
      <c r="H5123">
        <f t="shared" si="791"/>
        <v>0</v>
      </c>
      <c r="I5123">
        <f t="shared" si="792"/>
        <v>0.6</v>
      </c>
      <c r="J5123">
        <f t="shared" si="793"/>
        <v>0</v>
      </c>
      <c r="K5123" t="b">
        <f t="shared" si="790"/>
        <v>0</v>
      </c>
      <c r="L5123" t="b">
        <f t="shared" si="794"/>
        <v>0</v>
      </c>
      <c r="M5123">
        <f t="shared" si="795"/>
        <v>0.6</v>
      </c>
      <c r="O5123" t="str">
        <f t="shared" si="796"/>
        <v>dbpedia_3647dataworld_1591</v>
      </c>
      <c r="P5123">
        <f>INDEX(dbpedia_dw_old!$N$2:$N$2225,MATCH(O5123,dbpedia_dw_old!$P$2:$P$2225,0))</f>
        <v>0</v>
      </c>
    </row>
    <row r="5124" spans="1:16" x14ac:dyDescent="0.25">
      <c r="A5124" t="s">
        <v>4437</v>
      </c>
      <c r="B5124" t="s">
        <v>4415</v>
      </c>
      <c r="C5124" t="s">
        <v>2</v>
      </c>
      <c r="D5124" t="s">
        <v>3</v>
      </c>
      <c r="E5124" t="s">
        <v>2</v>
      </c>
      <c r="F5124" t="s">
        <v>4438</v>
      </c>
      <c r="G5124" t="s">
        <v>4416</v>
      </c>
      <c r="H5124">
        <f t="shared" si="791"/>
        <v>0</v>
      </c>
      <c r="I5124">
        <f t="shared" si="792"/>
        <v>0.6</v>
      </c>
      <c r="J5124">
        <f t="shared" si="793"/>
        <v>0</v>
      </c>
      <c r="K5124" t="b">
        <f t="shared" si="790"/>
        <v>0</v>
      </c>
      <c r="L5124" t="b">
        <f t="shared" si="794"/>
        <v>0</v>
      </c>
      <c r="M5124">
        <f t="shared" si="795"/>
        <v>0.6</v>
      </c>
      <c r="O5124" t="str">
        <f t="shared" si="796"/>
        <v>dbpedia_3654dataworld_1591</v>
      </c>
      <c r="P5124">
        <f>INDEX(dbpedia_dw_old!$N$2:$N$2225,MATCH(O5124,dbpedia_dw_old!$P$2:$P$2225,0))</f>
        <v>0</v>
      </c>
    </row>
    <row r="5125" spans="1:16" x14ac:dyDescent="0.25">
      <c r="A5125" t="s">
        <v>4468</v>
      </c>
      <c r="B5125" t="s">
        <v>4479</v>
      </c>
      <c r="C5125" t="s">
        <v>2</v>
      </c>
      <c r="D5125" t="s">
        <v>3</v>
      </c>
      <c r="E5125" t="s">
        <v>2</v>
      </c>
      <c r="F5125" t="s">
        <v>4471</v>
      </c>
      <c r="G5125" t="s">
        <v>4480</v>
      </c>
      <c r="H5125">
        <f t="shared" si="791"/>
        <v>0</v>
      </c>
      <c r="I5125">
        <f t="shared" si="792"/>
        <v>0.6</v>
      </c>
      <c r="J5125">
        <f t="shared" si="793"/>
        <v>0</v>
      </c>
      <c r="K5125" t="b">
        <f t="shared" si="790"/>
        <v>0</v>
      </c>
      <c r="L5125" t="b">
        <f t="shared" si="794"/>
        <v>0</v>
      </c>
      <c r="M5125">
        <f t="shared" si="795"/>
        <v>0.6</v>
      </c>
      <c r="O5125" t="str">
        <f t="shared" si="796"/>
        <v>dbpedia_3666dataworld_90</v>
      </c>
      <c r="P5125">
        <f>INDEX(dbpedia_dw_old!$N$2:$N$2225,MATCH(O5125,dbpedia_dw_old!$P$2:$P$2225,0))</f>
        <v>0</v>
      </c>
    </row>
    <row r="5126" spans="1:16" x14ac:dyDescent="0.25">
      <c r="A5126" t="s">
        <v>4481</v>
      </c>
      <c r="B5126" t="s">
        <v>4479</v>
      </c>
      <c r="C5126" t="s">
        <v>2</v>
      </c>
      <c r="D5126" t="s">
        <v>3</v>
      </c>
      <c r="E5126" t="s">
        <v>2</v>
      </c>
      <c r="F5126" t="s">
        <v>4471</v>
      </c>
      <c r="G5126" t="s">
        <v>4480</v>
      </c>
      <c r="H5126">
        <f t="shared" si="791"/>
        <v>0</v>
      </c>
      <c r="I5126">
        <f t="shared" si="792"/>
        <v>0.6</v>
      </c>
      <c r="J5126">
        <f t="shared" si="793"/>
        <v>0</v>
      </c>
      <c r="K5126" t="b">
        <f t="shared" si="790"/>
        <v>0</v>
      </c>
      <c r="L5126" t="b">
        <f t="shared" si="794"/>
        <v>0</v>
      </c>
      <c r="M5126">
        <f t="shared" si="795"/>
        <v>0.6</v>
      </c>
      <c r="O5126" t="str">
        <f t="shared" si="796"/>
        <v>dbpedia_3667dataworld_90</v>
      </c>
      <c r="P5126">
        <f>INDEX(dbpedia_dw_old!$N$2:$N$2225,MATCH(O5126,dbpedia_dw_old!$P$2:$P$2225,0))</f>
        <v>0</v>
      </c>
    </row>
    <row r="5127" spans="1:16" x14ac:dyDescent="0.25">
      <c r="A5127" t="s">
        <v>4486</v>
      </c>
      <c r="B5127" t="s">
        <v>4366</v>
      </c>
      <c r="C5127" t="s">
        <v>2</v>
      </c>
      <c r="D5127" t="s">
        <v>3</v>
      </c>
      <c r="E5127" t="s">
        <v>2</v>
      </c>
      <c r="F5127" t="s">
        <v>4487</v>
      </c>
      <c r="G5127" t="s">
        <v>4368</v>
      </c>
      <c r="H5127">
        <f t="shared" si="791"/>
        <v>0</v>
      </c>
      <c r="I5127">
        <f t="shared" si="792"/>
        <v>0.6</v>
      </c>
      <c r="J5127">
        <f t="shared" si="793"/>
        <v>0</v>
      </c>
      <c r="K5127" t="b">
        <f t="shared" si="790"/>
        <v>0</v>
      </c>
      <c r="L5127" t="b">
        <f t="shared" si="794"/>
        <v>0</v>
      </c>
      <c r="M5127">
        <f t="shared" si="795"/>
        <v>0.6</v>
      </c>
      <c r="O5127" t="str">
        <f t="shared" si="796"/>
        <v>dbpedia_3670dataworld_1355</v>
      </c>
      <c r="P5127">
        <f>INDEX(dbpedia_dw_old!$N$2:$N$2225,MATCH(O5127,dbpedia_dw_old!$P$2:$P$2225,0))</f>
        <v>0</v>
      </c>
    </row>
    <row r="5128" spans="1:16" x14ac:dyDescent="0.25">
      <c r="A5128" t="s">
        <v>4559</v>
      </c>
      <c r="B5128" t="s">
        <v>4415</v>
      </c>
      <c r="C5128" t="s">
        <v>2</v>
      </c>
      <c r="D5128" t="s">
        <v>3</v>
      </c>
      <c r="E5128" t="s">
        <v>2</v>
      </c>
      <c r="F5128" t="s">
        <v>4560</v>
      </c>
      <c r="G5128" t="s">
        <v>4416</v>
      </c>
      <c r="H5128">
        <f t="shared" si="791"/>
        <v>0</v>
      </c>
      <c r="I5128">
        <f t="shared" si="792"/>
        <v>0.6</v>
      </c>
      <c r="J5128">
        <f t="shared" si="793"/>
        <v>0</v>
      </c>
      <c r="K5128" t="b">
        <f t="shared" ref="K5128:K5191" si="797">OR(H5128=1, I5128=1)</f>
        <v>0</v>
      </c>
      <c r="L5128" t="b">
        <f t="shared" si="794"/>
        <v>0</v>
      </c>
      <c r="M5128">
        <f t="shared" si="795"/>
        <v>0.6</v>
      </c>
      <c r="O5128" t="str">
        <f t="shared" si="796"/>
        <v>dbpedia_3692dataworld_1591</v>
      </c>
      <c r="P5128">
        <f>INDEX(dbpedia_dw_old!$N$2:$N$2225,MATCH(O5128,dbpedia_dw_old!$P$2:$P$2225,0))</f>
        <v>0</v>
      </c>
    </row>
    <row r="5129" spans="1:16" x14ac:dyDescent="0.25">
      <c r="A5129" t="s">
        <v>4561</v>
      </c>
      <c r="B5129" t="s">
        <v>4388</v>
      </c>
      <c r="C5129" t="s">
        <v>2</v>
      </c>
      <c r="D5129" t="s">
        <v>3</v>
      </c>
      <c r="E5129" t="s">
        <v>2</v>
      </c>
      <c r="F5129" t="s">
        <v>4562</v>
      </c>
      <c r="G5129" t="s">
        <v>4389</v>
      </c>
      <c r="H5129">
        <f t="shared" si="791"/>
        <v>0</v>
      </c>
      <c r="I5129">
        <f t="shared" si="792"/>
        <v>0.6</v>
      </c>
      <c r="J5129">
        <f t="shared" si="793"/>
        <v>0</v>
      </c>
      <c r="K5129" t="b">
        <f t="shared" si="797"/>
        <v>0</v>
      </c>
      <c r="L5129" t="b">
        <f t="shared" si="794"/>
        <v>0</v>
      </c>
      <c r="M5129">
        <f t="shared" si="795"/>
        <v>0.6</v>
      </c>
      <c r="O5129" t="str">
        <f t="shared" si="796"/>
        <v>dbpedia_3694dataworld_1731</v>
      </c>
      <c r="P5129">
        <f>INDEX(dbpedia_dw_old!$N$2:$N$2225,MATCH(O5129,dbpedia_dw_old!$P$2:$P$2225,0))</f>
        <v>0</v>
      </c>
    </row>
    <row r="5130" spans="1:16" x14ac:dyDescent="0.25">
      <c r="A5130" t="s">
        <v>4574</v>
      </c>
      <c r="B5130" t="s">
        <v>4575</v>
      </c>
      <c r="C5130" t="s">
        <v>2</v>
      </c>
      <c r="D5130" t="s">
        <v>3</v>
      </c>
      <c r="E5130" t="s">
        <v>2</v>
      </c>
      <c r="F5130" t="s">
        <v>4576</v>
      </c>
      <c r="G5130" t="s">
        <v>4577</v>
      </c>
      <c r="H5130">
        <f t="shared" si="791"/>
        <v>0</v>
      </c>
      <c r="I5130">
        <f t="shared" si="792"/>
        <v>0.6</v>
      </c>
      <c r="J5130">
        <f t="shared" si="793"/>
        <v>0</v>
      </c>
      <c r="K5130" t="b">
        <f t="shared" si="797"/>
        <v>0</v>
      </c>
      <c r="L5130" t="b">
        <f t="shared" si="794"/>
        <v>0</v>
      </c>
      <c r="M5130">
        <f t="shared" si="795"/>
        <v>0.6</v>
      </c>
      <c r="O5130" t="str">
        <f t="shared" si="796"/>
        <v>dbpedia_3703dataworld_318</v>
      </c>
      <c r="P5130">
        <f>INDEX(dbpedia_dw_old!$N$2:$N$2225,MATCH(O5130,dbpedia_dw_old!$P$2:$P$2225,0))</f>
        <v>0</v>
      </c>
    </row>
    <row r="5131" spans="1:16" x14ac:dyDescent="0.25">
      <c r="A5131" t="s">
        <v>4595</v>
      </c>
      <c r="B5131" t="s">
        <v>4479</v>
      </c>
      <c r="C5131" t="s">
        <v>2</v>
      </c>
      <c r="D5131" t="s">
        <v>3</v>
      </c>
      <c r="E5131" t="s">
        <v>2</v>
      </c>
      <c r="F5131" t="s">
        <v>4596</v>
      </c>
      <c r="G5131" t="s">
        <v>4480</v>
      </c>
      <c r="H5131">
        <f t="shared" si="791"/>
        <v>0</v>
      </c>
      <c r="I5131">
        <f t="shared" si="792"/>
        <v>0.6</v>
      </c>
      <c r="J5131">
        <f t="shared" si="793"/>
        <v>0</v>
      </c>
      <c r="K5131" t="b">
        <f t="shared" si="797"/>
        <v>0</v>
      </c>
      <c r="L5131" t="b">
        <f t="shared" si="794"/>
        <v>0</v>
      </c>
      <c r="M5131">
        <f t="shared" si="795"/>
        <v>0.6</v>
      </c>
      <c r="O5131" t="str">
        <f t="shared" si="796"/>
        <v>dbpedia_3709dataworld_90</v>
      </c>
      <c r="P5131">
        <f>INDEX(dbpedia_dw_old!$N$2:$N$2225,MATCH(O5131,dbpedia_dw_old!$P$2:$P$2225,0))</f>
        <v>0</v>
      </c>
    </row>
    <row r="5132" spans="1:16" x14ac:dyDescent="0.25">
      <c r="A5132" t="s">
        <v>4597</v>
      </c>
      <c r="B5132" t="s">
        <v>4598</v>
      </c>
      <c r="C5132" t="s">
        <v>2</v>
      </c>
      <c r="D5132" t="s">
        <v>3</v>
      </c>
      <c r="E5132" t="s">
        <v>2</v>
      </c>
      <c r="F5132" t="s">
        <v>4599</v>
      </c>
      <c r="G5132" t="s">
        <v>4600</v>
      </c>
      <c r="H5132">
        <f t="shared" si="791"/>
        <v>0</v>
      </c>
      <c r="I5132">
        <f t="shared" si="792"/>
        <v>0.6</v>
      </c>
      <c r="J5132">
        <f t="shared" si="793"/>
        <v>0</v>
      </c>
      <c r="K5132" t="b">
        <f t="shared" si="797"/>
        <v>0</v>
      </c>
      <c r="L5132" t="b">
        <f t="shared" si="794"/>
        <v>0</v>
      </c>
      <c r="M5132">
        <f t="shared" si="795"/>
        <v>0.6</v>
      </c>
      <c r="O5132" t="str">
        <f t="shared" si="796"/>
        <v>dbpedia_3711dataworld_1347</v>
      </c>
      <c r="P5132">
        <f>INDEX(dbpedia_dw_old!$N$2:$N$2225,MATCH(O5132,dbpedia_dw_old!$P$2:$P$2225,0))</f>
        <v>0</v>
      </c>
    </row>
    <row r="5133" spans="1:16" x14ac:dyDescent="0.25">
      <c r="A5133" t="s">
        <v>4597</v>
      </c>
      <c r="B5133" t="s">
        <v>4388</v>
      </c>
      <c r="C5133" t="s">
        <v>2</v>
      </c>
      <c r="D5133" t="s">
        <v>3</v>
      </c>
      <c r="E5133" t="s">
        <v>2</v>
      </c>
      <c r="F5133" t="s">
        <v>4599</v>
      </c>
      <c r="G5133" t="s">
        <v>4389</v>
      </c>
      <c r="H5133">
        <f t="shared" si="791"/>
        <v>0</v>
      </c>
      <c r="I5133">
        <f t="shared" si="792"/>
        <v>0.6</v>
      </c>
      <c r="J5133">
        <f t="shared" si="793"/>
        <v>0</v>
      </c>
      <c r="K5133" t="b">
        <f t="shared" si="797"/>
        <v>0</v>
      </c>
      <c r="L5133" t="b">
        <f t="shared" si="794"/>
        <v>0</v>
      </c>
      <c r="M5133">
        <f t="shared" si="795"/>
        <v>0.6</v>
      </c>
      <c r="O5133" t="str">
        <f t="shared" si="796"/>
        <v>dbpedia_3711dataworld_1731</v>
      </c>
      <c r="P5133">
        <f>INDEX(dbpedia_dw_old!$N$2:$N$2225,MATCH(O5133,dbpedia_dw_old!$P$2:$P$2225,0))</f>
        <v>0</v>
      </c>
    </row>
    <row r="5134" spans="1:16" x14ac:dyDescent="0.25">
      <c r="A5134" t="s">
        <v>4623</v>
      </c>
      <c r="B5134" t="s">
        <v>4629</v>
      </c>
      <c r="C5134" t="s">
        <v>2</v>
      </c>
      <c r="D5134" t="s">
        <v>3</v>
      </c>
      <c r="E5134" t="s">
        <v>2</v>
      </c>
      <c r="F5134" t="s">
        <v>4625</v>
      </c>
      <c r="G5134" t="s">
        <v>4630</v>
      </c>
      <c r="H5134">
        <f t="shared" si="791"/>
        <v>0</v>
      </c>
      <c r="I5134">
        <f t="shared" si="792"/>
        <v>0.6</v>
      </c>
      <c r="J5134">
        <f t="shared" si="793"/>
        <v>0</v>
      </c>
      <c r="K5134" t="b">
        <f t="shared" si="797"/>
        <v>0</v>
      </c>
      <c r="L5134" t="b">
        <f t="shared" si="794"/>
        <v>0</v>
      </c>
      <c r="M5134">
        <f t="shared" si="795"/>
        <v>0.6</v>
      </c>
      <c r="O5134" t="str">
        <f t="shared" si="796"/>
        <v>dbpedia_3719dataworld_1695</v>
      </c>
      <c r="P5134">
        <f>INDEX(dbpedia_dw_old!$N$2:$N$2225,MATCH(O5134,dbpedia_dw_old!$P$2:$P$2225,0))</f>
        <v>0</v>
      </c>
    </row>
    <row r="5135" spans="1:16" x14ac:dyDescent="0.25">
      <c r="A5135" t="s">
        <v>4664</v>
      </c>
      <c r="B5135" t="s">
        <v>4649</v>
      </c>
      <c r="C5135" t="s">
        <v>2</v>
      </c>
      <c r="D5135" t="s">
        <v>3</v>
      </c>
      <c r="E5135" t="s">
        <v>2</v>
      </c>
      <c r="F5135" t="s">
        <v>4577</v>
      </c>
      <c r="G5135" t="s">
        <v>4650</v>
      </c>
      <c r="H5135">
        <f t="shared" si="791"/>
        <v>0</v>
      </c>
      <c r="I5135">
        <f t="shared" si="792"/>
        <v>0.6</v>
      </c>
      <c r="J5135">
        <f t="shared" si="793"/>
        <v>0</v>
      </c>
      <c r="K5135" t="b">
        <f t="shared" si="797"/>
        <v>0</v>
      </c>
      <c r="L5135" t="b">
        <f t="shared" si="794"/>
        <v>0</v>
      </c>
      <c r="M5135">
        <f t="shared" si="795"/>
        <v>0.6</v>
      </c>
      <c r="O5135" t="str">
        <f t="shared" si="796"/>
        <v>dbpedia_3729dataworld_591</v>
      </c>
      <c r="P5135">
        <f>INDEX(dbpedia_dw_old!$N$2:$N$2225,MATCH(O5135,dbpedia_dw_old!$P$2:$P$2225,0))</f>
        <v>0</v>
      </c>
    </row>
    <row r="5136" spans="1:16" x14ac:dyDescent="0.25">
      <c r="A5136" t="s">
        <v>4770</v>
      </c>
      <c r="B5136" t="s">
        <v>4624</v>
      </c>
      <c r="C5136" t="s">
        <v>2</v>
      </c>
      <c r="D5136" t="s">
        <v>3</v>
      </c>
      <c r="E5136" t="s">
        <v>2</v>
      </c>
      <c r="F5136" t="s">
        <v>4771</v>
      </c>
      <c r="G5136" t="s">
        <v>4626</v>
      </c>
      <c r="H5136">
        <f t="shared" si="791"/>
        <v>0</v>
      </c>
      <c r="I5136">
        <f t="shared" si="792"/>
        <v>0.6</v>
      </c>
      <c r="J5136">
        <f t="shared" si="793"/>
        <v>0</v>
      </c>
      <c r="K5136" t="b">
        <f t="shared" si="797"/>
        <v>0</v>
      </c>
      <c r="L5136" t="b">
        <f t="shared" si="794"/>
        <v>0</v>
      </c>
      <c r="M5136">
        <f t="shared" si="795"/>
        <v>0.6</v>
      </c>
      <c r="O5136" t="str">
        <f t="shared" si="796"/>
        <v>dbpedia_3778dataworld_142</v>
      </c>
      <c r="P5136">
        <f>INDEX(dbpedia_dw_old!$N$2:$N$2225,MATCH(O5136,dbpedia_dw_old!$P$2:$P$2225,0))</f>
        <v>0</v>
      </c>
    </row>
    <row r="5137" spans="1:16" x14ac:dyDescent="0.25">
      <c r="A5137" t="s">
        <v>4770</v>
      </c>
      <c r="B5137" t="s">
        <v>4627</v>
      </c>
      <c r="C5137" t="s">
        <v>2</v>
      </c>
      <c r="D5137" t="s">
        <v>3</v>
      </c>
      <c r="E5137" t="s">
        <v>2</v>
      </c>
      <c r="F5137" t="s">
        <v>4771</v>
      </c>
      <c r="G5137" t="s">
        <v>4628</v>
      </c>
      <c r="H5137">
        <f t="shared" si="791"/>
        <v>0</v>
      </c>
      <c r="I5137">
        <f t="shared" si="792"/>
        <v>0.6</v>
      </c>
      <c r="J5137">
        <f t="shared" si="793"/>
        <v>0</v>
      </c>
      <c r="K5137" t="b">
        <f t="shared" si="797"/>
        <v>0</v>
      </c>
      <c r="L5137" t="b">
        <f t="shared" si="794"/>
        <v>0</v>
      </c>
      <c r="M5137">
        <f t="shared" si="795"/>
        <v>0.6</v>
      </c>
      <c r="O5137" t="str">
        <f t="shared" si="796"/>
        <v>dbpedia_3778dataworld_1631</v>
      </c>
      <c r="P5137">
        <f>INDEX(dbpedia_dw_old!$N$2:$N$2225,MATCH(O5137,dbpedia_dw_old!$P$2:$P$2225,0))</f>
        <v>0</v>
      </c>
    </row>
    <row r="5138" spans="1:16" x14ac:dyDescent="0.25">
      <c r="A5138" t="s">
        <v>4770</v>
      </c>
      <c r="B5138" t="s">
        <v>4629</v>
      </c>
      <c r="C5138" t="s">
        <v>2</v>
      </c>
      <c r="D5138" t="s">
        <v>3</v>
      </c>
      <c r="E5138" t="s">
        <v>2</v>
      </c>
      <c r="F5138" t="s">
        <v>4771</v>
      </c>
      <c r="G5138" t="s">
        <v>4630</v>
      </c>
      <c r="H5138">
        <f t="shared" si="791"/>
        <v>0</v>
      </c>
      <c r="I5138">
        <f t="shared" si="792"/>
        <v>0.6</v>
      </c>
      <c r="J5138">
        <f t="shared" si="793"/>
        <v>0</v>
      </c>
      <c r="K5138" t="b">
        <f t="shared" si="797"/>
        <v>0</v>
      </c>
      <c r="L5138" t="b">
        <f t="shared" si="794"/>
        <v>0</v>
      </c>
      <c r="M5138">
        <f t="shared" si="795"/>
        <v>0.6</v>
      </c>
      <c r="O5138" t="str">
        <f t="shared" si="796"/>
        <v>dbpedia_3778dataworld_1695</v>
      </c>
      <c r="P5138">
        <f>INDEX(dbpedia_dw_old!$N$2:$N$2225,MATCH(O5138,dbpedia_dw_old!$P$2:$P$2225,0))</f>
        <v>0</v>
      </c>
    </row>
    <row r="5139" spans="1:16" x14ac:dyDescent="0.25">
      <c r="A5139" t="s">
        <v>4801</v>
      </c>
      <c r="B5139" t="s">
        <v>4454</v>
      </c>
      <c r="C5139" t="s">
        <v>2</v>
      </c>
      <c r="D5139" t="s">
        <v>3</v>
      </c>
      <c r="E5139" t="s">
        <v>4806</v>
      </c>
      <c r="F5139" t="s">
        <v>4804</v>
      </c>
      <c r="G5139" t="s">
        <v>4456</v>
      </c>
      <c r="H5139">
        <f t="shared" si="791"/>
        <v>0</v>
      </c>
      <c r="I5139">
        <f t="shared" si="792"/>
        <v>0.6</v>
      </c>
      <c r="J5139">
        <f t="shared" si="793"/>
        <v>0.50312500000000004</v>
      </c>
      <c r="K5139" t="b">
        <f t="shared" si="797"/>
        <v>0</v>
      </c>
      <c r="L5139" t="b">
        <f t="shared" si="794"/>
        <v>0</v>
      </c>
      <c r="M5139">
        <f t="shared" si="795"/>
        <v>0.6</v>
      </c>
      <c r="O5139" t="str">
        <f t="shared" si="796"/>
        <v>dbpedia_3785dataworld_992</v>
      </c>
      <c r="P5139">
        <f>INDEX(dbpedia_dw_old!$N$2:$N$2225,MATCH(O5139,dbpedia_dw_old!$P$2:$P$2225,0))</f>
        <v>0</v>
      </c>
    </row>
    <row r="5140" spans="1:16" x14ac:dyDescent="0.25">
      <c r="A5140" t="s">
        <v>4814</v>
      </c>
      <c r="B5140" t="s">
        <v>4818</v>
      </c>
      <c r="C5140" t="s">
        <v>2</v>
      </c>
      <c r="D5140" t="s">
        <v>3</v>
      </c>
      <c r="E5140" t="s">
        <v>2</v>
      </c>
      <c r="F5140" t="s">
        <v>4816</v>
      </c>
      <c r="G5140" t="s">
        <v>4819</v>
      </c>
      <c r="H5140">
        <f t="shared" si="791"/>
        <v>0</v>
      </c>
      <c r="I5140">
        <f t="shared" si="792"/>
        <v>0.6</v>
      </c>
      <c r="J5140">
        <f t="shared" si="793"/>
        <v>0</v>
      </c>
      <c r="K5140" t="b">
        <f t="shared" si="797"/>
        <v>0</v>
      </c>
      <c r="L5140" t="b">
        <f t="shared" si="794"/>
        <v>0</v>
      </c>
      <c r="M5140">
        <f t="shared" si="795"/>
        <v>0.6</v>
      </c>
      <c r="O5140" t="str">
        <f t="shared" si="796"/>
        <v>dbpedia_3791dataworld_716</v>
      </c>
      <c r="P5140">
        <f>INDEX(dbpedia_dw_old!$N$2:$N$2225,MATCH(O5140,dbpedia_dw_old!$P$2:$P$2225,0))</f>
        <v>0</v>
      </c>
    </row>
    <row r="5141" spans="1:16" x14ac:dyDescent="0.25">
      <c r="A5141" t="s">
        <v>4859</v>
      </c>
      <c r="B5141" t="s">
        <v>4415</v>
      </c>
      <c r="C5141" t="s">
        <v>2</v>
      </c>
      <c r="D5141" t="s">
        <v>3</v>
      </c>
      <c r="E5141" t="s">
        <v>2</v>
      </c>
      <c r="F5141" t="s">
        <v>4860</v>
      </c>
      <c r="G5141" t="s">
        <v>4416</v>
      </c>
      <c r="H5141">
        <f t="shared" si="791"/>
        <v>0</v>
      </c>
      <c r="I5141">
        <f t="shared" si="792"/>
        <v>0.6</v>
      </c>
      <c r="J5141">
        <f t="shared" si="793"/>
        <v>0</v>
      </c>
      <c r="K5141" t="b">
        <f t="shared" si="797"/>
        <v>0</v>
      </c>
      <c r="L5141" t="b">
        <f t="shared" si="794"/>
        <v>0</v>
      </c>
      <c r="M5141">
        <f t="shared" si="795"/>
        <v>0.6</v>
      </c>
      <c r="O5141" t="str">
        <f t="shared" si="796"/>
        <v>dbpedia_3821dataworld_1591</v>
      </c>
      <c r="P5141">
        <f>INDEX(dbpedia_dw_old!$N$2:$N$2225,MATCH(O5141,dbpedia_dw_old!$P$2:$P$2225,0))</f>
        <v>0</v>
      </c>
    </row>
    <row r="5142" spans="1:16" x14ac:dyDescent="0.25">
      <c r="A5142" t="s">
        <v>4868</v>
      </c>
      <c r="B5142" t="s">
        <v>4627</v>
      </c>
      <c r="C5142" t="s">
        <v>2</v>
      </c>
      <c r="D5142" t="s">
        <v>3</v>
      </c>
      <c r="E5142" t="s">
        <v>2</v>
      </c>
      <c r="F5142" t="s">
        <v>4869</v>
      </c>
      <c r="G5142" t="s">
        <v>4628</v>
      </c>
      <c r="H5142">
        <f t="shared" si="791"/>
        <v>0</v>
      </c>
      <c r="I5142">
        <f t="shared" si="792"/>
        <v>0.6</v>
      </c>
      <c r="J5142">
        <f t="shared" si="793"/>
        <v>0</v>
      </c>
      <c r="K5142" t="b">
        <f t="shared" si="797"/>
        <v>0</v>
      </c>
      <c r="L5142" t="b">
        <f t="shared" si="794"/>
        <v>0</v>
      </c>
      <c r="M5142">
        <f t="shared" si="795"/>
        <v>0.6</v>
      </c>
      <c r="O5142" t="str">
        <f t="shared" si="796"/>
        <v>dbpedia_3825dataworld_1631</v>
      </c>
      <c r="P5142">
        <f>INDEX(dbpedia_dw_old!$N$2:$N$2225,MATCH(O5142,dbpedia_dw_old!$P$2:$P$2225,0))</f>
        <v>0</v>
      </c>
    </row>
    <row r="5143" spans="1:16" x14ac:dyDescent="0.25">
      <c r="A5143" t="s">
        <v>4868</v>
      </c>
      <c r="B5143" t="s">
        <v>4633</v>
      </c>
      <c r="C5143" t="s">
        <v>2</v>
      </c>
      <c r="D5143" t="s">
        <v>3</v>
      </c>
      <c r="E5143" t="s">
        <v>2</v>
      </c>
      <c r="F5143" t="s">
        <v>4869</v>
      </c>
      <c r="G5143" t="s">
        <v>4634</v>
      </c>
      <c r="H5143">
        <f t="shared" si="791"/>
        <v>0</v>
      </c>
      <c r="I5143">
        <f t="shared" si="792"/>
        <v>0.6</v>
      </c>
      <c r="J5143">
        <f t="shared" si="793"/>
        <v>0</v>
      </c>
      <c r="K5143" t="b">
        <f t="shared" si="797"/>
        <v>0</v>
      </c>
      <c r="L5143" t="b">
        <f t="shared" si="794"/>
        <v>0</v>
      </c>
      <c r="M5143">
        <f t="shared" si="795"/>
        <v>0.6</v>
      </c>
      <c r="O5143" t="str">
        <f t="shared" si="796"/>
        <v>dbpedia_3825dataworld_1884</v>
      </c>
      <c r="P5143">
        <f>INDEX(dbpedia_dw_old!$N$2:$N$2225,MATCH(O5143,dbpedia_dw_old!$P$2:$P$2225,0))</f>
        <v>0</v>
      </c>
    </row>
    <row r="5144" spans="1:16" x14ac:dyDescent="0.25">
      <c r="A5144" t="s">
        <v>4894</v>
      </c>
      <c r="B5144" t="s">
        <v>4454</v>
      </c>
      <c r="C5144" t="s">
        <v>2</v>
      </c>
      <c r="D5144" t="s">
        <v>3</v>
      </c>
      <c r="E5144" t="s">
        <v>2</v>
      </c>
      <c r="F5144" t="s">
        <v>4896</v>
      </c>
      <c r="G5144" t="s">
        <v>4456</v>
      </c>
      <c r="H5144">
        <f t="shared" si="791"/>
        <v>0</v>
      </c>
      <c r="I5144">
        <f t="shared" si="792"/>
        <v>0.6</v>
      </c>
      <c r="J5144">
        <f t="shared" si="793"/>
        <v>0</v>
      </c>
      <c r="K5144" t="b">
        <f t="shared" si="797"/>
        <v>0</v>
      </c>
      <c r="L5144" t="b">
        <f t="shared" si="794"/>
        <v>0</v>
      </c>
      <c r="M5144">
        <f t="shared" si="795"/>
        <v>0.6</v>
      </c>
      <c r="O5144" t="str">
        <f t="shared" si="796"/>
        <v>dbpedia_3838dataworld_992</v>
      </c>
      <c r="P5144">
        <f>INDEX(dbpedia_dw_old!$N$2:$N$2225,MATCH(O5144,dbpedia_dw_old!$P$2:$P$2225,0))</f>
        <v>0</v>
      </c>
    </row>
    <row r="5145" spans="1:16" x14ac:dyDescent="0.25">
      <c r="A5145" t="s">
        <v>4934</v>
      </c>
      <c r="B5145" t="s">
        <v>4624</v>
      </c>
      <c r="C5145" t="s">
        <v>2</v>
      </c>
      <c r="D5145" t="s">
        <v>3</v>
      </c>
      <c r="E5145" t="s">
        <v>2</v>
      </c>
      <c r="F5145" t="s">
        <v>4935</v>
      </c>
      <c r="G5145" t="s">
        <v>4626</v>
      </c>
      <c r="H5145">
        <f t="shared" si="791"/>
        <v>0</v>
      </c>
      <c r="I5145">
        <f t="shared" si="792"/>
        <v>0.6</v>
      </c>
      <c r="J5145">
        <f t="shared" si="793"/>
        <v>0</v>
      </c>
      <c r="K5145" t="b">
        <f t="shared" si="797"/>
        <v>0</v>
      </c>
      <c r="L5145" t="b">
        <f t="shared" si="794"/>
        <v>0</v>
      </c>
      <c r="M5145">
        <f t="shared" si="795"/>
        <v>0.6</v>
      </c>
      <c r="O5145" t="str">
        <f t="shared" si="796"/>
        <v>dbpedia_3858dataworld_142</v>
      </c>
      <c r="P5145">
        <f>INDEX(dbpedia_dw_old!$N$2:$N$2225,MATCH(O5145,dbpedia_dw_old!$P$2:$P$2225,0))</f>
        <v>0</v>
      </c>
    </row>
    <row r="5146" spans="1:16" x14ac:dyDescent="0.25">
      <c r="A5146" t="s">
        <v>4936</v>
      </c>
      <c r="B5146" t="s">
        <v>4624</v>
      </c>
      <c r="C5146" t="s">
        <v>2</v>
      </c>
      <c r="D5146" t="s">
        <v>3</v>
      </c>
      <c r="E5146" t="s">
        <v>2</v>
      </c>
      <c r="F5146" t="s">
        <v>4935</v>
      </c>
      <c r="G5146" t="s">
        <v>4626</v>
      </c>
      <c r="H5146">
        <f t="shared" si="791"/>
        <v>0</v>
      </c>
      <c r="I5146">
        <f t="shared" si="792"/>
        <v>0.6</v>
      </c>
      <c r="J5146">
        <f t="shared" si="793"/>
        <v>0</v>
      </c>
      <c r="K5146" t="b">
        <f t="shared" si="797"/>
        <v>0</v>
      </c>
      <c r="L5146" t="b">
        <f t="shared" si="794"/>
        <v>0</v>
      </c>
      <c r="M5146">
        <f t="shared" si="795"/>
        <v>0.6</v>
      </c>
      <c r="O5146" t="str">
        <f t="shared" si="796"/>
        <v>dbpedia_3859dataworld_142</v>
      </c>
      <c r="P5146">
        <f>INDEX(dbpedia_dw_old!$N$2:$N$2225,MATCH(O5146,dbpedia_dw_old!$P$2:$P$2225,0))</f>
        <v>0</v>
      </c>
    </row>
    <row r="5147" spans="1:16" x14ac:dyDescent="0.25">
      <c r="A5147" t="s">
        <v>4940</v>
      </c>
      <c r="B5147" t="s">
        <v>4943</v>
      </c>
      <c r="C5147" t="s">
        <v>2</v>
      </c>
      <c r="D5147" t="s">
        <v>3</v>
      </c>
      <c r="E5147" t="s">
        <v>2</v>
      </c>
      <c r="F5147" t="s">
        <v>4908</v>
      </c>
      <c r="G5147" t="s">
        <v>4944</v>
      </c>
      <c r="H5147">
        <f t="shared" si="791"/>
        <v>0</v>
      </c>
      <c r="I5147">
        <f t="shared" si="792"/>
        <v>0.6</v>
      </c>
      <c r="J5147">
        <f t="shared" si="793"/>
        <v>0</v>
      </c>
      <c r="K5147" t="b">
        <f t="shared" si="797"/>
        <v>0</v>
      </c>
      <c r="L5147" t="b">
        <f t="shared" si="794"/>
        <v>0</v>
      </c>
      <c r="M5147">
        <f t="shared" si="795"/>
        <v>0.6</v>
      </c>
      <c r="O5147" t="str">
        <f t="shared" si="796"/>
        <v>dbpedia_3862dataworld_806</v>
      </c>
      <c r="P5147">
        <f>INDEX(dbpedia_dw_old!$N$2:$N$2225,MATCH(O5147,dbpedia_dw_old!$P$2:$P$2225,0))</f>
        <v>0</v>
      </c>
    </row>
    <row r="5148" spans="1:16" x14ac:dyDescent="0.25">
      <c r="A5148" t="s">
        <v>4949</v>
      </c>
      <c r="B5148" t="s">
        <v>4827</v>
      </c>
      <c r="C5148" t="s">
        <v>2</v>
      </c>
      <c r="D5148" t="s">
        <v>3</v>
      </c>
      <c r="E5148" t="s">
        <v>2</v>
      </c>
      <c r="F5148" t="s">
        <v>4950</v>
      </c>
      <c r="G5148" t="s">
        <v>4828</v>
      </c>
      <c r="H5148">
        <f t="shared" si="791"/>
        <v>0</v>
      </c>
      <c r="I5148">
        <f t="shared" si="792"/>
        <v>0.6</v>
      </c>
      <c r="J5148">
        <f t="shared" si="793"/>
        <v>0</v>
      </c>
      <c r="K5148" t="b">
        <f t="shared" si="797"/>
        <v>0</v>
      </c>
      <c r="L5148" t="b">
        <f t="shared" si="794"/>
        <v>0</v>
      </c>
      <c r="M5148">
        <f t="shared" si="795"/>
        <v>0.6</v>
      </c>
      <c r="O5148" t="str">
        <f t="shared" si="796"/>
        <v>dbpedia_3864dataworld_1483</v>
      </c>
      <c r="P5148">
        <f>INDEX(dbpedia_dw_old!$N$2:$N$2225,MATCH(O5148,dbpedia_dw_old!$P$2:$P$2225,0))</f>
        <v>0</v>
      </c>
    </row>
    <row r="5149" spans="1:16" x14ac:dyDescent="0.25">
      <c r="A5149" t="s">
        <v>4961</v>
      </c>
      <c r="B5149" t="s">
        <v>4946</v>
      </c>
      <c r="C5149" t="s">
        <v>2</v>
      </c>
      <c r="D5149" t="s">
        <v>3</v>
      </c>
      <c r="E5149" t="s">
        <v>2</v>
      </c>
      <c r="F5149" t="s">
        <v>4485</v>
      </c>
      <c r="G5149" t="s">
        <v>4948</v>
      </c>
      <c r="H5149">
        <f t="shared" si="791"/>
        <v>0</v>
      </c>
      <c r="I5149">
        <f t="shared" si="792"/>
        <v>0.6</v>
      </c>
      <c r="J5149">
        <f t="shared" si="793"/>
        <v>0</v>
      </c>
      <c r="K5149" t="b">
        <f t="shared" si="797"/>
        <v>0</v>
      </c>
      <c r="L5149" t="b">
        <f t="shared" si="794"/>
        <v>0</v>
      </c>
      <c r="M5149">
        <f t="shared" si="795"/>
        <v>0.6</v>
      </c>
      <c r="O5149" t="str">
        <f t="shared" si="796"/>
        <v>dbpedia_3871dataworld_612</v>
      </c>
      <c r="P5149">
        <f>INDEX(dbpedia_dw_old!$N$2:$N$2225,MATCH(O5149,dbpedia_dw_old!$P$2:$P$2225,0))</f>
        <v>0</v>
      </c>
    </row>
    <row r="5150" spans="1:16" x14ac:dyDescent="0.25">
      <c r="A5150" t="s">
        <v>4981</v>
      </c>
      <c r="B5150" t="s">
        <v>4629</v>
      </c>
      <c r="C5150" t="s">
        <v>2</v>
      </c>
      <c r="D5150" t="s">
        <v>3</v>
      </c>
      <c r="E5150" t="s">
        <v>2</v>
      </c>
      <c r="F5150" t="s">
        <v>4982</v>
      </c>
      <c r="G5150" t="s">
        <v>4630</v>
      </c>
      <c r="H5150">
        <f t="shared" si="791"/>
        <v>0</v>
      </c>
      <c r="I5150">
        <f t="shared" si="792"/>
        <v>0.6</v>
      </c>
      <c r="J5150">
        <f t="shared" si="793"/>
        <v>0</v>
      </c>
      <c r="K5150" t="b">
        <f t="shared" si="797"/>
        <v>0</v>
      </c>
      <c r="L5150" t="b">
        <f t="shared" si="794"/>
        <v>0</v>
      </c>
      <c r="M5150">
        <f t="shared" si="795"/>
        <v>0.6</v>
      </c>
      <c r="O5150" t="str">
        <f t="shared" si="796"/>
        <v>dbpedia_3888dataworld_1695</v>
      </c>
      <c r="P5150">
        <f>INDEX(dbpedia_dw_old!$N$2:$N$2225,MATCH(O5150,dbpedia_dw_old!$P$2:$P$2225,0))</f>
        <v>0</v>
      </c>
    </row>
    <row r="5151" spans="1:16" x14ac:dyDescent="0.25">
      <c r="A5151" t="s">
        <v>4983</v>
      </c>
      <c r="B5151" t="s">
        <v>4629</v>
      </c>
      <c r="C5151" t="s">
        <v>2</v>
      </c>
      <c r="D5151" t="s">
        <v>3</v>
      </c>
      <c r="E5151" t="s">
        <v>2</v>
      </c>
      <c r="F5151" t="s">
        <v>4982</v>
      </c>
      <c r="G5151" t="s">
        <v>4630</v>
      </c>
      <c r="H5151">
        <f t="shared" si="791"/>
        <v>0</v>
      </c>
      <c r="I5151">
        <f t="shared" si="792"/>
        <v>0.6</v>
      </c>
      <c r="J5151">
        <f t="shared" si="793"/>
        <v>0</v>
      </c>
      <c r="K5151" t="b">
        <f t="shared" si="797"/>
        <v>0</v>
      </c>
      <c r="L5151" t="b">
        <f t="shared" si="794"/>
        <v>0</v>
      </c>
      <c r="M5151">
        <f t="shared" si="795"/>
        <v>0.6</v>
      </c>
      <c r="O5151" t="str">
        <f t="shared" si="796"/>
        <v>dbpedia_3889dataworld_1695</v>
      </c>
      <c r="P5151">
        <f>INDEX(dbpedia_dw_old!$N$2:$N$2225,MATCH(O5151,dbpedia_dw_old!$P$2:$P$2225,0))</f>
        <v>0</v>
      </c>
    </row>
    <row r="5152" spans="1:16" x14ac:dyDescent="0.25">
      <c r="A5152" t="s">
        <v>5005</v>
      </c>
      <c r="B5152" t="s">
        <v>4999</v>
      </c>
      <c r="C5152" t="s">
        <v>2</v>
      </c>
      <c r="D5152" t="s">
        <v>3</v>
      </c>
      <c r="E5152" t="s">
        <v>2</v>
      </c>
      <c r="F5152" t="s">
        <v>5006</v>
      </c>
      <c r="G5152" t="s">
        <v>5000</v>
      </c>
      <c r="H5152">
        <f t="shared" si="791"/>
        <v>0</v>
      </c>
      <c r="I5152">
        <f t="shared" si="792"/>
        <v>0.6</v>
      </c>
      <c r="J5152">
        <f t="shared" si="793"/>
        <v>0</v>
      </c>
      <c r="K5152" t="b">
        <f t="shared" si="797"/>
        <v>0</v>
      </c>
      <c r="L5152" t="b">
        <f t="shared" si="794"/>
        <v>0</v>
      </c>
      <c r="M5152">
        <f t="shared" si="795"/>
        <v>0.6</v>
      </c>
      <c r="O5152" t="str">
        <f t="shared" si="796"/>
        <v>dbpedia_3895dataworld_285</v>
      </c>
      <c r="P5152">
        <f>INDEX(dbpedia_dw_old!$N$2:$N$2225,MATCH(O5152,dbpedia_dw_old!$P$2:$P$2225,0))</f>
        <v>0</v>
      </c>
    </row>
    <row r="5153" spans="1:16" x14ac:dyDescent="0.25">
      <c r="A5153" t="s">
        <v>5060</v>
      </c>
      <c r="B5153" t="s">
        <v>4624</v>
      </c>
      <c r="C5153" t="s">
        <v>2</v>
      </c>
      <c r="D5153" t="s">
        <v>3</v>
      </c>
      <c r="E5153" t="s">
        <v>2</v>
      </c>
      <c r="F5153" t="s">
        <v>5061</v>
      </c>
      <c r="G5153" t="s">
        <v>4626</v>
      </c>
      <c r="H5153">
        <f t="shared" si="791"/>
        <v>0</v>
      </c>
      <c r="I5153">
        <f t="shared" si="792"/>
        <v>0.6</v>
      </c>
      <c r="J5153">
        <f t="shared" si="793"/>
        <v>0</v>
      </c>
      <c r="K5153" t="b">
        <f t="shared" si="797"/>
        <v>0</v>
      </c>
      <c r="L5153" t="b">
        <f t="shared" si="794"/>
        <v>0</v>
      </c>
      <c r="M5153">
        <f t="shared" si="795"/>
        <v>0.6</v>
      </c>
      <c r="O5153" t="str">
        <f t="shared" si="796"/>
        <v>dbpedia_3936dataworld_142</v>
      </c>
      <c r="P5153">
        <f>INDEX(dbpedia_dw_old!$N$2:$N$2225,MATCH(O5153,dbpedia_dw_old!$P$2:$P$2225,0))</f>
        <v>0</v>
      </c>
    </row>
    <row r="5154" spans="1:16" x14ac:dyDescent="0.25">
      <c r="A5154" t="s">
        <v>5064</v>
      </c>
      <c r="B5154" t="s">
        <v>4624</v>
      </c>
      <c r="C5154" t="s">
        <v>2</v>
      </c>
      <c r="D5154" t="s">
        <v>3</v>
      </c>
      <c r="E5154" t="s">
        <v>2</v>
      </c>
      <c r="F5154" t="s">
        <v>5065</v>
      </c>
      <c r="G5154" t="s">
        <v>4626</v>
      </c>
      <c r="H5154">
        <f t="shared" si="791"/>
        <v>0</v>
      </c>
      <c r="I5154">
        <f t="shared" si="792"/>
        <v>0.6</v>
      </c>
      <c r="J5154">
        <f t="shared" si="793"/>
        <v>0</v>
      </c>
      <c r="K5154" t="b">
        <f t="shared" si="797"/>
        <v>0</v>
      </c>
      <c r="L5154" t="b">
        <f t="shared" si="794"/>
        <v>0</v>
      </c>
      <c r="M5154">
        <f t="shared" si="795"/>
        <v>0.6</v>
      </c>
      <c r="O5154" t="str">
        <f t="shared" si="796"/>
        <v>dbpedia_3938dataworld_142</v>
      </c>
      <c r="P5154">
        <f>INDEX(dbpedia_dw_old!$N$2:$N$2225,MATCH(O5154,dbpedia_dw_old!$P$2:$P$2225,0))</f>
        <v>0</v>
      </c>
    </row>
    <row r="5155" spans="1:16" x14ac:dyDescent="0.25">
      <c r="A5155" t="s">
        <v>5064</v>
      </c>
      <c r="B5155" t="s">
        <v>4772</v>
      </c>
      <c r="C5155" t="s">
        <v>2</v>
      </c>
      <c r="D5155" t="s">
        <v>3</v>
      </c>
      <c r="E5155" t="s">
        <v>2</v>
      </c>
      <c r="F5155" t="s">
        <v>5065</v>
      </c>
      <c r="G5155" t="s">
        <v>4773</v>
      </c>
      <c r="H5155">
        <f t="shared" si="791"/>
        <v>0</v>
      </c>
      <c r="I5155">
        <f t="shared" si="792"/>
        <v>0.6</v>
      </c>
      <c r="J5155">
        <f t="shared" si="793"/>
        <v>0</v>
      </c>
      <c r="K5155" t="b">
        <f t="shared" si="797"/>
        <v>0</v>
      </c>
      <c r="L5155" t="b">
        <f t="shared" si="794"/>
        <v>0</v>
      </c>
      <c r="M5155">
        <f t="shared" si="795"/>
        <v>0.6</v>
      </c>
      <c r="O5155" t="str">
        <f t="shared" si="796"/>
        <v>dbpedia_3938dataworld_1570</v>
      </c>
      <c r="P5155">
        <f>INDEX(dbpedia_dw_old!$N$2:$N$2225,MATCH(O5155,dbpedia_dw_old!$P$2:$P$2225,0))</f>
        <v>0</v>
      </c>
    </row>
    <row r="5156" spans="1:16" x14ac:dyDescent="0.25">
      <c r="A5156" t="s">
        <v>5064</v>
      </c>
      <c r="B5156" t="s">
        <v>4635</v>
      </c>
      <c r="C5156" t="s">
        <v>2</v>
      </c>
      <c r="D5156" t="s">
        <v>3</v>
      </c>
      <c r="E5156" t="s">
        <v>2</v>
      </c>
      <c r="F5156" t="s">
        <v>5065</v>
      </c>
      <c r="G5156" t="s">
        <v>4636</v>
      </c>
      <c r="H5156">
        <f t="shared" si="791"/>
        <v>0</v>
      </c>
      <c r="I5156">
        <f t="shared" si="792"/>
        <v>0.6</v>
      </c>
      <c r="J5156">
        <f t="shared" si="793"/>
        <v>0</v>
      </c>
      <c r="K5156" t="b">
        <f t="shared" si="797"/>
        <v>0</v>
      </c>
      <c r="L5156" t="b">
        <f t="shared" si="794"/>
        <v>0</v>
      </c>
      <c r="M5156">
        <f t="shared" si="795"/>
        <v>0.6</v>
      </c>
      <c r="O5156" t="str">
        <f t="shared" si="796"/>
        <v>dbpedia_3938dataworld_255</v>
      </c>
      <c r="P5156">
        <f>INDEX(dbpedia_dw_old!$N$2:$N$2225,MATCH(O5156,dbpedia_dw_old!$P$2:$P$2225,0))</f>
        <v>0</v>
      </c>
    </row>
    <row r="5157" spans="1:16" x14ac:dyDescent="0.25">
      <c r="A5157" t="s">
        <v>5074</v>
      </c>
      <c r="B5157" t="s">
        <v>4373</v>
      </c>
      <c r="C5157" t="s">
        <v>2</v>
      </c>
      <c r="D5157" t="s">
        <v>3</v>
      </c>
      <c r="E5157" t="s">
        <v>7</v>
      </c>
      <c r="F5157" t="s">
        <v>5075</v>
      </c>
      <c r="G5157" t="s">
        <v>4374</v>
      </c>
      <c r="H5157">
        <f t="shared" si="791"/>
        <v>0</v>
      </c>
      <c r="I5157">
        <f t="shared" si="792"/>
        <v>0.6</v>
      </c>
      <c r="J5157">
        <f t="shared" si="793"/>
        <v>0.5</v>
      </c>
      <c r="K5157" t="b">
        <f t="shared" si="797"/>
        <v>0</v>
      </c>
      <c r="L5157" t="b">
        <f t="shared" si="794"/>
        <v>0</v>
      </c>
      <c r="M5157">
        <f t="shared" si="795"/>
        <v>0.6</v>
      </c>
      <c r="O5157" t="str">
        <f t="shared" si="796"/>
        <v>dbpedia_3941dataworld_487</v>
      </c>
      <c r="P5157">
        <f>INDEX(dbpedia_dw_old!$N$2:$N$2225,MATCH(O5157,dbpedia_dw_old!$P$2:$P$2225,0))</f>
        <v>0</v>
      </c>
    </row>
    <row r="5158" spans="1:16" x14ac:dyDescent="0.25">
      <c r="A5158" t="s">
        <v>5110</v>
      </c>
      <c r="B5158" t="s">
        <v>4627</v>
      </c>
      <c r="C5158" t="s">
        <v>2</v>
      </c>
      <c r="D5158" t="s">
        <v>3</v>
      </c>
      <c r="E5158" t="s">
        <v>2</v>
      </c>
      <c r="F5158" t="s">
        <v>5111</v>
      </c>
      <c r="G5158" t="s">
        <v>4628</v>
      </c>
      <c r="H5158">
        <f t="shared" si="791"/>
        <v>0</v>
      </c>
      <c r="I5158">
        <f t="shared" si="792"/>
        <v>0.6</v>
      </c>
      <c r="J5158">
        <f t="shared" si="793"/>
        <v>0</v>
      </c>
      <c r="K5158" t="b">
        <f t="shared" si="797"/>
        <v>0</v>
      </c>
      <c r="L5158" t="b">
        <f t="shared" si="794"/>
        <v>0</v>
      </c>
      <c r="M5158">
        <f t="shared" si="795"/>
        <v>0.6</v>
      </c>
      <c r="O5158" t="str">
        <f t="shared" si="796"/>
        <v>dbpedia_3974dataworld_1631</v>
      </c>
      <c r="P5158">
        <f>INDEX(dbpedia_dw_old!$N$2:$N$2225,MATCH(O5158,dbpedia_dw_old!$P$2:$P$2225,0))</f>
        <v>0</v>
      </c>
    </row>
    <row r="5159" spans="1:16" x14ac:dyDescent="0.25">
      <c r="A5159" t="s">
        <v>5110</v>
      </c>
      <c r="B5159" t="s">
        <v>4629</v>
      </c>
      <c r="C5159" t="s">
        <v>2</v>
      </c>
      <c r="D5159" t="s">
        <v>3</v>
      </c>
      <c r="E5159" t="s">
        <v>2</v>
      </c>
      <c r="F5159" t="s">
        <v>5111</v>
      </c>
      <c r="G5159" t="s">
        <v>4630</v>
      </c>
      <c r="H5159">
        <f t="shared" si="791"/>
        <v>0</v>
      </c>
      <c r="I5159">
        <f t="shared" si="792"/>
        <v>0.6</v>
      </c>
      <c r="J5159">
        <f t="shared" si="793"/>
        <v>0</v>
      </c>
      <c r="K5159" t="b">
        <f t="shared" si="797"/>
        <v>0</v>
      </c>
      <c r="L5159" t="b">
        <f t="shared" si="794"/>
        <v>0</v>
      </c>
      <c r="M5159">
        <f t="shared" si="795"/>
        <v>0.6</v>
      </c>
      <c r="O5159" t="str">
        <f t="shared" si="796"/>
        <v>dbpedia_3974dataworld_1695</v>
      </c>
      <c r="P5159">
        <f>INDEX(dbpedia_dw_old!$N$2:$N$2225,MATCH(O5159,dbpedia_dw_old!$P$2:$P$2225,0))</f>
        <v>0</v>
      </c>
    </row>
    <row r="5160" spans="1:16" x14ac:dyDescent="0.25">
      <c r="A5160" t="s">
        <v>5117</v>
      </c>
      <c r="B5160" t="s">
        <v>4417</v>
      </c>
      <c r="C5160" t="s">
        <v>2</v>
      </c>
      <c r="D5160" t="s">
        <v>3</v>
      </c>
      <c r="E5160" t="s">
        <v>2</v>
      </c>
      <c r="F5160" t="s">
        <v>5118</v>
      </c>
      <c r="G5160" t="s">
        <v>4418</v>
      </c>
      <c r="H5160">
        <f t="shared" si="791"/>
        <v>0</v>
      </c>
      <c r="I5160">
        <f t="shared" si="792"/>
        <v>0.6</v>
      </c>
      <c r="J5160">
        <f t="shared" si="793"/>
        <v>0</v>
      </c>
      <c r="K5160" t="b">
        <f t="shared" si="797"/>
        <v>0</v>
      </c>
      <c r="L5160" t="b">
        <f t="shared" si="794"/>
        <v>0</v>
      </c>
      <c r="M5160">
        <f t="shared" si="795"/>
        <v>0.6</v>
      </c>
      <c r="O5160" t="str">
        <f t="shared" si="796"/>
        <v>dbpedia_3982dataworld_1749</v>
      </c>
      <c r="P5160">
        <f>INDEX(dbpedia_dw_old!$N$2:$N$2225,MATCH(O5160,dbpedia_dw_old!$P$2:$P$2225,0))</f>
        <v>0</v>
      </c>
    </row>
    <row r="5161" spans="1:16" x14ac:dyDescent="0.25">
      <c r="A5161" t="s">
        <v>5150</v>
      </c>
      <c r="B5161" t="s">
        <v>457</v>
      </c>
      <c r="C5161" t="s">
        <v>2</v>
      </c>
      <c r="D5161" t="s">
        <v>3</v>
      </c>
      <c r="E5161" t="s">
        <v>2</v>
      </c>
      <c r="F5161" t="s">
        <v>454</v>
      </c>
      <c r="G5161" t="s">
        <v>458</v>
      </c>
      <c r="H5161">
        <f t="shared" si="791"/>
        <v>0</v>
      </c>
      <c r="I5161">
        <f t="shared" si="792"/>
        <v>0.6</v>
      </c>
      <c r="J5161">
        <f t="shared" si="793"/>
        <v>0</v>
      </c>
      <c r="K5161" t="b">
        <f t="shared" si="797"/>
        <v>0</v>
      </c>
      <c r="L5161" t="b">
        <f t="shared" si="794"/>
        <v>0</v>
      </c>
      <c r="M5161">
        <f t="shared" si="795"/>
        <v>0.6</v>
      </c>
      <c r="O5161" t="str">
        <f t="shared" si="796"/>
        <v>dbpedia_39dataworld_1453</v>
      </c>
      <c r="P5161">
        <f>INDEX(dbpedia_dw_old!$N$2:$N$2225,MATCH(O5161,dbpedia_dw_old!$P$2:$P$2225,0))</f>
        <v>0</v>
      </c>
    </row>
    <row r="5162" spans="1:16" x14ac:dyDescent="0.25">
      <c r="A5162" t="s">
        <v>5150</v>
      </c>
      <c r="B5162" t="s">
        <v>468</v>
      </c>
      <c r="C5162" t="s">
        <v>2</v>
      </c>
      <c r="D5162" t="s">
        <v>3</v>
      </c>
      <c r="E5162" t="s">
        <v>2</v>
      </c>
      <c r="F5162" t="s">
        <v>454</v>
      </c>
      <c r="G5162" t="s">
        <v>469</v>
      </c>
      <c r="H5162">
        <f t="shared" si="791"/>
        <v>0</v>
      </c>
      <c r="I5162">
        <f t="shared" si="792"/>
        <v>0.6</v>
      </c>
      <c r="J5162">
        <f t="shared" si="793"/>
        <v>0</v>
      </c>
      <c r="K5162" t="b">
        <f t="shared" si="797"/>
        <v>0</v>
      </c>
      <c r="L5162" t="b">
        <f t="shared" si="794"/>
        <v>0</v>
      </c>
      <c r="M5162">
        <f t="shared" si="795"/>
        <v>0.6</v>
      </c>
      <c r="O5162" t="str">
        <f t="shared" si="796"/>
        <v>dbpedia_39dataworld_768</v>
      </c>
      <c r="P5162">
        <f>INDEX(dbpedia_dw_old!$N$2:$N$2225,MATCH(O5162,dbpedia_dw_old!$P$2:$P$2225,0))</f>
        <v>0</v>
      </c>
    </row>
    <row r="5163" spans="1:16" x14ac:dyDescent="0.25">
      <c r="A5163" t="s">
        <v>5150</v>
      </c>
      <c r="B5163" t="s">
        <v>470</v>
      </c>
      <c r="C5163" t="s">
        <v>2</v>
      </c>
      <c r="D5163" t="s">
        <v>3</v>
      </c>
      <c r="E5163" t="s">
        <v>2</v>
      </c>
      <c r="F5163" t="s">
        <v>454</v>
      </c>
      <c r="G5163" t="s">
        <v>471</v>
      </c>
      <c r="H5163">
        <f t="shared" si="791"/>
        <v>0</v>
      </c>
      <c r="I5163">
        <f t="shared" si="792"/>
        <v>0.6</v>
      </c>
      <c r="J5163">
        <f t="shared" si="793"/>
        <v>0</v>
      </c>
      <c r="K5163" t="b">
        <f t="shared" si="797"/>
        <v>0</v>
      </c>
      <c r="L5163" t="b">
        <f t="shared" si="794"/>
        <v>0</v>
      </c>
      <c r="M5163">
        <f t="shared" si="795"/>
        <v>0.6</v>
      </c>
      <c r="O5163" t="str">
        <f t="shared" si="796"/>
        <v>dbpedia_39dataworld_844</v>
      </c>
      <c r="P5163">
        <f>INDEX(dbpedia_dw_old!$N$2:$N$2225,MATCH(O5163,dbpedia_dw_old!$P$2:$P$2225,0))</f>
        <v>0</v>
      </c>
    </row>
    <row r="5164" spans="1:16" x14ac:dyDescent="0.25">
      <c r="A5164" t="s">
        <v>5179</v>
      </c>
      <c r="B5164" t="s">
        <v>5017</v>
      </c>
      <c r="C5164" t="s">
        <v>2</v>
      </c>
      <c r="D5164" t="s">
        <v>3</v>
      </c>
      <c r="E5164" t="s">
        <v>2</v>
      </c>
      <c r="F5164" t="s">
        <v>5180</v>
      </c>
      <c r="G5164" t="s">
        <v>5019</v>
      </c>
      <c r="H5164">
        <f t="shared" si="791"/>
        <v>0</v>
      </c>
      <c r="I5164">
        <f t="shared" si="792"/>
        <v>0.6</v>
      </c>
      <c r="J5164">
        <f t="shared" si="793"/>
        <v>0</v>
      </c>
      <c r="K5164" t="b">
        <f t="shared" si="797"/>
        <v>0</v>
      </c>
      <c r="L5164" t="b">
        <f t="shared" si="794"/>
        <v>0</v>
      </c>
      <c r="M5164">
        <f t="shared" si="795"/>
        <v>0.6</v>
      </c>
      <c r="O5164" t="str">
        <f t="shared" si="796"/>
        <v>dbpedia_4020dataworld_1134</v>
      </c>
      <c r="P5164">
        <f>INDEX(dbpedia_dw_old!$N$2:$N$2225,MATCH(O5164,dbpedia_dw_old!$P$2:$P$2225,0))</f>
        <v>0</v>
      </c>
    </row>
    <row r="5165" spans="1:16" x14ac:dyDescent="0.25">
      <c r="A5165" t="s">
        <v>5201</v>
      </c>
      <c r="B5165" t="s">
        <v>5199</v>
      </c>
      <c r="C5165" t="s">
        <v>2</v>
      </c>
      <c r="D5165" t="s">
        <v>3</v>
      </c>
      <c r="E5165" t="s">
        <v>2</v>
      </c>
      <c r="F5165" t="s">
        <v>5202</v>
      </c>
      <c r="G5165" t="s">
        <v>5200</v>
      </c>
      <c r="H5165">
        <f t="shared" si="791"/>
        <v>0</v>
      </c>
      <c r="I5165">
        <f t="shared" si="792"/>
        <v>0.6</v>
      </c>
      <c r="J5165">
        <f t="shared" si="793"/>
        <v>0</v>
      </c>
      <c r="K5165" t="b">
        <f t="shared" si="797"/>
        <v>0</v>
      </c>
      <c r="L5165" t="b">
        <f t="shared" si="794"/>
        <v>0</v>
      </c>
      <c r="M5165">
        <f t="shared" si="795"/>
        <v>0.6</v>
      </c>
      <c r="O5165" t="str">
        <f t="shared" si="796"/>
        <v>dbpedia_403dataworld_962</v>
      </c>
      <c r="P5165">
        <f>INDEX(dbpedia_dw_old!$N$2:$N$2225,MATCH(O5165,dbpedia_dw_old!$P$2:$P$2225,0))</f>
        <v>0</v>
      </c>
    </row>
    <row r="5166" spans="1:16" x14ac:dyDescent="0.25">
      <c r="A5166" t="s">
        <v>5217</v>
      </c>
      <c r="B5166" t="s">
        <v>4985</v>
      </c>
      <c r="C5166" t="s">
        <v>2</v>
      </c>
      <c r="D5166" t="s">
        <v>3</v>
      </c>
      <c r="E5166" t="s">
        <v>2</v>
      </c>
      <c r="F5166" t="s">
        <v>5218</v>
      </c>
      <c r="G5166" t="s">
        <v>4987</v>
      </c>
      <c r="H5166">
        <f t="shared" si="791"/>
        <v>0</v>
      </c>
      <c r="I5166">
        <f t="shared" si="792"/>
        <v>0.6</v>
      </c>
      <c r="J5166">
        <f t="shared" si="793"/>
        <v>0</v>
      </c>
      <c r="K5166" t="b">
        <f t="shared" si="797"/>
        <v>0</v>
      </c>
      <c r="L5166" t="b">
        <f t="shared" si="794"/>
        <v>0</v>
      </c>
      <c r="M5166">
        <f t="shared" si="795"/>
        <v>0.6</v>
      </c>
      <c r="O5166" t="str">
        <f t="shared" si="796"/>
        <v>dbpedia_404dataworld_1341</v>
      </c>
      <c r="P5166">
        <f>INDEX(dbpedia_dw_old!$N$2:$N$2225,MATCH(O5166,dbpedia_dw_old!$P$2:$P$2225,0))</f>
        <v>0</v>
      </c>
    </row>
    <row r="5167" spans="1:16" x14ac:dyDescent="0.25">
      <c r="A5167" t="s">
        <v>5238</v>
      </c>
      <c r="B5167" t="s">
        <v>4624</v>
      </c>
      <c r="C5167" t="s">
        <v>2</v>
      </c>
      <c r="D5167" t="s">
        <v>3</v>
      </c>
      <c r="E5167" t="s">
        <v>2</v>
      </c>
      <c r="F5167" t="s">
        <v>5239</v>
      </c>
      <c r="G5167" t="s">
        <v>4626</v>
      </c>
      <c r="H5167">
        <f t="shared" si="791"/>
        <v>0</v>
      </c>
      <c r="I5167">
        <f t="shared" si="792"/>
        <v>0.6</v>
      </c>
      <c r="J5167">
        <f t="shared" si="793"/>
        <v>0</v>
      </c>
      <c r="K5167" t="b">
        <f t="shared" si="797"/>
        <v>0</v>
      </c>
      <c r="L5167" t="b">
        <f t="shared" si="794"/>
        <v>0</v>
      </c>
      <c r="M5167">
        <f t="shared" si="795"/>
        <v>0.6</v>
      </c>
      <c r="O5167" t="str">
        <f t="shared" si="796"/>
        <v>dbpedia_4057dataworld_142</v>
      </c>
      <c r="P5167">
        <f>INDEX(dbpedia_dw_old!$N$2:$N$2225,MATCH(O5167,dbpedia_dw_old!$P$2:$P$2225,0))</f>
        <v>0</v>
      </c>
    </row>
    <row r="5168" spans="1:16" x14ac:dyDescent="0.25">
      <c r="A5168" t="s">
        <v>5238</v>
      </c>
      <c r="B5168" t="s">
        <v>4629</v>
      </c>
      <c r="C5168" t="s">
        <v>2</v>
      </c>
      <c r="D5168" t="s">
        <v>3</v>
      </c>
      <c r="E5168" t="s">
        <v>2</v>
      </c>
      <c r="F5168" t="s">
        <v>5239</v>
      </c>
      <c r="G5168" t="s">
        <v>4630</v>
      </c>
      <c r="H5168">
        <f t="shared" si="791"/>
        <v>0</v>
      </c>
      <c r="I5168">
        <f t="shared" si="792"/>
        <v>0.6</v>
      </c>
      <c r="J5168">
        <f t="shared" si="793"/>
        <v>0</v>
      </c>
      <c r="K5168" t="b">
        <f t="shared" si="797"/>
        <v>0</v>
      </c>
      <c r="L5168" t="b">
        <f t="shared" si="794"/>
        <v>0</v>
      </c>
      <c r="M5168">
        <f t="shared" si="795"/>
        <v>0.6</v>
      </c>
      <c r="O5168" t="str">
        <f t="shared" si="796"/>
        <v>dbpedia_4057dataworld_1695</v>
      </c>
      <c r="P5168">
        <f>INDEX(dbpedia_dw_old!$N$2:$N$2225,MATCH(O5168,dbpedia_dw_old!$P$2:$P$2225,0))</f>
        <v>0</v>
      </c>
    </row>
    <row r="5169" spans="1:16" x14ac:dyDescent="0.25">
      <c r="A5169" t="s">
        <v>5280</v>
      </c>
      <c r="B5169" t="s">
        <v>2803</v>
      </c>
      <c r="C5169" t="s">
        <v>2</v>
      </c>
      <c r="D5169" t="s">
        <v>3</v>
      </c>
      <c r="E5169" t="s">
        <v>2</v>
      </c>
      <c r="F5169" t="s">
        <v>5281</v>
      </c>
      <c r="G5169" t="s">
        <v>2804</v>
      </c>
      <c r="H5169">
        <f t="shared" si="791"/>
        <v>0</v>
      </c>
      <c r="I5169">
        <f t="shared" si="792"/>
        <v>0.6</v>
      </c>
      <c r="J5169">
        <f t="shared" si="793"/>
        <v>0</v>
      </c>
      <c r="K5169" t="b">
        <f t="shared" si="797"/>
        <v>0</v>
      </c>
      <c r="L5169" t="b">
        <f t="shared" si="794"/>
        <v>0</v>
      </c>
      <c r="M5169">
        <f t="shared" si="795"/>
        <v>0.6</v>
      </c>
      <c r="O5169" t="str">
        <f t="shared" si="796"/>
        <v>dbpedia_407dataworld_1722</v>
      </c>
      <c r="P5169">
        <f>INDEX(dbpedia_dw_old!$N$2:$N$2225,MATCH(O5169,dbpedia_dw_old!$P$2:$P$2225,0))</f>
        <v>0</v>
      </c>
    </row>
    <row r="5170" spans="1:16" x14ac:dyDescent="0.25">
      <c r="A5170" t="s">
        <v>5280</v>
      </c>
      <c r="B5170" t="s">
        <v>2026</v>
      </c>
      <c r="C5170" t="s">
        <v>2</v>
      </c>
      <c r="D5170" t="s">
        <v>3</v>
      </c>
      <c r="E5170" t="s">
        <v>2</v>
      </c>
      <c r="F5170" t="s">
        <v>5281</v>
      </c>
      <c r="G5170" t="s">
        <v>2027</v>
      </c>
      <c r="H5170">
        <f t="shared" si="791"/>
        <v>0</v>
      </c>
      <c r="I5170">
        <f t="shared" si="792"/>
        <v>0.6</v>
      </c>
      <c r="J5170">
        <f t="shared" si="793"/>
        <v>0</v>
      </c>
      <c r="K5170" t="b">
        <f t="shared" si="797"/>
        <v>0</v>
      </c>
      <c r="L5170" t="b">
        <f t="shared" si="794"/>
        <v>0</v>
      </c>
      <c r="M5170">
        <f t="shared" si="795"/>
        <v>0.6</v>
      </c>
      <c r="O5170" t="str">
        <f t="shared" si="796"/>
        <v>dbpedia_407dataworld_502</v>
      </c>
      <c r="P5170">
        <f>INDEX(dbpedia_dw_old!$N$2:$N$2225,MATCH(O5170,dbpedia_dw_old!$P$2:$P$2225,0))</f>
        <v>0</v>
      </c>
    </row>
    <row r="5171" spans="1:16" x14ac:dyDescent="0.25">
      <c r="A5171" t="s">
        <v>5369</v>
      </c>
      <c r="B5171" t="s">
        <v>5370</v>
      </c>
      <c r="C5171" t="s">
        <v>2</v>
      </c>
      <c r="D5171" t="s">
        <v>3</v>
      </c>
      <c r="E5171" t="s">
        <v>2</v>
      </c>
      <c r="F5171" t="s">
        <v>5371</v>
      </c>
      <c r="G5171" t="s">
        <v>5372</v>
      </c>
      <c r="H5171">
        <f t="shared" si="791"/>
        <v>0</v>
      </c>
      <c r="I5171">
        <f t="shared" si="792"/>
        <v>0.6</v>
      </c>
      <c r="J5171">
        <f t="shared" si="793"/>
        <v>0</v>
      </c>
      <c r="K5171" t="b">
        <f t="shared" si="797"/>
        <v>0</v>
      </c>
      <c r="L5171" t="b">
        <f t="shared" si="794"/>
        <v>0</v>
      </c>
      <c r="M5171">
        <f t="shared" si="795"/>
        <v>0.6</v>
      </c>
      <c r="O5171" t="str">
        <f t="shared" si="796"/>
        <v>dbpedia_4135dataworld_23</v>
      </c>
      <c r="P5171">
        <f>INDEX(dbpedia_dw_old!$N$2:$N$2225,MATCH(O5171,dbpedia_dw_old!$P$2:$P$2225,0))</f>
        <v>0</v>
      </c>
    </row>
    <row r="5172" spans="1:16" x14ac:dyDescent="0.25">
      <c r="A5172" t="s">
        <v>5469</v>
      </c>
      <c r="B5172" t="s">
        <v>5329</v>
      </c>
      <c r="C5172" t="s">
        <v>2</v>
      </c>
      <c r="D5172" t="s">
        <v>3</v>
      </c>
      <c r="E5172" t="s">
        <v>2</v>
      </c>
      <c r="F5172" t="s">
        <v>5470</v>
      </c>
      <c r="G5172" t="s">
        <v>5330</v>
      </c>
      <c r="H5172">
        <f t="shared" si="791"/>
        <v>0</v>
      </c>
      <c r="I5172">
        <f t="shared" si="792"/>
        <v>0.6</v>
      </c>
      <c r="J5172">
        <f t="shared" si="793"/>
        <v>0</v>
      </c>
      <c r="K5172" t="b">
        <f t="shared" si="797"/>
        <v>0</v>
      </c>
      <c r="L5172" t="b">
        <f t="shared" si="794"/>
        <v>0</v>
      </c>
      <c r="M5172">
        <f t="shared" si="795"/>
        <v>0.6</v>
      </c>
      <c r="O5172" t="str">
        <f t="shared" si="796"/>
        <v>dbpedia_4181dataworld_571</v>
      </c>
      <c r="P5172">
        <f>INDEX(dbpedia_dw_old!$N$2:$N$2225,MATCH(O5172,dbpedia_dw_old!$P$2:$P$2225,0))</f>
        <v>0</v>
      </c>
    </row>
    <row r="5173" spans="1:16" x14ac:dyDescent="0.25">
      <c r="A5173" t="s">
        <v>5471</v>
      </c>
      <c r="B5173" t="s">
        <v>5329</v>
      </c>
      <c r="C5173" t="s">
        <v>2</v>
      </c>
      <c r="D5173" t="s">
        <v>3</v>
      </c>
      <c r="E5173" t="s">
        <v>2</v>
      </c>
      <c r="F5173" t="s">
        <v>5470</v>
      </c>
      <c r="G5173" t="s">
        <v>5330</v>
      </c>
      <c r="H5173">
        <f t="shared" si="791"/>
        <v>0</v>
      </c>
      <c r="I5173">
        <f t="shared" si="792"/>
        <v>0.6</v>
      </c>
      <c r="J5173">
        <f t="shared" si="793"/>
        <v>0</v>
      </c>
      <c r="K5173" t="b">
        <f t="shared" si="797"/>
        <v>0</v>
      </c>
      <c r="L5173" t="b">
        <f t="shared" si="794"/>
        <v>0</v>
      </c>
      <c r="M5173">
        <f t="shared" si="795"/>
        <v>0.6</v>
      </c>
      <c r="O5173" t="str">
        <f t="shared" si="796"/>
        <v>dbpedia_4182dataworld_571</v>
      </c>
      <c r="P5173">
        <f>INDEX(dbpedia_dw_old!$N$2:$N$2225,MATCH(O5173,dbpedia_dw_old!$P$2:$P$2225,0))</f>
        <v>0</v>
      </c>
    </row>
    <row r="5174" spans="1:16" x14ac:dyDescent="0.25">
      <c r="A5174" t="s">
        <v>5480</v>
      </c>
      <c r="B5174" t="s">
        <v>5486</v>
      </c>
      <c r="C5174" t="s">
        <v>2</v>
      </c>
      <c r="D5174" t="s">
        <v>3</v>
      </c>
      <c r="E5174" t="s">
        <v>2</v>
      </c>
      <c r="F5174" t="s">
        <v>5482</v>
      </c>
      <c r="G5174" t="s">
        <v>5487</v>
      </c>
      <c r="H5174">
        <f t="shared" si="791"/>
        <v>0</v>
      </c>
      <c r="I5174">
        <f t="shared" si="792"/>
        <v>0.6</v>
      </c>
      <c r="J5174">
        <f t="shared" si="793"/>
        <v>0</v>
      </c>
      <c r="K5174" t="b">
        <f t="shared" si="797"/>
        <v>0</v>
      </c>
      <c r="L5174" t="b">
        <f t="shared" si="794"/>
        <v>0</v>
      </c>
      <c r="M5174">
        <f t="shared" si="795"/>
        <v>0.6</v>
      </c>
      <c r="O5174" t="str">
        <f t="shared" si="796"/>
        <v>dbpedia_4192dataworld_477</v>
      </c>
      <c r="P5174">
        <f>INDEX(dbpedia_dw_old!$N$2:$N$2225,MATCH(O5174,dbpedia_dw_old!$P$2:$P$2225,0))</f>
        <v>0</v>
      </c>
    </row>
    <row r="5175" spans="1:16" x14ac:dyDescent="0.25">
      <c r="A5175" t="s">
        <v>5529</v>
      </c>
      <c r="B5175" t="s">
        <v>5522</v>
      </c>
      <c r="C5175" t="s">
        <v>2</v>
      </c>
      <c r="D5175" t="s">
        <v>3</v>
      </c>
      <c r="E5175" t="s">
        <v>2</v>
      </c>
      <c r="F5175" t="s">
        <v>5530</v>
      </c>
      <c r="G5175" t="s">
        <v>5520</v>
      </c>
      <c r="H5175">
        <f t="shared" si="791"/>
        <v>0</v>
      </c>
      <c r="I5175">
        <f t="shared" si="792"/>
        <v>0.6</v>
      </c>
      <c r="J5175">
        <f t="shared" si="793"/>
        <v>0</v>
      </c>
      <c r="K5175" t="b">
        <f t="shared" si="797"/>
        <v>0</v>
      </c>
      <c r="L5175" t="b">
        <f t="shared" si="794"/>
        <v>0</v>
      </c>
      <c r="M5175">
        <f t="shared" si="795"/>
        <v>0.6</v>
      </c>
      <c r="O5175" t="str">
        <f t="shared" si="796"/>
        <v>dbpedia_4210dataworld_322</v>
      </c>
      <c r="P5175">
        <f>INDEX(dbpedia_dw_old!$N$2:$N$2225,MATCH(O5175,dbpedia_dw_old!$P$2:$P$2225,0))</f>
        <v>0</v>
      </c>
    </row>
    <row r="5176" spans="1:16" x14ac:dyDescent="0.25">
      <c r="A5176" t="s">
        <v>5544</v>
      </c>
      <c r="B5176" t="s">
        <v>5384</v>
      </c>
      <c r="C5176" t="s">
        <v>2</v>
      </c>
      <c r="D5176" t="s">
        <v>3</v>
      </c>
      <c r="E5176" t="s">
        <v>7</v>
      </c>
      <c r="F5176" t="s">
        <v>5545</v>
      </c>
      <c r="G5176" t="s">
        <v>5386</v>
      </c>
      <c r="H5176">
        <f t="shared" si="791"/>
        <v>0</v>
      </c>
      <c r="I5176">
        <f t="shared" si="792"/>
        <v>0.6</v>
      </c>
      <c r="J5176">
        <f t="shared" si="793"/>
        <v>0.5</v>
      </c>
      <c r="K5176" t="b">
        <f t="shared" si="797"/>
        <v>0</v>
      </c>
      <c r="L5176" t="b">
        <f t="shared" si="794"/>
        <v>0</v>
      </c>
      <c r="M5176">
        <f t="shared" si="795"/>
        <v>0.6</v>
      </c>
      <c r="O5176" t="str">
        <f t="shared" si="796"/>
        <v>dbpedia_4220dataworld_141</v>
      </c>
      <c r="P5176">
        <f>INDEX(dbpedia_dw_old!$N$2:$N$2225,MATCH(O5176,dbpedia_dw_old!$P$2:$P$2225,0))</f>
        <v>0</v>
      </c>
    </row>
    <row r="5177" spans="1:16" x14ac:dyDescent="0.25">
      <c r="A5177" t="s">
        <v>5550</v>
      </c>
      <c r="B5177" t="s">
        <v>5551</v>
      </c>
      <c r="C5177" t="s">
        <v>2</v>
      </c>
      <c r="D5177" t="s">
        <v>3</v>
      </c>
      <c r="E5177" t="s">
        <v>2</v>
      </c>
      <c r="F5177" t="s">
        <v>5552</v>
      </c>
      <c r="G5177" t="s">
        <v>5553</v>
      </c>
      <c r="H5177">
        <f t="shared" si="791"/>
        <v>0</v>
      </c>
      <c r="I5177">
        <f t="shared" si="792"/>
        <v>0.6</v>
      </c>
      <c r="J5177">
        <f t="shared" si="793"/>
        <v>0</v>
      </c>
      <c r="K5177" t="b">
        <f t="shared" si="797"/>
        <v>0</v>
      </c>
      <c r="L5177" t="b">
        <f t="shared" si="794"/>
        <v>0</v>
      </c>
      <c r="M5177">
        <f t="shared" si="795"/>
        <v>0.6</v>
      </c>
      <c r="O5177" t="str">
        <f t="shared" si="796"/>
        <v>dbpedia_4224dataworld_499</v>
      </c>
      <c r="P5177">
        <f>INDEX(dbpedia_dw_old!$N$2:$N$2225,MATCH(O5177,dbpedia_dw_old!$P$2:$P$2225,0))</f>
        <v>0</v>
      </c>
    </row>
    <row r="5178" spans="1:16" x14ac:dyDescent="0.25">
      <c r="A5178" t="s">
        <v>5550</v>
      </c>
      <c r="B5178" t="s">
        <v>5554</v>
      </c>
      <c r="C5178" t="s">
        <v>2</v>
      </c>
      <c r="D5178" t="s">
        <v>3</v>
      </c>
      <c r="E5178" t="s">
        <v>2</v>
      </c>
      <c r="F5178" t="s">
        <v>5552</v>
      </c>
      <c r="G5178" t="s">
        <v>5555</v>
      </c>
      <c r="H5178">
        <f t="shared" si="791"/>
        <v>0</v>
      </c>
      <c r="I5178">
        <f t="shared" si="792"/>
        <v>0.6</v>
      </c>
      <c r="J5178">
        <f t="shared" si="793"/>
        <v>0</v>
      </c>
      <c r="K5178" t="b">
        <f t="shared" si="797"/>
        <v>0</v>
      </c>
      <c r="L5178" t="b">
        <f t="shared" si="794"/>
        <v>0</v>
      </c>
      <c r="M5178">
        <f t="shared" si="795"/>
        <v>0.6</v>
      </c>
      <c r="O5178" t="str">
        <f t="shared" si="796"/>
        <v>dbpedia_4224dataworld_583</v>
      </c>
      <c r="P5178">
        <f>INDEX(dbpedia_dw_old!$N$2:$N$2225,MATCH(O5178,dbpedia_dw_old!$P$2:$P$2225,0))</f>
        <v>0</v>
      </c>
    </row>
    <row r="5179" spans="1:16" x14ac:dyDescent="0.25">
      <c r="A5179" t="s">
        <v>5581</v>
      </c>
      <c r="B5179" t="s">
        <v>5486</v>
      </c>
      <c r="C5179" t="s">
        <v>2</v>
      </c>
      <c r="D5179" t="s">
        <v>3</v>
      </c>
      <c r="E5179" t="s">
        <v>7</v>
      </c>
      <c r="F5179" t="s">
        <v>5583</v>
      </c>
      <c r="G5179" t="s">
        <v>5487</v>
      </c>
      <c r="H5179">
        <f t="shared" si="791"/>
        <v>0</v>
      </c>
      <c r="I5179">
        <f t="shared" si="792"/>
        <v>0.6</v>
      </c>
      <c r="J5179">
        <f t="shared" si="793"/>
        <v>0.5</v>
      </c>
      <c r="K5179" t="b">
        <f t="shared" si="797"/>
        <v>0</v>
      </c>
      <c r="L5179" t="b">
        <f t="shared" si="794"/>
        <v>0</v>
      </c>
      <c r="M5179">
        <f t="shared" si="795"/>
        <v>0.6</v>
      </c>
      <c r="O5179" t="str">
        <f t="shared" si="796"/>
        <v>dbpedia_4239dataworld_477</v>
      </c>
      <c r="P5179">
        <f>INDEX(dbpedia_dw_old!$N$2:$N$2225,MATCH(O5179,dbpedia_dw_old!$P$2:$P$2225,0))</f>
        <v>0</v>
      </c>
    </row>
    <row r="5180" spans="1:16" x14ac:dyDescent="0.25">
      <c r="A5180" t="s">
        <v>5611</v>
      </c>
      <c r="B5180" t="s">
        <v>5564</v>
      </c>
      <c r="C5180" t="s">
        <v>2</v>
      </c>
      <c r="D5180" t="s">
        <v>3</v>
      </c>
      <c r="E5180" t="s">
        <v>2</v>
      </c>
      <c r="F5180" t="s">
        <v>5612</v>
      </c>
      <c r="G5180" t="s">
        <v>5566</v>
      </c>
      <c r="H5180">
        <f t="shared" si="791"/>
        <v>0</v>
      </c>
      <c r="I5180">
        <f t="shared" si="792"/>
        <v>0.6</v>
      </c>
      <c r="J5180">
        <f t="shared" si="793"/>
        <v>0</v>
      </c>
      <c r="K5180" t="b">
        <f t="shared" si="797"/>
        <v>0</v>
      </c>
      <c r="L5180" t="b">
        <f t="shared" si="794"/>
        <v>0</v>
      </c>
      <c r="M5180">
        <f t="shared" si="795"/>
        <v>0.6</v>
      </c>
      <c r="O5180" t="str">
        <f t="shared" si="796"/>
        <v>dbpedia_4264dataworld_1065</v>
      </c>
      <c r="P5180">
        <f>INDEX(dbpedia_dw_old!$N$2:$N$2225,MATCH(O5180,dbpedia_dw_old!$P$2:$P$2225,0))</f>
        <v>0</v>
      </c>
    </row>
    <row r="5181" spans="1:16" x14ac:dyDescent="0.25">
      <c r="A5181" t="s">
        <v>5611</v>
      </c>
      <c r="B5181" t="s">
        <v>5582</v>
      </c>
      <c r="C5181" t="s">
        <v>2</v>
      </c>
      <c r="D5181" t="s">
        <v>3</v>
      </c>
      <c r="E5181" t="s">
        <v>2</v>
      </c>
      <c r="F5181" t="s">
        <v>5612</v>
      </c>
      <c r="G5181" t="s">
        <v>5583</v>
      </c>
      <c r="H5181">
        <f t="shared" si="791"/>
        <v>0</v>
      </c>
      <c r="I5181">
        <f t="shared" si="792"/>
        <v>0.6</v>
      </c>
      <c r="J5181">
        <f t="shared" si="793"/>
        <v>0</v>
      </c>
      <c r="K5181" t="b">
        <f t="shared" si="797"/>
        <v>0</v>
      </c>
      <c r="L5181" t="b">
        <f t="shared" si="794"/>
        <v>0</v>
      </c>
      <c r="M5181">
        <f t="shared" si="795"/>
        <v>0.6</v>
      </c>
      <c r="O5181" t="str">
        <f t="shared" si="796"/>
        <v>dbpedia_4264dataworld_1276</v>
      </c>
      <c r="P5181">
        <f>INDEX(dbpedia_dw_old!$N$2:$N$2225,MATCH(O5181,dbpedia_dw_old!$P$2:$P$2225,0))</f>
        <v>0</v>
      </c>
    </row>
    <row r="5182" spans="1:16" x14ac:dyDescent="0.25">
      <c r="A5182" t="s">
        <v>5651</v>
      </c>
      <c r="B5182" t="s">
        <v>5638</v>
      </c>
      <c r="C5182" t="s">
        <v>2</v>
      </c>
      <c r="D5182" t="s">
        <v>3</v>
      </c>
      <c r="E5182" t="s">
        <v>2</v>
      </c>
      <c r="F5182" t="s">
        <v>5652</v>
      </c>
      <c r="G5182" t="s">
        <v>5640</v>
      </c>
      <c r="H5182">
        <f t="shared" si="791"/>
        <v>0</v>
      </c>
      <c r="I5182">
        <f t="shared" si="792"/>
        <v>0.6</v>
      </c>
      <c r="J5182">
        <f t="shared" si="793"/>
        <v>0</v>
      </c>
      <c r="K5182" t="b">
        <f t="shared" si="797"/>
        <v>0</v>
      </c>
      <c r="L5182" t="b">
        <f t="shared" si="794"/>
        <v>0</v>
      </c>
      <c r="M5182">
        <f t="shared" si="795"/>
        <v>0.6</v>
      </c>
      <c r="O5182" t="str">
        <f t="shared" si="796"/>
        <v>dbpedia_4294dataworld_1626</v>
      </c>
      <c r="P5182">
        <f>INDEX(dbpedia_dw_old!$N$2:$N$2225,MATCH(O5182,dbpedia_dw_old!$P$2:$P$2225,0))</f>
        <v>0</v>
      </c>
    </row>
    <row r="5183" spans="1:16" x14ac:dyDescent="0.25">
      <c r="A5183" t="s">
        <v>5682</v>
      </c>
      <c r="B5183" t="s">
        <v>5686</v>
      </c>
      <c r="C5183" t="s">
        <v>2</v>
      </c>
      <c r="D5183" t="s">
        <v>3</v>
      </c>
      <c r="E5183" t="s">
        <v>2</v>
      </c>
      <c r="F5183" t="s">
        <v>5684</v>
      </c>
      <c r="G5183" t="s">
        <v>5687</v>
      </c>
      <c r="H5183">
        <f t="shared" si="791"/>
        <v>0</v>
      </c>
      <c r="I5183">
        <f t="shared" si="792"/>
        <v>0.6</v>
      </c>
      <c r="J5183">
        <f t="shared" si="793"/>
        <v>0</v>
      </c>
      <c r="K5183" t="b">
        <f t="shared" si="797"/>
        <v>0</v>
      </c>
      <c r="L5183" t="b">
        <f t="shared" si="794"/>
        <v>0</v>
      </c>
      <c r="M5183">
        <f t="shared" si="795"/>
        <v>0.6</v>
      </c>
      <c r="O5183" t="str">
        <f t="shared" si="796"/>
        <v>dbpedia_431dataworld_155</v>
      </c>
      <c r="P5183">
        <f>INDEX(dbpedia_dw_old!$N$2:$N$2225,MATCH(O5183,dbpedia_dw_old!$P$2:$P$2225,0))</f>
        <v>0</v>
      </c>
    </row>
    <row r="5184" spans="1:16" x14ac:dyDescent="0.25">
      <c r="A5184" t="s">
        <v>5682</v>
      </c>
      <c r="B5184" t="s">
        <v>5688</v>
      </c>
      <c r="C5184" t="s">
        <v>2</v>
      </c>
      <c r="D5184" t="s">
        <v>3</v>
      </c>
      <c r="E5184" t="s">
        <v>2</v>
      </c>
      <c r="F5184" t="s">
        <v>5684</v>
      </c>
      <c r="G5184" t="s">
        <v>5689</v>
      </c>
      <c r="H5184">
        <f t="shared" si="791"/>
        <v>0</v>
      </c>
      <c r="I5184">
        <f t="shared" si="792"/>
        <v>0.6</v>
      </c>
      <c r="J5184">
        <f t="shared" si="793"/>
        <v>0</v>
      </c>
      <c r="K5184" t="b">
        <f t="shared" si="797"/>
        <v>0</v>
      </c>
      <c r="L5184" t="b">
        <f t="shared" si="794"/>
        <v>0</v>
      </c>
      <c r="M5184">
        <f t="shared" si="795"/>
        <v>0.6</v>
      </c>
      <c r="O5184" t="str">
        <f t="shared" si="796"/>
        <v>dbpedia_431dataworld_212</v>
      </c>
      <c r="P5184">
        <f>INDEX(dbpedia_dw_old!$N$2:$N$2225,MATCH(O5184,dbpedia_dw_old!$P$2:$P$2225,0))</f>
        <v>0</v>
      </c>
    </row>
    <row r="5185" spans="1:16" x14ac:dyDescent="0.25">
      <c r="A5185" t="s">
        <v>5682</v>
      </c>
      <c r="B5185" t="s">
        <v>5690</v>
      </c>
      <c r="C5185" t="s">
        <v>2</v>
      </c>
      <c r="D5185" t="s">
        <v>3</v>
      </c>
      <c r="E5185" t="s">
        <v>2</v>
      </c>
      <c r="F5185" t="s">
        <v>5684</v>
      </c>
      <c r="G5185" t="s">
        <v>5691</v>
      </c>
      <c r="H5185">
        <f t="shared" si="791"/>
        <v>0</v>
      </c>
      <c r="I5185">
        <f t="shared" si="792"/>
        <v>0.6</v>
      </c>
      <c r="J5185">
        <f t="shared" si="793"/>
        <v>0</v>
      </c>
      <c r="K5185" t="b">
        <f t="shared" si="797"/>
        <v>0</v>
      </c>
      <c r="L5185" t="b">
        <f t="shared" si="794"/>
        <v>0</v>
      </c>
      <c r="M5185">
        <f t="shared" si="795"/>
        <v>0.6</v>
      </c>
      <c r="O5185" t="str">
        <f t="shared" si="796"/>
        <v>dbpedia_431dataworld_54</v>
      </c>
      <c r="P5185">
        <f>INDEX(dbpedia_dw_old!$N$2:$N$2225,MATCH(O5185,dbpedia_dw_old!$P$2:$P$2225,0))</f>
        <v>0</v>
      </c>
    </row>
    <row r="5186" spans="1:16" x14ac:dyDescent="0.25">
      <c r="A5186" t="s">
        <v>5781</v>
      </c>
      <c r="B5186" t="s">
        <v>5401</v>
      </c>
      <c r="C5186" t="s">
        <v>2</v>
      </c>
      <c r="D5186" t="s">
        <v>3</v>
      </c>
      <c r="E5186" t="s">
        <v>2</v>
      </c>
      <c r="F5186" t="s">
        <v>5782</v>
      </c>
      <c r="G5186" t="s">
        <v>5403</v>
      </c>
      <c r="H5186">
        <f t="shared" ref="H5186:H5249" si="798">_xlfn.NUMBERVALUE(C5186, ".")</f>
        <v>0</v>
      </c>
      <c r="I5186">
        <f t="shared" ref="I5186:I5249" si="799">_xlfn.NUMBERVALUE(D5186, ".")</f>
        <v>0.6</v>
      </c>
      <c r="J5186">
        <f t="shared" ref="J5186:J5249" si="800">_xlfn.NUMBERVALUE(E5186, ".")</f>
        <v>0</v>
      </c>
      <c r="K5186" t="b">
        <f t="shared" si="797"/>
        <v>0</v>
      </c>
      <c r="L5186" t="b">
        <f t="shared" ref="L5186:L5249" si="801">OR($H$2=0, $I$2=0)</f>
        <v>0</v>
      </c>
      <c r="M5186">
        <f t="shared" ref="M5186:M5249" si="802">ABS(I5186-H5186)</f>
        <v>0.6</v>
      </c>
      <c r="O5186" t="str">
        <f t="shared" ref="O5186:O5249" si="803">A5186&amp;B5186</f>
        <v>dbpedia_4370dataworld_723</v>
      </c>
      <c r="P5186">
        <f>INDEX(dbpedia_dw_old!$N$2:$N$2225,MATCH(O5186,dbpedia_dw_old!$P$2:$P$2225,0))</f>
        <v>0</v>
      </c>
    </row>
    <row r="5187" spans="1:16" x14ac:dyDescent="0.25">
      <c r="A5187" t="s">
        <v>5783</v>
      </c>
      <c r="B5187" t="s">
        <v>5401</v>
      </c>
      <c r="C5187" t="s">
        <v>2</v>
      </c>
      <c r="D5187" t="s">
        <v>3</v>
      </c>
      <c r="E5187" t="s">
        <v>2</v>
      </c>
      <c r="F5187" t="s">
        <v>5782</v>
      </c>
      <c r="G5187" t="s">
        <v>5403</v>
      </c>
      <c r="H5187">
        <f t="shared" si="798"/>
        <v>0</v>
      </c>
      <c r="I5187">
        <f t="shared" si="799"/>
        <v>0.6</v>
      </c>
      <c r="J5187">
        <f t="shared" si="800"/>
        <v>0</v>
      </c>
      <c r="K5187" t="b">
        <f t="shared" si="797"/>
        <v>0</v>
      </c>
      <c r="L5187" t="b">
        <f t="shared" si="801"/>
        <v>0</v>
      </c>
      <c r="M5187">
        <f t="shared" si="802"/>
        <v>0.6</v>
      </c>
      <c r="O5187" t="str">
        <f t="shared" si="803"/>
        <v>dbpedia_4371dataworld_723</v>
      </c>
      <c r="P5187">
        <f>INDEX(dbpedia_dw_old!$N$2:$N$2225,MATCH(O5187,dbpedia_dw_old!$P$2:$P$2225,0))</f>
        <v>0</v>
      </c>
    </row>
    <row r="5188" spans="1:16" x14ac:dyDescent="0.25">
      <c r="A5188" t="s">
        <v>5784</v>
      </c>
      <c r="B5188" t="s">
        <v>5401</v>
      </c>
      <c r="C5188" t="s">
        <v>2</v>
      </c>
      <c r="D5188" t="s">
        <v>3</v>
      </c>
      <c r="E5188" t="s">
        <v>2</v>
      </c>
      <c r="F5188" t="s">
        <v>5782</v>
      </c>
      <c r="G5188" t="s">
        <v>5403</v>
      </c>
      <c r="H5188">
        <f t="shared" si="798"/>
        <v>0</v>
      </c>
      <c r="I5188">
        <f t="shared" si="799"/>
        <v>0.6</v>
      </c>
      <c r="J5188">
        <f t="shared" si="800"/>
        <v>0</v>
      </c>
      <c r="K5188" t="b">
        <f t="shared" si="797"/>
        <v>0</v>
      </c>
      <c r="L5188" t="b">
        <f t="shared" si="801"/>
        <v>0</v>
      </c>
      <c r="M5188">
        <f t="shared" si="802"/>
        <v>0.6</v>
      </c>
      <c r="O5188" t="str">
        <f t="shared" si="803"/>
        <v>dbpedia_4372dataworld_723</v>
      </c>
      <c r="P5188">
        <f>INDEX(dbpedia_dw_old!$N$2:$N$2225,MATCH(O5188,dbpedia_dw_old!$P$2:$P$2225,0))</f>
        <v>0</v>
      </c>
    </row>
    <row r="5189" spans="1:16" x14ac:dyDescent="0.25">
      <c r="A5189" t="s">
        <v>5785</v>
      </c>
      <c r="B5189" t="s">
        <v>5401</v>
      </c>
      <c r="C5189" t="s">
        <v>2</v>
      </c>
      <c r="D5189" t="s">
        <v>3</v>
      </c>
      <c r="E5189" t="s">
        <v>2</v>
      </c>
      <c r="F5189" t="s">
        <v>5782</v>
      </c>
      <c r="G5189" t="s">
        <v>5403</v>
      </c>
      <c r="H5189">
        <f t="shared" si="798"/>
        <v>0</v>
      </c>
      <c r="I5189">
        <f t="shared" si="799"/>
        <v>0.6</v>
      </c>
      <c r="J5189">
        <f t="shared" si="800"/>
        <v>0</v>
      </c>
      <c r="K5189" t="b">
        <f t="shared" si="797"/>
        <v>0</v>
      </c>
      <c r="L5189" t="b">
        <f t="shared" si="801"/>
        <v>0</v>
      </c>
      <c r="M5189">
        <f t="shared" si="802"/>
        <v>0.6</v>
      </c>
      <c r="O5189" t="str">
        <f t="shared" si="803"/>
        <v>dbpedia_4373dataworld_723</v>
      </c>
      <c r="P5189">
        <f>INDEX(dbpedia_dw_old!$N$2:$N$2225,MATCH(O5189,dbpedia_dw_old!$P$2:$P$2225,0))</f>
        <v>0</v>
      </c>
    </row>
    <row r="5190" spans="1:16" x14ac:dyDescent="0.25">
      <c r="A5190" t="s">
        <v>5786</v>
      </c>
      <c r="B5190" t="s">
        <v>5401</v>
      </c>
      <c r="C5190" t="s">
        <v>2</v>
      </c>
      <c r="D5190" t="s">
        <v>3</v>
      </c>
      <c r="E5190" t="s">
        <v>2</v>
      </c>
      <c r="F5190" t="s">
        <v>5782</v>
      </c>
      <c r="G5190" t="s">
        <v>5403</v>
      </c>
      <c r="H5190">
        <f t="shared" si="798"/>
        <v>0</v>
      </c>
      <c r="I5190">
        <f t="shared" si="799"/>
        <v>0.6</v>
      </c>
      <c r="J5190">
        <f t="shared" si="800"/>
        <v>0</v>
      </c>
      <c r="K5190" t="b">
        <f t="shared" si="797"/>
        <v>0</v>
      </c>
      <c r="L5190" t="b">
        <f t="shared" si="801"/>
        <v>0</v>
      </c>
      <c r="M5190">
        <f t="shared" si="802"/>
        <v>0.6</v>
      </c>
      <c r="O5190" t="str">
        <f t="shared" si="803"/>
        <v>dbpedia_4374dataworld_723</v>
      </c>
      <c r="P5190">
        <f>INDEX(dbpedia_dw_old!$N$2:$N$2225,MATCH(O5190,dbpedia_dw_old!$P$2:$P$2225,0))</f>
        <v>0</v>
      </c>
    </row>
    <row r="5191" spans="1:16" x14ac:dyDescent="0.25">
      <c r="A5191" t="s">
        <v>5787</v>
      </c>
      <c r="B5191" t="s">
        <v>5401</v>
      </c>
      <c r="C5191" t="s">
        <v>2</v>
      </c>
      <c r="D5191" t="s">
        <v>3</v>
      </c>
      <c r="E5191" t="s">
        <v>2</v>
      </c>
      <c r="F5191" t="s">
        <v>5782</v>
      </c>
      <c r="G5191" t="s">
        <v>5403</v>
      </c>
      <c r="H5191">
        <f t="shared" si="798"/>
        <v>0</v>
      </c>
      <c r="I5191">
        <f t="shared" si="799"/>
        <v>0.6</v>
      </c>
      <c r="J5191">
        <f t="shared" si="800"/>
        <v>0</v>
      </c>
      <c r="K5191" t="b">
        <f t="shared" si="797"/>
        <v>0</v>
      </c>
      <c r="L5191" t="b">
        <f t="shared" si="801"/>
        <v>0</v>
      </c>
      <c r="M5191">
        <f t="shared" si="802"/>
        <v>0.6</v>
      </c>
      <c r="O5191" t="str">
        <f t="shared" si="803"/>
        <v>dbpedia_4375dataworld_723</v>
      </c>
      <c r="P5191">
        <f>INDEX(dbpedia_dw_old!$N$2:$N$2225,MATCH(O5191,dbpedia_dw_old!$P$2:$P$2225,0))</f>
        <v>0</v>
      </c>
    </row>
    <row r="5192" spans="1:16" x14ac:dyDescent="0.25">
      <c r="A5192" t="s">
        <v>5788</v>
      </c>
      <c r="B5192" t="s">
        <v>5401</v>
      </c>
      <c r="C5192" t="s">
        <v>2</v>
      </c>
      <c r="D5192" t="s">
        <v>3</v>
      </c>
      <c r="E5192" t="s">
        <v>2</v>
      </c>
      <c r="F5192" t="s">
        <v>5782</v>
      </c>
      <c r="G5192" t="s">
        <v>5403</v>
      </c>
      <c r="H5192">
        <f t="shared" si="798"/>
        <v>0</v>
      </c>
      <c r="I5192">
        <f t="shared" si="799"/>
        <v>0.6</v>
      </c>
      <c r="J5192">
        <f t="shared" si="800"/>
        <v>0</v>
      </c>
      <c r="K5192" t="b">
        <f t="shared" ref="K5192:K5255" si="804">OR(H5192=1, I5192=1)</f>
        <v>0</v>
      </c>
      <c r="L5192" t="b">
        <f t="shared" si="801"/>
        <v>0</v>
      </c>
      <c r="M5192">
        <f t="shared" si="802"/>
        <v>0.6</v>
      </c>
      <c r="O5192" t="str">
        <f t="shared" si="803"/>
        <v>dbpedia_4376dataworld_723</v>
      </c>
      <c r="P5192">
        <f>INDEX(dbpedia_dw_old!$N$2:$N$2225,MATCH(O5192,dbpedia_dw_old!$P$2:$P$2225,0))</f>
        <v>0</v>
      </c>
    </row>
    <row r="5193" spans="1:16" x14ac:dyDescent="0.25">
      <c r="A5193" t="s">
        <v>5789</v>
      </c>
      <c r="B5193" t="s">
        <v>5401</v>
      </c>
      <c r="C5193" t="s">
        <v>2</v>
      </c>
      <c r="D5193" t="s">
        <v>3</v>
      </c>
      <c r="E5193" t="s">
        <v>2</v>
      </c>
      <c r="F5193" t="s">
        <v>5782</v>
      </c>
      <c r="G5193" t="s">
        <v>5403</v>
      </c>
      <c r="H5193">
        <f t="shared" si="798"/>
        <v>0</v>
      </c>
      <c r="I5193">
        <f t="shared" si="799"/>
        <v>0.6</v>
      </c>
      <c r="J5193">
        <f t="shared" si="800"/>
        <v>0</v>
      </c>
      <c r="K5193" t="b">
        <f t="shared" si="804"/>
        <v>0</v>
      </c>
      <c r="L5193" t="b">
        <f t="shared" si="801"/>
        <v>0</v>
      </c>
      <c r="M5193">
        <f t="shared" si="802"/>
        <v>0.6</v>
      </c>
      <c r="O5193" t="str">
        <f t="shared" si="803"/>
        <v>dbpedia_4377dataworld_723</v>
      </c>
      <c r="P5193">
        <f>INDEX(dbpedia_dw_old!$N$2:$N$2225,MATCH(O5193,dbpedia_dw_old!$P$2:$P$2225,0))</f>
        <v>0</v>
      </c>
    </row>
    <row r="5194" spans="1:16" x14ac:dyDescent="0.25">
      <c r="A5194" t="s">
        <v>5790</v>
      </c>
      <c r="B5194" t="s">
        <v>5401</v>
      </c>
      <c r="C5194" t="s">
        <v>2</v>
      </c>
      <c r="D5194" t="s">
        <v>3</v>
      </c>
      <c r="E5194" t="s">
        <v>2</v>
      </c>
      <c r="F5194" t="s">
        <v>5782</v>
      </c>
      <c r="G5194" t="s">
        <v>5403</v>
      </c>
      <c r="H5194">
        <f t="shared" si="798"/>
        <v>0</v>
      </c>
      <c r="I5194">
        <f t="shared" si="799"/>
        <v>0.6</v>
      </c>
      <c r="J5194">
        <f t="shared" si="800"/>
        <v>0</v>
      </c>
      <c r="K5194" t="b">
        <f t="shared" si="804"/>
        <v>0</v>
      </c>
      <c r="L5194" t="b">
        <f t="shared" si="801"/>
        <v>0</v>
      </c>
      <c r="M5194">
        <f t="shared" si="802"/>
        <v>0.6</v>
      </c>
      <c r="O5194" t="str">
        <f t="shared" si="803"/>
        <v>dbpedia_4378dataworld_723</v>
      </c>
      <c r="P5194">
        <f>INDEX(dbpedia_dw_old!$N$2:$N$2225,MATCH(O5194,dbpedia_dw_old!$P$2:$P$2225,0))</f>
        <v>0</v>
      </c>
    </row>
    <row r="5195" spans="1:16" x14ac:dyDescent="0.25">
      <c r="A5195" t="s">
        <v>5791</v>
      </c>
      <c r="B5195" t="s">
        <v>5401</v>
      </c>
      <c r="C5195" t="s">
        <v>2</v>
      </c>
      <c r="D5195" t="s">
        <v>3</v>
      </c>
      <c r="E5195" t="s">
        <v>2</v>
      </c>
      <c r="F5195" t="s">
        <v>5782</v>
      </c>
      <c r="G5195" t="s">
        <v>5403</v>
      </c>
      <c r="H5195">
        <f t="shared" si="798"/>
        <v>0</v>
      </c>
      <c r="I5195">
        <f t="shared" si="799"/>
        <v>0.6</v>
      </c>
      <c r="J5195">
        <f t="shared" si="800"/>
        <v>0</v>
      </c>
      <c r="K5195" t="b">
        <f t="shared" si="804"/>
        <v>0</v>
      </c>
      <c r="L5195" t="b">
        <f t="shared" si="801"/>
        <v>0</v>
      </c>
      <c r="M5195">
        <f t="shared" si="802"/>
        <v>0.6</v>
      </c>
      <c r="O5195" t="str">
        <f t="shared" si="803"/>
        <v>dbpedia_4379dataworld_723</v>
      </c>
      <c r="P5195">
        <f>INDEX(dbpedia_dw_old!$N$2:$N$2225,MATCH(O5195,dbpedia_dw_old!$P$2:$P$2225,0))</f>
        <v>0</v>
      </c>
    </row>
    <row r="5196" spans="1:16" x14ac:dyDescent="0.25">
      <c r="A5196" t="s">
        <v>5793</v>
      </c>
      <c r="B5196" t="s">
        <v>5401</v>
      </c>
      <c r="C5196" t="s">
        <v>2</v>
      </c>
      <c r="D5196" t="s">
        <v>3</v>
      </c>
      <c r="E5196" t="s">
        <v>2</v>
      </c>
      <c r="F5196" t="s">
        <v>5782</v>
      </c>
      <c r="G5196" t="s">
        <v>5403</v>
      </c>
      <c r="H5196">
        <f t="shared" si="798"/>
        <v>0</v>
      </c>
      <c r="I5196">
        <f t="shared" si="799"/>
        <v>0.6</v>
      </c>
      <c r="J5196">
        <f t="shared" si="800"/>
        <v>0</v>
      </c>
      <c r="K5196" t="b">
        <f t="shared" si="804"/>
        <v>0</v>
      </c>
      <c r="L5196" t="b">
        <f t="shared" si="801"/>
        <v>0</v>
      </c>
      <c r="M5196">
        <f t="shared" si="802"/>
        <v>0.6</v>
      </c>
      <c r="O5196" t="str">
        <f t="shared" si="803"/>
        <v>dbpedia_4380dataworld_723</v>
      </c>
      <c r="P5196">
        <f>INDEX(dbpedia_dw_old!$N$2:$N$2225,MATCH(O5196,dbpedia_dw_old!$P$2:$P$2225,0))</f>
        <v>0</v>
      </c>
    </row>
    <row r="5197" spans="1:16" x14ac:dyDescent="0.25">
      <c r="A5197" t="s">
        <v>5794</v>
      </c>
      <c r="B5197" t="s">
        <v>5401</v>
      </c>
      <c r="C5197" t="s">
        <v>2</v>
      </c>
      <c r="D5197" t="s">
        <v>3</v>
      </c>
      <c r="E5197" t="s">
        <v>2</v>
      </c>
      <c r="F5197" t="s">
        <v>5782</v>
      </c>
      <c r="G5197" t="s">
        <v>5403</v>
      </c>
      <c r="H5197">
        <f t="shared" si="798"/>
        <v>0</v>
      </c>
      <c r="I5197">
        <f t="shared" si="799"/>
        <v>0.6</v>
      </c>
      <c r="J5197">
        <f t="shared" si="800"/>
        <v>0</v>
      </c>
      <c r="K5197" t="b">
        <f t="shared" si="804"/>
        <v>0</v>
      </c>
      <c r="L5197" t="b">
        <f t="shared" si="801"/>
        <v>0</v>
      </c>
      <c r="M5197">
        <f t="shared" si="802"/>
        <v>0.6</v>
      </c>
      <c r="O5197" t="str">
        <f t="shared" si="803"/>
        <v>dbpedia_4381dataworld_723</v>
      </c>
      <c r="P5197">
        <f>INDEX(dbpedia_dw_old!$N$2:$N$2225,MATCH(O5197,dbpedia_dw_old!$P$2:$P$2225,0))</f>
        <v>0</v>
      </c>
    </row>
    <row r="5198" spans="1:16" x14ac:dyDescent="0.25">
      <c r="A5198" t="s">
        <v>5795</v>
      </c>
      <c r="B5198" t="s">
        <v>5401</v>
      </c>
      <c r="C5198" t="s">
        <v>2</v>
      </c>
      <c r="D5198" t="s">
        <v>3</v>
      </c>
      <c r="E5198" t="s">
        <v>2</v>
      </c>
      <c r="F5198" t="s">
        <v>5782</v>
      </c>
      <c r="G5198" t="s">
        <v>5403</v>
      </c>
      <c r="H5198">
        <f t="shared" si="798"/>
        <v>0</v>
      </c>
      <c r="I5198">
        <f t="shared" si="799"/>
        <v>0.6</v>
      </c>
      <c r="J5198">
        <f t="shared" si="800"/>
        <v>0</v>
      </c>
      <c r="K5198" t="b">
        <f t="shared" si="804"/>
        <v>0</v>
      </c>
      <c r="L5198" t="b">
        <f t="shared" si="801"/>
        <v>0</v>
      </c>
      <c r="M5198">
        <f t="shared" si="802"/>
        <v>0.6</v>
      </c>
      <c r="O5198" t="str">
        <f t="shared" si="803"/>
        <v>dbpedia_4382dataworld_723</v>
      </c>
      <c r="P5198">
        <f>INDEX(dbpedia_dw_old!$N$2:$N$2225,MATCH(O5198,dbpedia_dw_old!$P$2:$P$2225,0))</f>
        <v>0</v>
      </c>
    </row>
    <row r="5199" spans="1:16" x14ac:dyDescent="0.25">
      <c r="A5199" t="s">
        <v>5796</v>
      </c>
      <c r="B5199" t="s">
        <v>5401</v>
      </c>
      <c r="C5199" t="s">
        <v>2</v>
      </c>
      <c r="D5199" t="s">
        <v>3</v>
      </c>
      <c r="E5199" t="s">
        <v>2</v>
      </c>
      <c r="F5199" t="s">
        <v>5782</v>
      </c>
      <c r="G5199" t="s">
        <v>5403</v>
      </c>
      <c r="H5199">
        <f t="shared" si="798"/>
        <v>0</v>
      </c>
      <c r="I5199">
        <f t="shared" si="799"/>
        <v>0.6</v>
      </c>
      <c r="J5199">
        <f t="shared" si="800"/>
        <v>0</v>
      </c>
      <c r="K5199" t="b">
        <f t="shared" si="804"/>
        <v>0</v>
      </c>
      <c r="L5199" t="b">
        <f t="shared" si="801"/>
        <v>0</v>
      </c>
      <c r="M5199">
        <f t="shared" si="802"/>
        <v>0.6</v>
      </c>
      <c r="O5199" t="str">
        <f t="shared" si="803"/>
        <v>dbpedia_4383dataworld_723</v>
      </c>
      <c r="P5199">
        <f>INDEX(dbpedia_dw_old!$N$2:$N$2225,MATCH(O5199,dbpedia_dw_old!$P$2:$P$2225,0))</f>
        <v>0</v>
      </c>
    </row>
    <row r="5200" spans="1:16" x14ac:dyDescent="0.25">
      <c r="A5200" t="s">
        <v>5804</v>
      </c>
      <c r="B5200" t="s">
        <v>5384</v>
      </c>
      <c r="C5200" t="s">
        <v>2</v>
      </c>
      <c r="D5200" t="s">
        <v>3</v>
      </c>
      <c r="E5200" t="s">
        <v>7</v>
      </c>
      <c r="F5200" t="s">
        <v>5805</v>
      </c>
      <c r="G5200" t="s">
        <v>5386</v>
      </c>
      <c r="H5200">
        <f t="shared" si="798"/>
        <v>0</v>
      </c>
      <c r="I5200">
        <f t="shared" si="799"/>
        <v>0.6</v>
      </c>
      <c r="J5200">
        <f t="shared" si="800"/>
        <v>0.5</v>
      </c>
      <c r="K5200" t="b">
        <f t="shared" si="804"/>
        <v>0</v>
      </c>
      <c r="L5200" t="b">
        <f t="shared" si="801"/>
        <v>0</v>
      </c>
      <c r="M5200">
        <f t="shared" si="802"/>
        <v>0.6</v>
      </c>
      <c r="O5200" t="str">
        <f t="shared" si="803"/>
        <v>dbpedia_4388dataworld_141</v>
      </c>
      <c r="P5200">
        <f>INDEX(dbpedia_dw_old!$N$2:$N$2225,MATCH(O5200,dbpedia_dw_old!$P$2:$P$2225,0))</f>
        <v>0</v>
      </c>
    </row>
    <row r="5201" spans="1:16" x14ac:dyDescent="0.25">
      <c r="A5201" t="s">
        <v>5806</v>
      </c>
      <c r="B5201" t="s">
        <v>5384</v>
      </c>
      <c r="C5201" t="s">
        <v>2</v>
      </c>
      <c r="D5201" t="s">
        <v>3</v>
      </c>
      <c r="E5201" t="s">
        <v>7</v>
      </c>
      <c r="F5201" t="s">
        <v>5805</v>
      </c>
      <c r="G5201" t="s">
        <v>5386</v>
      </c>
      <c r="H5201">
        <f t="shared" si="798"/>
        <v>0</v>
      </c>
      <c r="I5201">
        <f t="shared" si="799"/>
        <v>0.6</v>
      </c>
      <c r="J5201">
        <f t="shared" si="800"/>
        <v>0.5</v>
      </c>
      <c r="K5201" t="b">
        <f t="shared" si="804"/>
        <v>0</v>
      </c>
      <c r="L5201" t="b">
        <f t="shared" si="801"/>
        <v>0</v>
      </c>
      <c r="M5201">
        <f t="shared" si="802"/>
        <v>0.6</v>
      </c>
      <c r="O5201" t="str">
        <f t="shared" si="803"/>
        <v>dbpedia_4389dataworld_141</v>
      </c>
      <c r="P5201">
        <f>INDEX(dbpedia_dw_old!$N$2:$N$2225,MATCH(O5201,dbpedia_dw_old!$P$2:$P$2225,0))</f>
        <v>0</v>
      </c>
    </row>
    <row r="5202" spans="1:16" x14ac:dyDescent="0.25">
      <c r="A5202" t="s">
        <v>5880</v>
      </c>
      <c r="B5202" t="s">
        <v>5536</v>
      </c>
      <c r="C5202" t="s">
        <v>2</v>
      </c>
      <c r="D5202" t="s">
        <v>3</v>
      </c>
      <c r="E5202" t="s">
        <v>2</v>
      </c>
      <c r="F5202" t="s">
        <v>5881</v>
      </c>
      <c r="G5202" t="s">
        <v>5537</v>
      </c>
      <c r="H5202">
        <f t="shared" si="798"/>
        <v>0</v>
      </c>
      <c r="I5202">
        <f t="shared" si="799"/>
        <v>0.6</v>
      </c>
      <c r="J5202">
        <f t="shared" si="800"/>
        <v>0</v>
      </c>
      <c r="K5202" t="b">
        <f t="shared" si="804"/>
        <v>0</v>
      </c>
      <c r="L5202" t="b">
        <f t="shared" si="801"/>
        <v>0</v>
      </c>
      <c r="M5202">
        <f t="shared" si="802"/>
        <v>0.6</v>
      </c>
      <c r="O5202" t="str">
        <f t="shared" si="803"/>
        <v>dbpedia_4432dataworld_527</v>
      </c>
      <c r="P5202">
        <f>INDEX(dbpedia_dw_old!$N$2:$N$2225,MATCH(O5202,dbpedia_dw_old!$P$2:$P$2225,0))</f>
        <v>0</v>
      </c>
    </row>
    <row r="5203" spans="1:16" x14ac:dyDescent="0.25">
      <c r="A5203" t="s">
        <v>5882</v>
      </c>
      <c r="B5203" t="s">
        <v>5536</v>
      </c>
      <c r="C5203" t="s">
        <v>2</v>
      </c>
      <c r="D5203" t="s">
        <v>3</v>
      </c>
      <c r="E5203" t="s">
        <v>2</v>
      </c>
      <c r="F5203" t="s">
        <v>5881</v>
      </c>
      <c r="G5203" t="s">
        <v>5537</v>
      </c>
      <c r="H5203">
        <f t="shared" si="798"/>
        <v>0</v>
      </c>
      <c r="I5203">
        <f t="shared" si="799"/>
        <v>0.6</v>
      </c>
      <c r="J5203">
        <f t="shared" si="800"/>
        <v>0</v>
      </c>
      <c r="K5203" t="b">
        <f t="shared" si="804"/>
        <v>0</v>
      </c>
      <c r="L5203" t="b">
        <f t="shared" si="801"/>
        <v>0</v>
      </c>
      <c r="M5203">
        <f t="shared" si="802"/>
        <v>0.6</v>
      </c>
      <c r="O5203" t="str">
        <f t="shared" si="803"/>
        <v>dbpedia_4433dataworld_527</v>
      </c>
      <c r="P5203">
        <f>INDEX(dbpedia_dw_old!$N$2:$N$2225,MATCH(O5203,dbpedia_dw_old!$P$2:$P$2225,0))</f>
        <v>0</v>
      </c>
    </row>
    <row r="5204" spans="1:16" x14ac:dyDescent="0.25">
      <c r="A5204" t="s">
        <v>5890</v>
      </c>
      <c r="B5204" t="s">
        <v>5376</v>
      </c>
      <c r="C5204" t="s">
        <v>2</v>
      </c>
      <c r="D5204" t="s">
        <v>3</v>
      </c>
      <c r="E5204" t="s">
        <v>2</v>
      </c>
      <c r="F5204" t="s">
        <v>5891</v>
      </c>
      <c r="G5204" t="s">
        <v>5378</v>
      </c>
      <c r="H5204">
        <f t="shared" si="798"/>
        <v>0</v>
      </c>
      <c r="I5204">
        <f t="shared" si="799"/>
        <v>0.6</v>
      </c>
      <c r="J5204">
        <f t="shared" si="800"/>
        <v>0</v>
      </c>
      <c r="K5204" t="b">
        <f t="shared" si="804"/>
        <v>0</v>
      </c>
      <c r="L5204" t="b">
        <f t="shared" si="801"/>
        <v>0</v>
      </c>
      <c r="M5204">
        <f t="shared" si="802"/>
        <v>0.6</v>
      </c>
      <c r="O5204" t="str">
        <f t="shared" si="803"/>
        <v>dbpedia_4439dataworld_166</v>
      </c>
      <c r="P5204">
        <f>INDEX(dbpedia_dw_old!$N$2:$N$2225,MATCH(O5204,dbpedia_dw_old!$P$2:$P$2225,0))</f>
        <v>0</v>
      </c>
    </row>
    <row r="5205" spans="1:16" x14ac:dyDescent="0.25">
      <c r="A5205" t="s">
        <v>6068</v>
      </c>
      <c r="B5205" t="s">
        <v>6069</v>
      </c>
      <c r="C5205" t="s">
        <v>2</v>
      </c>
      <c r="D5205" t="s">
        <v>3</v>
      </c>
      <c r="E5205" t="s">
        <v>2</v>
      </c>
      <c r="F5205" t="s">
        <v>6070</v>
      </c>
      <c r="G5205" t="s">
        <v>6071</v>
      </c>
      <c r="H5205">
        <f t="shared" si="798"/>
        <v>0</v>
      </c>
      <c r="I5205">
        <f t="shared" si="799"/>
        <v>0.6</v>
      </c>
      <c r="J5205">
        <f t="shared" si="800"/>
        <v>0</v>
      </c>
      <c r="K5205" t="b">
        <f t="shared" si="804"/>
        <v>0</v>
      </c>
      <c r="L5205" t="b">
        <f t="shared" si="801"/>
        <v>0</v>
      </c>
      <c r="M5205">
        <f t="shared" si="802"/>
        <v>0.6</v>
      </c>
      <c r="O5205" t="str">
        <f t="shared" si="803"/>
        <v>dbpedia_4585dataworld_1628</v>
      </c>
      <c r="P5205">
        <f>INDEX(dbpedia_dw_old!$N$2:$N$2225,MATCH(O5205,dbpedia_dw_old!$P$2:$P$2225,0))</f>
        <v>0</v>
      </c>
    </row>
    <row r="5206" spans="1:16" x14ac:dyDescent="0.25">
      <c r="A5206" t="s">
        <v>6080</v>
      </c>
      <c r="B5206" t="s">
        <v>6049</v>
      </c>
      <c r="C5206" t="s">
        <v>2</v>
      </c>
      <c r="D5206" t="s">
        <v>3</v>
      </c>
      <c r="E5206" t="s">
        <v>2</v>
      </c>
      <c r="F5206" t="s">
        <v>6081</v>
      </c>
      <c r="G5206" t="s">
        <v>6051</v>
      </c>
      <c r="H5206">
        <f t="shared" si="798"/>
        <v>0</v>
      </c>
      <c r="I5206">
        <f t="shared" si="799"/>
        <v>0.6</v>
      </c>
      <c r="J5206">
        <f t="shared" si="800"/>
        <v>0</v>
      </c>
      <c r="K5206" t="b">
        <f t="shared" si="804"/>
        <v>0</v>
      </c>
      <c r="L5206" t="b">
        <f t="shared" si="801"/>
        <v>0</v>
      </c>
      <c r="M5206">
        <f t="shared" si="802"/>
        <v>0.6</v>
      </c>
      <c r="O5206" t="str">
        <f t="shared" si="803"/>
        <v>dbpedia_4595dataworld_1703</v>
      </c>
      <c r="P5206">
        <f>INDEX(dbpedia_dw_old!$N$2:$N$2225,MATCH(O5206,dbpedia_dw_old!$P$2:$P$2225,0))</f>
        <v>0</v>
      </c>
    </row>
    <row r="5207" spans="1:16" x14ac:dyDescent="0.25">
      <c r="A5207" t="s">
        <v>6084</v>
      </c>
      <c r="B5207" t="s">
        <v>6049</v>
      </c>
      <c r="C5207" t="s">
        <v>2</v>
      </c>
      <c r="D5207" t="s">
        <v>3</v>
      </c>
      <c r="E5207" t="s">
        <v>2</v>
      </c>
      <c r="F5207" t="s">
        <v>6081</v>
      </c>
      <c r="G5207" t="s">
        <v>6051</v>
      </c>
      <c r="H5207">
        <f t="shared" si="798"/>
        <v>0</v>
      </c>
      <c r="I5207">
        <f t="shared" si="799"/>
        <v>0.6</v>
      </c>
      <c r="J5207">
        <f t="shared" si="800"/>
        <v>0</v>
      </c>
      <c r="K5207" t="b">
        <f t="shared" si="804"/>
        <v>0</v>
      </c>
      <c r="L5207" t="b">
        <f t="shared" si="801"/>
        <v>0</v>
      </c>
      <c r="M5207">
        <f t="shared" si="802"/>
        <v>0.6</v>
      </c>
      <c r="O5207" t="str">
        <f t="shared" si="803"/>
        <v>dbpedia_4596dataworld_1703</v>
      </c>
      <c r="P5207">
        <f>INDEX(dbpedia_dw_old!$N$2:$N$2225,MATCH(O5207,dbpedia_dw_old!$P$2:$P$2225,0))</f>
        <v>0</v>
      </c>
    </row>
    <row r="5208" spans="1:16" x14ac:dyDescent="0.25">
      <c r="A5208" t="s">
        <v>6108</v>
      </c>
      <c r="B5208" t="s">
        <v>6064</v>
      </c>
      <c r="C5208" t="s">
        <v>2</v>
      </c>
      <c r="D5208" t="s">
        <v>3</v>
      </c>
      <c r="E5208" t="s">
        <v>2</v>
      </c>
      <c r="F5208" t="s">
        <v>6109</v>
      </c>
      <c r="G5208" t="s">
        <v>6066</v>
      </c>
      <c r="H5208">
        <f t="shared" si="798"/>
        <v>0</v>
      </c>
      <c r="I5208">
        <f t="shared" si="799"/>
        <v>0.6</v>
      </c>
      <c r="J5208">
        <f t="shared" si="800"/>
        <v>0</v>
      </c>
      <c r="K5208" t="b">
        <f t="shared" si="804"/>
        <v>0</v>
      </c>
      <c r="L5208" t="b">
        <f t="shared" si="801"/>
        <v>0</v>
      </c>
      <c r="M5208">
        <f t="shared" si="802"/>
        <v>0.6</v>
      </c>
      <c r="O5208" t="str">
        <f t="shared" si="803"/>
        <v>dbpedia_4605dataworld_303</v>
      </c>
      <c r="P5208">
        <f>INDEX(dbpedia_dw_old!$N$2:$N$2225,MATCH(O5208,dbpedia_dw_old!$P$2:$P$2225,0))</f>
        <v>0</v>
      </c>
    </row>
    <row r="5209" spans="1:16" x14ac:dyDescent="0.25">
      <c r="A5209" t="s">
        <v>6129</v>
      </c>
      <c r="B5209" t="s">
        <v>6116</v>
      </c>
      <c r="C5209" t="s">
        <v>2</v>
      </c>
      <c r="D5209" t="s">
        <v>3</v>
      </c>
      <c r="E5209" t="s">
        <v>2</v>
      </c>
      <c r="F5209" t="s">
        <v>6130</v>
      </c>
      <c r="G5209" t="s">
        <v>6118</v>
      </c>
      <c r="H5209">
        <f t="shared" si="798"/>
        <v>0</v>
      </c>
      <c r="I5209">
        <f t="shared" si="799"/>
        <v>0.6</v>
      </c>
      <c r="J5209">
        <f t="shared" si="800"/>
        <v>0</v>
      </c>
      <c r="K5209" t="b">
        <f t="shared" si="804"/>
        <v>0</v>
      </c>
      <c r="L5209" t="b">
        <f t="shared" si="801"/>
        <v>0</v>
      </c>
      <c r="M5209">
        <f t="shared" si="802"/>
        <v>0.6</v>
      </c>
      <c r="O5209" t="str">
        <f t="shared" si="803"/>
        <v>dbpedia_4623dataworld_201</v>
      </c>
      <c r="P5209">
        <f>INDEX(dbpedia_dw_old!$N$2:$N$2225,MATCH(O5209,dbpedia_dw_old!$P$2:$P$2225,0))</f>
        <v>0</v>
      </c>
    </row>
    <row r="5210" spans="1:16" x14ac:dyDescent="0.25">
      <c r="A5210" t="s">
        <v>6172</v>
      </c>
      <c r="B5210" t="s">
        <v>6173</v>
      </c>
      <c r="C5210" t="s">
        <v>2</v>
      </c>
      <c r="D5210" t="s">
        <v>3</v>
      </c>
      <c r="E5210" t="s">
        <v>2</v>
      </c>
      <c r="F5210" t="s">
        <v>6174</v>
      </c>
      <c r="G5210" t="s">
        <v>6175</v>
      </c>
      <c r="H5210">
        <f t="shared" si="798"/>
        <v>0</v>
      </c>
      <c r="I5210">
        <f t="shared" si="799"/>
        <v>0.6</v>
      </c>
      <c r="J5210">
        <f t="shared" si="800"/>
        <v>0</v>
      </c>
      <c r="K5210" t="b">
        <f t="shared" si="804"/>
        <v>0</v>
      </c>
      <c r="L5210" t="b">
        <f t="shared" si="801"/>
        <v>0</v>
      </c>
      <c r="M5210">
        <f t="shared" si="802"/>
        <v>0.6</v>
      </c>
      <c r="O5210" t="str">
        <f t="shared" si="803"/>
        <v>dbpedia_4655dataworld_1091</v>
      </c>
      <c r="P5210">
        <f>INDEX(dbpedia_dw_old!$N$2:$N$2225,MATCH(O5210,dbpedia_dw_old!$P$2:$P$2225,0))</f>
        <v>0</v>
      </c>
    </row>
    <row r="5211" spans="1:16" x14ac:dyDescent="0.25">
      <c r="A5211" t="s">
        <v>6320</v>
      </c>
      <c r="B5211" t="s">
        <v>6221</v>
      </c>
      <c r="C5211" t="s">
        <v>2</v>
      </c>
      <c r="D5211" t="s">
        <v>3</v>
      </c>
      <c r="E5211" t="s">
        <v>2</v>
      </c>
      <c r="F5211" t="s">
        <v>6321</v>
      </c>
      <c r="G5211" t="s">
        <v>6223</v>
      </c>
      <c r="H5211">
        <f t="shared" si="798"/>
        <v>0</v>
      </c>
      <c r="I5211">
        <f t="shared" si="799"/>
        <v>0.6</v>
      </c>
      <c r="J5211">
        <f t="shared" si="800"/>
        <v>0</v>
      </c>
      <c r="K5211" t="b">
        <f t="shared" si="804"/>
        <v>0</v>
      </c>
      <c r="L5211" t="b">
        <f t="shared" si="801"/>
        <v>0</v>
      </c>
      <c r="M5211">
        <f t="shared" si="802"/>
        <v>0.6</v>
      </c>
      <c r="O5211" t="str">
        <f t="shared" si="803"/>
        <v>dbpedia_4742dataworld_1500</v>
      </c>
      <c r="P5211">
        <f>INDEX(dbpedia_dw_old!$N$2:$N$2225,MATCH(O5211,dbpedia_dw_old!$P$2:$P$2225,0))</f>
        <v>0</v>
      </c>
    </row>
    <row r="5212" spans="1:16" x14ac:dyDescent="0.25">
      <c r="A5212" t="s">
        <v>6324</v>
      </c>
      <c r="B5212" t="s">
        <v>6310</v>
      </c>
      <c r="C5212" t="s">
        <v>2</v>
      </c>
      <c r="D5212" t="s">
        <v>3</v>
      </c>
      <c r="E5212" t="s">
        <v>2</v>
      </c>
      <c r="F5212" t="s">
        <v>6325</v>
      </c>
      <c r="G5212" t="s">
        <v>6311</v>
      </c>
      <c r="H5212">
        <f t="shared" si="798"/>
        <v>0</v>
      </c>
      <c r="I5212">
        <f t="shared" si="799"/>
        <v>0.6</v>
      </c>
      <c r="J5212">
        <f t="shared" si="800"/>
        <v>0</v>
      </c>
      <c r="K5212" t="b">
        <f t="shared" si="804"/>
        <v>0</v>
      </c>
      <c r="L5212" t="b">
        <f t="shared" si="801"/>
        <v>0</v>
      </c>
      <c r="M5212">
        <f t="shared" si="802"/>
        <v>0.6</v>
      </c>
      <c r="O5212" t="str">
        <f t="shared" si="803"/>
        <v>dbpedia_4752dataworld_369</v>
      </c>
      <c r="P5212">
        <f>INDEX(dbpedia_dw_old!$N$2:$N$2225,MATCH(O5212,dbpedia_dw_old!$P$2:$P$2225,0))</f>
        <v>0</v>
      </c>
    </row>
    <row r="5213" spans="1:16" x14ac:dyDescent="0.25">
      <c r="A5213" t="s">
        <v>6330</v>
      </c>
      <c r="B5213" t="s">
        <v>6310</v>
      </c>
      <c r="C5213" t="s">
        <v>2</v>
      </c>
      <c r="D5213" t="s">
        <v>3</v>
      </c>
      <c r="E5213" t="s">
        <v>2</v>
      </c>
      <c r="F5213" t="s">
        <v>6331</v>
      </c>
      <c r="G5213" t="s">
        <v>6311</v>
      </c>
      <c r="H5213">
        <f t="shared" si="798"/>
        <v>0</v>
      </c>
      <c r="I5213">
        <f t="shared" si="799"/>
        <v>0.6</v>
      </c>
      <c r="J5213">
        <f t="shared" si="800"/>
        <v>0</v>
      </c>
      <c r="K5213" t="b">
        <f t="shared" si="804"/>
        <v>0</v>
      </c>
      <c r="L5213" t="b">
        <f t="shared" si="801"/>
        <v>0</v>
      </c>
      <c r="M5213">
        <f t="shared" si="802"/>
        <v>0.6</v>
      </c>
      <c r="O5213" t="str">
        <f t="shared" si="803"/>
        <v>dbpedia_4759dataworld_369</v>
      </c>
      <c r="P5213">
        <f>INDEX(dbpedia_dw_old!$N$2:$N$2225,MATCH(O5213,dbpedia_dw_old!$P$2:$P$2225,0))</f>
        <v>0</v>
      </c>
    </row>
    <row r="5214" spans="1:16" x14ac:dyDescent="0.25">
      <c r="A5214" t="s">
        <v>6437</v>
      </c>
      <c r="B5214" t="s">
        <v>6410</v>
      </c>
      <c r="C5214" t="s">
        <v>2</v>
      </c>
      <c r="D5214" t="s">
        <v>3</v>
      </c>
      <c r="E5214" t="s">
        <v>2</v>
      </c>
      <c r="F5214" t="s">
        <v>6434</v>
      </c>
      <c r="G5214" t="s">
        <v>6411</v>
      </c>
      <c r="H5214">
        <f t="shared" si="798"/>
        <v>0</v>
      </c>
      <c r="I5214">
        <f t="shared" si="799"/>
        <v>0.6</v>
      </c>
      <c r="J5214">
        <f t="shared" si="800"/>
        <v>0</v>
      </c>
      <c r="K5214" t="b">
        <f t="shared" si="804"/>
        <v>0</v>
      </c>
      <c r="L5214" t="b">
        <f t="shared" si="801"/>
        <v>0</v>
      </c>
      <c r="M5214">
        <f t="shared" si="802"/>
        <v>0.6</v>
      </c>
      <c r="O5214" t="str">
        <f t="shared" si="803"/>
        <v>dbpedia_489dataworld_1246</v>
      </c>
      <c r="P5214">
        <f>INDEX(dbpedia_dw_old!$N$2:$N$2225,MATCH(O5214,dbpedia_dw_old!$P$2:$P$2225,0))</f>
        <v>0</v>
      </c>
    </row>
    <row r="5215" spans="1:16" x14ac:dyDescent="0.25">
      <c r="A5215" t="s">
        <v>6448</v>
      </c>
      <c r="B5215" t="s">
        <v>6444</v>
      </c>
      <c r="C5215" t="s">
        <v>2</v>
      </c>
      <c r="D5215" t="s">
        <v>3</v>
      </c>
      <c r="E5215" t="s">
        <v>2</v>
      </c>
      <c r="F5215" t="s">
        <v>6449</v>
      </c>
      <c r="G5215" t="s">
        <v>6445</v>
      </c>
      <c r="H5215">
        <f t="shared" si="798"/>
        <v>0</v>
      </c>
      <c r="I5215">
        <f t="shared" si="799"/>
        <v>0.6</v>
      </c>
      <c r="J5215">
        <f t="shared" si="800"/>
        <v>0</v>
      </c>
      <c r="K5215" t="b">
        <f t="shared" si="804"/>
        <v>0</v>
      </c>
      <c r="L5215" t="b">
        <f t="shared" si="801"/>
        <v>0</v>
      </c>
      <c r="M5215">
        <f t="shared" si="802"/>
        <v>0.6</v>
      </c>
      <c r="O5215" t="str">
        <f t="shared" si="803"/>
        <v>dbpedia_490dataworld_912</v>
      </c>
      <c r="P5215">
        <f>INDEX(dbpedia_dw_old!$N$2:$N$2225,MATCH(O5215,dbpedia_dw_old!$P$2:$P$2225,0))</f>
        <v>0</v>
      </c>
    </row>
    <row r="5216" spans="1:16" x14ac:dyDescent="0.25">
      <c r="A5216" t="s">
        <v>6584</v>
      </c>
      <c r="B5216" t="s">
        <v>6452</v>
      </c>
      <c r="C5216" t="s">
        <v>2</v>
      </c>
      <c r="D5216" t="s">
        <v>3</v>
      </c>
      <c r="E5216" t="s">
        <v>2</v>
      </c>
      <c r="F5216" t="s">
        <v>6585</v>
      </c>
      <c r="G5216" t="s">
        <v>6453</v>
      </c>
      <c r="H5216">
        <f t="shared" si="798"/>
        <v>0</v>
      </c>
      <c r="I5216">
        <f t="shared" si="799"/>
        <v>0.6</v>
      </c>
      <c r="J5216">
        <f t="shared" si="800"/>
        <v>0</v>
      </c>
      <c r="K5216" t="b">
        <f t="shared" si="804"/>
        <v>0</v>
      </c>
      <c r="L5216" t="b">
        <f t="shared" si="801"/>
        <v>0</v>
      </c>
      <c r="M5216">
        <f t="shared" si="802"/>
        <v>0.6</v>
      </c>
      <c r="O5216" t="str">
        <f t="shared" si="803"/>
        <v>dbpedia_545dataworld_1919</v>
      </c>
      <c r="P5216">
        <f>INDEX(dbpedia_dw_old!$N$2:$N$2225,MATCH(O5216,dbpedia_dw_old!$P$2:$P$2225,0))</f>
        <v>0</v>
      </c>
    </row>
    <row r="5217" spans="1:16" x14ac:dyDescent="0.25">
      <c r="A5217" t="s">
        <v>6590</v>
      </c>
      <c r="B5217" t="s">
        <v>6405</v>
      </c>
      <c r="C5217" t="s">
        <v>2</v>
      </c>
      <c r="D5217" t="s">
        <v>3</v>
      </c>
      <c r="E5217" t="s">
        <v>2</v>
      </c>
      <c r="F5217" t="s">
        <v>6591</v>
      </c>
      <c r="G5217" t="s">
        <v>6407</v>
      </c>
      <c r="H5217">
        <f t="shared" si="798"/>
        <v>0</v>
      </c>
      <c r="I5217">
        <f t="shared" si="799"/>
        <v>0.6</v>
      </c>
      <c r="J5217">
        <f t="shared" si="800"/>
        <v>0</v>
      </c>
      <c r="K5217" t="b">
        <f t="shared" si="804"/>
        <v>0</v>
      </c>
      <c r="L5217" t="b">
        <f t="shared" si="801"/>
        <v>0</v>
      </c>
      <c r="M5217">
        <f t="shared" si="802"/>
        <v>0.6</v>
      </c>
      <c r="O5217" t="str">
        <f t="shared" si="803"/>
        <v>dbpedia_548dataworld_11</v>
      </c>
      <c r="P5217">
        <f>INDEX(dbpedia_dw_old!$N$2:$N$2225,MATCH(O5217,dbpedia_dw_old!$P$2:$P$2225,0))</f>
        <v>0</v>
      </c>
    </row>
    <row r="5218" spans="1:16" x14ac:dyDescent="0.25">
      <c r="A5218" t="s">
        <v>6590</v>
      </c>
      <c r="B5218" t="s">
        <v>6414</v>
      </c>
      <c r="C5218" t="s">
        <v>2</v>
      </c>
      <c r="D5218" t="s">
        <v>3</v>
      </c>
      <c r="E5218" t="s">
        <v>2</v>
      </c>
      <c r="F5218" t="s">
        <v>6591</v>
      </c>
      <c r="G5218" t="s">
        <v>6415</v>
      </c>
      <c r="H5218">
        <f t="shared" si="798"/>
        <v>0</v>
      </c>
      <c r="I5218">
        <f t="shared" si="799"/>
        <v>0.6</v>
      </c>
      <c r="J5218">
        <f t="shared" si="800"/>
        <v>0</v>
      </c>
      <c r="K5218" t="b">
        <f t="shared" si="804"/>
        <v>0</v>
      </c>
      <c r="L5218" t="b">
        <f t="shared" si="801"/>
        <v>0</v>
      </c>
      <c r="M5218">
        <f t="shared" si="802"/>
        <v>0.6</v>
      </c>
      <c r="O5218" t="str">
        <f t="shared" si="803"/>
        <v>dbpedia_548dataworld_469</v>
      </c>
      <c r="P5218">
        <f>INDEX(dbpedia_dw_old!$N$2:$N$2225,MATCH(O5218,dbpedia_dw_old!$P$2:$P$2225,0))</f>
        <v>0</v>
      </c>
    </row>
    <row r="5219" spans="1:16" x14ac:dyDescent="0.25">
      <c r="A5219" t="s">
        <v>6619</v>
      </c>
      <c r="B5219" t="s">
        <v>5686</v>
      </c>
      <c r="C5219" t="s">
        <v>2</v>
      </c>
      <c r="D5219" t="s">
        <v>3</v>
      </c>
      <c r="E5219" t="s">
        <v>2</v>
      </c>
      <c r="F5219" t="s">
        <v>6620</v>
      </c>
      <c r="G5219" t="s">
        <v>5687</v>
      </c>
      <c r="H5219">
        <f t="shared" si="798"/>
        <v>0</v>
      </c>
      <c r="I5219">
        <f t="shared" si="799"/>
        <v>0.6</v>
      </c>
      <c r="J5219">
        <f t="shared" si="800"/>
        <v>0</v>
      </c>
      <c r="K5219" t="b">
        <f t="shared" si="804"/>
        <v>0</v>
      </c>
      <c r="L5219" t="b">
        <f t="shared" si="801"/>
        <v>0</v>
      </c>
      <c r="M5219">
        <f t="shared" si="802"/>
        <v>0.6</v>
      </c>
      <c r="O5219" t="str">
        <f t="shared" si="803"/>
        <v>dbpedia_562dataworld_155</v>
      </c>
      <c r="P5219">
        <f>INDEX(dbpedia_dw_old!$N$2:$N$2225,MATCH(O5219,dbpedia_dw_old!$P$2:$P$2225,0))</f>
        <v>0</v>
      </c>
    </row>
    <row r="5220" spans="1:16" x14ac:dyDescent="0.25">
      <c r="A5220" t="s">
        <v>6619</v>
      </c>
      <c r="B5220" t="s">
        <v>5688</v>
      </c>
      <c r="C5220" t="s">
        <v>2</v>
      </c>
      <c r="D5220" t="s">
        <v>3</v>
      </c>
      <c r="E5220" t="s">
        <v>2</v>
      </c>
      <c r="F5220" t="s">
        <v>6620</v>
      </c>
      <c r="G5220" t="s">
        <v>5689</v>
      </c>
      <c r="H5220">
        <f t="shared" si="798"/>
        <v>0</v>
      </c>
      <c r="I5220">
        <f t="shared" si="799"/>
        <v>0.6</v>
      </c>
      <c r="J5220">
        <f t="shared" si="800"/>
        <v>0</v>
      </c>
      <c r="K5220" t="b">
        <f t="shared" si="804"/>
        <v>0</v>
      </c>
      <c r="L5220" t="b">
        <f t="shared" si="801"/>
        <v>0</v>
      </c>
      <c r="M5220">
        <f t="shared" si="802"/>
        <v>0.6</v>
      </c>
      <c r="O5220" t="str">
        <f t="shared" si="803"/>
        <v>dbpedia_562dataworld_212</v>
      </c>
      <c r="P5220">
        <f>INDEX(dbpedia_dw_old!$N$2:$N$2225,MATCH(O5220,dbpedia_dw_old!$P$2:$P$2225,0))</f>
        <v>0</v>
      </c>
    </row>
    <row r="5221" spans="1:16" x14ac:dyDescent="0.25">
      <c r="A5221" t="s">
        <v>6621</v>
      </c>
      <c r="B5221" t="s">
        <v>457</v>
      </c>
      <c r="C5221" t="s">
        <v>2</v>
      </c>
      <c r="D5221" t="s">
        <v>3</v>
      </c>
      <c r="E5221" t="s">
        <v>2</v>
      </c>
      <c r="F5221" t="s">
        <v>6622</v>
      </c>
      <c r="G5221" t="s">
        <v>458</v>
      </c>
      <c r="H5221">
        <f t="shared" si="798"/>
        <v>0</v>
      </c>
      <c r="I5221">
        <f t="shared" si="799"/>
        <v>0.6</v>
      </c>
      <c r="J5221">
        <f t="shared" si="800"/>
        <v>0</v>
      </c>
      <c r="K5221" t="b">
        <f t="shared" si="804"/>
        <v>0</v>
      </c>
      <c r="L5221" t="b">
        <f t="shared" si="801"/>
        <v>0</v>
      </c>
      <c r="M5221">
        <f t="shared" si="802"/>
        <v>0.6</v>
      </c>
      <c r="O5221" t="str">
        <f t="shared" si="803"/>
        <v>dbpedia_56dataworld_1453</v>
      </c>
      <c r="P5221">
        <f>INDEX(dbpedia_dw_old!$N$2:$N$2225,MATCH(O5221,dbpedia_dw_old!$P$2:$P$2225,0))</f>
        <v>0</v>
      </c>
    </row>
    <row r="5222" spans="1:16" x14ac:dyDescent="0.25">
      <c r="A5222" t="s">
        <v>6621</v>
      </c>
      <c r="B5222" t="s">
        <v>468</v>
      </c>
      <c r="C5222" t="s">
        <v>2</v>
      </c>
      <c r="D5222" t="s">
        <v>3</v>
      </c>
      <c r="E5222" t="s">
        <v>2</v>
      </c>
      <c r="F5222" t="s">
        <v>6622</v>
      </c>
      <c r="G5222" t="s">
        <v>469</v>
      </c>
      <c r="H5222">
        <f t="shared" si="798"/>
        <v>0</v>
      </c>
      <c r="I5222">
        <f t="shared" si="799"/>
        <v>0.6</v>
      </c>
      <c r="J5222">
        <f t="shared" si="800"/>
        <v>0</v>
      </c>
      <c r="K5222" t="b">
        <f t="shared" si="804"/>
        <v>0</v>
      </c>
      <c r="L5222" t="b">
        <f t="shared" si="801"/>
        <v>0</v>
      </c>
      <c r="M5222">
        <f t="shared" si="802"/>
        <v>0.6</v>
      </c>
      <c r="O5222" t="str">
        <f t="shared" si="803"/>
        <v>dbpedia_56dataworld_768</v>
      </c>
      <c r="P5222">
        <f>INDEX(dbpedia_dw_old!$N$2:$N$2225,MATCH(O5222,dbpedia_dw_old!$P$2:$P$2225,0))</f>
        <v>0</v>
      </c>
    </row>
    <row r="5223" spans="1:16" x14ac:dyDescent="0.25">
      <c r="A5223" t="s">
        <v>6621</v>
      </c>
      <c r="B5223" t="s">
        <v>470</v>
      </c>
      <c r="C5223" t="s">
        <v>2</v>
      </c>
      <c r="D5223" t="s">
        <v>3</v>
      </c>
      <c r="E5223" t="s">
        <v>2</v>
      </c>
      <c r="F5223" t="s">
        <v>6622</v>
      </c>
      <c r="G5223" t="s">
        <v>471</v>
      </c>
      <c r="H5223">
        <f t="shared" si="798"/>
        <v>0</v>
      </c>
      <c r="I5223">
        <f t="shared" si="799"/>
        <v>0.6</v>
      </c>
      <c r="J5223">
        <f t="shared" si="800"/>
        <v>0</v>
      </c>
      <c r="K5223" t="b">
        <f t="shared" si="804"/>
        <v>0</v>
      </c>
      <c r="L5223" t="b">
        <f t="shared" si="801"/>
        <v>0</v>
      </c>
      <c r="M5223">
        <f t="shared" si="802"/>
        <v>0.6</v>
      </c>
      <c r="O5223" t="str">
        <f t="shared" si="803"/>
        <v>dbpedia_56dataworld_844</v>
      </c>
      <c r="P5223">
        <f>INDEX(dbpedia_dw_old!$N$2:$N$2225,MATCH(O5223,dbpedia_dw_old!$P$2:$P$2225,0))</f>
        <v>0</v>
      </c>
    </row>
    <row r="5224" spans="1:16" x14ac:dyDescent="0.25">
      <c r="A5224" t="s">
        <v>6628</v>
      </c>
      <c r="B5224" t="s">
        <v>457</v>
      </c>
      <c r="C5224" t="s">
        <v>2</v>
      </c>
      <c r="D5224" t="s">
        <v>3</v>
      </c>
      <c r="E5224" t="s">
        <v>2</v>
      </c>
      <c r="F5224" t="s">
        <v>6622</v>
      </c>
      <c r="G5224" t="s">
        <v>458</v>
      </c>
      <c r="H5224">
        <f t="shared" si="798"/>
        <v>0</v>
      </c>
      <c r="I5224">
        <f t="shared" si="799"/>
        <v>0.6</v>
      </c>
      <c r="J5224">
        <f t="shared" si="800"/>
        <v>0</v>
      </c>
      <c r="K5224" t="b">
        <f t="shared" si="804"/>
        <v>0</v>
      </c>
      <c r="L5224" t="b">
        <f t="shared" si="801"/>
        <v>0</v>
      </c>
      <c r="M5224">
        <f t="shared" si="802"/>
        <v>0.6</v>
      </c>
      <c r="O5224" t="str">
        <f t="shared" si="803"/>
        <v>dbpedia_57dataworld_1453</v>
      </c>
      <c r="P5224">
        <f>INDEX(dbpedia_dw_old!$N$2:$N$2225,MATCH(O5224,dbpedia_dw_old!$P$2:$P$2225,0))</f>
        <v>0</v>
      </c>
    </row>
    <row r="5225" spans="1:16" x14ac:dyDescent="0.25">
      <c r="A5225" t="s">
        <v>6628</v>
      </c>
      <c r="B5225" t="s">
        <v>468</v>
      </c>
      <c r="C5225" t="s">
        <v>2</v>
      </c>
      <c r="D5225" t="s">
        <v>3</v>
      </c>
      <c r="E5225" t="s">
        <v>2</v>
      </c>
      <c r="F5225" t="s">
        <v>6622</v>
      </c>
      <c r="G5225" t="s">
        <v>469</v>
      </c>
      <c r="H5225">
        <f t="shared" si="798"/>
        <v>0</v>
      </c>
      <c r="I5225">
        <f t="shared" si="799"/>
        <v>0.6</v>
      </c>
      <c r="J5225">
        <f t="shared" si="800"/>
        <v>0</v>
      </c>
      <c r="K5225" t="b">
        <f t="shared" si="804"/>
        <v>0</v>
      </c>
      <c r="L5225" t="b">
        <f t="shared" si="801"/>
        <v>0</v>
      </c>
      <c r="M5225">
        <f t="shared" si="802"/>
        <v>0.6</v>
      </c>
      <c r="O5225" t="str">
        <f t="shared" si="803"/>
        <v>dbpedia_57dataworld_768</v>
      </c>
      <c r="P5225">
        <f>INDEX(dbpedia_dw_old!$N$2:$N$2225,MATCH(O5225,dbpedia_dw_old!$P$2:$P$2225,0))</f>
        <v>0</v>
      </c>
    </row>
    <row r="5226" spans="1:16" x14ac:dyDescent="0.25">
      <c r="A5226" t="s">
        <v>6628</v>
      </c>
      <c r="B5226" t="s">
        <v>470</v>
      </c>
      <c r="C5226" t="s">
        <v>2</v>
      </c>
      <c r="D5226" t="s">
        <v>3</v>
      </c>
      <c r="E5226" t="s">
        <v>2</v>
      </c>
      <c r="F5226" t="s">
        <v>6622</v>
      </c>
      <c r="G5226" t="s">
        <v>471</v>
      </c>
      <c r="H5226">
        <f t="shared" si="798"/>
        <v>0</v>
      </c>
      <c r="I5226">
        <f t="shared" si="799"/>
        <v>0.6</v>
      </c>
      <c r="J5226">
        <f t="shared" si="800"/>
        <v>0</v>
      </c>
      <c r="K5226" t="b">
        <f t="shared" si="804"/>
        <v>0</v>
      </c>
      <c r="L5226" t="b">
        <f t="shared" si="801"/>
        <v>0</v>
      </c>
      <c r="M5226">
        <f t="shared" si="802"/>
        <v>0.6</v>
      </c>
      <c r="O5226" t="str">
        <f t="shared" si="803"/>
        <v>dbpedia_57dataworld_844</v>
      </c>
      <c r="P5226">
        <f>INDEX(dbpedia_dw_old!$N$2:$N$2225,MATCH(O5226,dbpedia_dw_old!$P$2:$P$2225,0))</f>
        <v>0</v>
      </c>
    </row>
    <row r="5227" spans="1:16" x14ac:dyDescent="0.25">
      <c r="A5227" t="s">
        <v>6638</v>
      </c>
      <c r="B5227" t="s">
        <v>6026</v>
      </c>
      <c r="C5227" t="s">
        <v>2</v>
      </c>
      <c r="D5227" t="s">
        <v>3</v>
      </c>
      <c r="E5227" t="s">
        <v>2</v>
      </c>
      <c r="F5227" t="s">
        <v>6640</v>
      </c>
      <c r="G5227" t="s">
        <v>6028</v>
      </c>
      <c r="H5227">
        <f t="shared" si="798"/>
        <v>0</v>
      </c>
      <c r="I5227">
        <f t="shared" si="799"/>
        <v>0.6</v>
      </c>
      <c r="J5227">
        <f t="shared" si="800"/>
        <v>0</v>
      </c>
      <c r="K5227" t="b">
        <f t="shared" si="804"/>
        <v>0</v>
      </c>
      <c r="L5227" t="b">
        <f t="shared" si="801"/>
        <v>0</v>
      </c>
      <c r="M5227">
        <f t="shared" si="802"/>
        <v>0.6</v>
      </c>
      <c r="O5227" t="str">
        <f t="shared" si="803"/>
        <v>dbpedia_588dataworld_1605</v>
      </c>
      <c r="P5227">
        <f>INDEX(dbpedia_dw_old!$N$2:$N$2225,MATCH(O5227,dbpedia_dw_old!$P$2:$P$2225,0))</f>
        <v>0</v>
      </c>
    </row>
    <row r="5228" spans="1:16" x14ac:dyDescent="0.25">
      <c r="A5228" t="s">
        <v>6642</v>
      </c>
      <c r="B5228" t="s">
        <v>457</v>
      </c>
      <c r="C5228" t="s">
        <v>2</v>
      </c>
      <c r="D5228" t="s">
        <v>3</v>
      </c>
      <c r="E5228" t="s">
        <v>2</v>
      </c>
      <c r="F5228" t="s">
        <v>6622</v>
      </c>
      <c r="G5228" t="s">
        <v>458</v>
      </c>
      <c r="H5228">
        <f t="shared" si="798"/>
        <v>0</v>
      </c>
      <c r="I5228">
        <f t="shared" si="799"/>
        <v>0.6</v>
      </c>
      <c r="J5228">
        <f t="shared" si="800"/>
        <v>0</v>
      </c>
      <c r="K5228" t="b">
        <f t="shared" si="804"/>
        <v>0</v>
      </c>
      <c r="L5228" t="b">
        <f t="shared" si="801"/>
        <v>0</v>
      </c>
      <c r="M5228">
        <f t="shared" si="802"/>
        <v>0.6</v>
      </c>
      <c r="O5228" t="str">
        <f t="shared" si="803"/>
        <v>dbpedia_58dataworld_1453</v>
      </c>
      <c r="P5228">
        <f>INDEX(dbpedia_dw_old!$N$2:$N$2225,MATCH(O5228,dbpedia_dw_old!$P$2:$P$2225,0))</f>
        <v>0</v>
      </c>
    </row>
    <row r="5229" spans="1:16" x14ac:dyDescent="0.25">
      <c r="A5229" t="s">
        <v>6642</v>
      </c>
      <c r="B5229" t="s">
        <v>468</v>
      </c>
      <c r="C5229" t="s">
        <v>2</v>
      </c>
      <c r="D5229" t="s">
        <v>3</v>
      </c>
      <c r="E5229" t="s">
        <v>2</v>
      </c>
      <c r="F5229" t="s">
        <v>6622</v>
      </c>
      <c r="G5229" t="s">
        <v>469</v>
      </c>
      <c r="H5229">
        <f t="shared" si="798"/>
        <v>0</v>
      </c>
      <c r="I5229">
        <f t="shared" si="799"/>
        <v>0.6</v>
      </c>
      <c r="J5229">
        <f t="shared" si="800"/>
        <v>0</v>
      </c>
      <c r="K5229" t="b">
        <f t="shared" si="804"/>
        <v>0</v>
      </c>
      <c r="L5229" t="b">
        <f t="shared" si="801"/>
        <v>0</v>
      </c>
      <c r="M5229">
        <f t="shared" si="802"/>
        <v>0.6</v>
      </c>
      <c r="O5229" t="str">
        <f t="shared" si="803"/>
        <v>dbpedia_58dataworld_768</v>
      </c>
      <c r="P5229">
        <f>INDEX(dbpedia_dw_old!$N$2:$N$2225,MATCH(O5229,dbpedia_dw_old!$P$2:$P$2225,0))</f>
        <v>0</v>
      </c>
    </row>
    <row r="5230" spans="1:16" x14ac:dyDescent="0.25">
      <c r="A5230" t="s">
        <v>6642</v>
      </c>
      <c r="B5230" t="s">
        <v>470</v>
      </c>
      <c r="C5230" t="s">
        <v>2</v>
      </c>
      <c r="D5230" t="s">
        <v>3</v>
      </c>
      <c r="E5230" t="s">
        <v>2</v>
      </c>
      <c r="F5230" t="s">
        <v>6622</v>
      </c>
      <c r="G5230" t="s">
        <v>471</v>
      </c>
      <c r="H5230">
        <f t="shared" si="798"/>
        <v>0</v>
      </c>
      <c r="I5230">
        <f t="shared" si="799"/>
        <v>0.6</v>
      </c>
      <c r="J5230">
        <f t="shared" si="800"/>
        <v>0</v>
      </c>
      <c r="K5230" t="b">
        <f t="shared" si="804"/>
        <v>0</v>
      </c>
      <c r="L5230" t="b">
        <f t="shared" si="801"/>
        <v>0</v>
      </c>
      <c r="M5230">
        <f t="shared" si="802"/>
        <v>0.6</v>
      </c>
      <c r="O5230" t="str">
        <f t="shared" si="803"/>
        <v>dbpedia_58dataworld_844</v>
      </c>
      <c r="P5230">
        <f>INDEX(dbpedia_dw_old!$N$2:$N$2225,MATCH(O5230,dbpedia_dw_old!$P$2:$P$2225,0))</f>
        <v>0</v>
      </c>
    </row>
    <row r="5231" spans="1:16" x14ac:dyDescent="0.25">
      <c r="A5231" t="s">
        <v>6655</v>
      </c>
      <c r="B5231" t="s">
        <v>457</v>
      </c>
      <c r="C5231" t="s">
        <v>2</v>
      </c>
      <c r="D5231" t="s">
        <v>3</v>
      </c>
      <c r="E5231" t="s">
        <v>2</v>
      </c>
      <c r="F5231" t="s">
        <v>6622</v>
      </c>
      <c r="G5231" t="s">
        <v>458</v>
      </c>
      <c r="H5231">
        <f t="shared" si="798"/>
        <v>0</v>
      </c>
      <c r="I5231">
        <f t="shared" si="799"/>
        <v>0.6</v>
      </c>
      <c r="J5231">
        <f t="shared" si="800"/>
        <v>0</v>
      </c>
      <c r="K5231" t="b">
        <f t="shared" si="804"/>
        <v>0</v>
      </c>
      <c r="L5231" t="b">
        <f t="shared" si="801"/>
        <v>0</v>
      </c>
      <c r="M5231">
        <f t="shared" si="802"/>
        <v>0.6</v>
      </c>
      <c r="O5231" t="str">
        <f t="shared" si="803"/>
        <v>dbpedia_59dataworld_1453</v>
      </c>
      <c r="P5231">
        <f>INDEX(dbpedia_dw_old!$N$2:$N$2225,MATCH(O5231,dbpedia_dw_old!$P$2:$P$2225,0))</f>
        <v>0</v>
      </c>
    </row>
    <row r="5232" spans="1:16" x14ac:dyDescent="0.25">
      <c r="A5232" t="s">
        <v>6655</v>
      </c>
      <c r="B5232" t="s">
        <v>468</v>
      </c>
      <c r="C5232" t="s">
        <v>2</v>
      </c>
      <c r="D5232" t="s">
        <v>3</v>
      </c>
      <c r="E5232" t="s">
        <v>2</v>
      </c>
      <c r="F5232" t="s">
        <v>6622</v>
      </c>
      <c r="G5232" t="s">
        <v>469</v>
      </c>
      <c r="H5232">
        <f t="shared" si="798"/>
        <v>0</v>
      </c>
      <c r="I5232">
        <f t="shared" si="799"/>
        <v>0.6</v>
      </c>
      <c r="J5232">
        <f t="shared" si="800"/>
        <v>0</v>
      </c>
      <c r="K5232" t="b">
        <f t="shared" si="804"/>
        <v>0</v>
      </c>
      <c r="L5232" t="b">
        <f t="shared" si="801"/>
        <v>0</v>
      </c>
      <c r="M5232">
        <f t="shared" si="802"/>
        <v>0.6</v>
      </c>
      <c r="O5232" t="str">
        <f t="shared" si="803"/>
        <v>dbpedia_59dataworld_768</v>
      </c>
      <c r="P5232">
        <f>INDEX(dbpedia_dw_old!$N$2:$N$2225,MATCH(O5232,dbpedia_dw_old!$P$2:$P$2225,0))</f>
        <v>0</v>
      </c>
    </row>
    <row r="5233" spans="1:16" x14ac:dyDescent="0.25">
      <c r="A5233" t="s">
        <v>6655</v>
      </c>
      <c r="B5233" t="s">
        <v>470</v>
      </c>
      <c r="C5233" t="s">
        <v>2</v>
      </c>
      <c r="D5233" t="s">
        <v>3</v>
      </c>
      <c r="E5233" t="s">
        <v>2</v>
      </c>
      <c r="F5233" t="s">
        <v>6622</v>
      </c>
      <c r="G5233" t="s">
        <v>471</v>
      </c>
      <c r="H5233">
        <f t="shared" si="798"/>
        <v>0</v>
      </c>
      <c r="I5233">
        <f t="shared" si="799"/>
        <v>0.6</v>
      </c>
      <c r="J5233">
        <f t="shared" si="800"/>
        <v>0</v>
      </c>
      <c r="K5233" t="b">
        <f t="shared" si="804"/>
        <v>0</v>
      </c>
      <c r="L5233" t="b">
        <f t="shared" si="801"/>
        <v>0</v>
      </c>
      <c r="M5233">
        <f t="shared" si="802"/>
        <v>0.6</v>
      </c>
      <c r="O5233" t="str">
        <f t="shared" si="803"/>
        <v>dbpedia_59dataworld_844</v>
      </c>
      <c r="P5233">
        <f>INDEX(dbpedia_dw_old!$N$2:$N$2225,MATCH(O5233,dbpedia_dw_old!$P$2:$P$2225,0))</f>
        <v>0</v>
      </c>
    </row>
    <row r="5234" spans="1:16" x14ac:dyDescent="0.25">
      <c r="A5234" t="s">
        <v>6673</v>
      </c>
      <c r="B5234" t="s">
        <v>3864</v>
      </c>
      <c r="C5234" t="s">
        <v>2</v>
      </c>
      <c r="D5234" t="s">
        <v>3</v>
      </c>
      <c r="E5234" t="s">
        <v>2</v>
      </c>
      <c r="F5234" t="s">
        <v>6674</v>
      </c>
      <c r="G5234" t="s">
        <v>3865</v>
      </c>
      <c r="H5234">
        <f t="shared" si="798"/>
        <v>0</v>
      </c>
      <c r="I5234">
        <f t="shared" si="799"/>
        <v>0.6</v>
      </c>
      <c r="J5234">
        <f t="shared" si="800"/>
        <v>0</v>
      </c>
      <c r="K5234" t="b">
        <f t="shared" si="804"/>
        <v>0</v>
      </c>
      <c r="L5234" t="b">
        <f t="shared" si="801"/>
        <v>0</v>
      </c>
      <c r="M5234">
        <f t="shared" si="802"/>
        <v>0.6</v>
      </c>
      <c r="O5234" t="str">
        <f t="shared" si="803"/>
        <v>dbpedia_61dataworld_650</v>
      </c>
      <c r="P5234">
        <f>INDEX(dbpedia_dw_old!$N$2:$N$2225,MATCH(O5234,dbpedia_dw_old!$P$2:$P$2225,0))</f>
        <v>0</v>
      </c>
    </row>
    <row r="5235" spans="1:16" x14ac:dyDescent="0.25">
      <c r="A5235" t="s">
        <v>6742</v>
      </c>
      <c r="B5235" t="s">
        <v>457</v>
      </c>
      <c r="C5235" t="s">
        <v>2</v>
      </c>
      <c r="D5235" t="s">
        <v>3</v>
      </c>
      <c r="E5235" t="s">
        <v>2</v>
      </c>
      <c r="F5235" t="s">
        <v>6743</v>
      </c>
      <c r="G5235" t="s">
        <v>458</v>
      </c>
      <c r="H5235">
        <f t="shared" si="798"/>
        <v>0</v>
      </c>
      <c r="I5235">
        <f t="shared" si="799"/>
        <v>0.6</v>
      </c>
      <c r="J5235">
        <f t="shared" si="800"/>
        <v>0</v>
      </c>
      <c r="K5235" t="b">
        <f t="shared" si="804"/>
        <v>0</v>
      </c>
      <c r="L5235" t="b">
        <f t="shared" si="801"/>
        <v>0</v>
      </c>
      <c r="M5235">
        <f t="shared" si="802"/>
        <v>0.6</v>
      </c>
      <c r="O5235" t="str">
        <f t="shared" si="803"/>
        <v>dbpedia_67dataworld_1453</v>
      </c>
      <c r="P5235">
        <f>INDEX(dbpedia_dw_old!$N$2:$N$2225,MATCH(O5235,dbpedia_dw_old!$P$2:$P$2225,0))</f>
        <v>0</v>
      </c>
    </row>
    <row r="5236" spans="1:16" x14ac:dyDescent="0.25">
      <c r="A5236" t="s">
        <v>6742</v>
      </c>
      <c r="B5236" t="s">
        <v>468</v>
      </c>
      <c r="C5236" t="s">
        <v>2</v>
      </c>
      <c r="D5236" t="s">
        <v>3</v>
      </c>
      <c r="E5236" t="s">
        <v>2</v>
      </c>
      <c r="F5236" t="s">
        <v>6743</v>
      </c>
      <c r="G5236" t="s">
        <v>469</v>
      </c>
      <c r="H5236">
        <f t="shared" si="798"/>
        <v>0</v>
      </c>
      <c r="I5236">
        <f t="shared" si="799"/>
        <v>0.6</v>
      </c>
      <c r="J5236">
        <f t="shared" si="800"/>
        <v>0</v>
      </c>
      <c r="K5236" t="b">
        <f t="shared" si="804"/>
        <v>0</v>
      </c>
      <c r="L5236" t="b">
        <f t="shared" si="801"/>
        <v>0</v>
      </c>
      <c r="M5236">
        <f t="shared" si="802"/>
        <v>0.6</v>
      </c>
      <c r="O5236" t="str">
        <f t="shared" si="803"/>
        <v>dbpedia_67dataworld_768</v>
      </c>
      <c r="P5236">
        <f>INDEX(dbpedia_dw_old!$N$2:$N$2225,MATCH(O5236,dbpedia_dw_old!$P$2:$P$2225,0))</f>
        <v>0</v>
      </c>
    </row>
    <row r="5237" spans="1:16" x14ac:dyDescent="0.25">
      <c r="A5237" t="s">
        <v>6742</v>
      </c>
      <c r="B5237" t="s">
        <v>470</v>
      </c>
      <c r="C5237" t="s">
        <v>2</v>
      </c>
      <c r="D5237" t="s">
        <v>3</v>
      </c>
      <c r="E5237" t="s">
        <v>2</v>
      </c>
      <c r="F5237" t="s">
        <v>6743</v>
      </c>
      <c r="G5237" t="s">
        <v>471</v>
      </c>
      <c r="H5237">
        <f t="shared" si="798"/>
        <v>0</v>
      </c>
      <c r="I5237">
        <f t="shared" si="799"/>
        <v>0.6</v>
      </c>
      <c r="J5237">
        <f t="shared" si="800"/>
        <v>0</v>
      </c>
      <c r="K5237" t="b">
        <f t="shared" si="804"/>
        <v>0</v>
      </c>
      <c r="L5237" t="b">
        <f t="shared" si="801"/>
        <v>0</v>
      </c>
      <c r="M5237">
        <f t="shared" si="802"/>
        <v>0.6</v>
      </c>
      <c r="O5237" t="str">
        <f t="shared" si="803"/>
        <v>dbpedia_67dataworld_844</v>
      </c>
      <c r="P5237">
        <f>INDEX(dbpedia_dw_old!$N$2:$N$2225,MATCH(O5237,dbpedia_dw_old!$P$2:$P$2225,0))</f>
        <v>0</v>
      </c>
    </row>
    <row r="5238" spans="1:16" x14ac:dyDescent="0.25">
      <c r="A5238" t="s">
        <v>6792</v>
      </c>
      <c r="B5238" t="s">
        <v>6026</v>
      </c>
      <c r="C5238" t="s">
        <v>2</v>
      </c>
      <c r="D5238" t="s">
        <v>3</v>
      </c>
      <c r="E5238" t="s">
        <v>2</v>
      </c>
      <c r="F5238" t="s">
        <v>6793</v>
      </c>
      <c r="G5238" t="s">
        <v>6028</v>
      </c>
      <c r="H5238">
        <f t="shared" si="798"/>
        <v>0</v>
      </c>
      <c r="I5238">
        <f t="shared" si="799"/>
        <v>0.6</v>
      </c>
      <c r="J5238">
        <f t="shared" si="800"/>
        <v>0</v>
      </c>
      <c r="K5238" t="b">
        <f t="shared" si="804"/>
        <v>0</v>
      </c>
      <c r="L5238" t="b">
        <f t="shared" si="801"/>
        <v>0</v>
      </c>
      <c r="M5238">
        <f t="shared" si="802"/>
        <v>0.6</v>
      </c>
      <c r="O5238" t="str">
        <f t="shared" si="803"/>
        <v>dbpedia_719dataworld_1605</v>
      </c>
      <c r="P5238">
        <f>INDEX(dbpedia_dw_old!$N$2:$N$2225,MATCH(O5238,dbpedia_dw_old!$P$2:$P$2225,0))</f>
        <v>0</v>
      </c>
    </row>
    <row r="5239" spans="1:16" x14ac:dyDescent="0.25">
      <c r="A5239" t="s">
        <v>6810</v>
      </c>
      <c r="B5239" t="s">
        <v>53</v>
      </c>
      <c r="C5239" t="s">
        <v>2</v>
      </c>
      <c r="D5239" t="s">
        <v>3</v>
      </c>
      <c r="E5239" t="s">
        <v>2</v>
      </c>
      <c r="F5239" t="s">
        <v>6811</v>
      </c>
      <c r="G5239" t="s">
        <v>55</v>
      </c>
      <c r="H5239">
        <f t="shared" si="798"/>
        <v>0</v>
      </c>
      <c r="I5239">
        <f t="shared" si="799"/>
        <v>0.6</v>
      </c>
      <c r="J5239">
        <f t="shared" si="800"/>
        <v>0</v>
      </c>
      <c r="K5239" t="b">
        <f t="shared" si="804"/>
        <v>0</v>
      </c>
      <c r="L5239" t="b">
        <f t="shared" si="801"/>
        <v>0</v>
      </c>
      <c r="M5239">
        <f t="shared" si="802"/>
        <v>0.6</v>
      </c>
      <c r="O5239" t="str">
        <f t="shared" si="803"/>
        <v>dbpedia_724dataworld_1003</v>
      </c>
      <c r="P5239">
        <f>INDEX(dbpedia_dw_old!$N$2:$N$2225,MATCH(O5239,dbpedia_dw_old!$P$2:$P$2225,0))</f>
        <v>0</v>
      </c>
    </row>
    <row r="5240" spans="1:16" x14ac:dyDescent="0.25">
      <c r="A5240" t="s">
        <v>6823</v>
      </c>
      <c r="B5240" t="s">
        <v>6818</v>
      </c>
      <c r="C5240" t="s">
        <v>2</v>
      </c>
      <c r="D5240" t="s">
        <v>3</v>
      </c>
      <c r="E5240" t="s">
        <v>2</v>
      </c>
      <c r="F5240" t="s">
        <v>6824</v>
      </c>
      <c r="G5240" t="s">
        <v>6819</v>
      </c>
      <c r="H5240">
        <f t="shared" si="798"/>
        <v>0</v>
      </c>
      <c r="I5240">
        <f t="shared" si="799"/>
        <v>0.6</v>
      </c>
      <c r="J5240">
        <f t="shared" si="800"/>
        <v>0</v>
      </c>
      <c r="K5240" t="b">
        <f t="shared" si="804"/>
        <v>0</v>
      </c>
      <c r="L5240" t="b">
        <f t="shared" si="801"/>
        <v>0</v>
      </c>
      <c r="M5240">
        <f t="shared" si="802"/>
        <v>0.6</v>
      </c>
      <c r="O5240" t="str">
        <f t="shared" si="803"/>
        <v>dbpedia_728dataworld_173</v>
      </c>
      <c r="P5240">
        <f>INDEX(dbpedia_dw_old!$N$2:$N$2225,MATCH(O5240,dbpedia_dw_old!$P$2:$P$2225,0))</f>
        <v>0</v>
      </c>
    </row>
    <row r="5241" spans="1:16" x14ac:dyDescent="0.25">
      <c r="A5241" t="s">
        <v>6854</v>
      </c>
      <c r="B5241" t="s">
        <v>6802</v>
      </c>
      <c r="C5241" t="s">
        <v>2</v>
      </c>
      <c r="D5241" t="s">
        <v>3</v>
      </c>
      <c r="E5241" t="s">
        <v>2</v>
      </c>
      <c r="F5241" t="s">
        <v>6855</v>
      </c>
      <c r="G5241" t="s">
        <v>6804</v>
      </c>
      <c r="H5241">
        <f t="shared" si="798"/>
        <v>0</v>
      </c>
      <c r="I5241">
        <f t="shared" si="799"/>
        <v>0.6</v>
      </c>
      <c r="J5241">
        <f t="shared" si="800"/>
        <v>0</v>
      </c>
      <c r="K5241" t="b">
        <f t="shared" si="804"/>
        <v>0</v>
      </c>
      <c r="L5241" t="b">
        <f t="shared" si="801"/>
        <v>0</v>
      </c>
      <c r="M5241">
        <f t="shared" si="802"/>
        <v>0.6</v>
      </c>
      <c r="O5241" t="str">
        <f t="shared" si="803"/>
        <v>dbpedia_740dataworld_577</v>
      </c>
      <c r="P5241">
        <f>INDEX(dbpedia_dw_old!$N$2:$N$2225,MATCH(O5241,dbpedia_dw_old!$P$2:$P$2225,0))</f>
        <v>0</v>
      </c>
    </row>
    <row r="5242" spans="1:16" x14ac:dyDescent="0.25">
      <c r="A5242" t="s">
        <v>6893</v>
      </c>
      <c r="B5242" t="s">
        <v>399</v>
      </c>
      <c r="C5242" t="s">
        <v>2</v>
      </c>
      <c r="D5242" t="s">
        <v>3</v>
      </c>
      <c r="E5242" t="s">
        <v>2</v>
      </c>
      <c r="F5242" t="s">
        <v>6894</v>
      </c>
      <c r="G5242" t="s">
        <v>402</v>
      </c>
      <c r="H5242">
        <f t="shared" si="798"/>
        <v>0</v>
      </c>
      <c r="I5242">
        <f t="shared" si="799"/>
        <v>0.6</v>
      </c>
      <c r="J5242">
        <f t="shared" si="800"/>
        <v>0</v>
      </c>
      <c r="K5242" t="b">
        <f t="shared" si="804"/>
        <v>0</v>
      </c>
      <c r="L5242" t="b">
        <f t="shared" si="801"/>
        <v>0</v>
      </c>
      <c r="M5242">
        <f t="shared" si="802"/>
        <v>0.6</v>
      </c>
      <c r="O5242" t="str">
        <f t="shared" si="803"/>
        <v>dbpedia_750dataworld_1268</v>
      </c>
      <c r="P5242">
        <f>INDEX(dbpedia_dw_old!$N$2:$N$2225,MATCH(O5242,dbpedia_dw_old!$P$2:$P$2225,0))</f>
        <v>0</v>
      </c>
    </row>
    <row r="5243" spans="1:16" x14ac:dyDescent="0.25">
      <c r="A5243" t="s">
        <v>6899</v>
      </c>
      <c r="B5243" t="s">
        <v>199</v>
      </c>
      <c r="C5243" t="s">
        <v>2</v>
      </c>
      <c r="D5243" t="s">
        <v>3</v>
      </c>
      <c r="E5243" t="s">
        <v>2</v>
      </c>
      <c r="F5243" t="s">
        <v>6900</v>
      </c>
      <c r="G5243" t="s">
        <v>202</v>
      </c>
      <c r="H5243">
        <f t="shared" si="798"/>
        <v>0</v>
      </c>
      <c r="I5243">
        <f t="shared" si="799"/>
        <v>0.6</v>
      </c>
      <c r="J5243">
        <f t="shared" si="800"/>
        <v>0</v>
      </c>
      <c r="K5243" t="b">
        <f t="shared" si="804"/>
        <v>0</v>
      </c>
      <c r="L5243" t="b">
        <f t="shared" si="801"/>
        <v>0</v>
      </c>
      <c r="M5243">
        <f t="shared" si="802"/>
        <v>0.6</v>
      </c>
      <c r="O5243" t="str">
        <f t="shared" si="803"/>
        <v>dbpedia_753dataworld_1710</v>
      </c>
      <c r="P5243">
        <f>INDEX(dbpedia_dw_old!$N$2:$N$2225,MATCH(O5243,dbpedia_dw_old!$P$2:$P$2225,0))</f>
        <v>0</v>
      </c>
    </row>
    <row r="5244" spans="1:16" x14ac:dyDescent="0.25">
      <c r="A5244" t="s">
        <v>6948</v>
      </c>
      <c r="B5244" t="s">
        <v>173</v>
      </c>
      <c r="C5244" t="s">
        <v>2</v>
      </c>
      <c r="D5244" t="s">
        <v>3</v>
      </c>
      <c r="E5244" t="s">
        <v>2</v>
      </c>
      <c r="F5244" t="s">
        <v>6949</v>
      </c>
      <c r="G5244" t="s">
        <v>174</v>
      </c>
      <c r="H5244">
        <f t="shared" si="798"/>
        <v>0</v>
      </c>
      <c r="I5244">
        <f t="shared" si="799"/>
        <v>0.6</v>
      </c>
      <c r="J5244">
        <f t="shared" si="800"/>
        <v>0</v>
      </c>
      <c r="K5244" t="b">
        <f t="shared" si="804"/>
        <v>0</v>
      </c>
      <c r="L5244" t="b">
        <f t="shared" si="801"/>
        <v>0</v>
      </c>
      <c r="M5244">
        <f t="shared" si="802"/>
        <v>0.6</v>
      </c>
      <c r="O5244" t="str">
        <f t="shared" si="803"/>
        <v>dbpedia_776dataworld_889</v>
      </c>
      <c r="P5244">
        <f>INDEX(dbpedia_dw_old!$N$2:$N$2225,MATCH(O5244,dbpedia_dw_old!$P$2:$P$2225,0))</f>
        <v>0</v>
      </c>
    </row>
    <row r="5245" spans="1:16" x14ac:dyDescent="0.25">
      <c r="A5245" t="s">
        <v>7117</v>
      </c>
      <c r="B5245" t="s">
        <v>161</v>
      </c>
      <c r="C5245" t="s">
        <v>2</v>
      </c>
      <c r="D5245" t="s">
        <v>3</v>
      </c>
      <c r="E5245" t="s">
        <v>2</v>
      </c>
      <c r="F5245" t="s">
        <v>7118</v>
      </c>
      <c r="G5245" t="s">
        <v>164</v>
      </c>
      <c r="H5245">
        <f t="shared" si="798"/>
        <v>0</v>
      </c>
      <c r="I5245">
        <f t="shared" si="799"/>
        <v>0.6</v>
      </c>
      <c r="J5245">
        <f t="shared" si="800"/>
        <v>0</v>
      </c>
      <c r="K5245" t="b">
        <f t="shared" si="804"/>
        <v>0</v>
      </c>
      <c r="L5245" t="b">
        <f t="shared" si="801"/>
        <v>0</v>
      </c>
      <c r="M5245">
        <f t="shared" si="802"/>
        <v>0.6</v>
      </c>
      <c r="O5245" t="str">
        <f t="shared" si="803"/>
        <v>dbpedia_873dataworld_752</v>
      </c>
      <c r="P5245">
        <f>INDEX(dbpedia_dw_old!$N$2:$N$2225,MATCH(O5245,dbpedia_dw_old!$P$2:$P$2225,0))</f>
        <v>0</v>
      </c>
    </row>
    <row r="5246" spans="1:16" x14ac:dyDescent="0.25">
      <c r="A5246" t="s">
        <v>7148</v>
      </c>
      <c r="B5246" t="s">
        <v>235</v>
      </c>
      <c r="C5246" t="s">
        <v>2</v>
      </c>
      <c r="D5246" t="s">
        <v>3</v>
      </c>
      <c r="E5246" t="s">
        <v>2</v>
      </c>
      <c r="F5246" t="s">
        <v>7149</v>
      </c>
      <c r="G5246" t="s">
        <v>236</v>
      </c>
      <c r="H5246">
        <f t="shared" si="798"/>
        <v>0</v>
      </c>
      <c r="I5246">
        <f t="shared" si="799"/>
        <v>0.6</v>
      </c>
      <c r="J5246">
        <f t="shared" si="800"/>
        <v>0</v>
      </c>
      <c r="K5246" t="b">
        <f t="shared" si="804"/>
        <v>0</v>
      </c>
      <c r="L5246" t="b">
        <f t="shared" si="801"/>
        <v>0</v>
      </c>
      <c r="M5246">
        <f t="shared" si="802"/>
        <v>0.6</v>
      </c>
      <c r="O5246" t="str">
        <f t="shared" si="803"/>
        <v>dbpedia_890dataworld_454</v>
      </c>
      <c r="P5246">
        <f>INDEX(dbpedia_dw_old!$N$2:$N$2225,MATCH(O5246,dbpedia_dw_old!$P$2:$P$2225,0))</f>
        <v>0</v>
      </c>
    </row>
    <row r="5247" spans="1:16" x14ac:dyDescent="0.25">
      <c r="A5247" t="s">
        <v>7198</v>
      </c>
      <c r="B5247" t="s">
        <v>45</v>
      </c>
      <c r="C5247" t="s">
        <v>2</v>
      </c>
      <c r="D5247" t="s">
        <v>3</v>
      </c>
      <c r="E5247" t="s">
        <v>2</v>
      </c>
      <c r="F5247" t="s">
        <v>7197</v>
      </c>
      <c r="G5247" t="s">
        <v>47</v>
      </c>
      <c r="H5247">
        <f t="shared" si="798"/>
        <v>0</v>
      </c>
      <c r="I5247">
        <f t="shared" si="799"/>
        <v>0.6</v>
      </c>
      <c r="J5247">
        <f t="shared" si="800"/>
        <v>0</v>
      </c>
      <c r="K5247" t="b">
        <f t="shared" si="804"/>
        <v>0</v>
      </c>
      <c r="L5247" t="b">
        <f t="shared" si="801"/>
        <v>0</v>
      </c>
      <c r="M5247">
        <f t="shared" si="802"/>
        <v>0.6</v>
      </c>
      <c r="O5247" t="str">
        <f t="shared" si="803"/>
        <v>dbpedia_903dataworld_302</v>
      </c>
      <c r="P5247">
        <f>INDEX(dbpedia_dw_old!$N$2:$N$2225,MATCH(O5247,dbpedia_dw_old!$P$2:$P$2225,0))</f>
        <v>0</v>
      </c>
    </row>
    <row r="5248" spans="1:16" x14ac:dyDescent="0.25">
      <c r="A5248" t="s">
        <v>7286</v>
      </c>
      <c r="B5248" t="s">
        <v>45</v>
      </c>
      <c r="C5248" t="s">
        <v>2</v>
      </c>
      <c r="D5248" t="s">
        <v>3</v>
      </c>
      <c r="E5248" t="s">
        <v>2</v>
      </c>
      <c r="F5248" t="s">
        <v>7287</v>
      </c>
      <c r="G5248" t="s">
        <v>47</v>
      </c>
      <c r="H5248">
        <f t="shared" si="798"/>
        <v>0</v>
      </c>
      <c r="I5248">
        <f t="shared" si="799"/>
        <v>0.6</v>
      </c>
      <c r="J5248">
        <f t="shared" si="800"/>
        <v>0</v>
      </c>
      <c r="K5248" t="b">
        <f t="shared" si="804"/>
        <v>0</v>
      </c>
      <c r="L5248" t="b">
        <f t="shared" si="801"/>
        <v>0</v>
      </c>
      <c r="M5248">
        <f t="shared" si="802"/>
        <v>0.6</v>
      </c>
      <c r="O5248" t="str">
        <f t="shared" si="803"/>
        <v>dbpedia_936dataworld_302</v>
      </c>
      <c r="P5248">
        <f>INDEX(dbpedia_dw_old!$N$2:$N$2225,MATCH(O5248,dbpedia_dw_old!$P$2:$P$2225,0))</f>
        <v>0</v>
      </c>
    </row>
    <row r="5249" spans="1:16" x14ac:dyDescent="0.25">
      <c r="A5249" t="s">
        <v>7286</v>
      </c>
      <c r="B5249" t="s">
        <v>50</v>
      </c>
      <c r="C5249" t="s">
        <v>2</v>
      </c>
      <c r="D5249" t="s">
        <v>3</v>
      </c>
      <c r="E5249" t="s">
        <v>2</v>
      </c>
      <c r="F5249" t="s">
        <v>7287</v>
      </c>
      <c r="G5249" t="s">
        <v>51</v>
      </c>
      <c r="H5249">
        <f t="shared" si="798"/>
        <v>0</v>
      </c>
      <c r="I5249">
        <f t="shared" si="799"/>
        <v>0.6</v>
      </c>
      <c r="J5249">
        <f t="shared" si="800"/>
        <v>0</v>
      </c>
      <c r="K5249" t="b">
        <f t="shared" si="804"/>
        <v>0</v>
      </c>
      <c r="L5249" t="b">
        <f t="shared" si="801"/>
        <v>0</v>
      </c>
      <c r="M5249">
        <f t="shared" si="802"/>
        <v>0.6</v>
      </c>
      <c r="O5249" t="str">
        <f t="shared" si="803"/>
        <v>dbpedia_936dataworld_876</v>
      </c>
      <c r="P5249">
        <f>INDEX(dbpedia_dw_old!$N$2:$N$2225,MATCH(O5249,dbpedia_dw_old!$P$2:$P$2225,0))</f>
        <v>0</v>
      </c>
    </row>
    <row r="5250" spans="1:16" x14ac:dyDescent="0.25">
      <c r="A5250" t="s">
        <v>7289</v>
      </c>
      <c r="B5250" t="s">
        <v>376</v>
      </c>
      <c r="C5250" t="s">
        <v>2</v>
      </c>
      <c r="D5250" t="s">
        <v>3</v>
      </c>
      <c r="E5250" t="s">
        <v>2</v>
      </c>
      <c r="F5250" t="s">
        <v>7290</v>
      </c>
      <c r="G5250" t="s">
        <v>377</v>
      </c>
      <c r="H5250">
        <f t="shared" ref="H5250:H5313" si="805">_xlfn.NUMBERVALUE(C5250, ".")</f>
        <v>0</v>
      </c>
      <c r="I5250">
        <f t="shared" ref="I5250:I5313" si="806">_xlfn.NUMBERVALUE(D5250, ".")</f>
        <v>0.6</v>
      </c>
      <c r="J5250">
        <f t="shared" ref="J5250:J5313" si="807">_xlfn.NUMBERVALUE(E5250, ".")</f>
        <v>0</v>
      </c>
      <c r="K5250" t="b">
        <f t="shared" si="804"/>
        <v>0</v>
      </c>
      <c r="L5250" t="b">
        <f t="shared" ref="L5250:L5313" si="808">OR($H$2=0, $I$2=0)</f>
        <v>0</v>
      </c>
      <c r="M5250">
        <f t="shared" ref="M5250:M5313" si="809">ABS(I5250-H5250)</f>
        <v>0.6</v>
      </c>
      <c r="O5250" t="str">
        <f t="shared" ref="O5250:O5313" si="810">A5250&amp;B5250</f>
        <v>dbpedia_938dataworld_795</v>
      </c>
      <c r="P5250">
        <f>INDEX(dbpedia_dw_old!$N$2:$N$2225,MATCH(O5250,dbpedia_dw_old!$P$2:$P$2225,0))</f>
        <v>0</v>
      </c>
    </row>
    <row r="5251" spans="1:16" x14ac:dyDescent="0.25">
      <c r="A5251" t="s">
        <v>7297</v>
      </c>
      <c r="B5251" t="s">
        <v>305</v>
      </c>
      <c r="C5251" t="s">
        <v>2</v>
      </c>
      <c r="D5251" t="s">
        <v>3</v>
      </c>
      <c r="E5251" t="s">
        <v>2</v>
      </c>
      <c r="F5251" t="s">
        <v>7298</v>
      </c>
      <c r="G5251" t="s">
        <v>307</v>
      </c>
      <c r="H5251">
        <f t="shared" si="805"/>
        <v>0</v>
      </c>
      <c r="I5251">
        <f t="shared" si="806"/>
        <v>0.6</v>
      </c>
      <c r="J5251">
        <f t="shared" si="807"/>
        <v>0</v>
      </c>
      <c r="K5251" t="b">
        <f t="shared" si="804"/>
        <v>0</v>
      </c>
      <c r="L5251" t="b">
        <f t="shared" si="808"/>
        <v>0</v>
      </c>
      <c r="M5251">
        <f t="shared" si="809"/>
        <v>0.6</v>
      </c>
      <c r="O5251" t="str">
        <f t="shared" si="810"/>
        <v>dbpedia_93dataworld_144</v>
      </c>
      <c r="P5251">
        <f>INDEX(dbpedia_dw_old!$N$2:$N$2225,MATCH(O5251,dbpedia_dw_old!$P$2:$P$2225,0))</f>
        <v>0</v>
      </c>
    </row>
    <row r="5252" spans="1:16" x14ac:dyDescent="0.25">
      <c r="A5252" t="s">
        <v>7297</v>
      </c>
      <c r="B5252" t="s">
        <v>1020</v>
      </c>
      <c r="C5252" t="s">
        <v>2</v>
      </c>
      <c r="D5252" t="s">
        <v>3</v>
      </c>
      <c r="E5252" t="s">
        <v>2</v>
      </c>
      <c r="F5252" t="s">
        <v>7298</v>
      </c>
      <c r="G5252" t="s">
        <v>1021</v>
      </c>
      <c r="H5252">
        <f t="shared" si="805"/>
        <v>0</v>
      </c>
      <c r="I5252">
        <f t="shared" si="806"/>
        <v>0.6</v>
      </c>
      <c r="J5252">
        <f t="shared" si="807"/>
        <v>0</v>
      </c>
      <c r="K5252" t="b">
        <f t="shared" si="804"/>
        <v>0</v>
      </c>
      <c r="L5252" t="b">
        <f t="shared" si="808"/>
        <v>0</v>
      </c>
      <c r="M5252">
        <f t="shared" si="809"/>
        <v>0.6</v>
      </c>
      <c r="O5252" t="str">
        <f t="shared" si="810"/>
        <v>dbpedia_93dataworld_38</v>
      </c>
      <c r="P5252">
        <f>INDEX(dbpedia_dw_old!$N$2:$N$2225,MATCH(O5252,dbpedia_dw_old!$P$2:$P$2225,0))</f>
        <v>0</v>
      </c>
    </row>
    <row r="5253" spans="1:16" x14ac:dyDescent="0.25">
      <c r="A5253" t="s">
        <v>7349</v>
      </c>
      <c r="B5253" t="s">
        <v>6967</v>
      </c>
      <c r="C5253" t="s">
        <v>2</v>
      </c>
      <c r="D5253" t="s">
        <v>3</v>
      </c>
      <c r="E5253" t="s">
        <v>2</v>
      </c>
      <c r="F5253" t="s">
        <v>7350</v>
      </c>
      <c r="G5253" t="s">
        <v>6969</v>
      </c>
      <c r="H5253">
        <f t="shared" si="805"/>
        <v>0</v>
      </c>
      <c r="I5253">
        <f t="shared" si="806"/>
        <v>0.6</v>
      </c>
      <c r="J5253">
        <f t="shared" si="807"/>
        <v>0</v>
      </c>
      <c r="K5253" t="b">
        <f t="shared" si="804"/>
        <v>0</v>
      </c>
      <c r="L5253" t="b">
        <f t="shared" si="808"/>
        <v>0</v>
      </c>
      <c r="M5253">
        <f t="shared" si="809"/>
        <v>0.6</v>
      </c>
      <c r="O5253" t="str">
        <f t="shared" si="810"/>
        <v>dbpedia_975dataworld_1037</v>
      </c>
      <c r="P5253">
        <f>INDEX(dbpedia_dw_old!$N$2:$N$2225,MATCH(O5253,dbpedia_dw_old!$P$2:$P$2225,0))</f>
        <v>0</v>
      </c>
    </row>
    <row r="5254" spans="1:16" x14ac:dyDescent="0.25">
      <c r="A5254" t="s">
        <v>7349</v>
      </c>
      <c r="B5254" t="s">
        <v>6857</v>
      </c>
      <c r="C5254" t="s">
        <v>2</v>
      </c>
      <c r="D5254" t="s">
        <v>3</v>
      </c>
      <c r="E5254" t="s">
        <v>2</v>
      </c>
      <c r="F5254" t="s">
        <v>7350</v>
      </c>
      <c r="G5254" t="s">
        <v>6859</v>
      </c>
      <c r="H5254">
        <f t="shared" si="805"/>
        <v>0</v>
      </c>
      <c r="I5254">
        <f t="shared" si="806"/>
        <v>0.6</v>
      </c>
      <c r="J5254">
        <f t="shared" si="807"/>
        <v>0</v>
      </c>
      <c r="K5254" t="b">
        <f t="shared" si="804"/>
        <v>0</v>
      </c>
      <c r="L5254" t="b">
        <f t="shared" si="808"/>
        <v>0</v>
      </c>
      <c r="M5254">
        <f t="shared" si="809"/>
        <v>0.6</v>
      </c>
      <c r="O5254" t="str">
        <f t="shared" si="810"/>
        <v>dbpedia_975dataworld_280</v>
      </c>
      <c r="P5254">
        <f>INDEX(dbpedia_dw_old!$N$2:$N$2225,MATCH(O5254,dbpedia_dw_old!$P$2:$P$2225,0))</f>
        <v>0</v>
      </c>
    </row>
    <row r="5255" spans="1:16" x14ac:dyDescent="0.25">
      <c r="A5255" t="s">
        <v>7351</v>
      </c>
      <c r="B5255" t="s">
        <v>6967</v>
      </c>
      <c r="C5255" t="s">
        <v>2</v>
      </c>
      <c r="D5255" t="s">
        <v>3</v>
      </c>
      <c r="E5255" t="s">
        <v>2</v>
      </c>
      <c r="F5255" t="s">
        <v>7352</v>
      </c>
      <c r="G5255" t="s">
        <v>6969</v>
      </c>
      <c r="H5255">
        <f t="shared" si="805"/>
        <v>0</v>
      </c>
      <c r="I5255">
        <f t="shared" si="806"/>
        <v>0.6</v>
      </c>
      <c r="J5255">
        <f t="shared" si="807"/>
        <v>0</v>
      </c>
      <c r="K5255" t="b">
        <f t="shared" si="804"/>
        <v>0</v>
      </c>
      <c r="L5255" t="b">
        <f t="shared" si="808"/>
        <v>0</v>
      </c>
      <c r="M5255">
        <f t="shared" si="809"/>
        <v>0.6</v>
      </c>
      <c r="O5255" t="str">
        <f t="shared" si="810"/>
        <v>dbpedia_976dataworld_1037</v>
      </c>
      <c r="P5255">
        <f>INDEX(dbpedia_dw_old!$N$2:$N$2225,MATCH(O5255,dbpedia_dw_old!$P$2:$P$2225,0))</f>
        <v>0</v>
      </c>
    </row>
    <row r="5256" spans="1:16" x14ac:dyDescent="0.25">
      <c r="A5256" t="s">
        <v>7371</v>
      </c>
      <c r="B5256" t="s">
        <v>651</v>
      </c>
      <c r="C5256" t="s">
        <v>2</v>
      </c>
      <c r="D5256" t="s">
        <v>3</v>
      </c>
      <c r="E5256" t="s">
        <v>2</v>
      </c>
      <c r="F5256" t="s">
        <v>7372</v>
      </c>
      <c r="G5256" t="s">
        <v>652</v>
      </c>
      <c r="H5256">
        <f t="shared" si="805"/>
        <v>0</v>
      </c>
      <c r="I5256">
        <f t="shared" si="806"/>
        <v>0.6</v>
      </c>
      <c r="J5256">
        <f t="shared" si="807"/>
        <v>0</v>
      </c>
      <c r="K5256" t="b">
        <f t="shared" ref="K5256:K5319" si="811">OR(H5256=1, I5256=1)</f>
        <v>0</v>
      </c>
      <c r="L5256" t="b">
        <f t="shared" si="808"/>
        <v>0</v>
      </c>
      <c r="M5256">
        <f t="shared" si="809"/>
        <v>0.6</v>
      </c>
      <c r="O5256" t="str">
        <f t="shared" si="810"/>
        <v>dbpedia_98dataworld_1054</v>
      </c>
      <c r="P5256">
        <f>INDEX(dbpedia_dw_old!$N$2:$N$2225,MATCH(O5256,dbpedia_dw_old!$P$2:$P$2225,0))</f>
        <v>0</v>
      </c>
    </row>
    <row r="5257" spans="1:16" x14ac:dyDescent="0.25">
      <c r="A5257" t="s">
        <v>7371</v>
      </c>
      <c r="B5257" t="s">
        <v>657</v>
      </c>
      <c r="C5257" t="s">
        <v>2</v>
      </c>
      <c r="D5257" t="s">
        <v>3</v>
      </c>
      <c r="E5257" t="s">
        <v>2</v>
      </c>
      <c r="F5257" t="s">
        <v>7372</v>
      </c>
      <c r="G5257" t="s">
        <v>658</v>
      </c>
      <c r="H5257">
        <f t="shared" si="805"/>
        <v>0</v>
      </c>
      <c r="I5257">
        <f t="shared" si="806"/>
        <v>0.6</v>
      </c>
      <c r="J5257">
        <f t="shared" si="807"/>
        <v>0</v>
      </c>
      <c r="K5257" t="b">
        <f t="shared" si="811"/>
        <v>0</v>
      </c>
      <c r="L5257" t="b">
        <f t="shared" si="808"/>
        <v>0</v>
      </c>
      <c r="M5257">
        <f t="shared" si="809"/>
        <v>0.6</v>
      </c>
      <c r="O5257" t="str">
        <f t="shared" si="810"/>
        <v>dbpedia_98dataworld_1611</v>
      </c>
      <c r="P5257">
        <f>INDEX(dbpedia_dw_old!$N$2:$N$2225,MATCH(O5257,dbpedia_dw_old!$P$2:$P$2225,0))</f>
        <v>0</v>
      </c>
    </row>
    <row r="5258" spans="1:16" x14ac:dyDescent="0.25">
      <c r="A5258" t="s">
        <v>1833</v>
      </c>
      <c r="B5258" t="s">
        <v>1837</v>
      </c>
      <c r="C5258" t="s">
        <v>2</v>
      </c>
      <c r="D5258" t="s">
        <v>1838</v>
      </c>
      <c r="E5258" t="s">
        <v>2</v>
      </c>
      <c r="F5258" t="s">
        <v>1836</v>
      </c>
      <c r="G5258" t="s">
        <v>1839</v>
      </c>
      <c r="H5258">
        <f t="shared" si="805"/>
        <v>0</v>
      </c>
      <c r="I5258">
        <f t="shared" si="806"/>
        <v>0.60714285714285698</v>
      </c>
      <c r="J5258">
        <f t="shared" si="807"/>
        <v>0</v>
      </c>
      <c r="K5258" t="b">
        <f t="shared" si="811"/>
        <v>0</v>
      </c>
      <c r="L5258" t="b">
        <f t="shared" si="808"/>
        <v>0</v>
      </c>
      <c r="M5258">
        <f t="shared" si="809"/>
        <v>0.60714285714285698</v>
      </c>
      <c r="O5258" t="str">
        <f t="shared" si="810"/>
        <v>dbpedia_1978dataworld_1744</v>
      </c>
      <c r="P5258">
        <f>INDEX(dbpedia_dw_old!$N$2:$N$2225,MATCH(O5258,dbpedia_dw_old!$P$2:$P$2225,0))</f>
        <v>0</v>
      </c>
    </row>
    <row r="5259" spans="1:16" x14ac:dyDescent="0.25">
      <c r="A5259" t="s">
        <v>1840</v>
      </c>
      <c r="B5259" t="s">
        <v>1837</v>
      </c>
      <c r="C5259" t="s">
        <v>2</v>
      </c>
      <c r="D5259" t="s">
        <v>1838</v>
      </c>
      <c r="E5259" t="s">
        <v>2</v>
      </c>
      <c r="F5259" t="s">
        <v>1836</v>
      </c>
      <c r="G5259" t="s">
        <v>1839</v>
      </c>
      <c r="H5259">
        <f t="shared" si="805"/>
        <v>0</v>
      </c>
      <c r="I5259">
        <f t="shared" si="806"/>
        <v>0.60714285714285698</v>
      </c>
      <c r="J5259">
        <f t="shared" si="807"/>
        <v>0</v>
      </c>
      <c r="K5259" t="b">
        <f t="shared" si="811"/>
        <v>0</v>
      </c>
      <c r="L5259" t="b">
        <f t="shared" si="808"/>
        <v>0</v>
      </c>
      <c r="M5259">
        <f t="shared" si="809"/>
        <v>0.60714285714285698</v>
      </c>
      <c r="O5259" t="str">
        <f t="shared" si="810"/>
        <v>dbpedia_1979dataworld_1744</v>
      </c>
      <c r="P5259">
        <f>INDEX(dbpedia_dw_old!$N$2:$N$2225,MATCH(O5259,dbpedia_dw_old!$P$2:$P$2225,0))</f>
        <v>0</v>
      </c>
    </row>
    <row r="5260" spans="1:16" x14ac:dyDescent="0.25">
      <c r="A5260" t="s">
        <v>1843</v>
      </c>
      <c r="B5260" t="s">
        <v>1837</v>
      </c>
      <c r="C5260" t="s">
        <v>2</v>
      </c>
      <c r="D5260" t="s">
        <v>1838</v>
      </c>
      <c r="E5260" t="s">
        <v>2</v>
      </c>
      <c r="F5260" t="s">
        <v>1836</v>
      </c>
      <c r="G5260" t="s">
        <v>1839</v>
      </c>
      <c r="H5260">
        <f t="shared" si="805"/>
        <v>0</v>
      </c>
      <c r="I5260">
        <f t="shared" si="806"/>
        <v>0.60714285714285698</v>
      </c>
      <c r="J5260">
        <f t="shared" si="807"/>
        <v>0</v>
      </c>
      <c r="K5260" t="b">
        <f t="shared" si="811"/>
        <v>0</v>
      </c>
      <c r="L5260" t="b">
        <f t="shared" si="808"/>
        <v>0</v>
      </c>
      <c r="M5260">
        <f t="shared" si="809"/>
        <v>0.60714285714285698</v>
      </c>
      <c r="O5260" t="str">
        <f t="shared" si="810"/>
        <v>dbpedia_1980dataworld_1744</v>
      </c>
      <c r="P5260">
        <f>INDEX(dbpedia_dw_old!$N$2:$N$2225,MATCH(O5260,dbpedia_dw_old!$P$2:$P$2225,0))</f>
        <v>0</v>
      </c>
    </row>
    <row r="5261" spans="1:16" x14ac:dyDescent="0.25">
      <c r="A5261" t="s">
        <v>1844</v>
      </c>
      <c r="B5261" t="s">
        <v>1837</v>
      </c>
      <c r="C5261" t="s">
        <v>2</v>
      </c>
      <c r="D5261" t="s">
        <v>1838</v>
      </c>
      <c r="E5261" t="s">
        <v>2</v>
      </c>
      <c r="F5261" t="s">
        <v>1836</v>
      </c>
      <c r="G5261" t="s">
        <v>1839</v>
      </c>
      <c r="H5261">
        <f t="shared" si="805"/>
        <v>0</v>
      </c>
      <c r="I5261">
        <f t="shared" si="806"/>
        <v>0.60714285714285698</v>
      </c>
      <c r="J5261">
        <f t="shared" si="807"/>
        <v>0</v>
      </c>
      <c r="K5261" t="b">
        <f t="shared" si="811"/>
        <v>0</v>
      </c>
      <c r="L5261" t="b">
        <f t="shared" si="808"/>
        <v>0</v>
      </c>
      <c r="M5261">
        <f t="shared" si="809"/>
        <v>0.60714285714285698</v>
      </c>
      <c r="O5261" t="str">
        <f t="shared" si="810"/>
        <v>dbpedia_1981dataworld_1744</v>
      </c>
      <c r="P5261">
        <f>INDEX(dbpedia_dw_old!$N$2:$N$2225,MATCH(O5261,dbpedia_dw_old!$P$2:$P$2225,0))</f>
        <v>0</v>
      </c>
    </row>
    <row r="5262" spans="1:16" x14ac:dyDescent="0.25">
      <c r="A5262" t="s">
        <v>1845</v>
      </c>
      <c r="B5262" t="s">
        <v>1837</v>
      </c>
      <c r="C5262" t="s">
        <v>2</v>
      </c>
      <c r="D5262" t="s">
        <v>1838</v>
      </c>
      <c r="E5262" t="s">
        <v>2</v>
      </c>
      <c r="F5262" t="s">
        <v>1836</v>
      </c>
      <c r="G5262" t="s">
        <v>1839</v>
      </c>
      <c r="H5262">
        <f t="shared" si="805"/>
        <v>0</v>
      </c>
      <c r="I5262">
        <f t="shared" si="806"/>
        <v>0.60714285714285698</v>
      </c>
      <c r="J5262">
        <f t="shared" si="807"/>
        <v>0</v>
      </c>
      <c r="K5262" t="b">
        <f t="shared" si="811"/>
        <v>0</v>
      </c>
      <c r="L5262" t="b">
        <f t="shared" si="808"/>
        <v>0</v>
      </c>
      <c r="M5262">
        <f t="shared" si="809"/>
        <v>0.60714285714285698</v>
      </c>
      <c r="O5262" t="str">
        <f t="shared" si="810"/>
        <v>dbpedia_1982dataworld_1744</v>
      </c>
      <c r="P5262">
        <f>INDEX(dbpedia_dw_old!$N$2:$N$2225,MATCH(O5262,dbpedia_dw_old!$P$2:$P$2225,0))</f>
        <v>0</v>
      </c>
    </row>
    <row r="5263" spans="1:16" x14ac:dyDescent="0.25">
      <c r="A5263" t="s">
        <v>1846</v>
      </c>
      <c r="B5263" t="s">
        <v>1837</v>
      </c>
      <c r="C5263" t="s">
        <v>2</v>
      </c>
      <c r="D5263" t="s">
        <v>1838</v>
      </c>
      <c r="E5263" t="s">
        <v>2</v>
      </c>
      <c r="F5263" t="s">
        <v>1836</v>
      </c>
      <c r="G5263" t="s">
        <v>1839</v>
      </c>
      <c r="H5263">
        <f t="shared" si="805"/>
        <v>0</v>
      </c>
      <c r="I5263">
        <f t="shared" si="806"/>
        <v>0.60714285714285698</v>
      </c>
      <c r="J5263">
        <f t="shared" si="807"/>
        <v>0</v>
      </c>
      <c r="K5263" t="b">
        <f t="shared" si="811"/>
        <v>0</v>
      </c>
      <c r="L5263" t="b">
        <f t="shared" si="808"/>
        <v>0</v>
      </c>
      <c r="M5263">
        <f t="shared" si="809"/>
        <v>0.60714285714285698</v>
      </c>
      <c r="O5263" t="str">
        <f t="shared" si="810"/>
        <v>dbpedia_1983dataworld_1744</v>
      </c>
      <c r="P5263">
        <f>INDEX(dbpedia_dw_old!$N$2:$N$2225,MATCH(O5263,dbpedia_dw_old!$P$2:$P$2225,0))</f>
        <v>0</v>
      </c>
    </row>
    <row r="5264" spans="1:16" x14ac:dyDescent="0.25">
      <c r="A5264" t="s">
        <v>1847</v>
      </c>
      <c r="B5264" t="s">
        <v>1837</v>
      </c>
      <c r="C5264" t="s">
        <v>2</v>
      </c>
      <c r="D5264" t="s">
        <v>1838</v>
      </c>
      <c r="E5264" t="s">
        <v>2</v>
      </c>
      <c r="F5264" t="s">
        <v>1836</v>
      </c>
      <c r="G5264" t="s">
        <v>1839</v>
      </c>
      <c r="H5264">
        <f t="shared" si="805"/>
        <v>0</v>
      </c>
      <c r="I5264">
        <f t="shared" si="806"/>
        <v>0.60714285714285698</v>
      </c>
      <c r="J5264">
        <f t="shared" si="807"/>
        <v>0</v>
      </c>
      <c r="K5264" t="b">
        <f t="shared" si="811"/>
        <v>0</v>
      </c>
      <c r="L5264" t="b">
        <f t="shared" si="808"/>
        <v>0</v>
      </c>
      <c r="M5264">
        <f t="shared" si="809"/>
        <v>0.60714285714285698</v>
      </c>
      <c r="O5264" t="str">
        <f t="shared" si="810"/>
        <v>dbpedia_1984dataworld_1744</v>
      </c>
      <c r="P5264">
        <f>INDEX(dbpedia_dw_old!$N$2:$N$2225,MATCH(O5264,dbpedia_dw_old!$P$2:$P$2225,0))</f>
        <v>0</v>
      </c>
    </row>
    <row r="5265" spans="1:16" x14ac:dyDescent="0.25">
      <c r="A5265" t="s">
        <v>1848</v>
      </c>
      <c r="B5265" t="s">
        <v>1837</v>
      </c>
      <c r="C5265" t="s">
        <v>2</v>
      </c>
      <c r="D5265" t="s">
        <v>1838</v>
      </c>
      <c r="E5265" t="s">
        <v>2</v>
      </c>
      <c r="F5265" t="s">
        <v>1836</v>
      </c>
      <c r="G5265" t="s">
        <v>1839</v>
      </c>
      <c r="H5265">
        <f t="shared" si="805"/>
        <v>0</v>
      </c>
      <c r="I5265">
        <f t="shared" si="806"/>
        <v>0.60714285714285698</v>
      </c>
      <c r="J5265">
        <f t="shared" si="807"/>
        <v>0</v>
      </c>
      <c r="K5265" t="b">
        <f t="shared" si="811"/>
        <v>0</v>
      </c>
      <c r="L5265" t="b">
        <f t="shared" si="808"/>
        <v>0</v>
      </c>
      <c r="M5265">
        <f t="shared" si="809"/>
        <v>0.60714285714285698</v>
      </c>
      <c r="O5265" t="str">
        <f t="shared" si="810"/>
        <v>dbpedia_1985dataworld_1744</v>
      </c>
      <c r="P5265">
        <f>INDEX(dbpedia_dw_old!$N$2:$N$2225,MATCH(O5265,dbpedia_dw_old!$P$2:$P$2225,0))</f>
        <v>0</v>
      </c>
    </row>
    <row r="5266" spans="1:16" x14ac:dyDescent="0.25">
      <c r="A5266" t="s">
        <v>1849</v>
      </c>
      <c r="B5266" t="s">
        <v>1837</v>
      </c>
      <c r="C5266" t="s">
        <v>2</v>
      </c>
      <c r="D5266" t="s">
        <v>1838</v>
      </c>
      <c r="E5266" t="s">
        <v>2</v>
      </c>
      <c r="F5266" t="s">
        <v>1836</v>
      </c>
      <c r="G5266" t="s">
        <v>1839</v>
      </c>
      <c r="H5266">
        <f t="shared" si="805"/>
        <v>0</v>
      </c>
      <c r="I5266">
        <f t="shared" si="806"/>
        <v>0.60714285714285698</v>
      </c>
      <c r="J5266">
        <f t="shared" si="807"/>
        <v>0</v>
      </c>
      <c r="K5266" t="b">
        <f t="shared" si="811"/>
        <v>0</v>
      </c>
      <c r="L5266" t="b">
        <f t="shared" si="808"/>
        <v>0</v>
      </c>
      <c r="M5266">
        <f t="shared" si="809"/>
        <v>0.60714285714285698</v>
      </c>
      <c r="O5266" t="str">
        <f t="shared" si="810"/>
        <v>dbpedia_1986dataworld_1744</v>
      </c>
      <c r="P5266">
        <f>INDEX(dbpedia_dw_old!$N$2:$N$2225,MATCH(O5266,dbpedia_dw_old!$P$2:$P$2225,0))</f>
        <v>0</v>
      </c>
    </row>
    <row r="5267" spans="1:16" x14ac:dyDescent="0.25">
      <c r="A5267" t="s">
        <v>1850</v>
      </c>
      <c r="B5267" t="s">
        <v>1837</v>
      </c>
      <c r="C5267" t="s">
        <v>2</v>
      </c>
      <c r="D5267" t="s">
        <v>1838</v>
      </c>
      <c r="E5267" t="s">
        <v>2</v>
      </c>
      <c r="F5267" t="s">
        <v>1836</v>
      </c>
      <c r="G5267" t="s">
        <v>1839</v>
      </c>
      <c r="H5267">
        <f t="shared" si="805"/>
        <v>0</v>
      </c>
      <c r="I5267">
        <f t="shared" si="806"/>
        <v>0.60714285714285698</v>
      </c>
      <c r="J5267">
        <f t="shared" si="807"/>
        <v>0</v>
      </c>
      <c r="K5267" t="b">
        <f t="shared" si="811"/>
        <v>0</v>
      </c>
      <c r="L5267" t="b">
        <f t="shared" si="808"/>
        <v>0</v>
      </c>
      <c r="M5267">
        <f t="shared" si="809"/>
        <v>0.60714285714285698</v>
      </c>
      <c r="O5267" t="str">
        <f t="shared" si="810"/>
        <v>dbpedia_1987dataworld_1744</v>
      </c>
      <c r="P5267">
        <f>INDEX(dbpedia_dw_old!$N$2:$N$2225,MATCH(O5267,dbpedia_dw_old!$P$2:$P$2225,0))</f>
        <v>0</v>
      </c>
    </row>
    <row r="5268" spans="1:16" x14ac:dyDescent="0.25">
      <c r="A5268" t="s">
        <v>1851</v>
      </c>
      <c r="B5268" t="s">
        <v>1837</v>
      </c>
      <c r="C5268" t="s">
        <v>2</v>
      </c>
      <c r="D5268" t="s">
        <v>1838</v>
      </c>
      <c r="E5268" t="s">
        <v>2</v>
      </c>
      <c r="F5268" t="s">
        <v>1836</v>
      </c>
      <c r="G5268" t="s">
        <v>1839</v>
      </c>
      <c r="H5268">
        <f t="shared" si="805"/>
        <v>0</v>
      </c>
      <c r="I5268">
        <f t="shared" si="806"/>
        <v>0.60714285714285698</v>
      </c>
      <c r="J5268">
        <f t="shared" si="807"/>
        <v>0</v>
      </c>
      <c r="K5268" t="b">
        <f t="shared" si="811"/>
        <v>0</v>
      </c>
      <c r="L5268" t="b">
        <f t="shared" si="808"/>
        <v>0</v>
      </c>
      <c r="M5268">
        <f t="shared" si="809"/>
        <v>0.60714285714285698</v>
      </c>
      <c r="O5268" t="str">
        <f t="shared" si="810"/>
        <v>dbpedia_1988dataworld_1744</v>
      </c>
      <c r="P5268">
        <f>INDEX(dbpedia_dw_old!$N$2:$N$2225,MATCH(O5268,dbpedia_dw_old!$P$2:$P$2225,0))</f>
        <v>0</v>
      </c>
    </row>
    <row r="5269" spans="1:16" x14ac:dyDescent="0.25">
      <c r="A5269" t="s">
        <v>1852</v>
      </c>
      <c r="B5269" t="s">
        <v>1837</v>
      </c>
      <c r="C5269" t="s">
        <v>2</v>
      </c>
      <c r="D5269" t="s">
        <v>1838</v>
      </c>
      <c r="E5269" t="s">
        <v>2</v>
      </c>
      <c r="F5269" t="s">
        <v>1836</v>
      </c>
      <c r="G5269" t="s">
        <v>1839</v>
      </c>
      <c r="H5269">
        <f t="shared" si="805"/>
        <v>0</v>
      </c>
      <c r="I5269">
        <f t="shared" si="806"/>
        <v>0.60714285714285698</v>
      </c>
      <c r="J5269">
        <f t="shared" si="807"/>
        <v>0</v>
      </c>
      <c r="K5269" t="b">
        <f t="shared" si="811"/>
        <v>0</v>
      </c>
      <c r="L5269" t="b">
        <f t="shared" si="808"/>
        <v>0</v>
      </c>
      <c r="M5269">
        <f t="shared" si="809"/>
        <v>0.60714285714285698</v>
      </c>
      <c r="O5269" t="str">
        <f t="shared" si="810"/>
        <v>dbpedia_1989dataworld_1744</v>
      </c>
      <c r="P5269">
        <f>INDEX(dbpedia_dw_old!$N$2:$N$2225,MATCH(O5269,dbpedia_dw_old!$P$2:$P$2225,0))</f>
        <v>0</v>
      </c>
    </row>
    <row r="5270" spans="1:16" x14ac:dyDescent="0.25">
      <c r="A5270" t="s">
        <v>1857</v>
      </c>
      <c r="B5270" t="s">
        <v>1837</v>
      </c>
      <c r="C5270" t="s">
        <v>2</v>
      </c>
      <c r="D5270" t="s">
        <v>1838</v>
      </c>
      <c r="E5270" t="s">
        <v>2</v>
      </c>
      <c r="F5270" t="s">
        <v>1836</v>
      </c>
      <c r="G5270" t="s">
        <v>1839</v>
      </c>
      <c r="H5270">
        <f t="shared" si="805"/>
        <v>0</v>
      </c>
      <c r="I5270">
        <f t="shared" si="806"/>
        <v>0.60714285714285698</v>
      </c>
      <c r="J5270">
        <f t="shared" si="807"/>
        <v>0</v>
      </c>
      <c r="K5270" t="b">
        <f t="shared" si="811"/>
        <v>0</v>
      </c>
      <c r="L5270" t="b">
        <f t="shared" si="808"/>
        <v>0</v>
      </c>
      <c r="M5270">
        <f t="shared" si="809"/>
        <v>0.60714285714285698</v>
      </c>
      <c r="O5270" t="str">
        <f t="shared" si="810"/>
        <v>dbpedia_1990dataworld_1744</v>
      </c>
      <c r="P5270">
        <f>INDEX(dbpedia_dw_old!$N$2:$N$2225,MATCH(O5270,dbpedia_dw_old!$P$2:$P$2225,0))</f>
        <v>0</v>
      </c>
    </row>
    <row r="5271" spans="1:16" x14ac:dyDescent="0.25">
      <c r="A5271" t="s">
        <v>1858</v>
      </c>
      <c r="B5271" t="s">
        <v>1837</v>
      </c>
      <c r="C5271" t="s">
        <v>2</v>
      </c>
      <c r="D5271" t="s">
        <v>1838</v>
      </c>
      <c r="E5271" t="s">
        <v>2</v>
      </c>
      <c r="F5271" t="s">
        <v>1836</v>
      </c>
      <c r="G5271" t="s">
        <v>1839</v>
      </c>
      <c r="H5271">
        <f t="shared" si="805"/>
        <v>0</v>
      </c>
      <c r="I5271">
        <f t="shared" si="806"/>
        <v>0.60714285714285698</v>
      </c>
      <c r="J5271">
        <f t="shared" si="807"/>
        <v>0</v>
      </c>
      <c r="K5271" t="b">
        <f t="shared" si="811"/>
        <v>0</v>
      </c>
      <c r="L5271" t="b">
        <f t="shared" si="808"/>
        <v>0</v>
      </c>
      <c r="M5271">
        <f t="shared" si="809"/>
        <v>0.60714285714285698</v>
      </c>
      <c r="O5271" t="str">
        <f t="shared" si="810"/>
        <v>dbpedia_1991dataworld_1744</v>
      </c>
      <c r="P5271">
        <f>INDEX(dbpedia_dw_old!$N$2:$N$2225,MATCH(O5271,dbpedia_dw_old!$P$2:$P$2225,0))</f>
        <v>0</v>
      </c>
    </row>
    <row r="5272" spans="1:16" x14ac:dyDescent="0.25">
      <c r="A5272" t="s">
        <v>1859</v>
      </c>
      <c r="B5272" t="s">
        <v>1837</v>
      </c>
      <c r="C5272" t="s">
        <v>2</v>
      </c>
      <c r="D5272" t="s">
        <v>1838</v>
      </c>
      <c r="E5272" t="s">
        <v>2</v>
      </c>
      <c r="F5272" t="s">
        <v>1836</v>
      </c>
      <c r="G5272" t="s">
        <v>1839</v>
      </c>
      <c r="H5272">
        <f t="shared" si="805"/>
        <v>0</v>
      </c>
      <c r="I5272">
        <f t="shared" si="806"/>
        <v>0.60714285714285698</v>
      </c>
      <c r="J5272">
        <f t="shared" si="807"/>
        <v>0</v>
      </c>
      <c r="K5272" t="b">
        <f t="shared" si="811"/>
        <v>0</v>
      </c>
      <c r="L5272" t="b">
        <f t="shared" si="808"/>
        <v>0</v>
      </c>
      <c r="M5272">
        <f t="shared" si="809"/>
        <v>0.60714285714285698</v>
      </c>
      <c r="O5272" t="str">
        <f t="shared" si="810"/>
        <v>dbpedia_1992dataworld_1744</v>
      </c>
      <c r="P5272">
        <f>INDEX(dbpedia_dw_old!$N$2:$N$2225,MATCH(O5272,dbpedia_dw_old!$P$2:$P$2225,0))</f>
        <v>0</v>
      </c>
    </row>
    <row r="5273" spans="1:16" x14ac:dyDescent="0.25">
      <c r="A5273" t="s">
        <v>1860</v>
      </c>
      <c r="B5273" t="s">
        <v>1837</v>
      </c>
      <c r="C5273" t="s">
        <v>2</v>
      </c>
      <c r="D5273" t="s">
        <v>1838</v>
      </c>
      <c r="E5273" t="s">
        <v>2</v>
      </c>
      <c r="F5273" t="s">
        <v>1836</v>
      </c>
      <c r="G5273" t="s">
        <v>1839</v>
      </c>
      <c r="H5273">
        <f t="shared" si="805"/>
        <v>0</v>
      </c>
      <c r="I5273">
        <f t="shared" si="806"/>
        <v>0.60714285714285698</v>
      </c>
      <c r="J5273">
        <f t="shared" si="807"/>
        <v>0</v>
      </c>
      <c r="K5273" t="b">
        <f t="shared" si="811"/>
        <v>0</v>
      </c>
      <c r="L5273" t="b">
        <f t="shared" si="808"/>
        <v>0</v>
      </c>
      <c r="M5273">
        <f t="shared" si="809"/>
        <v>0.60714285714285698</v>
      </c>
      <c r="O5273" t="str">
        <f t="shared" si="810"/>
        <v>dbpedia_1993dataworld_1744</v>
      </c>
      <c r="P5273">
        <f>INDEX(dbpedia_dw_old!$N$2:$N$2225,MATCH(O5273,dbpedia_dw_old!$P$2:$P$2225,0))</f>
        <v>0</v>
      </c>
    </row>
    <row r="5274" spans="1:16" x14ac:dyDescent="0.25">
      <c r="A5274" t="s">
        <v>1861</v>
      </c>
      <c r="B5274" t="s">
        <v>1837</v>
      </c>
      <c r="C5274" t="s">
        <v>2</v>
      </c>
      <c r="D5274" t="s">
        <v>1838</v>
      </c>
      <c r="E5274" t="s">
        <v>2</v>
      </c>
      <c r="F5274" t="s">
        <v>1836</v>
      </c>
      <c r="G5274" t="s">
        <v>1839</v>
      </c>
      <c r="H5274">
        <f t="shared" si="805"/>
        <v>0</v>
      </c>
      <c r="I5274">
        <f t="shared" si="806"/>
        <v>0.60714285714285698</v>
      </c>
      <c r="J5274">
        <f t="shared" si="807"/>
        <v>0</v>
      </c>
      <c r="K5274" t="b">
        <f t="shared" si="811"/>
        <v>0</v>
      </c>
      <c r="L5274" t="b">
        <f t="shared" si="808"/>
        <v>0</v>
      </c>
      <c r="M5274">
        <f t="shared" si="809"/>
        <v>0.60714285714285698</v>
      </c>
      <c r="O5274" t="str">
        <f t="shared" si="810"/>
        <v>dbpedia_1994dataworld_1744</v>
      </c>
      <c r="P5274">
        <f>INDEX(dbpedia_dw_old!$N$2:$N$2225,MATCH(O5274,dbpedia_dw_old!$P$2:$P$2225,0))</f>
        <v>0</v>
      </c>
    </row>
    <row r="5275" spans="1:16" x14ac:dyDescent="0.25">
      <c r="A5275" t="s">
        <v>1862</v>
      </c>
      <c r="B5275" t="s">
        <v>1837</v>
      </c>
      <c r="C5275" t="s">
        <v>2</v>
      </c>
      <c r="D5275" t="s">
        <v>1838</v>
      </c>
      <c r="E5275" t="s">
        <v>2</v>
      </c>
      <c r="F5275" t="s">
        <v>1836</v>
      </c>
      <c r="G5275" t="s">
        <v>1839</v>
      </c>
      <c r="H5275">
        <f t="shared" si="805"/>
        <v>0</v>
      </c>
      <c r="I5275">
        <f t="shared" si="806"/>
        <v>0.60714285714285698</v>
      </c>
      <c r="J5275">
        <f t="shared" si="807"/>
        <v>0</v>
      </c>
      <c r="K5275" t="b">
        <f t="shared" si="811"/>
        <v>0</v>
      </c>
      <c r="L5275" t="b">
        <f t="shared" si="808"/>
        <v>0</v>
      </c>
      <c r="M5275">
        <f t="shared" si="809"/>
        <v>0.60714285714285698</v>
      </c>
      <c r="O5275" t="str">
        <f t="shared" si="810"/>
        <v>dbpedia_1995dataworld_1744</v>
      </c>
      <c r="P5275">
        <f>INDEX(dbpedia_dw_old!$N$2:$N$2225,MATCH(O5275,dbpedia_dw_old!$P$2:$P$2225,0))</f>
        <v>0</v>
      </c>
    </row>
    <row r="5276" spans="1:16" x14ac:dyDescent="0.25">
      <c r="A5276" t="s">
        <v>2254</v>
      </c>
      <c r="B5276" t="s">
        <v>2245</v>
      </c>
      <c r="C5276" t="s">
        <v>2</v>
      </c>
      <c r="D5276" t="s">
        <v>1838</v>
      </c>
      <c r="E5276" t="s">
        <v>2</v>
      </c>
      <c r="F5276" t="s">
        <v>2256</v>
      </c>
      <c r="G5276" t="s">
        <v>2246</v>
      </c>
      <c r="H5276">
        <f t="shared" si="805"/>
        <v>0</v>
      </c>
      <c r="I5276">
        <f t="shared" si="806"/>
        <v>0.60714285714285698</v>
      </c>
      <c r="J5276">
        <f t="shared" si="807"/>
        <v>0</v>
      </c>
      <c r="K5276" t="b">
        <f t="shared" si="811"/>
        <v>0</v>
      </c>
      <c r="L5276" t="b">
        <f t="shared" si="808"/>
        <v>0</v>
      </c>
      <c r="M5276">
        <f t="shared" si="809"/>
        <v>0.60714285714285698</v>
      </c>
      <c r="O5276" t="str">
        <f t="shared" si="810"/>
        <v>dbpedia_2187dataworld_881</v>
      </c>
      <c r="P5276">
        <f>INDEX(dbpedia_dw_old!$N$2:$N$2225,MATCH(O5276,dbpedia_dw_old!$P$2:$P$2225,0))</f>
        <v>0</v>
      </c>
    </row>
    <row r="5277" spans="1:16" x14ac:dyDescent="0.25">
      <c r="A5277" t="s">
        <v>341</v>
      </c>
      <c r="B5277" t="s">
        <v>342</v>
      </c>
      <c r="C5277" t="s">
        <v>2</v>
      </c>
      <c r="D5277" t="s">
        <v>343</v>
      </c>
      <c r="E5277" t="s">
        <v>2</v>
      </c>
      <c r="F5277" t="s">
        <v>344</v>
      </c>
      <c r="G5277" t="s">
        <v>345</v>
      </c>
      <c r="H5277">
        <f t="shared" si="805"/>
        <v>0</v>
      </c>
      <c r="I5277">
        <f t="shared" si="806"/>
        <v>0.60869565217391297</v>
      </c>
      <c r="J5277">
        <f t="shared" si="807"/>
        <v>0</v>
      </c>
      <c r="K5277" t="b">
        <f t="shared" si="811"/>
        <v>0</v>
      </c>
      <c r="L5277" t="b">
        <f t="shared" si="808"/>
        <v>0</v>
      </c>
      <c r="M5277">
        <f t="shared" si="809"/>
        <v>0.60869565217391297</v>
      </c>
      <c r="O5277" t="str">
        <f t="shared" si="810"/>
        <v>dbpedia_109dataworld_1383</v>
      </c>
      <c r="P5277">
        <f>INDEX(dbpedia_dw_old!$N$2:$N$2225,MATCH(O5277,dbpedia_dw_old!$P$2:$P$2225,0))</f>
        <v>0</v>
      </c>
    </row>
    <row r="5278" spans="1:16" x14ac:dyDescent="0.25">
      <c r="A5278" t="s">
        <v>1211</v>
      </c>
      <c r="B5278" t="s">
        <v>1212</v>
      </c>
      <c r="C5278" t="s">
        <v>2</v>
      </c>
      <c r="D5278" t="s">
        <v>343</v>
      </c>
      <c r="E5278" t="s">
        <v>2</v>
      </c>
      <c r="F5278" t="s">
        <v>1213</v>
      </c>
      <c r="G5278" t="s">
        <v>1214</v>
      </c>
      <c r="H5278">
        <f t="shared" si="805"/>
        <v>0</v>
      </c>
      <c r="I5278">
        <f t="shared" si="806"/>
        <v>0.60869565217391297</v>
      </c>
      <c r="J5278">
        <f t="shared" si="807"/>
        <v>0</v>
      </c>
      <c r="K5278" t="b">
        <f t="shared" si="811"/>
        <v>0</v>
      </c>
      <c r="L5278" t="b">
        <f t="shared" si="808"/>
        <v>0</v>
      </c>
      <c r="M5278">
        <f t="shared" si="809"/>
        <v>0.60869565217391297</v>
      </c>
      <c r="O5278" t="str">
        <f t="shared" si="810"/>
        <v>dbpedia_1576dataworld_1908</v>
      </c>
      <c r="P5278">
        <f>INDEX(dbpedia_dw_old!$N$2:$N$2225,MATCH(O5278,dbpedia_dw_old!$P$2:$P$2225,0))</f>
        <v>0</v>
      </c>
    </row>
    <row r="5279" spans="1:16" x14ac:dyDescent="0.25">
      <c r="A5279" t="s">
        <v>1288</v>
      </c>
      <c r="B5279" t="s">
        <v>1289</v>
      </c>
      <c r="C5279" t="s">
        <v>2</v>
      </c>
      <c r="D5279" t="s">
        <v>343</v>
      </c>
      <c r="E5279" t="s">
        <v>2</v>
      </c>
      <c r="F5279" t="s">
        <v>1290</v>
      </c>
      <c r="G5279" t="s">
        <v>1291</v>
      </c>
      <c r="H5279">
        <f t="shared" si="805"/>
        <v>0</v>
      </c>
      <c r="I5279">
        <f t="shared" si="806"/>
        <v>0.60869565217391297</v>
      </c>
      <c r="J5279">
        <f t="shared" si="807"/>
        <v>0</v>
      </c>
      <c r="K5279" t="b">
        <f t="shared" si="811"/>
        <v>0</v>
      </c>
      <c r="L5279" t="b">
        <f t="shared" si="808"/>
        <v>0</v>
      </c>
      <c r="M5279">
        <f t="shared" si="809"/>
        <v>0.60869565217391297</v>
      </c>
      <c r="O5279" t="str">
        <f t="shared" si="810"/>
        <v>dbpedia_1625dataworld_1164</v>
      </c>
      <c r="P5279">
        <f>INDEX(dbpedia_dw_old!$N$2:$N$2225,MATCH(O5279,dbpedia_dw_old!$P$2:$P$2225,0))</f>
        <v>0</v>
      </c>
    </row>
    <row r="5280" spans="1:16" x14ac:dyDescent="0.25">
      <c r="A5280" t="s">
        <v>2988</v>
      </c>
      <c r="B5280" t="s">
        <v>2860</v>
      </c>
      <c r="C5280" t="s">
        <v>2</v>
      </c>
      <c r="D5280" t="s">
        <v>343</v>
      </c>
      <c r="E5280" t="s">
        <v>2</v>
      </c>
      <c r="F5280" t="s">
        <v>2989</v>
      </c>
      <c r="G5280" t="s">
        <v>2863</v>
      </c>
      <c r="H5280">
        <f t="shared" si="805"/>
        <v>0</v>
      </c>
      <c r="I5280">
        <f t="shared" si="806"/>
        <v>0.60869565217391297</v>
      </c>
      <c r="J5280">
        <f t="shared" si="807"/>
        <v>0</v>
      </c>
      <c r="K5280" t="b">
        <f t="shared" si="811"/>
        <v>0</v>
      </c>
      <c r="L5280" t="b">
        <f t="shared" si="808"/>
        <v>0</v>
      </c>
      <c r="M5280">
        <f t="shared" si="809"/>
        <v>0.60869565217391297</v>
      </c>
      <c r="O5280" t="str">
        <f t="shared" si="810"/>
        <v>dbpedia_2688dataworld_1401</v>
      </c>
      <c r="P5280">
        <f>INDEX(dbpedia_dw_old!$N$2:$N$2225,MATCH(O5280,dbpedia_dw_old!$P$2:$P$2225,0))</f>
        <v>0</v>
      </c>
    </row>
    <row r="5281" spans="1:16" x14ac:dyDescent="0.25">
      <c r="A5281" t="s">
        <v>3220</v>
      </c>
      <c r="B5281" t="s">
        <v>3003</v>
      </c>
      <c r="C5281" t="s">
        <v>2</v>
      </c>
      <c r="D5281" t="s">
        <v>343</v>
      </c>
      <c r="E5281" t="s">
        <v>2</v>
      </c>
      <c r="F5281" t="s">
        <v>3221</v>
      </c>
      <c r="G5281" t="s">
        <v>3004</v>
      </c>
      <c r="H5281">
        <f t="shared" si="805"/>
        <v>0</v>
      </c>
      <c r="I5281">
        <f t="shared" si="806"/>
        <v>0.60869565217391297</v>
      </c>
      <c r="J5281">
        <f t="shared" si="807"/>
        <v>0</v>
      </c>
      <c r="K5281" t="b">
        <f t="shared" si="811"/>
        <v>0</v>
      </c>
      <c r="L5281" t="b">
        <f t="shared" si="808"/>
        <v>0</v>
      </c>
      <c r="M5281">
        <f t="shared" si="809"/>
        <v>0.60869565217391297</v>
      </c>
      <c r="O5281" t="str">
        <f t="shared" si="810"/>
        <v>dbpedia_283dataworld_582</v>
      </c>
      <c r="P5281">
        <f>INDEX(dbpedia_dw_old!$N$2:$N$2225,MATCH(O5281,dbpedia_dw_old!$P$2:$P$2225,0))</f>
        <v>0</v>
      </c>
    </row>
    <row r="5282" spans="1:16" x14ac:dyDescent="0.25">
      <c r="A5282" t="s">
        <v>3924</v>
      </c>
      <c r="B5282" t="s">
        <v>3859</v>
      </c>
      <c r="C5282" t="s">
        <v>2</v>
      </c>
      <c r="D5282" t="s">
        <v>343</v>
      </c>
      <c r="E5282" t="s">
        <v>2</v>
      </c>
      <c r="F5282" t="s">
        <v>3925</v>
      </c>
      <c r="G5282" t="s">
        <v>3861</v>
      </c>
      <c r="H5282">
        <f t="shared" si="805"/>
        <v>0</v>
      </c>
      <c r="I5282">
        <f t="shared" si="806"/>
        <v>0.60869565217391297</v>
      </c>
      <c r="J5282">
        <f t="shared" si="807"/>
        <v>0</v>
      </c>
      <c r="K5282" t="b">
        <f t="shared" si="811"/>
        <v>0</v>
      </c>
      <c r="L5282" t="b">
        <f t="shared" si="808"/>
        <v>0</v>
      </c>
      <c r="M5282">
        <f t="shared" si="809"/>
        <v>0.60869565217391297</v>
      </c>
      <c r="O5282" t="str">
        <f t="shared" si="810"/>
        <v>dbpedia_3321dataworld_693</v>
      </c>
      <c r="P5282">
        <f>INDEX(dbpedia_dw_old!$N$2:$N$2225,MATCH(O5282,dbpedia_dw_old!$P$2:$P$2225,0))</f>
        <v>0</v>
      </c>
    </row>
    <row r="5283" spans="1:16" x14ac:dyDescent="0.25">
      <c r="A5283" t="s">
        <v>7019</v>
      </c>
      <c r="B5283" t="s">
        <v>109</v>
      </c>
      <c r="C5283" t="s">
        <v>2</v>
      </c>
      <c r="D5283" t="s">
        <v>343</v>
      </c>
      <c r="E5283" t="s">
        <v>2</v>
      </c>
      <c r="F5283" t="s">
        <v>7020</v>
      </c>
      <c r="G5283" t="s">
        <v>110</v>
      </c>
      <c r="H5283">
        <f t="shared" si="805"/>
        <v>0</v>
      </c>
      <c r="I5283">
        <f t="shared" si="806"/>
        <v>0.60869565217391297</v>
      </c>
      <c r="J5283">
        <f t="shared" si="807"/>
        <v>0</v>
      </c>
      <c r="K5283" t="b">
        <f t="shared" si="811"/>
        <v>0</v>
      </c>
      <c r="L5283" t="b">
        <f t="shared" si="808"/>
        <v>0</v>
      </c>
      <c r="M5283">
        <f t="shared" si="809"/>
        <v>0.60869565217391297</v>
      </c>
      <c r="O5283" t="str">
        <f t="shared" si="810"/>
        <v>dbpedia_805dataworld_134</v>
      </c>
      <c r="P5283">
        <f>INDEX(dbpedia_dw_old!$N$2:$N$2225,MATCH(O5283,dbpedia_dw_old!$P$2:$P$2225,0))</f>
        <v>0</v>
      </c>
    </row>
    <row r="5284" spans="1:16" x14ac:dyDescent="0.25">
      <c r="A5284" t="s">
        <v>1677</v>
      </c>
      <c r="B5284" t="s">
        <v>1681</v>
      </c>
      <c r="C5284" t="s">
        <v>2</v>
      </c>
      <c r="D5284" t="s">
        <v>548</v>
      </c>
      <c r="E5284" t="s">
        <v>2</v>
      </c>
      <c r="F5284" t="s">
        <v>1679</v>
      </c>
      <c r="G5284" t="s">
        <v>1682</v>
      </c>
      <c r="H5284">
        <f t="shared" si="805"/>
        <v>0</v>
      </c>
      <c r="I5284">
        <f t="shared" si="806"/>
        <v>0.61111111111111105</v>
      </c>
      <c r="J5284">
        <f t="shared" si="807"/>
        <v>0</v>
      </c>
      <c r="K5284" t="b">
        <f t="shared" si="811"/>
        <v>0</v>
      </c>
      <c r="L5284" t="b">
        <f t="shared" si="808"/>
        <v>0</v>
      </c>
      <c r="M5284">
        <f t="shared" si="809"/>
        <v>0.61111111111111105</v>
      </c>
      <c r="O5284" t="str">
        <f t="shared" si="810"/>
        <v>dbpedia_1883dataworld_864</v>
      </c>
      <c r="P5284">
        <f>INDEX(dbpedia_dw_old!$N$2:$N$2225,MATCH(O5284,dbpedia_dw_old!$P$2:$P$2225,0))</f>
        <v>0</v>
      </c>
    </row>
    <row r="5285" spans="1:16" x14ac:dyDescent="0.25">
      <c r="A5285" t="s">
        <v>1683</v>
      </c>
      <c r="B5285" t="s">
        <v>1684</v>
      </c>
      <c r="C5285" t="s">
        <v>2</v>
      </c>
      <c r="D5285" t="s">
        <v>548</v>
      </c>
      <c r="E5285" t="s">
        <v>2</v>
      </c>
      <c r="F5285" t="s">
        <v>1653</v>
      </c>
      <c r="G5285" t="s">
        <v>1685</v>
      </c>
      <c r="H5285">
        <f t="shared" si="805"/>
        <v>0</v>
      </c>
      <c r="I5285">
        <f t="shared" si="806"/>
        <v>0.61111111111111105</v>
      </c>
      <c r="J5285">
        <f t="shared" si="807"/>
        <v>0</v>
      </c>
      <c r="K5285" t="b">
        <f t="shared" si="811"/>
        <v>0</v>
      </c>
      <c r="L5285" t="b">
        <f t="shared" si="808"/>
        <v>0</v>
      </c>
      <c r="M5285">
        <f t="shared" si="809"/>
        <v>0.61111111111111105</v>
      </c>
      <c r="O5285" t="str">
        <f t="shared" si="810"/>
        <v>dbpedia_1884dataworld_1342</v>
      </c>
      <c r="P5285">
        <f>INDEX(dbpedia_dw_old!$N$2:$N$2225,MATCH(O5285,dbpedia_dw_old!$P$2:$P$2225,0))</f>
        <v>0</v>
      </c>
    </row>
    <row r="5286" spans="1:16" x14ac:dyDescent="0.25">
      <c r="A5286" t="s">
        <v>2165</v>
      </c>
      <c r="B5286" t="s">
        <v>2169</v>
      </c>
      <c r="C5286" t="s">
        <v>2</v>
      </c>
      <c r="D5286" t="s">
        <v>548</v>
      </c>
      <c r="E5286" t="s">
        <v>2</v>
      </c>
      <c r="F5286" t="s">
        <v>2166</v>
      </c>
      <c r="G5286" t="s">
        <v>2170</v>
      </c>
      <c r="H5286">
        <f t="shared" si="805"/>
        <v>0</v>
      </c>
      <c r="I5286">
        <f t="shared" si="806"/>
        <v>0.61111111111111105</v>
      </c>
      <c r="J5286">
        <f t="shared" si="807"/>
        <v>0</v>
      </c>
      <c r="K5286" t="b">
        <f t="shared" si="811"/>
        <v>0</v>
      </c>
      <c r="L5286" t="b">
        <f t="shared" si="808"/>
        <v>0</v>
      </c>
      <c r="M5286">
        <f t="shared" si="809"/>
        <v>0.61111111111111105</v>
      </c>
      <c r="O5286" t="str">
        <f t="shared" si="810"/>
        <v>dbpedia_2151dataworld_893</v>
      </c>
      <c r="P5286">
        <f>INDEX(dbpedia_dw_old!$N$2:$N$2225,MATCH(O5286,dbpedia_dw_old!$P$2:$P$2225,0))</f>
        <v>0</v>
      </c>
    </row>
    <row r="5287" spans="1:16" x14ac:dyDescent="0.25">
      <c r="A5287" t="s">
        <v>2404</v>
      </c>
      <c r="B5287" t="s">
        <v>2344</v>
      </c>
      <c r="C5287" t="s">
        <v>2</v>
      </c>
      <c r="D5287" t="s">
        <v>548</v>
      </c>
      <c r="E5287" t="s">
        <v>2</v>
      </c>
      <c r="F5287" t="s">
        <v>2405</v>
      </c>
      <c r="G5287" t="s">
        <v>2346</v>
      </c>
      <c r="H5287">
        <f t="shared" si="805"/>
        <v>0</v>
      </c>
      <c r="I5287">
        <f t="shared" si="806"/>
        <v>0.61111111111111105</v>
      </c>
      <c r="J5287">
        <f t="shared" si="807"/>
        <v>0</v>
      </c>
      <c r="K5287" t="b">
        <f t="shared" si="811"/>
        <v>0</v>
      </c>
      <c r="L5287" t="b">
        <f t="shared" si="808"/>
        <v>0</v>
      </c>
      <c r="M5287">
        <f t="shared" si="809"/>
        <v>0.61111111111111105</v>
      </c>
      <c r="O5287" t="str">
        <f t="shared" si="810"/>
        <v>dbpedia_228dataworld_105</v>
      </c>
      <c r="P5287">
        <f>INDEX(dbpedia_dw_old!$N$2:$N$2225,MATCH(O5287,dbpedia_dw_old!$P$2:$P$2225,0))</f>
        <v>0</v>
      </c>
    </row>
    <row r="5288" spans="1:16" x14ac:dyDescent="0.25">
      <c r="A5288" t="s">
        <v>2404</v>
      </c>
      <c r="B5288" t="s">
        <v>2347</v>
      </c>
      <c r="C5288" t="s">
        <v>2</v>
      </c>
      <c r="D5288" t="s">
        <v>548</v>
      </c>
      <c r="E5288" t="s">
        <v>2</v>
      </c>
      <c r="F5288" t="s">
        <v>2405</v>
      </c>
      <c r="G5288" t="s">
        <v>2348</v>
      </c>
      <c r="H5288">
        <f t="shared" si="805"/>
        <v>0</v>
      </c>
      <c r="I5288">
        <f t="shared" si="806"/>
        <v>0.61111111111111105</v>
      </c>
      <c r="J5288">
        <f t="shared" si="807"/>
        <v>0</v>
      </c>
      <c r="K5288" t="b">
        <f t="shared" si="811"/>
        <v>0</v>
      </c>
      <c r="L5288" t="b">
        <f t="shared" si="808"/>
        <v>0</v>
      </c>
      <c r="M5288">
        <f t="shared" si="809"/>
        <v>0.61111111111111105</v>
      </c>
      <c r="O5288" t="str">
        <f t="shared" si="810"/>
        <v>dbpedia_228dataworld_888</v>
      </c>
      <c r="P5288">
        <f>INDEX(dbpedia_dw_old!$N$2:$N$2225,MATCH(O5288,dbpedia_dw_old!$P$2:$P$2225,0))</f>
        <v>0</v>
      </c>
    </row>
    <row r="5289" spans="1:16" x14ac:dyDescent="0.25">
      <c r="A5289" t="s">
        <v>2419</v>
      </c>
      <c r="B5289" t="s">
        <v>2347</v>
      </c>
      <c r="C5289" t="s">
        <v>2</v>
      </c>
      <c r="D5289" t="s">
        <v>548</v>
      </c>
      <c r="E5289" t="s">
        <v>2</v>
      </c>
      <c r="F5289" t="s">
        <v>896</v>
      </c>
      <c r="G5289" t="s">
        <v>2348</v>
      </c>
      <c r="H5289">
        <f t="shared" si="805"/>
        <v>0</v>
      </c>
      <c r="I5289">
        <f t="shared" si="806"/>
        <v>0.61111111111111105</v>
      </c>
      <c r="J5289">
        <f t="shared" si="807"/>
        <v>0</v>
      </c>
      <c r="K5289" t="b">
        <f t="shared" si="811"/>
        <v>0</v>
      </c>
      <c r="L5289" t="b">
        <f t="shared" si="808"/>
        <v>0</v>
      </c>
      <c r="M5289">
        <f t="shared" si="809"/>
        <v>0.61111111111111105</v>
      </c>
      <c r="O5289" t="str">
        <f t="shared" si="810"/>
        <v>dbpedia_230dataworld_888</v>
      </c>
      <c r="P5289">
        <f>INDEX(dbpedia_dw_old!$N$2:$N$2225,MATCH(O5289,dbpedia_dw_old!$P$2:$P$2225,0))</f>
        <v>0</v>
      </c>
    </row>
    <row r="5290" spans="1:16" x14ac:dyDescent="0.25">
      <c r="A5290" t="s">
        <v>2435</v>
      </c>
      <c r="B5290" t="s">
        <v>894</v>
      </c>
      <c r="C5290" t="s">
        <v>2</v>
      </c>
      <c r="D5290" t="s">
        <v>548</v>
      </c>
      <c r="E5290" t="s">
        <v>2</v>
      </c>
      <c r="F5290" t="s">
        <v>2436</v>
      </c>
      <c r="G5290" t="s">
        <v>896</v>
      </c>
      <c r="H5290">
        <f t="shared" si="805"/>
        <v>0</v>
      </c>
      <c r="I5290">
        <f t="shared" si="806"/>
        <v>0.61111111111111105</v>
      </c>
      <c r="J5290">
        <f t="shared" si="807"/>
        <v>0</v>
      </c>
      <c r="K5290" t="b">
        <f t="shared" si="811"/>
        <v>0</v>
      </c>
      <c r="L5290" t="b">
        <f t="shared" si="808"/>
        <v>0</v>
      </c>
      <c r="M5290">
        <f t="shared" si="809"/>
        <v>0.61111111111111105</v>
      </c>
      <c r="O5290" t="str">
        <f t="shared" si="810"/>
        <v>dbpedia_232dataworld_1419</v>
      </c>
      <c r="P5290">
        <f>INDEX(dbpedia_dw_old!$N$2:$N$2225,MATCH(O5290,dbpedia_dw_old!$P$2:$P$2225,0))</f>
        <v>0</v>
      </c>
    </row>
    <row r="5291" spans="1:16" x14ac:dyDescent="0.25">
      <c r="A5291" t="s">
        <v>3257</v>
      </c>
      <c r="B5291" t="s">
        <v>3234</v>
      </c>
      <c r="C5291" t="s">
        <v>2</v>
      </c>
      <c r="D5291" t="s">
        <v>548</v>
      </c>
      <c r="E5291" t="s">
        <v>3259</v>
      </c>
      <c r="F5291" t="s">
        <v>3243</v>
      </c>
      <c r="G5291" t="s">
        <v>3235</v>
      </c>
      <c r="H5291">
        <f t="shared" si="805"/>
        <v>0</v>
      </c>
      <c r="I5291">
        <f t="shared" si="806"/>
        <v>0.61111111111111105</v>
      </c>
      <c r="J5291">
        <f t="shared" si="807"/>
        <v>0.50120772946859904</v>
      </c>
      <c r="K5291" t="b">
        <f t="shared" si="811"/>
        <v>0</v>
      </c>
      <c r="L5291" t="b">
        <f t="shared" si="808"/>
        <v>0</v>
      </c>
      <c r="M5291">
        <f t="shared" si="809"/>
        <v>0.61111111111111105</v>
      </c>
      <c r="O5291" t="str">
        <f t="shared" si="810"/>
        <v>dbpedia_2852dataworld_293</v>
      </c>
      <c r="P5291">
        <f>INDEX(dbpedia_dw_old!$N$2:$N$2225,MATCH(O5291,dbpedia_dw_old!$P$2:$P$2225,0))</f>
        <v>0</v>
      </c>
    </row>
    <row r="5292" spans="1:16" x14ac:dyDescent="0.25">
      <c r="A5292" t="s">
        <v>3257</v>
      </c>
      <c r="B5292" t="s">
        <v>3254</v>
      </c>
      <c r="C5292" t="s">
        <v>2</v>
      </c>
      <c r="D5292" t="s">
        <v>548</v>
      </c>
      <c r="E5292" t="s">
        <v>3259</v>
      </c>
      <c r="F5292" t="s">
        <v>3243</v>
      </c>
      <c r="G5292" t="s">
        <v>3255</v>
      </c>
      <c r="H5292">
        <f t="shared" si="805"/>
        <v>0</v>
      </c>
      <c r="I5292">
        <f t="shared" si="806"/>
        <v>0.61111111111111105</v>
      </c>
      <c r="J5292">
        <f t="shared" si="807"/>
        <v>0.50120772946859904</v>
      </c>
      <c r="K5292" t="b">
        <f t="shared" si="811"/>
        <v>0</v>
      </c>
      <c r="L5292" t="b">
        <f t="shared" si="808"/>
        <v>0</v>
      </c>
      <c r="M5292">
        <f t="shared" si="809"/>
        <v>0.61111111111111105</v>
      </c>
      <c r="O5292" t="str">
        <f t="shared" si="810"/>
        <v>dbpedia_2852dataworld_966</v>
      </c>
      <c r="P5292">
        <f>INDEX(dbpedia_dw_old!$N$2:$N$2225,MATCH(O5292,dbpedia_dw_old!$P$2:$P$2225,0))</f>
        <v>0</v>
      </c>
    </row>
    <row r="5293" spans="1:16" x14ac:dyDescent="0.25">
      <c r="A5293" t="s">
        <v>3984</v>
      </c>
      <c r="B5293" t="s">
        <v>3985</v>
      </c>
      <c r="C5293" t="s">
        <v>2</v>
      </c>
      <c r="D5293" t="s">
        <v>548</v>
      </c>
      <c r="E5293" t="s">
        <v>2</v>
      </c>
      <c r="F5293" t="s">
        <v>3986</v>
      </c>
      <c r="G5293" t="s">
        <v>3987</v>
      </c>
      <c r="H5293">
        <f t="shared" si="805"/>
        <v>0</v>
      </c>
      <c r="I5293">
        <f t="shared" si="806"/>
        <v>0.61111111111111105</v>
      </c>
      <c r="J5293">
        <f t="shared" si="807"/>
        <v>0</v>
      </c>
      <c r="K5293" t="b">
        <f t="shared" si="811"/>
        <v>0</v>
      </c>
      <c r="L5293" t="b">
        <f t="shared" si="808"/>
        <v>0</v>
      </c>
      <c r="M5293">
        <f t="shared" si="809"/>
        <v>0.61111111111111105</v>
      </c>
      <c r="O5293" t="str">
        <f t="shared" si="810"/>
        <v>dbpedia_3360dataworld_525</v>
      </c>
      <c r="P5293">
        <f>INDEX(dbpedia_dw_old!$N$2:$N$2225,MATCH(O5293,dbpedia_dw_old!$P$2:$P$2225,0))</f>
        <v>0</v>
      </c>
    </row>
    <row r="5294" spans="1:16" x14ac:dyDescent="0.25">
      <c r="A5294" t="s">
        <v>4643</v>
      </c>
      <c r="B5294" t="s">
        <v>4647</v>
      </c>
      <c r="C5294" t="s">
        <v>2</v>
      </c>
      <c r="D5294" t="s">
        <v>548</v>
      </c>
      <c r="E5294" t="s">
        <v>2</v>
      </c>
      <c r="F5294" t="s">
        <v>4645</v>
      </c>
      <c r="G5294" t="s">
        <v>4648</v>
      </c>
      <c r="H5294">
        <f t="shared" si="805"/>
        <v>0</v>
      </c>
      <c r="I5294">
        <f t="shared" si="806"/>
        <v>0.61111111111111105</v>
      </c>
      <c r="J5294">
        <f t="shared" si="807"/>
        <v>0</v>
      </c>
      <c r="K5294" t="b">
        <f t="shared" si="811"/>
        <v>0</v>
      </c>
      <c r="L5294" t="b">
        <f t="shared" si="808"/>
        <v>0</v>
      </c>
      <c r="M5294">
        <f t="shared" si="809"/>
        <v>0.61111111111111105</v>
      </c>
      <c r="O5294" t="str">
        <f t="shared" si="810"/>
        <v>dbpedia_3724dataworld_21</v>
      </c>
      <c r="P5294">
        <f>INDEX(dbpedia_dw_old!$N$2:$N$2225,MATCH(O5294,dbpedia_dw_old!$P$2:$P$2225,0))</f>
        <v>0</v>
      </c>
    </row>
    <row r="5295" spans="1:16" x14ac:dyDescent="0.25">
      <c r="A5295" t="s">
        <v>4655</v>
      </c>
      <c r="B5295" t="s">
        <v>4649</v>
      </c>
      <c r="C5295" t="s">
        <v>2</v>
      </c>
      <c r="D5295" t="s">
        <v>548</v>
      </c>
      <c r="E5295" t="s">
        <v>2</v>
      </c>
      <c r="F5295" t="s">
        <v>4582</v>
      </c>
      <c r="G5295" t="s">
        <v>4650</v>
      </c>
      <c r="H5295">
        <f t="shared" si="805"/>
        <v>0</v>
      </c>
      <c r="I5295">
        <f t="shared" si="806"/>
        <v>0.61111111111111105</v>
      </c>
      <c r="J5295">
        <f t="shared" si="807"/>
        <v>0</v>
      </c>
      <c r="K5295" t="b">
        <f t="shared" si="811"/>
        <v>0</v>
      </c>
      <c r="L5295" t="b">
        <f t="shared" si="808"/>
        <v>0</v>
      </c>
      <c r="M5295">
        <f t="shared" si="809"/>
        <v>0.61111111111111105</v>
      </c>
      <c r="O5295" t="str">
        <f t="shared" si="810"/>
        <v>dbpedia_3726dataworld_591</v>
      </c>
      <c r="P5295">
        <f>INDEX(dbpedia_dw_old!$N$2:$N$2225,MATCH(O5295,dbpedia_dw_old!$P$2:$P$2225,0))</f>
        <v>0</v>
      </c>
    </row>
    <row r="5296" spans="1:16" x14ac:dyDescent="0.25">
      <c r="A5296" t="s">
        <v>4854</v>
      </c>
      <c r="B5296" t="s">
        <v>4647</v>
      </c>
      <c r="C5296" t="s">
        <v>2</v>
      </c>
      <c r="D5296" t="s">
        <v>548</v>
      </c>
      <c r="E5296" t="s">
        <v>2</v>
      </c>
      <c r="F5296" t="s">
        <v>4855</v>
      </c>
      <c r="G5296" t="s">
        <v>4648</v>
      </c>
      <c r="H5296">
        <f t="shared" si="805"/>
        <v>0</v>
      </c>
      <c r="I5296">
        <f t="shared" si="806"/>
        <v>0.61111111111111105</v>
      </c>
      <c r="J5296">
        <f t="shared" si="807"/>
        <v>0</v>
      </c>
      <c r="K5296" t="b">
        <f t="shared" si="811"/>
        <v>0</v>
      </c>
      <c r="L5296" t="b">
        <f t="shared" si="808"/>
        <v>0</v>
      </c>
      <c r="M5296">
        <f t="shared" si="809"/>
        <v>0.61111111111111105</v>
      </c>
      <c r="O5296" t="str">
        <f t="shared" si="810"/>
        <v>dbpedia_3811dataworld_21</v>
      </c>
      <c r="P5296">
        <f>INDEX(dbpedia_dw_old!$N$2:$N$2225,MATCH(O5296,dbpedia_dw_old!$P$2:$P$2225,0))</f>
        <v>0</v>
      </c>
    </row>
    <row r="5297" spans="1:21" x14ac:dyDescent="0.25">
      <c r="A5297" t="s">
        <v>4856</v>
      </c>
      <c r="B5297" t="s">
        <v>4647</v>
      </c>
      <c r="C5297" t="s">
        <v>2</v>
      </c>
      <c r="D5297" t="s">
        <v>548</v>
      </c>
      <c r="E5297" t="s">
        <v>2</v>
      </c>
      <c r="F5297" t="s">
        <v>4855</v>
      </c>
      <c r="G5297" t="s">
        <v>4648</v>
      </c>
      <c r="H5297">
        <f t="shared" si="805"/>
        <v>0</v>
      </c>
      <c r="I5297">
        <f t="shared" si="806"/>
        <v>0.61111111111111105</v>
      </c>
      <c r="J5297">
        <f t="shared" si="807"/>
        <v>0</v>
      </c>
      <c r="K5297" t="b">
        <f t="shared" si="811"/>
        <v>0</v>
      </c>
      <c r="L5297" t="b">
        <f t="shared" si="808"/>
        <v>0</v>
      </c>
      <c r="M5297">
        <f t="shared" si="809"/>
        <v>0.61111111111111105</v>
      </c>
      <c r="O5297" t="str">
        <f t="shared" si="810"/>
        <v>dbpedia_3812dataworld_21</v>
      </c>
      <c r="P5297">
        <f>INDEX(dbpedia_dw_old!$N$2:$N$2225,MATCH(O5297,dbpedia_dw_old!$P$2:$P$2225,0))</f>
        <v>0</v>
      </c>
    </row>
    <row r="5298" spans="1:21" x14ac:dyDescent="0.25">
      <c r="A5298" t="s">
        <v>5990</v>
      </c>
      <c r="B5298" t="s">
        <v>5991</v>
      </c>
      <c r="C5298" t="s">
        <v>2</v>
      </c>
      <c r="D5298" t="s">
        <v>548</v>
      </c>
      <c r="E5298" t="s">
        <v>5992</v>
      </c>
      <c r="F5298" t="s">
        <v>5993</v>
      </c>
      <c r="G5298" t="s">
        <v>5994</v>
      </c>
      <c r="H5298">
        <f t="shared" si="805"/>
        <v>0</v>
      </c>
      <c r="I5298">
        <f t="shared" si="806"/>
        <v>0.61111111111111105</v>
      </c>
      <c r="J5298">
        <f t="shared" si="807"/>
        <v>0.53282828282828198</v>
      </c>
      <c r="K5298" t="b">
        <f t="shared" si="811"/>
        <v>0</v>
      </c>
      <c r="L5298" t="b">
        <f t="shared" si="808"/>
        <v>0</v>
      </c>
      <c r="M5298">
        <f t="shared" si="809"/>
        <v>0.61111111111111105</v>
      </c>
      <c r="O5298" t="str">
        <f t="shared" si="810"/>
        <v>dbpedia_4531dataworld_1278</v>
      </c>
      <c r="P5298">
        <f>INDEX(dbpedia_dw_old!$N$2:$N$2225,MATCH(O5298,dbpedia_dw_old!$P$2:$P$2225,0))</f>
        <v>0</v>
      </c>
    </row>
    <row r="5299" spans="1:21" x14ac:dyDescent="0.25">
      <c r="A5299" t="s">
        <v>6029</v>
      </c>
      <c r="B5299" t="s">
        <v>6011</v>
      </c>
      <c r="C5299" t="s">
        <v>2</v>
      </c>
      <c r="D5299" t="s">
        <v>548</v>
      </c>
      <c r="E5299" t="s">
        <v>6030</v>
      </c>
      <c r="F5299" t="s">
        <v>6031</v>
      </c>
      <c r="G5299" t="s">
        <v>6012</v>
      </c>
      <c r="H5299">
        <f t="shared" si="805"/>
        <v>0</v>
      </c>
      <c r="I5299">
        <f t="shared" si="806"/>
        <v>0.61111111111111105</v>
      </c>
      <c r="J5299">
        <f t="shared" si="807"/>
        <v>0.51388888888888895</v>
      </c>
      <c r="K5299" t="b">
        <f t="shared" si="811"/>
        <v>0</v>
      </c>
      <c r="L5299" t="b">
        <f t="shared" si="808"/>
        <v>0</v>
      </c>
      <c r="M5299">
        <f t="shared" si="809"/>
        <v>0.61111111111111105</v>
      </c>
      <c r="O5299" t="str">
        <f t="shared" si="810"/>
        <v>dbpedia_4551dataworld_89</v>
      </c>
      <c r="P5299">
        <f>INDEX(dbpedia_dw_old!$N$2:$N$2225,MATCH(O5299,dbpedia_dw_old!$P$2:$P$2225,0))</f>
        <v>0</v>
      </c>
    </row>
    <row r="5300" spans="1:21" x14ac:dyDescent="0.25">
      <c r="A5300" t="s">
        <v>6580</v>
      </c>
      <c r="B5300" t="s">
        <v>6541</v>
      </c>
      <c r="C5300" t="s">
        <v>2</v>
      </c>
      <c r="D5300" t="s">
        <v>548</v>
      </c>
      <c r="E5300" t="s">
        <v>6581</v>
      </c>
      <c r="F5300" t="s">
        <v>6582</v>
      </c>
      <c r="G5300" t="s">
        <v>6542</v>
      </c>
      <c r="H5300">
        <f t="shared" si="805"/>
        <v>0</v>
      </c>
      <c r="I5300">
        <f t="shared" si="806"/>
        <v>0.61111111111111105</v>
      </c>
      <c r="J5300">
        <f t="shared" si="807"/>
        <v>0.54239766081871299</v>
      </c>
      <c r="K5300" t="b">
        <f t="shared" si="811"/>
        <v>0</v>
      </c>
      <c r="L5300" t="b">
        <f t="shared" si="808"/>
        <v>0</v>
      </c>
      <c r="M5300">
        <f t="shared" si="809"/>
        <v>0.61111111111111105</v>
      </c>
      <c r="O5300" t="str">
        <f t="shared" si="810"/>
        <v>dbpedia_543dataworld_1078</v>
      </c>
      <c r="P5300">
        <f>INDEX(dbpedia_dw_old!$N$2:$N$2225,MATCH(O5300,dbpedia_dw_old!$P$2:$P$2225,0))</f>
        <v>0</v>
      </c>
    </row>
    <row r="5301" spans="1:21" x14ac:dyDescent="0.25">
      <c r="A5301" t="s">
        <v>6583</v>
      </c>
      <c r="B5301" t="s">
        <v>6541</v>
      </c>
      <c r="C5301" t="s">
        <v>2</v>
      </c>
      <c r="D5301" t="s">
        <v>548</v>
      </c>
      <c r="E5301" t="s">
        <v>6581</v>
      </c>
      <c r="F5301" t="s">
        <v>6582</v>
      </c>
      <c r="G5301" t="s">
        <v>6542</v>
      </c>
      <c r="H5301">
        <f t="shared" si="805"/>
        <v>0</v>
      </c>
      <c r="I5301">
        <f t="shared" si="806"/>
        <v>0.61111111111111105</v>
      </c>
      <c r="J5301">
        <f t="shared" si="807"/>
        <v>0.54239766081871299</v>
      </c>
      <c r="K5301" t="b">
        <f t="shared" si="811"/>
        <v>0</v>
      </c>
      <c r="L5301" t="b">
        <f t="shared" si="808"/>
        <v>0</v>
      </c>
      <c r="M5301">
        <f t="shared" si="809"/>
        <v>0.61111111111111105</v>
      </c>
      <c r="N5301">
        <v>0</v>
      </c>
      <c r="O5301" t="str">
        <f t="shared" si="810"/>
        <v>dbpedia_544dataworld_1078</v>
      </c>
      <c r="P5301">
        <f>INDEX(dbpedia_dw_old!$N$2:$N$2225,MATCH(O5301,dbpedia_dw_old!$P$2:$P$2225,0))</f>
        <v>0</v>
      </c>
      <c r="Q5301" t="s">
        <v>7404</v>
      </c>
      <c r="R5301" s="2">
        <f t="shared" ref="R5301:R5333" ca="1" si="812">RANDBETWEEN(0,1)</f>
        <v>0</v>
      </c>
      <c r="S5301" t="b">
        <f t="shared" ref="S5301:S5333" si="813">AND(Q5301="fuzzy")</f>
        <v>0</v>
      </c>
      <c r="T5301" t="b">
        <f t="shared" ref="T5301:T5333" ca="1" si="814">AND($Q$2="fuzzy",R5301&lt;0.2)</f>
        <v>0</v>
      </c>
      <c r="U5301" t="b">
        <f t="shared" ref="U5301:U5333" si="815">AND($Q5301="non-fuzzy",S5301&lt;0.2,N5301=0)</f>
        <v>0</v>
      </c>
    </row>
    <row r="5302" spans="1:21" x14ac:dyDescent="0.25">
      <c r="A5302" t="s">
        <v>6888</v>
      </c>
      <c r="B5302" t="s">
        <v>364</v>
      </c>
      <c r="C5302" t="s">
        <v>2</v>
      </c>
      <c r="D5302" t="s">
        <v>548</v>
      </c>
      <c r="E5302" t="s">
        <v>2</v>
      </c>
      <c r="F5302" t="s">
        <v>6889</v>
      </c>
      <c r="G5302" t="s">
        <v>365</v>
      </c>
      <c r="H5302">
        <f t="shared" si="805"/>
        <v>0</v>
      </c>
      <c r="I5302">
        <f t="shared" si="806"/>
        <v>0.61111111111111105</v>
      </c>
      <c r="J5302">
        <f t="shared" si="807"/>
        <v>0</v>
      </c>
      <c r="K5302" t="b">
        <f t="shared" si="811"/>
        <v>0</v>
      </c>
      <c r="L5302" t="b">
        <f t="shared" si="808"/>
        <v>0</v>
      </c>
      <c r="M5302">
        <f t="shared" si="809"/>
        <v>0.61111111111111105</v>
      </c>
      <c r="N5302">
        <v>0</v>
      </c>
      <c r="O5302" t="str">
        <f t="shared" si="810"/>
        <v>dbpedia_747dataworld_1009</v>
      </c>
      <c r="P5302">
        <f>INDEX(dbpedia_dw_old!$N$2:$N$2225,MATCH(O5302,dbpedia_dw_old!$P$2:$P$2225,0))</f>
        <v>0</v>
      </c>
      <c r="Q5302" t="s">
        <v>7404</v>
      </c>
      <c r="R5302" s="2">
        <f t="shared" ca="1" si="812"/>
        <v>0</v>
      </c>
      <c r="S5302" t="b">
        <f t="shared" si="813"/>
        <v>0</v>
      </c>
      <c r="T5302" t="b">
        <f t="shared" ca="1" si="814"/>
        <v>0</v>
      </c>
      <c r="U5302" t="b">
        <f t="shared" si="815"/>
        <v>0</v>
      </c>
    </row>
    <row r="5303" spans="1:21" x14ac:dyDescent="0.25">
      <c r="A5303" t="s">
        <v>6919</v>
      </c>
      <c r="B5303" t="s">
        <v>142</v>
      </c>
      <c r="C5303" t="s">
        <v>2</v>
      </c>
      <c r="D5303" t="s">
        <v>548</v>
      </c>
      <c r="E5303" t="s">
        <v>2</v>
      </c>
      <c r="F5303" t="s">
        <v>6920</v>
      </c>
      <c r="G5303" t="s">
        <v>143</v>
      </c>
      <c r="H5303">
        <f t="shared" si="805"/>
        <v>0</v>
      </c>
      <c r="I5303">
        <f t="shared" si="806"/>
        <v>0.61111111111111105</v>
      </c>
      <c r="J5303">
        <f t="shared" si="807"/>
        <v>0</v>
      </c>
      <c r="K5303" t="b">
        <f t="shared" si="811"/>
        <v>0</v>
      </c>
      <c r="L5303" t="b">
        <f t="shared" si="808"/>
        <v>0</v>
      </c>
      <c r="M5303">
        <f t="shared" si="809"/>
        <v>0.61111111111111105</v>
      </c>
      <c r="N5303">
        <v>0</v>
      </c>
      <c r="O5303" t="str">
        <f t="shared" si="810"/>
        <v>dbpedia_760dataworld_616</v>
      </c>
      <c r="P5303">
        <f>INDEX(dbpedia_dw_old!$N$2:$N$2225,MATCH(O5303,dbpedia_dw_old!$P$2:$P$2225,0))</f>
        <v>0</v>
      </c>
      <c r="Q5303" t="s">
        <v>7404</v>
      </c>
      <c r="R5303" s="2">
        <f t="shared" ca="1" si="812"/>
        <v>0</v>
      </c>
      <c r="S5303" t="b">
        <f t="shared" si="813"/>
        <v>0</v>
      </c>
      <c r="T5303" t="b">
        <f t="shared" ca="1" si="814"/>
        <v>0</v>
      </c>
      <c r="U5303" t="b">
        <f t="shared" si="815"/>
        <v>0</v>
      </c>
    </row>
    <row r="5304" spans="1:21" x14ac:dyDescent="0.25">
      <c r="A5304" t="s">
        <v>7225</v>
      </c>
      <c r="B5304" t="s">
        <v>6913</v>
      </c>
      <c r="C5304" t="s">
        <v>2</v>
      </c>
      <c r="D5304" t="s">
        <v>548</v>
      </c>
      <c r="E5304" t="s">
        <v>2</v>
      </c>
      <c r="F5304" t="s">
        <v>7226</v>
      </c>
      <c r="G5304" t="s">
        <v>6914</v>
      </c>
      <c r="H5304">
        <f t="shared" si="805"/>
        <v>0</v>
      </c>
      <c r="I5304">
        <f t="shared" si="806"/>
        <v>0.61111111111111105</v>
      </c>
      <c r="J5304">
        <f t="shared" si="807"/>
        <v>0</v>
      </c>
      <c r="K5304" t="b">
        <f t="shared" si="811"/>
        <v>0</v>
      </c>
      <c r="L5304" t="b">
        <f t="shared" si="808"/>
        <v>0</v>
      </c>
      <c r="M5304">
        <f t="shared" si="809"/>
        <v>0.61111111111111105</v>
      </c>
      <c r="N5304">
        <v>0</v>
      </c>
      <c r="O5304" t="str">
        <f t="shared" si="810"/>
        <v>dbpedia_911dataworld_1770</v>
      </c>
      <c r="P5304">
        <f>INDEX(dbpedia_dw_old!$N$2:$N$2225,MATCH(O5304,dbpedia_dw_old!$P$2:$P$2225,0))</f>
        <v>0</v>
      </c>
      <c r="Q5304" t="s">
        <v>7404</v>
      </c>
      <c r="R5304" s="2">
        <f t="shared" ca="1" si="812"/>
        <v>1</v>
      </c>
      <c r="S5304" t="b">
        <f t="shared" si="813"/>
        <v>0</v>
      </c>
      <c r="T5304" t="b">
        <f t="shared" ca="1" si="814"/>
        <v>0</v>
      </c>
      <c r="U5304" t="b">
        <f t="shared" si="815"/>
        <v>0</v>
      </c>
    </row>
    <row r="5305" spans="1:21" x14ac:dyDescent="0.25">
      <c r="A5305" t="s">
        <v>7289</v>
      </c>
      <c r="B5305" t="s">
        <v>374</v>
      </c>
      <c r="C5305" t="s">
        <v>2</v>
      </c>
      <c r="D5305" t="s">
        <v>548</v>
      </c>
      <c r="E5305" t="s">
        <v>2</v>
      </c>
      <c r="F5305" t="s">
        <v>7290</v>
      </c>
      <c r="G5305" t="s">
        <v>375</v>
      </c>
      <c r="H5305">
        <f t="shared" si="805"/>
        <v>0</v>
      </c>
      <c r="I5305">
        <f t="shared" si="806"/>
        <v>0.61111111111111105</v>
      </c>
      <c r="J5305">
        <f t="shared" si="807"/>
        <v>0</v>
      </c>
      <c r="K5305" t="b">
        <f t="shared" si="811"/>
        <v>0</v>
      </c>
      <c r="L5305" t="b">
        <f t="shared" si="808"/>
        <v>0</v>
      </c>
      <c r="M5305">
        <f t="shared" si="809"/>
        <v>0.61111111111111105</v>
      </c>
      <c r="N5305">
        <v>0</v>
      </c>
      <c r="O5305" t="str">
        <f t="shared" si="810"/>
        <v>dbpedia_938dataworld_504</v>
      </c>
      <c r="P5305">
        <f>INDEX(dbpedia_dw_old!$N$2:$N$2225,MATCH(O5305,dbpedia_dw_old!$P$2:$P$2225,0))</f>
        <v>0</v>
      </c>
      <c r="Q5305" t="s">
        <v>7404</v>
      </c>
      <c r="R5305" s="2">
        <f t="shared" ca="1" si="812"/>
        <v>1</v>
      </c>
      <c r="S5305" t="b">
        <f t="shared" si="813"/>
        <v>0</v>
      </c>
      <c r="T5305" t="b">
        <f t="shared" ca="1" si="814"/>
        <v>0</v>
      </c>
      <c r="U5305" t="b">
        <f t="shared" si="815"/>
        <v>0</v>
      </c>
    </row>
    <row r="5306" spans="1:21" x14ac:dyDescent="0.25">
      <c r="A5306" t="s">
        <v>2978</v>
      </c>
      <c r="B5306" t="s">
        <v>2949</v>
      </c>
      <c r="C5306" t="s">
        <v>2</v>
      </c>
      <c r="D5306" t="s">
        <v>2979</v>
      </c>
      <c r="E5306" t="s">
        <v>2</v>
      </c>
      <c r="F5306" t="s">
        <v>2980</v>
      </c>
      <c r="G5306" t="s">
        <v>2952</v>
      </c>
      <c r="H5306">
        <f t="shared" si="805"/>
        <v>0</v>
      </c>
      <c r="I5306">
        <f t="shared" si="806"/>
        <v>0.61290322580645096</v>
      </c>
      <c r="J5306">
        <f t="shared" si="807"/>
        <v>0</v>
      </c>
      <c r="K5306" t="b">
        <f t="shared" si="811"/>
        <v>0</v>
      </c>
      <c r="L5306" t="b">
        <f t="shared" si="808"/>
        <v>0</v>
      </c>
      <c r="M5306">
        <f t="shared" si="809"/>
        <v>0.61290322580645096</v>
      </c>
      <c r="N5306">
        <v>0</v>
      </c>
      <c r="O5306" t="str">
        <f t="shared" si="810"/>
        <v>dbpedia_2682dataworld_1356</v>
      </c>
      <c r="P5306">
        <f>INDEX(dbpedia_dw_old!$N$2:$N$2225,MATCH(O5306,dbpedia_dw_old!$P$2:$P$2225,0))</f>
        <v>0</v>
      </c>
      <c r="Q5306" t="s">
        <v>7404</v>
      </c>
      <c r="R5306" s="2">
        <f t="shared" ca="1" si="812"/>
        <v>1</v>
      </c>
      <c r="S5306" t="b">
        <f t="shared" si="813"/>
        <v>0</v>
      </c>
      <c r="T5306" t="b">
        <f t="shared" ca="1" si="814"/>
        <v>0</v>
      </c>
      <c r="U5306" t="b">
        <f t="shared" si="815"/>
        <v>0</v>
      </c>
    </row>
    <row r="5307" spans="1:21" x14ac:dyDescent="0.25">
      <c r="A5307" t="s">
        <v>2978</v>
      </c>
      <c r="B5307" t="s">
        <v>2956</v>
      </c>
      <c r="C5307" t="s">
        <v>2</v>
      </c>
      <c r="D5307" t="s">
        <v>2979</v>
      </c>
      <c r="E5307" t="s">
        <v>2</v>
      </c>
      <c r="F5307" t="s">
        <v>2980</v>
      </c>
      <c r="G5307" t="s">
        <v>2958</v>
      </c>
      <c r="H5307">
        <f t="shared" si="805"/>
        <v>0</v>
      </c>
      <c r="I5307">
        <f t="shared" si="806"/>
        <v>0.61290322580645096</v>
      </c>
      <c r="J5307">
        <f t="shared" si="807"/>
        <v>0</v>
      </c>
      <c r="K5307" t="b">
        <f t="shared" si="811"/>
        <v>0</v>
      </c>
      <c r="L5307" t="b">
        <f t="shared" si="808"/>
        <v>0</v>
      </c>
      <c r="M5307">
        <f t="shared" si="809"/>
        <v>0.61290322580645096</v>
      </c>
      <c r="N5307">
        <v>0</v>
      </c>
      <c r="O5307" t="str">
        <f t="shared" si="810"/>
        <v>dbpedia_2682dataworld_897</v>
      </c>
      <c r="P5307">
        <f>INDEX(dbpedia_dw_old!$N$2:$N$2225,MATCH(O5307,dbpedia_dw_old!$P$2:$P$2225,0))</f>
        <v>0</v>
      </c>
      <c r="Q5307" t="s">
        <v>7404</v>
      </c>
      <c r="R5307" s="2">
        <f t="shared" ca="1" si="812"/>
        <v>1</v>
      </c>
      <c r="S5307" t="b">
        <f t="shared" si="813"/>
        <v>0</v>
      </c>
      <c r="T5307" t="b">
        <f t="shared" ca="1" si="814"/>
        <v>0</v>
      </c>
      <c r="U5307" t="b">
        <f t="shared" si="815"/>
        <v>0</v>
      </c>
    </row>
    <row r="5308" spans="1:21" x14ac:dyDescent="0.25">
      <c r="A5308" t="s">
        <v>2982</v>
      </c>
      <c r="B5308" t="s">
        <v>2949</v>
      </c>
      <c r="C5308" t="s">
        <v>2</v>
      </c>
      <c r="D5308" t="s">
        <v>2979</v>
      </c>
      <c r="E5308" t="s">
        <v>2</v>
      </c>
      <c r="F5308" t="s">
        <v>2980</v>
      </c>
      <c r="G5308" t="s">
        <v>2952</v>
      </c>
      <c r="H5308">
        <f t="shared" si="805"/>
        <v>0</v>
      </c>
      <c r="I5308">
        <f t="shared" si="806"/>
        <v>0.61290322580645096</v>
      </c>
      <c r="J5308">
        <f t="shared" si="807"/>
        <v>0</v>
      </c>
      <c r="K5308" t="b">
        <f t="shared" si="811"/>
        <v>0</v>
      </c>
      <c r="L5308" t="b">
        <f t="shared" si="808"/>
        <v>0</v>
      </c>
      <c r="M5308">
        <f t="shared" si="809"/>
        <v>0.61290322580645096</v>
      </c>
      <c r="N5308">
        <v>0</v>
      </c>
      <c r="O5308" t="str">
        <f t="shared" si="810"/>
        <v>dbpedia_2683dataworld_1356</v>
      </c>
      <c r="P5308">
        <f>INDEX(dbpedia_dw_old!$N$2:$N$2225,MATCH(O5308,dbpedia_dw_old!$P$2:$P$2225,0))</f>
        <v>0</v>
      </c>
      <c r="Q5308" t="s">
        <v>7404</v>
      </c>
      <c r="R5308" s="2">
        <f t="shared" ca="1" si="812"/>
        <v>0</v>
      </c>
      <c r="S5308" t="b">
        <f t="shared" si="813"/>
        <v>0</v>
      </c>
      <c r="T5308" t="b">
        <f t="shared" ca="1" si="814"/>
        <v>0</v>
      </c>
      <c r="U5308" t="b">
        <f t="shared" si="815"/>
        <v>0</v>
      </c>
    </row>
    <row r="5309" spans="1:21" x14ac:dyDescent="0.25">
      <c r="A5309" t="s">
        <v>2982</v>
      </c>
      <c r="B5309" t="s">
        <v>2956</v>
      </c>
      <c r="C5309" t="s">
        <v>2</v>
      </c>
      <c r="D5309" t="s">
        <v>2979</v>
      </c>
      <c r="E5309" t="s">
        <v>2</v>
      </c>
      <c r="F5309" t="s">
        <v>2980</v>
      </c>
      <c r="G5309" t="s">
        <v>2958</v>
      </c>
      <c r="H5309">
        <f t="shared" si="805"/>
        <v>0</v>
      </c>
      <c r="I5309">
        <f t="shared" si="806"/>
        <v>0.61290322580645096</v>
      </c>
      <c r="J5309">
        <f t="shared" si="807"/>
        <v>0</v>
      </c>
      <c r="K5309" t="b">
        <f t="shared" si="811"/>
        <v>0</v>
      </c>
      <c r="L5309" t="b">
        <f t="shared" si="808"/>
        <v>0</v>
      </c>
      <c r="M5309">
        <f t="shared" si="809"/>
        <v>0.61290322580645096</v>
      </c>
      <c r="N5309">
        <v>0</v>
      </c>
      <c r="O5309" t="str">
        <f t="shared" si="810"/>
        <v>dbpedia_2683dataworld_897</v>
      </c>
      <c r="P5309">
        <f>INDEX(dbpedia_dw_old!$N$2:$N$2225,MATCH(O5309,dbpedia_dw_old!$P$2:$P$2225,0))</f>
        <v>0</v>
      </c>
      <c r="Q5309" t="s">
        <v>7404</v>
      </c>
      <c r="R5309" s="2">
        <f t="shared" ca="1" si="812"/>
        <v>1</v>
      </c>
      <c r="S5309" t="b">
        <f t="shared" si="813"/>
        <v>0</v>
      </c>
      <c r="T5309" t="b">
        <f t="shared" ca="1" si="814"/>
        <v>0</v>
      </c>
      <c r="U5309" t="b">
        <f t="shared" si="815"/>
        <v>0</v>
      </c>
    </row>
    <row r="5310" spans="1:21" x14ac:dyDescent="0.25">
      <c r="A5310" t="s">
        <v>12</v>
      </c>
      <c r="B5310" t="s">
        <v>17</v>
      </c>
      <c r="C5310" t="s">
        <v>2</v>
      </c>
      <c r="D5310" t="s">
        <v>18</v>
      </c>
      <c r="E5310" t="s">
        <v>19</v>
      </c>
      <c r="F5310" t="s">
        <v>15</v>
      </c>
      <c r="G5310" t="s">
        <v>20</v>
      </c>
      <c r="H5310">
        <f t="shared" si="805"/>
        <v>0</v>
      </c>
      <c r="I5310">
        <f t="shared" si="806"/>
        <v>0.61538461538461497</v>
      </c>
      <c r="J5310">
        <f t="shared" si="807"/>
        <v>0.54102564102564099</v>
      </c>
      <c r="K5310" t="b">
        <f t="shared" si="811"/>
        <v>0</v>
      </c>
      <c r="L5310" t="b">
        <f t="shared" si="808"/>
        <v>0</v>
      </c>
      <c r="M5310">
        <f t="shared" si="809"/>
        <v>0.61538461538461497</v>
      </c>
      <c r="N5310">
        <v>0</v>
      </c>
      <c r="O5310" t="str">
        <f t="shared" si="810"/>
        <v>dbpedia_1006dataworld_1242</v>
      </c>
      <c r="P5310">
        <f>INDEX(dbpedia_dw_old!$N$2:$N$2225,MATCH(O5310,dbpedia_dw_old!$P$2:$P$2225,0))</f>
        <v>0</v>
      </c>
      <c r="Q5310" t="s">
        <v>7404</v>
      </c>
      <c r="R5310" s="2">
        <f t="shared" ca="1" si="812"/>
        <v>1</v>
      </c>
      <c r="S5310" t="b">
        <f t="shared" si="813"/>
        <v>0</v>
      </c>
      <c r="T5310" t="b">
        <f t="shared" ca="1" si="814"/>
        <v>0</v>
      </c>
      <c r="U5310" t="b">
        <f t="shared" si="815"/>
        <v>0</v>
      </c>
    </row>
    <row r="5311" spans="1:21" x14ac:dyDescent="0.25">
      <c r="A5311" t="s">
        <v>153</v>
      </c>
      <c r="B5311" t="s">
        <v>157</v>
      </c>
      <c r="C5311" t="s">
        <v>2</v>
      </c>
      <c r="D5311" t="s">
        <v>18</v>
      </c>
      <c r="E5311" t="s">
        <v>2</v>
      </c>
      <c r="F5311" t="s">
        <v>155</v>
      </c>
      <c r="G5311" t="s">
        <v>158</v>
      </c>
      <c r="H5311">
        <f t="shared" si="805"/>
        <v>0</v>
      </c>
      <c r="I5311">
        <f t="shared" si="806"/>
        <v>0.61538461538461497</v>
      </c>
      <c r="J5311">
        <f t="shared" si="807"/>
        <v>0</v>
      </c>
      <c r="K5311" t="b">
        <f t="shared" si="811"/>
        <v>0</v>
      </c>
      <c r="L5311" t="b">
        <f t="shared" si="808"/>
        <v>0</v>
      </c>
      <c r="M5311">
        <f t="shared" si="809"/>
        <v>0.61538461538461497</v>
      </c>
      <c r="N5311">
        <v>0</v>
      </c>
      <c r="O5311" t="str">
        <f t="shared" si="810"/>
        <v>dbpedia_103dataworld_1862</v>
      </c>
      <c r="P5311">
        <f>INDEX(dbpedia_dw_old!$N$2:$N$2225,MATCH(O5311,dbpedia_dw_old!$P$2:$P$2225,0))</f>
        <v>0</v>
      </c>
      <c r="Q5311" t="s">
        <v>7404</v>
      </c>
      <c r="R5311" s="2">
        <f t="shared" ca="1" si="812"/>
        <v>0</v>
      </c>
      <c r="S5311" t="b">
        <f t="shared" si="813"/>
        <v>0</v>
      </c>
      <c r="T5311" t="b">
        <f t="shared" ca="1" si="814"/>
        <v>0</v>
      </c>
      <c r="U5311" t="b">
        <f t="shared" si="815"/>
        <v>0</v>
      </c>
    </row>
    <row r="5312" spans="1:21" x14ac:dyDescent="0.25">
      <c r="A5312" t="s">
        <v>165</v>
      </c>
      <c r="B5312" t="s">
        <v>173</v>
      </c>
      <c r="C5312" t="s">
        <v>2</v>
      </c>
      <c r="D5312" t="s">
        <v>18</v>
      </c>
      <c r="E5312" t="s">
        <v>2</v>
      </c>
      <c r="F5312" t="s">
        <v>167</v>
      </c>
      <c r="G5312" t="s">
        <v>174</v>
      </c>
      <c r="H5312">
        <f t="shared" si="805"/>
        <v>0</v>
      </c>
      <c r="I5312">
        <f t="shared" si="806"/>
        <v>0.61538461538461497</v>
      </c>
      <c r="J5312">
        <f t="shared" si="807"/>
        <v>0</v>
      </c>
      <c r="K5312" t="b">
        <f t="shared" si="811"/>
        <v>0</v>
      </c>
      <c r="L5312" t="b">
        <f t="shared" si="808"/>
        <v>0</v>
      </c>
      <c r="M5312">
        <f t="shared" si="809"/>
        <v>0.61538461538461497</v>
      </c>
      <c r="N5312">
        <v>0</v>
      </c>
      <c r="O5312" t="str">
        <f t="shared" si="810"/>
        <v>dbpedia_1042dataworld_889</v>
      </c>
      <c r="P5312">
        <f>INDEX(dbpedia_dw_old!$N$2:$N$2225,MATCH(O5312,dbpedia_dw_old!$P$2:$P$2225,0))</f>
        <v>0</v>
      </c>
      <c r="Q5312" t="s">
        <v>7404</v>
      </c>
      <c r="R5312" s="2">
        <f t="shared" ca="1" si="812"/>
        <v>1</v>
      </c>
      <c r="S5312" t="b">
        <f t="shared" si="813"/>
        <v>0</v>
      </c>
      <c r="T5312" t="b">
        <f t="shared" ca="1" si="814"/>
        <v>0</v>
      </c>
      <c r="U5312" t="b">
        <f t="shared" si="815"/>
        <v>0</v>
      </c>
    </row>
    <row r="5313" spans="1:21" x14ac:dyDescent="0.25">
      <c r="A5313" t="s">
        <v>224</v>
      </c>
      <c r="B5313" t="s">
        <v>233</v>
      </c>
      <c r="C5313" t="s">
        <v>2</v>
      </c>
      <c r="D5313" t="s">
        <v>18</v>
      </c>
      <c r="E5313" t="s">
        <v>2</v>
      </c>
      <c r="F5313" t="s">
        <v>227</v>
      </c>
      <c r="G5313" t="s">
        <v>234</v>
      </c>
      <c r="H5313">
        <f t="shared" si="805"/>
        <v>0</v>
      </c>
      <c r="I5313">
        <f t="shared" si="806"/>
        <v>0.61538461538461497</v>
      </c>
      <c r="J5313">
        <f t="shared" si="807"/>
        <v>0</v>
      </c>
      <c r="K5313" t="b">
        <f t="shared" si="811"/>
        <v>0</v>
      </c>
      <c r="L5313" t="b">
        <f t="shared" si="808"/>
        <v>0</v>
      </c>
      <c r="M5313">
        <f t="shared" si="809"/>
        <v>0.61538461538461497</v>
      </c>
      <c r="N5313">
        <v>0</v>
      </c>
      <c r="O5313" t="str">
        <f t="shared" si="810"/>
        <v>dbpedia_1055dataworld_411</v>
      </c>
      <c r="P5313">
        <f>INDEX(dbpedia_dw_old!$N$2:$N$2225,MATCH(O5313,dbpedia_dw_old!$P$2:$P$2225,0))</f>
        <v>0</v>
      </c>
      <c r="Q5313" t="s">
        <v>7404</v>
      </c>
      <c r="R5313" s="2">
        <f t="shared" ca="1" si="812"/>
        <v>1</v>
      </c>
      <c r="S5313" t="b">
        <f t="shared" si="813"/>
        <v>0</v>
      </c>
      <c r="T5313" t="b">
        <f t="shared" ca="1" si="814"/>
        <v>0</v>
      </c>
      <c r="U5313" t="b">
        <f t="shared" si="815"/>
        <v>0</v>
      </c>
    </row>
    <row r="5314" spans="1:21" x14ac:dyDescent="0.25">
      <c r="A5314" t="s">
        <v>324</v>
      </c>
      <c r="B5314" t="s">
        <v>229</v>
      </c>
      <c r="C5314" t="s">
        <v>2</v>
      </c>
      <c r="D5314" t="s">
        <v>18</v>
      </c>
      <c r="E5314" t="s">
        <v>2</v>
      </c>
      <c r="F5314" t="s">
        <v>325</v>
      </c>
      <c r="G5314" t="s">
        <v>230</v>
      </c>
      <c r="H5314">
        <f t="shared" ref="H5314:H5377" si="816">_xlfn.NUMBERVALUE(C5314, ".")</f>
        <v>0</v>
      </c>
      <c r="I5314">
        <f t="shared" ref="I5314:I5377" si="817">_xlfn.NUMBERVALUE(D5314, ".")</f>
        <v>0.61538461538461497</v>
      </c>
      <c r="J5314">
        <f t="shared" ref="J5314:J5377" si="818">_xlfn.NUMBERVALUE(E5314, ".")</f>
        <v>0</v>
      </c>
      <c r="K5314" t="b">
        <f t="shared" si="811"/>
        <v>0</v>
      </c>
      <c r="L5314" t="b">
        <f t="shared" ref="L5314:L5377" si="819">OR($H$2=0, $I$2=0)</f>
        <v>0</v>
      </c>
      <c r="M5314">
        <f t="shared" ref="M5314:M5377" si="820">ABS(I5314-H5314)</f>
        <v>0.61538461538461497</v>
      </c>
      <c r="N5314">
        <v>0</v>
      </c>
      <c r="O5314" t="str">
        <f t="shared" ref="O5314:O5377" si="821">A5314&amp;B5314</f>
        <v>dbpedia_1091dataworld_1540</v>
      </c>
      <c r="P5314">
        <f>INDEX(dbpedia_dw_old!$N$2:$N$2225,MATCH(O5314,dbpedia_dw_old!$P$2:$P$2225,0))</f>
        <v>0</v>
      </c>
      <c r="Q5314" t="s">
        <v>7404</v>
      </c>
      <c r="R5314" s="2">
        <f t="shared" ca="1" si="812"/>
        <v>1</v>
      </c>
      <c r="S5314" t="b">
        <f t="shared" si="813"/>
        <v>0</v>
      </c>
      <c r="T5314" t="b">
        <f t="shared" ca="1" si="814"/>
        <v>0</v>
      </c>
      <c r="U5314" t="b">
        <f t="shared" si="815"/>
        <v>0</v>
      </c>
    </row>
    <row r="5315" spans="1:21" x14ac:dyDescent="0.25">
      <c r="A5315" t="s">
        <v>326</v>
      </c>
      <c r="B5315" t="s">
        <v>229</v>
      </c>
      <c r="C5315" t="s">
        <v>2</v>
      </c>
      <c r="D5315" t="s">
        <v>18</v>
      </c>
      <c r="E5315" t="s">
        <v>2</v>
      </c>
      <c r="F5315" t="s">
        <v>325</v>
      </c>
      <c r="G5315" t="s">
        <v>230</v>
      </c>
      <c r="H5315">
        <f t="shared" si="816"/>
        <v>0</v>
      </c>
      <c r="I5315">
        <f t="shared" si="817"/>
        <v>0.61538461538461497</v>
      </c>
      <c r="J5315">
        <f t="shared" si="818"/>
        <v>0</v>
      </c>
      <c r="K5315" t="b">
        <f t="shared" si="811"/>
        <v>0</v>
      </c>
      <c r="L5315" t="b">
        <f t="shared" si="819"/>
        <v>0</v>
      </c>
      <c r="M5315">
        <f t="shared" si="820"/>
        <v>0.61538461538461497</v>
      </c>
      <c r="N5315">
        <v>0</v>
      </c>
      <c r="O5315" t="str">
        <f t="shared" si="821"/>
        <v>dbpedia_1092dataworld_1540</v>
      </c>
      <c r="P5315">
        <f>INDEX(dbpedia_dw_old!$N$2:$N$2225,MATCH(O5315,dbpedia_dw_old!$P$2:$P$2225,0))</f>
        <v>0</v>
      </c>
      <c r="Q5315" t="s">
        <v>7404</v>
      </c>
      <c r="R5315" s="2">
        <f t="shared" ca="1" si="812"/>
        <v>1</v>
      </c>
      <c r="S5315" t="b">
        <f t="shared" si="813"/>
        <v>0</v>
      </c>
      <c r="T5315" t="b">
        <f t="shared" ca="1" si="814"/>
        <v>0</v>
      </c>
      <c r="U5315" t="b">
        <f t="shared" si="815"/>
        <v>0</v>
      </c>
    </row>
    <row r="5316" spans="1:21" x14ac:dyDescent="0.25">
      <c r="A5316" t="s">
        <v>499</v>
      </c>
      <c r="B5316" t="s">
        <v>487</v>
      </c>
      <c r="C5316" t="s">
        <v>2</v>
      </c>
      <c r="D5316" t="s">
        <v>18</v>
      </c>
      <c r="E5316" t="s">
        <v>2</v>
      </c>
      <c r="F5316" t="s">
        <v>500</v>
      </c>
      <c r="G5316" t="s">
        <v>489</v>
      </c>
      <c r="H5316">
        <f t="shared" si="816"/>
        <v>0</v>
      </c>
      <c r="I5316">
        <f t="shared" si="817"/>
        <v>0.61538461538461497</v>
      </c>
      <c r="J5316">
        <f t="shared" si="818"/>
        <v>0</v>
      </c>
      <c r="K5316" t="b">
        <f t="shared" si="811"/>
        <v>0</v>
      </c>
      <c r="L5316" t="b">
        <f t="shared" si="819"/>
        <v>0</v>
      </c>
      <c r="M5316">
        <f t="shared" si="820"/>
        <v>0.61538461538461497</v>
      </c>
      <c r="N5316">
        <v>0</v>
      </c>
      <c r="O5316" t="str">
        <f t="shared" si="821"/>
        <v>dbpedia_1155dataworld_1624</v>
      </c>
      <c r="P5316">
        <f>INDEX(dbpedia_dw_old!$N$2:$N$2225,MATCH(O5316,dbpedia_dw_old!$P$2:$P$2225,0))</f>
        <v>0</v>
      </c>
      <c r="Q5316" t="s">
        <v>7404</v>
      </c>
      <c r="R5316" s="2">
        <f t="shared" ca="1" si="812"/>
        <v>1</v>
      </c>
      <c r="S5316" t="b">
        <f t="shared" si="813"/>
        <v>0</v>
      </c>
      <c r="T5316" t="b">
        <f t="shared" ca="1" si="814"/>
        <v>0</v>
      </c>
      <c r="U5316" t="b">
        <f t="shared" si="815"/>
        <v>0</v>
      </c>
    </row>
    <row r="5317" spans="1:21" x14ac:dyDescent="0.25">
      <c r="A5317" t="s">
        <v>502</v>
      </c>
      <c r="B5317" t="s">
        <v>487</v>
      </c>
      <c r="C5317" t="s">
        <v>2</v>
      </c>
      <c r="D5317" t="s">
        <v>18</v>
      </c>
      <c r="E5317" t="s">
        <v>2</v>
      </c>
      <c r="F5317" t="s">
        <v>500</v>
      </c>
      <c r="G5317" t="s">
        <v>489</v>
      </c>
      <c r="H5317">
        <f t="shared" si="816"/>
        <v>0</v>
      </c>
      <c r="I5317">
        <f t="shared" si="817"/>
        <v>0.61538461538461497</v>
      </c>
      <c r="J5317">
        <f t="shared" si="818"/>
        <v>0</v>
      </c>
      <c r="K5317" t="b">
        <f t="shared" si="811"/>
        <v>0</v>
      </c>
      <c r="L5317" t="b">
        <f t="shared" si="819"/>
        <v>0</v>
      </c>
      <c r="M5317">
        <f t="shared" si="820"/>
        <v>0.61538461538461497</v>
      </c>
      <c r="N5317">
        <v>0</v>
      </c>
      <c r="O5317" t="str">
        <f t="shared" si="821"/>
        <v>dbpedia_1156dataworld_1624</v>
      </c>
      <c r="P5317">
        <f>INDEX(dbpedia_dw_old!$N$2:$N$2225,MATCH(O5317,dbpedia_dw_old!$P$2:$P$2225,0))</f>
        <v>0</v>
      </c>
      <c r="Q5317" t="s">
        <v>7404</v>
      </c>
      <c r="R5317" s="2">
        <f t="shared" ca="1" si="812"/>
        <v>0</v>
      </c>
      <c r="S5317" t="b">
        <f t="shared" si="813"/>
        <v>0</v>
      </c>
      <c r="T5317" t="b">
        <f t="shared" ca="1" si="814"/>
        <v>0</v>
      </c>
      <c r="U5317" t="b">
        <f t="shared" si="815"/>
        <v>0</v>
      </c>
    </row>
    <row r="5318" spans="1:21" x14ac:dyDescent="0.25">
      <c r="A5318" t="s">
        <v>553</v>
      </c>
      <c r="B5318" t="s">
        <v>554</v>
      </c>
      <c r="C5318" t="s">
        <v>2</v>
      </c>
      <c r="D5318" t="s">
        <v>18</v>
      </c>
      <c r="E5318" t="s">
        <v>2</v>
      </c>
      <c r="F5318" t="s">
        <v>555</v>
      </c>
      <c r="G5318" t="s">
        <v>556</v>
      </c>
      <c r="H5318">
        <f t="shared" si="816"/>
        <v>0</v>
      </c>
      <c r="I5318">
        <f t="shared" si="817"/>
        <v>0.61538461538461497</v>
      </c>
      <c r="J5318">
        <f t="shared" si="818"/>
        <v>0</v>
      </c>
      <c r="K5318" t="b">
        <f t="shared" si="811"/>
        <v>0</v>
      </c>
      <c r="L5318" t="b">
        <f t="shared" si="819"/>
        <v>0</v>
      </c>
      <c r="M5318">
        <f t="shared" si="820"/>
        <v>0.61538461538461497</v>
      </c>
      <c r="N5318">
        <v>0</v>
      </c>
      <c r="O5318" t="str">
        <f t="shared" si="821"/>
        <v>dbpedia_1182dataworld_190</v>
      </c>
      <c r="P5318">
        <f>INDEX(dbpedia_dw_old!$N$2:$N$2225,MATCH(O5318,dbpedia_dw_old!$P$2:$P$2225,0))</f>
        <v>0</v>
      </c>
      <c r="Q5318" t="s">
        <v>7404</v>
      </c>
      <c r="R5318" s="2">
        <f t="shared" ca="1" si="812"/>
        <v>0</v>
      </c>
      <c r="S5318" t="b">
        <f t="shared" si="813"/>
        <v>0</v>
      </c>
      <c r="T5318" t="b">
        <f t="shared" ca="1" si="814"/>
        <v>0</v>
      </c>
      <c r="U5318" t="b">
        <f t="shared" si="815"/>
        <v>0</v>
      </c>
    </row>
    <row r="5319" spans="1:21" x14ac:dyDescent="0.25">
      <c r="A5319" t="s">
        <v>553</v>
      </c>
      <c r="B5319" t="s">
        <v>557</v>
      </c>
      <c r="C5319" t="s">
        <v>2</v>
      </c>
      <c r="D5319" t="s">
        <v>18</v>
      </c>
      <c r="E5319" t="s">
        <v>2</v>
      </c>
      <c r="F5319" t="s">
        <v>555</v>
      </c>
      <c r="G5319" t="s">
        <v>558</v>
      </c>
      <c r="H5319">
        <f t="shared" si="816"/>
        <v>0</v>
      </c>
      <c r="I5319">
        <f t="shared" si="817"/>
        <v>0.61538461538461497</v>
      </c>
      <c r="J5319">
        <f t="shared" si="818"/>
        <v>0</v>
      </c>
      <c r="K5319" t="b">
        <f t="shared" si="811"/>
        <v>0</v>
      </c>
      <c r="L5319" t="b">
        <f t="shared" si="819"/>
        <v>0</v>
      </c>
      <c r="M5319">
        <f t="shared" si="820"/>
        <v>0.61538461538461497</v>
      </c>
      <c r="N5319">
        <v>0</v>
      </c>
      <c r="O5319" t="str">
        <f t="shared" si="821"/>
        <v>dbpedia_1182dataworld_678</v>
      </c>
      <c r="P5319">
        <f>INDEX(dbpedia_dw_old!$N$2:$N$2225,MATCH(O5319,dbpedia_dw_old!$P$2:$P$2225,0))</f>
        <v>0</v>
      </c>
      <c r="Q5319" t="s">
        <v>7404</v>
      </c>
      <c r="R5319" s="2">
        <f t="shared" ca="1" si="812"/>
        <v>0</v>
      </c>
      <c r="S5319" t="b">
        <f t="shared" si="813"/>
        <v>0</v>
      </c>
      <c r="T5319" t="b">
        <f t="shared" ca="1" si="814"/>
        <v>0</v>
      </c>
      <c r="U5319" t="b">
        <f t="shared" si="815"/>
        <v>0</v>
      </c>
    </row>
    <row r="5320" spans="1:21" x14ac:dyDescent="0.25">
      <c r="A5320" t="s">
        <v>561</v>
      </c>
      <c r="B5320" t="s">
        <v>554</v>
      </c>
      <c r="C5320" t="s">
        <v>2</v>
      </c>
      <c r="D5320" t="s">
        <v>18</v>
      </c>
      <c r="E5320" t="s">
        <v>2</v>
      </c>
      <c r="F5320" t="s">
        <v>555</v>
      </c>
      <c r="G5320" t="s">
        <v>556</v>
      </c>
      <c r="H5320">
        <f t="shared" si="816"/>
        <v>0</v>
      </c>
      <c r="I5320">
        <f t="shared" si="817"/>
        <v>0.61538461538461497</v>
      </c>
      <c r="J5320">
        <f t="shared" si="818"/>
        <v>0</v>
      </c>
      <c r="K5320" t="b">
        <f t="shared" ref="K5320:K5383" si="822">OR(H5320=1, I5320=1)</f>
        <v>0</v>
      </c>
      <c r="L5320" t="b">
        <f t="shared" si="819"/>
        <v>0</v>
      </c>
      <c r="M5320">
        <f t="shared" si="820"/>
        <v>0.61538461538461497</v>
      </c>
      <c r="N5320">
        <v>0</v>
      </c>
      <c r="O5320" t="str">
        <f t="shared" si="821"/>
        <v>dbpedia_1183dataworld_190</v>
      </c>
      <c r="P5320">
        <f>INDEX(dbpedia_dw_old!$N$2:$N$2225,MATCH(O5320,dbpedia_dw_old!$P$2:$P$2225,0))</f>
        <v>0</v>
      </c>
      <c r="Q5320" t="s">
        <v>7404</v>
      </c>
      <c r="R5320" s="2">
        <f t="shared" ca="1" si="812"/>
        <v>1</v>
      </c>
      <c r="S5320" t="b">
        <f t="shared" si="813"/>
        <v>0</v>
      </c>
      <c r="T5320" t="b">
        <f t="shared" ca="1" si="814"/>
        <v>0</v>
      </c>
      <c r="U5320" t="b">
        <f t="shared" si="815"/>
        <v>0</v>
      </c>
    </row>
    <row r="5321" spans="1:21" x14ac:dyDescent="0.25">
      <c r="A5321" t="s">
        <v>561</v>
      </c>
      <c r="B5321" t="s">
        <v>557</v>
      </c>
      <c r="C5321" t="s">
        <v>2</v>
      </c>
      <c r="D5321" t="s">
        <v>18</v>
      </c>
      <c r="E5321" t="s">
        <v>2</v>
      </c>
      <c r="F5321" t="s">
        <v>555</v>
      </c>
      <c r="G5321" t="s">
        <v>558</v>
      </c>
      <c r="H5321">
        <f t="shared" si="816"/>
        <v>0</v>
      </c>
      <c r="I5321">
        <f t="shared" si="817"/>
        <v>0.61538461538461497</v>
      </c>
      <c r="J5321">
        <f t="shared" si="818"/>
        <v>0</v>
      </c>
      <c r="K5321" t="b">
        <f t="shared" si="822"/>
        <v>0</v>
      </c>
      <c r="L5321" t="b">
        <f t="shared" si="819"/>
        <v>0</v>
      </c>
      <c r="M5321">
        <f t="shared" si="820"/>
        <v>0.61538461538461497</v>
      </c>
      <c r="N5321">
        <v>0</v>
      </c>
      <c r="O5321" t="str">
        <f t="shared" si="821"/>
        <v>dbpedia_1183dataworld_678</v>
      </c>
      <c r="P5321">
        <f>INDEX(dbpedia_dw_old!$N$2:$N$2225,MATCH(O5321,dbpedia_dw_old!$P$2:$P$2225,0))</f>
        <v>0</v>
      </c>
      <c r="Q5321" t="s">
        <v>7404</v>
      </c>
      <c r="R5321" s="2">
        <f t="shared" ca="1" si="812"/>
        <v>1</v>
      </c>
      <c r="S5321" t="b">
        <f t="shared" si="813"/>
        <v>0</v>
      </c>
      <c r="T5321" t="b">
        <f t="shared" ca="1" si="814"/>
        <v>0</v>
      </c>
      <c r="U5321" t="b">
        <f t="shared" si="815"/>
        <v>0</v>
      </c>
    </row>
    <row r="5322" spans="1:21" x14ac:dyDescent="0.25">
      <c r="A5322" t="s">
        <v>562</v>
      </c>
      <c r="B5322" t="s">
        <v>554</v>
      </c>
      <c r="C5322" t="s">
        <v>2</v>
      </c>
      <c r="D5322" t="s">
        <v>18</v>
      </c>
      <c r="E5322" t="s">
        <v>2</v>
      </c>
      <c r="F5322" t="s">
        <v>555</v>
      </c>
      <c r="G5322" t="s">
        <v>556</v>
      </c>
      <c r="H5322">
        <f t="shared" si="816"/>
        <v>0</v>
      </c>
      <c r="I5322">
        <f t="shared" si="817"/>
        <v>0.61538461538461497</v>
      </c>
      <c r="J5322">
        <f t="shared" si="818"/>
        <v>0</v>
      </c>
      <c r="K5322" t="b">
        <f t="shared" si="822"/>
        <v>0</v>
      </c>
      <c r="L5322" t="b">
        <f t="shared" si="819"/>
        <v>0</v>
      </c>
      <c r="M5322">
        <f t="shared" si="820"/>
        <v>0.61538461538461497</v>
      </c>
      <c r="N5322">
        <v>0</v>
      </c>
      <c r="O5322" t="str">
        <f t="shared" si="821"/>
        <v>dbpedia_1184dataworld_190</v>
      </c>
      <c r="P5322">
        <f>INDEX(dbpedia_dw_old!$N$2:$N$2225,MATCH(O5322,dbpedia_dw_old!$P$2:$P$2225,0))</f>
        <v>0</v>
      </c>
      <c r="Q5322" t="s">
        <v>7404</v>
      </c>
      <c r="R5322" s="2">
        <f t="shared" ca="1" si="812"/>
        <v>1</v>
      </c>
      <c r="S5322" t="b">
        <f t="shared" si="813"/>
        <v>0</v>
      </c>
      <c r="T5322" t="b">
        <f t="shared" ca="1" si="814"/>
        <v>0</v>
      </c>
      <c r="U5322" t="b">
        <f t="shared" si="815"/>
        <v>0</v>
      </c>
    </row>
    <row r="5323" spans="1:21" x14ac:dyDescent="0.25">
      <c r="A5323" t="s">
        <v>562</v>
      </c>
      <c r="B5323" t="s">
        <v>557</v>
      </c>
      <c r="C5323" t="s">
        <v>2</v>
      </c>
      <c r="D5323" t="s">
        <v>18</v>
      </c>
      <c r="E5323" t="s">
        <v>2</v>
      </c>
      <c r="F5323" t="s">
        <v>555</v>
      </c>
      <c r="G5323" t="s">
        <v>558</v>
      </c>
      <c r="H5323">
        <f t="shared" si="816"/>
        <v>0</v>
      </c>
      <c r="I5323">
        <f t="shared" si="817"/>
        <v>0.61538461538461497</v>
      </c>
      <c r="J5323">
        <f t="shared" si="818"/>
        <v>0</v>
      </c>
      <c r="K5323" t="b">
        <f t="shared" si="822"/>
        <v>0</v>
      </c>
      <c r="L5323" t="b">
        <f t="shared" si="819"/>
        <v>0</v>
      </c>
      <c r="M5323">
        <f t="shared" si="820"/>
        <v>0.61538461538461497</v>
      </c>
      <c r="N5323">
        <v>0</v>
      </c>
      <c r="O5323" t="str">
        <f t="shared" si="821"/>
        <v>dbpedia_1184dataworld_678</v>
      </c>
      <c r="P5323">
        <f>INDEX(dbpedia_dw_old!$N$2:$N$2225,MATCH(O5323,dbpedia_dw_old!$P$2:$P$2225,0))</f>
        <v>0</v>
      </c>
      <c r="Q5323" t="s">
        <v>7404</v>
      </c>
      <c r="R5323" s="2">
        <f t="shared" ca="1" si="812"/>
        <v>0</v>
      </c>
      <c r="S5323" t="b">
        <f t="shared" si="813"/>
        <v>0</v>
      </c>
      <c r="T5323" t="b">
        <f t="shared" ca="1" si="814"/>
        <v>0</v>
      </c>
      <c r="U5323" t="b">
        <f t="shared" si="815"/>
        <v>0</v>
      </c>
    </row>
    <row r="5324" spans="1:21" x14ac:dyDescent="0.25">
      <c r="A5324" t="s">
        <v>563</v>
      </c>
      <c r="B5324" t="s">
        <v>554</v>
      </c>
      <c r="C5324" t="s">
        <v>2</v>
      </c>
      <c r="D5324" t="s">
        <v>18</v>
      </c>
      <c r="E5324" t="s">
        <v>2</v>
      </c>
      <c r="F5324" t="s">
        <v>555</v>
      </c>
      <c r="G5324" t="s">
        <v>556</v>
      </c>
      <c r="H5324">
        <f t="shared" si="816"/>
        <v>0</v>
      </c>
      <c r="I5324">
        <f t="shared" si="817"/>
        <v>0.61538461538461497</v>
      </c>
      <c r="J5324">
        <f t="shared" si="818"/>
        <v>0</v>
      </c>
      <c r="K5324" t="b">
        <f t="shared" si="822"/>
        <v>0</v>
      </c>
      <c r="L5324" t="b">
        <f t="shared" si="819"/>
        <v>0</v>
      </c>
      <c r="M5324">
        <f t="shared" si="820"/>
        <v>0.61538461538461497</v>
      </c>
      <c r="N5324">
        <v>0</v>
      </c>
      <c r="O5324" t="str">
        <f t="shared" si="821"/>
        <v>dbpedia_1185dataworld_190</v>
      </c>
      <c r="P5324">
        <f>INDEX(dbpedia_dw_old!$N$2:$N$2225,MATCH(O5324,dbpedia_dw_old!$P$2:$P$2225,0))</f>
        <v>0</v>
      </c>
      <c r="Q5324" t="s">
        <v>7404</v>
      </c>
      <c r="R5324" s="2">
        <f t="shared" ca="1" si="812"/>
        <v>0</v>
      </c>
      <c r="S5324" t="b">
        <f t="shared" si="813"/>
        <v>0</v>
      </c>
      <c r="T5324" t="b">
        <f t="shared" ca="1" si="814"/>
        <v>0</v>
      </c>
      <c r="U5324" t="b">
        <f t="shared" si="815"/>
        <v>0</v>
      </c>
    </row>
    <row r="5325" spans="1:21" x14ac:dyDescent="0.25">
      <c r="A5325" t="s">
        <v>563</v>
      </c>
      <c r="B5325" t="s">
        <v>557</v>
      </c>
      <c r="C5325" t="s">
        <v>2</v>
      </c>
      <c r="D5325" t="s">
        <v>18</v>
      </c>
      <c r="E5325" t="s">
        <v>2</v>
      </c>
      <c r="F5325" t="s">
        <v>555</v>
      </c>
      <c r="G5325" t="s">
        <v>558</v>
      </c>
      <c r="H5325">
        <f t="shared" si="816"/>
        <v>0</v>
      </c>
      <c r="I5325">
        <f t="shared" si="817"/>
        <v>0.61538461538461497</v>
      </c>
      <c r="J5325">
        <f t="shared" si="818"/>
        <v>0</v>
      </c>
      <c r="K5325" t="b">
        <f t="shared" si="822"/>
        <v>0</v>
      </c>
      <c r="L5325" t="b">
        <f t="shared" si="819"/>
        <v>0</v>
      </c>
      <c r="M5325">
        <f t="shared" si="820"/>
        <v>0.61538461538461497</v>
      </c>
      <c r="N5325">
        <v>0</v>
      </c>
      <c r="O5325" t="str">
        <f t="shared" si="821"/>
        <v>dbpedia_1185dataworld_678</v>
      </c>
      <c r="P5325">
        <f>INDEX(dbpedia_dw_old!$N$2:$N$2225,MATCH(O5325,dbpedia_dw_old!$P$2:$P$2225,0))</f>
        <v>0</v>
      </c>
      <c r="Q5325" t="s">
        <v>7404</v>
      </c>
      <c r="R5325" s="2">
        <f t="shared" ca="1" si="812"/>
        <v>1</v>
      </c>
      <c r="S5325" t="b">
        <f t="shared" si="813"/>
        <v>0</v>
      </c>
      <c r="T5325" t="b">
        <f t="shared" ca="1" si="814"/>
        <v>0</v>
      </c>
      <c r="U5325" t="b">
        <f t="shared" si="815"/>
        <v>0</v>
      </c>
    </row>
    <row r="5326" spans="1:21" x14ac:dyDescent="0.25">
      <c r="A5326" t="s">
        <v>564</v>
      </c>
      <c r="B5326" t="s">
        <v>554</v>
      </c>
      <c r="C5326" t="s">
        <v>2</v>
      </c>
      <c r="D5326" t="s">
        <v>18</v>
      </c>
      <c r="E5326" t="s">
        <v>2</v>
      </c>
      <c r="F5326" t="s">
        <v>555</v>
      </c>
      <c r="G5326" t="s">
        <v>556</v>
      </c>
      <c r="H5326">
        <f t="shared" si="816"/>
        <v>0</v>
      </c>
      <c r="I5326">
        <f t="shared" si="817"/>
        <v>0.61538461538461497</v>
      </c>
      <c r="J5326">
        <f t="shared" si="818"/>
        <v>0</v>
      </c>
      <c r="K5326" t="b">
        <f t="shared" si="822"/>
        <v>0</v>
      </c>
      <c r="L5326" t="b">
        <f t="shared" si="819"/>
        <v>0</v>
      </c>
      <c r="M5326">
        <f t="shared" si="820"/>
        <v>0.61538461538461497</v>
      </c>
      <c r="N5326">
        <v>0</v>
      </c>
      <c r="O5326" t="str">
        <f t="shared" si="821"/>
        <v>dbpedia_1186dataworld_190</v>
      </c>
      <c r="P5326">
        <f>INDEX(dbpedia_dw_old!$N$2:$N$2225,MATCH(O5326,dbpedia_dw_old!$P$2:$P$2225,0))</f>
        <v>0</v>
      </c>
      <c r="Q5326" t="s">
        <v>7404</v>
      </c>
      <c r="R5326" s="2">
        <f t="shared" ca="1" si="812"/>
        <v>1</v>
      </c>
      <c r="S5326" t="b">
        <f t="shared" si="813"/>
        <v>0</v>
      </c>
      <c r="T5326" t="b">
        <f t="shared" ca="1" si="814"/>
        <v>0</v>
      </c>
      <c r="U5326" t="b">
        <f t="shared" si="815"/>
        <v>0</v>
      </c>
    </row>
    <row r="5327" spans="1:21" x14ac:dyDescent="0.25">
      <c r="A5327" t="s">
        <v>564</v>
      </c>
      <c r="B5327" t="s">
        <v>557</v>
      </c>
      <c r="C5327" t="s">
        <v>2</v>
      </c>
      <c r="D5327" t="s">
        <v>18</v>
      </c>
      <c r="E5327" t="s">
        <v>2</v>
      </c>
      <c r="F5327" t="s">
        <v>555</v>
      </c>
      <c r="G5327" t="s">
        <v>558</v>
      </c>
      <c r="H5327">
        <f t="shared" si="816"/>
        <v>0</v>
      </c>
      <c r="I5327">
        <f t="shared" si="817"/>
        <v>0.61538461538461497</v>
      </c>
      <c r="J5327">
        <f t="shared" si="818"/>
        <v>0</v>
      </c>
      <c r="K5327" t="b">
        <f t="shared" si="822"/>
        <v>0</v>
      </c>
      <c r="L5327" t="b">
        <f t="shared" si="819"/>
        <v>0</v>
      </c>
      <c r="M5327">
        <f t="shared" si="820"/>
        <v>0.61538461538461497</v>
      </c>
      <c r="N5327">
        <v>0</v>
      </c>
      <c r="O5327" t="str">
        <f t="shared" si="821"/>
        <v>dbpedia_1186dataworld_678</v>
      </c>
      <c r="P5327">
        <f>INDEX(dbpedia_dw_old!$N$2:$N$2225,MATCH(O5327,dbpedia_dw_old!$P$2:$P$2225,0))</f>
        <v>0</v>
      </c>
      <c r="Q5327" t="s">
        <v>7404</v>
      </c>
      <c r="R5327" s="2">
        <f t="shared" ca="1" si="812"/>
        <v>0</v>
      </c>
      <c r="S5327" t="b">
        <f t="shared" si="813"/>
        <v>0</v>
      </c>
      <c r="T5327" t="b">
        <f t="shared" ca="1" si="814"/>
        <v>0</v>
      </c>
      <c r="U5327" t="b">
        <f t="shared" si="815"/>
        <v>0</v>
      </c>
    </row>
    <row r="5328" spans="1:21" x14ac:dyDescent="0.25">
      <c r="A5328" t="s">
        <v>565</v>
      </c>
      <c r="B5328" t="s">
        <v>554</v>
      </c>
      <c r="C5328" t="s">
        <v>2</v>
      </c>
      <c r="D5328" t="s">
        <v>18</v>
      </c>
      <c r="E5328" t="s">
        <v>2</v>
      </c>
      <c r="F5328" t="s">
        <v>555</v>
      </c>
      <c r="G5328" t="s">
        <v>556</v>
      </c>
      <c r="H5328">
        <f t="shared" si="816"/>
        <v>0</v>
      </c>
      <c r="I5328">
        <f t="shared" si="817"/>
        <v>0.61538461538461497</v>
      </c>
      <c r="J5328">
        <f t="shared" si="818"/>
        <v>0</v>
      </c>
      <c r="K5328" t="b">
        <f t="shared" si="822"/>
        <v>0</v>
      </c>
      <c r="L5328" t="b">
        <f t="shared" si="819"/>
        <v>0</v>
      </c>
      <c r="M5328">
        <f t="shared" si="820"/>
        <v>0.61538461538461497</v>
      </c>
      <c r="N5328">
        <v>0</v>
      </c>
      <c r="O5328" t="str">
        <f t="shared" si="821"/>
        <v>dbpedia_1187dataworld_190</v>
      </c>
      <c r="P5328">
        <f>INDEX(dbpedia_dw_old!$N$2:$N$2225,MATCH(O5328,dbpedia_dw_old!$P$2:$P$2225,0))</f>
        <v>0</v>
      </c>
      <c r="Q5328" t="s">
        <v>7404</v>
      </c>
      <c r="R5328" s="2">
        <f t="shared" ca="1" si="812"/>
        <v>0</v>
      </c>
      <c r="S5328" t="b">
        <f t="shared" si="813"/>
        <v>0</v>
      </c>
      <c r="T5328" t="b">
        <f t="shared" ca="1" si="814"/>
        <v>0</v>
      </c>
      <c r="U5328" t="b">
        <f t="shared" si="815"/>
        <v>0</v>
      </c>
    </row>
    <row r="5329" spans="1:21" x14ac:dyDescent="0.25">
      <c r="A5329" t="s">
        <v>565</v>
      </c>
      <c r="B5329" t="s">
        <v>557</v>
      </c>
      <c r="C5329" t="s">
        <v>2</v>
      </c>
      <c r="D5329" t="s">
        <v>18</v>
      </c>
      <c r="E5329" t="s">
        <v>2</v>
      </c>
      <c r="F5329" t="s">
        <v>555</v>
      </c>
      <c r="G5329" t="s">
        <v>558</v>
      </c>
      <c r="H5329">
        <f t="shared" si="816"/>
        <v>0</v>
      </c>
      <c r="I5329">
        <f t="shared" si="817"/>
        <v>0.61538461538461497</v>
      </c>
      <c r="J5329">
        <f t="shared" si="818"/>
        <v>0</v>
      </c>
      <c r="K5329" t="b">
        <f t="shared" si="822"/>
        <v>0</v>
      </c>
      <c r="L5329" t="b">
        <f t="shared" si="819"/>
        <v>0</v>
      </c>
      <c r="M5329">
        <f t="shared" si="820"/>
        <v>0.61538461538461497</v>
      </c>
      <c r="N5329">
        <v>0</v>
      </c>
      <c r="O5329" t="str">
        <f t="shared" si="821"/>
        <v>dbpedia_1187dataworld_678</v>
      </c>
      <c r="P5329">
        <f>INDEX(dbpedia_dw_old!$N$2:$N$2225,MATCH(O5329,dbpedia_dw_old!$P$2:$P$2225,0))</f>
        <v>0</v>
      </c>
      <c r="Q5329" t="s">
        <v>7404</v>
      </c>
      <c r="R5329" s="2">
        <f t="shared" ca="1" si="812"/>
        <v>0</v>
      </c>
      <c r="S5329" t="b">
        <f t="shared" si="813"/>
        <v>0</v>
      </c>
      <c r="T5329" t="b">
        <f t="shared" ca="1" si="814"/>
        <v>0</v>
      </c>
      <c r="U5329" t="b">
        <f t="shared" si="815"/>
        <v>0</v>
      </c>
    </row>
    <row r="5330" spans="1:21" x14ac:dyDescent="0.25">
      <c r="A5330" t="s">
        <v>566</v>
      </c>
      <c r="B5330" t="s">
        <v>554</v>
      </c>
      <c r="C5330" t="s">
        <v>2</v>
      </c>
      <c r="D5330" t="s">
        <v>18</v>
      </c>
      <c r="E5330" t="s">
        <v>2</v>
      </c>
      <c r="F5330" t="s">
        <v>555</v>
      </c>
      <c r="G5330" t="s">
        <v>556</v>
      </c>
      <c r="H5330">
        <f t="shared" si="816"/>
        <v>0</v>
      </c>
      <c r="I5330">
        <f t="shared" si="817"/>
        <v>0.61538461538461497</v>
      </c>
      <c r="J5330">
        <f t="shared" si="818"/>
        <v>0</v>
      </c>
      <c r="K5330" t="b">
        <f t="shared" si="822"/>
        <v>0</v>
      </c>
      <c r="L5330" t="b">
        <f t="shared" si="819"/>
        <v>0</v>
      </c>
      <c r="M5330">
        <f t="shared" si="820"/>
        <v>0.61538461538461497</v>
      </c>
      <c r="N5330">
        <v>0</v>
      </c>
      <c r="O5330" t="str">
        <f t="shared" si="821"/>
        <v>dbpedia_1188dataworld_190</v>
      </c>
      <c r="P5330">
        <f>INDEX(dbpedia_dw_old!$N$2:$N$2225,MATCH(O5330,dbpedia_dw_old!$P$2:$P$2225,0))</f>
        <v>0</v>
      </c>
      <c r="Q5330" t="s">
        <v>7404</v>
      </c>
      <c r="R5330" s="2">
        <f t="shared" ca="1" si="812"/>
        <v>0</v>
      </c>
      <c r="S5330" t="b">
        <f t="shared" si="813"/>
        <v>0</v>
      </c>
      <c r="T5330" t="b">
        <f t="shared" ca="1" si="814"/>
        <v>0</v>
      </c>
      <c r="U5330" t="b">
        <f t="shared" si="815"/>
        <v>0</v>
      </c>
    </row>
    <row r="5331" spans="1:21" x14ac:dyDescent="0.25">
      <c r="A5331" t="s">
        <v>566</v>
      </c>
      <c r="B5331" t="s">
        <v>557</v>
      </c>
      <c r="C5331" t="s">
        <v>2</v>
      </c>
      <c r="D5331" t="s">
        <v>18</v>
      </c>
      <c r="E5331" t="s">
        <v>2</v>
      </c>
      <c r="F5331" t="s">
        <v>555</v>
      </c>
      <c r="G5331" t="s">
        <v>558</v>
      </c>
      <c r="H5331">
        <f t="shared" si="816"/>
        <v>0</v>
      </c>
      <c r="I5331">
        <f t="shared" si="817"/>
        <v>0.61538461538461497</v>
      </c>
      <c r="J5331">
        <f t="shared" si="818"/>
        <v>0</v>
      </c>
      <c r="K5331" t="b">
        <f t="shared" si="822"/>
        <v>0</v>
      </c>
      <c r="L5331" t="b">
        <f t="shared" si="819"/>
        <v>0</v>
      </c>
      <c r="M5331">
        <f t="shared" si="820"/>
        <v>0.61538461538461497</v>
      </c>
      <c r="N5331">
        <v>0</v>
      </c>
      <c r="O5331" t="str">
        <f t="shared" si="821"/>
        <v>dbpedia_1188dataworld_678</v>
      </c>
      <c r="P5331">
        <f>INDEX(dbpedia_dw_old!$N$2:$N$2225,MATCH(O5331,dbpedia_dw_old!$P$2:$P$2225,0))</f>
        <v>0</v>
      </c>
      <c r="Q5331" t="s">
        <v>7404</v>
      </c>
      <c r="R5331" s="2">
        <f t="shared" ca="1" si="812"/>
        <v>0</v>
      </c>
      <c r="S5331" t="b">
        <f t="shared" si="813"/>
        <v>0</v>
      </c>
      <c r="T5331" t="b">
        <f t="shared" ca="1" si="814"/>
        <v>0</v>
      </c>
      <c r="U5331" t="b">
        <f t="shared" si="815"/>
        <v>0</v>
      </c>
    </row>
    <row r="5332" spans="1:21" x14ac:dyDescent="0.25">
      <c r="A5332" t="s">
        <v>567</v>
      </c>
      <c r="B5332" t="s">
        <v>554</v>
      </c>
      <c r="C5332" t="s">
        <v>2</v>
      </c>
      <c r="D5332" t="s">
        <v>18</v>
      </c>
      <c r="E5332" t="s">
        <v>2</v>
      </c>
      <c r="F5332" t="s">
        <v>555</v>
      </c>
      <c r="G5332" t="s">
        <v>556</v>
      </c>
      <c r="H5332">
        <f t="shared" si="816"/>
        <v>0</v>
      </c>
      <c r="I5332">
        <f t="shared" si="817"/>
        <v>0.61538461538461497</v>
      </c>
      <c r="J5332">
        <f t="shared" si="818"/>
        <v>0</v>
      </c>
      <c r="K5332" t="b">
        <f t="shared" si="822"/>
        <v>0</v>
      </c>
      <c r="L5332" t="b">
        <f t="shared" si="819"/>
        <v>0</v>
      </c>
      <c r="M5332">
        <f t="shared" si="820"/>
        <v>0.61538461538461497</v>
      </c>
      <c r="N5332">
        <v>0</v>
      </c>
      <c r="O5332" t="str">
        <f t="shared" si="821"/>
        <v>dbpedia_1189dataworld_190</v>
      </c>
      <c r="P5332">
        <f>INDEX(dbpedia_dw_old!$N$2:$N$2225,MATCH(O5332,dbpedia_dw_old!$P$2:$P$2225,0))</f>
        <v>0</v>
      </c>
      <c r="Q5332" t="s">
        <v>7404</v>
      </c>
      <c r="R5332" s="2">
        <f t="shared" ca="1" si="812"/>
        <v>0</v>
      </c>
      <c r="S5332" t="b">
        <f t="shared" si="813"/>
        <v>0</v>
      </c>
      <c r="T5332" t="b">
        <f t="shared" ca="1" si="814"/>
        <v>0</v>
      </c>
      <c r="U5332" t="b">
        <f t="shared" si="815"/>
        <v>0</v>
      </c>
    </row>
    <row r="5333" spans="1:21" x14ac:dyDescent="0.25">
      <c r="A5333" t="s">
        <v>567</v>
      </c>
      <c r="B5333" t="s">
        <v>557</v>
      </c>
      <c r="C5333" t="s">
        <v>2</v>
      </c>
      <c r="D5333" t="s">
        <v>18</v>
      </c>
      <c r="E5333" t="s">
        <v>2</v>
      </c>
      <c r="F5333" t="s">
        <v>555</v>
      </c>
      <c r="G5333" t="s">
        <v>558</v>
      </c>
      <c r="H5333">
        <f t="shared" si="816"/>
        <v>0</v>
      </c>
      <c r="I5333">
        <f t="shared" si="817"/>
        <v>0.61538461538461497</v>
      </c>
      <c r="J5333">
        <f t="shared" si="818"/>
        <v>0</v>
      </c>
      <c r="K5333" t="b">
        <f t="shared" si="822"/>
        <v>0</v>
      </c>
      <c r="L5333" t="b">
        <f t="shared" si="819"/>
        <v>0</v>
      </c>
      <c r="M5333">
        <f t="shared" si="820"/>
        <v>0.61538461538461497</v>
      </c>
      <c r="N5333">
        <v>0</v>
      </c>
      <c r="O5333" t="str">
        <f t="shared" si="821"/>
        <v>dbpedia_1189dataworld_678</v>
      </c>
      <c r="P5333">
        <f>INDEX(dbpedia_dw_old!$N$2:$N$2225,MATCH(O5333,dbpedia_dw_old!$P$2:$P$2225,0))</f>
        <v>0</v>
      </c>
      <c r="Q5333" t="s">
        <v>7404</v>
      </c>
      <c r="R5333" s="2">
        <f t="shared" ca="1" si="812"/>
        <v>0</v>
      </c>
      <c r="S5333" t="b">
        <f t="shared" si="813"/>
        <v>0</v>
      </c>
      <c r="T5333" t="b">
        <f t="shared" ca="1" si="814"/>
        <v>0</v>
      </c>
      <c r="U5333" t="b">
        <f t="shared" si="815"/>
        <v>0</v>
      </c>
    </row>
    <row r="5334" spans="1:21" x14ac:dyDescent="0.25">
      <c r="A5334" t="s">
        <v>572</v>
      </c>
      <c r="B5334" t="s">
        <v>554</v>
      </c>
      <c r="C5334" t="s">
        <v>2</v>
      </c>
      <c r="D5334" t="s">
        <v>18</v>
      </c>
      <c r="E5334" t="s">
        <v>2</v>
      </c>
      <c r="F5334" t="s">
        <v>555</v>
      </c>
      <c r="G5334" t="s">
        <v>556</v>
      </c>
      <c r="H5334">
        <f t="shared" si="816"/>
        <v>0</v>
      </c>
      <c r="I5334">
        <f t="shared" si="817"/>
        <v>0.61538461538461497</v>
      </c>
      <c r="J5334">
        <f t="shared" si="818"/>
        <v>0</v>
      </c>
      <c r="K5334" t="b">
        <f t="shared" si="822"/>
        <v>0</v>
      </c>
      <c r="L5334" t="b">
        <f t="shared" si="819"/>
        <v>0</v>
      </c>
      <c r="M5334">
        <f t="shared" si="820"/>
        <v>0.61538461538461497</v>
      </c>
      <c r="O5334" t="str">
        <f t="shared" si="821"/>
        <v>dbpedia_1190dataworld_190</v>
      </c>
      <c r="P5334">
        <f>INDEX(dbpedia_dw_old!$N$2:$N$2225,MATCH(O5334,dbpedia_dw_old!$P$2:$P$2225,0))</f>
        <v>0</v>
      </c>
    </row>
    <row r="5335" spans="1:21" x14ac:dyDescent="0.25">
      <c r="A5335" t="s">
        <v>572</v>
      </c>
      <c r="B5335" t="s">
        <v>557</v>
      </c>
      <c r="C5335" t="s">
        <v>2</v>
      </c>
      <c r="D5335" t="s">
        <v>18</v>
      </c>
      <c r="E5335" t="s">
        <v>2</v>
      </c>
      <c r="F5335" t="s">
        <v>555</v>
      </c>
      <c r="G5335" t="s">
        <v>558</v>
      </c>
      <c r="H5335">
        <f t="shared" si="816"/>
        <v>0</v>
      </c>
      <c r="I5335">
        <f t="shared" si="817"/>
        <v>0.61538461538461497</v>
      </c>
      <c r="J5335">
        <f t="shared" si="818"/>
        <v>0</v>
      </c>
      <c r="K5335" t="b">
        <f t="shared" si="822"/>
        <v>0</v>
      </c>
      <c r="L5335" t="b">
        <f t="shared" si="819"/>
        <v>0</v>
      </c>
      <c r="M5335">
        <f t="shared" si="820"/>
        <v>0.61538461538461497</v>
      </c>
      <c r="O5335" t="str">
        <f t="shared" si="821"/>
        <v>dbpedia_1190dataworld_678</v>
      </c>
      <c r="P5335">
        <f>INDEX(dbpedia_dw_old!$N$2:$N$2225,MATCH(O5335,dbpedia_dw_old!$P$2:$P$2225,0))</f>
        <v>0</v>
      </c>
    </row>
    <row r="5336" spans="1:21" x14ac:dyDescent="0.25">
      <c r="A5336" t="s">
        <v>573</v>
      </c>
      <c r="B5336" t="s">
        <v>554</v>
      </c>
      <c r="C5336" t="s">
        <v>2</v>
      </c>
      <c r="D5336" t="s">
        <v>18</v>
      </c>
      <c r="E5336" t="s">
        <v>2</v>
      </c>
      <c r="F5336" t="s">
        <v>555</v>
      </c>
      <c r="G5336" t="s">
        <v>556</v>
      </c>
      <c r="H5336">
        <f t="shared" si="816"/>
        <v>0</v>
      </c>
      <c r="I5336">
        <f t="shared" si="817"/>
        <v>0.61538461538461497</v>
      </c>
      <c r="J5336">
        <f t="shared" si="818"/>
        <v>0</v>
      </c>
      <c r="K5336" t="b">
        <f t="shared" si="822"/>
        <v>0</v>
      </c>
      <c r="L5336" t="b">
        <f t="shared" si="819"/>
        <v>0</v>
      </c>
      <c r="M5336">
        <f t="shared" si="820"/>
        <v>0.61538461538461497</v>
      </c>
      <c r="O5336" t="str">
        <f t="shared" si="821"/>
        <v>dbpedia_1191dataworld_190</v>
      </c>
      <c r="P5336">
        <f>INDEX(dbpedia_dw_old!$N$2:$N$2225,MATCH(O5336,dbpedia_dw_old!$P$2:$P$2225,0))</f>
        <v>0</v>
      </c>
    </row>
    <row r="5337" spans="1:21" x14ac:dyDescent="0.25">
      <c r="A5337" t="s">
        <v>573</v>
      </c>
      <c r="B5337" t="s">
        <v>557</v>
      </c>
      <c r="C5337" t="s">
        <v>2</v>
      </c>
      <c r="D5337" t="s">
        <v>18</v>
      </c>
      <c r="E5337" t="s">
        <v>2</v>
      </c>
      <c r="F5337" t="s">
        <v>555</v>
      </c>
      <c r="G5337" t="s">
        <v>558</v>
      </c>
      <c r="H5337">
        <f t="shared" si="816"/>
        <v>0</v>
      </c>
      <c r="I5337">
        <f t="shared" si="817"/>
        <v>0.61538461538461497</v>
      </c>
      <c r="J5337">
        <f t="shared" si="818"/>
        <v>0</v>
      </c>
      <c r="K5337" t="b">
        <f t="shared" si="822"/>
        <v>0</v>
      </c>
      <c r="L5337" t="b">
        <f t="shared" si="819"/>
        <v>0</v>
      </c>
      <c r="M5337">
        <f t="shared" si="820"/>
        <v>0.61538461538461497</v>
      </c>
      <c r="O5337" t="str">
        <f t="shared" si="821"/>
        <v>dbpedia_1191dataworld_678</v>
      </c>
      <c r="P5337">
        <f>INDEX(dbpedia_dw_old!$N$2:$N$2225,MATCH(O5337,dbpedia_dw_old!$P$2:$P$2225,0))</f>
        <v>0</v>
      </c>
    </row>
    <row r="5338" spans="1:21" x14ac:dyDescent="0.25">
      <c r="A5338" t="s">
        <v>574</v>
      </c>
      <c r="B5338" t="s">
        <v>554</v>
      </c>
      <c r="C5338" t="s">
        <v>2</v>
      </c>
      <c r="D5338" t="s">
        <v>18</v>
      </c>
      <c r="E5338" t="s">
        <v>2</v>
      </c>
      <c r="F5338" t="s">
        <v>555</v>
      </c>
      <c r="G5338" t="s">
        <v>556</v>
      </c>
      <c r="H5338">
        <f t="shared" si="816"/>
        <v>0</v>
      </c>
      <c r="I5338">
        <f t="shared" si="817"/>
        <v>0.61538461538461497</v>
      </c>
      <c r="J5338">
        <f t="shared" si="818"/>
        <v>0</v>
      </c>
      <c r="K5338" t="b">
        <f t="shared" si="822"/>
        <v>0</v>
      </c>
      <c r="L5338" t="b">
        <f t="shared" si="819"/>
        <v>0</v>
      </c>
      <c r="M5338">
        <f t="shared" si="820"/>
        <v>0.61538461538461497</v>
      </c>
      <c r="O5338" t="str">
        <f t="shared" si="821"/>
        <v>dbpedia_1192dataworld_190</v>
      </c>
      <c r="P5338">
        <f>INDEX(dbpedia_dw_old!$N$2:$N$2225,MATCH(O5338,dbpedia_dw_old!$P$2:$P$2225,0))</f>
        <v>0</v>
      </c>
    </row>
    <row r="5339" spans="1:21" x14ac:dyDescent="0.25">
      <c r="A5339" t="s">
        <v>574</v>
      </c>
      <c r="B5339" t="s">
        <v>557</v>
      </c>
      <c r="C5339" t="s">
        <v>2</v>
      </c>
      <c r="D5339" t="s">
        <v>18</v>
      </c>
      <c r="E5339" t="s">
        <v>2</v>
      </c>
      <c r="F5339" t="s">
        <v>555</v>
      </c>
      <c r="G5339" t="s">
        <v>558</v>
      </c>
      <c r="H5339">
        <f t="shared" si="816"/>
        <v>0</v>
      </c>
      <c r="I5339">
        <f t="shared" si="817"/>
        <v>0.61538461538461497</v>
      </c>
      <c r="J5339">
        <f t="shared" si="818"/>
        <v>0</v>
      </c>
      <c r="K5339" t="b">
        <f t="shared" si="822"/>
        <v>0</v>
      </c>
      <c r="L5339" t="b">
        <f t="shared" si="819"/>
        <v>0</v>
      </c>
      <c r="M5339">
        <f t="shared" si="820"/>
        <v>0.61538461538461497</v>
      </c>
      <c r="O5339" t="str">
        <f t="shared" si="821"/>
        <v>dbpedia_1192dataworld_678</v>
      </c>
      <c r="P5339">
        <f>INDEX(dbpedia_dw_old!$N$2:$N$2225,MATCH(O5339,dbpedia_dw_old!$P$2:$P$2225,0))</f>
        <v>0</v>
      </c>
    </row>
    <row r="5340" spans="1:21" x14ac:dyDescent="0.25">
      <c r="A5340" t="s">
        <v>575</v>
      </c>
      <c r="B5340" t="s">
        <v>554</v>
      </c>
      <c r="C5340" t="s">
        <v>2</v>
      </c>
      <c r="D5340" t="s">
        <v>18</v>
      </c>
      <c r="E5340" t="s">
        <v>2</v>
      </c>
      <c r="F5340" t="s">
        <v>555</v>
      </c>
      <c r="G5340" t="s">
        <v>556</v>
      </c>
      <c r="H5340">
        <f t="shared" si="816"/>
        <v>0</v>
      </c>
      <c r="I5340">
        <f t="shared" si="817"/>
        <v>0.61538461538461497</v>
      </c>
      <c r="J5340">
        <f t="shared" si="818"/>
        <v>0</v>
      </c>
      <c r="K5340" t="b">
        <f t="shared" si="822"/>
        <v>0</v>
      </c>
      <c r="L5340" t="b">
        <f t="shared" si="819"/>
        <v>0</v>
      </c>
      <c r="M5340">
        <f t="shared" si="820"/>
        <v>0.61538461538461497</v>
      </c>
      <c r="O5340" t="str">
        <f t="shared" si="821"/>
        <v>dbpedia_1193dataworld_190</v>
      </c>
      <c r="P5340">
        <f>INDEX(dbpedia_dw_old!$N$2:$N$2225,MATCH(O5340,dbpedia_dw_old!$P$2:$P$2225,0))</f>
        <v>0</v>
      </c>
    </row>
    <row r="5341" spans="1:21" x14ac:dyDescent="0.25">
      <c r="A5341" t="s">
        <v>575</v>
      </c>
      <c r="B5341" t="s">
        <v>557</v>
      </c>
      <c r="C5341" t="s">
        <v>2</v>
      </c>
      <c r="D5341" t="s">
        <v>18</v>
      </c>
      <c r="E5341" t="s">
        <v>2</v>
      </c>
      <c r="F5341" t="s">
        <v>555</v>
      </c>
      <c r="G5341" t="s">
        <v>558</v>
      </c>
      <c r="H5341">
        <f t="shared" si="816"/>
        <v>0</v>
      </c>
      <c r="I5341">
        <f t="shared" si="817"/>
        <v>0.61538461538461497</v>
      </c>
      <c r="J5341">
        <f t="shared" si="818"/>
        <v>0</v>
      </c>
      <c r="K5341" t="b">
        <f t="shared" si="822"/>
        <v>0</v>
      </c>
      <c r="L5341" t="b">
        <f t="shared" si="819"/>
        <v>0</v>
      </c>
      <c r="M5341">
        <f t="shared" si="820"/>
        <v>0.61538461538461497</v>
      </c>
      <c r="O5341" t="str">
        <f t="shared" si="821"/>
        <v>dbpedia_1193dataworld_678</v>
      </c>
      <c r="P5341">
        <f>INDEX(dbpedia_dw_old!$N$2:$N$2225,MATCH(O5341,dbpedia_dw_old!$P$2:$P$2225,0))</f>
        <v>0</v>
      </c>
    </row>
    <row r="5342" spans="1:21" x14ac:dyDescent="0.25">
      <c r="A5342" t="s">
        <v>576</v>
      </c>
      <c r="B5342" t="s">
        <v>554</v>
      </c>
      <c r="C5342" t="s">
        <v>2</v>
      </c>
      <c r="D5342" t="s">
        <v>18</v>
      </c>
      <c r="E5342" t="s">
        <v>2</v>
      </c>
      <c r="F5342" t="s">
        <v>555</v>
      </c>
      <c r="G5342" t="s">
        <v>556</v>
      </c>
      <c r="H5342">
        <f t="shared" si="816"/>
        <v>0</v>
      </c>
      <c r="I5342">
        <f t="shared" si="817"/>
        <v>0.61538461538461497</v>
      </c>
      <c r="J5342">
        <f t="shared" si="818"/>
        <v>0</v>
      </c>
      <c r="K5342" t="b">
        <f t="shared" si="822"/>
        <v>0</v>
      </c>
      <c r="L5342" t="b">
        <f t="shared" si="819"/>
        <v>0</v>
      </c>
      <c r="M5342">
        <f t="shared" si="820"/>
        <v>0.61538461538461497</v>
      </c>
      <c r="O5342" t="str">
        <f t="shared" si="821"/>
        <v>dbpedia_1194dataworld_190</v>
      </c>
      <c r="P5342">
        <f>INDEX(dbpedia_dw_old!$N$2:$N$2225,MATCH(O5342,dbpedia_dw_old!$P$2:$P$2225,0))</f>
        <v>0</v>
      </c>
    </row>
    <row r="5343" spans="1:21" x14ac:dyDescent="0.25">
      <c r="A5343" t="s">
        <v>576</v>
      </c>
      <c r="B5343" t="s">
        <v>557</v>
      </c>
      <c r="C5343" t="s">
        <v>2</v>
      </c>
      <c r="D5343" t="s">
        <v>18</v>
      </c>
      <c r="E5343" t="s">
        <v>2</v>
      </c>
      <c r="F5343" t="s">
        <v>555</v>
      </c>
      <c r="G5343" t="s">
        <v>558</v>
      </c>
      <c r="H5343">
        <f t="shared" si="816"/>
        <v>0</v>
      </c>
      <c r="I5343">
        <f t="shared" si="817"/>
        <v>0.61538461538461497</v>
      </c>
      <c r="J5343">
        <f t="shared" si="818"/>
        <v>0</v>
      </c>
      <c r="K5343" t="b">
        <f t="shared" si="822"/>
        <v>0</v>
      </c>
      <c r="L5343" t="b">
        <f t="shared" si="819"/>
        <v>0</v>
      </c>
      <c r="M5343">
        <f t="shared" si="820"/>
        <v>0.61538461538461497</v>
      </c>
      <c r="O5343" t="str">
        <f t="shared" si="821"/>
        <v>dbpedia_1194dataworld_678</v>
      </c>
      <c r="P5343">
        <f>INDEX(dbpedia_dw_old!$N$2:$N$2225,MATCH(O5343,dbpedia_dw_old!$P$2:$P$2225,0))</f>
        <v>0</v>
      </c>
    </row>
    <row r="5344" spans="1:21" x14ac:dyDescent="0.25">
      <c r="A5344" t="s">
        <v>577</v>
      </c>
      <c r="B5344" t="s">
        <v>554</v>
      </c>
      <c r="C5344" t="s">
        <v>2</v>
      </c>
      <c r="D5344" t="s">
        <v>18</v>
      </c>
      <c r="E5344" t="s">
        <v>2</v>
      </c>
      <c r="F5344" t="s">
        <v>555</v>
      </c>
      <c r="G5344" t="s">
        <v>556</v>
      </c>
      <c r="H5344">
        <f t="shared" si="816"/>
        <v>0</v>
      </c>
      <c r="I5344">
        <f t="shared" si="817"/>
        <v>0.61538461538461497</v>
      </c>
      <c r="J5344">
        <f t="shared" si="818"/>
        <v>0</v>
      </c>
      <c r="K5344" t="b">
        <f t="shared" si="822"/>
        <v>0</v>
      </c>
      <c r="L5344" t="b">
        <f t="shared" si="819"/>
        <v>0</v>
      </c>
      <c r="M5344">
        <f t="shared" si="820"/>
        <v>0.61538461538461497</v>
      </c>
      <c r="O5344" t="str">
        <f t="shared" si="821"/>
        <v>dbpedia_1195dataworld_190</v>
      </c>
      <c r="P5344">
        <f>INDEX(dbpedia_dw_old!$N$2:$N$2225,MATCH(O5344,dbpedia_dw_old!$P$2:$P$2225,0))</f>
        <v>0</v>
      </c>
    </row>
    <row r="5345" spans="1:16" x14ac:dyDescent="0.25">
      <c r="A5345" t="s">
        <v>577</v>
      </c>
      <c r="B5345" t="s">
        <v>557</v>
      </c>
      <c r="C5345" t="s">
        <v>2</v>
      </c>
      <c r="D5345" t="s">
        <v>18</v>
      </c>
      <c r="E5345" t="s">
        <v>2</v>
      </c>
      <c r="F5345" t="s">
        <v>555</v>
      </c>
      <c r="G5345" t="s">
        <v>558</v>
      </c>
      <c r="H5345">
        <f t="shared" si="816"/>
        <v>0</v>
      </c>
      <c r="I5345">
        <f t="shared" si="817"/>
        <v>0.61538461538461497</v>
      </c>
      <c r="J5345">
        <f t="shared" si="818"/>
        <v>0</v>
      </c>
      <c r="K5345" t="b">
        <f t="shared" si="822"/>
        <v>0</v>
      </c>
      <c r="L5345" t="b">
        <f t="shared" si="819"/>
        <v>0</v>
      </c>
      <c r="M5345">
        <f t="shared" si="820"/>
        <v>0.61538461538461497</v>
      </c>
      <c r="O5345" t="str">
        <f t="shared" si="821"/>
        <v>dbpedia_1195dataworld_678</v>
      </c>
      <c r="P5345">
        <f>INDEX(dbpedia_dw_old!$N$2:$N$2225,MATCH(O5345,dbpedia_dw_old!$P$2:$P$2225,0))</f>
        <v>0</v>
      </c>
    </row>
    <row r="5346" spans="1:16" x14ac:dyDescent="0.25">
      <c r="A5346" t="s">
        <v>578</v>
      </c>
      <c r="B5346" t="s">
        <v>554</v>
      </c>
      <c r="C5346" t="s">
        <v>2</v>
      </c>
      <c r="D5346" t="s">
        <v>18</v>
      </c>
      <c r="E5346" t="s">
        <v>2</v>
      </c>
      <c r="F5346" t="s">
        <v>555</v>
      </c>
      <c r="G5346" t="s">
        <v>556</v>
      </c>
      <c r="H5346">
        <f t="shared" si="816"/>
        <v>0</v>
      </c>
      <c r="I5346">
        <f t="shared" si="817"/>
        <v>0.61538461538461497</v>
      </c>
      <c r="J5346">
        <f t="shared" si="818"/>
        <v>0</v>
      </c>
      <c r="K5346" t="b">
        <f t="shared" si="822"/>
        <v>0</v>
      </c>
      <c r="L5346" t="b">
        <f t="shared" si="819"/>
        <v>0</v>
      </c>
      <c r="M5346">
        <f t="shared" si="820"/>
        <v>0.61538461538461497</v>
      </c>
      <c r="O5346" t="str">
        <f t="shared" si="821"/>
        <v>dbpedia_1196dataworld_190</v>
      </c>
      <c r="P5346">
        <f>INDEX(dbpedia_dw_old!$N$2:$N$2225,MATCH(O5346,dbpedia_dw_old!$P$2:$P$2225,0))</f>
        <v>0</v>
      </c>
    </row>
    <row r="5347" spans="1:16" x14ac:dyDescent="0.25">
      <c r="A5347" t="s">
        <v>578</v>
      </c>
      <c r="B5347" t="s">
        <v>557</v>
      </c>
      <c r="C5347" t="s">
        <v>2</v>
      </c>
      <c r="D5347" t="s">
        <v>18</v>
      </c>
      <c r="E5347" t="s">
        <v>2</v>
      </c>
      <c r="F5347" t="s">
        <v>555</v>
      </c>
      <c r="G5347" t="s">
        <v>558</v>
      </c>
      <c r="H5347">
        <f t="shared" si="816"/>
        <v>0</v>
      </c>
      <c r="I5347">
        <f t="shared" si="817"/>
        <v>0.61538461538461497</v>
      </c>
      <c r="J5347">
        <f t="shared" si="818"/>
        <v>0</v>
      </c>
      <c r="K5347" t="b">
        <f t="shared" si="822"/>
        <v>0</v>
      </c>
      <c r="L5347" t="b">
        <f t="shared" si="819"/>
        <v>0</v>
      </c>
      <c r="M5347">
        <f t="shared" si="820"/>
        <v>0.61538461538461497</v>
      </c>
      <c r="O5347" t="str">
        <f t="shared" si="821"/>
        <v>dbpedia_1196dataworld_678</v>
      </c>
      <c r="P5347">
        <f>INDEX(dbpedia_dw_old!$N$2:$N$2225,MATCH(O5347,dbpedia_dw_old!$P$2:$P$2225,0))</f>
        <v>0</v>
      </c>
    </row>
    <row r="5348" spans="1:16" x14ac:dyDescent="0.25">
      <c r="A5348" t="s">
        <v>579</v>
      </c>
      <c r="B5348" t="s">
        <v>554</v>
      </c>
      <c r="C5348" t="s">
        <v>2</v>
      </c>
      <c r="D5348" t="s">
        <v>18</v>
      </c>
      <c r="E5348" t="s">
        <v>2</v>
      </c>
      <c r="F5348" t="s">
        <v>555</v>
      </c>
      <c r="G5348" t="s">
        <v>556</v>
      </c>
      <c r="H5348">
        <f t="shared" si="816"/>
        <v>0</v>
      </c>
      <c r="I5348">
        <f t="shared" si="817"/>
        <v>0.61538461538461497</v>
      </c>
      <c r="J5348">
        <f t="shared" si="818"/>
        <v>0</v>
      </c>
      <c r="K5348" t="b">
        <f t="shared" si="822"/>
        <v>0</v>
      </c>
      <c r="L5348" t="b">
        <f t="shared" si="819"/>
        <v>0</v>
      </c>
      <c r="M5348">
        <f t="shared" si="820"/>
        <v>0.61538461538461497</v>
      </c>
      <c r="O5348" t="str">
        <f t="shared" si="821"/>
        <v>dbpedia_1197dataworld_190</v>
      </c>
      <c r="P5348">
        <f>INDEX(dbpedia_dw_old!$N$2:$N$2225,MATCH(O5348,dbpedia_dw_old!$P$2:$P$2225,0))</f>
        <v>0</v>
      </c>
    </row>
    <row r="5349" spans="1:16" x14ac:dyDescent="0.25">
      <c r="A5349" t="s">
        <v>579</v>
      </c>
      <c r="B5349" t="s">
        <v>557</v>
      </c>
      <c r="C5349" t="s">
        <v>2</v>
      </c>
      <c r="D5349" t="s">
        <v>18</v>
      </c>
      <c r="E5349" t="s">
        <v>2</v>
      </c>
      <c r="F5349" t="s">
        <v>555</v>
      </c>
      <c r="G5349" t="s">
        <v>558</v>
      </c>
      <c r="H5349">
        <f t="shared" si="816"/>
        <v>0</v>
      </c>
      <c r="I5349">
        <f t="shared" si="817"/>
        <v>0.61538461538461497</v>
      </c>
      <c r="J5349">
        <f t="shared" si="818"/>
        <v>0</v>
      </c>
      <c r="K5349" t="b">
        <f t="shared" si="822"/>
        <v>0</v>
      </c>
      <c r="L5349" t="b">
        <f t="shared" si="819"/>
        <v>0</v>
      </c>
      <c r="M5349">
        <f t="shared" si="820"/>
        <v>0.61538461538461497</v>
      </c>
      <c r="O5349" t="str">
        <f t="shared" si="821"/>
        <v>dbpedia_1197dataworld_678</v>
      </c>
      <c r="P5349">
        <f>INDEX(dbpedia_dw_old!$N$2:$N$2225,MATCH(O5349,dbpedia_dw_old!$P$2:$P$2225,0))</f>
        <v>0</v>
      </c>
    </row>
    <row r="5350" spans="1:16" x14ac:dyDescent="0.25">
      <c r="A5350" t="s">
        <v>580</v>
      </c>
      <c r="B5350" t="s">
        <v>554</v>
      </c>
      <c r="C5350" t="s">
        <v>2</v>
      </c>
      <c r="D5350" t="s">
        <v>18</v>
      </c>
      <c r="E5350" t="s">
        <v>2</v>
      </c>
      <c r="F5350" t="s">
        <v>555</v>
      </c>
      <c r="G5350" t="s">
        <v>556</v>
      </c>
      <c r="H5350">
        <f t="shared" si="816"/>
        <v>0</v>
      </c>
      <c r="I5350">
        <f t="shared" si="817"/>
        <v>0.61538461538461497</v>
      </c>
      <c r="J5350">
        <f t="shared" si="818"/>
        <v>0</v>
      </c>
      <c r="K5350" t="b">
        <f t="shared" si="822"/>
        <v>0</v>
      </c>
      <c r="L5350" t="b">
        <f t="shared" si="819"/>
        <v>0</v>
      </c>
      <c r="M5350">
        <f t="shared" si="820"/>
        <v>0.61538461538461497</v>
      </c>
      <c r="O5350" t="str">
        <f t="shared" si="821"/>
        <v>dbpedia_1198dataworld_190</v>
      </c>
      <c r="P5350">
        <f>INDEX(dbpedia_dw_old!$N$2:$N$2225,MATCH(O5350,dbpedia_dw_old!$P$2:$P$2225,0))</f>
        <v>0</v>
      </c>
    </row>
    <row r="5351" spans="1:16" x14ac:dyDescent="0.25">
      <c r="A5351" t="s">
        <v>580</v>
      </c>
      <c r="B5351" t="s">
        <v>557</v>
      </c>
      <c r="C5351" t="s">
        <v>2</v>
      </c>
      <c r="D5351" t="s">
        <v>18</v>
      </c>
      <c r="E5351" t="s">
        <v>2</v>
      </c>
      <c r="F5351" t="s">
        <v>555</v>
      </c>
      <c r="G5351" t="s">
        <v>558</v>
      </c>
      <c r="H5351">
        <f t="shared" si="816"/>
        <v>0</v>
      </c>
      <c r="I5351">
        <f t="shared" si="817"/>
        <v>0.61538461538461497</v>
      </c>
      <c r="J5351">
        <f t="shared" si="818"/>
        <v>0</v>
      </c>
      <c r="K5351" t="b">
        <f t="shared" si="822"/>
        <v>0</v>
      </c>
      <c r="L5351" t="b">
        <f t="shared" si="819"/>
        <v>0</v>
      </c>
      <c r="M5351">
        <f t="shared" si="820"/>
        <v>0.61538461538461497</v>
      </c>
      <c r="O5351" t="str">
        <f t="shared" si="821"/>
        <v>dbpedia_1198dataworld_678</v>
      </c>
      <c r="P5351">
        <f>INDEX(dbpedia_dw_old!$N$2:$N$2225,MATCH(O5351,dbpedia_dw_old!$P$2:$P$2225,0))</f>
        <v>0</v>
      </c>
    </row>
    <row r="5352" spans="1:16" x14ac:dyDescent="0.25">
      <c r="A5352" t="s">
        <v>581</v>
      </c>
      <c r="B5352" t="s">
        <v>554</v>
      </c>
      <c r="C5352" t="s">
        <v>2</v>
      </c>
      <c r="D5352" t="s">
        <v>18</v>
      </c>
      <c r="E5352" t="s">
        <v>2</v>
      </c>
      <c r="F5352" t="s">
        <v>555</v>
      </c>
      <c r="G5352" t="s">
        <v>556</v>
      </c>
      <c r="H5352">
        <f t="shared" si="816"/>
        <v>0</v>
      </c>
      <c r="I5352">
        <f t="shared" si="817"/>
        <v>0.61538461538461497</v>
      </c>
      <c r="J5352">
        <f t="shared" si="818"/>
        <v>0</v>
      </c>
      <c r="K5352" t="b">
        <f t="shared" si="822"/>
        <v>0</v>
      </c>
      <c r="L5352" t="b">
        <f t="shared" si="819"/>
        <v>0</v>
      </c>
      <c r="M5352">
        <f t="shared" si="820"/>
        <v>0.61538461538461497</v>
      </c>
      <c r="O5352" t="str">
        <f t="shared" si="821"/>
        <v>dbpedia_1199dataworld_190</v>
      </c>
      <c r="P5352">
        <f>INDEX(dbpedia_dw_old!$N$2:$N$2225,MATCH(O5352,dbpedia_dw_old!$P$2:$P$2225,0))</f>
        <v>0</v>
      </c>
    </row>
    <row r="5353" spans="1:16" x14ac:dyDescent="0.25">
      <c r="A5353" t="s">
        <v>581</v>
      </c>
      <c r="B5353" t="s">
        <v>557</v>
      </c>
      <c r="C5353" t="s">
        <v>2</v>
      </c>
      <c r="D5353" t="s">
        <v>18</v>
      </c>
      <c r="E5353" t="s">
        <v>2</v>
      </c>
      <c r="F5353" t="s">
        <v>555</v>
      </c>
      <c r="G5353" t="s">
        <v>558</v>
      </c>
      <c r="H5353">
        <f t="shared" si="816"/>
        <v>0</v>
      </c>
      <c r="I5353">
        <f t="shared" si="817"/>
        <v>0.61538461538461497</v>
      </c>
      <c r="J5353">
        <f t="shared" si="818"/>
        <v>0</v>
      </c>
      <c r="K5353" t="b">
        <f t="shared" si="822"/>
        <v>0</v>
      </c>
      <c r="L5353" t="b">
        <f t="shared" si="819"/>
        <v>0</v>
      </c>
      <c r="M5353">
        <f t="shared" si="820"/>
        <v>0.61538461538461497</v>
      </c>
      <c r="O5353" t="str">
        <f t="shared" si="821"/>
        <v>dbpedia_1199dataworld_678</v>
      </c>
      <c r="P5353">
        <f>INDEX(dbpedia_dw_old!$N$2:$N$2225,MATCH(O5353,dbpedia_dw_old!$P$2:$P$2225,0))</f>
        <v>0</v>
      </c>
    </row>
    <row r="5354" spans="1:16" x14ac:dyDescent="0.25">
      <c r="A5354" t="s">
        <v>588</v>
      </c>
      <c r="B5354" t="s">
        <v>554</v>
      </c>
      <c r="C5354" t="s">
        <v>2</v>
      </c>
      <c r="D5354" t="s">
        <v>18</v>
      </c>
      <c r="E5354" t="s">
        <v>2</v>
      </c>
      <c r="F5354" t="s">
        <v>555</v>
      </c>
      <c r="G5354" t="s">
        <v>556</v>
      </c>
      <c r="H5354">
        <f t="shared" si="816"/>
        <v>0</v>
      </c>
      <c r="I5354">
        <f t="shared" si="817"/>
        <v>0.61538461538461497</v>
      </c>
      <c r="J5354">
        <f t="shared" si="818"/>
        <v>0</v>
      </c>
      <c r="K5354" t="b">
        <f t="shared" si="822"/>
        <v>0</v>
      </c>
      <c r="L5354" t="b">
        <f t="shared" si="819"/>
        <v>0</v>
      </c>
      <c r="M5354">
        <f t="shared" si="820"/>
        <v>0.61538461538461497</v>
      </c>
      <c r="O5354" t="str">
        <f t="shared" si="821"/>
        <v>dbpedia_1200dataworld_190</v>
      </c>
      <c r="P5354">
        <f>INDEX(dbpedia_dw_old!$N$2:$N$2225,MATCH(O5354,dbpedia_dw_old!$P$2:$P$2225,0))</f>
        <v>0</v>
      </c>
    </row>
    <row r="5355" spans="1:16" x14ac:dyDescent="0.25">
      <c r="A5355" t="s">
        <v>588</v>
      </c>
      <c r="B5355" t="s">
        <v>557</v>
      </c>
      <c r="C5355" t="s">
        <v>2</v>
      </c>
      <c r="D5355" t="s">
        <v>18</v>
      </c>
      <c r="E5355" t="s">
        <v>2</v>
      </c>
      <c r="F5355" t="s">
        <v>555</v>
      </c>
      <c r="G5355" t="s">
        <v>558</v>
      </c>
      <c r="H5355">
        <f t="shared" si="816"/>
        <v>0</v>
      </c>
      <c r="I5355">
        <f t="shared" si="817"/>
        <v>0.61538461538461497</v>
      </c>
      <c r="J5355">
        <f t="shared" si="818"/>
        <v>0</v>
      </c>
      <c r="K5355" t="b">
        <f t="shared" si="822"/>
        <v>0</v>
      </c>
      <c r="L5355" t="b">
        <f t="shared" si="819"/>
        <v>0</v>
      </c>
      <c r="M5355">
        <f t="shared" si="820"/>
        <v>0.61538461538461497</v>
      </c>
      <c r="O5355" t="str">
        <f t="shared" si="821"/>
        <v>dbpedia_1200dataworld_678</v>
      </c>
      <c r="P5355">
        <f>INDEX(dbpedia_dw_old!$N$2:$N$2225,MATCH(O5355,dbpedia_dw_old!$P$2:$P$2225,0))</f>
        <v>0</v>
      </c>
    </row>
    <row r="5356" spans="1:16" x14ac:dyDescent="0.25">
      <c r="A5356" t="s">
        <v>589</v>
      </c>
      <c r="B5356" t="s">
        <v>554</v>
      </c>
      <c r="C5356" t="s">
        <v>2</v>
      </c>
      <c r="D5356" t="s">
        <v>18</v>
      </c>
      <c r="E5356" t="s">
        <v>2</v>
      </c>
      <c r="F5356" t="s">
        <v>555</v>
      </c>
      <c r="G5356" t="s">
        <v>556</v>
      </c>
      <c r="H5356">
        <f t="shared" si="816"/>
        <v>0</v>
      </c>
      <c r="I5356">
        <f t="shared" si="817"/>
        <v>0.61538461538461497</v>
      </c>
      <c r="J5356">
        <f t="shared" si="818"/>
        <v>0</v>
      </c>
      <c r="K5356" t="b">
        <f t="shared" si="822"/>
        <v>0</v>
      </c>
      <c r="L5356" t="b">
        <f t="shared" si="819"/>
        <v>0</v>
      </c>
      <c r="M5356">
        <f t="shared" si="820"/>
        <v>0.61538461538461497</v>
      </c>
      <c r="O5356" t="str">
        <f t="shared" si="821"/>
        <v>dbpedia_1201dataworld_190</v>
      </c>
      <c r="P5356">
        <f>INDEX(dbpedia_dw_old!$N$2:$N$2225,MATCH(O5356,dbpedia_dw_old!$P$2:$P$2225,0))</f>
        <v>0</v>
      </c>
    </row>
    <row r="5357" spans="1:16" x14ac:dyDescent="0.25">
      <c r="A5357" t="s">
        <v>589</v>
      </c>
      <c r="B5357" t="s">
        <v>557</v>
      </c>
      <c r="C5357" t="s">
        <v>2</v>
      </c>
      <c r="D5357" t="s">
        <v>18</v>
      </c>
      <c r="E5357" t="s">
        <v>2</v>
      </c>
      <c r="F5357" t="s">
        <v>555</v>
      </c>
      <c r="G5357" t="s">
        <v>558</v>
      </c>
      <c r="H5357">
        <f t="shared" si="816"/>
        <v>0</v>
      </c>
      <c r="I5357">
        <f t="shared" si="817"/>
        <v>0.61538461538461497</v>
      </c>
      <c r="J5357">
        <f t="shared" si="818"/>
        <v>0</v>
      </c>
      <c r="K5357" t="b">
        <f t="shared" si="822"/>
        <v>0</v>
      </c>
      <c r="L5357" t="b">
        <f t="shared" si="819"/>
        <v>0</v>
      </c>
      <c r="M5357">
        <f t="shared" si="820"/>
        <v>0.61538461538461497</v>
      </c>
      <c r="O5357" t="str">
        <f t="shared" si="821"/>
        <v>dbpedia_1201dataworld_678</v>
      </c>
      <c r="P5357">
        <f>INDEX(dbpedia_dw_old!$N$2:$N$2225,MATCH(O5357,dbpedia_dw_old!$P$2:$P$2225,0))</f>
        <v>0</v>
      </c>
    </row>
    <row r="5358" spans="1:16" x14ac:dyDescent="0.25">
      <c r="A5358" t="s">
        <v>590</v>
      </c>
      <c r="B5358" t="s">
        <v>554</v>
      </c>
      <c r="C5358" t="s">
        <v>2</v>
      </c>
      <c r="D5358" t="s">
        <v>18</v>
      </c>
      <c r="E5358" t="s">
        <v>2</v>
      </c>
      <c r="F5358" t="s">
        <v>555</v>
      </c>
      <c r="G5358" t="s">
        <v>556</v>
      </c>
      <c r="H5358">
        <f t="shared" si="816"/>
        <v>0</v>
      </c>
      <c r="I5358">
        <f t="shared" si="817"/>
        <v>0.61538461538461497</v>
      </c>
      <c r="J5358">
        <f t="shared" si="818"/>
        <v>0</v>
      </c>
      <c r="K5358" t="b">
        <f t="shared" si="822"/>
        <v>0</v>
      </c>
      <c r="L5358" t="b">
        <f t="shared" si="819"/>
        <v>0</v>
      </c>
      <c r="M5358">
        <f t="shared" si="820"/>
        <v>0.61538461538461497</v>
      </c>
      <c r="O5358" t="str">
        <f t="shared" si="821"/>
        <v>dbpedia_1202dataworld_190</v>
      </c>
      <c r="P5358">
        <f>INDEX(dbpedia_dw_old!$N$2:$N$2225,MATCH(O5358,dbpedia_dw_old!$P$2:$P$2225,0))</f>
        <v>0</v>
      </c>
    </row>
    <row r="5359" spans="1:16" x14ac:dyDescent="0.25">
      <c r="A5359" t="s">
        <v>590</v>
      </c>
      <c r="B5359" t="s">
        <v>557</v>
      </c>
      <c r="C5359" t="s">
        <v>2</v>
      </c>
      <c r="D5359" t="s">
        <v>18</v>
      </c>
      <c r="E5359" t="s">
        <v>2</v>
      </c>
      <c r="F5359" t="s">
        <v>555</v>
      </c>
      <c r="G5359" t="s">
        <v>558</v>
      </c>
      <c r="H5359">
        <f t="shared" si="816"/>
        <v>0</v>
      </c>
      <c r="I5359">
        <f t="shared" si="817"/>
        <v>0.61538461538461497</v>
      </c>
      <c r="J5359">
        <f t="shared" si="818"/>
        <v>0</v>
      </c>
      <c r="K5359" t="b">
        <f t="shared" si="822"/>
        <v>0</v>
      </c>
      <c r="L5359" t="b">
        <f t="shared" si="819"/>
        <v>0</v>
      </c>
      <c r="M5359">
        <f t="shared" si="820"/>
        <v>0.61538461538461497</v>
      </c>
      <c r="O5359" t="str">
        <f t="shared" si="821"/>
        <v>dbpedia_1202dataworld_678</v>
      </c>
      <c r="P5359">
        <f>INDEX(dbpedia_dw_old!$N$2:$N$2225,MATCH(O5359,dbpedia_dw_old!$P$2:$P$2225,0))</f>
        <v>0</v>
      </c>
    </row>
    <row r="5360" spans="1:16" x14ac:dyDescent="0.25">
      <c r="A5360" t="s">
        <v>591</v>
      </c>
      <c r="B5360" t="s">
        <v>554</v>
      </c>
      <c r="C5360" t="s">
        <v>2</v>
      </c>
      <c r="D5360" t="s">
        <v>18</v>
      </c>
      <c r="E5360" t="s">
        <v>2</v>
      </c>
      <c r="F5360" t="s">
        <v>555</v>
      </c>
      <c r="G5360" t="s">
        <v>556</v>
      </c>
      <c r="H5360">
        <f t="shared" si="816"/>
        <v>0</v>
      </c>
      <c r="I5360">
        <f t="shared" si="817"/>
        <v>0.61538461538461497</v>
      </c>
      <c r="J5360">
        <f t="shared" si="818"/>
        <v>0</v>
      </c>
      <c r="K5360" t="b">
        <f t="shared" si="822"/>
        <v>0</v>
      </c>
      <c r="L5360" t="b">
        <f t="shared" si="819"/>
        <v>0</v>
      </c>
      <c r="M5360">
        <f t="shared" si="820"/>
        <v>0.61538461538461497</v>
      </c>
      <c r="O5360" t="str">
        <f t="shared" si="821"/>
        <v>dbpedia_1203dataworld_190</v>
      </c>
      <c r="P5360">
        <f>INDEX(dbpedia_dw_old!$N$2:$N$2225,MATCH(O5360,dbpedia_dw_old!$P$2:$P$2225,0))</f>
        <v>0</v>
      </c>
    </row>
    <row r="5361" spans="1:21" x14ac:dyDescent="0.25">
      <c r="A5361" t="s">
        <v>591</v>
      </c>
      <c r="B5361" t="s">
        <v>557</v>
      </c>
      <c r="C5361" t="s">
        <v>2</v>
      </c>
      <c r="D5361" t="s">
        <v>18</v>
      </c>
      <c r="E5361" t="s">
        <v>2</v>
      </c>
      <c r="F5361" t="s">
        <v>555</v>
      </c>
      <c r="G5361" t="s">
        <v>558</v>
      </c>
      <c r="H5361">
        <f t="shared" si="816"/>
        <v>0</v>
      </c>
      <c r="I5361">
        <f t="shared" si="817"/>
        <v>0.61538461538461497</v>
      </c>
      <c r="J5361">
        <f t="shared" si="818"/>
        <v>0</v>
      </c>
      <c r="K5361" t="b">
        <f t="shared" si="822"/>
        <v>0</v>
      </c>
      <c r="L5361" t="b">
        <f t="shared" si="819"/>
        <v>0</v>
      </c>
      <c r="M5361">
        <f t="shared" si="820"/>
        <v>0.61538461538461497</v>
      </c>
      <c r="O5361" t="str">
        <f t="shared" si="821"/>
        <v>dbpedia_1203dataworld_678</v>
      </c>
      <c r="P5361">
        <f>INDEX(dbpedia_dw_old!$N$2:$N$2225,MATCH(O5361,dbpedia_dw_old!$P$2:$P$2225,0))</f>
        <v>0</v>
      </c>
    </row>
    <row r="5362" spans="1:21" x14ac:dyDescent="0.25">
      <c r="A5362" t="s">
        <v>592</v>
      </c>
      <c r="B5362" t="s">
        <v>554</v>
      </c>
      <c r="C5362" t="s">
        <v>2</v>
      </c>
      <c r="D5362" t="s">
        <v>18</v>
      </c>
      <c r="E5362" t="s">
        <v>2</v>
      </c>
      <c r="F5362" t="s">
        <v>555</v>
      </c>
      <c r="G5362" t="s">
        <v>556</v>
      </c>
      <c r="H5362">
        <f t="shared" si="816"/>
        <v>0</v>
      </c>
      <c r="I5362">
        <f t="shared" si="817"/>
        <v>0.61538461538461497</v>
      </c>
      <c r="J5362">
        <f t="shared" si="818"/>
        <v>0</v>
      </c>
      <c r="K5362" t="b">
        <f t="shared" si="822"/>
        <v>0</v>
      </c>
      <c r="L5362" t="b">
        <f t="shared" si="819"/>
        <v>0</v>
      </c>
      <c r="M5362">
        <f t="shared" si="820"/>
        <v>0.61538461538461497</v>
      </c>
      <c r="O5362" t="str">
        <f t="shared" si="821"/>
        <v>dbpedia_1204dataworld_190</v>
      </c>
      <c r="P5362">
        <f>INDEX(dbpedia_dw_old!$N$2:$N$2225,MATCH(O5362,dbpedia_dw_old!$P$2:$P$2225,0))</f>
        <v>0</v>
      </c>
    </row>
    <row r="5363" spans="1:21" x14ac:dyDescent="0.25">
      <c r="A5363" t="s">
        <v>592</v>
      </c>
      <c r="B5363" t="s">
        <v>557</v>
      </c>
      <c r="C5363" t="s">
        <v>2</v>
      </c>
      <c r="D5363" t="s">
        <v>18</v>
      </c>
      <c r="E5363" t="s">
        <v>2</v>
      </c>
      <c r="F5363" t="s">
        <v>555</v>
      </c>
      <c r="G5363" t="s">
        <v>558</v>
      </c>
      <c r="H5363">
        <f t="shared" si="816"/>
        <v>0</v>
      </c>
      <c r="I5363">
        <f t="shared" si="817"/>
        <v>0.61538461538461497</v>
      </c>
      <c r="J5363">
        <f t="shared" si="818"/>
        <v>0</v>
      </c>
      <c r="K5363" t="b">
        <f t="shared" si="822"/>
        <v>0</v>
      </c>
      <c r="L5363" t="b">
        <f t="shared" si="819"/>
        <v>0</v>
      </c>
      <c r="M5363">
        <f t="shared" si="820"/>
        <v>0.61538461538461497</v>
      </c>
      <c r="O5363" t="str">
        <f t="shared" si="821"/>
        <v>dbpedia_1204dataworld_678</v>
      </c>
      <c r="P5363">
        <f>INDEX(dbpedia_dw_old!$N$2:$N$2225,MATCH(O5363,dbpedia_dw_old!$P$2:$P$2225,0))</f>
        <v>0</v>
      </c>
    </row>
    <row r="5364" spans="1:21" x14ac:dyDescent="0.25">
      <c r="A5364" t="s">
        <v>593</v>
      </c>
      <c r="B5364" t="s">
        <v>554</v>
      </c>
      <c r="C5364" t="s">
        <v>2</v>
      </c>
      <c r="D5364" t="s">
        <v>18</v>
      </c>
      <c r="E5364" t="s">
        <v>2</v>
      </c>
      <c r="F5364" t="s">
        <v>555</v>
      </c>
      <c r="G5364" t="s">
        <v>556</v>
      </c>
      <c r="H5364">
        <f t="shared" si="816"/>
        <v>0</v>
      </c>
      <c r="I5364">
        <f t="shared" si="817"/>
        <v>0.61538461538461497</v>
      </c>
      <c r="J5364">
        <f t="shared" si="818"/>
        <v>0</v>
      </c>
      <c r="K5364" t="b">
        <f t="shared" si="822"/>
        <v>0</v>
      </c>
      <c r="L5364" t="b">
        <f t="shared" si="819"/>
        <v>0</v>
      </c>
      <c r="M5364">
        <f t="shared" si="820"/>
        <v>0.61538461538461497</v>
      </c>
      <c r="O5364" t="str">
        <f t="shared" si="821"/>
        <v>dbpedia_1205dataworld_190</v>
      </c>
      <c r="P5364">
        <f>INDEX(dbpedia_dw_old!$N$2:$N$2225,MATCH(O5364,dbpedia_dw_old!$P$2:$P$2225,0))</f>
        <v>0</v>
      </c>
    </row>
    <row r="5365" spans="1:21" x14ac:dyDescent="0.25">
      <c r="A5365" t="s">
        <v>593</v>
      </c>
      <c r="B5365" t="s">
        <v>557</v>
      </c>
      <c r="C5365" t="s">
        <v>2</v>
      </c>
      <c r="D5365" t="s">
        <v>18</v>
      </c>
      <c r="E5365" t="s">
        <v>2</v>
      </c>
      <c r="F5365" t="s">
        <v>555</v>
      </c>
      <c r="G5365" t="s">
        <v>558</v>
      </c>
      <c r="H5365">
        <f t="shared" si="816"/>
        <v>0</v>
      </c>
      <c r="I5365">
        <f t="shared" si="817"/>
        <v>0.61538461538461497</v>
      </c>
      <c r="J5365">
        <f t="shared" si="818"/>
        <v>0</v>
      </c>
      <c r="K5365" t="b">
        <f t="shared" si="822"/>
        <v>0</v>
      </c>
      <c r="L5365" t="b">
        <f t="shared" si="819"/>
        <v>0</v>
      </c>
      <c r="M5365">
        <f t="shared" si="820"/>
        <v>0.61538461538461497</v>
      </c>
      <c r="O5365" t="str">
        <f t="shared" si="821"/>
        <v>dbpedia_1205dataworld_678</v>
      </c>
      <c r="P5365">
        <f>INDEX(dbpedia_dw_old!$N$2:$N$2225,MATCH(O5365,dbpedia_dw_old!$P$2:$P$2225,0))</f>
        <v>0</v>
      </c>
    </row>
    <row r="5366" spans="1:21" x14ac:dyDescent="0.25">
      <c r="A5366" t="s">
        <v>594</v>
      </c>
      <c r="B5366" t="s">
        <v>554</v>
      </c>
      <c r="C5366" t="s">
        <v>2</v>
      </c>
      <c r="D5366" t="s">
        <v>18</v>
      </c>
      <c r="E5366" t="s">
        <v>2</v>
      </c>
      <c r="F5366" t="s">
        <v>555</v>
      </c>
      <c r="G5366" t="s">
        <v>556</v>
      </c>
      <c r="H5366">
        <f t="shared" si="816"/>
        <v>0</v>
      </c>
      <c r="I5366">
        <f t="shared" si="817"/>
        <v>0.61538461538461497</v>
      </c>
      <c r="J5366">
        <f t="shared" si="818"/>
        <v>0</v>
      </c>
      <c r="K5366" t="b">
        <f t="shared" si="822"/>
        <v>0</v>
      </c>
      <c r="L5366" t="b">
        <f t="shared" si="819"/>
        <v>0</v>
      </c>
      <c r="M5366">
        <f t="shared" si="820"/>
        <v>0.61538461538461497</v>
      </c>
      <c r="O5366" t="str">
        <f t="shared" si="821"/>
        <v>dbpedia_1206dataworld_190</v>
      </c>
      <c r="P5366">
        <f>INDEX(dbpedia_dw_old!$N$2:$N$2225,MATCH(O5366,dbpedia_dw_old!$P$2:$P$2225,0))</f>
        <v>0</v>
      </c>
    </row>
    <row r="5367" spans="1:21" x14ac:dyDescent="0.25">
      <c r="A5367" t="s">
        <v>594</v>
      </c>
      <c r="B5367" t="s">
        <v>557</v>
      </c>
      <c r="C5367" t="s">
        <v>2</v>
      </c>
      <c r="D5367" t="s">
        <v>18</v>
      </c>
      <c r="E5367" t="s">
        <v>2</v>
      </c>
      <c r="F5367" t="s">
        <v>555</v>
      </c>
      <c r="G5367" t="s">
        <v>558</v>
      </c>
      <c r="H5367">
        <f t="shared" si="816"/>
        <v>0</v>
      </c>
      <c r="I5367">
        <f t="shared" si="817"/>
        <v>0.61538461538461497</v>
      </c>
      <c r="J5367">
        <f t="shared" si="818"/>
        <v>0</v>
      </c>
      <c r="K5367" t="b">
        <f t="shared" si="822"/>
        <v>0</v>
      </c>
      <c r="L5367" t="b">
        <f t="shared" si="819"/>
        <v>0</v>
      </c>
      <c r="M5367">
        <f t="shared" si="820"/>
        <v>0.61538461538461497</v>
      </c>
      <c r="O5367" t="str">
        <f t="shared" si="821"/>
        <v>dbpedia_1206dataworld_678</v>
      </c>
      <c r="P5367">
        <f>INDEX(dbpedia_dw_old!$N$2:$N$2225,MATCH(O5367,dbpedia_dw_old!$P$2:$P$2225,0))</f>
        <v>0</v>
      </c>
    </row>
    <row r="5368" spans="1:21" x14ac:dyDescent="0.25">
      <c r="A5368" t="s">
        <v>595</v>
      </c>
      <c r="B5368" t="s">
        <v>554</v>
      </c>
      <c r="C5368" t="s">
        <v>2</v>
      </c>
      <c r="D5368" t="s">
        <v>18</v>
      </c>
      <c r="E5368" t="s">
        <v>2</v>
      </c>
      <c r="F5368" t="s">
        <v>555</v>
      </c>
      <c r="G5368" t="s">
        <v>556</v>
      </c>
      <c r="H5368">
        <f t="shared" si="816"/>
        <v>0</v>
      </c>
      <c r="I5368">
        <f t="shared" si="817"/>
        <v>0.61538461538461497</v>
      </c>
      <c r="J5368">
        <f t="shared" si="818"/>
        <v>0</v>
      </c>
      <c r="K5368" t="b">
        <f t="shared" si="822"/>
        <v>0</v>
      </c>
      <c r="L5368" t="b">
        <f t="shared" si="819"/>
        <v>0</v>
      </c>
      <c r="M5368">
        <f t="shared" si="820"/>
        <v>0.61538461538461497</v>
      </c>
      <c r="O5368" t="str">
        <f t="shared" si="821"/>
        <v>dbpedia_1207dataworld_190</v>
      </c>
      <c r="P5368">
        <f>INDEX(dbpedia_dw_old!$N$2:$N$2225,MATCH(O5368,dbpedia_dw_old!$P$2:$P$2225,0))</f>
        <v>0</v>
      </c>
    </row>
    <row r="5369" spans="1:21" x14ac:dyDescent="0.25">
      <c r="A5369" t="s">
        <v>595</v>
      </c>
      <c r="B5369" t="s">
        <v>557</v>
      </c>
      <c r="C5369" t="s">
        <v>2</v>
      </c>
      <c r="D5369" t="s">
        <v>18</v>
      </c>
      <c r="E5369" t="s">
        <v>2</v>
      </c>
      <c r="F5369" t="s">
        <v>555</v>
      </c>
      <c r="G5369" t="s">
        <v>558</v>
      </c>
      <c r="H5369">
        <f t="shared" si="816"/>
        <v>0</v>
      </c>
      <c r="I5369">
        <f t="shared" si="817"/>
        <v>0.61538461538461497</v>
      </c>
      <c r="J5369">
        <f t="shared" si="818"/>
        <v>0</v>
      </c>
      <c r="K5369" t="b">
        <f t="shared" si="822"/>
        <v>0</v>
      </c>
      <c r="L5369" t="b">
        <f t="shared" si="819"/>
        <v>0</v>
      </c>
      <c r="M5369">
        <f t="shared" si="820"/>
        <v>0.61538461538461497</v>
      </c>
      <c r="O5369" t="str">
        <f t="shared" si="821"/>
        <v>dbpedia_1207dataworld_678</v>
      </c>
      <c r="P5369">
        <f>INDEX(dbpedia_dw_old!$N$2:$N$2225,MATCH(O5369,dbpedia_dw_old!$P$2:$P$2225,0))</f>
        <v>0</v>
      </c>
    </row>
    <row r="5370" spans="1:21" x14ac:dyDescent="0.25">
      <c r="A5370" t="s">
        <v>596</v>
      </c>
      <c r="B5370" t="s">
        <v>554</v>
      </c>
      <c r="C5370" t="s">
        <v>2</v>
      </c>
      <c r="D5370" t="s">
        <v>18</v>
      </c>
      <c r="E5370" t="s">
        <v>2</v>
      </c>
      <c r="F5370" t="s">
        <v>555</v>
      </c>
      <c r="G5370" t="s">
        <v>556</v>
      </c>
      <c r="H5370">
        <f t="shared" si="816"/>
        <v>0</v>
      </c>
      <c r="I5370">
        <f t="shared" si="817"/>
        <v>0.61538461538461497</v>
      </c>
      <c r="J5370">
        <f t="shared" si="818"/>
        <v>0</v>
      </c>
      <c r="K5370" t="b">
        <f t="shared" si="822"/>
        <v>0</v>
      </c>
      <c r="L5370" t="b">
        <f t="shared" si="819"/>
        <v>0</v>
      </c>
      <c r="M5370">
        <f t="shared" si="820"/>
        <v>0.61538461538461497</v>
      </c>
      <c r="O5370" t="str">
        <f t="shared" si="821"/>
        <v>dbpedia_1208dataworld_190</v>
      </c>
      <c r="P5370">
        <f>INDEX(dbpedia_dw_old!$N$2:$N$2225,MATCH(O5370,dbpedia_dw_old!$P$2:$P$2225,0))</f>
        <v>0</v>
      </c>
    </row>
    <row r="5371" spans="1:21" x14ac:dyDescent="0.25">
      <c r="A5371" t="s">
        <v>596</v>
      </c>
      <c r="B5371" t="s">
        <v>557</v>
      </c>
      <c r="C5371" t="s">
        <v>2</v>
      </c>
      <c r="D5371" t="s">
        <v>18</v>
      </c>
      <c r="E5371" t="s">
        <v>2</v>
      </c>
      <c r="F5371" t="s">
        <v>555</v>
      </c>
      <c r="G5371" t="s">
        <v>558</v>
      </c>
      <c r="H5371">
        <f t="shared" si="816"/>
        <v>0</v>
      </c>
      <c r="I5371">
        <f t="shared" si="817"/>
        <v>0.61538461538461497</v>
      </c>
      <c r="J5371">
        <f t="shared" si="818"/>
        <v>0</v>
      </c>
      <c r="K5371" t="b">
        <f t="shared" si="822"/>
        <v>0</v>
      </c>
      <c r="L5371" t="b">
        <f t="shared" si="819"/>
        <v>0</v>
      </c>
      <c r="M5371">
        <f t="shared" si="820"/>
        <v>0.61538461538461497</v>
      </c>
      <c r="O5371" t="str">
        <f t="shared" si="821"/>
        <v>dbpedia_1208dataworld_678</v>
      </c>
      <c r="P5371">
        <f>INDEX(dbpedia_dw_old!$N$2:$N$2225,MATCH(O5371,dbpedia_dw_old!$P$2:$P$2225,0))</f>
        <v>0</v>
      </c>
    </row>
    <row r="5372" spans="1:21" x14ac:dyDescent="0.25">
      <c r="A5372" t="s">
        <v>944</v>
      </c>
      <c r="B5372" t="s">
        <v>948</v>
      </c>
      <c r="C5372" t="s">
        <v>2</v>
      </c>
      <c r="D5372" t="s">
        <v>18</v>
      </c>
      <c r="E5372" t="s">
        <v>2</v>
      </c>
      <c r="F5372" t="s">
        <v>946</v>
      </c>
      <c r="G5372" t="s">
        <v>949</v>
      </c>
      <c r="H5372">
        <f t="shared" si="816"/>
        <v>0</v>
      </c>
      <c r="I5372">
        <f t="shared" si="817"/>
        <v>0.61538461538461497</v>
      </c>
      <c r="J5372">
        <f t="shared" si="818"/>
        <v>0</v>
      </c>
      <c r="K5372" t="b">
        <f t="shared" si="822"/>
        <v>0</v>
      </c>
      <c r="L5372" t="b">
        <f t="shared" si="819"/>
        <v>0</v>
      </c>
      <c r="M5372">
        <f t="shared" si="820"/>
        <v>0.61538461538461497</v>
      </c>
      <c r="O5372" t="str">
        <f t="shared" si="821"/>
        <v>dbpedia_1417dataworld_891</v>
      </c>
      <c r="P5372">
        <f>INDEX(dbpedia_dw_old!$N$2:$N$2225,MATCH(O5372,dbpedia_dw_old!$P$2:$P$2225,0))</f>
        <v>0</v>
      </c>
    </row>
    <row r="5373" spans="1:21" x14ac:dyDescent="0.25">
      <c r="A5373" t="s">
        <v>997</v>
      </c>
      <c r="B5373" t="s">
        <v>815</v>
      </c>
      <c r="C5373" t="s">
        <v>2</v>
      </c>
      <c r="D5373" t="s">
        <v>18</v>
      </c>
      <c r="E5373" t="s">
        <v>2</v>
      </c>
      <c r="F5373" t="s">
        <v>998</v>
      </c>
      <c r="G5373" t="s">
        <v>817</v>
      </c>
      <c r="H5373">
        <f t="shared" si="816"/>
        <v>0</v>
      </c>
      <c r="I5373">
        <f t="shared" si="817"/>
        <v>0.61538461538461497</v>
      </c>
      <c r="J5373">
        <f t="shared" si="818"/>
        <v>0</v>
      </c>
      <c r="K5373" t="b">
        <f t="shared" si="822"/>
        <v>0</v>
      </c>
      <c r="L5373" t="b">
        <f t="shared" si="819"/>
        <v>0</v>
      </c>
      <c r="M5373">
        <f t="shared" si="820"/>
        <v>0.61538461538461497</v>
      </c>
      <c r="O5373" t="str">
        <f t="shared" si="821"/>
        <v>dbpedia_1447dataworld_1275</v>
      </c>
      <c r="P5373">
        <f>INDEX(dbpedia_dw_old!$N$2:$N$2225,MATCH(O5373,dbpedia_dw_old!$P$2:$P$2225,0))</f>
        <v>0</v>
      </c>
    </row>
    <row r="5374" spans="1:21" x14ac:dyDescent="0.25">
      <c r="A5374" t="s">
        <v>1091</v>
      </c>
      <c r="B5374" t="s">
        <v>1093</v>
      </c>
      <c r="C5374" t="s">
        <v>2</v>
      </c>
      <c r="D5374" t="s">
        <v>18</v>
      </c>
      <c r="E5374" t="s">
        <v>2</v>
      </c>
      <c r="F5374" t="s">
        <v>1092</v>
      </c>
      <c r="G5374" t="s">
        <v>1094</v>
      </c>
      <c r="H5374">
        <f t="shared" si="816"/>
        <v>0</v>
      </c>
      <c r="I5374">
        <f t="shared" si="817"/>
        <v>0.61538461538461497</v>
      </c>
      <c r="J5374">
        <f t="shared" si="818"/>
        <v>0</v>
      </c>
      <c r="K5374" t="b">
        <f t="shared" si="822"/>
        <v>0</v>
      </c>
      <c r="L5374" t="b">
        <f t="shared" si="819"/>
        <v>0</v>
      </c>
      <c r="M5374">
        <f t="shared" si="820"/>
        <v>0.61538461538461497</v>
      </c>
      <c r="O5374" t="str">
        <f t="shared" si="821"/>
        <v>dbpedia_151dataworld_1415</v>
      </c>
      <c r="P5374">
        <f>INDEX(dbpedia_dw_old!$N$2:$N$2225,MATCH(O5374,dbpedia_dw_old!$P$2:$P$2225,0))</f>
        <v>0</v>
      </c>
    </row>
    <row r="5375" spans="1:21" x14ac:dyDescent="0.25">
      <c r="A5375" t="s">
        <v>1131</v>
      </c>
      <c r="B5375" t="s">
        <v>1093</v>
      </c>
      <c r="C5375" t="s">
        <v>2</v>
      </c>
      <c r="D5375" t="s">
        <v>18</v>
      </c>
      <c r="E5375" t="s">
        <v>2</v>
      </c>
      <c r="F5375" t="s">
        <v>1132</v>
      </c>
      <c r="G5375" t="s">
        <v>1094</v>
      </c>
      <c r="H5375">
        <f t="shared" si="816"/>
        <v>0</v>
      </c>
      <c r="I5375">
        <f t="shared" si="817"/>
        <v>0.61538461538461497</v>
      </c>
      <c r="J5375">
        <f t="shared" si="818"/>
        <v>0</v>
      </c>
      <c r="K5375" t="b">
        <f t="shared" si="822"/>
        <v>0</v>
      </c>
      <c r="L5375" t="b">
        <f t="shared" si="819"/>
        <v>0</v>
      </c>
      <c r="M5375">
        <f t="shared" si="820"/>
        <v>0.61538461538461497</v>
      </c>
      <c r="O5375" t="str">
        <f t="shared" si="821"/>
        <v>dbpedia_153dataworld_1415</v>
      </c>
      <c r="P5375">
        <f>INDEX(dbpedia_dw_old!$N$2:$N$2225,MATCH(O5375,dbpedia_dw_old!$P$2:$P$2225,0))</f>
        <v>0</v>
      </c>
    </row>
    <row r="5376" spans="1:21" x14ac:dyDescent="0.25">
      <c r="A5376" t="s">
        <v>1467</v>
      </c>
      <c r="B5376" t="s">
        <v>1389</v>
      </c>
      <c r="C5376" t="s">
        <v>2</v>
      </c>
      <c r="D5376" t="s">
        <v>18</v>
      </c>
      <c r="E5376" t="s">
        <v>2</v>
      </c>
      <c r="F5376" t="s">
        <v>1460</v>
      </c>
      <c r="G5376" t="s">
        <v>1390</v>
      </c>
      <c r="H5376">
        <f t="shared" si="816"/>
        <v>0</v>
      </c>
      <c r="I5376">
        <f t="shared" si="817"/>
        <v>0.61538461538461497</v>
      </c>
      <c r="J5376">
        <f t="shared" si="818"/>
        <v>0</v>
      </c>
      <c r="K5376" t="b">
        <f t="shared" si="822"/>
        <v>0</v>
      </c>
      <c r="L5376" t="b">
        <f t="shared" si="819"/>
        <v>0</v>
      </c>
      <c r="M5376">
        <f t="shared" si="820"/>
        <v>0.61538461538461497</v>
      </c>
      <c r="N5376">
        <v>0</v>
      </c>
      <c r="O5376" t="str">
        <f t="shared" si="821"/>
        <v>dbpedia_1739dataworld_419</v>
      </c>
      <c r="P5376">
        <f>INDEX(dbpedia_dw_old!$N$2:$N$2225,MATCH(O5376,dbpedia_dw_old!$P$2:$P$2225,0))</f>
        <v>0</v>
      </c>
      <c r="Q5376" t="s">
        <v>7404</v>
      </c>
      <c r="R5376" s="2">
        <f t="shared" ref="R5376:R5377" ca="1" si="823">RANDBETWEEN(0,1)</f>
        <v>0</v>
      </c>
      <c r="S5376" t="b">
        <f t="shared" ref="S5376:S5377" si="824">AND(Q5376="fuzzy")</f>
        <v>0</v>
      </c>
      <c r="T5376" t="b">
        <f t="shared" ref="T5376:T5377" ca="1" si="825">AND($Q$2="fuzzy",R5376&lt;0.2)</f>
        <v>0</v>
      </c>
      <c r="U5376" t="b">
        <f t="shared" ref="U5376:U5377" si="826">AND($Q5376="non-fuzzy",S5376&lt;0.2,N5376=0)</f>
        <v>0</v>
      </c>
    </row>
    <row r="5377" spans="1:21" x14ac:dyDescent="0.25">
      <c r="A5377" t="s">
        <v>1476</v>
      </c>
      <c r="B5377" t="s">
        <v>1389</v>
      </c>
      <c r="C5377" t="s">
        <v>2</v>
      </c>
      <c r="D5377" t="s">
        <v>18</v>
      </c>
      <c r="E5377" t="s">
        <v>2</v>
      </c>
      <c r="F5377" t="s">
        <v>1460</v>
      </c>
      <c r="G5377" t="s">
        <v>1390</v>
      </c>
      <c r="H5377">
        <f t="shared" si="816"/>
        <v>0</v>
      </c>
      <c r="I5377">
        <f t="shared" si="817"/>
        <v>0.61538461538461497</v>
      </c>
      <c r="J5377">
        <f t="shared" si="818"/>
        <v>0</v>
      </c>
      <c r="K5377" t="b">
        <f t="shared" si="822"/>
        <v>0</v>
      </c>
      <c r="L5377" t="b">
        <f t="shared" si="819"/>
        <v>0</v>
      </c>
      <c r="M5377">
        <f t="shared" si="820"/>
        <v>0.61538461538461497</v>
      </c>
      <c r="N5377">
        <v>0</v>
      </c>
      <c r="O5377" t="str">
        <f t="shared" si="821"/>
        <v>dbpedia_1740dataworld_419</v>
      </c>
      <c r="P5377">
        <f>INDEX(dbpedia_dw_old!$N$2:$N$2225,MATCH(O5377,dbpedia_dw_old!$P$2:$P$2225,0))</f>
        <v>0</v>
      </c>
      <c r="Q5377" t="s">
        <v>7404</v>
      </c>
      <c r="R5377" s="2">
        <f t="shared" ca="1" si="823"/>
        <v>1</v>
      </c>
      <c r="S5377" t="b">
        <f t="shared" si="824"/>
        <v>0</v>
      </c>
      <c r="T5377" t="b">
        <f t="shared" ca="1" si="825"/>
        <v>0</v>
      </c>
      <c r="U5377" t="b">
        <f t="shared" si="826"/>
        <v>0</v>
      </c>
    </row>
    <row r="5378" spans="1:21" x14ac:dyDescent="0.25">
      <c r="A5378" t="s">
        <v>1487</v>
      </c>
      <c r="B5378" t="s">
        <v>1389</v>
      </c>
      <c r="C5378" t="s">
        <v>2</v>
      </c>
      <c r="D5378" t="s">
        <v>18</v>
      </c>
      <c r="E5378" t="s">
        <v>2</v>
      </c>
      <c r="F5378" t="s">
        <v>1488</v>
      </c>
      <c r="G5378" t="s">
        <v>1390</v>
      </c>
      <c r="H5378">
        <f t="shared" ref="H5378:H5441" si="827">_xlfn.NUMBERVALUE(C5378, ".")</f>
        <v>0</v>
      </c>
      <c r="I5378">
        <f t="shared" ref="I5378:I5441" si="828">_xlfn.NUMBERVALUE(D5378, ".")</f>
        <v>0.61538461538461497</v>
      </c>
      <c r="J5378">
        <f t="shared" ref="J5378:J5441" si="829">_xlfn.NUMBERVALUE(E5378, ".")</f>
        <v>0</v>
      </c>
      <c r="K5378" t="b">
        <f t="shared" si="822"/>
        <v>0</v>
      </c>
      <c r="L5378" t="b">
        <f t="shared" ref="L5378:L5441" si="830">OR($H$2=0, $I$2=0)</f>
        <v>0</v>
      </c>
      <c r="M5378">
        <f t="shared" ref="M5378:M5441" si="831">ABS(I5378-H5378)</f>
        <v>0.61538461538461497</v>
      </c>
      <c r="O5378" t="str">
        <f t="shared" ref="O5378:O5441" si="832">A5378&amp;B5378</f>
        <v>dbpedia_1748dataworld_419</v>
      </c>
      <c r="P5378">
        <f>INDEX(dbpedia_dw_old!$N$2:$N$2225,MATCH(O5378,dbpedia_dw_old!$P$2:$P$2225,0))</f>
        <v>0</v>
      </c>
    </row>
    <row r="5379" spans="1:21" x14ac:dyDescent="0.25">
      <c r="A5379" t="s">
        <v>1555</v>
      </c>
      <c r="B5379" t="s">
        <v>655</v>
      </c>
      <c r="C5379" t="s">
        <v>2</v>
      </c>
      <c r="D5379" t="s">
        <v>18</v>
      </c>
      <c r="E5379" t="s">
        <v>2</v>
      </c>
      <c r="F5379" t="s">
        <v>1094</v>
      </c>
      <c r="G5379" t="s">
        <v>656</v>
      </c>
      <c r="H5379">
        <f t="shared" si="827"/>
        <v>0</v>
      </c>
      <c r="I5379">
        <f t="shared" si="828"/>
        <v>0.61538461538461497</v>
      </c>
      <c r="J5379">
        <f t="shared" si="829"/>
        <v>0</v>
      </c>
      <c r="K5379" t="b">
        <f t="shared" si="822"/>
        <v>0</v>
      </c>
      <c r="L5379" t="b">
        <f t="shared" si="830"/>
        <v>0</v>
      </c>
      <c r="M5379">
        <f t="shared" si="831"/>
        <v>0.61538461538461497</v>
      </c>
      <c r="O5379" t="str">
        <f t="shared" si="832"/>
        <v>dbpedia_180dataworld_1454</v>
      </c>
      <c r="P5379">
        <f>INDEX(dbpedia_dw_old!$N$2:$N$2225,MATCH(O5379,dbpedia_dw_old!$P$2:$P$2225,0))</f>
        <v>0</v>
      </c>
    </row>
    <row r="5380" spans="1:21" x14ac:dyDescent="0.25">
      <c r="A5380" t="s">
        <v>1803</v>
      </c>
      <c r="B5380" t="s">
        <v>1623</v>
      </c>
      <c r="C5380" t="s">
        <v>2</v>
      </c>
      <c r="D5380" t="s">
        <v>18</v>
      </c>
      <c r="E5380" t="s">
        <v>2</v>
      </c>
      <c r="F5380" t="s">
        <v>1804</v>
      </c>
      <c r="G5380" t="s">
        <v>1625</v>
      </c>
      <c r="H5380">
        <f t="shared" si="827"/>
        <v>0</v>
      </c>
      <c r="I5380">
        <f t="shared" si="828"/>
        <v>0.61538461538461497</v>
      </c>
      <c r="J5380">
        <f t="shared" si="829"/>
        <v>0</v>
      </c>
      <c r="K5380" t="b">
        <f t="shared" si="822"/>
        <v>0</v>
      </c>
      <c r="L5380" t="b">
        <f t="shared" si="830"/>
        <v>0</v>
      </c>
      <c r="M5380">
        <f t="shared" si="831"/>
        <v>0.61538461538461497</v>
      </c>
      <c r="O5380" t="str">
        <f t="shared" si="832"/>
        <v>dbpedia_1954dataworld_1584</v>
      </c>
      <c r="P5380">
        <f>INDEX(dbpedia_dw_old!$N$2:$N$2225,MATCH(O5380,dbpedia_dw_old!$P$2:$P$2225,0))</f>
        <v>0</v>
      </c>
    </row>
    <row r="5381" spans="1:21" x14ac:dyDescent="0.25">
      <c r="A5381" t="s">
        <v>1976</v>
      </c>
      <c r="B5381" t="s">
        <v>1979</v>
      </c>
      <c r="C5381" t="s">
        <v>2</v>
      </c>
      <c r="D5381" t="s">
        <v>18</v>
      </c>
      <c r="E5381" t="s">
        <v>1980</v>
      </c>
      <c r="F5381" t="s">
        <v>1978</v>
      </c>
      <c r="G5381" t="s">
        <v>1981</v>
      </c>
      <c r="H5381">
        <f t="shared" si="827"/>
        <v>0</v>
      </c>
      <c r="I5381">
        <f t="shared" si="828"/>
        <v>0.61538461538461497</v>
      </c>
      <c r="J5381">
        <f t="shared" si="829"/>
        <v>0.507692307692307</v>
      </c>
      <c r="K5381" t="b">
        <f t="shared" si="822"/>
        <v>0</v>
      </c>
      <c r="L5381" t="b">
        <f t="shared" si="830"/>
        <v>0</v>
      </c>
      <c r="M5381">
        <f t="shared" si="831"/>
        <v>0.61538461538461497</v>
      </c>
      <c r="O5381" t="str">
        <f t="shared" si="832"/>
        <v>dbpedia_2053dataworld_1870</v>
      </c>
      <c r="P5381">
        <f>INDEX(dbpedia_dw_old!$N$2:$N$2225,MATCH(O5381,dbpedia_dw_old!$P$2:$P$2225,0))</f>
        <v>0</v>
      </c>
    </row>
    <row r="5382" spans="1:21" x14ac:dyDescent="0.25">
      <c r="A5382" t="s">
        <v>1976</v>
      </c>
      <c r="B5382" t="s">
        <v>1826</v>
      </c>
      <c r="C5382" t="s">
        <v>2</v>
      </c>
      <c r="D5382" t="s">
        <v>18</v>
      </c>
      <c r="E5382" t="s">
        <v>2</v>
      </c>
      <c r="F5382" t="s">
        <v>1978</v>
      </c>
      <c r="G5382" t="s">
        <v>1827</v>
      </c>
      <c r="H5382">
        <f t="shared" si="827"/>
        <v>0</v>
      </c>
      <c r="I5382">
        <f t="shared" si="828"/>
        <v>0.61538461538461497</v>
      </c>
      <c r="J5382">
        <f t="shared" si="829"/>
        <v>0</v>
      </c>
      <c r="K5382" t="b">
        <f t="shared" si="822"/>
        <v>0</v>
      </c>
      <c r="L5382" t="b">
        <f t="shared" si="830"/>
        <v>0</v>
      </c>
      <c r="M5382">
        <f t="shared" si="831"/>
        <v>0.61538461538461497</v>
      </c>
      <c r="O5382" t="str">
        <f t="shared" si="832"/>
        <v>dbpedia_2053dataworld_86</v>
      </c>
      <c r="P5382">
        <f>INDEX(dbpedia_dw_old!$N$2:$N$2225,MATCH(O5382,dbpedia_dw_old!$P$2:$P$2225,0))</f>
        <v>0</v>
      </c>
    </row>
    <row r="5383" spans="1:21" x14ac:dyDescent="0.25">
      <c r="A5383" t="s">
        <v>2499</v>
      </c>
      <c r="B5383" t="s">
        <v>2484</v>
      </c>
      <c r="C5383" t="s">
        <v>2</v>
      </c>
      <c r="D5383" t="s">
        <v>18</v>
      </c>
      <c r="E5383" t="s">
        <v>2</v>
      </c>
      <c r="F5383" t="s">
        <v>2501</v>
      </c>
      <c r="G5383" t="s">
        <v>2485</v>
      </c>
      <c r="H5383">
        <f t="shared" si="827"/>
        <v>0</v>
      </c>
      <c r="I5383">
        <f t="shared" si="828"/>
        <v>0.61538461538461497</v>
      </c>
      <c r="J5383">
        <f t="shared" si="829"/>
        <v>0</v>
      </c>
      <c r="K5383" t="b">
        <f t="shared" si="822"/>
        <v>0</v>
      </c>
      <c r="L5383" t="b">
        <f t="shared" si="830"/>
        <v>0</v>
      </c>
      <c r="M5383">
        <f t="shared" si="831"/>
        <v>0.61538461538461497</v>
      </c>
      <c r="O5383" t="str">
        <f t="shared" si="832"/>
        <v>dbpedia_2388dataworld_505</v>
      </c>
      <c r="P5383">
        <f>INDEX(dbpedia_dw_old!$N$2:$N$2225,MATCH(O5383,dbpedia_dw_old!$P$2:$P$2225,0))</f>
        <v>0</v>
      </c>
    </row>
    <row r="5384" spans="1:21" x14ac:dyDescent="0.25">
      <c r="A5384" t="s">
        <v>2512</v>
      </c>
      <c r="B5384" t="s">
        <v>2514</v>
      </c>
      <c r="C5384" t="s">
        <v>2</v>
      </c>
      <c r="D5384" t="s">
        <v>18</v>
      </c>
      <c r="E5384" t="s">
        <v>2</v>
      </c>
      <c r="F5384" t="s">
        <v>2513</v>
      </c>
      <c r="G5384" t="s">
        <v>2515</v>
      </c>
      <c r="H5384">
        <f t="shared" si="827"/>
        <v>0</v>
      </c>
      <c r="I5384">
        <f t="shared" si="828"/>
        <v>0.61538461538461497</v>
      </c>
      <c r="J5384">
        <f t="shared" si="829"/>
        <v>0</v>
      </c>
      <c r="K5384" t="b">
        <f t="shared" ref="K5384:K5447" si="833">OR(H5384=1, I5384=1)</f>
        <v>0</v>
      </c>
      <c r="L5384" t="b">
        <f t="shared" si="830"/>
        <v>0</v>
      </c>
      <c r="M5384">
        <f t="shared" si="831"/>
        <v>0.61538461538461497</v>
      </c>
      <c r="O5384" t="str">
        <f t="shared" si="832"/>
        <v>dbpedia_2391dataworld_1685</v>
      </c>
      <c r="P5384">
        <f>INDEX(dbpedia_dw_old!$N$2:$N$2225,MATCH(O5384,dbpedia_dw_old!$P$2:$P$2225,0))</f>
        <v>0</v>
      </c>
    </row>
    <row r="5385" spans="1:21" x14ac:dyDescent="0.25">
      <c r="A5385" t="s">
        <v>2518</v>
      </c>
      <c r="B5385" t="s">
        <v>2514</v>
      </c>
      <c r="C5385" t="s">
        <v>2</v>
      </c>
      <c r="D5385" t="s">
        <v>18</v>
      </c>
      <c r="E5385" t="s">
        <v>2</v>
      </c>
      <c r="F5385" t="s">
        <v>2513</v>
      </c>
      <c r="G5385" t="s">
        <v>2515</v>
      </c>
      <c r="H5385">
        <f t="shared" si="827"/>
        <v>0</v>
      </c>
      <c r="I5385">
        <f t="shared" si="828"/>
        <v>0.61538461538461497</v>
      </c>
      <c r="J5385">
        <f t="shared" si="829"/>
        <v>0</v>
      </c>
      <c r="K5385" t="b">
        <f t="shared" si="833"/>
        <v>0</v>
      </c>
      <c r="L5385" t="b">
        <f t="shared" si="830"/>
        <v>0</v>
      </c>
      <c r="M5385">
        <f t="shared" si="831"/>
        <v>0.61538461538461497</v>
      </c>
      <c r="O5385" t="str">
        <f t="shared" si="832"/>
        <v>dbpedia_2392dataworld_1685</v>
      </c>
      <c r="P5385">
        <f>INDEX(dbpedia_dw_old!$N$2:$N$2225,MATCH(O5385,dbpedia_dw_old!$P$2:$P$2225,0))</f>
        <v>0</v>
      </c>
    </row>
    <row r="5386" spans="1:21" x14ac:dyDescent="0.25">
      <c r="A5386" t="s">
        <v>2767</v>
      </c>
      <c r="B5386" t="s">
        <v>2771</v>
      </c>
      <c r="C5386" t="s">
        <v>2</v>
      </c>
      <c r="D5386" t="s">
        <v>18</v>
      </c>
      <c r="E5386" t="s">
        <v>2</v>
      </c>
      <c r="F5386" t="s">
        <v>2769</v>
      </c>
      <c r="G5386" t="s">
        <v>2772</v>
      </c>
      <c r="H5386">
        <f t="shared" si="827"/>
        <v>0</v>
      </c>
      <c r="I5386">
        <f t="shared" si="828"/>
        <v>0.61538461538461497</v>
      </c>
      <c r="J5386">
        <f t="shared" si="829"/>
        <v>0</v>
      </c>
      <c r="K5386" t="b">
        <f t="shared" si="833"/>
        <v>0</v>
      </c>
      <c r="L5386" t="b">
        <f t="shared" si="830"/>
        <v>0</v>
      </c>
      <c r="M5386">
        <f t="shared" si="831"/>
        <v>0.61538461538461497</v>
      </c>
      <c r="O5386" t="str">
        <f t="shared" si="832"/>
        <v>dbpedia_2552dataworld_663</v>
      </c>
      <c r="P5386">
        <f>INDEX(dbpedia_dw_old!$N$2:$N$2225,MATCH(O5386,dbpedia_dw_old!$P$2:$P$2225,0))</f>
        <v>0</v>
      </c>
    </row>
    <row r="5387" spans="1:21" x14ac:dyDescent="0.25">
      <c r="A5387" t="s">
        <v>3638</v>
      </c>
      <c r="B5387" t="s">
        <v>3346</v>
      </c>
      <c r="C5387" t="s">
        <v>2</v>
      </c>
      <c r="D5387" t="s">
        <v>18</v>
      </c>
      <c r="E5387" t="s">
        <v>2</v>
      </c>
      <c r="F5387" t="s">
        <v>3639</v>
      </c>
      <c r="G5387" t="s">
        <v>3348</v>
      </c>
      <c r="H5387">
        <f t="shared" si="827"/>
        <v>0</v>
      </c>
      <c r="I5387">
        <f t="shared" si="828"/>
        <v>0.61538461538461497</v>
      </c>
      <c r="J5387">
        <f t="shared" si="829"/>
        <v>0</v>
      </c>
      <c r="K5387" t="b">
        <f t="shared" si="833"/>
        <v>0</v>
      </c>
      <c r="L5387" t="b">
        <f t="shared" si="830"/>
        <v>0</v>
      </c>
      <c r="M5387">
        <f t="shared" si="831"/>
        <v>0.61538461538461497</v>
      </c>
      <c r="O5387" t="str">
        <f t="shared" si="832"/>
        <v>dbpedia_3105dataworld_114</v>
      </c>
      <c r="P5387">
        <f>INDEX(dbpedia_dw_old!$N$2:$N$2225,MATCH(O5387,dbpedia_dw_old!$P$2:$P$2225,0))</f>
        <v>0</v>
      </c>
    </row>
    <row r="5388" spans="1:21" x14ac:dyDescent="0.25">
      <c r="A5388" t="s">
        <v>3966</v>
      </c>
      <c r="B5388" t="s">
        <v>3817</v>
      </c>
      <c r="C5388" t="s">
        <v>2</v>
      </c>
      <c r="D5388" t="s">
        <v>18</v>
      </c>
      <c r="E5388" t="s">
        <v>2</v>
      </c>
      <c r="F5388" t="s">
        <v>3967</v>
      </c>
      <c r="G5388" t="s">
        <v>3819</v>
      </c>
      <c r="H5388">
        <f t="shared" si="827"/>
        <v>0</v>
      </c>
      <c r="I5388">
        <f t="shared" si="828"/>
        <v>0.61538461538461497</v>
      </c>
      <c r="J5388">
        <f t="shared" si="829"/>
        <v>0</v>
      </c>
      <c r="K5388" t="b">
        <f t="shared" si="833"/>
        <v>0</v>
      </c>
      <c r="L5388" t="b">
        <f t="shared" si="830"/>
        <v>0</v>
      </c>
      <c r="M5388">
        <f t="shared" si="831"/>
        <v>0.61538461538461497</v>
      </c>
      <c r="O5388" t="str">
        <f t="shared" si="832"/>
        <v>dbpedia_3349dataworld_1603</v>
      </c>
      <c r="P5388">
        <f>INDEX(dbpedia_dw_old!$N$2:$N$2225,MATCH(O5388,dbpedia_dw_old!$P$2:$P$2225,0))</f>
        <v>0</v>
      </c>
    </row>
    <row r="5389" spans="1:21" x14ac:dyDescent="0.25">
      <c r="A5389" t="s">
        <v>3998</v>
      </c>
      <c r="B5389" t="s">
        <v>3957</v>
      </c>
      <c r="C5389" t="s">
        <v>2</v>
      </c>
      <c r="D5389" t="s">
        <v>18</v>
      </c>
      <c r="E5389" t="s">
        <v>2</v>
      </c>
      <c r="F5389" t="s">
        <v>3999</v>
      </c>
      <c r="G5389" t="s">
        <v>3959</v>
      </c>
      <c r="H5389">
        <f t="shared" si="827"/>
        <v>0</v>
      </c>
      <c r="I5389">
        <f t="shared" si="828"/>
        <v>0.61538461538461497</v>
      </c>
      <c r="J5389">
        <f t="shared" si="829"/>
        <v>0</v>
      </c>
      <c r="K5389" t="b">
        <f t="shared" si="833"/>
        <v>0</v>
      </c>
      <c r="L5389" t="b">
        <f t="shared" si="830"/>
        <v>0</v>
      </c>
      <c r="M5389">
        <f t="shared" si="831"/>
        <v>0.61538461538461497</v>
      </c>
      <c r="O5389" t="str">
        <f t="shared" si="832"/>
        <v>dbpedia_3368dataworld_1250</v>
      </c>
      <c r="P5389">
        <f>INDEX(dbpedia_dw_old!$N$2:$N$2225,MATCH(O5389,dbpedia_dw_old!$P$2:$P$2225,0))</f>
        <v>0</v>
      </c>
    </row>
    <row r="5390" spans="1:21" x14ac:dyDescent="0.25">
      <c r="A5390" t="s">
        <v>4072</v>
      </c>
      <c r="B5390" t="s">
        <v>3782</v>
      </c>
      <c r="C5390" t="s">
        <v>2</v>
      </c>
      <c r="D5390" t="s">
        <v>18</v>
      </c>
      <c r="E5390" t="s">
        <v>2</v>
      </c>
      <c r="F5390" t="s">
        <v>4073</v>
      </c>
      <c r="G5390" t="s">
        <v>3783</v>
      </c>
      <c r="H5390">
        <f t="shared" si="827"/>
        <v>0</v>
      </c>
      <c r="I5390">
        <f t="shared" si="828"/>
        <v>0.61538461538461497</v>
      </c>
      <c r="J5390">
        <f t="shared" si="829"/>
        <v>0</v>
      </c>
      <c r="K5390" t="b">
        <f t="shared" si="833"/>
        <v>0</v>
      </c>
      <c r="L5390" t="b">
        <f t="shared" si="830"/>
        <v>0</v>
      </c>
      <c r="M5390">
        <f t="shared" si="831"/>
        <v>0.61538461538461497</v>
      </c>
      <c r="O5390" t="str">
        <f t="shared" si="832"/>
        <v>dbpedia_3419dataworld_760</v>
      </c>
      <c r="P5390">
        <f>INDEX(dbpedia_dw_old!$N$2:$N$2225,MATCH(O5390,dbpedia_dw_old!$P$2:$P$2225,0))</f>
        <v>0</v>
      </c>
    </row>
    <row r="5391" spans="1:21" x14ac:dyDescent="0.25">
      <c r="A5391" t="s">
        <v>4098</v>
      </c>
      <c r="B5391" t="s">
        <v>4102</v>
      </c>
      <c r="C5391" t="s">
        <v>2</v>
      </c>
      <c r="D5391" t="s">
        <v>18</v>
      </c>
      <c r="E5391" t="s">
        <v>2</v>
      </c>
      <c r="F5391" t="s">
        <v>4099</v>
      </c>
      <c r="G5391" t="s">
        <v>4103</v>
      </c>
      <c r="H5391">
        <f t="shared" si="827"/>
        <v>0</v>
      </c>
      <c r="I5391">
        <f t="shared" si="828"/>
        <v>0.61538461538461497</v>
      </c>
      <c r="J5391">
        <f t="shared" si="829"/>
        <v>0</v>
      </c>
      <c r="K5391" t="b">
        <f t="shared" si="833"/>
        <v>0</v>
      </c>
      <c r="L5391" t="b">
        <f t="shared" si="830"/>
        <v>0</v>
      </c>
      <c r="M5391">
        <f t="shared" si="831"/>
        <v>0.61538461538461497</v>
      </c>
      <c r="O5391" t="str">
        <f t="shared" si="832"/>
        <v>dbpedia_3436dataworld_1657</v>
      </c>
      <c r="P5391">
        <f>INDEX(dbpedia_dw_old!$N$2:$N$2225,MATCH(O5391,dbpedia_dw_old!$P$2:$P$2225,0))</f>
        <v>0</v>
      </c>
    </row>
    <row r="5392" spans="1:21" x14ac:dyDescent="0.25">
      <c r="A5392" t="s">
        <v>4544</v>
      </c>
      <c r="B5392" t="s">
        <v>907</v>
      </c>
      <c r="C5392" t="s">
        <v>2</v>
      </c>
      <c r="D5392" t="s">
        <v>18</v>
      </c>
      <c r="E5392" t="s">
        <v>4545</v>
      </c>
      <c r="F5392" t="s">
        <v>4546</v>
      </c>
      <c r="G5392" t="s">
        <v>908</v>
      </c>
      <c r="H5392">
        <f t="shared" si="827"/>
        <v>0</v>
      </c>
      <c r="I5392">
        <f t="shared" si="828"/>
        <v>0.61538461538461497</v>
      </c>
      <c r="J5392">
        <f t="shared" si="829"/>
        <v>0.53846153846153799</v>
      </c>
      <c r="K5392" t="b">
        <f t="shared" si="833"/>
        <v>0</v>
      </c>
      <c r="L5392" t="b">
        <f t="shared" si="830"/>
        <v>0</v>
      </c>
      <c r="M5392">
        <f t="shared" si="831"/>
        <v>0.61538461538461497</v>
      </c>
      <c r="O5392" t="str">
        <f t="shared" si="832"/>
        <v>dbpedia_368dataworld_731</v>
      </c>
      <c r="P5392">
        <f>INDEX(dbpedia_dw_old!$N$2:$N$2225,MATCH(O5392,dbpedia_dw_old!$P$2:$P$2225,0))</f>
        <v>0</v>
      </c>
    </row>
    <row r="5393" spans="1:21" x14ac:dyDescent="0.25">
      <c r="A5393" t="s">
        <v>5110</v>
      </c>
      <c r="B5393" t="s">
        <v>4673</v>
      </c>
      <c r="C5393" t="s">
        <v>2</v>
      </c>
      <c r="D5393" t="s">
        <v>18</v>
      </c>
      <c r="E5393" t="s">
        <v>2</v>
      </c>
      <c r="F5393" t="s">
        <v>5111</v>
      </c>
      <c r="G5393" t="s">
        <v>4675</v>
      </c>
      <c r="H5393">
        <f t="shared" si="827"/>
        <v>0</v>
      </c>
      <c r="I5393">
        <f t="shared" si="828"/>
        <v>0.61538461538461497</v>
      </c>
      <c r="J5393">
        <f t="shared" si="829"/>
        <v>0</v>
      </c>
      <c r="K5393" t="b">
        <f t="shared" si="833"/>
        <v>0</v>
      </c>
      <c r="L5393" t="b">
        <f t="shared" si="830"/>
        <v>0</v>
      </c>
      <c r="M5393">
        <f t="shared" si="831"/>
        <v>0.61538461538461497</v>
      </c>
      <c r="O5393" t="str">
        <f t="shared" si="832"/>
        <v>dbpedia_3974dataworld_1651</v>
      </c>
      <c r="P5393">
        <f>INDEX(dbpedia_dw_old!$N$2:$N$2225,MATCH(O5393,dbpedia_dw_old!$P$2:$P$2225,0))</f>
        <v>0</v>
      </c>
    </row>
    <row r="5394" spans="1:21" x14ac:dyDescent="0.25">
      <c r="A5394" t="s">
        <v>5317</v>
      </c>
      <c r="B5394" t="s">
        <v>5318</v>
      </c>
      <c r="C5394" t="s">
        <v>2</v>
      </c>
      <c r="D5394" t="s">
        <v>18</v>
      </c>
      <c r="E5394" t="s">
        <v>2</v>
      </c>
      <c r="F5394" t="s">
        <v>5319</v>
      </c>
      <c r="G5394" t="s">
        <v>5320</v>
      </c>
      <c r="H5394">
        <f t="shared" si="827"/>
        <v>0</v>
      </c>
      <c r="I5394">
        <f t="shared" si="828"/>
        <v>0.61538461538461497</v>
      </c>
      <c r="J5394">
        <f t="shared" si="829"/>
        <v>0</v>
      </c>
      <c r="K5394" t="b">
        <f t="shared" si="833"/>
        <v>0</v>
      </c>
      <c r="L5394" t="b">
        <f t="shared" si="830"/>
        <v>0</v>
      </c>
      <c r="M5394">
        <f t="shared" si="831"/>
        <v>0.61538461538461497</v>
      </c>
      <c r="O5394" t="str">
        <f t="shared" si="832"/>
        <v>dbpedia_4118dataworld_1411</v>
      </c>
      <c r="P5394">
        <f>INDEX(dbpedia_dw_old!$N$2:$N$2225,MATCH(O5394,dbpedia_dw_old!$P$2:$P$2225,0))</f>
        <v>0</v>
      </c>
    </row>
    <row r="5395" spans="1:21" x14ac:dyDescent="0.25">
      <c r="A5395" t="s">
        <v>5317</v>
      </c>
      <c r="B5395" t="s">
        <v>5321</v>
      </c>
      <c r="C5395" t="s">
        <v>2</v>
      </c>
      <c r="D5395" t="s">
        <v>18</v>
      </c>
      <c r="E5395" t="s">
        <v>2</v>
      </c>
      <c r="F5395" t="s">
        <v>5319</v>
      </c>
      <c r="G5395" t="s">
        <v>5322</v>
      </c>
      <c r="H5395">
        <f t="shared" si="827"/>
        <v>0</v>
      </c>
      <c r="I5395">
        <f t="shared" si="828"/>
        <v>0.61538461538461497</v>
      </c>
      <c r="J5395">
        <f t="shared" si="829"/>
        <v>0</v>
      </c>
      <c r="K5395" t="b">
        <f t="shared" si="833"/>
        <v>0</v>
      </c>
      <c r="L5395" t="b">
        <f t="shared" si="830"/>
        <v>0</v>
      </c>
      <c r="M5395">
        <f t="shared" si="831"/>
        <v>0.61538461538461497</v>
      </c>
      <c r="O5395" t="str">
        <f t="shared" si="832"/>
        <v>dbpedia_4118dataworld_151</v>
      </c>
      <c r="P5395">
        <f>INDEX(dbpedia_dw_old!$N$2:$N$2225,MATCH(O5395,dbpedia_dw_old!$P$2:$P$2225,0))</f>
        <v>0</v>
      </c>
    </row>
    <row r="5396" spans="1:21" x14ac:dyDescent="0.25">
      <c r="A5396" t="s">
        <v>5863</v>
      </c>
      <c r="B5396" t="s">
        <v>5864</v>
      </c>
      <c r="C5396" t="s">
        <v>2</v>
      </c>
      <c r="D5396" t="s">
        <v>18</v>
      </c>
      <c r="E5396" t="s">
        <v>2</v>
      </c>
      <c r="F5396" t="s">
        <v>5849</v>
      </c>
      <c r="G5396" t="s">
        <v>5865</v>
      </c>
      <c r="H5396">
        <f t="shared" si="827"/>
        <v>0</v>
      </c>
      <c r="I5396">
        <f t="shared" si="828"/>
        <v>0.61538461538461497</v>
      </c>
      <c r="J5396">
        <f t="shared" si="829"/>
        <v>0</v>
      </c>
      <c r="K5396" t="b">
        <f t="shared" si="833"/>
        <v>0</v>
      </c>
      <c r="L5396" t="b">
        <f t="shared" si="830"/>
        <v>0</v>
      </c>
      <c r="M5396">
        <f t="shared" si="831"/>
        <v>0.61538461538461497</v>
      </c>
      <c r="O5396" t="str">
        <f t="shared" si="832"/>
        <v>dbpedia_4424dataworld_1903</v>
      </c>
      <c r="P5396">
        <f>INDEX(dbpedia_dw_old!$N$2:$N$2225,MATCH(O5396,dbpedia_dw_old!$P$2:$P$2225,0))</f>
        <v>0</v>
      </c>
    </row>
    <row r="5397" spans="1:21" x14ac:dyDescent="0.25">
      <c r="A5397" t="s">
        <v>6000</v>
      </c>
      <c r="B5397" t="s">
        <v>6001</v>
      </c>
      <c r="C5397" t="s">
        <v>2</v>
      </c>
      <c r="D5397" t="s">
        <v>18</v>
      </c>
      <c r="E5397" t="s">
        <v>2</v>
      </c>
      <c r="F5397" t="s">
        <v>6002</v>
      </c>
      <c r="G5397" t="s">
        <v>6003</v>
      </c>
      <c r="H5397">
        <f t="shared" si="827"/>
        <v>0</v>
      </c>
      <c r="I5397">
        <f t="shared" si="828"/>
        <v>0.61538461538461497</v>
      </c>
      <c r="J5397">
        <f t="shared" si="829"/>
        <v>0</v>
      </c>
      <c r="K5397" t="b">
        <f t="shared" si="833"/>
        <v>0</v>
      </c>
      <c r="L5397" t="b">
        <f t="shared" si="830"/>
        <v>0</v>
      </c>
      <c r="M5397">
        <f t="shared" si="831"/>
        <v>0.61538461538461497</v>
      </c>
      <c r="O5397" t="str">
        <f t="shared" si="832"/>
        <v>dbpedia_4537dataworld_873</v>
      </c>
      <c r="P5397">
        <f>INDEX(dbpedia_dw_old!$N$2:$N$2225,MATCH(O5397,dbpedia_dw_old!$P$2:$P$2225,0))</f>
        <v>0</v>
      </c>
    </row>
    <row r="5398" spans="1:21" x14ac:dyDescent="0.25">
      <c r="A5398" t="s">
        <v>6048</v>
      </c>
      <c r="B5398" t="s">
        <v>6049</v>
      </c>
      <c r="C5398" t="s">
        <v>2</v>
      </c>
      <c r="D5398" t="s">
        <v>18</v>
      </c>
      <c r="E5398" t="s">
        <v>2</v>
      </c>
      <c r="F5398" t="s">
        <v>6050</v>
      </c>
      <c r="G5398" t="s">
        <v>6051</v>
      </c>
      <c r="H5398">
        <f t="shared" si="827"/>
        <v>0</v>
      </c>
      <c r="I5398">
        <f t="shared" si="828"/>
        <v>0.61538461538461497</v>
      </c>
      <c r="J5398">
        <f t="shared" si="829"/>
        <v>0</v>
      </c>
      <c r="K5398" t="b">
        <f t="shared" si="833"/>
        <v>0</v>
      </c>
      <c r="L5398" t="b">
        <f t="shared" si="830"/>
        <v>0</v>
      </c>
      <c r="M5398">
        <f t="shared" si="831"/>
        <v>0.61538461538461497</v>
      </c>
      <c r="O5398" t="str">
        <f t="shared" si="832"/>
        <v>dbpedia_4567dataworld_1703</v>
      </c>
      <c r="P5398">
        <f>INDEX(dbpedia_dw_old!$N$2:$N$2225,MATCH(O5398,dbpedia_dw_old!$P$2:$P$2225,0))</f>
        <v>0</v>
      </c>
    </row>
    <row r="5399" spans="1:21" x14ac:dyDescent="0.25">
      <c r="A5399" t="s">
        <v>6048</v>
      </c>
      <c r="B5399" t="s">
        <v>6052</v>
      </c>
      <c r="C5399" t="s">
        <v>2</v>
      </c>
      <c r="D5399" t="s">
        <v>18</v>
      </c>
      <c r="E5399" t="s">
        <v>2</v>
      </c>
      <c r="F5399" t="s">
        <v>6050</v>
      </c>
      <c r="G5399" t="s">
        <v>6053</v>
      </c>
      <c r="H5399">
        <f t="shared" si="827"/>
        <v>0</v>
      </c>
      <c r="I5399">
        <f t="shared" si="828"/>
        <v>0.61538461538461497</v>
      </c>
      <c r="J5399">
        <f t="shared" si="829"/>
        <v>0</v>
      </c>
      <c r="K5399" t="b">
        <f t="shared" si="833"/>
        <v>0</v>
      </c>
      <c r="L5399" t="b">
        <f t="shared" si="830"/>
        <v>0</v>
      </c>
      <c r="M5399">
        <f t="shared" si="831"/>
        <v>0.61538461538461497</v>
      </c>
      <c r="O5399" t="str">
        <f t="shared" si="832"/>
        <v>dbpedia_4567dataworld_687</v>
      </c>
      <c r="P5399">
        <f>INDEX(dbpedia_dw_old!$N$2:$N$2225,MATCH(O5399,dbpedia_dw_old!$P$2:$P$2225,0))</f>
        <v>0</v>
      </c>
    </row>
    <row r="5400" spans="1:21" x14ac:dyDescent="0.25">
      <c r="A5400" t="s">
        <v>6404</v>
      </c>
      <c r="B5400" t="s">
        <v>6414</v>
      </c>
      <c r="C5400" t="s">
        <v>2</v>
      </c>
      <c r="D5400" t="s">
        <v>18</v>
      </c>
      <c r="E5400" t="s">
        <v>2</v>
      </c>
      <c r="F5400" t="s">
        <v>6406</v>
      </c>
      <c r="G5400" t="s">
        <v>6415</v>
      </c>
      <c r="H5400">
        <f t="shared" si="827"/>
        <v>0</v>
      </c>
      <c r="I5400">
        <f t="shared" si="828"/>
        <v>0.61538461538461497</v>
      </c>
      <c r="J5400">
        <f t="shared" si="829"/>
        <v>0</v>
      </c>
      <c r="K5400" t="b">
        <f t="shared" si="833"/>
        <v>0</v>
      </c>
      <c r="L5400" t="b">
        <f t="shared" si="830"/>
        <v>0</v>
      </c>
      <c r="M5400">
        <f t="shared" si="831"/>
        <v>0.61538461538461497</v>
      </c>
      <c r="N5400">
        <v>0</v>
      </c>
      <c r="O5400" t="str">
        <f t="shared" si="832"/>
        <v>dbpedia_481dataworld_469</v>
      </c>
      <c r="P5400">
        <f>INDEX(dbpedia_dw_old!$N$2:$N$2225,MATCH(O5400,dbpedia_dw_old!$P$2:$P$2225,0))</f>
        <v>0</v>
      </c>
      <c r="Q5400" t="s">
        <v>7404</v>
      </c>
      <c r="R5400" s="2">
        <f t="shared" ref="R5400:R5463" ca="1" si="834">RANDBETWEEN(0,1)</f>
        <v>0</v>
      </c>
      <c r="S5400" t="b">
        <f t="shared" ref="S5400:S5463" si="835">AND(Q5400="fuzzy")</f>
        <v>0</v>
      </c>
      <c r="T5400" t="b">
        <f t="shared" ref="T5400:T5463" ca="1" si="836">AND($Q$2="fuzzy",R5400&lt;0.2)</f>
        <v>0</v>
      </c>
      <c r="U5400" t="b">
        <f t="shared" ref="U5400:U5463" si="837">AND($Q5400="non-fuzzy",S5400&lt;0.2,N5400=0)</f>
        <v>0</v>
      </c>
    </row>
    <row r="5401" spans="1:21" x14ac:dyDescent="0.25">
      <c r="A5401" t="s">
        <v>6426</v>
      </c>
      <c r="B5401" t="s">
        <v>6414</v>
      </c>
      <c r="C5401" t="s">
        <v>2</v>
      </c>
      <c r="D5401" t="s">
        <v>18</v>
      </c>
      <c r="E5401" t="s">
        <v>2</v>
      </c>
      <c r="F5401" t="s">
        <v>6406</v>
      </c>
      <c r="G5401" t="s">
        <v>6415</v>
      </c>
      <c r="H5401">
        <f t="shared" si="827"/>
        <v>0</v>
      </c>
      <c r="I5401">
        <f t="shared" si="828"/>
        <v>0.61538461538461497</v>
      </c>
      <c r="J5401">
        <f t="shared" si="829"/>
        <v>0</v>
      </c>
      <c r="K5401" t="b">
        <f t="shared" si="833"/>
        <v>0</v>
      </c>
      <c r="L5401" t="b">
        <f t="shared" si="830"/>
        <v>0</v>
      </c>
      <c r="M5401">
        <f t="shared" si="831"/>
        <v>0.61538461538461497</v>
      </c>
      <c r="N5401">
        <v>0</v>
      </c>
      <c r="O5401" t="str">
        <f t="shared" si="832"/>
        <v>dbpedia_482dataworld_469</v>
      </c>
      <c r="P5401">
        <f>INDEX(dbpedia_dw_old!$N$2:$N$2225,MATCH(O5401,dbpedia_dw_old!$P$2:$P$2225,0))</f>
        <v>0</v>
      </c>
      <c r="Q5401" t="s">
        <v>7404</v>
      </c>
      <c r="R5401" s="2">
        <f t="shared" ca="1" si="834"/>
        <v>0</v>
      </c>
      <c r="S5401" t="b">
        <f t="shared" si="835"/>
        <v>0</v>
      </c>
      <c r="T5401" t="b">
        <f t="shared" ca="1" si="836"/>
        <v>0</v>
      </c>
      <c r="U5401" t="b">
        <f t="shared" si="837"/>
        <v>0</v>
      </c>
    </row>
    <row r="5402" spans="1:21" x14ac:dyDescent="0.25">
      <c r="A5402" t="s">
        <v>6466</v>
      </c>
      <c r="B5402" t="s">
        <v>6416</v>
      </c>
      <c r="C5402" t="s">
        <v>2</v>
      </c>
      <c r="D5402" t="s">
        <v>18</v>
      </c>
      <c r="E5402" t="s">
        <v>2</v>
      </c>
      <c r="F5402" t="s">
        <v>6468</v>
      </c>
      <c r="G5402" t="s">
        <v>6417</v>
      </c>
      <c r="H5402">
        <f t="shared" si="827"/>
        <v>0</v>
      </c>
      <c r="I5402">
        <f t="shared" si="828"/>
        <v>0.61538461538461497</v>
      </c>
      <c r="J5402">
        <f t="shared" si="829"/>
        <v>0</v>
      </c>
      <c r="K5402" t="b">
        <f t="shared" si="833"/>
        <v>0</v>
      </c>
      <c r="L5402" t="b">
        <f t="shared" si="830"/>
        <v>0</v>
      </c>
      <c r="M5402">
        <f t="shared" si="831"/>
        <v>0.61538461538461497</v>
      </c>
      <c r="N5402">
        <v>0</v>
      </c>
      <c r="O5402" t="str">
        <f t="shared" si="832"/>
        <v>dbpedia_494dataworld_957</v>
      </c>
      <c r="P5402">
        <f>INDEX(dbpedia_dw_old!$N$2:$N$2225,MATCH(O5402,dbpedia_dw_old!$P$2:$P$2225,0))</f>
        <v>0</v>
      </c>
      <c r="Q5402" t="s">
        <v>7404</v>
      </c>
      <c r="R5402" s="2">
        <f t="shared" ca="1" si="834"/>
        <v>1</v>
      </c>
      <c r="S5402" t="b">
        <f t="shared" si="835"/>
        <v>0</v>
      </c>
      <c r="T5402" t="b">
        <f t="shared" ca="1" si="836"/>
        <v>0</v>
      </c>
      <c r="U5402" t="b">
        <f t="shared" si="837"/>
        <v>0</v>
      </c>
    </row>
    <row r="5403" spans="1:21" x14ac:dyDescent="0.25">
      <c r="A5403" t="s">
        <v>6539</v>
      </c>
      <c r="B5403" t="s">
        <v>6536</v>
      </c>
      <c r="C5403" t="s">
        <v>2</v>
      </c>
      <c r="D5403" t="s">
        <v>18</v>
      </c>
      <c r="E5403" t="s">
        <v>2</v>
      </c>
      <c r="F5403" t="s">
        <v>6540</v>
      </c>
      <c r="G5403" t="s">
        <v>6538</v>
      </c>
      <c r="H5403">
        <f t="shared" si="827"/>
        <v>0</v>
      </c>
      <c r="I5403">
        <f t="shared" si="828"/>
        <v>0.61538461538461497</v>
      </c>
      <c r="J5403">
        <f t="shared" si="829"/>
        <v>0</v>
      </c>
      <c r="K5403" t="b">
        <f t="shared" si="833"/>
        <v>0</v>
      </c>
      <c r="L5403" t="b">
        <f t="shared" si="830"/>
        <v>0</v>
      </c>
      <c r="M5403">
        <f t="shared" si="831"/>
        <v>0.61538461538461497</v>
      </c>
      <c r="N5403">
        <v>0</v>
      </c>
      <c r="O5403" t="str">
        <f t="shared" si="832"/>
        <v>dbpedia_517dataworld_1047</v>
      </c>
      <c r="P5403">
        <f>INDEX(dbpedia_dw_old!$N$2:$N$2225,MATCH(O5403,dbpedia_dw_old!$P$2:$P$2225,0))</f>
        <v>0</v>
      </c>
      <c r="Q5403" t="s">
        <v>7404</v>
      </c>
      <c r="R5403" s="2">
        <f t="shared" ca="1" si="834"/>
        <v>1</v>
      </c>
      <c r="S5403" t="b">
        <f t="shared" si="835"/>
        <v>0</v>
      </c>
      <c r="T5403" t="b">
        <f t="shared" ca="1" si="836"/>
        <v>0</v>
      </c>
      <c r="U5403" t="b">
        <f t="shared" si="837"/>
        <v>0</v>
      </c>
    </row>
    <row r="5404" spans="1:21" x14ac:dyDescent="0.25">
      <c r="A5404" t="s">
        <v>6539</v>
      </c>
      <c r="B5404" t="s">
        <v>6541</v>
      </c>
      <c r="C5404" t="s">
        <v>2</v>
      </c>
      <c r="D5404" t="s">
        <v>18</v>
      </c>
      <c r="E5404" t="s">
        <v>2</v>
      </c>
      <c r="F5404" t="s">
        <v>6540</v>
      </c>
      <c r="G5404" t="s">
        <v>6542</v>
      </c>
      <c r="H5404">
        <f t="shared" si="827"/>
        <v>0</v>
      </c>
      <c r="I5404">
        <f t="shared" si="828"/>
        <v>0.61538461538461497</v>
      </c>
      <c r="J5404">
        <f t="shared" si="829"/>
        <v>0</v>
      </c>
      <c r="K5404" t="b">
        <f t="shared" si="833"/>
        <v>0</v>
      </c>
      <c r="L5404" t="b">
        <f t="shared" si="830"/>
        <v>0</v>
      </c>
      <c r="M5404">
        <f t="shared" si="831"/>
        <v>0.61538461538461497</v>
      </c>
      <c r="N5404">
        <v>0</v>
      </c>
      <c r="O5404" t="str">
        <f t="shared" si="832"/>
        <v>dbpedia_517dataworld_1078</v>
      </c>
      <c r="P5404">
        <f>INDEX(dbpedia_dw_old!$N$2:$N$2225,MATCH(O5404,dbpedia_dw_old!$P$2:$P$2225,0))</f>
        <v>0</v>
      </c>
      <c r="Q5404" t="s">
        <v>7404</v>
      </c>
      <c r="R5404" s="2">
        <f t="shared" ca="1" si="834"/>
        <v>1</v>
      </c>
      <c r="S5404" t="b">
        <f t="shared" si="835"/>
        <v>0</v>
      </c>
      <c r="T5404" t="b">
        <f t="shared" ca="1" si="836"/>
        <v>0</v>
      </c>
      <c r="U5404" t="b">
        <f t="shared" si="837"/>
        <v>0</v>
      </c>
    </row>
    <row r="5405" spans="1:21" x14ac:dyDescent="0.25">
      <c r="A5405" t="s">
        <v>6539</v>
      </c>
      <c r="B5405" t="s">
        <v>6405</v>
      </c>
      <c r="C5405" t="s">
        <v>2</v>
      </c>
      <c r="D5405" t="s">
        <v>18</v>
      </c>
      <c r="E5405" t="s">
        <v>2</v>
      </c>
      <c r="F5405" t="s">
        <v>6540</v>
      </c>
      <c r="G5405" t="s">
        <v>6407</v>
      </c>
      <c r="H5405">
        <f t="shared" si="827"/>
        <v>0</v>
      </c>
      <c r="I5405">
        <f t="shared" si="828"/>
        <v>0.61538461538461497</v>
      </c>
      <c r="J5405">
        <f t="shared" si="829"/>
        <v>0</v>
      </c>
      <c r="K5405" t="b">
        <f t="shared" si="833"/>
        <v>0</v>
      </c>
      <c r="L5405" t="b">
        <f t="shared" si="830"/>
        <v>0</v>
      </c>
      <c r="M5405">
        <f t="shared" si="831"/>
        <v>0.61538461538461497</v>
      </c>
      <c r="N5405">
        <v>0</v>
      </c>
      <c r="O5405" t="str">
        <f t="shared" si="832"/>
        <v>dbpedia_517dataworld_11</v>
      </c>
      <c r="P5405">
        <f>INDEX(dbpedia_dw_old!$N$2:$N$2225,MATCH(O5405,dbpedia_dw_old!$P$2:$P$2225,0))</f>
        <v>0</v>
      </c>
      <c r="Q5405" t="s">
        <v>7404</v>
      </c>
      <c r="R5405" s="2">
        <f t="shared" ca="1" si="834"/>
        <v>1</v>
      </c>
      <c r="S5405" t="b">
        <f t="shared" si="835"/>
        <v>0</v>
      </c>
      <c r="T5405" t="b">
        <f t="shared" ca="1" si="836"/>
        <v>0</v>
      </c>
      <c r="U5405" t="b">
        <f t="shared" si="837"/>
        <v>0</v>
      </c>
    </row>
    <row r="5406" spans="1:21" x14ac:dyDescent="0.25">
      <c r="A5406" t="s">
        <v>6539</v>
      </c>
      <c r="B5406" t="s">
        <v>6208</v>
      </c>
      <c r="C5406" t="s">
        <v>2</v>
      </c>
      <c r="D5406" t="s">
        <v>18</v>
      </c>
      <c r="E5406" t="s">
        <v>2</v>
      </c>
      <c r="F5406" t="s">
        <v>6540</v>
      </c>
      <c r="G5406" t="s">
        <v>6210</v>
      </c>
      <c r="H5406">
        <f t="shared" si="827"/>
        <v>0</v>
      </c>
      <c r="I5406">
        <f t="shared" si="828"/>
        <v>0.61538461538461497</v>
      </c>
      <c r="J5406">
        <f t="shared" si="829"/>
        <v>0</v>
      </c>
      <c r="K5406" t="b">
        <f t="shared" si="833"/>
        <v>0</v>
      </c>
      <c r="L5406" t="b">
        <f t="shared" si="830"/>
        <v>0</v>
      </c>
      <c r="M5406">
        <f t="shared" si="831"/>
        <v>0.61538461538461497</v>
      </c>
      <c r="N5406">
        <v>0</v>
      </c>
      <c r="O5406" t="str">
        <f t="shared" si="832"/>
        <v>dbpedia_517dataworld_702</v>
      </c>
      <c r="P5406">
        <f>INDEX(dbpedia_dw_old!$N$2:$N$2225,MATCH(O5406,dbpedia_dw_old!$P$2:$P$2225,0))</f>
        <v>0</v>
      </c>
      <c r="Q5406" t="s">
        <v>7404</v>
      </c>
      <c r="R5406" s="2">
        <f t="shared" ca="1" si="834"/>
        <v>0</v>
      </c>
      <c r="S5406" t="b">
        <f t="shared" si="835"/>
        <v>0</v>
      </c>
      <c r="T5406" t="b">
        <f t="shared" ca="1" si="836"/>
        <v>0</v>
      </c>
      <c r="U5406" t="b">
        <f t="shared" si="837"/>
        <v>0</v>
      </c>
    </row>
    <row r="5407" spans="1:21" x14ac:dyDescent="0.25">
      <c r="A5407" t="s">
        <v>6539</v>
      </c>
      <c r="B5407" t="s">
        <v>5718</v>
      </c>
      <c r="C5407" t="s">
        <v>2</v>
      </c>
      <c r="D5407" t="s">
        <v>18</v>
      </c>
      <c r="E5407" t="s">
        <v>2</v>
      </c>
      <c r="F5407" t="s">
        <v>6540</v>
      </c>
      <c r="G5407" t="s">
        <v>5720</v>
      </c>
      <c r="H5407">
        <f t="shared" si="827"/>
        <v>0</v>
      </c>
      <c r="I5407">
        <f t="shared" si="828"/>
        <v>0.61538461538461497</v>
      </c>
      <c r="J5407">
        <f t="shared" si="829"/>
        <v>0</v>
      </c>
      <c r="K5407" t="b">
        <f t="shared" si="833"/>
        <v>0</v>
      </c>
      <c r="L5407" t="b">
        <f t="shared" si="830"/>
        <v>0</v>
      </c>
      <c r="M5407">
        <f t="shared" si="831"/>
        <v>0.61538461538461497</v>
      </c>
      <c r="N5407">
        <v>0</v>
      </c>
      <c r="O5407" t="str">
        <f t="shared" si="832"/>
        <v>dbpedia_517dataworld_939</v>
      </c>
      <c r="P5407">
        <f>INDEX(dbpedia_dw_old!$N$2:$N$2225,MATCH(O5407,dbpedia_dw_old!$P$2:$P$2225,0))</f>
        <v>0</v>
      </c>
      <c r="Q5407" t="s">
        <v>7404</v>
      </c>
      <c r="R5407" s="2">
        <f t="shared" ca="1" si="834"/>
        <v>1</v>
      </c>
      <c r="S5407" t="b">
        <f t="shared" si="835"/>
        <v>0</v>
      </c>
      <c r="T5407" t="b">
        <f t="shared" ca="1" si="836"/>
        <v>0</v>
      </c>
      <c r="U5407" t="b">
        <f t="shared" si="837"/>
        <v>0</v>
      </c>
    </row>
    <row r="5408" spans="1:21" x14ac:dyDescent="0.25">
      <c r="A5408" t="s">
        <v>6548</v>
      </c>
      <c r="B5408" t="s">
        <v>6536</v>
      </c>
      <c r="C5408" t="s">
        <v>2</v>
      </c>
      <c r="D5408" t="s">
        <v>18</v>
      </c>
      <c r="E5408" t="s">
        <v>2</v>
      </c>
      <c r="F5408" t="s">
        <v>6540</v>
      </c>
      <c r="G5408" t="s">
        <v>6538</v>
      </c>
      <c r="H5408">
        <f t="shared" si="827"/>
        <v>0</v>
      </c>
      <c r="I5408">
        <f t="shared" si="828"/>
        <v>0.61538461538461497</v>
      </c>
      <c r="J5408">
        <f t="shared" si="829"/>
        <v>0</v>
      </c>
      <c r="K5408" t="b">
        <f t="shared" si="833"/>
        <v>0</v>
      </c>
      <c r="L5408" t="b">
        <f t="shared" si="830"/>
        <v>0</v>
      </c>
      <c r="M5408">
        <f t="shared" si="831"/>
        <v>0.61538461538461497</v>
      </c>
      <c r="N5408">
        <v>0</v>
      </c>
      <c r="O5408" t="str">
        <f t="shared" si="832"/>
        <v>dbpedia_518dataworld_1047</v>
      </c>
      <c r="P5408">
        <f>INDEX(dbpedia_dw_old!$N$2:$N$2225,MATCH(O5408,dbpedia_dw_old!$P$2:$P$2225,0))</f>
        <v>0</v>
      </c>
      <c r="Q5408" t="s">
        <v>7404</v>
      </c>
      <c r="R5408" s="2">
        <f t="shared" ca="1" si="834"/>
        <v>1</v>
      </c>
      <c r="S5408" t="b">
        <f t="shared" si="835"/>
        <v>0</v>
      </c>
      <c r="T5408" t="b">
        <f t="shared" ca="1" si="836"/>
        <v>0</v>
      </c>
      <c r="U5408" t="b">
        <f t="shared" si="837"/>
        <v>0</v>
      </c>
    </row>
    <row r="5409" spans="1:21" x14ac:dyDescent="0.25">
      <c r="A5409" t="s">
        <v>6548</v>
      </c>
      <c r="B5409" t="s">
        <v>6541</v>
      </c>
      <c r="C5409" t="s">
        <v>2</v>
      </c>
      <c r="D5409" t="s">
        <v>18</v>
      </c>
      <c r="E5409" t="s">
        <v>2</v>
      </c>
      <c r="F5409" t="s">
        <v>6540</v>
      </c>
      <c r="G5409" t="s">
        <v>6542</v>
      </c>
      <c r="H5409">
        <f t="shared" si="827"/>
        <v>0</v>
      </c>
      <c r="I5409">
        <f t="shared" si="828"/>
        <v>0.61538461538461497</v>
      </c>
      <c r="J5409">
        <f t="shared" si="829"/>
        <v>0</v>
      </c>
      <c r="K5409" t="b">
        <f t="shared" si="833"/>
        <v>0</v>
      </c>
      <c r="L5409" t="b">
        <f t="shared" si="830"/>
        <v>0</v>
      </c>
      <c r="M5409">
        <f t="shared" si="831"/>
        <v>0.61538461538461497</v>
      </c>
      <c r="N5409">
        <v>0</v>
      </c>
      <c r="O5409" t="str">
        <f t="shared" si="832"/>
        <v>dbpedia_518dataworld_1078</v>
      </c>
      <c r="P5409">
        <f>INDEX(dbpedia_dw_old!$N$2:$N$2225,MATCH(O5409,dbpedia_dw_old!$P$2:$P$2225,0))</f>
        <v>0</v>
      </c>
      <c r="Q5409" t="s">
        <v>7404</v>
      </c>
      <c r="R5409" s="2">
        <f t="shared" ca="1" si="834"/>
        <v>1</v>
      </c>
      <c r="S5409" t="b">
        <f t="shared" si="835"/>
        <v>0</v>
      </c>
      <c r="T5409" t="b">
        <f t="shared" ca="1" si="836"/>
        <v>0</v>
      </c>
      <c r="U5409" t="b">
        <f t="shared" si="837"/>
        <v>0</v>
      </c>
    </row>
    <row r="5410" spans="1:21" x14ac:dyDescent="0.25">
      <c r="A5410" t="s">
        <v>6548</v>
      </c>
      <c r="B5410" t="s">
        <v>6405</v>
      </c>
      <c r="C5410" t="s">
        <v>2</v>
      </c>
      <c r="D5410" t="s">
        <v>18</v>
      </c>
      <c r="E5410" t="s">
        <v>2</v>
      </c>
      <c r="F5410" t="s">
        <v>6540</v>
      </c>
      <c r="G5410" t="s">
        <v>6407</v>
      </c>
      <c r="H5410">
        <f t="shared" si="827"/>
        <v>0</v>
      </c>
      <c r="I5410">
        <f t="shared" si="828"/>
        <v>0.61538461538461497</v>
      </c>
      <c r="J5410">
        <f t="shared" si="829"/>
        <v>0</v>
      </c>
      <c r="K5410" t="b">
        <f t="shared" si="833"/>
        <v>0</v>
      </c>
      <c r="L5410" t="b">
        <f t="shared" si="830"/>
        <v>0</v>
      </c>
      <c r="M5410">
        <f t="shared" si="831"/>
        <v>0.61538461538461497</v>
      </c>
      <c r="N5410">
        <v>0</v>
      </c>
      <c r="O5410" t="str">
        <f t="shared" si="832"/>
        <v>dbpedia_518dataworld_11</v>
      </c>
      <c r="P5410">
        <f>INDEX(dbpedia_dw_old!$N$2:$N$2225,MATCH(O5410,dbpedia_dw_old!$P$2:$P$2225,0))</f>
        <v>0</v>
      </c>
      <c r="Q5410" t="s">
        <v>7404</v>
      </c>
      <c r="R5410" s="2">
        <f t="shared" ca="1" si="834"/>
        <v>0</v>
      </c>
      <c r="S5410" t="b">
        <f t="shared" si="835"/>
        <v>0</v>
      </c>
      <c r="T5410" t="b">
        <f t="shared" ca="1" si="836"/>
        <v>0</v>
      </c>
      <c r="U5410" t="b">
        <f t="shared" si="837"/>
        <v>0</v>
      </c>
    </row>
    <row r="5411" spans="1:21" x14ac:dyDescent="0.25">
      <c r="A5411" t="s">
        <v>6548</v>
      </c>
      <c r="B5411" t="s">
        <v>6208</v>
      </c>
      <c r="C5411" t="s">
        <v>2</v>
      </c>
      <c r="D5411" t="s">
        <v>18</v>
      </c>
      <c r="E5411" t="s">
        <v>2</v>
      </c>
      <c r="F5411" t="s">
        <v>6540</v>
      </c>
      <c r="G5411" t="s">
        <v>6210</v>
      </c>
      <c r="H5411">
        <f t="shared" si="827"/>
        <v>0</v>
      </c>
      <c r="I5411">
        <f t="shared" si="828"/>
        <v>0.61538461538461497</v>
      </c>
      <c r="J5411">
        <f t="shared" si="829"/>
        <v>0</v>
      </c>
      <c r="K5411" t="b">
        <f t="shared" si="833"/>
        <v>0</v>
      </c>
      <c r="L5411" t="b">
        <f t="shared" si="830"/>
        <v>0</v>
      </c>
      <c r="M5411">
        <f t="shared" si="831"/>
        <v>0.61538461538461497</v>
      </c>
      <c r="N5411">
        <v>0</v>
      </c>
      <c r="O5411" t="str">
        <f t="shared" si="832"/>
        <v>dbpedia_518dataworld_702</v>
      </c>
      <c r="P5411">
        <f>INDEX(dbpedia_dw_old!$N$2:$N$2225,MATCH(O5411,dbpedia_dw_old!$P$2:$P$2225,0))</f>
        <v>0</v>
      </c>
      <c r="Q5411" t="s">
        <v>7404</v>
      </c>
      <c r="R5411" s="2">
        <f t="shared" ca="1" si="834"/>
        <v>1</v>
      </c>
      <c r="S5411" t="b">
        <f t="shared" si="835"/>
        <v>0</v>
      </c>
      <c r="T5411" t="b">
        <f t="shared" ca="1" si="836"/>
        <v>0</v>
      </c>
      <c r="U5411" t="b">
        <f t="shared" si="837"/>
        <v>0</v>
      </c>
    </row>
    <row r="5412" spans="1:21" x14ac:dyDescent="0.25">
      <c r="A5412" t="s">
        <v>6548</v>
      </c>
      <c r="B5412" t="s">
        <v>5718</v>
      </c>
      <c r="C5412" t="s">
        <v>2</v>
      </c>
      <c r="D5412" t="s">
        <v>18</v>
      </c>
      <c r="E5412" t="s">
        <v>2</v>
      </c>
      <c r="F5412" t="s">
        <v>6540</v>
      </c>
      <c r="G5412" t="s">
        <v>5720</v>
      </c>
      <c r="H5412">
        <f t="shared" si="827"/>
        <v>0</v>
      </c>
      <c r="I5412">
        <f t="shared" si="828"/>
        <v>0.61538461538461497</v>
      </c>
      <c r="J5412">
        <f t="shared" si="829"/>
        <v>0</v>
      </c>
      <c r="K5412" t="b">
        <f t="shared" si="833"/>
        <v>0</v>
      </c>
      <c r="L5412" t="b">
        <f t="shared" si="830"/>
        <v>0</v>
      </c>
      <c r="M5412">
        <f t="shared" si="831"/>
        <v>0.61538461538461497</v>
      </c>
      <c r="N5412">
        <v>0</v>
      </c>
      <c r="O5412" t="str">
        <f t="shared" si="832"/>
        <v>dbpedia_518dataworld_939</v>
      </c>
      <c r="P5412">
        <f>INDEX(dbpedia_dw_old!$N$2:$N$2225,MATCH(O5412,dbpedia_dw_old!$P$2:$P$2225,0))</f>
        <v>0</v>
      </c>
      <c r="Q5412" t="s">
        <v>7404</v>
      </c>
      <c r="R5412" s="2">
        <f t="shared" ca="1" si="834"/>
        <v>1</v>
      </c>
      <c r="S5412" t="b">
        <f t="shared" si="835"/>
        <v>0</v>
      </c>
      <c r="T5412" t="b">
        <f t="shared" ca="1" si="836"/>
        <v>0</v>
      </c>
      <c r="U5412" t="b">
        <f t="shared" si="837"/>
        <v>0</v>
      </c>
    </row>
    <row r="5413" spans="1:21" x14ac:dyDescent="0.25">
      <c r="A5413" t="s">
        <v>6549</v>
      </c>
      <c r="B5413" t="s">
        <v>6536</v>
      </c>
      <c r="C5413" t="s">
        <v>2</v>
      </c>
      <c r="D5413" t="s">
        <v>18</v>
      </c>
      <c r="E5413" t="s">
        <v>2</v>
      </c>
      <c r="F5413" t="s">
        <v>6540</v>
      </c>
      <c r="G5413" t="s">
        <v>6538</v>
      </c>
      <c r="H5413">
        <f t="shared" si="827"/>
        <v>0</v>
      </c>
      <c r="I5413">
        <f t="shared" si="828"/>
        <v>0.61538461538461497</v>
      </c>
      <c r="J5413">
        <f t="shared" si="829"/>
        <v>0</v>
      </c>
      <c r="K5413" t="b">
        <f t="shared" si="833"/>
        <v>0</v>
      </c>
      <c r="L5413" t="b">
        <f t="shared" si="830"/>
        <v>0</v>
      </c>
      <c r="M5413">
        <f t="shared" si="831"/>
        <v>0.61538461538461497</v>
      </c>
      <c r="N5413">
        <v>0</v>
      </c>
      <c r="O5413" t="str">
        <f t="shared" si="832"/>
        <v>dbpedia_519dataworld_1047</v>
      </c>
      <c r="P5413">
        <f>INDEX(dbpedia_dw_old!$N$2:$N$2225,MATCH(O5413,dbpedia_dw_old!$P$2:$P$2225,0))</f>
        <v>0</v>
      </c>
      <c r="Q5413" t="s">
        <v>7404</v>
      </c>
      <c r="R5413" s="2">
        <f t="shared" ca="1" si="834"/>
        <v>0</v>
      </c>
      <c r="S5413" t="b">
        <f t="shared" si="835"/>
        <v>0</v>
      </c>
      <c r="T5413" t="b">
        <f t="shared" ca="1" si="836"/>
        <v>0</v>
      </c>
      <c r="U5413" t="b">
        <f t="shared" si="837"/>
        <v>0</v>
      </c>
    </row>
    <row r="5414" spans="1:21" x14ac:dyDescent="0.25">
      <c r="A5414" t="s">
        <v>6549</v>
      </c>
      <c r="B5414" t="s">
        <v>6541</v>
      </c>
      <c r="C5414" t="s">
        <v>2</v>
      </c>
      <c r="D5414" t="s">
        <v>18</v>
      </c>
      <c r="E5414" t="s">
        <v>2</v>
      </c>
      <c r="F5414" t="s">
        <v>6540</v>
      </c>
      <c r="G5414" t="s">
        <v>6542</v>
      </c>
      <c r="H5414">
        <f t="shared" si="827"/>
        <v>0</v>
      </c>
      <c r="I5414">
        <f t="shared" si="828"/>
        <v>0.61538461538461497</v>
      </c>
      <c r="J5414">
        <f t="shared" si="829"/>
        <v>0</v>
      </c>
      <c r="K5414" t="b">
        <f t="shared" si="833"/>
        <v>0</v>
      </c>
      <c r="L5414" t="b">
        <f t="shared" si="830"/>
        <v>0</v>
      </c>
      <c r="M5414">
        <f t="shared" si="831"/>
        <v>0.61538461538461497</v>
      </c>
      <c r="N5414">
        <v>0</v>
      </c>
      <c r="O5414" t="str">
        <f t="shared" si="832"/>
        <v>dbpedia_519dataworld_1078</v>
      </c>
      <c r="P5414">
        <f>INDEX(dbpedia_dw_old!$N$2:$N$2225,MATCH(O5414,dbpedia_dw_old!$P$2:$P$2225,0))</f>
        <v>0</v>
      </c>
      <c r="Q5414" t="s">
        <v>7404</v>
      </c>
      <c r="R5414" s="2">
        <f t="shared" ca="1" si="834"/>
        <v>1</v>
      </c>
      <c r="S5414" t="b">
        <f t="shared" si="835"/>
        <v>0</v>
      </c>
      <c r="T5414" t="b">
        <f t="shared" ca="1" si="836"/>
        <v>0</v>
      </c>
      <c r="U5414" t="b">
        <f t="shared" si="837"/>
        <v>0</v>
      </c>
    </row>
    <row r="5415" spans="1:21" x14ac:dyDescent="0.25">
      <c r="A5415" t="s">
        <v>6549</v>
      </c>
      <c r="B5415" t="s">
        <v>6405</v>
      </c>
      <c r="C5415" t="s">
        <v>2</v>
      </c>
      <c r="D5415" t="s">
        <v>18</v>
      </c>
      <c r="E5415" t="s">
        <v>2</v>
      </c>
      <c r="F5415" t="s">
        <v>6540</v>
      </c>
      <c r="G5415" t="s">
        <v>6407</v>
      </c>
      <c r="H5415">
        <f t="shared" si="827"/>
        <v>0</v>
      </c>
      <c r="I5415">
        <f t="shared" si="828"/>
        <v>0.61538461538461497</v>
      </c>
      <c r="J5415">
        <f t="shared" si="829"/>
        <v>0</v>
      </c>
      <c r="K5415" t="b">
        <f t="shared" si="833"/>
        <v>0</v>
      </c>
      <c r="L5415" t="b">
        <f t="shared" si="830"/>
        <v>0</v>
      </c>
      <c r="M5415">
        <f t="shared" si="831"/>
        <v>0.61538461538461497</v>
      </c>
      <c r="N5415">
        <v>0</v>
      </c>
      <c r="O5415" t="str">
        <f t="shared" si="832"/>
        <v>dbpedia_519dataworld_11</v>
      </c>
      <c r="P5415">
        <f>INDEX(dbpedia_dw_old!$N$2:$N$2225,MATCH(O5415,dbpedia_dw_old!$P$2:$P$2225,0))</f>
        <v>0</v>
      </c>
      <c r="Q5415" t="s">
        <v>7404</v>
      </c>
      <c r="R5415" s="2">
        <f t="shared" ca="1" si="834"/>
        <v>1</v>
      </c>
      <c r="S5415" t="b">
        <f t="shared" si="835"/>
        <v>0</v>
      </c>
      <c r="T5415" t="b">
        <f t="shared" ca="1" si="836"/>
        <v>0</v>
      </c>
      <c r="U5415" t="b">
        <f t="shared" si="837"/>
        <v>0</v>
      </c>
    </row>
    <row r="5416" spans="1:21" x14ac:dyDescent="0.25">
      <c r="A5416" t="s">
        <v>6549</v>
      </c>
      <c r="B5416" t="s">
        <v>6208</v>
      </c>
      <c r="C5416" t="s">
        <v>2</v>
      </c>
      <c r="D5416" t="s">
        <v>18</v>
      </c>
      <c r="E5416" t="s">
        <v>2</v>
      </c>
      <c r="F5416" t="s">
        <v>6540</v>
      </c>
      <c r="G5416" t="s">
        <v>6210</v>
      </c>
      <c r="H5416">
        <f t="shared" si="827"/>
        <v>0</v>
      </c>
      <c r="I5416">
        <f t="shared" si="828"/>
        <v>0.61538461538461497</v>
      </c>
      <c r="J5416">
        <f t="shared" si="829"/>
        <v>0</v>
      </c>
      <c r="K5416" t="b">
        <f t="shared" si="833"/>
        <v>0</v>
      </c>
      <c r="L5416" t="b">
        <f t="shared" si="830"/>
        <v>0</v>
      </c>
      <c r="M5416">
        <f t="shared" si="831"/>
        <v>0.61538461538461497</v>
      </c>
      <c r="N5416">
        <v>0</v>
      </c>
      <c r="O5416" t="str">
        <f t="shared" si="832"/>
        <v>dbpedia_519dataworld_702</v>
      </c>
      <c r="P5416">
        <f>INDEX(dbpedia_dw_old!$N$2:$N$2225,MATCH(O5416,dbpedia_dw_old!$P$2:$P$2225,0))</f>
        <v>0</v>
      </c>
      <c r="Q5416" t="s">
        <v>7404</v>
      </c>
      <c r="R5416" s="2">
        <f t="shared" ca="1" si="834"/>
        <v>1</v>
      </c>
      <c r="S5416" t="b">
        <f t="shared" si="835"/>
        <v>0</v>
      </c>
      <c r="T5416" t="b">
        <f t="shared" ca="1" si="836"/>
        <v>0</v>
      </c>
      <c r="U5416" t="b">
        <f t="shared" si="837"/>
        <v>0</v>
      </c>
    </row>
    <row r="5417" spans="1:21" x14ac:dyDescent="0.25">
      <c r="A5417" t="s">
        <v>6549</v>
      </c>
      <c r="B5417" t="s">
        <v>5718</v>
      </c>
      <c r="C5417" t="s">
        <v>2</v>
      </c>
      <c r="D5417" t="s">
        <v>18</v>
      </c>
      <c r="E5417" t="s">
        <v>2</v>
      </c>
      <c r="F5417" t="s">
        <v>6540</v>
      </c>
      <c r="G5417" t="s">
        <v>5720</v>
      </c>
      <c r="H5417">
        <f t="shared" si="827"/>
        <v>0</v>
      </c>
      <c r="I5417">
        <f t="shared" si="828"/>
        <v>0.61538461538461497</v>
      </c>
      <c r="J5417">
        <f t="shared" si="829"/>
        <v>0</v>
      </c>
      <c r="K5417" t="b">
        <f t="shared" si="833"/>
        <v>0</v>
      </c>
      <c r="L5417" t="b">
        <f t="shared" si="830"/>
        <v>0</v>
      </c>
      <c r="M5417">
        <f t="shared" si="831"/>
        <v>0.61538461538461497</v>
      </c>
      <c r="N5417">
        <v>0</v>
      </c>
      <c r="O5417" t="str">
        <f t="shared" si="832"/>
        <v>dbpedia_519dataworld_939</v>
      </c>
      <c r="P5417">
        <f>INDEX(dbpedia_dw_old!$N$2:$N$2225,MATCH(O5417,dbpedia_dw_old!$P$2:$P$2225,0))</f>
        <v>0</v>
      </c>
      <c r="Q5417" t="s">
        <v>7404</v>
      </c>
      <c r="R5417" s="2">
        <f t="shared" ca="1" si="834"/>
        <v>0</v>
      </c>
      <c r="S5417" t="b">
        <f t="shared" si="835"/>
        <v>0</v>
      </c>
      <c r="T5417" t="b">
        <f t="shared" ca="1" si="836"/>
        <v>0</v>
      </c>
      <c r="U5417" t="b">
        <f t="shared" si="837"/>
        <v>0</v>
      </c>
    </row>
    <row r="5418" spans="1:21" x14ac:dyDescent="0.25">
      <c r="A5418" t="s">
        <v>6550</v>
      </c>
      <c r="B5418" t="s">
        <v>6536</v>
      </c>
      <c r="C5418" t="s">
        <v>2</v>
      </c>
      <c r="D5418" t="s">
        <v>18</v>
      </c>
      <c r="E5418" t="s">
        <v>2</v>
      </c>
      <c r="F5418" t="s">
        <v>6210</v>
      </c>
      <c r="G5418" t="s">
        <v>6538</v>
      </c>
      <c r="H5418">
        <f t="shared" si="827"/>
        <v>0</v>
      </c>
      <c r="I5418">
        <f t="shared" si="828"/>
        <v>0.61538461538461497</v>
      </c>
      <c r="J5418">
        <f t="shared" si="829"/>
        <v>0</v>
      </c>
      <c r="K5418" t="b">
        <f t="shared" si="833"/>
        <v>0</v>
      </c>
      <c r="L5418" t="b">
        <f t="shared" si="830"/>
        <v>0</v>
      </c>
      <c r="M5418">
        <f t="shared" si="831"/>
        <v>0.61538461538461497</v>
      </c>
      <c r="N5418">
        <v>0</v>
      </c>
      <c r="O5418" t="str">
        <f t="shared" si="832"/>
        <v>dbpedia_520dataworld_1047</v>
      </c>
      <c r="P5418">
        <f>INDEX(dbpedia_dw_old!$N$2:$N$2225,MATCH(O5418,dbpedia_dw_old!$P$2:$P$2225,0))</f>
        <v>0</v>
      </c>
      <c r="Q5418" t="s">
        <v>7404</v>
      </c>
      <c r="R5418" s="2">
        <f t="shared" ca="1" si="834"/>
        <v>1</v>
      </c>
      <c r="S5418" t="b">
        <f t="shared" si="835"/>
        <v>0</v>
      </c>
      <c r="T5418" t="b">
        <f t="shared" ca="1" si="836"/>
        <v>0</v>
      </c>
      <c r="U5418" t="b">
        <f t="shared" si="837"/>
        <v>0</v>
      </c>
    </row>
    <row r="5419" spans="1:21" x14ac:dyDescent="0.25">
      <c r="A5419" t="s">
        <v>6550</v>
      </c>
      <c r="B5419" t="s">
        <v>6543</v>
      </c>
      <c r="C5419" t="s">
        <v>2</v>
      </c>
      <c r="D5419" t="s">
        <v>18</v>
      </c>
      <c r="E5419" t="s">
        <v>2</v>
      </c>
      <c r="F5419" t="s">
        <v>6210</v>
      </c>
      <c r="G5419" t="s">
        <v>6540</v>
      </c>
      <c r="H5419">
        <f t="shared" si="827"/>
        <v>0</v>
      </c>
      <c r="I5419">
        <f t="shared" si="828"/>
        <v>0.61538461538461497</v>
      </c>
      <c r="J5419">
        <f t="shared" si="829"/>
        <v>0</v>
      </c>
      <c r="K5419" t="b">
        <f t="shared" si="833"/>
        <v>0</v>
      </c>
      <c r="L5419" t="b">
        <f t="shared" si="830"/>
        <v>0</v>
      </c>
      <c r="M5419">
        <f t="shared" si="831"/>
        <v>0.61538461538461497</v>
      </c>
      <c r="N5419">
        <v>0</v>
      </c>
      <c r="O5419" t="str">
        <f t="shared" si="832"/>
        <v>dbpedia_520dataworld_28</v>
      </c>
      <c r="P5419">
        <f>INDEX(dbpedia_dw_old!$N$2:$N$2225,MATCH(O5419,dbpedia_dw_old!$P$2:$P$2225,0))</f>
        <v>0</v>
      </c>
      <c r="Q5419" t="s">
        <v>7404</v>
      </c>
      <c r="R5419" s="2">
        <f t="shared" ca="1" si="834"/>
        <v>0</v>
      </c>
      <c r="S5419" t="b">
        <f t="shared" si="835"/>
        <v>0</v>
      </c>
      <c r="T5419" t="b">
        <f t="shared" ca="1" si="836"/>
        <v>0</v>
      </c>
      <c r="U5419" t="b">
        <f t="shared" si="837"/>
        <v>0</v>
      </c>
    </row>
    <row r="5420" spans="1:21" x14ac:dyDescent="0.25">
      <c r="A5420" t="s">
        <v>6551</v>
      </c>
      <c r="B5420" t="s">
        <v>6408</v>
      </c>
      <c r="C5420" t="s">
        <v>2</v>
      </c>
      <c r="D5420" t="s">
        <v>18</v>
      </c>
      <c r="E5420" t="s">
        <v>2</v>
      </c>
      <c r="F5420" t="s">
        <v>6407</v>
      </c>
      <c r="G5420" t="s">
        <v>6409</v>
      </c>
      <c r="H5420">
        <f t="shared" si="827"/>
        <v>0</v>
      </c>
      <c r="I5420">
        <f t="shared" si="828"/>
        <v>0.61538461538461497</v>
      </c>
      <c r="J5420">
        <f t="shared" si="829"/>
        <v>0</v>
      </c>
      <c r="K5420" t="b">
        <f t="shared" si="833"/>
        <v>0</v>
      </c>
      <c r="L5420" t="b">
        <f t="shared" si="830"/>
        <v>0</v>
      </c>
      <c r="M5420">
        <f t="shared" si="831"/>
        <v>0.61538461538461497</v>
      </c>
      <c r="N5420">
        <v>0</v>
      </c>
      <c r="O5420" t="str">
        <f t="shared" si="832"/>
        <v>dbpedia_521dataworld_1204</v>
      </c>
      <c r="P5420">
        <f>INDEX(dbpedia_dw_old!$N$2:$N$2225,MATCH(O5420,dbpedia_dw_old!$P$2:$P$2225,0))</f>
        <v>0</v>
      </c>
      <c r="Q5420" t="s">
        <v>7404</v>
      </c>
      <c r="R5420" s="2">
        <f t="shared" ca="1" si="834"/>
        <v>0</v>
      </c>
      <c r="S5420" t="b">
        <f t="shared" si="835"/>
        <v>0</v>
      </c>
      <c r="T5420" t="b">
        <f t="shared" ca="1" si="836"/>
        <v>0</v>
      </c>
      <c r="U5420" t="b">
        <f t="shared" si="837"/>
        <v>0</v>
      </c>
    </row>
    <row r="5421" spans="1:21" x14ac:dyDescent="0.25">
      <c r="A5421" t="s">
        <v>6551</v>
      </c>
      <c r="B5421" t="s">
        <v>6543</v>
      </c>
      <c r="C5421" t="s">
        <v>2</v>
      </c>
      <c r="D5421" t="s">
        <v>18</v>
      </c>
      <c r="E5421" t="s">
        <v>2</v>
      </c>
      <c r="F5421" t="s">
        <v>6407</v>
      </c>
      <c r="G5421" t="s">
        <v>6540</v>
      </c>
      <c r="H5421">
        <f t="shared" si="827"/>
        <v>0</v>
      </c>
      <c r="I5421">
        <f t="shared" si="828"/>
        <v>0.61538461538461497</v>
      </c>
      <c r="J5421">
        <f t="shared" si="829"/>
        <v>0</v>
      </c>
      <c r="K5421" t="b">
        <f t="shared" si="833"/>
        <v>0</v>
      </c>
      <c r="L5421" t="b">
        <f t="shared" si="830"/>
        <v>0</v>
      </c>
      <c r="M5421">
        <f t="shared" si="831"/>
        <v>0.61538461538461497</v>
      </c>
      <c r="N5421">
        <v>0</v>
      </c>
      <c r="O5421" t="str">
        <f t="shared" si="832"/>
        <v>dbpedia_521dataworld_28</v>
      </c>
      <c r="P5421">
        <f>INDEX(dbpedia_dw_old!$N$2:$N$2225,MATCH(O5421,dbpedia_dw_old!$P$2:$P$2225,0))</f>
        <v>0</v>
      </c>
      <c r="Q5421" t="s">
        <v>7404</v>
      </c>
      <c r="R5421" s="2">
        <f t="shared" ca="1" si="834"/>
        <v>1</v>
      </c>
      <c r="S5421" t="b">
        <f t="shared" si="835"/>
        <v>0</v>
      </c>
      <c r="T5421" t="b">
        <f t="shared" ca="1" si="836"/>
        <v>0</v>
      </c>
      <c r="U5421" t="b">
        <f t="shared" si="837"/>
        <v>0</v>
      </c>
    </row>
    <row r="5422" spans="1:21" x14ac:dyDescent="0.25">
      <c r="A5422" t="s">
        <v>6551</v>
      </c>
      <c r="B5422" t="s">
        <v>6414</v>
      </c>
      <c r="C5422" t="s">
        <v>2</v>
      </c>
      <c r="D5422" t="s">
        <v>18</v>
      </c>
      <c r="E5422" t="s">
        <v>2</v>
      </c>
      <c r="F5422" t="s">
        <v>6407</v>
      </c>
      <c r="G5422" t="s">
        <v>6415</v>
      </c>
      <c r="H5422">
        <f t="shared" si="827"/>
        <v>0</v>
      </c>
      <c r="I5422">
        <f t="shared" si="828"/>
        <v>0.61538461538461497</v>
      </c>
      <c r="J5422">
        <f t="shared" si="829"/>
        <v>0</v>
      </c>
      <c r="K5422" t="b">
        <f t="shared" si="833"/>
        <v>0</v>
      </c>
      <c r="L5422" t="b">
        <f t="shared" si="830"/>
        <v>0</v>
      </c>
      <c r="M5422">
        <f t="shared" si="831"/>
        <v>0.61538461538461497</v>
      </c>
      <c r="N5422">
        <v>0</v>
      </c>
      <c r="O5422" t="str">
        <f t="shared" si="832"/>
        <v>dbpedia_521dataworld_469</v>
      </c>
      <c r="P5422">
        <f>INDEX(dbpedia_dw_old!$N$2:$N$2225,MATCH(O5422,dbpedia_dw_old!$P$2:$P$2225,0))</f>
        <v>0</v>
      </c>
      <c r="Q5422" t="s">
        <v>7404</v>
      </c>
      <c r="R5422" s="2">
        <f t="shared" ca="1" si="834"/>
        <v>0</v>
      </c>
      <c r="S5422" t="b">
        <f t="shared" si="835"/>
        <v>0</v>
      </c>
      <c r="T5422" t="b">
        <f t="shared" ca="1" si="836"/>
        <v>0</v>
      </c>
      <c r="U5422" t="b">
        <f t="shared" si="837"/>
        <v>0</v>
      </c>
    </row>
    <row r="5423" spans="1:21" x14ac:dyDescent="0.25">
      <c r="A5423" t="s">
        <v>6552</v>
      </c>
      <c r="B5423" t="s">
        <v>6408</v>
      </c>
      <c r="C5423" t="s">
        <v>2</v>
      </c>
      <c r="D5423" t="s">
        <v>18</v>
      </c>
      <c r="E5423" t="s">
        <v>2</v>
      </c>
      <c r="F5423" t="s">
        <v>6407</v>
      </c>
      <c r="G5423" t="s">
        <v>6409</v>
      </c>
      <c r="H5423">
        <f t="shared" si="827"/>
        <v>0</v>
      </c>
      <c r="I5423">
        <f t="shared" si="828"/>
        <v>0.61538461538461497</v>
      </c>
      <c r="J5423">
        <f t="shared" si="829"/>
        <v>0</v>
      </c>
      <c r="K5423" t="b">
        <f t="shared" si="833"/>
        <v>0</v>
      </c>
      <c r="L5423" t="b">
        <f t="shared" si="830"/>
        <v>0</v>
      </c>
      <c r="M5423">
        <f t="shared" si="831"/>
        <v>0.61538461538461497</v>
      </c>
      <c r="N5423">
        <v>0</v>
      </c>
      <c r="O5423" t="str">
        <f t="shared" si="832"/>
        <v>dbpedia_522dataworld_1204</v>
      </c>
      <c r="P5423">
        <f>INDEX(dbpedia_dw_old!$N$2:$N$2225,MATCH(O5423,dbpedia_dw_old!$P$2:$P$2225,0))</f>
        <v>0</v>
      </c>
      <c r="Q5423" t="s">
        <v>7404</v>
      </c>
      <c r="R5423" s="2">
        <f t="shared" ca="1" si="834"/>
        <v>1</v>
      </c>
      <c r="S5423" t="b">
        <f t="shared" si="835"/>
        <v>0</v>
      </c>
      <c r="T5423" t="b">
        <f t="shared" ca="1" si="836"/>
        <v>0</v>
      </c>
      <c r="U5423" t="b">
        <f t="shared" si="837"/>
        <v>0</v>
      </c>
    </row>
    <row r="5424" spans="1:21" x14ac:dyDescent="0.25">
      <c r="A5424" t="s">
        <v>6552</v>
      </c>
      <c r="B5424" t="s">
        <v>6543</v>
      </c>
      <c r="C5424" t="s">
        <v>2</v>
      </c>
      <c r="D5424" t="s">
        <v>18</v>
      </c>
      <c r="E5424" t="s">
        <v>2</v>
      </c>
      <c r="F5424" t="s">
        <v>6407</v>
      </c>
      <c r="G5424" t="s">
        <v>6540</v>
      </c>
      <c r="H5424">
        <f t="shared" si="827"/>
        <v>0</v>
      </c>
      <c r="I5424">
        <f t="shared" si="828"/>
        <v>0.61538461538461497</v>
      </c>
      <c r="J5424">
        <f t="shared" si="829"/>
        <v>0</v>
      </c>
      <c r="K5424" t="b">
        <f t="shared" si="833"/>
        <v>0</v>
      </c>
      <c r="L5424" t="b">
        <f t="shared" si="830"/>
        <v>0</v>
      </c>
      <c r="M5424">
        <f t="shared" si="831"/>
        <v>0.61538461538461497</v>
      </c>
      <c r="N5424">
        <v>0</v>
      </c>
      <c r="O5424" t="str">
        <f t="shared" si="832"/>
        <v>dbpedia_522dataworld_28</v>
      </c>
      <c r="P5424">
        <f>INDEX(dbpedia_dw_old!$N$2:$N$2225,MATCH(O5424,dbpedia_dw_old!$P$2:$P$2225,0))</f>
        <v>0</v>
      </c>
      <c r="Q5424" t="s">
        <v>7404</v>
      </c>
      <c r="R5424" s="2">
        <f t="shared" ca="1" si="834"/>
        <v>0</v>
      </c>
      <c r="S5424" t="b">
        <f t="shared" si="835"/>
        <v>0</v>
      </c>
      <c r="T5424" t="b">
        <f t="shared" ca="1" si="836"/>
        <v>0</v>
      </c>
      <c r="U5424" t="b">
        <f t="shared" si="837"/>
        <v>0</v>
      </c>
    </row>
    <row r="5425" spans="1:21" x14ac:dyDescent="0.25">
      <c r="A5425" t="s">
        <v>6552</v>
      </c>
      <c r="B5425" t="s">
        <v>6414</v>
      </c>
      <c r="C5425" t="s">
        <v>2</v>
      </c>
      <c r="D5425" t="s">
        <v>18</v>
      </c>
      <c r="E5425" t="s">
        <v>2</v>
      </c>
      <c r="F5425" t="s">
        <v>6407</v>
      </c>
      <c r="G5425" t="s">
        <v>6415</v>
      </c>
      <c r="H5425">
        <f t="shared" si="827"/>
        <v>0</v>
      </c>
      <c r="I5425">
        <f t="shared" si="828"/>
        <v>0.61538461538461497</v>
      </c>
      <c r="J5425">
        <f t="shared" si="829"/>
        <v>0</v>
      </c>
      <c r="K5425" t="b">
        <f t="shared" si="833"/>
        <v>0</v>
      </c>
      <c r="L5425" t="b">
        <f t="shared" si="830"/>
        <v>0</v>
      </c>
      <c r="M5425">
        <f t="shared" si="831"/>
        <v>0.61538461538461497</v>
      </c>
      <c r="N5425">
        <v>0</v>
      </c>
      <c r="O5425" t="str">
        <f t="shared" si="832"/>
        <v>dbpedia_522dataworld_469</v>
      </c>
      <c r="P5425">
        <f>INDEX(dbpedia_dw_old!$N$2:$N$2225,MATCH(O5425,dbpedia_dw_old!$P$2:$P$2225,0))</f>
        <v>0</v>
      </c>
      <c r="Q5425" t="s">
        <v>7404</v>
      </c>
      <c r="R5425" s="2">
        <f t="shared" ca="1" si="834"/>
        <v>0</v>
      </c>
      <c r="S5425" t="b">
        <f t="shared" si="835"/>
        <v>0</v>
      </c>
      <c r="T5425" t="b">
        <f t="shared" ca="1" si="836"/>
        <v>0</v>
      </c>
      <c r="U5425" t="b">
        <f t="shared" si="837"/>
        <v>0</v>
      </c>
    </row>
    <row r="5426" spans="1:21" x14ac:dyDescent="0.25">
      <c r="A5426" t="s">
        <v>6553</v>
      </c>
      <c r="B5426" t="s">
        <v>6408</v>
      </c>
      <c r="C5426" t="s">
        <v>2</v>
      </c>
      <c r="D5426" t="s">
        <v>18</v>
      </c>
      <c r="E5426" t="s">
        <v>2</v>
      </c>
      <c r="F5426" t="s">
        <v>6407</v>
      </c>
      <c r="G5426" t="s">
        <v>6409</v>
      </c>
      <c r="H5426">
        <f t="shared" si="827"/>
        <v>0</v>
      </c>
      <c r="I5426">
        <f t="shared" si="828"/>
        <v>0.61538461538461497</v>
      </c>
      <c r="J5426">
        <f t="shared" si="829"/>
        <v>0</v>
      </c>
      <c r="K5426" t="b">
        <f t="shared" si="833"/>
        <v>0</v>
      </c>
      <c r="L5426" t="b">
        <f t="shared" si="830"/>
        <v>0</v>
      </c>
      <c r="M5426">
        <f t="shared" si="831"/>
        <v>0.61538461538461497</v>
      </c>
      <c r="N5426">
        <v>0</v>
      </c>
      <c r="O5426" t="str">
        <f t="shared" si="832"/>
        <v>dbpedia_523dataworld_1204</v>
      </c>
      <c r="P5426">
        <f>INDEX(dbpedia_dw_old!$N$2:$N$2225,MATCH(O5426,dbpedia_dw_old!$P$2:$P$2225,0))</f>
        <v>0</v>
      </c>
      <c r="Q5426" t="s">
        <v>7404</v>
      </c>
      <c r="R5426" s="2">
        <f t="shared" ca="1" si="834"/>
        <v>1</v>
      </c>
      <c r="S5426" t="b">
        <f t="shared" si="835"/>
        <v>0</v>
      </c>
      <c r="T5426" t="b">
        <f t="shared" ca="1" si="836"/>
        <v>0</v>
      </c>
      <c r="U5426" t="b">
        <f t="shared" si="837"/>
        <v>0</v>
      </c>
    </row>
    <row r="5427" spans="1:21" x14ac:dyDescent="0.25">
      <c r="A5427" t="s">
        <v>6553</v>
      </c>
      <c r="B5427" t="s">
        <v>6543</v>
      </c>
      <c r="C5427" t="s">
        <v>2</v>
      </c>
      <c r="D5427" t="s">
        <v>18</v>
      </c>
      <c r="E5427" t="s">
        <v>2</v>
      </c>
      <c r="F5427" t="s">
        <v>6407</v>
      </c>
      <c r="G5427" t="s">
        <v>6540</v>
      </c>
      <c r="H5427">
        <f t="shared" si="827"/>
        <v>0</v>
      </c>
      <c r="I5427">
        <f t="shared" si="828"/>
        <v>0.61538461538461497</v>
      </c>
      <c r="J5427">
        <f t="shared" si="829"/>
        <v>0</v>
      </c>
      <c r="K5427" t="b">
        <f t="shared" si="833"/>
        <v>0</v>
      </c>
      <c r="L5427" t="b">
        <f t="shared" si="830"/>
        <v>0</v>
      </c>
      <c r="M5427">
        <f t="shared" si="831"/>
        <v>0.61538461538461497</v>
      </c>
      <c r="N5427">
        <v>0</v>
      </c>
      <c r="O5427" t="str">
        <f t="shared" si="832"/>
        <v>dbpedia_523dataworld_28</v>
      </c>
      <c r="P5427">
        <f>INDEX(dbpedia_dw_old!$N$2:$N$2225,MATCH(O5427,dbpedia_dw_old!$P$2:$P$2225,0))</f>
        <v>0</v>
      </c>
      <c r="Q5427" t="s">
        <v>7404</v>
      </c>
      <c r="R5427" s="2">
        <f t="shared" ca="1" si="834"/>
        <v>0</v>
      </c>
      <c r="S5427" t="b">
        <f t="shared" si="835"/>
        <v>0</v>
      </c>
      <c r="T5427" t="b">
        <f t="shared" ca="1" si="836"/>
        <v>0</v>
      </c>
      <c r="U5427" t="b">
        <f t="shared" si="837"/>
        <v>0</v>
      </c>
    </row>
    <row r="5428" spans="1:21" x14ac:dyDescent="0.25">
      <c r="A5428" t="s">
        <v>6553</v>
      </c>
      <c r="B5428" t="s">
        <v>6414</v>
      </c>
      <c r="C5428" t="s">
        <v>2</v>
      </c>
      <c r="D5428" t="s">
        <v>18</v>
      </c>
      <c r="E5428" t="s">
        <v>2</v>
      </c>
      <c r="F5428" t="s">
        <v>6407</v>
      </c>
      <c r="G5428" t="s">
        <v>6415</v>
      </c>
      <c r="H5428">
        <f t="shared" si="827"/>
        <v>0</v>
      </c>
      <c r="I5428">
        <f t="shared" si="828"/>
        <v>0.61538461538461497</v>
      </c>
      <c r="J5428">
        <f t="shared" si="829"/>
        <v>0</v>
      </c>
      <c r="K5428" t="b">
        <f t="shared" si="833"/>
        <v>0</v>
      </c>
      <c r="L5428" t="b">
        <f t="shared" si="830"/>
        <v>0</v>
      </c>
      <c r="M5428">
        <f t="shared" si="831"/>
        <v>0.61538461538461497</v>
      </c>
      <c r="N5428">
        <v>0</v>
      </c>
      <c r="O5428" t="str">
        <f t="shared" si="832"/>
        <v>dbpedia_523dataworld_469</v>
      </c>
      <c r="P5428">
        <f>INDEX(dbpedia_dw_old!$N$2:$N$2225,MATCH(O5428,dbpedia_dw_old!$P$2:$P$2225,0))</f>
        <v>0</v>
      </c>
      <c r="Q5428" t="s">
        <v>7404</v>
      </c>
      <c r="R5428" s="2">
        <f t="shared" ca="1" si="834"/>
        <v>0</v>
      </c>
      <c r="S5428" t="b">
        <f t="shared" si="835"/>
        <v>0</v>
      </c>
      <c r="T5428" t="b">
        <f t="shared" ca="1" si="836"/>
        <v>0</v>
      </c>
      <c r="U5428" t="b">
        <f t="shared" si="837"/>
        <v>0</v>
      </c>
    </row>
    <row r="5429" spans="1:21" x14ac:dyDescent="0.25">
      <c r="A5429" t="s">
        <v>6554</v>
      </c>
      <c r="B5429" t="s">
        <v>6408</v>
      </c>
      <c r="C5429" t="s">
        <v>2</v>
      </c>
      <c r="D5429" t="s">
        <v>18</v>
      </c>
      <c r="E5429" t="s">
        <v>2</v>
      </c>
      <c r="F5429" t="s">
        <v>6407</v>
      </c>
      <c r="G5429" t="s">
        <v>6409</v>
      </c>
      <c r="H5429">
        <f t="shared" si="827"/>
        <v>0</v>
      </c>
      <c r="I5429">
        <f t="shared" si="828"/>
        <v>0.61538461538461497</v>
      </c>
      <c r="J5429">
        <f t="shared" si="829"/>
        <v>0</v>
      </c>
      <c r="K5429" t="b">
        <f t="shared" si="833"/>
        <v>0</v>
      </c>
      <c r="L5429" t="b">
        <f t="shared" si="830"/>
        <v>0</v>
      </c>
      <c r="M5429">
        <f t="shared" si="831"/>
        <v>0.61538461538461497</v>
      </c>
      <c r="N5429">
        <v>0</v>
      </c>
      <c r="O5429" t="str">
        <f t="shared" si="832"/>
        <v>dbpedia_524dataworld_1204</v>
      </c>
      <c r="P5429">
        <f>INDEX(dbpedia_dw_old!$N$2:$N$2225,MATCH(O5429,dbpedia_dw_old!$P$2:$P$2225,0))</f>
        <v>0</v>
      </c>
      <c r="Q5429" t="s">
        <v>7404</v>
      </c>
      <c r="R5429" s="2">
        <f t="shared" ca="1" si="834"/>
        <v>1</v>
      </c>
      <c r="S5429" t="b">
        <f t="shared" si="835"/>
        <v>0</v>
      </c>
      <c r="T5429" t="b">
        <f t="shared" ca="1" si="836"/>
        <v>0</v>
      </c>
      <c r="U5429" t="b">
        <f t="shared" si="837"/>
        <v>0</v>
      </c>
    </row>
    <row r="5430" spans="1:21" x14ac:dyDescent="0.25">
      <c r="A5430" t="s">
        <v>6554</v>
      </c>
      <c r="B5430" t="s">
        <v>6543</v>
      </c>
      <c r="C5430" t="s">
        <v>2</v>
      </c>
      <c r="D5430" t="s">
        <v>18</v>
      </c>
      <c r="E5430" t="s">
        <v>2</v>
      </c>
      <c r="F5430" t="s">
        <v>6407</v>
      </c>
      <c r="G5430" t="s">
        <v>6540</v>
      </c>
      <c r="H5430">
        <f t="shared" si="827"/>
        <v>0</v>
      </c>
      <c r="I5430">
        <f t="shared" si="828"/>
        <v>0.61538461538461497</v>
      </c>
      <c r="J5430">
        <f t="shared" si="829"/>
        <v>0</v>
      </c>
      <c r="K5430" t="b">
        <f t="shared" si="833"/>
        <v>0</v>
      </c>
      <c r="L5430" t="b">
        <f t="shared" si="830"/>
        <v>0</v>
      </c>
      <c r="M5430">
        <f t="shared" si="831"/>
        <v>0.61538461538461497</v>
      </c>
      <c r="N5430">
        <v>0</v>
      </c>
      <c r="O5430" t="str">
        <f t="shared" si="832"/>
        <v>dbpedia_524dataworld_28</v>
      </c>
      <c r="P5430">
        <f>INDEX(dbpedia_dw_old!$N$2:$N$2225,MATCH(O5430,dbpedia_dw_old!$P$2:$P$2225,0))</f>
        <v>0</v>
      </c>
      <c r="Q5430" t="s">
        <v>7404</v>
      </c>
      <c r="R5430" s="2">
        <f t="shared" ca="1" si="834"/>
        <v>1</v>
      </c>
      <c r="S5430" t="b">
        <f t="shared" si="835"/>
        <v>0</v>
      </c>
      <c r="T5430" t="b">
        <f t="shared" ca="1" si="836"/>
        <v>0</v>
      </c>
      <c r="U5430" t="b">
        <f t="shared" si="837"/>
        <v>0</v>
      </c>
    </row>
    <row r="5431" spans="1:21" x14ac:dyDescent="0.25">
      <c r="A5431" t="s">
        <v>6554</v>
      </c>
      <c r="B5431" t="s">
        <v>6414</v>
      </c>
      <c r="C5431" t="s">
        <v>2</v>
      </c>
      <c r="D5431" t="s">
        <v>18</v>
      </c>
      <c r="E5431" t="s">
        <v>2</v>
      </c>
      <c r="F5431" t="s">
        <v>6407</v>
      </c>
      <c r="G5431" t="s">
        <v>6415</v>
      </c>
      <c r="H5431">
        <f t="shared" si="827"/>
        <v>0</v>
      </c>
      <c r="I5431">
        <f t="shared" si="828"/>
        <v>0.61538461538461497</v>
      </c>
      <c r="J5431">
        <f t="shared" si="829"/>
        <v>0</v>
      </c>
      <c r="K5431" t="b">
        <f t="shared" si="833"/>
        <v>0</v>
      </c>
      <c r="L5431" t="b">
        <f t="shared" si="830"/>
        <v>0</v>
      </c>
      <c r="M5431">
        <f t="shared" si="831"/>
        <v>0.61538461538461497</v>
      </c>
      <c r="N5431">
        <v>0</v>
      </c>
      <c r="O5431" t="str">
        <f t="shared" si="832"/>
        <v>dbpedia_524dataworld_469</v>
      </c>
      <c r="P5431">
        <f>INDEX(dbpedia_dw_old!$N$2:$N$2225,MATCH(O5431,dbpedia_dw_old!$P$2:$P$2225,0))</f>
        <v>0</v>
      </c>
      <c r="Q5431" t="s">
        <v>7404</v>
      </c>
      <c r="R5431" s="2">
        <f t="shared" ca="1" si="834"/>
        <v>1</v>
      </c>
      <c r="S5431" t="b">
        <f t="shared" si="835"/>
        <v>0</v>
      </c>
      <c r="T5431" t="b">
        <f t="shared" ca="1" si="836"/>
        <v>0</v>
      </c>
      <c r="U5431" t="b">
        <f t="shared" si="837"/>
        <v>0</v>
      </c>
    </row>
    <row r="5432" spans="1:21" x14ac:dyDescent="0.25">
      <c r="A5432" t="s">
        <v>6555</v>
      </c>
      <c r="B5432" t="s">
        <v>6408</v>
      </c>
      <c r="C5432" t="s">
        <v>2</v>
      </c>
      <c r="D5432" t="s">
        <v>18</v>
      </c>
      <c r="E5432" t="s">
        <v>2</v>
      </c>
      <c r="F5432" t="s">
        <v>6407</v>
      </c>
      <c r="G5432" t="s">
        <v>6409</v>
      </c>
      <c r="H5432">
        <f t="shared" si="827"/>
        <v>0</v>
      </c>
      <c r="I5432">
        <f t="shared" si="828"/>
        <v>0.61538461538461497</v>
      </c>
      <c r="J5432">
        <f t="shared" si="829"/>
        <v>0</v>
      </c>
      <c r="K5432" t="b">
        <f t="shared" si="833"/>
        <v>0</v>
      </c>
      <c r="L5432" t="b">
        <f t="shared" si="830"/>
        <v>0</v>
      </c>
      <c r="M5432">
        <f t="shared" si="831"/>
        <v>0.61538461538461497</v>
      </c>
      <c r="N5432">
        <v>0</v>
      </c>
      <c r="O5432" t="str">
        <f t="shared" si="832"/>
        <v>dbpedia_525dataworld_1204</v>
      </c>
      <c r="P5432">
        <f>INDEX(dbpedia_dw_old!$N$2:$N$2225,MATCH(O5432,dbpedia_dw_old!$P$2:$P$2225,0))</f>
        <v>0</v>
      </c>
      <c r="Q5432" t="s">
        <v>7404</v>
      </c>
      <c r="R5432" s="2">
        <f t="shared" ca="1" si="834"/>
        <v>1</v>
      </c>
      <c r="S5432" t="b">
        <f t="shared" si="835"/>
        <v>0</v>
      </c>
      <c r="T5432" t="b">
        <f t="shared" ca="1" si="836"/>
        <v>0</v>
      </c>
      <c r="U5432" t="b">
        <f t="shared" si="837"/>
        <v>0</v>
      </c>
    </row>
    <row r="5433" spans="1:21" x14ac:dyDescent="0.25">
      <c r="A5433" t="s">
        <v>6555</v>
      </c>
      <c r="B5433" t="s">
        <v>6543</v>
      </c>
      <c r="C5433" t="s">
        <v>2</v>
      </c>
      <c r="D5433" t="s">
        <v>18</v>
      </c>
      <c r="E5433" t="s">
        <v>2</v>
      </c>
      <c r="F5433" t="s">
        <v>6407</v>
      </c>
      <c r="G5433" t="s">
        <v>6540</v>
      </c>
      <c r="H5433">
        <f t="shared" si="827"/>
        <v>0</v>
      </c>
      <c r="I5433">
        <f t="shared" si="828"/>
        <v>0.61538461538461497</v>
      </c>
      <c r="J5433">
        <f t="shared" si="829"/>
        <v>0</v>
      </c>
      <c r="K5433" t="b">
        <f t="shared" si="833"/>
        <v>0</v>
      </c>
      <c r="L5433" t="b">
        <f t="shared" si="830"/>
        <v>0</v>
      </c>
      <c r="M5433">
        <f t="shared" si="831"/>
        <v>0.61538461538461497</v>
      </c>
      <c r="N5433">
        <v>0</v>
      </c>
      <c r="O5433" t="str">
        <f t="shared" si="832"/>
        <v>dbpedia_525dataworld_28</v>
      </c>
      <c r="P5433">
        <f>INDEX(dbpedia_dw_old!$N$2:$N$2225,MATCH(O5433,dbpedia_dw_old!$P$2:$P$2225,0))</f>
        <v>0</v>
      </c>
      <c r="Q5433" t="s">
        <v>7404</v>
      </c>
      <c r="R5433" s="2">
        <f t="shared" ca="1" si="834"/>
        <v>0</v>
      </c>
      <c r="S5433" t="b">
        <f t="shared" si="835"/>
        <v>0</v>
      </c>
      <c r="T5433" t="b">
        <f t="shared" ca="1" si="836"/>
        <v>0</v>
      </c>
      <c r="U5433" t="b">
        <f t="shared" si="837"/>
        <v>0</v>
      </c>
    </row>
    <row r="5434" spans="1:21" x14ac:dyDescent="0.25">
      <c r="A5434" t="s">
        <v>6555</v>
      </c>
      <c r="B5434" t="s">
        <v>6414</v>
      </c>
      <c r="C5434" t="s">
        <v>2</v>
      </c>
      <c r="D5434" t="s">
        <v>18</v>
      </c>
      <c r="E5434" t="s">
        <v>2</v>
      </c>
      <c r="F5434" t="s">
        <v>6407</v>
      </c>
      <c r="G5434" t="s">
        <v>6415</v>
      </c>
      <c r="H5434">
        <f t="shared" si="827"/>
        <v>0</v>
      </c>
      <c r="I5434">
        <f t="shared" si="828"/>
        <v>0.61538461538461497</v>
      </c>
      <c r="J5434">
        <f t="shared" si="829"/>
        <v>0</v>
      </c>
      <c r="K5434" t="b">
        <f t="shared" si="833"/>
        <v>0</v>
      </c>
      <c r="L5434" t="b">
        <f t="shared" si="830"/>
        <v>0</v>
      </c>
      <c r="M5434">
        <f t="shared" si="831"/>
        <v>0.61538461538461497</v>
      </c>
      <c r="N5434">
        <v>0</v>
      </c>
      <c r="O5434" t="str">
        <f t="shared" si="832"/>
        <v>dbpedia_525dataworld_469</v>
      </c>
      <c r="P5434">
        <f>INDEX(dbpedia_dw_old!$N$2:$N$2225,MATCH(O5434,dbpedia_dw_old!$P$2:$P$2225,0))</f>
        <v>0</v>
      </c>
      <c r="Q5434" t="s">
        <v>7404</v>
      </c>
      <c r="R5434" s="2">
        <f t="shared" ca="1" si="834"/>
        <v>1</v>
      </c>
      <c r="S5434" t="b">
        <f t="shared" si="835"/>
        <v>0</v>
      </c>
      <c r="T5434" t="b">
        <f t="shared" ca="1" si="836"/>
        <v>0</v>
      </c>
      <c r="U5434" t="b">
        <f t="shared" si="837"/>
        <v>0</v>
      </c>
    </row>
    <row r="5435" spans="1:21" x14ac:dyDescent="0.25">
      <c r="A5435" t="s">
        <v>6556</v>
      </c>
      <c r="B5435" t="s">
        <v>6408</v>
      </c>
      <c r="C5435" t="s">
        <v>2</v>
      </c>
      <c r="D5435" t="s">
        <v>18</v>
      </c>
      <c r="E5435" t="s">
        <v>2</v>
      </c>
      <c r="F5435" t="s">
        <v>6407</v>
      </c>
      <c r="G5435" t="s">
        <v>6409</v>
      </c>
      <c r="H5435">
        <f t="shared" si="827"/>
        <v>0</v>
      </c>
      <c r="I5435">
        <f t="shared" si="828"/>
        <v>0.61538461538461497</v>
      </c>
      <c r="J5435">
        <f t="shared" si="829"/>
        <v>0</v>
      </c>
      <c r="K5435" t="b">
        <f t="shared" si="833"/>
        <v>0</v>
      </c>
      <c r="L5435" t="b">
        <f t="shared" si="830"/>
        <v>0</v>
      </c>
      <c r="M5435">
        <f t="shared" si="831"/>
        <v>0.61538461538461497</v>
      </c>
      <c r="N5435">
        <v>0</v>
      </c>
      <c r="O5435" t="str">
        <f t="shared" si="832"/>
        <v>dbpedia_526dataworld_1204</v>
      </c>
      <c r="P5435">
        <f>INDEX(dbpedia_dw_old!$N$2:$N$2225,MATCH(O5435,dbpedia_dw_old!$P$2:$P$2225,0))</f>
        <v>0</v>
      </c>
      <c r="Q5435" t="s">
        <v>7404</v>
      </c>
      <c r="R5435" s="2">
        <f t="shared" ca="1" si="834"/>
        <v>0</v>
      </c>
      <c r="S5435" t="b">
        <f t="shared" si="835"/>
        <v>0</v>
      </c>
      <c r="T5435" t="b">
        <f t="shared" ca="1" si="836"/>
        <v>0</v>
      </c>
      <c r="U5435" t="b">
        <f t="shared" si="837"/>
        <v>0</v>
      </c>
    </row>
    <row r="5436" spans="1:21" x14ac:dyDescent="0.25">
      <c r="A5436" t="s">
        <v>6556</v>
      </c>
      <c r="B5436" t="s">
        <v>6543</v>
      </c>
      <c r="C5436" t="s">
        <v>2</v>
      </c>
      <c r="D5436" t="s">
        <v>18</v>
      </c>
      <c r="E5436" t="s">
        <v>2</v>
      </c>
      <c r="F5436" t="s">
        <v>6407</v>
      </c>
      <c r="G5436" t="s">
        <v>6540</v>
      </c>
      <c r="H5436">
        <f t="shared" si="827"/>
        <v>0</v>
      </c>
      <c r="I5436">
        <f t="shared" si="828"/>
        <v>0.61538461538461497</v>
      </c>
      <c r="J5436">
        <f t="shared" si="829"/>
        <v>0</v>
      </c>
      <c r="K5436" t="b">
        <f t="shared" si="833"/>
        <v>0</v>
      </c>
      <c r="L5436" t="b">
        <f t="shared" si="830"/>
        <v>0</v>
      </c>
      <c r="M5436">
        <f t="shared" si="831"/>
        <v>0.61538461538461497</v>
      </c>
      <c r="N5436">
        <v>0</v>
      </c>
      <c r="O5436" t="str">
        <f t="shared" si="832"/>
        <v>dbpedia_526dataworld_28</v>
      </c>
      <c r="P5436">
        <f>INDEX(dbpedia_dw_old!$N$2:$N$2225,MATCH(O5436,dbpedia_dw_old!$P$2:$P$2225,0))</f>
        <v>0</v>
      </c>
      <c r="Q5436" t="s">
        <v>7404</v>
      </c>
      <c r="R5436" s="2">
        <f t="shared" ca="1" si="834"/>
        <v>1</v>
      </c>
      <c r="S5436" t="b">
        <f t="shared" si="835"/>
        <v>0</v>
      </c>
      <c r="T5436" t="b">
        <f t="shared" ca="1" si="836"/>
        <v>0</v>
      </c>
      <c r="U5436" t="b">
        <f t="shared" si="837"/>
        <v>0</v>
      </c>
    </row>
    <row r="5437" spans="1:21" x14ac:dyDescent="0.25">
      <c r="A5437" t="s">
        <v>6556</v>
      </c>
      <c r="B5437" t="s">
        <v>6414</v>
      </c>
      <c r="C5437" t="s">
        <v>2</v>
      </c>
      <c r="D5437" t="s">
        <v>18</v>
      </c>
      <c r="E5437" t="s">
        <v>2</v>
      </c>
      <c r="F5437" t="s">
        <v>6407</v>
      </c>
      <c r="G5437" t="s">
        <v>6415</v>
      </c>
      <c r="H5437">
        <f t="shared" si="827"/>
        <v>0</v>
      </c>
      <c r="I5437">
        <f t="shared" si="828"/>
        <v>0.61538461538461497</v>
      </c>
      <c r="J5437">
        <f t="shared" si="829"/>
        <v>0</v>
      </c>
      <c r="K5437" t="b">
        <f t="shared" si="833"/>
        <v>0</v>
      </c>
      <c r="L5437" t="b">
        <f t="shared" si="830"/>
        <v>0</v>
      </c>
      <c r="M5437">
        <f t="shared" si="831"/>
        <v>0.61538461538461497</v>
      </c>
      <c r="N5437">
        <v>0</v>
      </c>
      <c r="O5437" t="str">
        <f t="shared" si="832"/>
        <v>dbpedia_526dataworld_469</v>
      </c>
      <c r="P5437">
        <f>INDEX(dbpedia_dw_old!$N$2:$N$2225,MATCH(O5437,dbpedia_dw_old!$P$2:$P$2225,0))</f>
        <v>0</v>
      </c>
      <c r="Q5437" t="s">
        <v>7404</v>
      </c>
      <c r="R5437" s="2">
        <f t="shared" ca="1" si="834"/>
        <v>0</v>
      </c>
      <c r="S5437" t="b">
        <f t="shared" si="835"/>
        <v>0</v>
      </c>
      <c r="T5437" t="b">
        <f t="shared" ca="1" si="836"/>
        <v>0</v>
      </c>
      <c r="U5437" t="b">
        <f t="shared" si="837"/>
        <v>0</v>
      </c>
    </row>
    <row r="5438" spans="1:21" x14ac:dyDescent="0.25">
      <c r="A5438" t="s">
        <v>6557</v>
      </c>
      <c r="B5438" t="s">
        <v>6408</v>
      </c>
      <c r="C5438" t="s">
        <v>2</v>
      </c>
      <c r="D5438" t="s">
        <v>18</v>
      </c>
      <c r="E5438" t="s">
        <v>2</v>
      </c>
      <c r="F5438" t="s">
        <v>6407</v>
      </c>
      <c r="G5438" t="s">
        <v>6409</v>
      </c>
      <c r="H5438">
        <f t="shared" si="827"/>
        <v>0</v>
      </c>
      <c r="I5438">
        <f t="shared" si="828"/>
        <v>0.61538461538461497</v>
      </c>
      <c r="J5438">
        <f t="shared" si="829"/>
        <v>0</v>
      </c>
      <c r="K5438" t="b">
        <f t="shared" si="833"/>
        <v>0</v>
      </c>
      <c r="L5438" t="b">
        <f t="shared" si="830"/>
        <v>0</v>
      </c>
      <c r="M5438">
        <f t="shared" si="831"/>
        <v>0.61538461538461497</v>
      </c>
      <c r="N5438">
        <v>0</v>
      </c>
      <c r="O5438" t="str">
        <f t="shared" si="832"/>
        <v>dbpedia_527dataworld_1204</v>
      </c>
      <c r="P5438">
        <f>INDEX(dbpedia_dw_old!$N$2:$N$2225,MATCH(O5438,dbpedia_dw_old!$P$2:$P$2225,0))</f>
        <v>0</v>
      </c>
      <c r="Q5438" t="s">
        <v>7404</v>
      </c>
      <c r="R5438" s="2">
        <f t="shared" ca="1" si="834"/>
        <v>0</v>
      </c>
      <c r="S5438" t="b">
        <f t="shared" si="835"/>
        <v>0</v>
      </c>
      <c r="T5438" t="b">
        <f t="shared" ca="1" si="836"/>
        <v>0</v>
      </c>
      <c r="U5438" t="b">
        <f t="shared" si="837"/>
        <v>0</v>
      </c>
    </row>
    <row r="5439" spans="1:21" x14ac:dyDescent="0.25">
      <c r="A5439" t="s">
        <v>6557</v>
      </c>
      <c r="B5439" t="s">
        <v>6543</v>
      </c>
      <c r="C5439" t="s">
        <v>2</v>
      </c>
      <c r="D5439" t="s">
        <v>18</v>
      </c>
      <c r="E5439" t="s">
        <v>2</v>
      </c>
      <c r="F5439" t="s">
        <v>6407</v>
      </c>
      <c r="G5439" t="s">
        <v>6540</v>
      </c>
      <c r="H5439">
        <f t="shared" si="827"/>
        <v>0</v>
      </c>
      <c r="I5439">
        <f t="shared" si="828"/>
        <v>0.61538461538461497</v>
      </c>
      <c r="J5439">
        <f t="shared" si="829"/>
        <v>0</v>
      </c>
      <c r="K5439" t="b">
        <f t="shared" si="833"/>
        <v>0</v>
      </c>
      <c r="L5439" t="b">
        <f t="shared" si="830"/>
        <v>0</v>
      </c>
      <c r="M5439">
        <f t="shared" si="831"/>
        <v>0.61538461538461497</v>
      </c>
      <c r="N5439">
        <v>0</v>
      </c>
      <c r="O5439" t="str">
        <f t="shared" si="832"/>
        <v>dbpedia_527dataworld_28</v>
      </c>
      <c r="P5439">
        <f>INDEX(dbpedia_dw_old!$N$2:$N$2225,MATCH(O5439,dbpedia_dw_old!$P$2:$P$2225,0))</f>
        <v>0</v>
      </c>
      <c r="Q5439" t="s">
        <v>7404</v>
      </c>
      <c r="R5439" s="2">
        <f t="shared" ca="1" si="834"/>
        <v>1</v>
      </c>
      <c r="S5439" t="b">
        <f t="shared" si="835"/>
        <v>0</v>
      </c>
      <c r="T5439" t="b">
        <f t="shared" ca="1" si="836"/>
        <v>0</v>
      </c>
      <c r="U5439" t="b">
        <f t="shared" si="837"/>
        <v>0</v>
      </c>
    </row>
    <row r="5440" spans="1:21" x14ac:dyDescent="0.25">
      <c r="A5440" t="s">
        <v>6557</v>
      </c>
      <c r="B5440" t="s">
        <v>6414</v>
      </c>
      <c r="C5440" t="s">
        <v>2</v>
      </c>
      <c r="D5440" t="s">
        <v>18</v>
      </c>
      <c r="E5440" t="s">
        <v>2</v>
      </c>
      <c r="F5440" t="s">
        <v>6407</v>
      </c>
      <c r="G5440" t="s">
        <v>6415</v>
      </c>
      <c r="H5440">
        <f t="shared" si="827"/>
        <v>0</v>
      </c>
      <c r="I5440">
        <f t="shared" si="828"/>
        <v>0.61538461538461497</v>
      </c>
      <c r="J5440">
        <f t="shared" si="829"/>
        <v>0</v>
      </c>
      <c r="K5440" t="b">
        <f t="shared" si="833"/>
        <v>0</v>
      </c>
      <c r="L5440" t="b">
        <f t="shared" si="830"/>
        <v>0</v>
      </c>
      <c r="M5440">
        <f t="shared" si="831"/>
        <v>0.61538461538461497</v>
      </c>
      <c r="N5440">
        <v>0</v>
      </c>
      <c r="O5440" t="str">
        <f t="shared" si="832"/>
        <v>dbpedia_527dataworld_469</v>
      </c>
      <c r="P5440">
        <f>INDEX(dbpedia_dw_old!$N$2:$N$2225,MATCH(O5440,dbpedia_dw_old!$P$2:$P$2225,0))</f>
        <v>0</v>
      </c>
      <c r="Q5440" t="s">
        <v>7404</v>
      </c>
      <c r="R5440" s="2">
        <f t="shared" ca="1" si="834"/>
        <v>0</v>
      </c>
      <c r="S5440" t="b">
        <f t="shared" si="835"/>
        <v>0</v>
      </c>
      <c r="T5440" t="b">
        <f t="shared" ca="1" si="836"/>
        <v>0</v>
      </c>
      <c r="U5440" t="b">
        <f t="shared" si="837"/>
        <v>0</v>
      </c>
    </row>
    <row r="5441" spans="1:21" x14ac:dyDescent="0.25">
      <c r="A5441" t="s">
        <v>6558</v>
      </c>
      <c r="B5441" t="s">
        <v>6408</v>
      </c>
      <c r="C5441" t="s">
        <v>2</v>
      </c>
      <c r="D5441" t="s">
        <v>18</v>
      </c>
      <c r="E5441" t="s">
        <v>2</v>
      </c>
      <c r="F5441" t="s">
        <v>6407</v>
      </c>
      <c r="G5441" t="s">
        <v>6409</v>
      </c>
      <c r="H5441">
        <f t="shared" si="827"/>
        <v>0</v>
      </c>
      <c r="I5441">
        <f t="shared" si="828"/>
        <v>0.61538461538461497</v>
      </c>
      <c r="J5441">
        <f t="shared" si="829"/>
        <v>0</v>
      </c>
      <c r="K5441" t="b">
        <f t="shared" si="833"/>
        <v>0</v>
      </c>
      <c r="L5441" t="b">
        <f t="shared" si="830"/>
        <v>0</v>
      </c>
      <c r="M5441">
        <f t="shared" si="831"/>
        <v>0.61538461538461497</v>
      </c>
      <c r="N5441">
        <v>0</v>
      </c>
      <c r="O5441" t="str">
        <f t="shared" si="832"/>
        <v>dbpedia_528dataworld_1204</v>
      </c>
      <c r="P5441">
        <f>INDEX(dbpedia_dw_old!$N$2:$N$2225,MATCH(O5441,dbpedia_dw_old!$P$2:$P$2225,0))</f>
        <v>0</v>
      </c>
      <c r="Q5441" t="s">
        <v>7404</v>
      </c>
      <c r="R5441" s="2">
        <f t="shared" ca="1" si="834"/>
        <v>1</v>
      </c>
      <c r="S5441" t="b">
        <f t="shared" si="835"/>
        <v>0</v>
      </c>
      <c r="T5441" t="b">
        <f t="shared" ca="1" si="836"/>
        <v>0</v>
      </c>
      <c r="U5441" t="b">
        <f t="shared" si="837"/>
        <v>0</v>
      </c>
    </row>
    <row r="5442" spans="1:21" x14ac:dyDescent="0.25">
      <c r="A5442" t="s">
        <v>6558</v>
      </c>
      <c r="B5442" t="s">
        <v>6543</v>
      </c>
      <c r="C5442" t="s">
        <v>2</v>
      </c>
      <c r="D5442" t="s">
        <v>18</v>
      </c>
      <c r="E5442" t="s">
        <v>2</v>
      </c>
      <c r="F5442" t="s">
        <v>6407</v>
      </c>
      <c r="G5442" t="s">
        <v>6540</v>
      </c>
      <c r="H5442">
        <f t="shared" ref="H5442:H5505" si="838">_xlfn.NUMBERVALUE(C5442, ".")</f>
        <v>0</v>
      </c>
      <c r="I5442">
        <f t="shared" ref="I5442:I5505" si="839">_xlfn.NUMBERVALUE(D5442, ".")</f>
        <v>0.61538461538461497</v>
      </c>
      <c r="J5442">
        <f t="shared" ref="J5442:J5505" si="840">_xlfn.NUMBERVALUE(E5442, ".")</f>
        <v>0</v>
      </c>
      <c r="K5442" t="b">
        <f t="shared" si="833"/>
        <v>0</v>
      </c>
      <c r="L5442" t="b">
        <f t="shared" ref="L5442:L5505" si="841">OR($H$2=0, $I$2=0)</f>
        <v>0</v>
      </c>
      <c r="M5442">
        <f t="shared" ref="M5442:M5505" si="842">ABS(I5442-H5442)</f>
        <v>0.61538461538461497</v>
      </c>
      <c r="N5442">
        <v>0</v>
      </c>
      <c r="O5442" t="str">
        <f t="shared" ref="O5442:O5505" si="843">A5442&amp;B5442</f>
        <v>dbpedia_528dataworld_28</v>
      </c>
      <c r="P5442">
        <f>INDEX(dbpedia_dw_old!$N$2:$N$2225,MATCH(O5442,dbpedia_dw_old!$P$2:$P$2225,0))</f>
        <v>0</v>
      </c>
      <c r="Q5442" t="s">
        <v>7404</v>
      </c>
      <c r="R5442" s="2">
        <f t="shared" ca="1" si="834"/>
        <v>0</v>
      </c>
      <c r="S5442" t="b">
        <f t="shared" si="835"/>
        <v>0</v>
      </c>
      <c r="T5442" t="b">
        <f t="shared" ca="1" si="836"/>
        <v>0</v>
      </c>
      <c r="U5442" t="b">
        <f t="shared" si="837"/>
        <v>0</v>
      </c>
    </row>
    <row r="5443" spans="1:21" x14ac:dyDescent="0.25">
      <c r="A5443" t="s">
        <v>6558</v>
      </c>
      <c r="B5443" t="s">
        <v>6414</v>
      </c>
      <c r="C5443" t="s">
        <v>2</v>
      </c>
      <c r="D5443" t="s">
        <v>18</v>
      </c>
      <c r="E5443" t="s">
        <v>2</v>
      </c>
      <c r="F5443" t="s">
        <v>6407</v>
      </c>
      <c r="G5443" t="s">
        <v>6415</v>
      </c>
      <c r="H5443">
        <f t="shared" si="838"/>
        <v>0</v>
      </c>
      <c r="I5443">
        <f t="shared" si="839"/>
        <v>0.61538461538461497</v>
      </c>
      <c r="J5443">
        <f t="shared" si="840"/>
        <v>0</v>
      </c>
      <c r="K5443" t="b">
        <f t="shared" si="833"/>
        <v>0</v>
      </c>
      <c r="L5443" t="b">
        <f t="shared" si="841"/>
        <v>0</v>
      </c>
      <c r="M5443">
        <f t="shared" si="842"/>
        <v>0.61538461538461497</v>
      </c>
      <c r="N5443">
        <v>0</v>
      </c>
      <c r="O5443" t="str">
        <f t="shared" si="843"/>
        <v>dbpedia_528dataworld_469</v>
      </c>
      <c r="P5443">
        <f>INDEX(dbpedia_dw_old!$N$2:$N$2225,MATCH(O5443,dbpedia_dw_old!$P$2:$P$2225,0))</f>
        <v>0</v>
      </c>
      <c r="Q5443" t="s">
        <v>7404</v>
      </c>
      <c r="R5443" s="2">
        <f t="shared" ca="1" si="834"/>
        <v>0</v>
      </c>
      <c r="S5443" t="b">
        <f t="shared" si="835"/>
        <v>0</v>
      </c>
      <c r="T5443" t="b">
        <f t="shared" ca="1" si="836"/>
        <v>0</v>
      </c>
      <c r="U5443" t="b">
        <f t="shared" si="837"/>
        <v>0</v>
      </c>
    </row>
    <row r="5444" spans="1:21" x14ac:dyDescent="0.25">
      <c r="A5444" t="s">
        <v>6559</v>
      </c>
      <c r="B5444" t="s">
        <v>6408</v>
      </c>
      <c r="C5444" t="s">
        <v>2</v>
      </c>
      <c r="D5444" t="s">
        <v>18</v>
      </c>
      <c r="E5444" t="s">
        <v>2</v>
      </c>
      <c r="F5444" t="s">
        <v>6407</v>
      </c>
      <c r="G5444" t="s">
        <v>6409</v>
      </c>
      <c r="H5444">
        <f t="shared" si="838"/>
        <v>0</v>
      </c>
      <c r="I5444">
        <f t="shared" si="839"/>
        <v>0.61538461538461497</v>
      </c>
      <c r="J5444">
        <f t="shared" si="840"/>
        <v>0</v>
      </c>
      <c r="K5444" t="b">
        <f t="shared" si="833"/>
        <v>0</v>
      </c>
      <c r="L5444" t="b">
        <f t="shared" si="841"/>
        <v>0</v>
      </c>
      <c r="M5444">
        <f t="shared" si="842"/>
        <v>0.61538461538461497</v>
      </c>
      <c r="N5444">
        <v>0</v>
      </c>
      <c r="O5444" t="str">
        <f t="shared" si="843"/>
        <v>dbpedia_529dataworld_1204</v>
      </c>
      <c r="P5444">
        <f>INDEX(dbpedia_dw_old!$N$2:$N$2225,MATCH(O5444,dbpedia_dw_old!$P$2:$P$2225,0))</f>
        <v>0</v>
      </c>
      <c r="Q5444" t="s">
        <v>7404</v>
      </c>
      <c r="R5444" s="2">
        <f t="shared" ca="1" si="834"/>
        <v>0</v>
      </c>
      <c r="S5444" t="b">
        <f t="shared" si="835"/>
        <v>0</v>
      </c>
      <c r="T5444" t="b">
        <f t="shared" ca="1" si="836"/>
        <v>0</v>
      </c>
      <c r="U5444" t="b">
        <f t="shared" si="837"/>
        <v>0</v>
      </c>
    </row>
    <row r="5445" spans="1:21" x14ac:dyDescent="0.25">
      <c r="A5445" t="s">
        <v>6559</v>
      </c>
      <c r="B5445" t="s">
        <v>6543</v>
      </c>
      <c r="C5445" t="s">
        <v>2</v>
      </c>
      <c r="D5445" t="s">
        <v>18</v>
      </c>
      <c r="E5445" t="s">
        <v>2</v>
      </c>
      <c r="F5445" t="s">
        <v>6407</v>
      </c>
      <c r="G5445" t="s">
        <v>6540</v>
      </c>
      <c r="H5445">
        <f t="shared" si="838"/>
        <v>0</v>
      </c>
      <c r="I5445">
        <f t="shared" si="839"/>
        <v>0.61538461538461497</v>
      </c>
      <c r="J5445">
        <f t="shared" si="840"/>
        <v>0</v>
      </c>
      <c r="K5445" t="b">
        <f t="shared" si="833"/>
        <v>0</v>
      </c>
      <c r="L5445" t="b">
        <f t="shared" si="841"/>
        <v>0</v>
      </c>
      <c r="M5445">
        <f t="shared" si="842"/>
        <v>0.61538461538461497</v>
      </c>
      <c r="N5445">
        <v>0</v>
      </c>
      <c r="O5445" t="str">
        <f t="shared" si="843"/>
        <v>dbpedia_529dataworld_28</v>
      </c>
      <c r="P5445">
        <f>INDEX(dbpedia_dw_old!$N$2:$N$2225,MATCH(O5445,dbpedia_dw_old!$P$2:$P$2225,0))</f>
        <v>0</v>
      </c>
      <c r="Q5445" t="s">
        <v>7404</v>
      </c>
      <c r="R5445" s="2">
        <f t="shared" ca="1" si="834"/>
        <v>0</v>
      </c>
      <c r="S5445" t="b">
        <f t="shared" si="835"/>
        <v>0</v>
      </c>
      <c r="T5445" t="b">
        <f t="shared" ca="1" si="836"/>
        <v>0</v>
      </c>
      <c r="U5445" t="b">
        <f t="shared" si="837"/>
        <v>0</v>
      </c>
    </row>
    <row r="5446" spans="1:21" x14ac:dyDescent="0.25">
      <c r="A5446" t="s">
        <v>6559</v>
      </c>
      <c r="B5446" t="s">
        <v>6414</v>
      </c>
      <c r="C5446" t="s">
        <v>2</v>
      </c>
      <c r="D5446" t="s">
        <v>18</v>
      </c>
      <c r="E5446" t="s">
        <v>2</v>
      </c>
      <c r="F5446" t="s">
        <v>6407</v>
      </c>
      <c r="G5446" t="s">
        <v>6415</v>
      </c>
      <c r="H5446">
        <f t="shared" si="838"/>
        <v>0</v>
      </c>
      <c r="I5446">
        <f t="shared" si="839"/>
        <v>0.61538461538461497</v>
      </c>
      <c r="J5446">
        <f t="shared" si="840"/>
        <v>0</v>
      </c>
      <c r="K5446" t="b">
        <f t="shared" si="833"/>
        <v>0</v>
      </c>
      <c r="L5446" t="b">
        <f t="shared" si="841"/>
        <v>0</v>
      </c>
      <c r="M5446">
        <f t="shared" si="842"/>
        <v>0.61538461538461497</v>
      </c>
      <c r="N5446">
        <v>0</v>
      </c>
      <c r="O5446" t="str">
        <f t="shared" si="843"/>
        <v>dbpedia_529dataworld_469</v>
      </c>
      <c r="P5446">
        <f>INDEX(dbpedia_dw_old!$N$2:$N$2225,MATCH(O5446,dbpedia_dw_old!$P$2:$P$2225,0))</f>
        <v>0</v>
      </c>
      <c r="Q5446" t="s">
        <v>7404</v>
      </c>
      <c r="R5446" s="2">
        <f t="shared" ca="1" si="834"/>
        <v>0</v>
      </c>
      <c r="S5446" t="b">
        <f t="shared" si="835"/>
        <v>0</v>
      </c>
      <c r="T5446" t="b">
        <f t="shared" ca="1" si="836"/>
        <v>0</v>
      </c>
      <c r="U5446" t="b">
        <f t="shared" si="837"/>
        <v>0</v>
      </c>
    </row>
    <row r="5447" spans="1:21" x14ac:dyDescent="0.25">
      <c r="A5447" t="s">
        <v>6562</v>
      </c>
      <c r="B5447" t="s">
        <v>6408</v>
      </c>
      <c r="C5447" t="s">
        <v>2</v>
      </c>
      <c r="D5447" t="s">
        <v>18</v>
      </c>
      <c r="E5447" t="s">
        <v>2</v>
      </c>
      <c r="F5447" t="s">
        <v>6407</v>
      </c>
      <c r="G5447" t="s">
        <v>6409</v>
      </c>
      <c r="H5447">
        <f t="shared" si="838"/>
        <v>0</v>
      </c>
      <c r="I5447">
        <f t="shared" si="839"/>
        <v>0.61538461538461497</v>
      </c>
      <c r="J5447">
        <f t="shared" si="840"/>
        <v>0</v>
      </c>
      <c r="K5447" t="b">
        <f t="shared" si="833"/>
        <v>0</v>
      </c>
      <c r="L5447" t="b">
        <f t="shared" si="841"/>
        <v>0</v>
      </c>
      <c r="M5447">
        <f t="shared" si="842"/>
        <v>0.61538461538461497</v>
      </c>
      <c r="N5447">
        <v>0</v>
      </c>
      <c r="O5447" t="str">
        <f t="shared" si="843"/>
        <v>dbpedia_530dataworld_1204</v>
      </c>
      <c r="P5447">
        <f>INDEX(dbpedia_dw_old!$N$2:$N$2225,MATCH(O5447,dbpedia_dw_old!$P$2:$P$2225,0))</f>
        <v>0</v>
      </c>
      <c r="Q5447" t="s">
        <v>7404</v>
      </c>
      <c r="R5447" s="2">
        <f t="shared" ca="1" si="834"/>
        <v>0</v>
      </c>
      <c r="S5447" t="b">
        <f t="shared" si="835"/>
        <v>0</v>
      </c>
      <c r="T5447" t="b">
        <f t="shared" ca="1" si="836"/>
        <v>0</v>
      </c>
      <c r="U5447" t="b">
        <f t="shared" si="837"/>
        <v>0</v>
      </c>
    </row>
    <row r="5448" spans="1:21" x14ac:dyDescent="0.25">
      <c r="A5448" t="s">
        <v>6562</v>
      </c>
      <c r="B5448" t="s">
        <v>6543</v>
      </c>
      <c r="C5448" t="s">
        <v>2</v>
      </c>
      <c r="D5448" t="s">
        <v>18</v>
      </c>
      <c r="E5448" t="s">
        <v>2</v>
      </c>
      <c r="F5448" t="s">
        <v>6407</v>
      </c>
      <c r="G5448" t="s">
        <v>6540</v>
      </c>
      <c r="H5448">
        <f t="shared" si="838"/>
        <v>0</v>
      </c>
      <c r="I5448">
        <f t="shared" si="839"/>
        <v>0.61538461538461497</v>
      </c>
      <c r="J5448">
        <f t="shared" si="840"/>
        <v>0</v>
      </c>
      <c r="K5448" t="b">
        <f t="shared" ref="K5448:K5511" si="844">OR(H5448=1, I5448=1)</f>
        <v>0</v>
      </c>
      <c r="L5448" t="b">
        <f t="shared" si="841"/>
        <v>0</v>
      </c>
      <c r="M5448">
        <f t="shared" si="842"/>
        <v>0.61538461538461497</v>
      </c>
      <c r="N5448">
        <v>0</v>
      </c>
      <c r="O5448" t="str">
        <f t="shared" si="843"/>
        <v>dbpedia_530dataworld_28</v>
      </c>
      <c r="P5448">
        <f>INDEX(dbpedia_dw_old!$N$2:$N$2225,MATCH(O5448,dbpedia_dw_old!$P$2:$P$2225,0))</f>
        <v>0</v>
      </c>
      <c r="Q5448" t="s">
        <v>7404</v>
      </c>
      <c r="R5448" s="2">
        <f t="shared" ca="1" si="834"/>
        <v>1</v>
      </c>
      <c r="S5448" t="b">
        <f t="shared" si="835"/>
        <v>0</v>
      </c>
      <c r="T5448" t="b">
        <f t="shared" ca="1" si="836"/>
        <v>0</v>
      </c>
      <c r="U5448" t="b">
        <f t="shared" si="837"/>
        <v>0</v>
      </c>
    </row>
    <row r="5449" spans="1:21" x14ac:dyDescent="0.25">
      <c r="A5449" t="s">
        <v>6562</v>
      </c>
      <c r="B5449" t="s">
        <v>6414</v>
      </c>
      <c r="C5449" t="s">
        <v>2</v>
      </c>
      <c r="D5449" t="s">
        <v>18</v>
      </c>
      <c r="E5449" t="s">
        <v>2</v>
      </c>
      <c r="F5449" t="s">
        <v>6407</v>
      </c>
      <c r="G5449" t="s">
        <v>6415</v>
      </c>
      <c r="H5449">
        <f t="shared" si="838"/>
        <v>0</v>
      </c>
      <c r="I5449">
        <f t="shared" si="839"/>
        <v>0.61538461538461497</v>
      </c>
      <c r="J5449">
        <f t="shared" si="840"/>
        <v>0</v>
      </c>
      <c r="K5449" t="b">
        <f t="shared" si="844"/>
        <v>0</v>
      </c>
      <c r="L5449" t="b">
        <f t="shared" si="841"/>
        <v>0</v>
      </c>
      <c r="M5449">
        <f t="shared" si="842"/>
        <v>0.61538461538461497</v>
      </c>
      <c r="N5449">
        <v>0</v>
      </c>
      <c r="O5449" t="str">
        <f t="shared" si="843"/>
        <v>dbpedia_530dataworld_469</v>
      </c>
      <c r="P5449">
        <f>INDEX(dbpedia_dw_old!$N$2:$N$2225,MATCH(O5449,dbpedia_dw_old!$P$2:$P$2225,0))</f>
        <v>0</v>
      </c>
      <c r="Q5449" t="s">
        <v>7404</v>
      </c>
      <c r="R5449" s="2">
        <f t="shared" ca="1" si="834"/>
        <v>1</v>
      </c>
      <c r="S5449" t="b">
        <f t="shared" si="835"/>
        <v>0</v>
      </c>
      <c r="T5449" t="b">
        <f t="shared" ca="1" si="836"/>
        <v>0</v>
      </c>
      <c r="U5449" t="b">
        <f t="shared" si="837"/>
        <v>0</v>
      </c>
    </row>
    <row r="5450" spans="1:21" x14ac:dyDescent="0.25">
      <c r="A5450" t="s">
        <v>6563</v>
      </c>
      <c r="B5450" t="s">
        <v>6408</v>
      </c>
      <c r="C5450" t="s">
        <v>2</v>
      </c>
      <c r="D5450" t="s">
        <v>18</v>
      </c>
      <c r="E5450" t="s">
        <v>2</v>
      </c>
      <c r="F5450" t="s">
        <v>6407</v>
      </c>
      <c r="G5450" t="s">
        <v>6409</v>
      </c>
      <c r="H5450">
        <f t="shared" si="838"/>
        <v>0</v>
      </c>
      <c r="I5450">
        <f t="shared" si="839"/>
        <v>0.61538461538461497</v>
      </c>
      <c r="J5450">
        <f t="shared" si="840"/>
        <v>0</v>
      </c>
      <c r="K5450" t="b">
        <f t="shared" si="844"/>
        <v>0</v>
      </c>
      <c r="L5450" t="b">
        <f t="shared" si="841"/>
        <v>0</v>
      </c>
      <c r="M5450">
        <f t="shared" si="842"/>
        <v>0.61538461538461497</v>
      </c>
      <c r="N5450">
        <v>0</v>
      </c>
      <c r="O5450" t="str">
        <f t="shared" si="843"/>
        <v>dbpedia_531dataworld_1204</v>
      </c>
      <c r="P5450">
        <f>INDEX(dbpedia_dw_old!$N$2:$N$2225,MATCH(O5450,dbpedia_dw_old!$P$2:$P$2225,0))</f>
        <v>0</v>
      </c>
      <c r="Q5450" t="s">
        <v>7404</v>
      </c>
      <c r="R5450" s="2">
        <f t="shared" ca="1" si="834"/>
        <v>1</v>
      </c>
      <c r="S5450" t="b">
        <f t="shared" si="835"/>
        <v>0</v>
      </c>
      <c r="T5450" t="b">
        <f t="shared" ca="1" si="836"/>
        <v>0</v>
      </c>
      <c r="U5450" t="b">
        <f t="shared" si="837"/>
        <v>0</v>
      </c>
    </row>
    <row r="5451" spans="1:21" x14ac:dyDescent="0.25">
      <c r="A5451" t="s">
        <v>6563</v>
      </c>
      <c r="B5451" t="s">
        <v>6543</v>
      </c>
      <c r="C5451" t="s">
        <v>2</v>
      </c>
      <c r="D5451" t="s">
        <v>18</v>
      </c>
      <c r="E5451" t="s">
        <v>2</v>
      </c>
      <c r="F5451" t="s">
        <v>6407</v>
      </c>
      <c r="G5451" t="s">
        <v>6540</v>
      </c>
      <c r="H5451">
        <f t="shared" si="838"/>
        <v>0</v>
      </c>
      <c r="I5451">
        <f t="shared" si="839"/>
        <v>0.61538461538461497</v>
      </c>
      <c r="J5451">
        <f t="shared" si="840"/>
        <v>0</v>
      </c>
      <c r="K5451" t="b">
        <f t="shared" si="844"/>
        <v>0</v>
      </c>
      <c r="L5451" t="b">
        <f t="shared" si="841"/>
        <v>0</v>
      </c>
      <c r="M5451">
        <f t="shared" si="842"/>
        <v>0.61538461538461497</v>
      </c>
      <c r="N5451">
        <v>0</v>
      </c>
      <c r="O5451" t="str">
        <f t="shared" si="843"/>
        <v>dbpedia_531dataworld_28</v>
      </c>
      <c r="P5451">
        <f>INDEX(dbpedia_dw_old!$N$2:$N$2225,MATCH(O5451,dbpedia_dw_old!$P$2:$P$2225,0))</f>
        <v>0</v>
      </c>
      <c r="Q5451" t="s">
        <v>7404</v>
      </c>
      <c r="R5451" s="2">
        <f t="shared" ca="1" si="834"/>
        <v>1</v>
      </c>
      <c r="S5451" t="b">
        <f t="shared" si="835"/>
        <v>0</v>
      </c>
      <c r="T5451" t="b">
        <f t="shared" ca="1" si="836"/>
        <v>0</v>
      </c>
      <c r="U5451" t="b">
        <f t="shared" si="837"/>
        <v>0</v>
      </c>
    </row>
    <row r="5452" spans="1:21" x14ac:dyDescent="0.25">
      <c r="A5452" t="s">
        <v>6563</v>
      </c>
      <c r="B5452" t="s">
        <v>6414</v>
      </c>
      <c r="C5452" t="s">
        <v>2</v>
      </c>
      <c r="D5452" t="s">
        <v>18</v>
      </c>
      <c r="E5452" t="s">
        <v>2</v>
      </c>
      <c r="F5452" t="s">
        <v>6407</v>
      </c>
      <c r="G5452" t="s">
        <v>6415</v>
      </c>
      <c r="H5452">
        <f t="shared" si="838"/>
        <v>0</v>
      </c>
      <c r="I5452">
        <f t="shared" si="839"/>
        <v>0.61538461538461497</v>
      </c>
      <c r="J5452">
        <f t="shared" si="840"/>
        <v>0</v>
      </c>
      <c r="K5452" t="b">
        <f t="shared" si="844"/>
        <v>0</v>
      </c>
      <c r="L5452" t="b">
        <f t="shared" si="841"/>
        <v>0</v>
      </c>
      <c r="M5452">
        <f t="shared" si="842"/>
        <v>0.61538461538461497</v>
      </c>
      <c r="N5452">
        <v>0</v>
      </c>
      <c r="O5452" t="str">
        <f t="shared" si="843"/>
        <v>dbpedia_531dataworld_469</v>
      </c>
      <c r="P5452">
        <f>INDEX(dbpedia_dw_old!$N$2:$N$2225,MATCH(O5452,dbpedia_dw_old!$P$2:$P$2225,0))</f>
        <v>0</v>
      </c>
      <c r="Q5452" t="s">
        <v>7404</v>
      </c>
      <c r="R5452" s="2">
        <f t="shared" ca="1" si="834"/>
        <v>1</v>
      </c>
      <c r="S5452" t="b">
        <f t="shared" si="835"/>
        <v>0</v>
      </c>
      <c r="T5452" t="b">
        <f t="shared" ca="1" si="836"/>
        <v>0</v>
      </c>
      <c r="U5452" t="b">
        <f t="shared" si="837"/>
        <v>0</v>
      </c>
    </row>
    <row r="5453" spans="1:21" x14ac:dyDescent="0.25">
      <c r="A5453" t="s">
        <v>6564</v>
      </c>
      <c r="B5453" t="s">
        <v>6408</v>
      </c>
      <c r="C5453" t="s">
        <v>2</v>
      </c>
      <c r="D5453" t="s">
        <v>18</v>
      </c>
      <c r="E5453" t="s">
        <v>2</v>
      </c>
      <c r="F5453" t="s">
        <v>6407</v>
      </c>
      <c r="G5453" t="s">
        <v>6409</v>
      </c>
      <c r="H5453">
        <f t="shared" si="838"/>
        <v>0</v>
      </c>
      <c r="I5453">
        <f t="shared" si="839"/>
        <v>0.61538461538461497</v>
      </c>
      <c r="J5453">
        <f t="shared" si="840"/>
        <v>0</v>
      </c>
      <c r="K5453" t="b">
        <f t="shared" si="844"/>
        <v>0</v>
      </c>
      <c r="L5453" t="b">
        <f t="shared" si="841"/>
        <v>0</v>
      </c>
      <c r="M5453">
        <f t="shared" si="842"/>
        <v>0.61538461538461497</v>
      </c>
      <c r="N5453">
        <v>0</v>
      </c>
      <c r="O5453" t="str">
        <f t="shared" si="843"/>
        <v>dbpedia_532dataworld_1204</v>
      </c>
      <c r="P5453">
        <f>INDEX(dbpedia_dw_old!$N$2:$N$2225,MATCH(O5453,dbpedia_dw_old!$P$2:$P$2225,0))</f>
        <v>0</v>
      </c>
      <c r="Q5453" t="s">
        <v>7404</v>
      </c>
      <c r="R5453" s="2">
        <f t="shared" ca="1" si="834"/>
        <v>0</v>
      </c>
      <c r="S5453" t="b">
        <f t="shared" si="835"/>
        <v>0</v>
      </c>
      <c r="T5453" t="b">
        <f t="shared" ca="1" si="836"/>
        <v>0</v>
      </c>
      <c r="U5453" t="b">
        <f t="shared" si="837"/>
        <v>0</v>
      </c>
    </row>
    <row r="5454" spans="1:21" x14ac:dyDescent="0.25">
      <c r="A5454" t="s">
        <v>6564</v>
      </c>
      <c r="B5454" t="s">
        <v>6543</v>
      </c>
      <c r="C5454" t="s">
        <v>2</v>
      </c>
      <c r="D5454" t="s">
        <v>18</v>
      </c>
      <c r="E5454" t="s">
        <v>2</v>
      </c>
      <c r="F5454" t="s">
        <v>6407</v>
      </c>
      <c r="G5454" t="s">
        <v>6540</v>
      </c>
      <c r="H5454">
        <f t="shared" si="838"/>
        <v>0</v>
      </c>
      <c r="I5454">
        <f t="shared" si="839"/>
        <v>0.61538461538461497</v>
      </c>
      <c r="J5454">
        <f t="shared" si="840"/>
        <v>0</v>
      </c>
      <c r="K5454" t="b">
        <f t="shared" si="844"/>
        <v>0</v>
      </c>
      <c r="L5454" t="b">
        <f t="shared" si="841"/>
        <v>0</v>
      </c>
      <c r="M5454">
        <f t="shared" si="842"/>
        <v>0.61538461538461497</v>
      </c>
      <c r="N5454">
        <v>0</v>
      </c>
      <c r="O5454" t="str">
        <f t="shared" si="843"/>
        <v>dbpedia_532dataworld_28</v>
      </c>
      <c r="P5454">
        <f>INDEX(dbpedia_dw_old!$N$2:$N$2225,MATCH(O5454,dbpedia_dw_old!$P$2:$P$2225,0))</f>
        <v>0</v>
      </c>
      <c r="Q5454" t="s">
        <v>7404</v>
      </c>
      <c r="R5454" s="2">
        <f t="shared" ca="1" si="834"/>
        <v>1</v>
      </c>
      <c r="S5454" t="b">
        <f t="shared" si="835"/>
        <v>0</v>
      </c>
      <c r="T5454" t="b">
        <f t="shared" ca="1" si="836"/>
        <v>0</v>
      </c>
      <c r="U5454" t="b">
        <f t="shared" si="837"/>
        <v>0</v>
      </c>
    </row>
    <row r="5455" spans="1:21" x14ac:dyDescent="0.25">
      <c r="A5455" t="s">
        <v>6564</v>
      </c>
      <c r="B5455" t="s">
        <v>6414</v>
      </c>
      <c r="C5455" t="s">
        <v>2</v>
      </c>
      <c r="D5455" t="s">
        <v>18</v>
      </c>
      <c r="E5455" t="s">
        <v>2</v>
      </c>
      <c r="F5455" t="s">
        <v>6407</v>
      </c>
      <c r="G5455" t="s">
        <v>6415</v>
      </c>
      <c r="H5455">
        <f t="shared" si="838"/>
        <v>0</v>
      </c>
      <c r="I5455">
        <f t="shared" si="839"/>
        <v>0.61538461538461497</v>
      </c>
      <c r="J5455">
        <f t="shared" si="840"/>
        <v>0</v>
      </c>
      <c r="K5455" t="b">
        <f t="shared" si="844"/>
        <v>0</v>
      </c>
      <c r="L5455" t="b">
        <f t="shared" si="841"/>
        <v>0</v>
      </c>
      <c r="M5455">
        <f t="shared" si="842"/>
        <v>0.61538461538461497</v>
      </c>
      <c r="N5455">
        <v>0</v>
      </c>
      <c r="O5455" t="str">
        <f t="shared" si="843"/>
        <v>dbpedia_532dataworld_469</v>
      </c>
      <c r="P5455">
        <f>INDEX(dbpedia_dw_old!$N$2:$N$2225,MATCH(O5455,dbpedia_dw_old!$P$2:$P$2225,0))</f>
        <v>0</v>
      </c>
      <c r="Q5455" t="s">
        <v>7404</v>
      </c>
      <c r="R5455" s="2">
        <f t="shared" ca="1" si="834"/>
        <v>0</v>
      </c>
      <c r="S5455" t="b">
        <f t="shared" si="835"/>
        <v>0</v>
      </c>
      <c r="T5455" t="b">
        <f t="shared" ca="1" si="836"/>
        <v>0</v>
      </c>
      <c r="U5455" t="b">
        <f t="shared" si="837"/>
        <v>0</v>
      </c>
    </row>
    <row r="5456" spans="1:21" x14ac:dyDescent="0.25">
      <c r="A5456" t="s">
        <v>6565</v>
      </c>
      <c r="B5456" t="s">
        <v>6408</v>
      </c>
      <c r="C5456" t="s">
        <v>2</v>
      </c>
      <c r="D5456" t="s">
        <v>18</v>
      </c>
      <c r="E5456" t="s">
        <v>2</v>
      </c>
      <c r="F5456" t="s">
        <v>6407</v>
      </c>
      <c r="G5456" t="s">
        <v>6409</v>
      </c>
      <c r="H5456">
        <f t="shared" si="838"/>
        <v>0</v>
      </c>
      <c r="I5456">
        <f t="shared" si="839"/>
        <v>0.61538461538461497</v>
      </c>
      <c r="J5456">
        <f t="shared" si="840"/>
        <v>0</v>
      </c>
      <c r="K5456" t="b">
        <f t="shared" si="844"/>
        <v>0</v>
      </c>
      <c r="L5456" t="b">
        <f t="shared" si="841"/>
        <v>0</v>
      </c>
      <c r="M5456">
        <f t="shared" si="842"/>
        <v>0.61538461538461497</v>
      </c>
      <c r="N5456">
        <v>0</v>
      </c>
      <c r="O5456" t="str">
        <f t="shared" si="843"/>
        <v>dbpedia_533dataworld_1204</v>
      </c>
      <c r="P5456">
        <f>INDEX(dbpedia_dw_old!$N$2:$N$2225,MATCH(O5456,dbpedia_dw_old!$P$2:$P$2225,0))</f>
        <v>0</v>
      </c>
      <c r="Q5456" t="s">
        <v>7404</v>
      </c>
      <c r="R5456" s="2">
        <f t="shared" ca="1" si="834"/>
        <v>0</v>
      </c>
      <c r="S5456" t="b">
        <f t="shared" si="835"/>
        <v>0</v>
      </c>
      <c r="T5456" t="b">
        <f t="shared" ca="1" si="836"/>
        <v>0</v>
      </c>
      <c r="U5456" t="b">
        <f t="shared" si="837"/>
        <v>0</v>
      </c>
    </row>
    <row r="5457" spans="1:21" x14ac:dyDescent="0.25">
      <c r="A5457" t="s">
        <v>6565</v>
      </c>
      <c r="B5457" t="s">
        <v>6543</v>
      </c>
      <c r="C5457" t="s">
        <v>2</v>
      </c>
      <c r="D5457" t="s">
        <v>18</v>
      </c>
      <c r="E5457" t="s">
        <v>2</v>
      </c>
      <c r="F5457" t="s">
        <v>6407</v>
      </c>
      <c r="G5457" t="s">
        <v>6540</v>
      </c>
      <c r="H5457">
        <f t="shared" si="838"/>
        <v>0</v>
      </c>
      <c r="I5457">
        <f t="shared" si="839"/>
        <v>0.61538461538461497</v>
      </c>
      <c r="J5457">
        <f t="shared" si="840"/>
        <v>0</v>
      </c>
      <c r="K5457" t="b">
        <f t="shared" si="844"/>
        <v>0</v>
      </c>
      <c r="L5457" t="b">
        <f t="shared" si="841"/>
        <v>0</v>
      </c>
      <c r="M5457">
        <f t="shared" si="842"/>
        <v>0.61538461538461497</v>
      </c>
      <c r="N5457">
        <v>0</v>
      </c>
      <c r="O5457" t="str">
        <f t="shared" si="843"/>
        <v>dbpedia_533dataworld_28</v>
      </c>
      <c r="P5457">
        <f>INDEX(dbpedia_dw_old!$N$2:$N$2225,MATCH(O5457,dbpedia_dw_old!$P$2:$P$2225,0))</f>
        <v>0</v>
      </c>
      <c r="Q5457" t="s">
        <v>7404</v>
      </c>
      <c r="R5457" s="2">
        <f t="shared" ca="1" si="834"/>
        <v>0</v>
      </c>
      <c r="S5457" t="b">
        <f t="shared" si="835"/>
        <v>0</v>
      </c>
      <c r="T5457" t="b">
        <f t="shared" ca="1" si="836"/>
        <v>0</v>
      </c>
      <c r="U5457" t="b">
        <f t="shared" si="837"/>
        <v>0</v>
      </c>
    </row>
    <row r="5458" spans="1:21" x14ac:dyDescent="0.25">
      <c r="A5458" t="s">
        <v>6565</v>
      </c>
      <c r="B5458" t="s">
        <v>6414</v>
      </c>
      <c r="C5458" t="s">
        <v>2</v>
      </c>
      <c r="D5458" t="s">
        <v>18</v>
      </c>
      <c r="E5458" t="s">
        <v>2</v>
      </c>
      <c r="F5458" t="s">
        <v>6407</v>
      </c>
      <c r="G5458" t="s">
        <v>6415</v>
      </c>
      <c r="H5458">
        <f t="shared" si="838"/>
        <v>0</v>
      </c>
      <c r="I5458">
        <f t="shared" si="839"/>
        <v>0.61538461538461497</v>
      </c>
      <c r="J5458">
        <f t="shared" si="840"/>
        <v>0</v>
      </c>
      <c r="K5458" t="b">
        <f t="shared" si="844"/>
        <v>0</v>
      </c>
      <c r="L5458" t="b">
        <f t="shared" si="841"/>
        <v>0</v>
      </c>
      <c r="M5458">
        <f t="shared" si="842"/>
        <v>0.61538461538461497</v>
      </c>
      <c r="N5458">
        <v>0</v>
      </c>
      <c r="O5458" t="str">
        <f t="shared" si="843"/>
        <v>dbpedia_533dataworld_469</v>
      </c>
      <c r="P5458">
        <f>INDEX(dbpedia_dw_old!$N$2:$N$2225,MATCH(O5458,dbpedia_dw_old!$P$2:$P$2225,0))</f>
        <v>0</v>
      </c>
      <c r="Q5458" t="s">
        <v>7404</v>
      </c>
      <c r="R5458" s="2">
        <f t="shared" ca="1" si="834"/>
        <v>0</v>
      </c>
      <c r="S5458" t="b">
        <f t="shared" si="835"/>
        <v>0</v>
      </c>
      <c r="T5458" t="b">
        <f t="shared" ca="1" si="836"/>
        <v>0</v>
      </c>
      <c r="U5458" t="b">
        <f t="shared" si="837"/>
        <v>0</v>
      </c>
    </row>
    <row r="5459" spans="1:21" x14ac:dyDescent="0.25">
      <c r="A5459" t="s">
        <v>6566</v>
      </c>
      <c r="B5459" t="s">
        <v>6408</v>
      </c>
      <c r="C5459" t="s">
        <v>2</v>
      </c>
      <c r="D5459" t="s">
        <v>18</v>
      </c>
      <c r="E5459" t="s">
        <v>2</v>
      </c>
      <c r="F5459" t="s">
        <v>6407</v>
      </c>
      <c r="G5459" t="s">
        <v>6409</v>
      </c>
      <c r="H5459">
        <f t="shared" si="838"/>
        <v>0</v>
      </c>
      <c r="I5459">
        <f t="shared" si="839"/>
        <v>0.61538461538461497</v>
      </c>
      <c r="J5459">
        <f t="shared" si="840"/>
        <v>0</v>
      </c>
      <c r="K5459" t="b">
        <f t="shared" si="844"/>
        <v>0</v>
      </c>
      <c r="L5459" t="b">
        <f t="shared" si="841"/>
        <v>0</v>
      </c>
      <c r="M5459">
        <f t="shared" si="842"/>
        <v>0.61538461538461497</v>
      </c>
      <c r="N5459">
        <v>0</v>
      </c>
      <c r="O5459" t="str">
        <f t="shared" si="843"/>
        <v>dbpedia_534dataworld_1204</v>
      </c>
      <c r="P5459">
        <f>INDEX(dbpedia_dw_old!$N$2:$N$2225,MATCH(O5459,dbpedia_dw_old!$P$2:$P$2225,0))</f>
        <v>0</v>
      </c>
      <c r="Q5459" t="s">
        <v>7404</v>
      </c>
      <c r="R5459" s="2">
        <f t="shared" ca="1" si="834"/>
        <v>0</v>
      </c>
      <c r="S5459" t="b">
        <f t="shared" si="835"/>
        <v>0</v>
      </c>
      <c r="T5459" t="b">
        <f t="shared" ca="1" si="836"/>
        <v>0</v>
      </c>
      <c r="U5459" t="b">
        <f t="shared" si="837"/>
        <v>0</v>
      </c>
    </row>
    <row r="5460" spans="1:21" x14ac:dyDescent="0.25">
      <c r="A5460" t="s">
        <v>6566</v>
      </c>
      <c r="B5460" t="s">
        <v>6543</v>
      </c>
      <c r="C5460" t="s">
        <v>2</v>
      </c>
      <c r="D5460" t="s">
        <v>18</v>
      </c>
      <c r="E5460" t="s">
        <v>2</v>
      </c>
      <c r="F5460" t="s">
        <v>6407</v>
      </c>
      <c r="G5460" t="s">
        <v>6540</v>
      </c>
      <c r="H5460">
        <f t="shared" si="838"/>
        <v>0</v>
      </c>
      <c r="I5460">
        <f t="shared" si="839"/>
        <v>0.61538461538461497</v>
      </c>
      <c r="J5460">
        <f t="shared" si="840"/>
        <v>0</v>
      </c>
      <c r="K5460" t="b">
        <f t="shared" si="844"/>
        <v>0</v>
      </c>
      <c r="L5460" t="b">
        <f t="shared" si="841"/>
        <v>0</v>
      </c>
      <c r="M5460">
        <f t="shared" si="842"/>
        <v>0.61538461538461497</v>
      </c>
      <c r="N5460">
        <v>0</v>
      </c>
      <c r="O5460" t="str">
        <f t="shared" si="843"/>
        <v>dbpedia_534dataworld_28</v>
      </c>
      <c r="P5460">
        <f>INDEX(dbpedia_dw_old!$N$2:$N$2225,MATCH(O5460,dbpedia_dw_old!$P$2:$P$2225,0))</f>
        <v>0</v>
      </c>
      <c r="Q5460" t="s">
        <v>7404</v>
      </c>
      <c r="R5460" s="2">
        <f t="shared" ca="1" si="834"/>
        <v>1</v>
      </c>
      <c r="S5460" t="b">
        <f t="shared" si="835"/>
        <v>0</v>
      </c>
      <c r="T5460" t="b">
        <f t="shared" ca="1" si="836"/>
        <v>0</v>
      </c>
      <c r="U5460" t="b">
        <f t="shared" si="837"/>
        <v>0</v>
      </c>
    </row>
    <row r="5461" spans="1:21" x14ac:dyDescent="0.25">
      <c r="A5461" t="s">
        <v>6566</v>
      </c>
      <c r="B5461" t="s">
        <v>6414</v>
      </c>
      <c r="C5461" t="s">
        <v>2</v>
      </c>
      <c r="D5461" t="s">
        <v>18</v>
      </c>
      <c r="E5461" t="s">
        <v>2</v>
      </c>
      <c r="F5461" t="s">
        <v>6407</v>
      </c>
      <c r="G5461" t="s">
        <v>6415</v>
      </c>
      <c r="H5461">
        <f t="shared" si="838"/>
        <v>0</v>
      </c>
      <c r="I5461">
        <f t="shared" si="839"/>
        <v>0.61538461538461497</v>
      </c>
      <c r="J5461">
        <f t="shared" si="840"/>
        <v>0</v>
      </c>
      <c r="K5461" t="b">
        <f t="shared" si="844"/>
        <v>0</v>
      </c>
      <c r="L5461" t="b">
        <f t="shared" si="841"/>
        <v>0</v>
      </c>
      <c r="M5461">
        <f t="shared" si="842"/>
        <v>0.61538461538461497</v>
      </c>
      <c r="N5461">
        <v>0</v>
      </c>
      <c r="O5461" t="str">
        <f t="shared" si="843"/>
        <v>dbpedia_534dataworld_469</v>
      </c>
      <c r="P5461">
        <f>INDEX(dbpedia_dw_old!$N$2:$N$2225,MATCH(O5461,dbpedia_dw_old!$P$2:$P$2225,0))</f>
        <v>0</v>
      </c>
      <c r="Q5461" t="s">
        <v>7404</v>
      </c>
      <c r="R5461" s="2">
        <f t="shared" ca="1" si="834"/>
        <v>0</v>
      </c>
      <c r="S5461" t="b">
        <f t="shared" si="835"/>
        <v>0</v>
      </c>
      <c r="T5461" t="b">
        <f t="shared" ca="1" si="836"/>
        <v>0</v>
      </c>
      <c r="U5461" t="b">
        <f t="shared" si="837"/>
        <v>0</v>
      </c>
    </row>
    <row r="5462" spans="1:21" x14ac:dyDescent="0.25">
      <c r="A5462" t="s">
        <v>6567</v>
      </c>
      <c r="B5462" t="s">
        <v>6408</v>
      </c>
      <c r="C5462" t="s">
        <v>2</v>
      </c>
      <c r="D5462" t="s">
        <v>18</v>
      </c>
      <c r="E5462" t="s">
        <v>2</v>
      </c>
      <c r="F5462" t="s">
        <v>6407</v>
      </c>
      <c r="G5462" t="s">
        <v>6409</v>
      </c>
      <c r="H5462">
        <f t="shared" si="838"/>
        <v>0</v>
      </c>
      <c r="I5462">
        <f t="shared" si="839"/>
        <v>0.61538461538461497</v>
      </c>
      <c r="J5462">
        <f t="shared" si="840"/>
        <v>0</v>
      </c>
      <c r="K5462" t="b">
        <f t="shared" si="844"/>
        <v>0</v>
      </c>
      <c r="L5462" t="b">
        <f t="shared" si="841"/>
        <v>0</v>
      </c>
      <c r="M5462">
        <f t="shared" si="842"/>
        <v>0.61538461538461497</v>
      </c>
      <c r="N5462">
        <v>0</v>
      </c>
      <c r="O5462" t="str">
        <f t="shared" si="843"/>
        <v>dbpedia_535dataworld_1204</v>
      </c>
      <c r="P5462">
        <f>INDEX(dbpedia_dw_old!$N$2:$N$2225,MATCH(O5462,dbpedia_dw_old!$P$2:$P$2225,0))</f>
        <v>0</v>
      </c>
      <c r="Q5462" t="s">
        <v>7404</v>
      </c>
      <c r="R5462" s="2">
        <f t="shared" ca="1" si="834"/>
        <v>0</v>
      </c>
      <c r="S5462" t="b">
        <f t="shared" si="835"/>
        <v>0</v>
      </c>
      <c r="T5462" t="b">
        <f t="shared" ca="1" si="836"/>
        <v>0</v>
      </c>
      <c r="U5462" t="b">
        <f t="shared" si="837"/>
        <v>0</v>
      </c>
    </row>
    <row r="5463" spans="1:21" x14ac:dyDescent="0.25">
      <c r="A5463" t="s">
        <v>6567</v>
      </c>
      <c r="B5463" t="s">
        <v>6543</v>
      </c>
      <c r="C5463" t="s">
        <v>2</v>
      </c>
      <c r="D5463" t="s">
        <v>18</v>
      </c>
      <c r="E5463" t="s">
        <v>2</v>
      </c>
      <c r="F5463" t="s">
        <v>6407</v>
      </c>
      <c r="G5463" t="s">
        <v>6540</v>
      </c>
      <c r="H5463">
        <f t="shared" si="838"/>
        <v>0</v>
      </c>
      <c r="I5463">
        <f t="shared" si="839"/>
        <v>0.61538461538461497</v>
      </c>
      <c r="J5463">
        <f t="shared" si="840"/>
        <v>0</v>
      </c>
      <c r="K5463" t="b">
        <f t="shared" si="844"/>
        <v>0</v>
      </c>
      <c r="L5463" t="b">
        <f t="shared" si="841"/>
        <v>0</v>
      </c>
      <c r="M5463">
        <f t="shared" si="842"/>
        <v>0.61538461538461497</v>
      </c>
      <c r="N5463">
        <v>0</v>
      </c>
      <c r="O5463" t="str">
        <f t="shared" si="843"/>
        <v>dbpedia_535dataworld_28</v>
      </c>
      <c r="P5463">
        <f>INDEX(dbpedia_dw_old!$N$2:$N$2225,MATCH(O5463,dbpedia_dw_old!$P$2:$P$2225,0))</f>
        <v>0</v>
      </c>
      <c r="Q5463" t="s">
        <v>7404</v>
      </c>
      <c r="R5463" s="2">
        <f t="shared" ca="1" si="834"/>
        <v>1</v>
      </c>
      <c r="S5463" t="b">
        <f t="shared" si="835"/>
        <v>0</v>
      </c>
      <c r="T5463" t="b">
        <f t="shared" ca="1" si="836"/>
        <v>0</v>
      </c>
      <c r="U5463" t="b">
        <f t="shared" si="837"/>
        <v>0</v>
      </c>
    </row>
    <row r="5464" spans="1:21" x14ac:dyDescent="0.25">
      <c r="A5464" t="s">
        <v>6567</v>
      </c>
      <c r="B5464" t="s">
        <v>6414</v>
      </c>
      <c r="C5464" t="s">
        <v>2</v>
      </c>
      <c r="D5464" t="s">
        <v>18</v>
      </c>
      <c r="E5464" t="s">
        <v>2</v>
      </c>
      <c r="F5464" t="s">
        <v>6407</v>
      </c>
      <c r="G5464" t="s">
        <v>6415</v>
      </c>
      <c r="H5464">
        <f t="shared" si="838"/>
        <v>0</v>
      </c>
      <c r="I5464">
        <f t="shared" si="839"/>
        <v>0.61538461538461497</v>
      </c>
      <c r="J5464">
        <f t="shared" si="840"/>
        <v>0</v>
      </c>
      <c r="K5464" t="b">
        <f t="shared" si="844"/>
        <v>0</v>
      </c>
      <c r="L5464" t="b">
        <f t="shared" si="841"/>
        <v>0</v>
      </c>
      <c r="M5464">
        <f t="shared" si="842"/>
        <v>0.61538461538461497</v>
      </c>
      <c r="N5464">
        <v>0</v>
      </c>
      <c r="O5464" t="str">
        <f t="shared" si="843"/>
        <v>dbpedia_535dataworld_469</v>
      </c>
      <c r="P5464">
        <f>INDEX(dbpedia_dw_old!$N$2:$N$2225,MATCH(O5464,dbpedia_dw_old!$P$2:$P$2225,0))</f>
        <v>0</v>
      </c>
      <c r="Q5464" t="s">
        <v>7404</v>
      </c>
      <c r="R5464" s="2">
        <f t="shared" ref="R5464:R5469" ca="1" si="845">RANDBETWEEN(0,1)</f>
        <v>0</v>
      </c>
      <c r="S5464" t="b">
        <f t="shared" ref="S5464:S5469" si="846">AND(Q5464="fuzzy")</f>
        <v>0</v>
      </c>
      <c r="T5464" t="b">
        <f t="shared" ref="T5464:T5469" ca="1" si="847">AND($Q$2="fuzzy",R5464&lt;0.2)</f>
        <v>0</v>
      </c>
      <c r="U5464" t="b">
        <f t="shared" ref="U5464:U5469" si="848">AND($Q5464="non-fuzzy",S5464&lt;0.2,N5464=0)</f>
        <v>0</v>
      </c>
    </row>
    <row r="5465" spans="1:21" x14ac:dyDescent="0.25">
      <c r="A5465" t="s">
        <v>6568</v>
      </c>
      <c r="B5465" t="s">
        <v>6408</v>
      </c>
      <c r="C5465" t="s">
        <v>2</v>
      </c>
      <c r="D5465" t="s">
        <v>18</v>
      </c>
      <c r="E5465" t="s">
        <v>2</v>
      </c>
      <c r="F5465" t="s">
        <v>6407</v>
      </c>
      <c r="G5465" t="s">
        <v>6409</v>
      </c>
      <c r="H5465">
        <f t="shared" si="838"/>
        <v>0</v>
      </c>
      <c r="I5465">
        <f t="shared" si="839"/>
        <v>0.61538461538461497</v>
      </c>
      <c r="J5465">
        <f t="shared" si="840"/>
        <v>0</v>
      </c>
      <c r="K5465" t="b">
        <f t="shared" si="844"/>
        <v>0</v>
      </c>
      <c r="L5465" t="b">
        <f t="shared" si="841"/>
        <v>0</v>
      </c>
      <c r="M5465">
        <f t="shared" si="842"/>
        <v>0.61538461538461497</v>
      </c>
      <c r="N5465">
        <v>0</v>
      </c>
      <c r="O5465" t="str">
        <f t="shared" si="843"/>
        <v>dbpedia_536dataworld_1204</v>
      </c>
      <c r="P5465">
        <f>INDEX(dbpedia_dw_old!$N$2:$N$2225,MATCH(O5465,dbpedia_dw_old!$P$2:$P$2225,0))</f>
        <v>0</v>
      </c>
      <c r="Q5465" t="s">
        <v>7404</v>
      </c>
      <c r="R5465" s="2">
        <f t="shared" ca="1" si="845"/>
        <v>0</v>
      </c>
      <c r="S5465" t="b">
        <f t="shared" si="846"/>
        <v>0</v>
      </c>
      <c r="T5465" t="b">
        <f t="shared" ca="1" si="847"/>
        <v>0</v>
      </c>
      <c r="U5465" t="b">
        <f t="shared" si="848"/>
        <v>0</v>
      </c>
    </row>
    <row r="5466" spans="1:21" x14ac:dyDescent="0.25">
      <c r="A5466" t="s">
        <v>6568</v>
      </c>
      <c r="B5466" t="s">
        <v>6543</v>
      </c>
      <c r="C5466" t="s">
        <v>2</v>
      </c>
      <c r="D5466" t="s">
        <v>18</v>
      </c>
      <c r="E5466" t="s">
        <v>2</v>
      </c>
      <c r="F5466" t="s">
        <v>6407</v>
      </c>
      <c r="G5466" t="s">
        <v>6540</v>
      </c>
      <c r="H5466">
        <f t="shared" si="838"/>
        <v>0</v>
      </c>
      <c r="I5466">
        <f t="shared" si="839"/>
        <v>0.61538461538461497</v>
      </c>
      <c r="J5466">
        <f t="shared" si="840"/>
        <v>0</v>
      </c>
      <c r="K5466" t="b">
        <f t="shared" si="844"/>
        <v>0</v>
      </c>
      <c r="L5466" t="b">
        <f t="shared" si="841"/>
        <v>0</v>
      </c>
      <c r="M5466">
        <f t="shared" si="842"/>
        <v>0.61538461538461497</v>
      </c>
      <c r="N5466">
        <v>0</v>
      </c>
      <c r="O5466" t="str">
        <f t="shared" si="843"/>
        <v>dbpedia_536dataworld_28</v>
      </c>
      <c r="P5466">
        <f>INDEX(dbpedia_dw_old!$N$2:$N$2225,MATCH(O5466,dbpedia_dw_old!$P$2:$P$2225,0))</f>
        <v>0</v>
      </c>
      <c r="Q5466" t="s">
        <v>7404</v>
      </c>
      <c r="R5466" s="2">
        <f t="shared" ca="1" si="845"/>
        <v>1</v>
      </c>
      <c r="S5466" t="b">
        <f t="shared" si="846"/>
        <v>0</v>
      </c>
      <c r="T5466" t="b">
        <f t="shared" ca="1" si="847"/>
        <v>0</v>
      </c>
      <c r="U5466" t="b">
        <f t="shared" si="848"/>
        <v>0</v>
      </c>
    </row>
    <row r="5467" spans="1:21" x14ac:dyDescent="0.25">
      <c r="A5467" t="s">
        <v>6568</v>
      </c>
      <c r="B5467" t="s">
        <v>6414</v>
      </c>
      <c r="C5467" t="s">
        <v>2</v>
      </c>
      <c r="D5467" t="s">
        <v>18</v>
      </c>
      <c r="E5467" t="s">
        <v>2</v>
      </c>
      <c r="F5467" t="s">
        <v>6407</v>
      </c>
      <c r="G5467" t="s">
        <v>6415</v>
      </c>
      <c r="H5467">
        <f t="shared" si="838"/>
        <v>0</v>
      </c>
      <c r="I5467">
        <f t="shared" si="839"/>
        <v>0.61538461538461497</v>
      </c>
      <c r="J5467">
        <f t="shared" si="840"/>
        <v>0</v>
      </c>
      <c r="K5467" t="b">
        <f t="shared" si="844"/>
        <v>0</v>
      </c>
      <c r="L5467" t="b">
        <f t="shared" si="841"/>
        <v>0</v>
      </c>
      <c r="M5467">
        <f t="shared" si="842"/>
        <v>0.61538461538461497</v>
      </c>
      <c r="N5467">
        <v>0</v>
      </c>
      <c r="O5467" t="str">
        <f t="shared" si="843"/>
        <v>dbpedia_536dataworld_469</v>
      </c>
      <c r="P5467">
        <f>INDEX(dbpedia_dw_old!$N$2:$N$2225,MATCH(O5467,dbpedia_dw_old!$P$2:$P$2225,0))</f>
        <v>0</v>
      </c>
      <c r="Q5467" t="s">
        <v>7404</v>
      </c>
      <c r="R5467" s="2">
        <f t="shared" ca="1" si="845"/>
        <v>0</v>
      </c>
      <c r="S5467" t="b">
        <f t="shared" si="846"/>
        <v>0</v>
      </c>
      <c r="T5467" t="b">
        <f t="shared" ca="1" si="847"/>
        <v>0</v>
      </c>
      <c r="U5467" t="b">
        <f t="shared" si="848"/>
        <v>0</v>
      </c>
    </row>
    <row r="5468" spans="1:21" x14ac:dyDescent="0.25">
      <c r="A5468" t="s">
        <v>6586</v>
      </c>
      <c r="B5468" t="s">
        <v>6416</v>
      </c>
      <c r="C5468" t="s">
        <v>2</v>
      </c>
      <c r="D5468" t="s">
        <v>18</v>
      </c>
      <c r="E5468" t="s">
        <v>2</v>
      </c>
      <c r="F5468" t="s">
        <v>6349</v>
      </c>
      <c r="G5468" t="s">
        <v>6417</v>
      </c>
      <c r="H5468">
        <f t="shared" si="838"/>
        <v>0</v>
      </c>
      <c r="I5468">
        <f t="shared" si="839"/>
        <v>0.61538461538461497</v>
      </c>
      <c r="J5468">
        <f t="shared" si="840"/>
        <v>0</v>
      </c>
      <c r="K5468" t="b">
        <f t="shared" si="844"/>
        <v>0</v>
      </c>
      <c r="L5468" t="b">
        <f t="shared" si="841"/>
        <v>0</v>
      </c>
      <c r="M5468">
        <f t="shared" si="842"/>
        <v>0.61538461538461497</v>
      </c>
      <c r="N5468">
        <v>0</v>
      </c>
      <c r="O5468" t="str">
        <f t="shared" si="843"/>
        <v>dbpedia_546dataworld_957</v>
      </c>
      <c r="P5468">
        <f>INDEX(dbpedia_dw_old!$N$2:$N$2225,MATCH(O5468,dbpedia_dw_old!$P$2:$P$2225,0))</f>
        <v>0</v>
      </c>
      <c r="Q5468" t="s">
        <v>7404</v>
      </c>
      <c r="R5468" s="2">
        <f t="shared" ca="1" si="845"/>
        <v>0</v>
      </c>
      <c r="S5468" t="b">
        <f t="shared" si="846"/>
        <v>0</v>
      </c>
      <c r="T5468" t="b">
        <f t="shared" ca="1" si="847"/>
        <v>0</v>
      </c>
      <c r="U5468" t="b">
        <f t="shared" si="848"/>
        <v>0</v>
      </c>
    </row>
    <row r="5469" spans="1:21" x14ac:dyDescent="0.25">
      <c r="A5469" t="s">
        <v>6615</v>
      </c>
      <c r="B5469" t="s">
        <v>6616</v>
      </c>
      <c r="C5469" t="s">
        <v>2</v>
      </c>
      <c r="D5469" t="s">
        <v>18</v>
      </c>
      <c r="E5469" t="s">
        <v>2</v>
      </c>
      <c r="F5469" t="s">
        <v>6617</v>
      </c>
      <c r="G5469" t="s">
        <v>6618</v>
      </c>
      <c r="H5469">
        <f t="shared" si="838"/>
        <v>0</v>
      </c>
      <c r="I5469">
        <f t="shared" si="839"/>
        <v>0.61538461538461497</v>
      </c>
      <c r="J5469">
        <f t="shared" si="840"/>
        <v>0</v>
      </c>
      <c r="K5469" t="b">
        <f t="shared" si="844"/>
        <v>0</v>
      </c>
      <c r="L5469" t="b">
        <f t="shared" si="841"/>
        <v>0</v>
      </c>
      <c r="M5469">
        <f t="shared" si="842"/>
        <v>0.61538461538461497</v>
      </c>
      <c r="N5469">
        <v>0</v>
      </c>
      <c r="O5469" t="str">
        <f t="shared" si="843"/>
        <v>dbpedia_561dataworld_1518</v>
      </c>
      <c r="P5469">
        <f>INDEX(dbpedia_dw_old!$N$2:$N$2225,MATCH(O5469,dbpedia_dw_old!$P$2:$P$2225,0))</f>
        <v>0</v>
      </c>
      <c r="Q5469" t="s">
        <v>7404</v>
      </c>
      <c r="R5469" s="2">
        <f t="shared" ca="1" si="845"/>
        <v>0</v>
      </c>
      <c r="S5469" t="b">
        <f t="shared" si="846"/>
        <v>0</v>
      </c>
      <c r="T5469" t="b">
        <f t="shared" ca="1" si="847"/>
        <v>0</v>
      </c>
      <c r="U5469" t="b">
        <f t="shared" si="848"/>
        <v>0</v>
      </c>
    </row>
    <row r="5470" spans="1:21" x14ac:dyDescent="0.25">
      <c r="A5470" t="s">
        <v>6757</v>
      </c>
      <c r="B5470" t="s">
        <v>2128</v>
      </c>
      <c r="C5470" t="s">
        <v>2</v>
      </c>
      <c r="D5470" t="s">
        <v>18</v>
      </c>
      <c r="E5470" t="s">
        <v>6758</v>
      </c>
      <c r="F5470" t="s">
        <v>6759</v>
      </c>
      <c r="G5470" t="s">
        <v>2129</v>
      </c>
      <c r="H5470">
        <f t="shared" si="838"/>
        <v>0</v>
      </c>
      <c r="I5470">
        <f t="shared" si="839"/>
        <v>0.61538461538461497</v>
      </c>
      <c r="J5470">
        <f t="shared" si="840"/>
        <v>0.51458885941644505</v>
      </c>
      <c r="K5470" t="b">
        <f t="shared" si="844"/>
        <v>0</v>
      </c>
      <c r="L5470" t="b">
        <f t="shared" si="841"/>
        <v>0</v>
      </c>
      <c r="M5470">
        <f t="shared" si="842"/>
        <v>0.61538461538461497</v>
      </c>
      <c r="O5470" t="str">
        <f t="shared" si="843"/>
        <v>dbpedia_68dataworld_61</v>
      </c>
      <c r="P5470">
        <f>INDEX(dbpedia_dw_old!$N$2:$N$2225,MATCH(O5470,dbpedia_dw_old!$P$2:$P$2225,0))</f>
        <v>0</v>
      </c>
    </row>
    <row r="5471" spans="1:21" x14ac:dyDescent="0.25">
      <c r="A5471" t="s">
        <v>6903</v>
      </c>
      <c r="B5471" t="s">
        <v>231</v>
      </c>
      <c r="C5471" t="s">
        <v>2</v>
      </c>
      <c r="D5471" t="s">
        <v>18</v>
      </c>
      <c r="E5471" t="s">
        <v>2</v>
      </c>
      <c r="F5471" t="s">
        <v>228</v>
      </c>
      <c r="G5471" t="s">
        <v>232</v>
      </c>
      <c r="H5471">
        <f t="shared" si="838"/>
        <v>0</v>
      </c>
      <c r="I5471">
        <f t="shared" si="839"/>
        <v>0.61538461538461497</v>
      </c>
      <c r="J5471">
        <f t="shared" si="840"/>
        <v>0</v>
      </c>
      <c r="K5471" t="b">
        <f t="shared" si="844"/>
        <v>0</v>
      </c>
      <c r="L5471" t="b">
        <f t="shared" si="841"/>
        <v>0</v>
      </c>
      <c r="M5471">
        <f t="shared" si="842"/>
        <v>0.61538461538461497</v>
      </c>
      <c r="O5471" t="str">
        <f t="shared" si="843"/>
        <v>dbpedia_757dataworld_1910</v>
      </c>
      <c r="P5471">
        <f>INDEX(dbpedia_dw_old!$N$2:$N$2225,MATCH(O5471,dbpedia_dw_old!$P$2:$P$2225,0))</f>
        <v>0</v>
      </c>
    </row>
    <row r="5472" spans="1:21" x14ac:dyDescent="0.25">
      <c r="A5472" t="s">
        <v>6903</v>
      </c>
      <c r="B5472" t="s">
        <v>233</v>
      </c>
      <c r="C5472" t="s">
        <v>2</v>
      </c>
      <c r="D5472" t="s">
        <v>18</v>
      </c>
      <c r="E5472" t="s">
        <v>2</v>
      </c>
      <c r="F5472" t="s">
        <v>228</v>
      </c>
      <c r="G5472" t="s">
        <v>234</v>
      </c>
      <c r="H5472">
        <f t="shared" si="838"/>
        <v>0</v>
      </c>
      <c r="I5472">
        <f t="shared" si="839"/>
        <v>0.61538461538461497</v>
      </c>
      <c r="J5472">
        <f t="shared" si="840"/>
        <v>0</v>
      </c>
      <c r="K5472" t="b">
        <f t="shared" si="844"/>
        <v>0</v>
      </c>
      <c r="L5472" t="b">
        <f t="shared" si="841"/>
        <v>0</v>
      </c>
      <c r="M5472">
        <f t="shared" si="842"/>
        <v>0.61538461538461497</v>
      </c>
      <c r="O5472" t="str">
        <f t="shared" si="843"/>
        <v>dbpedia_757dataworld_411</v>
      </c>
      <c r="P5472">
        <f>INDEX(dbpedia_dw_old!$N$2:$N$2225,MATCH(O5472,dbpedia_dw_old!$P$2:$P$2225,0))</f>
        <v>0</v>
      </c>
    </row>
    <row r="5473" spans="1:16" x14ac:dyDescent="0.25">
      <c r="A5473" t="s">
        <v>6992</v>
      </c>
      <c r="B5473" t="s">
        <v>6981</v>
      </c>
      <c r="C5473" t="s">
        <v>2</v>
      </c>
      <c r="D5473" t="s">
        <v>18</v>
      </c>
      <c r="E5473" t="s">
        <v>6994</v>
      </c>
      <c r="F5473" t="s">
        <v>6993</v>
      </c>
      <c r="G5473" t="s">
        <v>6983</v>
      </c>
      <c r="H5473">
        <f t="shared" si="838"/>
        <v>0</v>
      </c>
      <c r="I5473">
        <f t="shared" si="839"/>
        <v>0.61538461538461497</v>
      </c>
      <c r="J5473">
        <f t="shared" si="840"/>
        <v>0.52644230769230704</v>
      </c>
      <c r="K5473" t="b">
        <f t="shared" si="844"/>
        <v>0</v>
      </c>
      <c r="L5473" t="b">
        <f t="shared" si="841"/>
        <v>0</v>
      </c>
      <c r="M5473">
        <f t="shared" si="842"/>
        <v>0.61538461538461497</v>
      </c>
      <c r="O5473" t="str">
        <f t="shared" si="843"/>
        <v>dbpedia_794dataworld_991</v>
      </c>
      <c r="P5473">
        <f>INDEX(dbpedia_dw_old!$N$2:$N$2225,MATCH(O5473,dbpedia_dw_old!$P$2:$P$2225,0))</f>
        <v>0</v>
      </c>
    </row>
    <row r="5474" spans="1:16" x14ac:dyDescent="0.25">
      <c r="A5474" t="s">
        <v>7075</v>
      </c>
      <c r="B5474" t="s">
        <v>225</v>
      </c>
      <c r="C5474" t="s">
        <v>2</v>
      </c>
      <c r="D5474" t="s">
        <v>18</v>
      </c>
      <c r="E5474" t="s">
        <v>2</v>
      </c>
      <c r="F5474" t="s">
        <v>234</v>
      </c>
      <c r="G5474" t="s">
        <v>228</v>
      </c>
      <c r="H5474">
        <f t="shared" si="838"/>
        <v>0</v>
      </c>
      <c r="I5474">
        <f t="shared" si="839"/>
        <v>0.61538461538461497</v>
      </c>
      <c r="J5474">
        <f t="shared" si="840"/>
        <v>0</v>
      </c>
      <c r="K5474" t="b">
        <f t="shared" si="844"/>
        <v>0</v>
      </c>
      <c r="L5474" t="b">
        <f t="shared" si="841"/>
        <v>0</v>
      </c>
      <c r="M5474">
        <f t="shared" si="842"/>
        <v>0.61538461538461497</v>
      </c>
      <c r="O5474" t="str">
        <f t="shared" si="843"/>
        <v>dbpedia_853dataworld_1073</v>
      </c>
      <c r="P5474">
        <f>INDEX(dbpedia_dw_old!$N$2:$N$2225,MATCH(O5474,dbpedia_dw_old!$P$2:$P$2225,0))</f>
        <v>0</v>
      </c>
    </row>
    <row r="5475" spans="1:16" x14ac:dyDescent="0.25">
      <c r="A5475" t="s">
        <v>7075</v>
      </c>
      <c r="B5475" t="s">
        <v>176</v>
      </c>
      <c r="C5475" t="s">
        <v>2</v>
      </c>
      <c r="D5475" t="s">
        <v>18</v>
      </c>
      <c r="E5475" t="s">
        <v>2</v>
      </c>
      <c r="F5475" t="s">
        <v>234</v>
      </c>
      <c r="G5475" t="s">
        <v>178</v>
      </c>
      <c r="H5475">
        <f t="shared" si="838"/>
        <v>0</v>
      </c>
      <c r="I5475">
        <f t="shared" si="839"/>
        <v>0.61538461538461497</v>
      </c>
      <c r="J5475">
        <f t="shared" si="840"/>
        <v>0</v>
      </c>
      <c r="K5475" t="b">
        <f t="shared" si="844"/>
        <v>0</v>
      </c>
      <c r="L5475" t="b">
        <f t="shared" si="841"/>
        <v>0</v>
      </c>
      <c r="M5475">
        <f t="shared" si="842"/>
        <v>0.61538461538461497</v>
      </c>
      <c r="O5475" t="str">
        <f t="shared" si="843"/>
        <v>dbpedia_853dataworld_1230</v>
      </c>
      <c r="P5475">
        <f>INDEX(dbpedia_dw_old!$N$2:$N$2225,MATCH(O5475,dbpedia_dw_old!$P$2:$P$2225,0))</f>
        <v>0</v>
      </c>
    </row>
    <row r="5476" spans="1:16" x14ac:dyDescent="0.25">
      <c r="A5476" t="s">
        <v>7075</v>
      </c>
      <c r="B5476" t="s">
        <v>229</v>
      </c>
      <c r="C5476" t="s">
        <v>2</v>
      </c>
      <c r="D5476" t="s">
        <v>18</v>
      </c>
      <c r="E5476" t="s">
        <v>2</v>
      </c>
      <c r="F5476" t="s">
        <v>234</v>
      </c>
      <c r="G5476" t="s">
        <v>230</v>
      </c>
      <c r="H5476">
        <f t="shared" si="838"/>
        <v>0</v>
      </c>
      <c r="I5476">
        <f t="shared" si="839"/>
        <v>0.61538461538461497</v>
      </c>
      <c r="J5476">
        <f t="shared" si="840"/>
        <v>0</v>
      </c>
      <c r="K5476" t="b">
        <f t="shared" si="844"/>
        <v>0</v>
      </c>
      <c r="L5476" t="b">
        <f t="shared" si="841"/>
        <v>0</v>
      </c>
      <c r="M5476">
        <f t="shared" si="842"/>
        <v>0.61538461538461497</v>
      </c>
      <c r="O5476" t="str">
        <f t="shared" si="843"/>
        <v>dbpedia_853dataworld_1540</v>
      </c>
      <c r="P5476">
        <f>INDEX(dbpedia_dw_old!$N$2:$N$2225,MATCH(O5476,dbpedia_dw_old!$P$2:$P$2225,0))</f>
        <v>0</v>
      </c>
    </row>
    <row r="5477" spans="1:16" x14ac:dyDescent="0.25">
      <c r="A5477" t="s">
        <v>7176</v>
      </c>
      <c r="B5477" t="s">
        <v>157</v>
      </c>
      <c r="C5477" t="s">
        <v>2</v>
      </c>
      <c r="D5477" t="s">
        <v>18</v>
      </c>
      <c r="E5477" t="s">
        <v>2</v>
      </c>
      <c r="F5477" t="s">
        <v>7177</v>
      </c>
      <c r="G5477" t="s">
        <v>158</v>
      </c>
      <c r="H5477">
        <f t="shared" si="838"/>
        <v>0</v>
      </c>
      <c r="I5477">
        <f t="shared" si="839"/>
        <v>0.61538461538461497</v>
      </c>
      <c r="J5477">
        <f t="shared" si="840"/>
        <v>0</v>
      </c>
      <c r="K5477" t="b">
        <f t="shared" si="844"/>
        <v>0</v>
      </c>
      <c r="L5477" t="b">
        <f t="shared" si="841"/>
        <v>0</v>
      </c>
      <c r="M5477">
        <f t="shared" si="842"/>
        <v>0.61538461538461497</v>
      </c>
      <c r="O5477" t="str">
        <f t="shared" si="843"/>
        <v>dbpedia_89dataworld_1862</v>
      </c>
      <c r="P5477">
        <f>INDEX(dbpedia_dw_old!$N$2:$N$2225,MATCH(O5477,dbpedia_dw_old!$P$2:$P$2225,0))</f>
        <v>0</v>
      </c>
    </row>
    <row r="5478" spans="1:16" x14ac:dyDescent="0.25">
      <c r="A5478" t="s">
        <v>218</v>
      </c>
      <c r="B5478" t="s">
        <v>169</v>
      </c>
      <c r="C5478" t="s">
        <v>2</v>
      </c>
      <c r="D5478" t="s">
        <v>222</v>
      </c>
      <c r="E5478" t="s">
        <v>223</v>
      </c>
      <c r="F5478" t="s">
        <v>220</v>
      </c>
      <c r="G5478" t="s">
        <v>170</v>
      </c>
      <c r="H5478">
        <f t="shared" si="838"/>
        <v>0</v>
      </c>
      <c r="I5478">
        <f t="shared" si="839"/>
        <v>0.61904761904761896</v>
      </c>
      <c r="J5478">
        <f t="shared" si="840"/>
        <v>0.54952380952380897</v>
      </c>
      <c r="K5478" t="b">
        <f t="shared" si="844"/>
        <v>0</v>
      </c>
      <c r="L5478" t="b">
        <f t="shared" si="841"/>
        <v>0</v>
      </c>
      <c r="M5478">
        <f t="shared" si="842"/>
        <v>0.61904761904761896</v>
      </c>
      <c r="O5478" t="str">
        <f t="shared" si="843"/>
        <v>dbpedia_1054dataworld_1595</v>
      </c>
      <c r="P5478">
        <f>INDEX(dbpedia_dw_old!$N$2:$N$2225,MATCH(O5478,dbpedia_dw_old!$P$2:$P$2225,0))</f>
        <v>0</v>
      </c>
    </row>
    <row r="5479" spans="1:16" x14ac:dyDescent="0.25">
      <c r="A5479" t="s">
        <v>1702</v>
      </c>
      <c r="B5479" t="s">
        <v>1681</v>
      </c>
      <c r="C5479" t="s">
        <v>2</v>
      </c>
      <c r="D5479" t="s">
        <v>222</v>
      </c>
      <c r="E5479" t="s">
        <v>2</v>
      </c>
      <c r="F5479" t="s">
        <v>1705</v>
      </c>
      <c r="G5479" t="s">
        <v>1682</v>
      </c>
      <c r="H5479">
        <f t="shared" si="838"/>
        <v>0</v>
      </c>
      <c r="I5479">
        <f t="shared" si="839"/>
        <v>0.61904761904761896</v>
      </c>
      <c r="J5479">
        <f t="shared" si="840"/>
        <v>0</v>
      </c>
      <c r="K5479" t="b">
        <f t="shared" si="844"/>
        <v>0</v>
      </c>
      <c r="L5479" t="b">
        <f t="shared" si="841"/>
        <v>0</v>
      </c>
      <c r="M5479">
        <f t="shared" si="842"/>
        <v>0.61904761904761896</v>
      </c>
      <c r="O5479" t="str">
        <f t="shared" si="843"/>
        <v>dbpedia_1891dataworld_864</v>
      </c>
      <c r="P5479">
        <f>INDEX(dbpedia_dw_old!$N$2:$N$2225,MATCH(O5479,dbpedia_dw_old!$P$2:$P$2225,0))</f>
        <v>0</v>
      </c>
    </row>
    <row r="5480" spans="1:16" x14ac:dyDescent="0.25">
      <c r="A5480" t="s">
        <v>2366</v>
      </c>
      <c r="B5480" t="s">
        <v>2370</v>
      </c>
      <c r="C5480" t="s">
        <v>2</v>
      </c>
      <c r="D5480" t="s">
        <v>222</v>
      </c>
      <c r="E5480" t="s">
        <v>2</v>
      </c>
      <c r="F5480" t="s">
        <v>2368</v>
      </c>
      <c r="G5480" t="s">
        <v>2371</v>
      </c>
      <c r="H5480">
        <f t="shared" si="838"/>
        <v>0</v>
      </c>
      <c r="I5480">
        <f t="shared" si="839"/>
        <v>0.61904761904761896</v>
      </c>
      <c r="J5480">
        <f t="shared" si="840"/>
        <v>0</v>
      </c>
      <c r="K5480" t="b">
        <f t="shared" si="844"/>
        <v>0</v>
      </c>
      <c r="L5480" t="b">
        <f t="shared" si="841"/>
        <v>0</v>
      </c>
      <c r="M5480">
        <f t="shared" si="842"/>
        <v>0.61904761904761896</v>
      </c>
      <c r="O5480" t="str">
        <f t="shared" si="843"/>
        <v>dbpedia_2265dataworld_1886</v>
      </c>
      <c r="P5480">
        <f>INDEX(dbpedia_dw_old!$N$2:$N$2225,MATCH(O5480,dbpedia_dw_old!$P$2:$P$2225,0))</f>
        <v>0</v>
      </c>
    </row>
    <row r="5481" spans="1:16" x14ac:dyDescent="0.25">
      <c r="A5481" t="s">
        <v>3079</v>
      </c>
      <c r="B5481" t="s">
        <v>3080</v>
      </c>
      <c r="C5481" t="s">
        <v>2</v>
      </c>
      <c r="D5481" t="s">
        <v>222</v>
      </c>
      <c r="E5481" t="s">
        <v>2</v>
      </c>
      <c r="F5481" t="s">
        <v>3081</v>
      </c>
      <c r="G5481" t="s">
        <v>3082</v>
      </c>
      <c r="H5481">
        <f t="shared" si="838"/>
        <v>0</v>
      </c>
      <c r="I5481">
        <f t="shared" si="839"/>
        <v>0.61904761904761896</v>
      </c>
      <c r="J5481">
        <f t="shared" si="840"/>
        <v>0</v>
      </c>
      <c r="K5481" t="b">
        <f t="shared" si="844"/>
        <v>0</v>
      </c>
      <c r="L5481" t="b">
        <f t="shared" si="841"/>
        <v>0</v>
      </c>
      <c r="M5481">
        <f t="shared" si="842"/>
        <v>0.61904761904761896</v>
      </c>
      <c r="O5481" t="str">
        <f t="shared" si="843"/>
        <v>dbpedia_274dataworld_1784</v>
      </c>
      <c r="P5481">
        <f>INDEX(dbpedia_dw_old!$N$2:$N$2225,MATCH(O5481,dbpedia_dw_old!$P$2:$P$2225,0))</f>
        <v>0</v>
      </c>
    </row>
    <row r="5482" spans="1:16" x14ac:dyDescent="0.25">
      <c r="A5482" t="s">
        <v>4358</v>
      </c>
      <c r="B5482" t="s">
        <v>4359</v>
      </c>
      <c r="C5482" t="s">
        <v>2</v>
      </c>
      <c r="D5482" t="s">
        <v>222</v>
      </c>
      <c r="E5482" t="s">
        <v>2</v>
      </c>
      <c r="F5482" t="s">
        <v>4360</v>
      </c>
      <c r="G5482" t="s">
        <v>4361</v>
      </c>
      <c r="H5482">
        <f t="shared" si="838"/>
        <v>0</v>
      </c>
      <c r="I5482">
        <f t="shared" si="839"/>
        <v>0.61904761904761896</v>
      </c>
      <c r="J5482">
        <f t="shared" si="840"/>
        <v>0</v>
      </c>
      <c r="K5482" t="b">
        <f t="shared" si="844"/>
        <v>0</v>
      </c>
      <c r="L5482" t="b">
        <f t="shared" si="841"/>
        <v>0</v>
      </c>
      <c r="M5482">
        <f t="shared" si="842"/>
        <v>0.61904761904761896</v>
      </c>
      <c r="O5482" t="str">
        <f t="shared" si="843"/>
        <v>dbpedia_3620dataworld_1187</v>
      </c>
      <c r="P5482">
        <f>INDEX(dbpedia_dw_old!$N$2:$N$2225,MATCH(O5482,dbpedia_dw_old!$P$2:$P$2225,0))</f>
        <v>0</v>
      </c>
    </row>
    <row r="5483" spans="1:16" x14ac:dyDescent="0.25">
      <c r="A5483" t="s">
        <v>4912</v>
      </c>
      <c r="B5483" t="s">
        <v>4913</v>
      </c>
      <c r="C5483" t="s">
        <v>2</v>
      </c>
      <c r="D5483" t="s">
        <v>222</v>
      </c>
      <c r="E5483" t="s">
        <v>4914</v>
      </c>
      <c r="F5483" t="s">
        <v>4915</v>
      </c>
      <c r="G5483" t="s">
        <v>4916</v>
      </c>
      <c r="H5483">
        <f t="shared" si="838"/>
        <v>0</v>
      </c>
      <c r="I5483">
        <f t="shared" si="839"/>
        <v>0.61904761904761896</v>
      </c>
      <c r="J5483">
        <f t="shared" si="840"/>
        <v>0.50183150183150105</v>
      </c>
      <c r="K5483" t="b">
        <f t="shared" si="844"/>
        <v>0</v>
      </c>
      <c r="L5483" t="b">
        <f t="shared" si="841"/>
        <v>0</v>
      </c>
      <c r="M5483">
        <f t="shared" si="842"/>
        <v>0.61904761904761896</v>
      </c>
      <c r="O5483" t="str">
        <f t="shared" si="843"/>
        <v>dbpedia_3849dataworld_1135</v>
      </c>
      <c r="P5483">
        <f>INDEX(dbpedia_dw_old!$N$2:$N$2225,MATCH(O5483,dbpedia_dw_old!$P$2:$P$2225,0))</f>
        <v>0</v>
      </c>
    </row>
    <row r="5484" spans="1:16" x14ac:dyDescent="0.25">
      <c r="A5484" t="s">
        <v>5080</v>
      </c>
      <c r="B5484" t="s">
        <v>4473</v>
      </c>
      <c r="C5484" t="s">
        <v>2</v>
      </c>
      <c r="D5484" t="s">
        <v>222</v>
      </c>
      <c r="E5484" t="s">
        <v>2</v>
      </c>
      <c r="F5484" t="s">
        <v>5081</v>
      </c>
      <c r="G5484" t="s">
        <v>4474</v>
      </c>
      <c r="H5484">
        <f t="shared" si="838"/>
        <v>0</v>
      </c>
      <c r="I5484">
        <f t="shared" si="839"/>
        <v>0.61904761904761896</v>
      </c>
      <c r="J5484">
        <f t="shared" si="840"/>
        <v>0</v>
      </c>
      <c r="K5484" t="b">
        <f t="shared" si="844"/>
        <v>0</v>
      </c>
      <c r="L5484" t="b">
        <f t="shared" si="841"/>
        <v>0</v>
      </c>
      <c r="M5484">
        <f t="shared" si="842"/>
        <v>0.61904761904761896</v>
      </c>
      <c r="O5484" t="str">
        <f t="shared" si="843"/>
        <v>dbpedia_3946dataworld_1282</v>
      </c>
      <c r="P5484">
        <f>INDEX(dbpedia_dw_old!$N$2:$N$2225,MATCH(O5484,dbpedia_dw_old!$P$2:$P$2225,0))</f>
        <v>0</v>
      </c>
    </row>
    <row r="5485" spans="1:16" x14ac:dyDescent="0.25">
      <c r="A5485" t="s">
        <v>5080</v>
      </c>
      <c r="B5485" t="s">
        <v>4479</v>
      </c>
      <c r="C5485" t="s">
        <v>2</v>
      </c>
      <c r="D5485" t="s">
        <v>222</v>
      </c>
      <c r="E5485" t="s">
        <v>2</v>
      </c>
      <c r="F5485" t="s">
        <v>5081</v>
      </c>
      <c r="G5485" t="s">
        <v>4480</v>
      </c>
      <c r="H5485">
        <f t="shared" si="838"/>
        <v>0</v>
      </c>
      <c r="I5485">
        <f t="shared" si="839"/>
        <v>0.61904761904761896</v>
      </c>
      <c r="J5485">
        <f t="shared" si="840"/>
        <v>0</v>
      </c>
      <c r="K5485" t="b">
        <f t="shared" si="844"/>
        <v>0</v>
      </c>
      <c r="L5485" t="b">
        <f t="shared" si="841"/>
        <v>0</v>
      </c>
      <c r="M5485">
        <f t="shared" si="842"/>
        <v>0.61904761904761896</v>
      </c>
      <c r="O5485" t="str">
        <f t="shared" si="843"/>
        <v>dbpedia_3946dataworld_90</v>
      </c>
      <c r="P5485">
        <f>INDEX(dbpedia_dw_old!$N$2:$N$2225,MATCH(O5485,dbpedia_dw_old!$P$2:$P$2225,0))</f>
        <v>0</v>
      </c>
    </row>
    <row r="5486" spans="1:16" x14ac:dyDescent="0.25">
      <c r="A5486" t="s">
        <v>5797</v>
      </c>
      <c r="B5486" t="s">
        <v>5551</v>
      </c>
      <c r="C5486" t="s">
        <v>2</v>
      </c>
      <c r="D5486" t="s">
        <v>222</v>
      </c>
      <c r="E5486" t="s">
        <v>2</v>
      </c>
      <c r="F5486" t="s">
        <v>5798</v>
      </c>
      <c r="G5486" t="s">
        <v>5553</v>
      </c>
      <c r="H5486">
        <f t="shared" si="838"/>
        <v>0</v>
      </c>
      <c r="I5486">
        <f t="shared" si="839"/>
        <v>0.61904761904761896</v>
      </c>
      <c r="J5486">
        <f t="shared" si="840"/>
        <v>0</v>
      </c>
      <c r="K5486" t="b">
        <f t="shared" si="844"/>
        <v>0</v>
      </c>
      <c r="L5486" t="b">
        <f t="shared" si="841"/>
        <v>0</v>
      </c>
      <c r="M5486">
        <f t="shared" si="842"/>
        <v>0.61904761904761896</v>
      </c>
      <c r="O5486" t="str">
        <f t="shared" si="843"/>
        <v>dbpedia_4385dataworld_499</v>
      </c>
      <c r="P5486">
        <f>INDEX(dbpedia_dw_old!$N$2:$N$2225,MATCH(O5486,dbpedia_dw_old!$P$2:$P$2225,0))</f>
        <v>0</v>
      </c>
    </row>
    <row r="5487" spans="1:16" x14ac:dyDescent="0.25">
      <c r="A5487" t="s">
        <v>5797</v>
      </c>
      <c r="B5487" t="s">
        <v>5554</v>
      </c>
      <c r="C5487" t="s">
        <v>2</v>
      </c>
      <c r="D5487" t="s">
        <v>222</v>
      </c>
      <c r="E5487" t="s">
        <v>2</v>
      </c>
      <c r="F5487" t="s">
        <v>5798</v>
      </c>
      <c r="G5487" t="s">
        <v>5555</v>
      </c>
      <c r="H5487">
        <f t="shared" si="838"/>
        <v>0</v>
      </c>
      <c r="I5487">
        <f t="shared" si="839"/>
        <v>0.61904761904761896</v>
      </c>
      <c r="J5487">
        <f t="shared" si="840"/>
        <v>0</v>
      </c>
      <c r="K5487" t="b">
        <f t="shared" si="844"/>
        <v>0</v>
      </c>
      <c r="L5487" t="b">
        <f t="shared" si="841"/>
        <v>0</v>
      </c>
      <c r="M5487">
        <f t="shared" si="842"/>
        <v>0.61904761904761896</v>
      </c>
      <c r="O5487" t="str">
        <f t="shared" si="843"/>
        <v>dbpedia_4385dataworld_583</v>
      </c>
      <c r="P5487">
        <f>INDEX(dbpedia_dw_old!$N$2:$N$2225,MATCH(O5487,dbpedia_dw_old!$P$2:$P$2225,0))</f>
        <v>0</v>
      </c>
    </row>
    <row r="5488" spans="1:16" x14ac:dyDescent="0.25">
      <c r="A5488" t="s">
        <v>398</v>
      </c>
      <c r="B5488" t="s">
        <v>399</v>
      </c>
      <c r="C5488" t="s">
        <v>2</v>
      </c>
      <c r="D5488" t="s">
        <v>400</v>
      </c>
      <c r="E5488" t="s">
        <v>2</v>
      </c>
      <c r="F5488" t="s">
        <v>401</v>
      </c>
      <c r="G5488" t="s">
        <v>402</v>
      </c>
      <c r="H5488">
        <f t="shared" si="838"/>
        <v>0</v>
      </c>
      <c r="I5488">
        <f t="shared" si="839"/>
        <v>0.62068965517241304</v>
      </c>
      <c r="J5488">
        <f t="shared" si="840"/>
        <v>0</v>
      </c>
      <c r="K5488" t="b">
        <f t="shared" si="844"/>
        <v>0</v>
      </c>
      <c r="L5488" t="b">
        <f t="shared" si="841"/>
        <v>0</v>
      </c>
      <c r="M5488">
        <f t="shared" si="842"/>
        <v>0.62068965517241304</v>
      </c>
      <c r="O5488" t="str">
        <f t="shared" si="843"/>
        <v>dbpedia_1117dataworld_1268</v>
      </c>
      <c r="P5488">
        <f>INDEX(dbpedia_dw_old!$N$2:$N$2225,MATCH(O5488,dbpedia_dw_old!$P$2:$P$2225,0))</f>
        <v>0</v>
      </c>
    </row>
    <row r="5489" spans="1:16" x14ac:dyDescent="0.25">
      <c r="A5489" t="s">
        <v>528</v>
      </c>
      <c r="B5489" t="s">
        <v>529</v>
      </c>
      <c r="C5489" t="s">
        <v>2</v>
      </c>
      <c r="D5489" t="s">
        <v>478</v>
      </c>
      <c r="E5489" t="s">
        <v>2</v>
      </c>
      <c r="F5489" t="s">
        <v>530</v>
      </c>
      <c r="G5489" t="s">
        <v>531</v>
      </c>
      <c r="H5489">
        <f t="shared" si="838"/>
        <v>0</v>
      </c>
      <c r="I5489">
        <f t="shared" si="839"/>
        <v>0.625</v>
      </c>
      <c r="J5489">
        <f t="shared" si="840"/>
        <v>0</v>
      </c>
      <c r="K5489" t="b">
        <f t="shared" si="844"/>
        <v>0</v>
      </c>
      <c r="L5489" t="b">
        <f t="shared" si="841"/>
        <v>0</v>
      </c>
      <c r="M5489">
        <f t="shared" si="842"/>
        <v>0.625</v>
      </c>
      <c r="O5489" t="str">
        <f t="shared" si="843"/>
        <v>dbpedia_116dataworld_1128</v>
      </c>
      <c r="P5489">
        <f>INDEX(dbpedia_dw_old!$N$2:$N$2225,MATCH(O5489,dbpedia_dw_old!$P$2:$P$2225,0))</f>
        <v>0</v>
      </c>
    </row>
    <row r="5490" spans="1:16" x14ac:dyDescent="0.25">
      <c r="A5490" t="s">
        <v>1001</v>
      </c>
      <c r="B5490" t="s">
        <v>887</v>
      </c>
      <c r="C5490" t="s">
        <v>2</v>
      </c>
      <c r="D5490" t="s">
        <v>478</v>
      </c>
      <c r="E5490" t="s">
        <v>2</v>
      </c>
      <c r="F5490" t="s">
        <v>1002</v>
      </c>
      <c r="G5490" t="s">
        <v>888</v>
      </c>
      <c r="H5490">
        <f t="shared" si="838"/>
        <v>0</v>
      </c>
      <c r="I5490">
        <f t="shared" si="839"/>
        <v>0.625</v>
      </c>
      <c r="J5490">
        <f t="shared" si="840"/>
        <v>0</v>
      </c>
      <c r="K5490" t="b">
        <f t="shared" si="844"/>
        <v>0</v>
      </c>
      <c r="L5490" t="b">
        <f t="shared" si="841"/>
        <v>0</v>
      </c>
      <c r="M5490">
        <f t="shared" si="842"/>
        <v>0.625</v>
      </c>
      <c r="O5490" t="str">
        <f t="shared" si="843"/>
        <v>dbpedia_1458dataworld_282</v>
      </c>
      <c r="P5490">
        <f>INDEX(dbpedia_dw_old!$N$2:$N$2225,MATCH(O5490,dbpedia_dw_old!$P$2:$P$2225,0))</f>
        <v>0</v>
      </c>
    </row>
    <row r="5491" spans="1:16" x14ac:dyDescent="0.25">
      <c r="A5491" t="s">
        <v>1100</v>
      </c>
      <c r="B5491" t="s">
        <v>1106</v>
      </c>
      <c r="C5491" t="s">
        <v>2</v>
      </c>
      <c r="D5491" t="s">
        <v>478</v>
      </c>
      <c r="E5491" t="s">
        <v>2</v>
      </c>
      <c r="F5491" t="s">
        <v>1102</v>
      </c>
      <c r="G5491" t="s">
        <v>1107</v>
      </c>
      <c r="H5491">
        <f t="shared" si="838"/>
        <v>0</v>
      </c>
      <c r="I5491">
        <f t="shared" si="839"/>
        <v>0.625</v>
      </c>
      <c r="J5491">
        <f t="shared" si="840"/>
        <v>0</v>
      </c>
      <c r="K5491" t="b">
        <f t="shared" si="844"/>
        <v>0</v>
      </c>
      <c r="L5491" t="b">
        <f t="shared" si="841"/>
        <v>0</v>
      </c>
      <c r="M5491">
        <f t="shared" si="842"/>
        <v>0.625</v>
      </c>
      <c r="O5491" t="str">
        <f t="shared" si="843"/>
        <v>dbpedia_1522dataworld_427</v>
      </c>
      <c r="P5491">
        <f>INDEX(dbpedia_dw_old!$N$2:$N$2225,MATCH(O5491,dbpedia_dw_old!$P$2:$P$2225,0))</f>
        <v>0</v>
      </c>
    </row>
    <row r="5492" spans="1:16" x14ac:dyDescent="0.25">
      <c r="A5492" t="s">
        <v>1232</v>
      </c>
      <c r="B5492" t="s">
        <v>1144</v>
      </c>
      <c r="C5492" t="s">
        <v>2</v>
      </c>
      <c r="D5492" t="s">
        <v>478</v>
      </c>
      <c r="E5492" t="s">
        <v>2</v>
      </c>
      <c r="F5492" t="s">
        <v>1233</v>
      </c>
      <c r="G5492" t="s">
        <v>1145</v>
      </c>
      <c r="H5492">
        <f t="shared" si="838"/>
        <v>0</v>
      </c>
      <c r="I5492">
        <f t="shared" si="839"/>
        <v>0.625</v>
      </c>
      <c r="J5492">
        <f t="shared" si="840"/>
        <v>0</v>
      </c>
      <c r="K5492" t="b">
        <f t="shared" si="844"/>
        <v>0</v>
      </c>
      <c r="L5492" t="b">
        <f t="shared" si="841"/>
        <v>0</v>
      </c>
      <c r="M5492">
        <f t="shared" si="842"/>
        <v>0.625</v>
      </c>
      <c r="O5492" t="str">
        <f t="shared" si="843"/>
        <v>dbpedia_1583dataworld_739</v>
      </c>
      <c r="P5492">
        <f>INDEX(dbpedia_dw_old!$N$2:$N$2225,MATCH(O5492,dbpedia_dw_old!$P$2:$P$2225,0))</f>
        <v>0</v>
      </c>
    </row>
    <row r="5493" spans="1:16" x14ac:dyDescent="0.25">
      <c r="A5493" t="s">
        <v>1292</v>
      </c>
      <c r="B5493" t="s">
        <v>1293</v>
      </c>
      <c r="C5493" t="s">
        <v>2</v>
      </c>
      <c r="D5493" t="s">
        <v>478</v>
      </c>
      <c r="E5493" t="s">
        <v>1294</v>
      </c>
      <c r="F5493" t="s">
        <v>1295</v>
      </c>
      <c r="G5493" t="s">
        <v>1296</v>
      </c>
      <c r="H5493">
        <f t="shared" si="838"/>
        <v>0</v>
      </c>
      <c r="I5493">
        <f t="shared" si="839"/>
        <v>0.625</v>
      </c>
      <c r="J5493">
        <f t="shared" si="840"/>
        <v>0.50215517241379304</v>
      </c>
      <c r="K5493" t="b">
        <f t="shared" si="844"/>
        <v>0</v>
      </c>
      <c r="L5493" t="b">
        <f t="shared" si="841"/>
        <v>0</v>
      </c>
      <c r="M5493">
        <f t="shared" si="842"/>
        <v>0.625</v>
      </c>
      <c r="O5493" t="str">
        <f t="shared" si="843"/>
        <v>dbpedia_1628dataworld_1052</v>
      </c>
      <c r="P5493">
        <f>INDEX(dbpedia_dw_old!$N$2:$N$2225,MATCH(O5493,dbpedia_dw_old!$P$2:$P$2225,0))</f>
        <v>0</v>
      </c>
    </row>
    <row r="5494" spans="1:16" x14ac:dyDescent="0.25">
      <c r="A5494" t="s">
        <v>1342</v>
      </c>
      <c r="B5494" t="s">
        <v>1343</v>
      </c>
      <c r="C5494" t="s">
        <v>2</v>
      </c>
      <c r="D5494" t="s">
        <v>478</v>
      </c>
      <c r="E5494" t="s">
        <v>2</v>
      </c>
      <c r="F5494" t="s">
        <v>1344</v>
      </c>
      <c r="G5494" t="s">
        <v>1345</v>
      </c>
      <c r="H5494">
        <f t="shared" si="838"/>
        <v>0</v>
      </c>
      <c r="I5494">
        <f t="shared" si="839"/>
        <v>0.625</v>
      </c>
      <c r="J5494">
        <f t="shared" si="840"/>
        <v>0</v>
      </c>
      <c r="K5494" t="b">
        <f t="shared" si="844"/>
        <v>0</v>
      </c>
      <c r="L5494" t="b">
        <f t="shared" si="841"/>
        <v>0</v>
      </c>
      <c r="M5494">
        <f t="shared" si="842"/>
        <v>0.625</v>
      </c>
      <c r="O5494" t="str">
        <f t="shared" si="843"/>
        <v>dbpedia_1651dataworld_1748</v>
      </c>
      <c r="P5494">
        <f>INDEX(dbpedia_dw_old!$N$2:$N$2225,MATCH(O5494,dbpedia_dw_old!$P$2:$P$2225,0))</f>
        <v>0</v>
      </c>
    </row>
    <row r="5495" spans="1:16" x14ac:dyDescent="0.25">
      <c r="A5495" t="s">
        <v>1347</v>
      </c>
      <c r="B5495" t="s">
        <v>1343</v>
      </c>
      <c r="C5495" t="s">
        <v>2</v>
      </c>
      <c r="D5495" t="s">
        <v>478</v>
      </c>
      <c r="E5495" t="s">
        <v>2</v>
      </c>
      <c r="F5495" t="s">
        <v>1344</v>
      </c>
      <c r="G5495" t="s">
        <v>1345</v>
      </c>
      <c r="H5495">
        <f t="shared" si="838"/>
        <v>0</v>
      </c>
      <c r="I5495">
        <f t="shared" si="839"/>
        <v>0.625</v>
      </c>
      <c r="J5495">
        <f t="shared" si="840"/>
        <v>0</v>
      </c>
      <c r="K5495" t="b">
        <f t="shared" si="844"/>
        <v>0</v>
      </c>
      <c r="L5495" t="b">
        <f t="shared" si="841"/>
        <v>0</v>
      </c>
      <c r="M5495">
        <f t="shared" si="842"/>
        <v>0.625</v>
      </c>
      <c r="O5495" t="str">
        <f t="shared" si="843"/>
        <v>dbpedia_1652dataworld_1748</v>
      </c>
      <c r="P5495">
        <f>INDEX(dbpedia_dw_old!$N$2:$N$2225,MATCH(O5495,dbpedia_dw_old!$P$2:$P$2225,0))</f>
        <v>0</v>
      </c>
    </row>
    <row r="5496" spans="1:16" x14ac:dyDescent="0.25">
      <c r="A5496" t="s">
        <v>1363</v>
      </c>
      <c r="B5496" t="s">
        <v>1346</v>
      </c>
      <c r="C5496" t="s">
        <v>2</v>
      </c>
      <c r="D5496" t="s">
        <v>478</v>
      </c>
      <c r="E5496" t="s">
        <v>2</v>
      </c>
      <c r="F5496" t="s">
        <v>1345</v>
      </c>
      <c r="G5496" t="s">
        <v>1344</v>
      </c>
      <c r="H5496">
        <f t="shared" si="838"/>
        <v>0</v>
      </c>
      <c r="I5496">
        <f t="shared" si="839"/>
        <v>0.625</v>
      </c>
      <c r="J5496">
        <f t="shared" si="840"/>
        <v>0</v>
      </c>
      <c r="K5496" t="b">
        <f t="shared" si="844"/>
        <v>0</v>
      </c>
      <c r="L5496" t="b">
        <f t="shared" si="841"/>
        <v>0</v>
      </c>
      <c r="M5496">
        <f t="shared" si="842"/>
        <v>0.625</v>
      </c>
      <c r="O5496" t="str">
        <f t="shared" si="843"/>
        <v>dbpedia_1671dataworld_1902</v>
      </c>
      <c r="P5496">
        <f>INDEX(dbpedia_dw_old!$N$2:$N$2225,MATCH(O5496,dbpedia_dw_old!$P$2:$P$2225,0))</f>
        <v>0</v>
      </c>
    </row>
    <row r="5497" spans="1:16" x14ac:dyDescent="0.25">
      <c r="A5497" t="s">
        <v>1364</v>
      </c>
      <c r="B5497" t="s">
        <v>1346</v>
      </c>
      <c r="C5497" t="s">
        <v>2</v>
      </c>
      <c r="D5497" t="s">
        <v>478</v>
      </c>
      <c r="E5497" t="s">
        <v>2</v>
      </c>
      <c r="F5497" t="s">
        <v>1345</v>
      </c>
      <c r="G5497" t="s">
        <v>1344</v>
      </c>
      <c r="H5497">
        <f t="shared" si="838"/>
        <v>0</v>
      </c>
      <c r="I5497">
        <f t="shared" si="839"/>
        <v>0.625</v>
      </c>
      <c r="J5497">
        <f t="shared" si="840"/>
        <v>0</v>
      </c>
      <c r="K5497" t="b">
        <f t="shared" si="844"/>
        <v>0</v>
      </c>
      <c r="L5497" t="b">
        <f t="shared" si="841"/>
        <v>0</v>
      </c>
      <c r="M5497">
        <f t="shared" si="842"/>
        <v>0.625</v>
      </c>
      <c r="O5497" t="str">
        <f t="shared" si="843"/>
        <v>dbpedia_1672dataworld_1902</v>
      </c>
      <c r="P5497">
        <f>INDEX(dbpedia_dw_old!$N$2:$N$2225,MATCH(O5497,dbpedia_dw_old!$P$2:$P$2225,0))</f>
        <v>0</v>
      </c>
    </row>
    <row r="5498" spans="1:16" x14ac:dyDescent="0.25">
      <c r="A5498" t="s">
        <v>1365</v>
      </c>
      <c r="B5498" t="s">
        <v>1346</v>
      </c>
      <c r="C5498" t="s">
        <v>2</v>
      </c>
      <c r="D5498" t="s">
        <v>478</v>
      </c>
      <c r="E5498" t="s">
        <v>2</v>
      </c>
      <c r="F5498" t="s">
        <v>1345</v>
      </c>
      <c r="G5498" t="s">
        <v>1344</v>
      </c>
      <c r="H5498">
        <f t="shared" si="838"/>
        <v>0</v>
      </c>
      <c r="I5498">
        <f t="shared" si="839"/>
        <v>0.625</v>
      </c>
      <c r="J5498">
        <f t="shared" si="840"/>
        <v>0</v>
      </c>
      <c r="K5498" t="b">
        <f t="shared" si="844"/>
        <v>0</v>
      </c>
      <c r="L5498" t="b">
        <f t="shared" si="841"/>
        <v>0</v>
      </c>
      <c r="M5498">
        <f t="shared" si="842"/>
        <v>0.625</v>
      </c>
      <c r="O5498" t="str">
        <f t="shared" si="843"/>
        <v>dbpedia_1673dataworld_1902</v>
      </c>
      <c r="P5498">
        <f>INDEX(dbpedia_dw_old!$N$2:$N$2225,MATCH(O5498,dbpedia_dw_old!$P$2:$P$2225,0))</f>
        <v>0</v>
      </c>
    </row>
    <row r="5499" spans="1:16" x14ac:dyDescent="0.25">
      <c r="A5499" t="s">
        <v>1366</v>
      </c>
      <c r="B5499" t="s">
        <v>1346</v>
      </c>
      <c r="C5499" t="s">
        <v>2</v>
      </c>
      <c r="D5499" t="s">
        <v>478</v>
      </c>
      <c r="E5499" t="s">
        <v>2</v>
      </c>
      <c r="F5499" t="s">
        <v>1345</v>
      </c>
      <c r="G5499" t="s">
        <v>1344</v>
      </c>
      <c r="H5499">
        <f t="shared" si="838"/>
        <v>0</v>
      </c>
      <c r="I5499">
        <f t="shared" si="839"/>
        <v>0.625</v>
      </c>
      <c r="J5499">
        <f t="shared" si="840"/>
        <v>0</v>
      </c>
      <c r="K5499" t="b">
        <f t="shared" si="844"/>
        <v>0</v>
      </c>
      <c r="L5499" t="b">
        <f t="shared" si="841"/>
        <v>0</v>
      </c>
      <c r="M5499">
        <f t="shared" si="842"/>
        <v>0.625</v>
      </c>
      <c r="O5499" t="str">
        <f t="shared" si="843"/>
        <v>dbpedia_1674dataworld_1902</v>
      </c>
      <c r="P5499">
        <f>INDEX(dbpedia_dw_old!$N$2:$N$2225,MATCH(O5499,dbpedia_dw_old!$P$2:$P$2225,0))</f>
        <v>0</v>
      </c>
    </row>
    <row r="5500" spans="1:16" x14ac:dyDescent="0.25">
      <c r="A5500" t="s">
        <v>1441</v>
      </c>
      <c r="B5500" t="s">
        <v>1442</v>
      </c>
      <c r="C5500" t="s">
        <v>2</v>
      </c>
      <c r="D5500" t="s">
        <v>478</v>
      </c>
      <c r="E5500" t="s">
        <v>2</v>
      </c>
      <c r="F5500" t="s">
        <v>1443</v>
      </c>
      <c r="G5500" t="s">
        <v>1444</v>
      </c>
      <c r="H5500">
        <f t="shared" si="838"/>
        <v>0</v>
      </c>
      <c r="I5500">
        <f t="shared" si="839"/>
        <v>0.625</v>
      </c>
      <c r="J5500">
        <f t="shared" si="840"/>
        <v>0</v>
      </c>
      <c r="K5500" t="b">
        <f t="shared" si="844"/>
        <v>0</v>
      </c>
      <c r="L5500" t="b">
        <f t="shared" si="841"/>
        <v>0</v>
      </c>
      <c r="M5500">
        <f t="shared" si="842"/>
        <v>0.625</v>
      </c>
      <c r="O5500" t="str">
        <f t="shared" si="843"/>
        <v>dbpedia_1729dataworld_1622</v>
      </c>
      <c r="P5500">
        <f>INDEX(dbpedia_dw_old!$N$2:$N$2225,MATCH(O5500,dbpedia_dw_old!$P$2:$P$2225,0))</f>
        <v>0</v>
      </c>
    </row>
    <row r="5501" spans="1:16" x14ac:dyDescent="0.25">
      <c r="A5501" t="s">
        <v>1441</v>
      </c>
      <c r="B5501" t="s">
        <v>1445</v>
      </c>
      <c r="C5501" t="s">
        <v>2</v>
      </c>
      <c r="D5501" t="s">
        <v>478</v>
      </c>
      <c r="E5501" t="s">
        <v>2</v>
      </c>
      <c r="F5501" t="s">
        <v>1443</v>
      </c>
      <c r="G5501" t="s">
        <v>1446</v>
      </c>
      <c r="H5501">
        <f t="shared" si="838"/>
        <v>0</v>
      </c>
      <c r="I5501">
        <f t="shared" si="839"/>
        <v>0.625</v>
      </c>
      <c r="J5501">
        <f t="shared" si="840"/>
        <v>0</v>
      </c>
      <c r="K5501" t="b">
        <f t="shared" si="844"/>
        <v>0</v>
      </c>
      <c r="L5501" t="b">
        <f t="shared" si="841"/>
        <v>0</v>
      </c>
      <c r="M5501">
        <f t="shared" si="842"/>
        <v>0.625</v>
      </c>
      <c r="O5501" t="str">
        <f t="shared" si="843"/>
        <v>dbpedia_1729dataworld_1807</v>
      </c>
      <c r="P5501">
        <f>INDEX(dbpedia_dw_old!$N$2:$N$2225,MATCH(O5501,dbpedia_dw_old!$P$2:$P$2225,0))</f>
        <v>0</v>
      </c>
    </row>
    <row r="5502" spans="1:16" x14ac:dyDescent="0.25">
      <c r="A5502" t="s">
        <v>1449</v>
      </c>
      <c r="B5502" t="s">
        <v>1442</v>
      </c>
      <c r="C5502" t="s">
        <v>2</v>
      </c>
      <c r="D5502" t="s">
        <v>478</v>
      </c>
      <c r="E5502" t="s">
        <v>2</v>
      </c>
      <c r="F5502" t="s">
        <v>1443</v>
      </c>
      <c r="G5502" t="s">
        <v>1444</v>
      </c>
      <c r="H5502">
        <f t="shared" si="838"/>
        <v>0</v>
      </c>
      <c r="I5502">
        <f t="shared" si="839"/>
        <v>0.625</v>
      </c>
      <c r="J5502">
        <f t="shared" si="840"/>
        <v>0</v>
      </c>
      <c r="K5502" t="b">
        <f t="shared" si="844"/>
        <v>0</v>
      </c>
      <c r="L5502" t="b">
        <f t="shared" si="841"/>
        <v>0</v>
      </c>
      <c r="M5502">
        <f t="shared" si="842"/>
        <v>0.625</v>
      </c>
      <c r="O5502" t="str">
        <f t="shared" si="843"/>
        <v>dbpedia_1730dataworld_1622</v>
      </c>
      <c r="P5502">
        <f>INDEX(dbpedia_dw_old!$N$2:$N$2225,MATCH(O5502,dbpedia_dw_old!$P$2:$P$2225,0))</f>
        <v>0</v>
      </c>
    </row>
    <row r="5503" spans="1:16" x14ac:dyDescent="0.25">
      <c r="A5503" t="s">
        <v>1449</v>
      </c>
      <c r="B5503" t="s">
        <v>1445</v>
      </c>
      <c r="C5503" t="s">
        <v>2</v>
      </c>
      <c r="D5503" t="s">
        <v>478</v>
      </c>
      <c r="E5503" t="s">
        <v>2</v>
      </c>
      <c r="F5503" t="s">
        <v>1443</v>
      </c>
      <c r="G5503" t="s">
        <v>1446</v>
      </c>
      <c r="H5503">
        <f t="shared" si="838"/>
        <v>0</v>
      </c>
      <c r="I5503">
        <f t="shared" si="839"/>
        <v>0.625</v>
      </c>
      <c r="J5503">
        <f t="shared" si="840"/>
        <v>0</v>
      </c>
      <c r="K5503" t="b">
        <f t="shared" si="844"/>
        <v>0</v>
      </c>
      <c r="L5503" t="b">
        <f t="shared" si="841"/>
        <v>0</v>
      </c>
      <c r="M5503">
        <f t="shared" si="842"/>
        <v>0.625</v>
      </c>
      <c r="O5503" t="str">
        <f t="shared" si="843"/>
        <v>dbpedia_1730dataworld_1807</v>
      </c>
      <c r="P5503">
        <f>INDEX(dbpedia_dw_old!$N$2:$N$2225,MATCH(O5503,dbpedia_dw_old!$P$2:$P$2225,0))</f>
        <v>0</v>
      </c>
    </row>
    <row r="5504" spans="1:16" x14ac:dyDescent="0.25">
      <c r="A5504" t="s">
        <v>1529</v>
      </c>
      <c r="B5504" t="s">
        <v>1387</v>
      </c>
      <c r="C5504" t="s">
        <v>2</v>
      </c>
      <c r="D5504" t="s">
        <v>478</v>
      </c>
      <c r="E5504" t="s">
        <v>2</v>
      </c>
      <c r="F5504" t="s">
        <v>1530</v>
      </c>
      <c r="G5504" t="s">
        <v>1388</v>
      </c>
      <c r="H5504">
        <f t="shared" si="838"/>
        <v>0</v>
      </c>
      <c r="I5504">
        <f t="shared" si="839"/>
        <v>0.625</v>
      </c>
      <c r="J5504">
        <f t="shared" si="840"/>
        <v>0</v>
      </c>
      <c r="K5504" t="b">
        <f t="shared" si="844"/>
        <v>0</v>
      </c>
      <c r="L5504" t="b">
        <f t="shared" si="841"/>
        <v>0</v>
      </c>
      <c r="M5504">
        <f t="shared" si="842"/>
        <v>0.625</v>
      </c>
      <c r="O5504" t="str">
        <f t="shared" si="843"/>
        <v>dbpedia_1792dataworld_1537</v>
      </c>
      <c r="P5504">
        <f>INDEX(dbpedia_dw_old!$N$2:$N$2225,MATCH(O5504,dbpedia_dw_old!$P$2:$P$2225,0))</f>
        <v>0</v>
      </c>
    </row>
    <row r="5505" spans="1:16" x14ac:dyDescent="0.25">
      <c r="A5505" t="s">
        <v>1622</v>
      </c>
      <c r="B5505" t="s">
        <v>1626</v>
      </c>
      <c r="C5505" t="s">
        <v>2</v>
      </c>
      <c r="D5505" t="s">
        <v>478</v>
      </c>
      <c r="E5505" t="s">
        <v>2</v>
      </c>
      <c r="F5505" t="s">
        <v>1624</v>
      </c>
      <c r="G5505" t="s">
        <v>1627</v>
      </c>
      <c r="H5505">
        <f t="shared" si="838"/>
        <v>0</v>
      </c>
      <c r="I5505">
        <f t="shared" si="839"/>
        <v>0.625</v>
      </c>
      <c r="J5505">
        <f t="shared" si="840"/>
        <v>0</v>
      </c>
      <c r="K5505" t="b">
        <f t="shared" si="844"/>
        <v>0</v>
      </c>
      <c r="L5505" t="b">
        <f t="shared" si="841"/>
        <v>0</v>
      </c>
      <c r="M5505">
        <f t="shared" si="842"/>
        <v>0.625</v>
      </c>
      <c r="O5505" t="str">
        <f t="shared" si="843"/>
        <v>dbpedia_1866dataworld_1653</v>
      </c>
      <c r="P5505">
        <f>INDEX(dbpedia_dw_old!$N$2:$N$2225,MATCH(O5505,dbpedia_dw_old!$P$2:$P$2225,0))</f>
        <v>0</v>
      </c>
    </row>
    <row r="5506" spans="1:16" x14ac:dyDescent="0.25">
      <c r="A5506" t="s">
        <v>1622</v>
      </c>
      <c r="B5506" t="s">
        <v>1630</v>
      </c>
      <c r="C5506" t="s">
        <v>2</v>
      </c>
      <c r="D5506" t="s">
        <v>478</v>
      </c>
      <c r="E5506" t="s">
        <v>2</v>
      </c>
      <c r="F5506" t="s">
        <v>1624</v>
      </c>
      <c r="G5506" t="s">
        <v>1631</v>
      </c>
      <c r="H5506">
        <f t="shared" ref="H5506:H5569" si="849">_xlfn.NUMBERVALUE(C5506, ".")</f>
        <v>0</v>
      </c>
      <c r="I5506">
        <f t="shared" ref="I5506:I5569" si="850">_xlfn.NUMBERVALUE(D5506, ".")</f>
        <v>0.625</v>
      </c>
      <c r="J5506">
        <f t="shared" ref="J5506:J5569" si="851">_xlfn.NUMBERVALUE(E5506, ".")</f>
        <v>0</v>
      </c>
      <c r="K5506" t="b">
        <f t="shared" si="844"/>
        <v>0</v>
      </c>
      <c r="L5506" t="b">
        <f t="shared" ref="L5506:L5569" si="852">OR($H$2=0, $I$2=0)</f>
        <v>0</v>
      </c>
      <c r="M5506">
        <f t="shared" ref="M5506:M5569" si="853">ABS(I5506-H5506)</f>
        <v>0.625</v>
      </c>
      <c r="O5506" t="str">
        <f t="shared" ref="O5506:O5569" si="854">A5506&amp;B5506</f>
        <v>dbpedia_1866dataworld_444</v>
      </c>
      <c r="P5506">
        <f>INDEX(dbpedia_dw_old!$N$2:$N$2225,MATCH(O5506,dbpedia_dw_old!$P$2:$P$2225,0))</f>
        <v>0</v>
      </c>
    </row>
    <row r="5507" spans="1:16" x14ac:dyDescent="0.25">
      <c r="A5507" t="s">
        <v>1622</v>
      </c>
      <c r="B5507" t="s">
        <v>1634</v>
      </c>
      <c r="C5507" t="s">
        <v>2</v>
      </c>
      <c r="D5507" t="s">
        <v>478</v>
      </c>
      <c r="E5507" t="s">
        <v>2</v>
      </c>
      <c r="F5507" t="s">
        <v>1624</v>
      </c>
      <c r="G5507" t="s">
        <v>1635</v>
      </c>
      <c r="H5507">
        <f t="shared" si="849"/>
        <v>0</v>
      </c>
      <c r="I5507">
        <f t="shared" si="850"/>
        <v>0.625</v>
      </c>
      <c r="J5507">
        <f t="shared" si="851"/>
        <v>0</v>
      </c>
      <c r="K5507" t="b">
        <f t="shared" si="844"/>
        <v>0</v>
      </c>
      <c r="L5507" t="b">
        <f t="shared" si="852"/>
        <v>0</v>
      </c>
      <c r="M5507">
        <f t="shared" si="853"/>
        <v>0.625</v>
      </c>
      <c r="O5507" t="str">
        <f t="shared" si="854"/>
        <v>dbpedia_1866dataworld_523</v>
      </c>
      <c r="P5507">
        <f>INDEX(dbpedia_dw_old!$N$2:$N$2225,MATCH(O5507,dbpedia_dw_old!$P$2:$P$2225,0))</f>
        <v>0</v>
      </c>
    </row>
    <row r="5508" spans="1:16" x14ac:dyDescent="0.25">
      <c r="A5508" t="s">
        <v>1636</v>
      </c>
      <c r="B5508" t="s">
        <v>1626</v>
      </c>
      <c r="C5508" t="s">
        <v>2</v>
      </c>
      <c r="D5508" t="s">
        <v>478</v>
      </c>
      <c r="E5508" t="s">
        <v>2</v>
      </c>
      <c r="F5508" t="s">
        <v>1624</v>
      </c>
      <c r="G5508" t="s">
        <v>1627</v>
      </c>
      <c r="H5508">
        <f t="shared" si="849"/>
        <v>0</v>
      </c>
      <c r="I5508">
        <f t="shared" si="850"/>
        <v>0.625</v>
      </c>
      <c r="J5508">
        <f t="shared" si="851"/>
        <v>0</v>
      </c>
      <c r="K5508" t="b">
        <f t="shared" si="844"/>
        <v>0</v>
      </c>
      <c r="L5508" t="b">
        <f t="shared" si="852"/>
        <v>0</v>
      </c>
      <c r="M5508">
        <f t="shared" si="853"/>
        <v>0.625</v>
      </c>
      <c r="O5508" t="str">
        <f t="shared" si="854"/>
        <v>dbpedia_1867dataworld_1653</v>
      </c>
      <c r="P5508">
        <f>INDEX(dbpedia_dw_old!$N$2:$N$2225,MATCH(O5508,dbpedia_dw_old!$P$2:$P$2225,0))</f>
        <v>0</v>
      </c>
    </row>
    <row r="5509" spans="1:16" x14ac:dyDescent="0.25">
      <c r="A5509" t="s">
        <v>1636</v>
      </c>
      <c r="B5509" t="s">
        <v>1630</v>
      </c>
      <c r="C5509" t="s">
        <v>2</v>
      </c>
      <c r="D5509" t="s">
        <v>478</v>
      </c>
      <c r="E5509" t="s">
        <v>2</v>
      </c>
      <c r="F5509" t="s">
        <v>1624</v>
      </c>
      <c r="G5509" t="s">
        <v>1631</v>
      </c>
      <c r="H5509">
        <f t="shared" si="849"/>
        <v>0</v>
      </c>
      <c r="I5509">
        <f t="shared" si="850"/>
        <v>0.625</v>
      </c>
      <c r="J5509">
        <f t="shared" si="851"/>
        <v>0</v>
      </c>
      <c r="K5509" t="b">
        <f t="shared" si="844"/>
        <v>0</v>
      </c>
      <c r="L5509" t="b">
        <f t="shared" si="852"/>
        <v>0</v>
      </c>
      <c r="M5509">
        <f t="shared" si="853"/>
        <v>0.625</v>
      </c>
      <c r="O5509" t="str">
        <f t="shared" si="854"/>
        <v>dbpedia_1867dataworld_444</v>
      </c>
      <c r="P5509">
        <f>INDEX(dbpedia_dw_old!$N$2:$N$2225,MATCH(O5509,dbpedia_dw_old!$P$2:$P$2225,0))</f>
        <v>0</v>
      </c>
    </row>
    <row r="5510" spans="1:16" x14ac:dyDescent="0.25">
      <c r="A5510" t="s">
        <v>1636</v>
      </c>
      <c r="B5510" t="s">
        <v>1634</v>
      </c>
      <c r="C5510" t="s">
        <v>2</v>
      </c>
      <c r="D5510" t="s">
        <v>478</v>
      </c>
      <c r="E5510" t="s">
        <v>2</v>
      </c>
      <c r="F5510" t="s">
        <v>1624</v>
      </c>
      <c r="G5510" t="s">
        <v>1635</v>
      </c>
      <c r="H5510">
        <f t="shared" si="849"/>
        <v>0</v>
      </c>
      <c r="I5510">
        <f t="shared" si="850"/>
        <v>0.625</v>
      </c>
      <c r="J5510">
        <f t="shared" si="851"/>
        <v>0</v>
      </c>
      <c r="K5510" t="b">
        <f t="shared" si="844"/>
        <v>0</v>
      </c>
      <c r="L5510" t="b">
        <f t="shared" si="852"/>
        <v>0</v>
      </c>
      <c r="M5510">
        <f t="shared" si="853"/>
        <v>0.625</v>
      </c>
      <c r="O5510" t="str">
        <f t="shared" si="854"/>
        <v>dbpedia_1867dataworld_523</v>
      </c>
      <c r="P5510">
        <f>INDEX(dbpedia_dw_old!$N$2:$N$2225,MATCH(O5510,dbpedia_dw_old!$P$2:$P$2225,0))</f>
        <v>0</v>
      </c>
    </row>
    <row r="5511" spans="1:16" x14ac:dyDescent="0.25">
      <c r="A5511" t="s">
        <v>1715</v>
      </c>
      <c r="B5511" t="s">
        <v>1721</v>
      </c>
      <c r="C5511" t="s">
        <v>2</v>
      </c>
      <c r="D5511" t="s">
        <v>478</v>
      </c>
      <c r="E5511" t="s">
        <v>2</v>
      </c>
      <c r="F5511" t="s">
        <v>1717</v>
      </c>
      <c r="G5511" t="s">
        <v>1722</v>
      </c>
      <c r="H5511">
        <f t="shared" si="849"/>
        <v>0</v>
      </c>
      <c r="I5511">
        <f t="shared" si="850"/>
        <v>0.625</v>
      </c>
      <c r="J5511">
        <f t="shared" si="851"/>
        <v>0</v>
      </c>
      <c r="K5511" t="b">
        <f t="shared" si="844"/>
        <v>0</v>
      </c>
      <c r="L5511" t="b">
        <f t="shared" si="852"/>
        <v>0</v>
      </c>
      <c r="M5511">
        <f t="shared" si="853"/>
        <v>0.625</v>
      </c>
      <c r="O5511" t="str">
        <f t="shared" si="854"/>
        <v>dbpedia_1895dataworld_290</v>
      </c>
      <c r="P5511">
        <f>INDEX(dbpedia_dw_old!$N$2:$N$2225,MATCH(O5511,dbpedia_dw_old!$P$2:$P$2225,0))</f>
        <v>0</v>
      </c>
    </row>
    <row r="5512" spans="1:16" x14ac:dyDescent="0.25">
      <c r="A5512" t="s">
        <v>1715</v>
      </c>
      <c r="B5512" t="s">
        <v>1725</v>
      </c>
      <c r="C5512" t="s">
        <v>2</v>
      </c>
      <c r="D5512" t="s">
        <v>478</v>
      </c>
      <c r="E5512" t="s">
        <v>2</v>
      </c>
      <c r="F5512" t="s">
        <v>1717</v>
      </c>
      <c r="G5512" t="s">
        <v>1726</v>
      </c>
      <c r="H5512">
        <f t="shared" si="849"/>
        <v>0</v>
      </c>
      <c r="I5512">
        <f t="shared" si="850"/>
        <v>0.625</v>
      </c>
      <c r="J5512">
        <f t="shared" si="851"/>
        <v>0</v>
      </c>
      <c r="K5512" t="b">
        <f t="shared" ref="K5512:K5575" si="855">OR(H5512=1, I5512=1)</f>
        <v>0</v>
      </c>
      <c r="L5512" t="b">
        <f t="shared" si="852"/>
        <v>0</v>
      </c>
      <c r="M5512">
        <f t="shared" si="853"/>
        <v>0.625</v>
      </c>
      <c r="O5512" t="str">
        <f t="shared" si="854"/>
        <v>dbpedia_1895dataworld_6</v>
      </c>
      <c r="P5512">
        <f>INDEX(dbpedia_dw_old!$N$2:$N$2225,MATCH(O5512,dbpedia_dw_old!$P$2:$P$2225,0))</f>
        <v>0</v>
      </c>
    </row>
    <row r="5513" spans="1:16" x14ac:dyDescent="0.25">
      <c r="A5513" t="s">
        <v>2056</v>
      </c>
      <c r="B5513" t="s">
        <v>2039</v>
      </c>
      <c r="C5513" t="s">
        <v>2</v>
      </c>
      <c r="D5513" t="s">
        <v>478</v>
      </c>
      <c r="E5513" t="s">
        <v>2</v>
      </c>
      <c r="F5513" t="s">
        <v>2036</v>
      </c>
      <c r="G5513" t="s">
        <v>2040</v>
      </c>
      <c r="H5513">
        <f t="shared" si="849"/>
        <v>0</v>
      </c>
      <c r="I5513">
        <f t="shared" si="850"/>
        <v>0.625</v>
      </c>
      <c r="J5513">
        <f t="shared" si="851"/>
        <v>0</v>
      </c>
      <c r="K5513" t="b">
        <f t="shared" si="855"/>
        <v>0</v>
      </c>
      <c r="L5513" t="b">
        <f t="shared" si="852"/>
        <v>0</v>
      </c>
      <c r="M5513">
        <f t="shared" si="853"/>
        <v>0.625</v>
      </c>
      <c r="O5513" t="str">
        <f t="shared" si="854"/>
        <v>dbpedia_2078dataworld_1581</v>
      </c>
      <c r="P5513">
        <f>INDEX(dbpedia_dw_old!$N$2:$N$2225,MATCH(O5513,dbpedia_dw_old!$P$2:$P$2225,0))</f>
        <v>0</v>
      </c>
    </row>
    <row r="5514" spans="1:16" x14ac:dyDescent="0.25">
      <c r="A5514" t="s">
        <v>2056</v>
      </c>
      <c r="B5514" t="s">
        <v>2042</v>
      </c>
      <c r="C5514" t="s">
        <v>2</v>
      </c>
      <c r="D5514" t="s">
        <v>478</v>
      </c>
      <c r="E5514" t="s">
        <v>2</v>
      </c>
      <c r="F5514" t="s">
        <v>2036</v>
      </c>
      <c r="G5514" t="s">
        <v>2043</v>
      </c>
      <c r="H5514">
        <f t="shared" si="849"/>
        <v>0</v>
      </c>
      <c r="I5514">
        <f t="shared" si="850"/>
        <v>0.625</v>
      </c>
      <c r="J5514">
        <f t="shared" si="851"/>
        <v>0</v>
      </c>
      <c r="K5514" t="b">
        <f t="shared" si="855"/>
        <v>0</v>
      </c>
      <c r="L5514" t="b">
        <f t="shared" si="852"/>
        <v>0</v>
      </c>
      <c r="M5514">
        <f t="shared" si="853"/>
        <v>0.625</v>
      </c>
      <c r="O5514" t="str">
        <f t="shared" si="854"/>
        <v>dbpedia_2078dataworld_321</v>
      </c>
      <c r="P5514">
        <f>INDEX(dbpedia_dw_old!$N$2:$N$2225,MATCH(O5514,dbpedia_dw_old!$P$2:$P$2225,0))</f>
        <v>0</v>
      </c>
    </row>
    <row r="5515" spans="1:16" x14ac:dyDescent="0.25">
      <c r="A5515" t="s">
        <v>2106</v>
      </c>
      <c r="B5515" t="s">
        <v>2034</v>
      </c>
      <c r="C5515" t="s">
        <v>2</v>
      </c>
      <c r="D5515" t="s">
        <v>478</v>
      </c>
      <c r="E5515" t="s">
        <v>2</v>
      </c>
      <c r="F5515" t="s">
        <v>2107</v>
      </c>
      <c r="G5515" t="s">
        <v>2036</v>
      </c>
      <c r="H5515">
        <f t="shared" si="849"/>
        <v>0</v>
      </c>
      <c r="I5515">
        <f t="shared" si="850"/>
        <v>0.625</v>
      </c>
      <c r="J5515">
        <f t="shared" si="851"/>
        <v>0</v>
      </c>
      <c r="K5515" t="b">
        <f t="shared" si="855"/>
        <v>0</v>
      </c>
      <c r="L5515" t="b">
        <f t="shared" si="852"/>
        <v>0</v>
      </c>
      <c r="M5515">
        <f t="shared" si="853"/>
        <v>0.625</v>
      </c>
      <c r="O5515" t="str">
        <f t="shared" si="854"/>
        <v>dbpedia_2108dataworld_1157</v>
      </c>
      <c r="P5515">
        <f>INDEX(dbpedia_dw_old!$N$2:$N$2225,MATCH(O5515,dbpedia_dw_old!$P$2:$P$2225,0))</f>
        <v>0</v>
      </c>
    </row>
    <row r="5516" spans="1:16" x14ac:dyDescent="0.25">
      <c r="A5516" t="s">
        <v>2138</v>
      </c>
      <c r="B5516" t="s">
        <v>2135</v>
      </c>
      <c r="C5516" t="s">
        <v>2</v>
      </c>
      <c r="D5516" t="s">
        <v>478</v>
      </c>
      <c r="E5516" t="s">
        <v>2139</v>
      </c>
      <c r="F5516" t="s">
        <v>2140</v>
      </c>
      <c r="G5516" t="s">
        <v>2137</v>
      </c>
      <c r="H5516">
        <f t="shared" si="849"/>
        <v>0</v>
      </c>
      <c r="I5516">
        <f t="shared" si="850"/>
        <v>0.625</v>
      </c>
      <c r="J5516">
        <f t="shared" si="851"/>
        <v>0.50694444444444398</v>
      </c>
      <c r="K5516" t="b">
        <f t="shared" si="855"/>
        <v>0</v>
      </c>
      <c r="L5516" t="b">
        <f t="shared" si="852"/>
        <v>0</v>
      </c>
      <c r="M5516">
        <f t="shared" si="853"/>
        <v>0.625</v>
      </c>
      <c r="O5516" t="str">
        <f t="shared" si="854"/>
        <v>dbpedia_2134dataworld_1601</v>
      </c>
      <c r="P5516">
        <f>INDEX(dbpedia_dw_old!$N$2:$N$2225,MATCH(O5516,dbpedia_dw_old!$P$2:$P$2225,0))</f>
        <v>0</v>
      </c>
    </row>
    <row r="5517" spans="1:16" x14ac:dyDescent="0.25">
      <c r="A5517" t="s">
        <v>2176</v>
      </c>
      <c r="B5517" t="s">
        <v>2177</v>
      </c>
      <c r="C5517" t="s">
        <v>2</v>
      </c>
      <c r="D5517" t="s">
        <v>478</v>
      </c>
      <c r="E5517" t="s">
        <v>2</v>
      </c>
      <c r="F5517" t="s">
        <v>2178</v>
      </c>
      <c r="G5517" t="s">
        <v>2179</v>
      </c>
      <c r="H5517">
        <f t="shared" si="849"/>
        <v>0</v>
      </c>
      <c r="I5517">
        <f t="shared" si="850"/>
        <v>0.625</v>
      </c>
      <c r="J5517">
        <f t="shared" si="851"/>
        <v>0</v>
      </c>
      <c r="K5517" t="b">
        <f t="shared" si="855"/>
        <v>0</v>
      </c>
      <c r="L5517" t="b">
        <f t="shared" si="852"/>
        <v>0</v>
      </c>
      <c r="M5517">
        <f t="shared" si="853"/>
        <v>0.625</v>
      </c>
      <c r="O5517" t="str">
        <f t="shared" si="854"/>
        <v>dbpedia_2154dataworld_1803</v>
      </c>
      <c r="P5517">
        <f>INDEX(dbpedia_dw_old!$N$2:$N$2225,MATCH(O5517,dbpedia_dw_old!$P$2:$P$2225,0))</f>
        <v>0</v>
      </c>
    </row>
    <row r="5518" spans="1:16" x14ac:dyDescent="0.25">
      <c r="A5518" t="s">
        <v>2184</v>
      </c>
      <c r="B5518" t="s">
        <v>2101</v>
      </c>
      <c r="C5518" t="s">
        <v>2</v>
      </c>
      <c r="D5518" t="s">
        <v>478</v>
      </c>
      <c r="E5518" t="s">
        <v>2</v>
      </c>
      <c r="F5518" t="s">
        <v>2186</v>
      </c>
      <c r="G5518" t="s">
        <v>2103</v>
      </c>
      <c r="H5518">
        <f t="shared" si="849"/>
        <v>0</v>
      </c>
      <c r="I5518">
        <f t="shared" si="850"/>
        <v>0.625</v>
      </c>
      <c r="J5518">
        <f t="shared" si="851"/>
        <v>0</v>
      </c>
      <c r="K5518" t="b">
        <f t="shared" si="855"/>
        <v>0</v>
      </c>
      <c r="L5518" t="b">
        <f t="shared" si="852"/>
        <v>0</v>
      </c>
      <c r="M5518">
        <f t="shared" si="853"/>
        <v>0.625</v>
      </c>
      <c r="O5518" t="str">
        <f t="shared" si="854"/>
        <v>dbpedia_2159dataworld_892</v>
      </c>
      <c r="P5518">
        <f>INDEX(dbpedia_dw_old!$N$2:$N$2225,MATCH(O5518,dbpedia_dw_old!$P$2:$P$2225,0))</f>
        <v>0</v>
      </c>
    </row>
    <row r="5519" spans="1:16" x14ac:dyDescent="0.25">
      <c r="A5519" t="s">
        <v>2278</v>
      </c>
      <c r="B5519" t="s">
        <v>2180</v>
      </c>
      <c r="C5519" t="s">
        <v>2</v>
      </c>
      <c r="D5519" t="s">
        <v>478</v>
      </c>
      <c r="E5519" t="s">
        <v>2</v>
      </c>
      <c r="F5519" t="s">
        <v>2179</v>
      </c>
      <c r="G5519" t="s">
        <v>2181</v>
      </c>
      <c r="H5519">
        <f t="shared" si="849"/>
        <v>0</v>
      </c>
      <c r="I5519">
        <f t="shared" si="850"/>
        <v>0.625</v>
      </c>
      <c r="J5519">
        <f t="shared" si="851"/>
        <v>0</v>
      </c>
      <c r="K5519" t="b">
        <f t="shared" si="855"/>
        <v>0</v>
      </c>
      <c r="L5519" t="b">
        <f t="shared" si="852"/>
        <v>0</v>
      </c>
      <c r="M5519">
        <f t="shared" si="853"/>
        <v>0.625</v>
      </c>
      <c r="O5519" t="str">
        <f t="shared" si="854"/>
        <v>dbpedia_2199dataworld_581</v>
      </c>
      <c r="P5519">
        <f>INDEX(dbpedia_dw_old!$N$2:$N$2225,MATCH(O5519,dbpedia_dw_old!$P$2:$P$2225,0))</f>
        <v>0</v>
      </c>
    </row>
    <row r="5520" spans="1:16" x14ac:dyDescent="0.25">
      <c r="A5520" t="s">
        <v>2279</v>
      </c>
      <c r="B5520" t="s">
        <v>2101</v>
      </c>
      <c r="C5520" t="s">
        <v>2</v>
      </c>
      <c r="D5520" t="s">
        <v>478</v>
      </c>
      <c r="E5520" t="s">
        <v>2282</v>
      </c>
      <c r="F5520" t="s">
        <v>2280</v>
      </c>
      <c r="G5520" t="s">
        <v>2103</v>
      </c>
      <c r="H5520">
        <f t="shared" si="849"/>
        <v>0</v>
      </c>
      <c r="I5520">
        <f t="shared" si="850"/>
        <v>0.625</v>
      </c>
      <c r="J5520">
        <f t="shared" si="851"/>
        <v>0.53472222222222199</v>
      </c>
      <c r="K5520" t="b">
        <f t="shared" si="855"/>
        <v>0</v>
      </c>
      <c r="L5520" t="b">
        <f t="shared" si="852"/>
        <v>0</v>
      </c>
      <c r="M5520">
        <f t="shared" si="853"/>
        <v>0.625</v>
      </c>
      <c r="O5520" t="str">
        <f t="shared" si="854"/>
        <v>dbpedia_2201dataworld_892</v>
      </c>
      <c r="P5520">
        <f>INDEX(dbpedia_dw_old!$N$2:$N$2225,MATCH(O5520,dbpedia_dw_old!$P$2:$P$2225,0))</f>
        <v>0</v>
      </c>
    </row>
    <row r="5521" spans="1:16" x14ac:dyDescent="0.25">
      <c r="A5521" t="s">
        <v>2569</v>
      </c>
      <c r="B5521" t="s">
        <v>2579</v>
      </c>
      <c r="C5521" t="s">
        <v>2</v>
      </c>
      <c r="D5521" t="s">
        <v>478</v>
      </c>
      <c r="E5521" t="s">
        <v>2</v>
      </c>
      <c r="F5521" t="s">
        <v>2572</v>
      </c>
      <c r="G5521" t="s">
        <v>2580</v>
      </c>
      <c r="H5521">
        <f t="shared" si="849"/>
        <v>0</v>
      </c>
      <c r="I5521">
        <f t="shared" si="850"/>
        <v>0.625</v>
      </c>
      <c r="J5521">
        <f t="shared" si="851"/>
        <v>0</v>
      </c>
      <c r="K5521" t="b">
        <f t="shared" si="855"/>
        <v>0</v>
      </c>
      <c r="L5521" t="b">
        <f t="shared" si="852"/>
        <v>0</v>
      </c>
      <c r="M5521">
        <f t="shared" si="853"/>
        <v>0.625</v>
      </c>
      <c r="O5521" t="str">
        <f t="shared" si="854"/>
        <v>dbpedia_2423dataworld_448</v>
      </c>
      <c r="P5521">
        <f>INDEX(dbpedia_dw_old!$N$2:$N$2225,MATCH(O5521,dbpedia_dw_old!$P$2:$P$2225,0))</f>
        <v>0</v>
      </c>
    </row>
    <row r="5522" spans="1:16" x14ac:dyDescent="0.25">
      <c r="A5522" t="s">
        <v>2703</v>
      </c>
      <c r="B5522" t="s">
        <v>2704</v>
      </c>
      <c r="C5522" t="s">
        <v>2</v>
      </c>
      <c r="D5522" t="s">
        <v>478</v>
      </c>
      <c r="E5522" t="s">
        <v>2</v>
      </c>
      <c r="F5522" t="s">
        <v>2705</v>
      </c>
      <c r="G5522" t="s">
        <v>2706</v>
      </c>
      <c r="H5522">
        <f t="shared" si="849"/>
        <v>0</v>
      </c>
      <c r="I5522">
        <f t="shared" si="850"/>
        <v>0.625</v>
      </c>
      <c r="J5522">
        <f t="shared" si="851"/>
        <v>0</v>
      </c>
      <c r="K5522" t="b">
        <f t="shared" si="855"/>
        <v>0</v>
      </c>
      <c r="L5522" t="b">
        <f t="shared" si="852"/>
        <v>0</v>
      </c>
      <c r="M5522">
        <f t="shared" si="853"/>
        <v>0.625</v>
      </c>
      <c r="O5522" t="str">
        <f t="shared" si="854"/>
        <v>dbpedia_2499dataworld_998</v>
      </c>
      <c r="P5522">
        <f>INDEX(dbpedia_dw_old!$N$2:$N$2225,MATCH(O5522,dbpedia_dw_old!$P$2:$P$2225,0))</f>
        <v>0</v>
      </c>
    </row>
    <row r="5523" spans="1:16" x14ac:dyDescent="0.25">
      <c r="A5523" t="s">
        <v>3011</v>
      </c>
      <c r="B5523" t="s">
        <v>3012</v>
      </c>
      <c r="C5523" t="s">
        <v>2</v>
      </c>
      <c r="D5523" t="s">
        <v>478</v>
      </c>
      <c r="E5523" t="s">
        <v>2</v>
      </c>
      <c r="F5523" t="s">
        <v>3013</v>
      </c>
      <c r="G5523" t="s">
        <v>3014</v>
      </c>
      <c r="H5523">
        <f t="shared" si="849"/>
        <v>0</v>
      </c>
      <c r="I5523">
        <f t="shared" si="850"/>
        <v>0.625</v>
      </c>
      <c r="J5523">
        <f t="shared" si="851"/>
        <v>0</v>
      </c>
      <c r="K5523" t="b">
        <f t="shared" si="855"/>
        <v>0</v>
      </c>
      <c r="L5523" t="b">
        <f t="shared" si="852"/>
        <v>0</v>
      </c>
      <c r="M5523">
        <f t="shared" si="853"/>
        <v>0.625</v>
      </c>
      <c r="O5523" t="str">
        <f t="shared" si="854"/>
        <v>dbpedia_2703dataworld_118</v>
      </c>
      <c r="P5523">
        <f>INDEX(dbpedia_dw_old!$N$2:$N$2225,MATCH(O5523,dbpedia_dw_old!$P$2:$P$2225,0))</f>
        <v>0</v>
      </c>
    </row>
    <row r="5524" spans="1:16" x14ac:dyDescent="0.25">
      <c r="A5524" t="s">
        <v>3015</v>
      </c>
      <c r="B5524" t="s">
        <v>3012</v>
      </c>
      <c r="C5524" t="s">
        <v>2</v>
      </c>
      <c r="D5524" t="s">
        <v>478</v>
      </c>
      <c r="E5524" t="s">
        <v>2</v>
      </c>
      <c r="F5524" t="s">
        <v>3013</v>
      </c>
      <c r="G5524" t="s">
        <v>3014</v>
      </c>
      <c r="H5524">
        <f t="shared" si="849"/>
        <v>0</v>
      </c>
      <c r="I5524">
        <f t="shared" si="850"/>
        <v>0.625</v>
      </c>
      <c r="J5524">
        <f t="shared" si="851"/>
        <v>0</v>
      </c>
      <c r="K5524" t="b">
        <f t="shared" si="855"/>
        <v>0</v>
      </c>
      <c r="L5524" t="b">
        <f t="shared" si="852"/>
        <v>0</v>
      </c>
      <c r="M5524">
        <f t="shared" si="853"/>
        <v>0.625</v>
      </c>
      <c r="O5524" t="str">
        <f t="shared" si="854"/>
        <v>dbpedia_2704dataworld_118</v>
      </c>
      <c r="P5524">
        <f>INDEX(dbpedia_dw_old!$N$2:$N$2225,MATCH(O5524,dbpedia_dw_old!$P$2:$P$2225,0))</f>
        <v>0</v>
      </c>
    </row>
    <row r="5525" spans="1:16" x14ac:dyDescent="0.25">
      <c r="A5525" t="s">
        <v>3090</v>
      </c>
      <c r="B5525" t="s">
        <v>3017</v>
      </c>
      <c r="C5525" t="s">
        <v>2</v>
      </c>
      <c r="D5525" t="s">
        <v>478</v>
      </c>
      <c r="E5525" t="s">
        <v>2</v>
      </c>
      <c r="F5525" t="s">
        <v>3021</v>
      </c>
      <c r="G5525" t="s">
        <v>3019</v>
      </c>
      <c r="H5525">
        <f t="shared" si="849"/>
        <v>0</v>
      </c>
      <c r="I5525">
        <f t="shared" si="850"/>
        <v>0.625</v>
      </c>
      <c r="J5525">
        <f t="shared" si="851"/>
        <v>0</v>
      </c>
      <c r="K5525" t="b">
        <f t="shared" si="855"/>
        <v>0</v>
      </c>
      <c r="L5525" t="b">
        <f t="shared" si="852"/>
        <v>0</v>
      </c>
      <c r="M5525">
        <f t="shared" si="853"/>
        <v>0.625</v>
      </c>
      <c r="O5525" t="str">
        <f t="shared" si="854"/>
        <v>dbpedia_2759dataworld_1418</v>
      </c>
      <c r="P5525">
        <f>INDEX(dbpedia_dw_old!$N$2:$N$2225,MATCH(O5525,dbpedia_dw_old!$P$2:$P$2225,0))</f>
        <v>0</v>
      </c>
    </row>
    <row r="5526" spans="1:16" x14ac:dyDescent="0.25">
      <c r="A5526" t="s">
        <v>3158</v>
      </c>
      <c r="B5526" t="s">
        <v>3020</v>
      </c>
      <c r="C5526" t="s">
        <v>2</v>
      </c>
      <c r="D5526" t="s">
        <v>478</v>
      </c>
      <c r="E5526" t="s">
        <v>2</v>
      </c>
      <c r="F5526" t="s">
        <v>3159</v>
      </c>
      <c r="G5526" t="s">
        <v>3021</v>
      </c>
      <c r="H5526">
        <f t="shared" si="849"/>
        <v>0</v>
      </c>
      <c r="I5526">
        <f t="shared" si="850"/>
        <v>0.625</v>
      </c>
      <c r="J5526">
        <f t="shared" si="851"/>
        <v>0</v>
      </c>
      <c r="K5526" t="b">
        <f t="shared" si="855"/>
        <v>0</v>
      </c>
      <c r="L5526" t="b">
        <f t="shared" si="852"/>
        <v>0</v>
      </c>
      <c r="M5526">
        <f t="shared" si="853"/>
        <v>0.625</v>
      </c>
      <c r="O5526" t="str">
        <f t="shared" si="854"/>
        <v>dbpedia_2806dataworld_944</v>
      </c>
      <c r="P5526">
        <f>INDEX(dbpedia_dw_old!$N$2:$N$2225,MATCH(O5526,dbpedia_dw_old!$P$2:$P$2225,0))</f>
        <v>0</v>
      </c>
    </row>
    <row r="5527" spans="1:16" x14ac:dyDescent="0.25">
      <c r="A5527" t="s">
        <v>3271</v>
      </c>
      <c r="B5527" t="s">
        <v>3041</v>
      </c>
      <c r="C5527" t="s">
        <v>2</v>
      </c>
      <c r="D5527" t="s">
        <v>478</v>
      </c>
      <c r="E5527" t="s">
        <v>3273</v>
      </c>
      <c r="F5527" t="s">
        <v>3272</v>
      </c>
      <c r="G5527" t="s">
        <v>3042</v>
      </c>
      <c r="H5527">
        <f t="shared" si="849"/>
        <v>0</v>
      </c>
      <c r="I5527">
        <f t="shared" si="850"/>
        <v>0.625</v>
      </c>
      <c r="J5527">
        <f t="shared" si="851"/>
        <v>0.51249999999999996</v>
      </c>
      <c r="K5527" t="b">
        <f t="shared" si="855"/>
        <v>0</v>
      </c>
      <c r="L5527" t="b">
        <f t="shared" si="852"/>
        <v>0</v>
      </c>
      <c r="M5527">
        <f t="shared" si="853"/>
        <v>0.625</v>
      </c>
      <c r="O5527" t="str">
        <f t="shared" si="854"/>
        <v>dbpedia_2860dataworld_122</v>
      </c>
      <c r="P5527">
        <f>INDEX(dbpedia_dw_old!$N$2:$N$2225,MATCH(O5527,dbpedia_dw_old!$P$2:$P$2225,0))</f>
        <v>0</v>
      </c>
    </row>
    <row r="5528" spans="1:16" x14ac:dyDescent="0.25">
      <c r="A5528" t="s">
        <v>3398</v>
      </c>
      <c r="B5528" t="s">
        <v>669</v>
      </c>
      <c r="C5528" t="s">
        <v>2</v>
      </c>
      <c r="D5528" t="s">
        <v>478</v>
      </c>
      <c r="E5528" t="s">
        <v>2</v>
      </c>
      <c r="F5528" t="s">
        <v>654</v>
      </c>
      <c r="G5528" t="s">
        <v>670</v>
      </c>
      <c r="H5528">
        <f t="shared" si="849"/>
        <v>0</v>
      </c>
      <c r="I5528">
        <f t="shared" si="850"/>
        <v>0.625</v>
      </c>
      <c r="J5528">
        <f t="shared" si="851"/>
        <v>0</v>
      </c>
      <c r="K5528" t="b">
        <f t="shared" si="855"/>
        <v>0</v>
      </c>
      <c r="L5528" t="b">
        <f t="shared" si="852"/>
        <v>0</v>
      </c>
      <c r="M5528">
        <f t="shared" si="853"/>
        <v>0.625</v>
      </c>
      <c r="O5528" t="str">
        <f t="shared" si="854"/>
        <v>dbpedia_295dataworld_368</v>
      </c>
      <c r="P5528">
        <f>INDEX(dbpedia_dw_old!$N$2:$N$2225,MATCH(O5528,dbpedia_dw_old!$P$2:$P$2225,0))</f>
        <v>0</v>
      </c>
    </row>
    <row r="5529" spans="1:16" x14ac:dyDescent="0.25">
      <c r="A5529" t="s">
        <v>3398</v>
      </c>
      <c r="B5529" t="s">
        <v>674</v>
      </c>
      <c r="C5529" t="s">
        <v>2</v>
      </c>
      <c r="D5529" t="s">
        <v>478</v>
      </c>
      <c r="E5529" t="s">
        <v>2</v>
      </c>
      <c r="F5529" t="s">
        <v>654</v>
      </c>
      <c r="G5529" t="s">
        <v>675</v>
      </c>
      <c r="H5529">
        <f t="shared" si="849"/>
        <v>0</v>
      </c>
      <c r="I5529">
        <f t="shared" si="850"/>
        <v>0.625</v>
      </c>
      <c r="J5529">
        <f t="shared" si="851"/>
        <v>0</v>
      </c>
      <c r="K5529" t="b">
        <f t="shared" si="855"/>
        <v>0</v>
      </c>
      <c r="L5529" t="b">
        <f t="shared" si="852"/>
        <v>0</v>
      </c>
      <c r="M5529">
        <f t="shared" si="853"/>
        <v>0.625</v>
      </c>
      <c r="O5529" t="str">
        <f t="shared" si="854"/>
        <v>dbpedia_295dataworld_654</v>
      </c>
      <c r="P5529">
        <f>INDEX(dbpedia_dw_old!$N$2:$N$2225,MATCH(O5529,dbpedia_dw_old!$P$2:$P$2225,0))</f>
        <v>0</v>
      </c>
    </row>
    <row r="5530" spans="1:16" x14ac:dyDescent="0.25">
      <c r="A5530" t="s">
        <v>3464</v>
      </c>
      <c r="B5530" t="s">
        <v>653</v>
      </c>
      <c r="C5530" t="s">
        <v>2</v>
      </c>
      <c r="D5530" t="s">
        <v>478</v>
      </c>
      <c r="E5530" t="s">
        <v>2</v>
      </c>
      <c r="F5530" t="s">
        <v>3465</v>
      </c>
      <c r="G5530" t="s">
        <v>654</v>
      </c>
      <c r="H5530">
        <f t="shared" si="849"/>
        <v>0</v>
      </c>
      <c r="I5530">
        <f t="shared" si="850"/>
        <v>0.625</v>
      </c>
      <c r="J5530">
        <f t="shared" si="851"/>
        <v>0</v>
      </c>
      <c r="K5530" t="b">
        <f t="shared" si="855"/>
        <v>0</v>
      </c>
      <c r="L5530" t="b">
        <f t="shared" si="852"/>
        <v>0</v>
      </c>
      <c r="M5530">
        <f t="shared" si="853"/>
        <v>0.625</v>
      </c>
      <c r="O5530" t="str">
        <f t="shared" si="854"/>
        <v>dbpedia_298dataworld_1213</v>
      </c>
      <c r="P5530">
        <f>INDEX(dbpedia_dw_old!$N$2:$N$2225,MATCH(O5530,dbpedia_dw_old!$P$2:$P$2225,0))</f>
        <v>0</v>
      </c>
    </row>
    <row r="5531" spans="1:16" x14ac:dyDescent="0.25">
      <c r="A5531" t="s">
        <v>3472</v>
      </c>
      <c r="B5531" t="s">
        <v>653</v>
      </c>
      <c r="C5531" t="s">
        <v>2</v>
      </c>
      <c r="D5531" t="s">
        <v>478</v>
      </c>
      <c r="E5531" t="s">
        <v>2</v>
      </c>
      <c r="F5531" t="s">
        <v>3465</v>
      </c>
      <c r="G5531" t="s">
        <v>654</v>
      </c>
      <c r="H5531">
        <f t="shared" si="849"/>
        <v>0</v>
      </c>
      <c r="I5531">
        <f t="shared" si="850"/>
        <v>0.625</v>
      </c>
      <c r="J5531">
        <f t="shared" si="851"/>
        <v>0</v>
      </c>
      <c r="K5531" t="b">
        <f t="shared" si="855"/>
        <v>0</v>
      </c>
      <c r="L5531" t="b">
        <f t="shared" si="852"/>
        <v>0</v>
      </c>
      <c r="M5531">
        <f t="shared" si="853"/>
        <v>0.625</v>
      </c>
      <c r="O5531" t="str">
        <f t="shared" si="854"/>
        <v>dbpedia_299dataworld_1213</v>
      </c>
      <c r="P5531">
        <f>INDEX(dbpedia_dw_old!$N$2:$N$2225,MATCH(O5531,dbpedia_dw_old!$P$2:$P$2225,0))</f>
        <v>0</v>
      </c>
    </row>
    <row r="5532" spans="1:16" x14ac:dyDescent="0.25">
      <c r="A5532" t="s">
        <v>3661</v>
      </c>
      <c r="B5532" t="s">
        <v>3662</v>
      </c>
      <c r="C5532" t="s">
        <v>2</v>
      </c>
      <c r="D5532" t="s">
        <v>478</v>
      </c>
      <c r="E5532" t="s">
        <v>2</v>
      </c>
      <c r="F5532" t="s">
        <v>3663</v>
      </c>
      <c r="G5532" t="s">
        <v>3664</v>
      </c>
      <c r="H5532">
        <f t="shared" si="849"/>
        <v>0</v>
      </c>
      <c r="I5532">
        <f t="shared" si="850"/>
        <v>0.625</v>
      </c>
      <c r="J5532">
        <f t="shared" si="851"/>
        <v>0</v>
      </c>
      <c r="K5532" t="b">
        <f t="shared" si="855"/>
        <v>0</v>
      </c>
      <c r="L5532" t="b">
        <f t="shared" si="852"/>
        <v>0</v>
      </c>
      <c r="M5532">
        <f t="shared" si="853"/>
        <v>0.625</v>
      </c>
      <c r="O5532" t="str">
        <f t="shared" si="854"/>
        <v>dbpedia_3131dataworld_1783</v>
      </c>
      <c r="P5532">
        <f>INDEX(dbpedia_dw_old!$N$2:$N$2225,MATCH(O5532,dbpedia_dw_old!$P$2:$P$2225,0))</f>
        <v>0</v>
      </c>
    </row>
    <row r="5533" spans="1:16" x14ac:dyDescent="0.25">
      <c r="A5533" t="s">
        <v>3661</v>
      </c>
      <c r="B5533" t="s">
        <v>3665</v>
      </c>
      <c r="C5533" t="s">
        <v>2</v>
      </c>
      <c r="D5533" t="s">
        <v>478</v>
      </c>
      <c r="E5533" t="s">
        <v>2</v>
      </c>
      <c r="F5533" t="s">
        <v>3663</v>
      </c>
      <c r="G5533" t="s">
        <v>3666</v>
      </c>
      <c r="H5533">
        <f t="shared" si="849"/>
        <v>0</v>
      </c>
      <c r="I5533">
        <f t="shared" si="850"/>
        <v>0.625</v>
      </c>
      <c r="J5533">
        <f t="shared" si="851"/>
        <v>0</v>
      </c>
      <c r="K5533" t="b">
        <f t="shared" si="855"/>
        <v>0</v>
      </c>
      <c r="L5533" t="b">
        <f t="shared" si="852"/>
        <v>0</v>
      </c>
      <c r="M5533">
        <f t="shared" si="853"/>
        <v>0.625</v>
      </c>
      <c r="O5533" t="str">
        <f t="shared" si="854"/>
        <v>dbpedia_3131dataworld_874</v>
      </c>
      <c r="P5533">
        <f>INDEX(dbpedia_dw_old!$N$2:$N$2225,MATCH(O5533,dbpedia_dw_old!$P$2:$P$2225,0))</f>
        <v>0</v>
      </c>
    </row>
    <row r="5534" spans="1:16" x14ac:dyDescent="0.25">
      <c r="A5534" t="s">
        <v>4333</v>
      </c>
      <c r="B5534" t="s">
        <v>4335</v>
      </c>
      <c r="C5534" t="s">
        <v>2</v>
      </c>
      <c r="D5534" t="s">
        <v>478</v>
      </c>
      <c r="E5534" t="s">
        <v>2</v>
      </c>
      <c r="F5534" t="s">
        <v>4334</v>
      </c>
      <c r="G5534" t="s">
        <v>4336</v>
      </c>
      <c r="H5534">
        <f t="shared" si="849"/>
        <v>0</v>
      </c>
      <c r="I5534">
        <f t="shared" si="850"/>
        <v>0.625</v>
      </c>
      <c r="J5534">
        <f t="shared" si="851"/>
        <v>0</v>
      </c>
      <c r="K5534" t="b">
        <f t="shared" si="855"/>
        <v>0</v>
      </c>
      <c r="L5534" t="b">
        <f t="shared" si="852"/>
        <v>0</v>
      </c>
      <c r="M5534">
        <f t="shared" si="853"/>
        <v>0.625</v>
      </c>
      <c r="O5534" t="str">
        <f t="shared" si="854"/>
        <v>dbpedia_3607dataworld_418</v>
      </c>
      <c r="P5534">
        <f>INDEX(dbpedia_dw_old!$N$2:$N$2225,MATCH(O5534,dbpedia_dw_old!$P$2:$P$2225,0))</f>
        <v>0</v>
      </c>
    </row>
    <row r="5535" spans="1:16" x14ac:dyDescent="0.25">
      <c r="A5535" t="s">
        <v>4691</v>
      </c>
      <c r="B5535" t="s">
        <v>4369</v>
      </c>
      <c r="C5535" t="s">
        <v>2</v>
      </c>
      <c r="D5535" t="s">
        <v>478</v>
      </c>
      <c r="E5535" t="s">
        <v>2</v>
      </c>
      <c r="F5535" t="s">
        <v>4692</v>
      </c>
      <c r="G5535" t="s">
        <v>4370</v>
      </c>
      <c r="H5535">
        <f t="shared" si="849"/>
        <v>0</v>
      </c>
      <c r="I5535">
        <f t="shared" si="850"/>
        <v>0.625</v>
      </c>
      <c r="J5535">
        <f t="shared" si="851"/>
        <v>0</v>
      </c>
      <c r="K5535" t="b">
        <f t="shared" si="855"/>
        <v>0</v>
      </c>
      <c r="L5535" t="b">
        <f t="shared" si="852"/>
        <v>0</v>
      </c>
      <c r="M5535">
        <f t="shared" si="853"/>
        <v>0.625</v>
      </c>
      <c r="O5535" t="str">
        <f t="shared" si="854"/>
        <v>dbpedia_3744dataworld_1921</v>
      </c>
      <c r="P5535">
        <f>INDEX(dbpedia_dw_old!$N$2:$N$2225,MATCH(O5535,dbpedia_dw_old!$P$2:$P$2225,0))</f>
        <v>0</v>
      </c>
    </row>
    <row r="5536" spans="1:16" x14ac:dyDescent="0.25">
      <c r="A5536" t="s">
        <v>4697</v>
      </c>
      <c r="B5536" t="s">
        <v>4369</v>
      </c>
      <c r="C5536" t="s">
        <v>2</v>
      </c>
      <c r="D5536" t="s">
        <v>478</v>
      </c>
      <c r="E5536" t="s">
        <v>2</v>
      </c>
      <c r="F5536" t="s">
        <v>4698</v>
      </c>
      <c r="G5536" t="s">
        <v>4370</v>
      </c>
      <c r="H5536">
        <f t="shared" si="849"/>
        <v>0</v>
      </c>
      <c r="I5536">
        <f t="shared" si="850"/>
        <v>0.625</v>
      </c>
      <c r="J5536">
        <f t="shared" si="851"/>
        <v>0</v>
      </c>
      <c r="K5536" t="b">
        <f t="shared" si="855"/>
        <v>0</v>
      </c>
      <c r="L5536" t="b">
        <f t="shared" si="852"/>
        <v>0</v>
      </c>
      <c r="M5536">
        <f t="shared" si="853"/>
        <v>0.625</v>
      </c>
      <c r="O5536" t="str">
        <f t="shared" si="854"/>
        <v>dbpedia_3746dataworld_1921</v>
      </c>
      <c r="P5536">
        <f>INDEX(dbpedia_dw_old!$N$2:$N$2225,MATCH(O5536,dbpedia_dw_old!$P$2:$P$2225,0))</f>
        <v>0</v>
      </c>
    </row>
    <row r="5537" spans="1:16" x14ac:dyDescent="0.25">
      <c r="A5537" t="s">
        <v>4839</v>
      </c>
      <c r="B5537" t="s">
        <v>4536</v>
      </c>
      <c r="C5537" t="s">
        <v>2</v>
      </c>
      <c r="D5537" t="s">
        <v>478</v>
      </c>
      <c r="E5537" t="s">
        <v>2</v>
      </c>
      <c r="F5537" t="s">
        <v>4535</v>
      </c>
      <c r="G5537" t="s">
        <v>4537</v>
      </c>
      <c r="H5537">
        <f t="shared" si="849"/>
        <v>0</v>
      </c>
      <c r="I5537">
        <f t="shared" si="850"/>
        <v>0.625</v>
      </c>
      <c r="J5537">
        <f t="shared" si="851"/>
        <v>0</v>
      </c>
      <c r="K5537" t="b">
        <f t="shared" si="855"/>
        <v>0</v>
      </c>
      <c r="L5537" t="b">
        <f t="shared" si="852"/>
        <v>0</v>
      </c>
      <c r="M5537">
        <f t="shared" si="853"/>
        <v>0.625</v>
      </c>
      <c r="O5537" t="str">
        <f t="shared" si="854"/>
        <v>dbpedia_3800dataworld_432</v>
      </c>
      <c r="P5537">
        <f>INDEX(dbpedia_dw_old!$N$2:$N$2225,MATCH(O5537,dbpedia_dw_old!$P$2:$P$2225,0))</f>
        <v>0</v>
      </c>
    </row>
    <row r="5538" spans="1:16" x14ac:dyDescent="0.25">
      <c r="A5538" t="s">
        <v>4839</v>
      </c>
      <c r="B5538" t="s">
        <v>4538</v>
      </c>
      <c r="C5538" t="s">
        <v>2</v>
      </c>
      <c r="D5538" t="s">
        <v>478</v>
      </c>
      <c r="E5538" t="s">
        <v>2</v>
      </c>
      <c r="F5538" t="s">
        <v>4535</v>
      </c>
      <c r="G5538" t="s">
        <v>4539</v>
      </c>
      <c r="H5538">
        <f t="shared" si="849"/>
        <v>0</v>
      </c>
      <c r="I5538">
        <f t="shared" si="850"/>
        <v>0.625</v>
      </c>
      <c r="J5538">
        <f t="shared" si="851"/>
        <v>0</v>
      </c>
      <c r="K5538" t="b">
        <f t="shared" si="855"/>
        <v>0</v>
      </c>
      <c r="L5538" t="b">
        <f t="shared" si="852"/>
        <v>0</v>
      </c>
      <c r="M5538">
        <f t="shared" si="853"/>
        <v>0.625</v>
      </c>
      <c r="O5538" t="str">
        <f t="shared" si="854"/>
        <v>dbpedia_3800dataworld_987</v>
      </c>
      <c r="P5538">
        <f>INDEX(dbpedia_dw_old!$N$2:$N$2225,MATCH(O5538,dbpedia_dw_old!$P$2:$P$2225,0))</f>
        <v>0</v>
      </c>
    </row>
    <row r="5539" spans="1:16" x14ac:dyDescent="0.25">
      <c r="A5539" t="s">
        <v>4859</v>
      </c>
      <c r="B5539" t="s">
        <v>4512</v>
      </c>
      <c r="C5539" t="s">
        <v>2</v>
      </c>
      <c r="D5539" t="s">
        <v>478</v>
      </c>
      <c r="E5539" t="s">
        <v>2</v>
      </c>
      <c r="F5539" t="s">
        <v>4860</v>
      </c>
      <c r="G5539" t="s">
        <v>4514</v>
      </c>
      <c r="H5539">
        <f t="shared" si="849"/>
        <v>0</v>
      </c>
      <c r="I5539">
        <f t="shared" si="850"/>
        <v>0.625</v>
      </c>
      <c r="J5539">
        <f t="shared" si="851"/>
        <v>0</v>
      </c>
      <c r="K5539" t="b">
        <f t="shared" si="855"/>
        <v>0</v>
      </c>
      <c r="L5539" t="b">
        <f t="shared" si="852"/>
        <v>0</v>
      </c>
      <c r="M5539">
        <f t="shared" si="853"/>
        <v>0.625</v>
      </c>
      <c r="O5539" t="str">
        <f t="shared" si="854"/>
        <v>dbpedia_3821dataworld_1113</v>
      </c>
      <c r="P5539">
        <f>INDEX(dbpedia_dw_old!$N$2:$N$2225,MATCH(O5539,dbpedia_dw_old!$P$2:$P$2225,0))</f>
        <v>0</v>
      </c>
    </row>
    <row r="5540" spans="1:16" x14ac:dyDescent="0.25">
      <c r="A5540" t="s">
        <v>4910</v>
      </c>
      <c r="B5540" t="s">
        <v>4533</v>
      </c>
      <c r="C5540" t="s">
        <v>2</v>
      </c>
      <c r="D5540" t="s">
        <v>478</v>
      </c>
      <c r="E5540" t="s">
        <v>2</v>
      </c>
      <c r="F5540" t="s">
        <v>4537</v>
      </c>
      <c r="G5540" t="s">
        <v>4535</v>
      </c>
      <c r="H5540">
        <f t="shared" si="849"/>
        <v>0</v>
      </c>
      <c r="I5540">
        <f t="shared" si="850"/>
        <v>0.625</v>
      </c>
      <c r="J5540">
        <f t="shared" si="851"/>
        <v>0</v>
      </c>
      <c r="K5540" t="b">
        <f t="shared" si="855"/>
        <v>0</v>
      </c>
      <c r="L5540" t="b">
        <f t="shared" si="852"/>
        <v>0</v>
      </c>
      <c r="M5540">
        <f t="shared" si="853"/>
        <v>0.625</v>
      </c>
      <c r="O5540" t="str">
        <f t="shared" si="854"/>
        <v>dbpedia_3845dataworld_1272</v>
      </c>
      <c r="P5540">
        <f>INDEX(dbpedia_dw_old!$N$2:$N$2225,MATCH(O5540,dbpedia_dw_old!$P$2:$P$2225,0))</f>
        <v>0</v>
      </c>
    </row>
    <row r="5541" spans="1:16" x14ac:dyDescent="0.25">
      <c r="A5541" t="s">
        <v>4911</v>
      </c>
      <c r="B5541" t="s">
        <v>4533</v>
      </c>
      <c r="C5541" t="s">
        <v>2</v>
      </c>
      <c r="D5541" t="s">
        <v>478</v>
      </c>
      <c r="E5541" t="s">
        <v>2</v>
      </c>
      <c r="F5541" t="s">
        <v>4537</v>
      </c>
      <c r="G5541" t="s">
        <v>4535</v>
      </c>
      <c r="H5541">
        <f t="shared" si="849"/>
        <v>0</v>
      </c>
      <c r="I5541">
        <f t="shared" si="850"/>
        <v>0.625</v>
      </c>
      <c r="J5541">
        <f t="shared" si="851"/>
        <v>0</v>
      </c>
      <c r="K5541" t="b">
        <f t="shared" si="855"/>
        <v>0</v>
      </c>
      <c r="L5541" t="b">
        <f t="shared" si="852"/>
        <v>0</v>
      </c>
      <c r="M5541">
        <f t="shared" si="853"/>
        <v>0.625</v>
      </c>
      <c r="O5541" t="str">
        <f t="shared" si="854"/>
        <v>dbpedia_3846dataworld_1272</v>
      </c>
      <c r="P5541">
        <f>INDEX(dbpedia_dw_old!$N$2:$N$2225,MATCH(O5541,dbpedia_dw_old!$P$2:$P$2225,0))</f>
        <v>0</v>
      </c>
    </row>
    <row r="5542" spans="1:16" x14ac:dyDescent="0.25">
      <c r="A5542" t="s">
        <v>4970</v>
      </c>
      <c r="B5542" t="s">
        <v>4624</v>
      </c>
      <c r="C5542" t="s">
        <v>2</v>
      </c>
      <c r="D5542" t="s">
        <v>478</v>
      </c>
      <c r="E5542" t="s">
        <v>2</v>
      </c>
      <c r="F5542" t="s">
        <v>4971</v>
      </c>
      <c r="G5542" t="s">
        <v>4626</v>
      </c>
      <c r="H5542">
        <f t="shared" si="849"/>
        <v>0</v>
      </c>
      <c r="I5542">
        <f t="shared" si="850"/>
        <v>0.625</v>
      </c>
      <c r="J5542">
        <f t="shared" si="851"/>
        <v>0</v>
      </c>
      <c r="K5542" t="b">
        <f t="shared" si="855"/>
        <v>0</v>
      </c>
      <c r="L5542" t="b">
        <f t="shared" si="852"/>
        <v>0</v>
      </c>
      <c r="M5542">
        <f t="shared" si="853"/>
        <v>0.625</v>
      </c>
      <c r="O5542" t="str">
        <f t="shared" si="854"/>
        <v>dbpedia_3879dataworld_142</v>
      </c>
      <c r="P5542">
        <f>INDEX(dbpedia_dw_old!$N$2:$N$2225,MATCH(O5542,dbpedia_dw_old!$P$2:$P$2225,0))</f>
        <v>0</v>
      </c>
    </row>
    <row r="5543" spans="1:16" x14ac:dyDescent="0.25">
      <c r="A5543" t="s">
        <v>4970</v>
      </c>
      <c r="B5543" t="s">
        <v>4633</v>
      </c>
      <c r="C5543" t="s">
        <v>2</v>
      </c>
      <c r="D5543" t="s">
        <v>478</v>
      </c>
      <c r="E5543" t="s">
        <v>2</v>
      </c>
      <c r="F5543" t="s">
        <v>4971</v>
      </c>
      <c r="G5543" t="s">
        <v>4634</v>
      </c>
      <c r="H5543">
        <f t="shared" si="849"/>
        <v>0</v>
      </c>
      <c r="I5543">
        <f t="shared" si="850"/>
        <v>0.625</v>
      </c>
      <c r="J5543">
        <f t="shared" si="851"/>
        <v>0</v>
      </c>
      <c r="K5543" t="b">
        <f t="shared" si="855"/>
        <v>0</v>
      </c>
      <c r="L5543" t="b">
        <f t="shared" si="852"/>
        <v>0</v>
      </c>
      <c r="M5543">
        <f t="shared" si="853"/>
        <v>0.625</v>
      </c>
      <c r="O5543" t="str">
        <f t="shared" si="854"/>
        <v>dbpedia_3879dataworld_1884</v>
      </c>
      <c r="P5543">
        <f>INDEX(dbpedia_dw_old!$N$2:$N$2225,MATCH(O5543,dbpedia_dw_old!$P$2:$P$2225,0))</f>
        <v>0</v>
      </c>
    </row>
    <row r="5544" spans="1:16" x14ac:dyDescent="0.25">
      <c r="A5544" t="s">
        <v>4970</v>
      </c>
      <c r="B5544" t="s">
        <v>4635</v>
      </c>
      <c r="C5544" t="s">
        <v>2</v>
      </c>
      <c r="D5544" t="s">
        <v>478</v>
      </c>
      <c r="E5544" t="s">
        <v>2</v>
      </c>
      <c r="F5544" t="s">
        <v>4971</v>
      </c>
      <c r="G5544" t="s">
        <v>4636</v>
      </c>
      <c r="H5544">
        <f t="shared" si="849"/>
        <v>0</v>
      </c>
      <c r="I5544">
        <f t="shared" si="850"/>
        <v>0.625</v>
      </c>
      <c r="J5544">
        <f t="shared" si="851"/>
        <v>0</v>
      </c>
      <c r="K5544" t="b">
        <f t="shared" si="855"/>
        <v>0</v>
      </c>
      <c r="L5544" t="b">
        <f t="shared" si="852"/>
        <v>0</v>
      </c>
      <c r="M5544">
        <f t="shared" si="853"/>
        <v>0.625</v>
      </c>
      <c r="O5544" t="str">
        <f t="shared" si="854"/>
        <v>dbpedia_3879dataworld_255</v>
      </c>
      <c r="P5544">
        <f>INDEX(dbpedia_dw_old!$N$2:$N$2225,MATCH(O5544,dbpedia_dw_old!$P$2:$P$2225,0))</f>
        <v>0</v>
      </c>
    </row>
    <row r="5545" spans="1:16" x14ac:dyDescent="0.25">
      <c r="A5545" t="s">
        <v>4970</v>
      </c>
      <c r="B5545" t="s">
        <v>4637</v>
      </c>
      <c r="C5545" t="s">
        <v>2</v>
      </c>
      <c r="D5545" t="s">
        <v>478</v>
      </c>
      <c r="E5545" t="s">
        <v>2</v>
      </c>
      <c r="F5545" t="s">
        <v>4971</v>
      </c>
      <c r="G5545" t="s">
        <v>4638</v>
      </c>
      <c r="H5545">
        <f t="shared" si="849"/>
        <v>0</v>
      </c>
      <c r="I5545">
        <f t="shared" si="850"/>
        <v>0.625</v>
      </c>
      <c r="J5545">
        <f t="shared" si="851"/>
        <v>0</v>
      </c>
      <c r="K5545" t="b">
        <f t="shared" si="855"/>
        <v>0</v>
      </c>
      <c r="L5545" t="b">
        <f t="shared" si="852"/>
        <v>0</v>
      </c>
      <c r="M5545">
        <f t="shared" si="853"/>
        <v>0.625</v>
      </c>
      <c r="O5545" t="str">
        <f t="shared" si="854"/>
        <v>dbpedia_3879dataworld_59</v>
      </c>
      <c r="P5545">
        <f>INDEX(dbpedia_dw_old!$N$2:$N$2225,MATCH(O5545,dbpedia_dw_old!$P$2:$P$2225,0))</f>
        <v>0</v>
      </c>
    </row>
    <row r="5546" spans="1:16" x14ac:dyDescent="0.25">
      <c r="A5546" t="s">
        <v>4981</v>
      </c>
      <c r="B5546" t="s">
        <v>4624</v>
      </c>
      <c r="C5546" t="s">
        <v>2</v>
      </c>
      <c r="D5546" t="s">
        <v>478</v>
      </c>
      <c r="E5546" t="s">
        <v>2</v>
      </c>
      <c r="F5546" t="s">
        <v>4982</v>
      </c>
      <c r="G5546" t="s">
        <v>4626</v>
      </c>
      <c r="H5546">
        <f t="shared" si="849"/>
        <v>0</v>
      </c>
      <c r="I5546">
        <f t="shared" si="850"/>
        <v>0.625</v>
      </c>
      <c r="J5546">
        <f t="shared" si="851"/>
        <v>0</v>
      </c>
      <c r="K5546" t="b">
        <f t="shared" si="855"/>
        <v>0</v>
      </c>
      <c r="L5546" t="b">
        <f t="shared" si="852"/>
        <v>0</v>
      </c>
      <c r="M5546">
        <f t="shared" si="853"/>
        <v>0.625</v>
      </c>
      <c r="O5546" t="str">
        <f t="shared" si="854"/>
        <v>dbpedia_3888dataworld_142</v>
      </c>
      <c r="P5546">
        <f>INDEX(dbpedia_dw_old!$N$2:$N$2225,MATCH(O5546,dbpedia_dw_old!$P$2:$P$2225,0))</f>
        <v>0</v>
      </c>
    </row>
    <row r="5547" spans="1:16" x14ac:dyDescent="0.25">
      <c r="A5547" t="s">
        <v>4981</v>
      </c>
      <c r="B5547" t="s">
        <v>4827</v>
      </c>
      <c r="C5547" t="s">
        <v>2</v>
      </c>
      <c r="D5547" t="s">
        <v>478</v>
      </c>
      <c r="E5547" t="s">
        <v>2</v>
      </c>
      <c r="F5547" t="s">
        <v>4982</v>
      </c>
      <c r="G5547" t="s">
        <v>4828</v>
      </c>
      <c r="H5547">
        <f t="shared" si="849"/>
        <v>0</v>
      </c>
      <c r="I5547">
        <f t="shared" si="850"/>
        <v>0.625</v>
      </c>
      <c r="J5547">
        <f t="shared" si="851"/>
        <v>0</v>
      </c>
      <c r="K5547" t="b">
        <f t="shared" si="855"/>
        <v>0</v>
      </c>
      <c r="L5547" t="b">
        <f t="shared" si="852"/>
        <v>0</v>
      </c>
      <c r="M5547">
        <f t="shared" si="853"/>
        <v>0.625</v>
      </c>
      <c r="O5547" t="str">
        <f t="shared" si="854"/>
        <v>dbpedia_3888dataworld_1483</v>
      </c>
      <c r="P5547">
        <f>INDEX(dbpedia_dw_old!$N$2:$N$2225,MATCH(O5547,dbpedia_dw_old!$P$2:$P$2225,0))</f>
        <v>0</v>
      </c>
    </row>
    <row r="5548" spans="1:16" x14ac:dyDescent="0.25">
      <c r="A5548" t="s">
        <v>4981</v>
      </c>
      <c r="B5548" t="s">
        <v>4633</v>
      </c>
      <c r="C5548" t="s">
        <v>2</v>
      </c>
      <c r="D5548" t="s">
        <v>478</v>
      </c>
      <c r="E5548" t="s">
        <v>2</v>
      </c>
      <c r="F5548" t="s">
        <v>4982</v>
      </c>
      <c r="G5548" t="s">
        <v>4634</v>
      </c>
      <c r="H5548">
        <f t="shared" si="849"/>
        <v>0</v>
      </c>
      <c r="I5548">
        <f t="shared" si="850"/>
        <v>0.625</v>
      </c>
      <c r="J5548">
        <f t="shared" si="851"/>
        <v>0</v>
      </c>
      <c r="K5548" t="b">
        <f t="shared" si="855"/>
        <v>0</v>
      </c>
      <c r="L5548" t="b">
        <f t="shared" si="852"/>
        <v>0</v>
      </c>
      <c r="M5548">
        <f t="shared" si="853"/>
        <v>0.625</v>
      </c>
      <c r="O5548" t="str">
        <f t="shared" si="854"/>
        <v>dbpedia_3888dataworld_1884</v>
      </c>
      <c r="P5548">
        <f>INDEX(dbpedia_dw_old!$N$2:$N$2225,MATCH(O5548,dbpedia_dw_old!$P$2:$P$2225,0))</f>
        <v>0</v>
      </c>
    </row>
    <row r="5549" spans="1:16" x14ac:dyDescent="0.25">
      <c r="A5549" t="s">
        <v>4981</v>
      </c>
      <c r="B5549" t="s">
        <v>4635</v>
      </c>
      <c r="C5549" t="s">
        <v>2</v>
      </c>
      <c r="D5549" t="s">
        <v>478</v>
      </c>
      <c r="E5549" t="s">
        <v>2</v>
      </c>
      <c r="F5549" t="s">
        <v>4982</v>
      </c>
      <c r="G5549" t="s">
        <v>4636</v>
      </c>
      <c r="H5549">
        <f t="shared" si="849"/>
        <v>0</v>
      </c>
      <c r="I5549">
        <f t="shared" si="850"/>
        <v>0.625</v>
      </c>
      <c r="J5549">
        <f t="shared" si="851"/>
        <v>0</v>
      </c>
      <c r="K5549" t="b">
        <f t="shared" si="855"/>
        <v>0</v>
      </c>
      <c r="L5549" t="b">
        <f t="shared" si="852"/>
        <v>0</v>
      </c>
      <c r="M5549">
        <f t="shared" si="853"/>
        <v>0.625</v>
      </c>
      <c r="O5549" t="str">
        <f t="shared" si="854"/>
        <v>dbpedia_3888dataworld_255</v>
      </c>
      <c r="P5549">
        <f>INDEX(dbpedia_dw_old!$N$2:$N$2225,MATCH(O5549,dbpedia_dw_old!$P$2:$P$2225,0))</f>
        <v>0</v>
      </c>
    </row>
    <row r="5550" spans="1:16" x14ac:dyDescent="0.25">
      <c r="A5550" t="s">
        <v>4981</v>
      </c>
      <c r="B5550" t="s">
        <v>4637</v>
      </c>
      <c r="C5550" t="s">
        <v>2</v>
      </c>
      <c r="D5550" t="s">
        <v>478</v>
      </c>
      <c r="E5550" t="s">
        <v>2</v>
      </c>
      <c r="F5550" t="s">
        <v>4982</v>
      </c>
      <c r="G5550" t="s">
        <v>4638</v>
      </c>
      <c r="H5550">
        <f t="shared" si="849"/>
        <v>0</v>
      </c>
      <c r="I5550">
        <f t="shared" si="850"/>
        <v>0.625</v>
      </c>
      <c r="J5550">
        <f t="shared" si="851"/>
        <v>0</v>
      </c>
      <c r="K5550" t="b">
        <f t="shared" si="855"/>
        <v>0</v>
      </c>
      <c r="L5550" t="b">
        <f t="shared" si="852"/>
        <v>0</v>
      </c>
      <c r="M5550">
        <f t="shared" si="853"/>
        <v>0.625</v>
      </c>
      <c r="O5550" t="str">
        <f t="shared" si="854"/>
        <v>dbpedia_3888dataworld_59</v>
      </c>
      <c r="P5550">
        <f>INDEX(dbpedia_dw_old!$N$2:$N$2225,MATCH(O5550,dbpedia_dw_old!$P$2:$P$2225,0))</f>
        <v>0</v>
      </c>
    </row>
    <row r="5551" spans="1:16" x14ac:dyDescent="0.25">
      <c r="A5551" t="s">
        <v>4983</v>
      </c>
      <c r="B5551" t="s">
        <v>4624</v>
      </c>
      <c r="C5551" t="s">
        <v>2</v>
      </c>
      <c r="D5551" t="s">
        <v>478</v>
      </c>
      <c r="E5551" t="s">
        <v>2</v>
      </c>
      <c r="F5551" t="s">
        <v>4982</v>
      </c>
      <c r="G5551" t="s">
        <v>4626</v>
      </c>
      <c r="H5551">
        <f t="shared" si="849"/>
        <v>0</v>
      </c>
      <c r="I5551">
        <f t="shared" si="850"/>
        <v>0.625</v>
      </c>
      <c r="J5551">
        <f t="shared" si="851"/>
        <v>0</v>
      </c>
      <c r="K5551" t="b">
        <f t="shared" si="855"/>
        <v>0</v>
      </c>
      <c r="L5551" t="b">
        <f t="shared" si="852"/>
        <v>0</v>
      </c>
      <c r="M5551">
        <f t="shared" si="853"/>
        <v>0.625</v>
      </c>
      <c r="O5551" t="str">
        <f t="shared" si="854"/>
        <v>dbpedia_3889dataworld_142</v>
      </c>
      <c r="P5551">
        <f>INDEX(dbpedia_dw_old!$N$2:$N$2225,MATCH(O5551,dbpedia_dw_old!$P$2:$P$2225,0))</f>
        <v>0</v>
      </c>
    </row>
    <row r="5552" spans="1:16" x14ac:dyDescent="0.25">
      <c r="A5552" t="s">
        <v>4983</v>
      </c>
      <c r="B5552" t="s">
        <v>4827</v>
      </c>
      <c r="C5552" t="s">
        <v>2</v>
      </c>
      <c r="D5552" t="s">
        <v>478</v>
      </c>
      <c r="E5552" t="s">
        <v>2</v>
      </c>
      <c r="F5552" t="s">
        <v>4982</v>
      </c>
      <c r="G5552" t="s">
        <v>4828</v>
      </c>
      <c r="H5552">
        <f t="shared" si="849"/>
        <v>0</v>
      </c>
      <c r="I5552">
        <f t="shared" si="850"/>
        <v>0.625</v>
      </c>
      <c r="J5552">
        <f t="shared" si="851"/>
        <v>0</v>
      </c>
      <c r="K5552" t="b">
        <f t="shared" si="855"/>
        <v>0</v>
      </c>
      <c r="L5552" t="b">
        <f t="shared" si="852"/>
        <v>0</v>
      </c>
      <c r="M5552">
        <f t="shared" si="853"/>
        <v>0.625</v>
      </c>
      <c r="O5552" t="str">
        <f t="shared" si="854"/>
        <v>dbpedia_3889dataworld_1483</v>
      </c>
      <c r="P5552">
        <f>INDEX(dbpedia_dw_old!$N$2:$N$2225,MATCH(O5552,dbpedia_dw_old!$P$2:$P$2225,0))</f>
        <v>0</v>
      </c>
    </row>
    <row r="5553" spans="1:16" x14ac:dyDescent="0.25">
      <c r="A5553" t="s">
        <v>4983</v>
      </c>
      <c r="B5553" t="s">
        <v>4633</v>
      </c>
      <c r="C5553" t="s">
        <v>2</v>
      </c>
      <c r="D5553" t="s">
        <v>478</v>
      </c>
      <c r="E5553" t="s">
        <v>2</v>
      </c>
      <c r="F5553" t="s">
        <v>4982</v>
      </c>
      <c r="G5553" t="s">
        <v>4634</v>
      </c>
      <c r="H5553">
        <f t="shared" si="849"/>
        <v>0</v>
      </c>
      <c r="I5553">
        <f t="shared" si="850"/>
        <v>0.625</v>
      </c>
      <c r="J5553">
        <f t="shared" si="851"/>
        <v>0</v>
      </c>
      <c r="K5553" t="b">
        <f t="shared" si="855"/>
        <v>0</v>
      </c>
      <c r="L5553" t="b">
        <f t="shared" si="852"/>
        <v>0</v>
      </c>
      <c r="M5553">
        <f t="shared" si="853"/>
        <v>0.625</v>
      </c>
      <c r="O5553" t="str">
        <f t="shared" si="854"/>
        <v>dbpedia_3889dataworld_1884</v>
      </c>
      <c r="P5553">
        <f>INDEX(dbpedia_dw_old!$N$2:$N$2225,MATCH(O5553,dbpedia_dw_old!$P$2:$P$2225,0))</f>
        <v>0</v>
      </c>
    </row>
    <row r="5554" spans="1:16" x14ac:dyDescent="0.25">
      <c r="A5554" t="s">
        <v>4983</v>
      </c>
      <c r="B5554" t="s">
        <v>4635</v>
      </c>
      <c r="C5554" t="s">
        <v>2</v>
      </c>
      <c r="D5554" t="s">
        <v>478</v>
      </c>
      <c r="E5554" t="s">
        <v>2</v>
      </c>
      <c r="F5554" t="s">
        <v>4982</v>
      </c>
      <c r="G5554" t="s">
        <v>4636</v>
      </c>
      <c r="H5554">
        <f t="shared" si="849"/>
        <v>0</v>
      </c>
      <c r="I5554">
        <f t="shared" si="850"/>
        <v>0.625</v>
      </c>
      <c r="J5554">
        <f t="shared" si="851"/>
        <v>0</v>
      </c>
      <c r="K5554" t="b">
        <f t="shared" si="855"/>
        <v>0</v>
      </c>
      <c r="L5554" t="b">
        <f t="shared" si="852"/>
        <v>0</v>
      </c>
      <c r="M5554">
        <f t="shared" si="853"/>
        <v>0.625</v>
      </c>
      <c r="O5554" t="str">
        <f t="shared" si="854"/>
        <v>dbpedia_3889dataworld_255</v>
      </c>
      <c r="P5554">
        <f>INDEX(dbpedia_dw_old!$N$2:$N$2225,MATCH(O5554,dbpedia_dw_old!$P$2:$P$2225,0))</f>
        <v>0</v>
      </c>
    </row>
    <row r="5555" spans="1:16" x14ac:dyDescent="0.25">
      <c r="A5555" t="s">
        <v>4983</v>
      </c>
      <c r="B5555" t="s">
        <v>4637</v>
      </c>
      <c r="C5555" t="s">
        <v>2</v>
      </c>
      <c r="D5555" t="s">
        <v>478</v>
      </c>
      <c r="E5555" t="s">
        <v>2</v>
      </c>
      <c r="F5555" t="s">
        <v>4982</v>
      </c>
      <c r="G5555" t="s">
        <v>4638</v>
      </c>
      <c r="H5555">
        <f t="shared" si="849"/>
        <v>0</v>
      </c>
      <c r="I5555">
        <f t="shared" si="850"/>
        <v>0.625</v>
      </c>
      <c r="J5555">
        <f t="shared" si="851"/>
        <v>0</v>
      </c>
      <c r="K5555" t="b">
        <f t="shared" si="855"/>
        <v>0</v>
      </c>
      <c r="L5555" t="b">
        <f t="shared" si="852"/>
        <v>0</v>
      </c>
      <c r="M5555">
        <f t="shared" si="853"/>
        <v>0.625</v>
      </c>
      <c r="O5555" t="str">
        <f t="shared" si="854"/>
        <v>dbpedia_3889dataworld_59</v>
      </c>
      <c r="P5555">
        <f>INDEX(dbpedia_dw_old!$N$2:$N$2225,MATCH(O5555,dbpedia_dw_old!$P$2:$P$2225,0))</f>
        <v>0</v>
      </c>
    </row>
    <row r="5556" spans="1:16" x14ac:dyDescent="0.25">
      <c r="A5556" t="s">
        <v>5092</v>
      </c>
      <c r="B5556" t="s">
        <v>4820</v>
      </c>
      <c r="C5556" t="s">
        <v>2</v>
      </c>
      <c r="D5556" t="s">
        <v>478</v>
      </c>
      <c r="E5556" t="s">
        <v>2</v>
      </c>
      <c r="F5556" t="s">
        <v>5093</v>
      </c>
      <c r="G5556" t="s">
        <v>4816</v>
      </c>
      <c r="H5556">
        <f t="shared" si="849"/>
        <v>0</v>
      </c>
      <c r="I5556">
        <f t="shared" si="850"/>
        <v>0.625</v>
      </c>
      <c r="J5556">
        <f t="shared" si="851"/>
        <v>0</v>
      </c>
      <c r="K5556" t="b">
        <f t="shared" si="855"/>
        <v>0</v>
      </c>
      <c r="L5556" t="b">
        <f t="shared" si="852"/>
        <v>0</v>
      </c>
      <c r="M5556">
        <f t="shared" si="853"/>
        <v>0.625</v>
      </c>
      <c r="O5556" t="str">
        <f t="shared" si="854"/>
        <v>dbpedia_3951dataworld_899</v>
      </c>
      <c r="P5556">
        <f>INDEX(dbpedia_dw_old!$N$2:$N$2225,MATCH(O5556,dbpedia_dw_old!$P$2:$P$2225,0))</f>
        <v>0</v>
      </c>
    </row>
    <row r="5557" spans="1:16" x14ac:dyDescent="0.25">
      <c r="A5557" t="s">
        <v>5191</v>
      </c>
      <c r="B5557" t="s">
        <v>5193</v>
      </c>
      <c r="C5557" t="s">
        <v>2</v>
      </c>
      <c r="D5557" t="s">
        <v>478</v>
      </c>
      <c r="E5557" t="s">
        <v>2</v>
      </c>
      <c r="F5557" t="s">
        <v>5192</v>
      </c>
      <c r="G5557" t="s">
        <v>5194</v>
      </c>
      <c r="H5557">
        <f t="shared" si="849"/>
        <v>0</v>
      </c>
      <c r="I5557">
        <f t="shared" si="850"/>
        <v>0.625</v>
      </c>
      <c r="J5557">
        <f t="shared" si="851"/>
        <v>0</v>
      </c>
      <c r="K5557" t="b">
        <f t="shared" si="855"/>
        <v>0</v>
      </c>
      <c r="L5557" t="b">
        <f t="shared" si="852"/>
        <v>0</v>
      </c>
      <c r="M5557">
        <f t="shared" si="853"/>
        <v>0.625</v>
      </c>
      <c r="O5557" t="str">
        <f t="shared" si="854"/>
        <v>dbpedia_4028dataworld_599</v>
      </c>
      <c r="P5557">
        <f>INDEX(dbpedia_dw_old!$N$2:$N$2225,MATCH(O5557,dbpedia_dw_old!$P$2:$P$2225,0))</f>
        <v>0</v>
      </c>
    </row>
    <row r="5558" spans="1:16" x14ac:dyDescent="0.25">
      <c r="A5558" t="s">
        <v>5240</v>
      </c>
      <c r="B5558" t="s">
        <v>4519</v>
      </c>
      <c r="C5558" t="s">
        <v>2</v>
      </c>
      <c r="D5558" t="s">
        <v>478</v>
      </c>
      <c r="E5558" t="s">
        <v>2</v>
      </c>
      <c r="F5558" t="s">
        <v>5241</v>
      </c>
      <c r="G5558" t="s">
        <v>4521</v>
      </c>
      <c r="H5558">
        <f t="shared" si="849"/>
        <v>0</v>
      </c>
      <c r="I5558">
        <f t="shared" si="850"/>
        <v>0.625</v>
      </c>
      <c r="J5558">
        <f t="shared" si="851"/>
        <v>0</v>
      </c>
      <c r="K5558" t="b">
        <f t="shared" si="855"/>
        <v>0</v>
      </c>
      <c r="L5558" t="b">
        <f t="shared" si="852"/>
        <v>0</v>
      </c>
      <c r="M5558">
        <f t="shared" si="853"/>
        <v>0.625</v>
      </c>
      <c r="O5558" t="str">
        <f t="shared" si="854"/>
        <v>dbpedia_4059dataworld_1844</v>
      </c>
      <c r="P5558">
        <f>INDEX(dbpedia_dw_old!$N$2:$N$2225,MATCH(O5558,dbpedia_dw_old!$P$2:$P$2225,0))</f>
        <v>0</v>
      </c>
    </row>
    <row r="5559" spans="1:16" x14ac:dyDescent="0.25">
      <c r="A5559" t="s">
        <v>5287</v>
      </c>
      <c r="B5559" t="s">
        <v>4742</v>
      </c>
      <c r="C5559" t="s">
        <v>2</v>
      </c>
      <c r="D5559" t="s">
        <v>478</v>
      </c>
      <c r="E5559" t="s">
        <v>2</v>
      </c>
      <c r="F5559" t="s">
        <v>5288</v>
      </c>
      <c r="G5559" t="s">
        <v>4744</v>
      </c>
      <c r="H5559">
        <f t="shared" si="849"/>
        <v>0</v>
      </c>
      <c r="I5559">
        <f t="shared" si="850"/>
        <v>0.625</v>
      </c>
      <c r="J5559">
        <f t="shared" si="851"/>
        <v>0</v>
      </c>
      <c r="K5559" t="b">
        <f t="shared" si="855"/>
        <v>0</v>
      </c>
      <c r="L5559" t="b">
        <f t="shared" si="852"/>
        <v>0</v>
      </c>
      <c r="M5559">
        <f t="shared" si="853"/>
        <v>0.625</v>
      </c>
      <c r="O5559" t="str">
        <f t="shared" si="854"/>
        <v>dbpedia_4087dataworld_1372</v>
      </c>
      <c r="P5559">
        <f>INDEX(dbpedia_dw_old!$N$2:$N$2225,MATCH(O5559,dbpedia_dw_old!$P$2:$P$2225,0))</f>
        <v>0</v>
      </c>
    </row>
    <row r="5560" spans="1:16" x14ac:dyDescent="0.25">
      <c r="A5560" t="s">
        <v>5289</v>
      </c>
      <c r="B5560" t="s">
        <v>4742</v>
      </c>
      <c r="C5560" t="s">
        <v>2</v>
      </c>
      <c r="D5560" t="s">
        <v>478</v>
      </c>
      <c r="E5560" t="s">
        <v>2</v>
      </c>
      <c r="F5560" t="s">
        <v>5288</v>
      </c>
      <c r="G5560" t="s">
        <v>4744</v>
      </c>
      <c r="H5560">
        <f t="shared" si="849"/>
        <v>0</v>
      </c>
      <c r="I5560">
        <f t="shared" si="850"/>
        <v>0.625</v>
      </c>
      <c r="J5560">
        <f t="shared" si="851"/>
        <v>0</v>
      </c>
      <c r="K5560" t="b">
        <f t="shared" si="855"/>
        <v>0</v>
      </c>
      <c r="L5560" t="b">
        <f t="shared" si="852"/>
        <v>0</v>
      </c>
      <c r="M5560">
        <f t="shared" si="853"/>
        <v>0.625</v>
      </c>
      <c r="O5560" t="str">
        <f t="shared" si="854"/>
        <v>dbpedia_4088dataworld_1372</v>
      </c>
      <c r="P5560">
        <f>INDEX(dbpedia_dw_old!$N$2:$N$2225,MATCH(O5560,dbpedia_dw_old!$P$2:$P$2225,0))</f>
        <v>0</v>
      </c>
    </row>
    <row r="5561" spans="1:16" x14ac:dyDescent="0.25">
      <c r="A5561" t="s">
        <v>5300</v>
      </c>
      <c r="B5561" t="s">
        <v>4624</v>
      </c>
      <c r="C5561" t="s">
        <v>2</v>
      </c>
      <c r="D5561" t="s">
        <v>478</v>
      </c>
      <c r="E5561" t="s">
        <v>2</v>
      </c>
      <c r="F5561" t="s">
        <v>4636</v>
      </c>
      <c r="G5561" t="s">
        <v>4626</v>
      </c>
      <c r="H5561">
        <f t="shared" si="849"/>
        <v>0</v>
      </c>
      <c r="I5561">
        <f t="shared" si="850"/>
        <v>0.625</v>
      </c>
      <c r="J5561">
        <f t="shared" si="851"/>
        <v>0</v>
      </c>
      <c r="K5561" t="b">
        <f t="shared" si="855"/>
        <v>0</v>
      </c>
      <c r="L5561" t="b">
        <f t="shared" si="852"/>
        <v>0</v>
      </c>
      <c r="M5561">
        <f t="shared" si="853"/>
        <v>0.625</v>
      </c>
      <c r="O5561" t="str">
        <f t="shared" si="854"/>
        <v>dbpedia_4091dataworld_142</v>
      </c>
      <c r="P5561">
        <f>INDEX(dbpedia_dw_old!$N$2:$N$2225,MATCH(O5561,dbpedia_dw_old!$P$2:$P$2225,0))</f>
        <v>0</v>
      </c>
    </row>
    <row r="5562" spans="1:16" x14ac:dyDescent="0.25">
      <c r="A5562" t="s">
        <v>5307</v>
      </c>
      <c r="B5562" t="s">
        <v>4624</v>
      </c>
      <c r="C5562" t="s">
        <v>2</v>
      </c>
      <c r="D5562" t="s">
        <v>478</v>
      </c>
      <c r="E5562" t="s">
        <v>2</v>
      </c>
      <c r="F5562" t="s">
        <v>4634</v>
      </c>
      <c r="G5562" t="s">
        <v>4626</v>
      </c>
      <c r="H5562">
        <f t="shared" si="849"/>
        <v>0</v>
      </c>
      <c r="I5562">
        <f t="shared" si="850"/>
        <v>0.625</v>
      </c>
      <c r="J5562">
        <f t="shared" si="851"/>
        <v>0</v>
      </c>
      <c r="K5562" t="b">
        <f t="shared" si="855"/>
        <v>0</v>
      </c>
      <c r="L5562" t="b">
        <f t="shared" si="852"/>
        <v>0</v>
      </c>
      <c r="M5562">
        <f t="shared" si="853"/>
        <v>0.625</v>
      </c>
      <c r="O5562" t="str">
        <f t="shared" si="854"/>
        <v>dbpedia_4099dataworld_142</v>
      </c>
      <c r="P5562">
        <f>INDEX(dbpedia_dw_old!$N$2:$N$2225,MATCH(O5562,dbpedia_dw_old!$P$2:$P$2225,0))</f>
        <v>0</v>
      </c>
    </row>
    <row r="5563" spans="1:16" x14ac:dyDescent="0.25">
      <c r="A5563" t="s">
        <v>5307</v>
      </c>
      <c r="B5563" t="s">
        <v>4637</v>
      </c>
      <c r="C5563" t="s">
        <v>2</v>
      </c>
      <c r="D5563" t="s">
        <v>478</v>
      </c>
      <c r="E5563" t="s">
        <v>2</v>
      </c>
      <c r="F5563" t="s">
        <v>4634</v>
      </c>
      <c r="G5563" t="s">
        <v>4638</v>
      </c>
      <c r="H5563">
        <f t="shared" si="849"/>
        <v>0</v>
      </c>
      <c r="I5563">
        <f t="shared" si="850"/>
        <v>0.625</v>
      </c>
      <c r="J5563">
        <f t="shared" si="851"/>
        <v>0</v>
      </c>
      <c r="K5563" t="b">
        <f t="shared" si="855"/>
        <v>0</v>
      </c>
      <c r="L5563" t="b">
        <f t="shared" si="852"/>
        <v>0</v>
      </c>
      <c r="M5563">
        <f t="shared" si="853"/>
        <v>0.625</v>
      </c>
      <c r="O5563" t="str">
        <f t="shared" si="854"/>
        <v>dbpedia_4099dataworld_59</v>
      </c>
      <c r="P5563">
        <f>INDEX(dbpedia_dw_old!$N$2:$N$2225,MATCH(O5563,dbpedia_dw_old!$P$2:$P$2225,0))</f>
        <v>0</v>
      </c>
    </row>
    <row r="5564" spans="1:16" x14ac:dyDescent="0.25">
      <c r="A5564" t="s">
        <v>5721</v>
      </c>
      <c r="B5564" t="s">
        <v>5434</v>
      </c>
      <c r="C5564" t="s">
        <v>2</v>
      </c>
      <c r="D5564" t="s">
        <v>478</v>
      </c>
      <c r="E5564" t="s">
        <v>2</v>
      </c>
      <c r="F5564" t="s">
        <v>5722</v>
      </c>
      <c r="G5564" t="s">
        <v>5436</v>
      </c>
      <c r="H5564">
        <f t="shared" si="849"/>
        <v>0</v>
      </c>
      <c r="I5564">
        <f t="shared" si="850"/>
        <v>0.625</v>
      </c>
      <c r="J5564">
        <f t="shared" si="851"/>
        <v>0</v>
      </c>
      <c r="K5564" t="b">
        <f t="shared" si="855"/>
        <v>0</v>
      </c>
      <c r="L5564" t="b">
        <f t="shared" si="852"/>
        <v>0</v>
      </c>
      <c r="M5564">
        <f t="shared" si="853"/>
        <v>0.625</v>
      </c>
      <c r="O5564" t="str">
        <f t="shared" si="854"/>
        <v>dbpedia_4341dataworld_1283</v>
      </c>
      <c r="P5564">
        <f>INDEX(dbpedia_dw_old!$N$2:$N$2225,MATCH(O5564,dbpedia_dw_old!$P$2:$P$2225,0))</f>
        <v>0</v>
      </c>
    </row>
    <row r="5565" spans="1:16" x14ac:dyDescent="0.25">
      <c r="A5565" t="s">
        <v>5723</v>
      </c>
      <c r="B5565" t="s">
        <v>5434</v>
      </c>
      <c r="C5565" t="s">
        <v>2</v>
      </c>
      <c r="D5565" t="s">
        <v>478</v>
      </c>
      <c r="E5565" t="s">
        <v>2</v>
      </c>
      <c r="F5565" t="s">
        <v>5722</v>
      </c>
      <c r="G5565" t="s">
        <v>5436</v>
      </c>
      <c r="H5565">
        <f t="shared" si="849"/>
        <v>0</v>
      </c>
      <c r="I5565">
        <f t="shared" si="850"/>
        <v>0.625</v>
      </c>
      <c r="J5565">
        <f t="shared" si="851"/>
        <v>0</v>
      </c>
      <c r="K5565" t="b">
        <f t="shared" si="855"/>
        <v>0</v>
      </c>
      <c r="L5565" t="b">
        <f t="shared" si="852"/>
        <v>0</v>
      </c>
      <c r="M5565">
        <f t="shared" si="853"/>
        <v>0.625</v>
      </c>
      <c r="O5565" t="str">
        <f t="shared" si="854"/>
        <v>dbpedia_4342dataworld_1283</v>
      </c>
      <c r="P5565">
        <f>INDEX(dbpedia_dw_old!$N$2:$N$2225,MATCH(O5565,dbpedia_dw_old!$P$2:$P$2225,0))</f>
        <v>0</v>
      </c>
    </row>
    <row r="5566" spans="1:16" x14ac:dyDescent="0.25">
      <c r="A5566" t="s">
        <v>5735</v>
      </c>
      <c r="B5566" t="s">
        <v>5420</v>
      </c>
      <c r="C5566" t="s">
        <v>2</v>
      </c>
      <c r="D5566" t="s">
        <v>478</v>
      </c>
      <c r="E5566" t="s">
        <v>2</v>
      </c>
      <c r="F5566" t="s">
        <v>5736</v>
      </c>
      <c r="G5566" t="s">
        <v>5422</v>
      </c>
      <c r="H5566">
        <f t="shared" si="849"/>
        <v>0</v>
      </c>
      <c r="I5566">
        <f t="shared" si="850"/>
        <v>0.625</v>
      </c>
      <c r="J5566">
        <f t="shared" si="851"/>
        <v>0</v>
      </c>
      <c r="K5566" t="b">
        <f t="shared" si="855"/>
        <v>0</v>
      </c>
      <c r="L5566" t="b">
        <f t="shared" si="852"/>
        <v>0</v>
      </c>
      <c r="M5566">
        <f t="shared" si="853"/>
        <v>0.625</v>
      </c>
      <c r="O5566" t="str">
        <f t="shared" si="854"/>
        <v>dbpedia_4347dataworld_1646</v>
      </c>
      <c r="P5566">
        <f>INDEX(dbpedia_dw_old!$N$2:$N$2225,MATCH(O5566,dbpedia_dw_old!$P$2:$P$2225,0))</f>
        <v>0</v>
      </c>
    </row>
    <row r="5567" spans="1:16" x14ac:dyDescent="0.25">
      <c r="A5567" t="s">
        <v>5737</v>
      </c>
      <c r="B5567" t="s">
        <v>5420</v>
      </c>
      <c r="C5567" t="s">
        <v>2</v>
      </c>
      <c r="D5567" t="s">
        <v>478</v>
      </c>
      <c r="E5567" t="s">
        <v>2</v>
      </c>
      <c r="F5567" t="s">
        <v>5736</v>
      </c>
      <c r="G5567" t="s">
        <v>5422</v>
      </c>
      <c r="H5567">
        <f t="shared" si="849"/>
        <v>0</v>
      </c>
      <c r="I5567">
        <f t="shared" si="850"/>
        <v>0.625</v>
      </c>
      <c r="J5567">
        <f t="shared" si="851"/>
        <v>0</v>
      </c>
      <c r="K5567" t="b">
        <f t="shared" si="855"/>
        <v>0</v>
      </c>
      <c r="L5567" t="b">
        <f t="shared" si="852"/>
        <v>0</v>
      </c>
      <c r="M5567">
        <f t="shared" si="853"/>
        <v>0.625</v>
      </c>
      <c r="O5567" t="str">
        <f t="shared" si="854"/>
        <v>dbpedia_4348dataworld_1646</v>
      </c>
      <c r="P5567">
        <f>INDEX(dbpedia_dw_old!$N$2:$N$2225,MATCH(O5567,dbpedia_dw_old!$P$2:$P$2225,0))</f>
        <v>0</v>
      </c>
    </row>
    <row r="5568" spans="1:16" x14ac:dyDescent="0.25">
      <c r="A5568" t="s">
        <v>5861</v>
      </c>
      <c r="B5568" t="s">
        <v>5766</v>
      </c>
      <c r="C5568" t="s">
        <v>2</v>
      </c>
      <c r="D5568" t="s">
        <v>478</v>
      </c>
      <c r="E5568" t="s">
        <v>2</v>
      </c>
      <c r="F5568" t="s">
        <v>5862</v>
      </c>
      <c r="G5568" t="s">
        <v>5765</v>
      </c>
      <c r="H5568">
        <f t="shared" si="849"/>
        <v>0</v>
      </c>
      <c r="I5568">
        <f t="shared" si="850"/>
        <v>0.625</v>
      </c>
      <c r="J5568">
        <f t="shared" si="851"/>
        <v>0</v>
      </c>
      <c r="K5568" t="b">
        <f t="shared" si="855"/>
        <v>0</v>
      </c>
      <c r="L5568" t="b">
        <f t="shared" si="852"/>
        <v>0</v>
      </c>
      <c r="M5568">
        <f t="shared" si="853"/>
        <v>0.625</v>
      </c>
      <c r="O5568" t="str">
        <f t="shared" si="854"/>
        <v>dbpedia_4422dataworld_561</v>
      </c>
      <c r="P5568">
        <f>INDEX(dbpedia_dw_old!$N$2:$N$2225,MATCH(O5568,dbpedia_dw_old!$P$2:$P$2225,0))</f>
        <v>0</v>
      </c>
    </row>
    <row r="5569" spans="1:16" x14ac:dyDescent="0.25">
      <c r="A5569" t="s">
        <v>5975</v>
      </c>
      <c r="B5569" t="s">
        <v>5963</v>
      </c>
      <c r="C5569" t="s">
        <v>2</v>
      </c>
      <c r="D5569" t="s">
        <v>478</v>
      </c>
      <c r="E5569" t="s">
        <v>2</v>
      </c>
      <c r="F5569" t="s">
        <v>5976</v>
      </c>
      <c r="G5569" t="s">
        <v>5961</v>
      </c>
      <c r="H5569">
        <f t="shared" si="849"/>
        <v>0</v>
      </c>
      <c r="I5569">
        <f t="shared" si="850"/>
        <v>0.625</v>
      </c>
      <c r="J5569">
        <f t="shared" si="851"/>
        <v>0</v>
      </c>
      <c r="K5569" t="b">
        <f t="shared" si="855"/>
        <v>0</v>
      </c>
      <c r="L5569" t="b">
        <f t="shared" si="852"/>
        <v>0</v>
      </c>
      <c r="M5569">
        <f t="shared" si="853"/>
        <v>0.625</v>
      </c>
      <c r="O5569" t="str">
        <f t="shared" si="854"/>
        <v>dbpedia_4517dataworld_1753</v>
      </c>
      <c r="P5569">
        <f>INDEX(dbpedia_dw_old!$N$2:$N$2225,MATCH(O5569,dbpedia_dw_old!$P$2:$P$2225,0))</f>
        <v>0</v>
      </c>
    </row>
    <row r="5570" spans="1:16" x14ac:dyDescent="0.25">
      <c r="A5570" t="s">
        <v>5988</v>
      </c>
      <c r="B5570" t="s">
        <v>5982</v>
      </c>
      <c r="C5570" t="s">
        <v>2</v>
      </c>
      <c r="D5570" t="s">
        <v>478</v>
      </c>
      <c r="E5570" t="s">
        <v>2</v>
      </c>
      <c r="F5570" t="s">
        <v>5989</v>
      </c>
      <c r="G5570" t="s">
        <v>5984</v>
      </c>
      <c r="H5570">
        <f t="shared" ref="H5570:H5633" si="856">_xlfn.NUMBERVALUE(C5570, ".")</f>
        <v>0</v>
      </c>
      <c r="I5570">
        <f t="shared" ref="I5570:I5633" si="857">_xlfn.NUMBERVALUE(D5570, ".")</f>
        <v>0.625</v>
      </c>
      <c r="J5570">
        <f t="shared" ref="J5570:J5633" si="858">_xlfn.NUMBERVALUE(E5570, ".")</f>
        <v>0</v>
      </c>
      <c r="K5570" t="b">
        <f t="shared" si="855"/>
        <v>0</v>
      </c>
      <c r="L5570" t="b">
        <f t="shared" ref="L5570:L5633" si="859">OR($H$2=0, $I$2=0)</f>
        <v>0</v>
      </c>
      <c r="M5570">
        <f t="shared" ref="M5570:M5633" si="860">ABS(I5570-H5570)</f>
        <v>0.625</v>
      </c>
      <c r="O5570" t="str">
        <f t="shared" ref="O5570:O5633" si="861">A5570&amp;B5570</f>
        <v>dbpedia_4529dataworld_99</v>
      </c>
      <c r="P5570">
        <f>INDEX(dbpedia_dw_old!$N$2:$N$2225,MATCH(O5570,dbpedia_dw_old!$P$2:$P$2225,0))</f>
        <v>0</v>
      </c>
    </row>
    <row r="5571" spans="1:16" x14ac:dyDescent="0.25">
      <c r="A5571" t="s">
        <v>6241</v>
      </c>
      <c r="B5571" t="s">
        <v>6204</v>
      </c>
      <c r="C5571" t="s">
        <v>2</v>
      </c>
      <c r="D5571" t="s">
        <v>478</v>
      </c>
      <c r="E5571" t="s">
        <v>2</v>
      </c>
      <c r="F5571" t="s">
        <v>6242</v>
      </c>
      <c r="G5571" t="s">
        <v>6206</v>
      </c>
      <c r="H5571">
        <f t="shared" si="856"/>
        <v>0</v>
      </c>
      <c r="I5571">
        <f t="shared" si="857"/>
        <v>0.625</v>
      </c>
      <c r="J5571">
        <f t="shared" si="858"/>
        <v>0</v>
      </c>
      <c r="K5571" t="b">
        <f t="shared" si="855"/>
        <v>0</v>
      </c>
      <c r="L5571" t="b">
        <f t="shared" si="859"/>
        <v>0</v>
      </c>
      <c r="M5571">
        <f t="shared" si="860"/>
        <v>0.625</v>
      </c>
      <c r="O5571" t="str">
        <f t="shared" si="861"/>
        <v>dbpedia_4701dataworld_301</v>
      </c>
      <c r="P5571">
        <f>INDEX(dbpedia_dw_old!$N$2:$N$2225,MATCH(O5571,dbpedia_dw_old!$P$2:$P$2225,0))</f>
        <v>0</v>
      </c>
    </row>
    <row r="5572" spans="1:16" x14ac:dyDescent="0.25">
      <c r="A5572" t="s">
        <v>6274</v>
      </c>
      <c r="B5572" t="s">
        <v>6275</v>
      </c>
      <c r="C5572" t="s">
        <v>2</v>
      </c>
      <c r="D5572" t="s">
        <v>478</v>
      </c>
      <c r="E5572" t="s">
        <v>2</v>
      </c>
      <c r="F5572" t="s">
        <v>6276</v>
      </c>
      <c r="G5572" t="s">
        <v>6277</v>
      </c>
      <c r="H5572">
        <f t="shared" si="856"/>
        <v>0</v>
      </c>
      <c r="I5572">
        <f t="shared" si="857"/>
        <v>0.625</v>
      </c>
      <c r="J5572">
        <f t="shared" si="858"/>
        <v>0</v>
      </c>
      <c r="K5572" t="b">
        <f t="shared" si="855"/>
        <v>0</v>
      </c>
      <c r="L5572" t="b">
        <f t="shared" si="859"/>
        <v>0</v>
      </c>
      <c r="M5572">
        <f t="shared" si="860"/>
        <v>0.625</v>
      </c>
      <c r="O5572" t="str">
        <f t="shared" si="861"/>
        <v>dbpedia_4719dataworld_1503</v>
      </c>
      <c r="P5572">
        <f>INDEX(dbpedia_dw_old!$N$2:$N$2225,MATCH(O5572,dbpedia_dw_old!$P$2:$P$2225,0))</f>
        <v>0</v>
      </c>
    </row>
    <row r="5573" spans="1:16" x14ac:dyDescent="0.25">
      <c r="A5573" t="s">
        <v>6577</v>
      </c>
      <c r="B5573" t="s">
        <v>6442</v>
      </c>
      <c r="C5573" t="s">
        <v>2</v>
      </c>
      <c r="D5573" t="s">
        <v>478</v>
      </c>
      <c r="E5573" t="s">
        <v>2</v>
      </c>
      <c r="F5573" t="s">
        <v>6441</v>
      </c>
      <c r="G5573" t="s">
        <v>6443</v>
      </c>
      <c r="H5573">
        <f t="shared" si="856"/>
        <v>0</v>
      </c>
      <c r="I5573">
        <f t="shared" si="857"/>
        <v>0.625</v>
      </c>
      <c r="J5573">
        <f t="shared" si="858"/>
        <v>0</v>
      </c>
      <c r="K5573" t="b">
        <f t="shared" si="855"/>
        <v>0</v>
      </c>
      <c r="L5573" t="b">
        <f t="shared" si="859"/>
        <v>0</v>
      </c>
      <c r="M5573">
        <f t="shared" si="860"/>
        <v>0.625</v>
      </c>
      <c r="O5573" t="str">
        <f t="shared" si="861"/>
        <v>dbpedia_542dataworld_81</v>
      </c>
      <c r="P5573">
        <f>INDEX(dbpedia_dw_old!$N$2:$N$2225,MATCH(O5573,dbpedia_dw_old!$P$2:$P$2225,0))</f>
        <v>0</v>
      </c>
    </row>
    <row r="5574" spans="1:16" x14ac:dyDescent="0.25">
      <c r="A5574" t="s">
        <v>6667</v>
      </c>
      <c r="B5574" t="s">
        <v>6671</v>
      </c>
      <c r="C5574" t="s">
        <v>2</v>
      </c>
      <c r="D5574" t="s">
        <v>478</v>
      </c>
      <c r="E5574" t="s">
        <v>2</v>
      </c>
      <c r="F5574" t="s">
        <v>6669</v>
      </c>
      <c r="G5574" t="s">
        <v>6672</v>
      </c>
      <c r="H5574">
        <f t="shared" si="856"/>
        <v>0</v>
      </c>
      <c r="I5574">
        <f t="shared" si="857"/>
        <v>0.625</v>
      </c>
      <c r="J5574">
        <f t="shared" si="858"/>
        <v>0</v>
      </c>
      <c r="K5574" t="b">
        <f t="shared" si="855"/>
        <v>0</v>
      </c>
      <c r="L5574" t="b">
        <f t="shared" si="859"/>
        <v>0</v>
      </c>
      <c r="M5574">
        <f t="shared" si="860"/>
        <v>0.625</v>
      </c>
      <c r="O5574" t="str">
        <f t="shared" si="861"/>
        <v>dbpedia_617dataworld_856</v>
      </c>
      <c r="P5574">
        <f>INDEX(dbpedia_dw_old!$N$2:$N$2225,MATCH(O5574,dbpedia_dw_old!$P$2:$P$2225,0))</f>
        <v>0</v>
      </c>
    </row>
    <row r="5575" spans="1:16" x14ac:dyDescent="0.25">
      <c r="A5575" t="s">
        <v>6722</v>
      </c>
      <c r="B5575" t="s">
        <v>5762</v>
      </c>
      <c r="C5575" t="s">
        <v>2</v>
      </c>
      <c r="D5575" t="s">
        <v>478</v>
      </c>
      <c r="E5575" t="s">
        <v>2</v>
      </c>
      <c r="F5575" t="s">
        <v>6723</v>
      </c>
      <c r="G5575" t="s">
        <v>5763</v>
      </c>
      <c r="H5575">
        <f t="shared" si="856"/>
        <v>0</v>
      </c>
      <c r="I5575">
        <f t="shared" si="857"/>
        <v>0.625</v>
      </c>
      <c r="J5575">
        <f t="shared" si="858"/>
        <v>0</v>
      </c>
      <c r="K5575" t="b">
        <f t="shared" si="855"/>
        <v>0</v>
      </c>
      <c r="L5575" t="b">
        <f t="shared" si="859"/>
        <v>0</v>
      </c>
      <c r="M5575">
        <f t="shared" si="860"/>
        <v>0.625</v>
      </c>
      <c r="O5575" t="str">
        <f t="shared" si="861"/>
        <v>dbpedia_665dataworld_92</v>
      </c>
      <c r="P5575">
        <f>INDEX(dbpedia_dw_old!$N$2:$N$2225,MATCH(O5575,dbpedia_dw_old!$P$2:$P$2225,0))</f>
        <v>0</v>
      </c>
    </row>
    <row r="5576" spans="1:16" x14ac:dyDescent="0.25">
      <c r="A5576" t="s">
        <v>6724</v>
      </c>
      <c r="B5576" t="s">
        <v>5762</v>
      </c>
      <c r="C5576" t="s">
        <v>2</v>
      </c>
      <c r="D5576" t="s">
        <v>478</v>
      </c>
      <c r="E5576" t="s">
        <v>2</v>
      </c>
      <c r="F5576" t="s">
        <v>6723</v>
      </c>
      <c r="G5576" t="s">
        <v>5763</v>
      </c>
      <c r="H5576">
        <f t="shared" si="856"/>
        <v>0</v>
      </c>
      <c r="I5576">
        <f t="shared" si="857"/>
        <v>0.625</v>
      </c>
      <c r="J5576">
        <f t="shared" si="858"/>
        <v>0</v>
      </c>
      <c r="K5576" t="b">
        <f t="shared" ref="K5576:K5639" si="862">OR(H5576=1, I5576=1)</f>
        <v>0</v>
      </c>
      <c r="L5576" t="b">
        <f t="shared" si="859"/>
        <v>0</v>
      </c>
      <c r="M5576">
        <f t="shared" si="860"/>
        <v>0.625</v>
      </c>
      <c r="O5576" t="str">
        <f t="shared" si="861"/>
        <v>dbpedia_666dataworld_92</v>
      </c>
      <c r="P5576">
        <f>INDEX(dbpedia_dw_old!$N$2:$N$2225,MATCH(O5576,dbpedia_dw_old!$P$2:$P$2225,0))</f>
        <v>0</v>
      </c>
    </row>
    <row r="5577" spans="1:16" x14ac:dyDescent="0.25">
      <c r="A5577" t="s">
        <v>6801</v>
      </c>
      <c r="B5577" t="s">
        <v>249</v>
      </c>
      <c r="C5577" t="s">
        <v>2</v>
      </c>
      <c r="D5577" t="s">
        <v>478</v>
      </c>
      <c r="E5577" t="s">
        <v>2</v>
      </c>
      <c r="F5577" t="s">
        <v>6803</v>
      </c>
      <c r="G5577" t="s">
        <v>252</v>
      </c>
      <c r="H5577">
        <f t="shared" si="856"/>
        <v>0</v>
      </c>
      <c r="I5577">
        <f t="shared" si="857"/>
        <v>0.625</v>
      </c>
      <c r="J5577">
        <f t="shared" si="858"/>
        <v>0</v>
      </c>
      <c r="K5577" t="b">
        <f t="shared" si="862"/>
        <v>0</v>
      </c>
      <c r="L5577" t="b">
        <f t="shared" si="859"/>
        <v>0</v>
      </c>
      <c r="M5577">
        <f t="shared" si="860"/>
        <v>0.625</v>
      </c>
      <c r="O5577" t="str">
        <f t="shared" si="861"/>
        <v>dbpedia_722dataworld_953</v>
      </c>
      <c r="P5577">
        <f>INDEX(dbpedia_dw_old!$N$2:$N$2225,MATCH(O5577,dbpedia_dw_old!$P$2:$P$2225,0))</f>
        <v>0</v>
      </c>
    </row>
    <row r="5578" spans="1:16" x14ac:dyDescent="0.25">
      <c r="A5578" t="s">
        <v>6820</v>
      </c>
      <c r="B5578" t="s">
        <v>249</v>
      </c>
      <c r="C5578" t="s">
        <v>2</v>
      </c>
      <c r="D5578" t="s">
        <v>478</v>
      </c>
      <c r="E5578" t="s">
        <v>2</v>
      </c>
      <c r="F5578" t="s">
        <v>6821</v>
      </c>
      <c r="G5578" t="s">
        <v>252</v>
      </c>
      <c r="H5578">
        <f t="shared" si="856"/>
        <v>0</v>
      </c>
      <c r="I5578">
        <f t="shared" si="857"/>
        <v>0.625</v>
      </c>
      <c r="J5578">
        <f t="shared" si="858"/>
        <v>0</v>
      </c>
      <c r="K5578" t="b">
        <f t="shared" si="862"/>
        <v>0</v>
      </c>
      <c r="L5578" t="b">
        <f t="shared" si="859"/>
        <v>0</v>
      </c>
      <c r="M5578">
        <f t="shared" si="860"/>
        <v>0.625</v>
      </c>
      <c r="O5578" t="str">
        <f t="shared" si="861"/>
        <v>dbpedia_726dataworld_953</v>
      </c>
      <c r="P5578">
        <f>INDEX(dbpedia_dw_old!$N$2:$N$2225,MATCH(O5578,dbpedia_dw_old!$P$2:$P$2225,0))</f>
        <v>0</v>
      </c>
    </row>
    <row r="5579" spans="1:16" x14ac:dyDescent="0.25">
      <c r="A5579" t="s">
        <v>6822</v>
      </c>
      <c r="B5579" t="s">
        <v>249</v>
      </c>
      <c r="C5579" t="s">
        <v>2</v>
      </c>
      <c r="D5579" t="s">
        <v>478</v>
      </c>
      <c r="E5579" t="s">
        <v>2</v>
      </c>
      <c r="F5579" t="s">
        <v>6821</v>
      </c>
      <c r="G5579" t="s">
        <v>252</v>
      </c>
      <c r="H5579">
        <f t="shared" si="856"/>
        <v>0</v>
      </c>
      <c r="I5579">
        <f t="shared" si="857"/>
        <v>0.625</v>
      </c>
      <c r="J5579">
        <f t="shared" si="858"/>
        <v>0</v>
      </c>
      <c r="K5579" t="b">
        <f t="shared" si="862"/>
        <v>0</v>
      </c>
      <c r="L5579" t="b">
        <f t="shared" si="859"/>
        <v>0</v>
      </c>
      <c r="M5579">
        <f t="shared" si="860"/>
        <v>0.625</v>
      </c>
      <c r="O5579" t="str">
        <f t="shared" si="861"/>
        <v>dbpedia_727dataworld_953</v>
      </c>
      <c r="P5579">
        <f>INDEX(dbpedia_dw_old!$N$2:$N$2225,MATCH(O5579,dbpedia_dw_old!$P$2:$P$2225,0))</f>
        <v>0</v>
      </c>
    </row>
    <row r="5580" spans="1:16" x14ac:dyDescent="0.25">
      <c r="A5580" t="s">
        <v>6897</v>
      </c>
      <c r="B5580" t="s">
        <v>144</v>
      </c>
      <c r="C5580" t="s">
        <v>2</v>
      </c>
      <c r="D5580" t="s">
        <v>478</v>
      </c>
      <c r="E5580" t="s">
        <v>2</v>
      </c>
      <c r="F5580" t="s">
        <v>6898</v>
      </c>
      <c r="G5580" t="s">
        <v>145</v>
      </c>
      <c r="H5580">
        <f t="shared" si="856"/>
        <v>0</v>
      </c>
      <c r="I5580">
        <f t="shared" si="857"/>
        <v>0.625</v>
      </c>
      <c r="J5580">
        <f t="shared" si="858"/>
        <v>0</v>
      </c>
      <c r="K5580" t="b">
        <f t="shared" si="862"/>
        <v>0</v>
      </c>
      <c r="L5580" t="b">
        <f t="shared" si="859"/>
        <v>0</v>
      </c>
      <c r="M5580">
        <f t="shared" si="860"/>
        <v>0.625</v>
      </c>
      <c r="O5580" t="str">
        <f t="shared" si="861"/>
        <v>dbpedia_752dataworld_882</v>
      </c>
      <c r="P5580">
        <f>INDEX(dbpedia_dw_old!$N$2:$N$2225,MATCH(O5580,dbpedia_dw_old!$P$2:$P$2225,0))</f>
        <v>0</v>
      </c>
    </row>
    <row r="5581" spans="1:16" x14ac:dyDescent="0.25">
      <c r="A5581" t="s">
        <v>6904</v>
      </c>
      <c r="B5581" t="s">
        <v>399</v>
      </c>
      <c r="C5581" t="s">
        <v>2</v>
      </c>
      <c r="D5581" t="s">
        <v>478</v>
      </c>
      <c r="E5581" t="s">
        <v>6905</v>
      </c>
      <c r="F5581" t="s">
        <v>6906</v>
      </c>
      <c r="G5581" t="s">
        <v>402</v>
      </c>
      <c r="H5581">
        <f t="shared" si="856"/>
        <v>0</v>
      </c>
      <c r="I5581">
        <f t="shared" si="857"/>
        <v>0.625</v>
      </c>
      <c r="J5581">
        <f t="shared" si="858"/>
        <v>0.51620370370370305</v>
      </c>
      <c r="K5581" t="b">
        <f t="shared" si="862"/>
        <v>0</v>
      </c>
      <c r="L5581" t="b">
        <f t="shared" si="859"/>
        <v>0</v>
      </c>
      <c r="M5581">
        <f t="shared" si="860"/>
        <v>0.625</v>
      </c>
      <c r="O5581" t="str">
        <f t="shared" si="861"/>
        <v>dbpedia_758dataworld_1268</v>
      </c>
      <c r="P5581">
        <f>INDEX(dbpedia_dw_old!$N$2:$N$2225,MATCH(O5581,dbpedia_dw_old!$P$2:$P$2225,0))</f>
        <v>0</v>
      </c>
    </row>
    <row r="5582" spans="1:16" x14ac:dyDescent="0.25">
      <c r="A5582" t="s">
        <v>6904</v>
      </c>
      <c r="B5582" t="s">
        <v>6907</v>
      </c>
      <c r="C5582" t="s">
        <v>2</v>
      </c>
      <c r="D5582" t="s">
        <v>478</v>
      </c>
      <c r="E5582" t="s">
        <v>6905</v>
      </c>
      <c r="F5582" t="s">
        <v>6906</v>
      </c>
      <c r="G5582" t="s">
        <v>6908</v>
      </c>
      <c r="H5582">
        <f t="shared" si="856"/>
        <v>0</v>
      </c>
      <c r="I5582">
        <f t="shared" si="857"/>
        <v>0.625</v>
      </c>
      <c r="J5582">
        <f t="shared" si="858"/>
        <v>0.51620370370370305</v>
      </c>
      <c r="K5582" t="b">
        <f t="shared" si="862"/>
        <v>0</v>
      </c>
      <c r="L5582" t="b">
        <f t="shared" si="859"/>
        <v>0</v>
      </c>
      <c r="M5582">
        <f t="shared" si="860"/>
        <v>0.625</v>
      </c>
      <c r="O5582" t="str">
        <f t="shared" si="861"/>
        <v>dbpedia_758dataworld_1477</v>
      </c>
      <c r="P5582">
        <f>INDEX(dbpedia_dw_old!$N$2:$N$2225,MATCH(O5582,dbpedia_dw_old!$P$2:$P$2225,0))</f>
        <v>0</v>
      </c>
    </row>
    <row r="5583" spans="1:16" x14ac:dyDescent="0.25">
      <c r="A5583" t="s">
        <v>6929</v>
      </c>
      <c r="B5583" t="s">
        <v>6907</v>
      </c>
      <c r="C5583" t="s">
        <v>2</v>
      </c>
      <c r="D5583" t="s">
        <v>478</v>
      </c>
      <c r="E5583" t="s">
        <v>6932</v>
      </c>
      <c r="F5583" t="s">
        <v>6931</v>
      </c>
      <c r="G5583" t="s">
        <v>6908</v>
      </c>
      <c r="H5583">
        <f t="shared" si="856"/>
        <v>0</v>
      </c>
      <c r="I5583">
        <f t="shared" si="857"/>
        <v>0.625</v>
      </c>
      <c r="J5583">
        <f t="shared" si="858"/>
        <v>0.54326923076922995</v>
      </c>
      <c r="K5583" t="b">
        <f t="shared" si="862"/>
        <v>0</v>
      </c>
      <c r="L5583" t="b">
        <f t="shared" si="859"/>
        <v>0</v>
      </c>
      <c r="M5583">
        <f t="shared" si="860"/>
        <v>0.625</v>
      </c>
      <c r="O5583" t="str">
        <f t="shared" si="861"/>
        <v>dbpedia_765dataworld_1477</v>
      </c>
      <c r="P5583">
        <f>INDEX(dbpedia_dw_old!$N$2:$N$2225,MATCH(O5583,dbpedia_dw_old!$P$2:$P$2225,0))</f>
        <v>0</v>
      </c>
    </row>
    <row r="5584" spans="1:16" x14ac:dyDescent="0.25">
      <c r="A5584" t="s">
        <v>6940</v>
      </c>
      <c r="B5584" t="s">
        <v>6815</v>
      </c>
      <c r="C5584" t="s">
        <v>2</v>
      </c>
      <c r="D5584" t="s">
        <v>478</v>
      </c>
      <c r="E5584" t="s">
        <v>2</v>
      </c>
      <c r="F5584" t="s">
        <v>6941</v>
      </c>
      <c r="G5584" t="s">
        <v>6817</v>
      </c>
      <c r="H5584">
        <f t="shared" si="856"/>
        <v>0</v>
      </c>
      <c r="I5584">
        <f t="shared" si="857"/>
        <v>0.625</v>
      </c>
      <c r="J5584">
        <f t="shared" si="858"/>
        <v>0</v>
      </c>
      <c r="K5584" t="b">
        <f t="shared" si="862"/>
        <v>0</v>
      </c>
      <c r="L5584" t="b">
        <f t="shared" si="859"/>
        <v>0</v>
      </c>
      <c r="M5584">
        <f t="shared" si="860"/>
        <v>0.625</v>
      </c>
      <c r="O5584" t="str">
        <f t="shared" si="861"/>
        <v>dbpedia_771dataworld_1312</v>
      </c>
      <c r="P5584">
        <f>INDEX(dbpedia_dw_old!$N$2:$N$2225,MATCH(O5584,dbpedia_dw_old!$P$2:$P$2225,0))</f>
        <v>0</v>
      </c>
    </row>
    <row r="5585" spans="1:16" x14ac:dyDescent="0.25">
      <c r="A5585" t="s">
        <v>6992</v>
      </c>
      <c r="B5585" t="s">
        <v>166</v>
      </c>
      <c r="C5585" t="s">
        <v>2</v>
      </c>
      <c r="D5585" t="s">
        <v>478</v>
      </c>
      <c r="E5585" t="s">
        <v>2</v>
      </c>
      <c r="F5585" t="s">
        <v>6993</v>
      </c>
      <c r="G5585" t="s">
        <v>168</v>
      </c>
      <c r="H5585">
        <f t="shared" si="856"/>
        <v>0</v>
      </c>
      <c r="I5585">
        <f t="shared" si="857"/>
        <v>0.625</v>
      </c>
      <c r="J5585">
        <f t="shared" si="858"/>
        <v>0</v>
      </c>
      <c r="K5585" t="b">
        <f t="shared" si="862"/>
        <v>0</v>
      </c>
      <c r="L5585" t="b">
        <f t="shared" si="859"/>
        <v>0</v>
      </c>
      <c r="M5585">
        <f t="shared" si="860"/>
        <v>0.625</v>
      </c>
      <c r="O5585" t="str">
        <f t="shared" si="861"/>
        <v>dbpedia_794dataworld_1090</v>
      </c>
      <c r="P5585">
        <f>INDEX(dbpedia_dw_old!$N$2:$N$2225,MATCH(O5585,dbpedia_dw_old!$P$2:$P$2225,0))</f>
        <v>0</v>
      </c>
    </row>
    <row r="5586" spans="1:16" x14ac:dyDescent="0.25">
      <c r="A5586" t="s">
        <v>7155</v>
      </c>
      <c r="B5586" t="s">
        <v>235</v>
      </c>
      <c r="C5586" t="s">
        <v>2</v>
      </c>
      <c r="D5586" t="s">
        <v>478</v>
      </c>
      <c r="E5586" t="s">
        <v>2</v>
      </c>
      <c r="F5586" t="s">
        <v>238</v>
      </c>
      <c r="G5586" t="s">
        <v>236</v>
      </c>
      <c r="H5586">
        <f t="shared" si="856"/>
        <v>0</v>
      </c>
      <c r="I5586">
        <f t="shared" si="857"/>
        <v>0.625</v>
      </c>
      <c r="J5586">
        <f t="shared" si="858"/>
        <v>0</v>
      </c>
      <c r="K5586" t="b">
        <f t="shared" si="862"/>
        <v>0</v>
      </c>
      <c r="L5586" t="b">
        <f t="shared" si="859"/>
        <v>0</v>
      </c>
      <c r="M5586">
        <f t="shared" si="860"/>
        <v>0.625</v>
      </c>
      <c r="O5586" t="str">
        <f t="shared" si="861"/>
        <v>dbpedia_893dataworld_454</v>
      </c>
      <c r="P5586">
        <f>INDEX(dbpedia_dw_old!$N$2:$N$2225,MATCH(O5586,dbpedia_dw_old!$P$2:$P$2225,0))</f>
        <v>0</v>
      </c>
    </row>
    <row r="5587" spans="1:16" x14ac:dyDescent="0.25">
      <c r="A5587" t="s">
        <v>7199</v>
      </c>
      <c r="B5587" t="s">
        <v>231</v>
      </c>
      <c r="C5587" t="s">
        <v>2</v>
      </c>
      <c r="D5587" t="s">
        <v>478</v>
      </c>
      <c r="E5587" t="s">
        <v>2</v>
      </c>
      <c r="F5587" t="s">
        <v>7200</v>
      </c>
      <c r="G5587" t="s">
        <v>232</v>
      </c>
      <c r="H5587">
        <f t="shared" si="856"/>
        <v>0</v>
      </c>
      <c r="I5587">
        <f t="shared" si="857"/>
        <v>0.625</v>
      </c>
      <c r="J5587">
        <f t="shared" si="858"/>
        <v>0</v>
      </c>
      <c r="K5587" t="b">
        <f t="shared" si="862"/>
        <v>0</v>
      </c>
      <c r="L5587" t="b">
        <f t="shared" si="859"/>
        <v>0</v>
      </c>
      <c r="M5587">
        <f t="shared" si="860"/>
        <v>0.625</v>
      </c>
      <c r="O5587" t="str">
        <f t="shared" si="861"/>
        <v>dbpedia_904dataworld_1910</v>
      </c>
      <c r="P5587">
        <f>INDEX(dbpedia_dw_old!$N$2:$N$2225,MATCH(O5587,dbpedia_dw_old!$P$2:$P$2225,0))</f>
        <v>0</v>
      </c>
    </row>
    <row r="5588" spans="1:16" x14ac:dyDescent="0.25">
      <c r="A5588" t="s">
        <v>7199</v>
      </c>
      <c r="B5588" t="s">
        <v>237</v>
      </c>
      <c r="C5588" t="s">
        <v>2</v>
      </c>
      <c r="D5588" t="s">
        <v>478</v>
      </c>
      <c r="E5588" t="s">
        <v>2</v>
      </c>
      <c r="F5588" t="s">
        <v>7200</v>
      </c>
      <c r="G5588" t="s">
        <v>238</v>
      </c>
      <c r="H5588">
        <f t="shared" si="856"/>
        <v>0</v>
      </c>
      <c r="I5588">
        <f t="shared" si="857"/>
        <v>0.625</v>
      </c>
      <c r="J5588">
        <f t="shared" si="858"/>
        <v>0</v>
      </c>
      <c r="K5588" t="b">
        <f t="shared" si="862"/>
        <v>0</v>
      </c>
      <c r="L5588" t="b">
        <f t="shared" si="859"/>
        <v>0</v>
      </c>
      <c r="M5588">
        <f t="shared" si="860"/>
        <v>0.625</v>
      </c>
      <c r="O5588" t="str">
        <f t="shared" si="861"/>
        <v>dbpedia_904dataworld_756</v>
      </c>
      <c r="P5588">
        <f>INDEX(dbpedia_dw_old!$N$2:$N$2225,MATCH(O5588,dbpedia_dw_old!$P$2:$P$2225,0))</f>
        <v>0</v>
      </c>
    </row>
    <row r="5589" spans="1:16" x14ac:dyDescent="0.25">
      <c r="A5589" t="s">
        <v>7203</v>
      </c>
      <c r="B5589" t="s">
        <v>231</v>
      </c>
      <c r="C5589" t="s">
        <v>2</v>
      </c>
      <c r="D5589" t="s">
        <v>478</v>
      </c>
      <c r="E5589" t="s">
        <v>2</v>
      </c>
      <c r="F5589" t="s">
        <v>7200</v>
      </c>
      <c r="G5589" t="s">
        <v>232</v>
      </c>
      <c r="H5589">
        <f t="shared" si="856"/>
        <v>0</v>
      </c>
      <c r="I5589">
        <f t="shared" si="857"/>
        <v>0.625</v>
      </c>
      <c r="J5589">
        <f t="shared" si="858"/>
        <v>0</v>
      </c>
      <c r="K5589" t="b">
        <f t="shared" si="862"/>
        <v>0</v>
      </c>
      <c r="L5589" t="b">
        <f t="shared" si="859"/>
        <v>0</v>
      </c>
      <c r="M5589">
        <f t="shared" si="860"/>
        <v>0.625</v>
      </c>
      <c r="O5589" t="str">
        <f t="shared" si="861"/>
        <v>dbpedia_905dataworld_1910</v>
      </c>
      <c r="P5589">
        <f>INDEX(dbpedia_dw_old!$N$2:$N$2225,MATCH(O5589,dbpedia_dw_old!$P$2:$P$2225,0))</f>
        <v>0</v>
      </c>
    </row>
    <row r="5590" spans="1:16" x14ac:dyDescent="0.25">
      <c r="A5590" t="s">
        <v>7203</v>
      </c>
      <c r="B5590" t="s">
        <v>237</v>
      </c>
      <c r="C5590" t="s">
        <v>2</v>
      </c>
      <c r="D5590" t="s">
        <v>478</v>
      </c>
      <c r="E5590" t="s">
        <v>2</v>
      </c>
      <c r="F5590" t="s">
        <v>7200</v>
      </c>
      <c r="G5590" t="s">
        <v>238</v>
      </c>
      <c r="H5590">
        <f t="shared" si="856"/>
        <v>0</v>
      </c>
      <c r="I5590">
        <f t="shared" si="857"/>
        <v>0.625</v>
      </c>
      <c r="J5590">
        <f t="shared" si="858"/>
        <v>0</v>
      </c>
      <c r="K5590" t="b">
        <f t="shared" si="862"/>
        <v>0</v>
      </c>
      <c r="L5590" t="b">
        <f t="shared" si="859"/>
        <v>0</v>
      </c>
      <c r="M5590">
        <f t="shared" si="860"/>
        <v>0.625</v>
      </c>
      <c r="O5590" t="str">
        <f t="shared" si="861"/>
        <v>dbpedia_905dataworld_756</v>
      </c>
      <c r="P5590">
        <f>INDEX(dbpedia_dw_old!$N$2:$N$2225,MATCH(O5590,dbpedia_dw_old!$P$2:$P$2225,0))</f>
        <v>0</v>
      </c>
    </row>
    <row r="5591" spans="1:16" x14ac:dyDescent="0.25">
      <c r="A5591" t="s">
        <v>7263</v>
      </c>
      <c r="B5591" t="s">
        <v>7240</v>
      </c>
      <c r="C5591" t="s">
        <v>2</v>
      </c>
      <c r="D5591" t="s">
        <v>478</v>
      </c>
      <c r="E5591" t="s">
        <v>7264</v>
      </c>
      <c r="F5591" t="s">
        <v>7248</v>
      </c>
      <c r="G5591" t="s">
        <v>7241</v>
      </c>
      <c r="H5591">
        <f t="shared" si="856"/>
        <v>0</v>
      </c>
      <c r="I5591">
        <f t="shared" si="857"/>
        <v>0.625</v>
      </c>
      <c r="J5591">
        <f t="shared" si="858"/>
        <v>0.52217741935483797</v>
      </c>
      <c r="K5591" t="b">
        <f t="shared" si="862"/>
        <v>0</v>
      </c>
      <c r="L5591" t="b">
        <f t="shared" si="859"/>
        <v>0</v>
      </c>
      <c r="M5591">
        <f t="shared" si="860"/>
        <v>0.625</v>
      </c>
      <c r="O5591" t="str">
        <f t="shared" si="861"/>
        <v>dbpedia_924dataworld_1482</v>
      </c>
      <c r="P5591">
        <f>INDEX(dbpedia_dw_old!$N$2:$N$2225,MATCH(O5591,dbpedia_dw_old!$P$2:$P$2225,0))</f>
        <v>0</v>
      </c>
    </row>
    <row r="5592" spans="1:16" x14ac:dyDescent="0.25">
      <c r="A5592" t="s">
        <v>7286</v>
      </c>
      <c r="B5592" t="s">
        <v>7196</v>
      </c>
      <c r="C5592" t="s">
        <v>2</v>
      </c>
      <c r="D5592" t="s">
        <v>478</v>
      </c>
      <c r="E5592" t="s">
        <v>2282</v>
      </c>
      <c r="F5592" t="s">
        <v>7287</v>
      </c>
      <c r="G5592" t="s">
        <v>7197</v>
      </c>
      <c r="H5592">
        <f t="shared" si="856"/>
        <v>0</v>
      </c>
      <c r="I5592">
        <f t="shared" si="857"/>
        <v>0.625</v>
      </c>
      <c r="J5592">
        <f t="shared" si="858"/>
        <v>0.53472222222222199</v>
      </c>
      <c r="K5592" t="b">
        <f t="shared" si="862"/>
        <v>0</v>
      </c>
      <c r="L5592" t="b">
        <f t="shared" si="859"/>
        <v>0</v>
      </c>
      <c r="M5592">
        <f t="shared" si="860"/>
        <v>0.625</v>
      </c>
      <c r="O5592" t="str">
        <f t="shared" si="861"/>
        <v>dbpedia_936dataworld_832</v>
      </c>
      <c r="P5592">
        <f>INDEX(dbpedia_dw_old!$N$2:$N$2225,MATCH(O5592,dbpedia_dw_old!$P$2:$P$2225,0))</f>
        <v>0</v>
      </c>
    </row>
    <row r="5593" spans="1:16" x14ac:dyDescent="0.25">
      <c r="A5593" t="s">
        <v>7333</v>
      </c>
      <c r="B5593" t="s">
        <v>399</v>
      </c>
      <c r="C5593" t="s">
        <v>2</v>
      </c>
      <c r="D5593" t="s">
        <v>478</v>
      </c>
      <c r="E5593" t="s">
        <v>2</v>
      </c>
      <c r="F5593" t="s">
        <v>7334</v>
      </c>
      <c r="G5593" t="s">
        <v>402</v>
      </c>
      <c r="H5593">
        <f t="shared" si="856"/>
        <v>0</v>
      </c>
      <c r="I5593">
        <f t="shared" si="857"/>
        <v>0.625</v>
      </c>
      <c r="J5593">
        <f t="shared" si="858"/>
        <v>0</v>
      </c>
      <c r="K5593" t="b">
        <f t="shared" si="862"/>
        <v>0</v>
      </c>
      <c r="L5593" t="b">
        <f t="shared" si="859"/>
        <v>0</v>
      </c>
      <c r="M5593">
        <f t="shared" si="860"/>
        <v>0.625</v>
      </c>
      <c r="O5593" t="str">
        <f t="shared" si="861"/>
        <v>dbpedia_963dataworld_1268</v>
      </c>
      <c r="P5593">
        <f>INDEX(dbpedia_dw_old!$N$2:$N$2225,MATCH(O5593,dbpedia_dw_old!$P$2:$P$2225,0))</f>
        <v>0</v>
      </c>
    </row>
    <row r="5594" spans="1:16" x14ac:dyDescent="0.25">
      <c r="A5594" t="s">
        <v>7371</v>
      </c>
      <c r="B5594" t="s">
        <v>674</v>
      </c>
      <c r="C5594" t="s">
        <v>2</v>
      </c>
      <c r="D5594" t="s">
        <v>478</v>
      </c>
      <c r="E5594" t="s">
        <v>2</v>
      </c>
      <c r="F5594" t="s">
        <v>7372</v>
      </c>
      <c r="G5594" t="s">
        <v>675</v>
      </c>
      <c r="H5594">
        <f t="shared" si="856"/>
        <v>0</v>
      </c>
      <c r="I5594">
        <f t="shared" si="857"/>
        <v>0.625</v>
      </c>
      <c r="J5594">
        <f t="shared" si="858"/>
        <v>0</v>
      </c>
      <c r="K5594" t="b">
        <f t="shared" si="862"/>
        <v>0</v>
      </c>
      <c r="L5594" t="b">
        <f t="shared" si="859"/>
        <v>0</v>
      </c>
      <c r="M5594">
        <f t="shared" si="860"/>
        <v>0.625</v>
      </c>
      <c r="O5594" t="str">
        <f t="shared" si="861"/>
        <v>dbpedia_98dataworld_654</v>
      </c>
      <c r="P5594">
        <f>INDEX(dbpedia_dw_old!$N$2:$N$2225,MATCH(O5594,dbpedia_dw_old!$P$2:$P$2225,0))</f>
        <v>0</v>
      </c>
    </row>
    <row r="5595" spans="1:16" x14ac:dyDescent="0.25">
      <c r="A5595" t="s">
        <v>6885</v>
      </c>
      <c r="B5595" t="s">
        <v>97</v>
      </c>
      <c r="C5595" t="s">
        <v>2</v>
      </c>
      <c r="D5595" t="s">
        <v>6886</v>
      </c>
      <c r="E5595" t="s">
        <v>2</v>
      </c>
      <c r="F5595" t="s">
        <v>6887</v>
      </c>
      <c r="G5595" t="s">
        <v>99</v>
      </c>
      <c r="H5595">
        <f t="shared" si="856"/>
        <v>0</v>
      </c>
      <c r="I5595">
        <f t="shared" si="857"/>
        <v>0.628571428571428</v>
      </c>
      <c r="J5595">
        <f t="shared" si="858"/>
        <v>0</v>
      </c>
      <c r="K5595" t="b">
        <f t="shared" si="862"/>
        <v>0</v>
      </c>
      <c r="L5595" t="b">
        <f t="shared" si="859"/>
        <v>0</v>
      </c>
      <c r="M5595">
        <f t="shared" si="860"/>
        <v>0.628571428571428</v>
      </c>
      <c r="O5595" t="str">
        <f t="shared" si="861"/>
        <v>dbpedia_746dataworld_1892</v>
      </c>
      <c r="P5595">
        <f>INDEX(dbpedia_dw_old!$N$2:$N$2225,MATCH(O5595,dbpedia_dw_old!$P$2:$P$2225,0))</f>
        <v>0</v>
      </c>
    </row>
    <row r="5596" spans="1:16" x14ac:dyDescent="0.25">
      <c r="A5596" t="s">
        <v>5472</v>
      </c>
      <c r="B5596" t="s">
        <v>5442</v>
      </c>
      <c r="C5596" t="s">
        <v>2</v>
      </c>
      <c r="D5596" t="s">
        <v>5473</v>
      </c>
      <c r="E5596" t="s">
        <v>5474</v>
      </c>
      <c r="F5596" t="s">
        <v>5475</v>
      </c>
      <c r="G5596" t="s">
        <v>5444</v>
      </c>
      <c r="H5596">
        <f t="shared" si="856"/>
        <v>0</v>
      </c>
      <c r="I5596">
        <f t="shared" si="857"/>
        <v>0.62962962962962898</v>
      </c>
      <c r="J5596">
        <f t="shared" si="858"/>
        <v>0.50599128540305005</v>
      </c>
      <c r="K5596" t="b">
        <f t="shared" si="862"/>
        <v>0</v>
      </c>
      <c r="L5596" t="b">
        <f t="shared" si="859"/>
        <v>0</v>
      </c>
      <c r="M5596">
        <f t="shared" si="860"/>
        <v>0.62962962962962898</v>
      </c>
      <c r="O5596" t="str">
        <f t="shared" si="861"/>
        <v>dbpedia_4187dataworld_224</v>
      </c>
      <c r="P5596">
        <f>INDEX(dbpedia_dw_old!$N$2:$N$2225,MATCH(O5596,dbpedia_dw_old!$P$2:$P$2225,0))</f>
        <v>0</v>
      </c>
    </row>
    <row r="5597" spans="1:16" x14ac:dyDescent="0.25">
      <c r="A5597" t="s">
        <v>5478</v>
      </c>
      <c r="B5597" t="s">
        <v>5442</v>
      </c>
      <c r="C5597" t="s">
        <v>2</v>
      </c>
      <c r="D5597" t="s">
        <v>5473</v>
      </c>
      <c r="E5597" t="s">
        <v>5474</v>
      </c>
      <c r="F5597" t="s">
        <v>5475</v>
      </c>
      <c r="G5597" t="s">
        <v>5444</v>
      </c>
      <c r="H5597">
        <f t="shared" si="856"/>
        <v>0</v>
      </c>
      <c r="I5597">
        <f t="shared" si="857"/>
        <v>0.62962962962962898</v>
      </c>
      <c r="J5597">
        <f t="shared" si="858"/>
        <v>0.50599128540305005</v>
      </c>
      <c r="K5597" t="b">
        <f t="shared" si="862"/>
        <v>0</v>
      </c>
      <c r="L5597" t="b">
        <f t="shared" si="859"/>
        <v>0</v>
      </c>
      <c r="M5597">
        <f t="shared" si="860"/>
        <v>0.62962962962962898</v>
      </c>
      <c r="O5597" t="str">
        <f t="shared" si="861"/>
        <v>dbpedia_4188dataworld_224</v>
      </c>
      <c r="P5597">
        <f>INDEX(dbpedia_dw_old!$N$2:$N$2225,MATCH(O5597,dbpedia_dw_old!$P$2:$P$2225,0))</f>
        <v>0</v>
      </c>
    </row>
    <row r="5598" spans="1:16" x14ac:dyDescent="0.25">
      <c r="A5598" t="s">
        <v>5479</v>
      </c>
      <c r="B5598" t="s">
        <v>5442</v>
      </c>
      <c r="C5598" t="s">
        <v>2</v>
      </c>
      <c r="D5598" t="s">
        <v>5473</v>
      </c>
      <c r="E5598" t="s">
        <v>5474</v>
      </c>
      <c r="F5598" t="s">
        <v>5475</v>
      </c>
      <c r="G5598" t="s">
        <v>5444</v>
      </c>
      <c r="H5598">
        <f t="shared" si="856"/>
        <v>0</v>
      </c>
      <c r="I5598">
        <f t="shared" si="857"/>
        <v>0.62962962962962898</v>
      </c>
      <c r="J5598">
        <f t="shared" si="858"/>
        <v>0.50599128540305005</v>
      </c>
      <c r="K5598" t="b">
        <f t="shared" si="862"/>
        <v>0</v>
      </c>
      <c r="L5598" t="b">
        <f t="shared" si="859"/>
        <v>0</v>
      </c>
      <c r="M5598">
        <f t="shared" si="860"/>
        <v>0.62962962962962898</v>
      </c>
      <c r="O5598" t="str">
        <f t="shared" si="861"/>
        <v>dbpedia_4189dataworld_224</v>
      </c>
      <c r="P5598">
        <f>INDEX(dbpedia_dw_old!$N$2:$N$2225,MATCH(O5598,dbpedia_dw_old!$P$2:$P$2225,0))</f>
        <v>0</v>
      </c>
    </row>
    <row r="5599" spans="1:16" x14ac:dyDescent="0.25">
      <c r="A5599" t="s">
        <v>1493</v>
      </c>
      <c r="B5599" t="s">
        <v>962</v>
      </c>
      <c r="C5599" t="s">
        <v>2</v>
      </c>
      <c r="D5599" t="s">
        <v>549</v>
      </c>
      <c r="E5599" t="s">
        <v>2</v>
      </c>
      <c r="F5599" t="s">
        <v>1494</v>
      </c>
      <c r="G5599" t="s">
        <v>964</v>
      </c>
      <c r="H5599">
        <f t="shared" si="856"/>
        <v>0</v>
      </c>
      <c r="I5599">
        <f t="shared" si="857"/>
        <v>0.63157894736842102</v>
      </c>
      <c r="J5599">
        <f t="shared" si="858"/>
        <v>0</v>
      </c>
      <c r="K5599" t="b">
        <f t="shared" si="862"/>
        <v>0</v>
      </c>
      <c r="L5599" t="b">
        <f t="shared" si="859"/>
        <v>0</v>
      </c>
      <c r="M5599">
        <f t="shared" si="860"/>
        <v>0.63157894736842102</v>
      </c>
      <c r="O5599" t="str">
        <f t="shared" si="861"/>
        <v>dbpedia_174dataworld_778</v>
      </c>
      <c r="P5599">
        <f>INDEX(dbpedia_dw_old!$N$2:$N$2225,MATCH(O5599,dbpedia_dw_old!$P$2:$P$2225,0))</f>
        <v>0</v>
      </c>
    </row>
    <row r="5600" spans="1:16" x14ac:dyDescent="0.25">
      <c r="A5600" t="s">
        <v>1501</v>
      </c>
      <c r="B5600" t="s">
        <v>1502</v>
      </c>
      <c r="C5600" t="s">
        <v>2</v>
      </c>
      <c r="D5600" t="s">
        <v>549</v>
      </c>
      <c r="E5600" t="s">
        <v>2</v>
      </c>
      <c r="F5600" t="s">
        <v>1503</v>
      </c>
      <c r="G5600" t="s">
        <v>1504</v>
      </c>
      <c r="H5600">
        <f t="shared" si="856"/>
        <v>0</v>
      </c>
      <c r="I5600">
        <f t="shared" si="857"/>
        <v>0.63157894736842102</v>
      </c>
      <c r="J5600">
        <f t="shared" si="858"/>
        <v>0</v>
      </c>
      <c r="K5600" t="b">
        <f t="shared" si="862"/>
        <v>0</v>
      </c>
      <c r="L5600" t="b">
        <f t="shared" si="859"/>
        <v>0</v>
      </c>
      <c r="M5600">
        <f t="shared" si="860"/>
        <v>0.63157894736842102</v>
      </c>
      <c r="O5600" t="str">
        <f t="shared" si="861"/>
        <v>dbpedia_1758dataworld_1684</v>
      </c>
      <c r="P5600">
        <f>INDEX(dbpedia_dw_old!$N$2:$N$2225,MATCH(O5600,dbpedia_dw_old!$P$2:$P$2225,0))</f>
        <v>0</v>
      </c>
    </row>
    <row r="5601" spans="1:16" x14ac:dyDescent="0.25">
      <c r="A5601" t="s">
        <v>1512</v>
      </c>
      <c r="B5601" t="s">
        <v>1513</v>
      </c>
      <c r="C5601" t="s">
        <v>2</v>
      </c>
      <c r="D5601" t="s">
        <v>549</v>
      </c>
      <c r="E5601" t="s">
        <v>1514</v>
      </c>
      <c r="F5601" t="s">
        <v>1515</v>
      </c>
      <c r="G5601" t="s">
        <v>1516</v>
      </c>
      <c r="H5601">
        <f t="shared" si="856"/>
        <v>0</v>
      </c>
      <c r="I5601">
        <f t="shared" si="857"/>
        <v>0.63157894736842102</v>
      </c>
      <c r="J5601">
        <f t="shared" si="858"/>
        <v>0.50328947368420995</v>
      </c>
      <c r="K5601" t="b">
        <f t="shared" si="862"/>
        <v>0</v>
      </c>
      <c r="L5601" t="b">
        <f t="shared" si="859"/>
        <v>0</v>
      </c>
      <c r="M5601">
        <f t="shared" si="860"/>
        <v>0.63157894736842102</v>
      </c>
      <c r="O5601" t="str">
        <f t="shared" si="861"/>
        <v>dbpedia_177dataworld_1641</v>
      </c>
      <c r="P5601">
        <f>INDEX(dbpedia_dw_old!$N$2:$N$2225,MATCH(O5601,dbpedia_dw_old!$P$2:$P$2225,0))</f>
        <v>0</v>
      </c>
    </row>
    <row r="5602" spans="1:16" x14ac:dyDescent="0.25">
      <c r="A5602" t="s">
        <v>1706</v>
      </c>
      <c r="B5602" t="s">
        <v>1707</v>
      </c>
      <c r="C5602" t="s">
        <v>2</v>
      </c>
      <c r="D5602" t="s">
        <v>549</v>
      </c>
      <c r="E5602" t="s">
        <v>1514</v>
      </c>
      <c r="F5602" t="s">
        <v>1708</v>
      </c>
      <c r="G5602" t="s">
        <v>1709</v>
      </c>
      <c r="H5602">
        <f t="shared" si="856"/>
        <v>0</v>
      </c>
      <c r="I5602">
        <f t="shared" si="857"/>
        <v>0.63157894736842102</v>
      </c>
      <c r="J5602">
        <f t="shared" si="858"/>
        <v>0.50328947368420995</v>
      </c>
      <c r="K5602" t="b">
        <f t="shared" si="862"/>
        <v>0</v>
      </c>
      <c r="L5602" t="b">
        <f t="shared" si="859"/>
        <v>0</v>
      </c>
      <c r="M5602">
        <f t="shared" si="860"/>
        <v>0.63157894736842102</v>
      </c>
      <c r="O5602" t="str">
        <f t="shared" si="861"/>
        <v>dbpedia_1893dataworld_800</v>
      </c>
      <c r="P5602">
        <f>INDEX(dbpedia_dw_old!$N$2:$N$2225,MATCH(O5602,dbpedia_dw_old!$P$2:$P$2225,0))</f>
        <v>0</v>
      </c>
    </row>
    <row r="5603" spans="1:16" x14ac:dyDescent="0.25">
      <c r="A5603" t="s">
        <v>3148</v>
      </c>
      <c r="B5603" t="s">
        <v>3154</v>
      </c>
      <c r="C5603" t="s">
        <v>2</v>
      </c>
      <c r="D5603" t="s">
        <v>549</v>
      </c>
      <c r="E5603" t="s">
        <v>2</v>
      </c>
      <c r="F5603" t="s">
        <v>3150</v>
      </c>
      <c r="G5603" t="s">
        <v>3155</v>
      </c>
      <c r="H5603">
        <f t="shared" si="856"/>
        <v>0</v>
      </c>
      <c r="I5603">
        <f t="shared" si="857"/>
        <v>0.63157894736842102</v>
      </c>
      <c r="J5603">
        <f t="shared" si="858"/>
        <v>0</v>
      </c>
      <c r="K5603" t="b">
        <f t="shared" si="862"/>
        <v>0</v>
      </c>
      <c r="L5603" t="b">
        <f t="shared" si="859"/>
        <v>0</v>
      </c>
      <c r="M5603">
        <f t="shared" si="860"/>
        <v>0.63157894736842102</v>
      </c>
      <c r="O5603" t="str">
        <f t="shared" si="861"/>
        <v>dbpedia_27dataworld_1363</v>
      </c>
      <c r="P5603">
        <f>INDEX(dbpedia_dw_old!$N$2:$N$2225,MATCH(O5603,dbpedia_dw_old!$P$2:$P$2225,0))</f>
        <v>0</v>
      </c>
    </row>
    <row r="5604" spans="1:16" x14ac:dyDescent="0.25">
      <c r="A5604" t="s">
        <v>3248</v>
      </c>
      <c r="B5604" t="s">
        <v>3245</v>
      </c>
      <c r="C5604" t="s">
        <v>2</v>
      </c>
      <c r="D5604" t="s">
        <v>549</v>
      </c>
      <c r="E5604" t="s">
        <v>3251</v>
      </c>
      <c r="F5604" t="s">
        <v>3231</v>
      </c>
      <c r="G5604" t="s">
        <v>3246</v>
      </c>
      <c r="H5604">
        <f t="shared" si="856"/>
        <v>0</v>
      </c>
      <c r="I5604">
        <f t="shared" si="857"/>
        <v>0.63157894736842102</v>
      </c>
      <c r="J5604">
        <f t="shared" si="858"/>
        <v>0.53318077803203601</v>
      </c>
      <c r="K5604" t="b">
        <f t="shared" si="862"/>
        <v>0</v>
      </c>
      <c r="L5604" t="b">
        <f t="shared" si="859"/>
        <v>0</v>
      </c>
      <c r="M5604">
        <f t="shared" si="860"/>
        <v>0.63157894736842102</v>
      </c>
      <c r="O5604" t="str">
        <f t="shared" si="861"/>
        <v>dbpedia_2850dataworld_380</v>
      </c>
      <c r="P5604">
        <f>INDEX(dbpedia_dw_old!$N$2:$N$2225,MATCH(O5604,dbpedia_dw_old!$P$2:$P$2225,0))</f>
        <v>0</v>
      </c>
    </row>
    <row r="5605" spans="1:16" x14ac:dyDescent="0.25">
      <c r="A5605" t="s">
        <v>3256</v>
      </c>
      <c r="B5605" t="s">
        <v>3245</v>
      </c>
      <c r="C5605" t="s">
        <v>2</v>
      </c>
      <c r="D5605" t="s">
        <v>549</v>
      </c>
      <c r="E5605" t="s">
        <v>3251</v>
      </c>
      <c r="F5605" t="s">
        <v>3231</v>
      </c>
      <c r="G5605" t="s">
        <v>3246</v>
      </c>
      <c r="H5605">
        <f t="shared" si="856"/>
        <v>0</v>
      </c>
      <c r="I5605">
        <f t="shared" si="857"/>
        <v>0.63157894736842102</v>
      </c>
      <c r="J5605">
        <f t="shared" si="858"/>
        <v>0.53318077803203601</v>
      </c>
      <c r="K5605" t="b">
        <f t="shared" si="862"/>
        <v>0</v>
      </c>
      <c r="L5605" t="b">
        <f t="shared" si="859"/>
        <v>0</v>
      </c>
      <c r="M5605">
        <f t="shared" si="860"/>
        <v>0.63157894736842102</v>
      </c>
      <c r="O5605" t="str">
        <f t="shared" si="861"/>
        <v>dbpedia_2851dataworld_380</v>
      </c>
      <c r="P5605">
        <f>INDEX(dbpedia_dw_old!$N$2:$N$2225,MATCH(O5605,dbpedia_dw_old!$P$2:$P$2225,0))</f>
        <v>0</v>
      </c>
    </row>
    <row r="5606" spans="1:16" x14ac:dyDescent="0.25">
      <c r="A5606" t="s">
        <v>3313</v>
      </c>
      <c r="B5606" t="s">
        <v>3154</v>
      </c>
      <c r="C5606" t="s">
        <v>2</v>
      </c>
      <c r="D5606" t="s">
        <v>549</v>
      </c>
      <c r="E5606" t="s">
        <v>2</v>
      </c>
      <c r="F5606" t="s">
        <v>3150</v>
      </c>
      <c r="G5606" t="s">
        <v>3155</v>
      </c>
      <c r="H5606">
        <f t="shared" si="856"/>
        <v>0</v>
      </c>
      <c r="I5606">
        <f t="shared" si="857"/>
        <v>0.63157894736842102</v>
      </c>
      <c r="J5606">
        <f t="shared" si="858"/>
        <v>0</v>
      </c>
      <c r="K5606" t="b">
        <f t="shared" si="862"/>
        <v>0</v>
      </c>
      <c r="L5606" t="b">
        <f t="shared" si="859"/>
        <v>0</v>
      </c>
      <c r="M5606">
        <f t="shared" si="860"/>
        <v>0.63157894736842102</v>
      </c>
      <c r="O5606" t="str">
        <f t="shared" si="861"/>
        <v>dbpedia_28dataworld_1363</v>
      </c>
      <c r="P5606">
        <f>INDEX(dbpedia_dw_old!$N$2:$N$2225,MATCH(O5606,dbpedia_dw_old!$P$2:$P$2225,0))</f>
        <v>0</v>
      </c>
    </row>
    <row r="5607" spans="1:16" x14ac:dyDescent="0.25">
      <c r="A5607" t="s">
        <v>4231</v>
      </c>
      <c r="B5607" t="s">
        <v>962</v>
      </c>
      <c r="C5607" t="s">
        <v>2</v>
      </c>
      <c r="D5607" t="s">
        <v>549</v>
      </c>
      <c r="E5607" t="s">
        <v>2</v>
      </c>
      <c r="F5607" t="s">
        <v>4232</v>
      </c>
      <c r="G5607" t="s">
        <v>964</v>
      </c>
      <c r="H5607">
        <f t="shared" si="856"/>
        <v>0</v>
      </c>
      <c r="I5607">
        <f t="shared" si="857"/>
        <v>0.63157894736842102</v>
      </c>
      <c r="J5607">
        <f t="shared" si="858"/>
        <v>0</v>
      </c>
      <c r="K5607" t="b">
        <f t="shared" si="862"/>
        <v>0</v>
      </c>
      <c r="L5607" t="b">
        <f t="shared" si="859"/>
        <v>0</v>
      </c>
      <c r="M5607">
        <f t="shared" si="860"/>
        <v>0.63157894736842102</v>
      </c>
      <c r="O5607" t="str">
        <f t="shared" si="861"/>
        <v>dbpedia_353dataworld_778</v>
      </c>
      <c r="P5607">
        <f>INDEX(dbpedia_dw_old!$N$2:$N$2225,MATCH(O5607,dbpedia_dw_old!$P$2:$P$2225,0))</f>
        <v>0</v>
      </c>
    </row>
    <row r="5608" spans="1:16" x14ac:dyDescent="0.25">
      <c r="A5608" t="s">
        <v>4319</v>
      </c>
      <c r="B5608" t="s">
        <v>3152</v>
      </c>
      <c r="C5608" t="s">
        <v>2</v>
      </c>
      <c r="D5608" t="s">
        <v>549</v>
      </c>
      <c r="E5608" t="s">
        <v>2</v>
      </c>
      <c r="F5608" t="s">
        <v>4320</v>
      </c>
      <c r="G5608" t="s">
        <v>3153</v>
      </c>
      <c r="H5608">
        <f t="shared" si="856"/>
        <v>0</v>
      </c>
      <c r="I5608">
        <f t="shared" si="857"/>
        <v>0.63157894736842102</v>
      </c>
      <c r="J5608">
        <f t="shared" si="858"/>
        <v>0</v>
      </c>
      <c r="K5608" t="b">
        <f t="shared" si="862"/>
        <v>0</v>
      </c>
      <c r="L5608" t="b">
        <f t="shared" si="859"/>
        <v>0</v>
      </c>
      <c r="M5608">
        <f t="shared" si="860"/>
        <v>0.63157894736842102</v>
      </c>
      <c r="O5608" t="str">
        <f t="shared" si="861"/>
        <v>dbpedia_358dataworld_1320</v>
      </c>
      <c r="P5608">
        <f>INDEX(dbpedia_dw_old!$N$2:$N$2225,MATCH(O5608,dbpedia_dw_old!$P$2:$P$2225,0))</f>
        <v>0</v>
      </c>
    </row>
    <row r="5609" spans="1:16" x14ac:dyDescent="0.25">
      <c r="A5609" t="s">
        <v>4332</v>
      </c>
      <c r="B5609" t="s">
        <v>3152</v>
      </c>
      <c r="C5609" t="s">
        <v>2</v>
      </c>
      <c r="D5609" t="s">
        <v>549</v>
      </c>
      <c r="E5609" t="s">
        <v>2</v>
      </c>
      <c r="F5609" t="s">
        <v>4320</v>
      </c>
      <c r="G5609" t="s">
        <v>3153</v>
      </c>
      <c r="H5609">
        <f t="shared" si="856"/>
        <v>0</v>
      </c>
      <c r="I5609">
        <f t="shared" si="857"/>
        <v>0.63157894736842102</v>
      </c>
      <c r="J5609">
        <f t="shared" si="858"/>
        <v>0</v>
      </c>
      <c r="K5609" t="b">
        <f t="shared" si="862"/>
        <v>0</v>
      </c>
      <c r="L5609" t="b">
        <f t="shared" si="859"/>
        <v>0</v>
      </c>
      <c r="M5609">
        <f t="shared" si="860"/>
        <v>0.63157894736842102</v>
      </c>
      <c r="O5609" t="str">
        <f t="shared" si="861"/>
        <v>dbpedia_359dataworld_1320</v>
      </c>
      <c r="P5609">
        <f>INDEX(dbpedia_dw_old!$N$2:$N$2225,MATCH(O5609,dbpedia_dw_old!$P$2:$P$2225,0))</f>
        <v>0</v>
      </c>
    </row>
    <row r="5610" spans="1:16" x14ac:dyDescent="0.25">
      <c r="A5610" t="s">
        <v>4784</v>
      </c>
      <c r="B5610" t="s">
        <v>4792</v>
      </c>
      <c r="C5610" t="s">
        <v>2</v>
      </c>
      <c r="D5610" t="s">
        <v>549</v>
      </c>
      <c r="E5610" t="s">
        <v>2</v>
      </c>
      <c r="F5610" t="s">
        <v>4786</v>
      </c>
      <c r="G5610" t="s">
        <v>4793</v>
      </c>
      <c r="H5610">
        <f t="shared" si="856"/>
        <v>0</v>
      </c>
      <c r="I5610">
        <f t="shared" si="857"/>
        <v>0.63157894736842102</v>
      </c>
      <c r="J5610">
        <f t="shared" si="858"/>
        <v>0</v>
      </c>
      <c r="K5610" t="b">
        <f t="shared" si="862"/>
        <v>0</v>
      </c>
      <c r="L5610" t="b">
        <f t="shared" si="859"/>
        <v>0</v>
      </c>
      <c r="M5610">
        <f t="shared" si="860"/>
        <v>0.63157894736842102</v>
      </c>
      <c r="O5610" t="str">
        <f t="shared" si="861"/>
        <v>dbpedia_3784dataworld_1612</v>
      </c>
      <c r="P5610">
        <f>INDEX(dbpedia_dw_old!$N$2:$N$2225,MATCH(O5610,dbpedia_dw_old!$P$2:$P$2225,0))</f>
        <v>0</v>
      </c>
    </row>
    <row r="5611" spans="1:16" x14ac:dyDescent="0.25">
      <c r="A5611" t="s">
        <v>5131</v>
      </c>
      <c r="B5611" t="s">
        <v>4617</v>
      </c>
      <c r="C5611" t="s">
        <v>2</v>
      </c>
      <c r="D5611" t="s">
        <v>549</v>
      </c>
      <c r="E5611" t="s">
        <v>5132</v>
      </c>
      <c r="F5611" t="s">
        <v>5133</v>
      </c>
      <c r="G5611" t="s">
        <v>4618</v>
      </c>
      <c r="H5611">
        <f t="shared" si="856"/>
        <v>0</v>
      </c>
      <c r="I5611">
        <f t="shared" si="857"/>
        <v>0.63157894736842102</v>
      </c>
      <c r="J5611">
        <f t="shared" si="858"/>
        <v>0.55491990846681905</v>
      </c>
      <c r="K5611" t="b">
        <f t="shared" si="862"/>
        <v>0</v>
      </c>
      <c r="L5611" t="b">
        <f t="shared" si="859"/>
        <v>0</v>
      </c>
      <c r="M5611">
        <f t="shared" si="860"/>
        <v>0.63157894736842102</v>
      </c>
      <c r="O5611" t="str">
        <f t="shared" si="861"/>
        <v>dbpedia_3989dataworld_221</v>
      </c>
      <c r="P5611">
        <f>INDEX(dbpedia_dw_old!$N$2:$N$2225,MATCH(O5611,dbpedia_dw_old!$P$2:$P$2225,0))</f>
        <v>0</v>
      </c>
    </row>
    <row r="5612" spans="1:16" x14ac:dyDescent="0.25">
      <c r="A5612" t="s">
        <v>5469</v>
      </c>
      <c r="B5612" t="s">
        <v>5327</v>
      </c>
      <c r="C5612" t="s">
        <v>2</v>
      </c>
      <c r="D5612" t="s">
        <v>549</v>
      </c>
      <c r="E5612" t="s">
        <v>2</v>
      </c>
      <c r="F5612" t="s">
        <v>5470</v>
      </c>
      <c r="G5612" t="s">
        <v>5328</v>
      </c>
      <c r="H5612">
        <f t="shared" si="856"/>
        <v>0</v>
      </c>
      <c r="I5612">
        <f t="shared" si="857"/>
        <v>0.63157894736842102</v>
      </c>
      <c r="J5612">
        <f t="shared" si="858"/>
        <v>0</v>
      </c>
      <c r="K5612" t="b">
        <f t="shared" si="862"/>
        <v>0</v>
      </c>
      <c r="L5612" t="b">
        <f t="shared" si="859"/>
        <v>0</v>
      </c>
      <c r="M5612">
        <f t="shared" si="860"/>
        <v>0.63157894736842102</v>
      </c>
      <c r="O5612" t="str">
        <f t="shared" si="861"/>
        <v>dbpedia_4181dataworld_485</v>
      </c>
      <c r="P5612">
        <f>INDEX(dbpedia_dw_old!$N$2:$N$2225,MATCH(O5612,dbpedia_dw_old!$P$2:$P$2225,0))</f>
        <v>0</v>
      </c>
    </row>
    <row r="5613" spans="1:16" x14ac:dyDescent="0.25">
      <c r="A5613" t="s">
        <v>5471</v>
      </c>
      <c r="B5613" t="s">
        <v>5327</v>
      </c>
      <c r="C5613" t="s">
        <v>2</v>
      </c>
      <c r="D5613" t="s">
        <v>549</v>
      </c>
      <c r="E5613" t="s">
        <v>2</v>
      </c>
      <c r="F5613" t="s">
        <v>5470</v>
      </c>
      <c r="G5613" t="s">
        <v>5328</v>
      </c>
      <c r="H5613">
        <f t="shared" si="856"/>
        <v>0</v>
      </c>
      <c r="I5613">
        <f t="shared" si="857"/>
        <v>0.63157894736842102</v>
      </c>
      <c r="J5613">
        <f t="shared" si="858"/>
        <v>0</v>
      </c>
      <c r="K5613" t="b">
        <f t="shared" si="862"/>
        <v>0</v>
      </c>
      <c r="L5613" t="b">
        <f t="shared" si="859"/>
        <v>0</v>
      </c>
      <c r="M5613">
        <f t="shared" si="860"/>
        <v>0.63157894736842102</v>
      </c>
      <c r="O5613" t="str">
        <f t="shared" si="861"/>
        <v>dbpedia_4182dataworld_485</v>
      </c>
      <c r="P5613">
        <f>INDEX(dbpedia_dw_old!$N$2:$N$2225,MATCH(O5613,dbpedia_dw_old!$P$2:$P$2225,0))</f>
        <v>0</v>
      </c>
    </row>
    <row r="5614" spans="1:16" x14ac:dyDescent="0.25">
      <c r="A5614" t="s">
        <v>6306</v>
      </c>
      <c r="B5614" t="s">
        <v>6308</v>
      </c>
      <c r="C5614" t="s">
        <v>2</v>
      </c>
      <c r="D5614" t="s">
        <v>549</v>
      </c>
      <c r="E5614" t="s">
        <v>2</v>
      </c>
      <c r="F5614" t="s">
        <v>6307</v>
      </c>
      <c r="G5614" t="s">
        <v>6309</v>
      </c>
      <c r="H5614">
        <f t="shared" si="856"/>
        <v>0</v>
      </c>
      <c r="I5614">
        <f t="shared" si="857"/>
        <v>0.63157894736842102</v>
      </c>
      <c r="J5614">
        <f t="shared" si="858"/>
        <v>0</v>
      </c>
      <c r="K5614" t="b">
        <f t="shared" si="862"/>
        <v>0</v>
      </c>
      <c r="L5614" t="b">
        <f t="shared" si="859"/>
        <v>0</v>
      </c>
      <c r="M5614">
        <f t="shared" si="860"/>
        <v>0.63157894736842102</v>
      </c>
      <c r="O5614" t="str">
        <f t="shared" si="861"/>
        <v>dbpedia_4738dataworld_1790</v>
      </c>
      <c r="P5614">
        <f>INDEX(dbpedia_dw_old!$N$2:$N$2225,MATCH(O5614,dbpedia_dw_old!$P$2:$P$2225,0))</f>
        <v>0</v>
      </c>
    </row>
    <row r="5615" spans="1:16" x14ac:dyDescent="0.25">
      <c r="A5615" t="s">
        <v>6860</v>
      </c>
      <c r="B5615" t="s">
        <v>6861</v>
      </c>
      <c r="C5615" t="s">
        <v>2</v>
      </c>
      <c r="D5615" t="s">
        <v>549</v>
      </c>
      <c r="E5615" t="s">
        <v>2</v>
      </c>
      <c r="F5615" t="s">
        <v>6862</v>
      </c>
      <c r="G5615" t="s">
        <v>6863</v>
      </c>
      <c r="H5615">
        <f t="shared" si="856"/>
        <v>0</v>
      </c>
      <c r="I5615">
        <f t="shared" si="857"/>
        <v>0.63157894736842102</v>
      </c>
      <c r="J5615">
        <f t="shared" si="858"/>
        <v>0</v>
      </c>
      <c r="K5615" t="b">
        <f t="shared" si="862"/>
        <v>0</v>
      </c>
      <c r="L5615" t="b">
        <f t="shared" si="859"/>
        <v>0</v>
      </c>
      <c r="M5615">
        <f t="shared" si="860"/>
        <v>0.63157894736842102</v>
      </c>
      <c r="O5615" t="str">
        <f t="shared" si="861"/>
        <v>dbpedia_742dataworld_1702</v>
      </c>
      <c r="P5615">
        <f>INDEX(dbpedia_dw_old!$N$2:$N$2225,MATCH(O5615,dbpedia_dw_old!$P$2:$P$2225,0))</f>
        <v>0</v>
      </c>
    </row>
    <row r="5616" spans="1:16" x14ac:dyDescent="0.25">
      <c r="A5616" t="s">
        <v>6996</v>
      </c>
      <c r="B5616" t="s">
        <v>6997</v>
      </c>
      <c r="C5616" t="s">
        <v>2</v>
      </c>
      <c r="D5616" t="s">
        <v>549</v>
      </c>
      <c r="E5616" t="s">
        <v>6998</v>
      </c>
      <c r="F5616" t="s">
        <v>6999</v>
      </c>
      <c r="G5616" t="s">
        <v>7000</v>
      </c>
      <c r="H5616">
        <f t="shared" si="856"/>
        <v>0</v>
      </c>
      <c r="I5616">
        <f t="shared" si="857"/>
        <v>0.63157894736842102</v>
      </c>
      <c r="J5616">
        <f t="shared" si="858"/>
        <v>0.52033492822966498</v>
      </c>
      <c r="K5616" t="b">
        <f t="shared" si="862"/>
        <v>0</v>
      </c>
      <c r="L5616" t="b">
        <f t="shared" si="859"/>
        <v>0</v>
      </c>
      <c r="M5616">
        <f t="shared" si="860"/>
        <v>0.63157894736842102</v>
      </c>
      <c r="O5616" t="str">
        <f t="shared" si="861"/>
        <v>dbpedia_797dataworld_1596</v>
      </c>
      <c r="P5616">
        <f>INDEX(dbpedia_dw_old!$N$2:$N$2225,MATCH(O5616,dbpedia_dw_old!$P$2:$P$2225,0))</f>
        <v>0</v>
      </c>
    </row>
    <row r="5617" spans="1:21" x14ac:dyDescent="0.25">
      <c r="A5617" t="s">
        <v>7007</v>
      </c>
      <c r="B5617" t="s">
        <v>109</v>
      </c>
      <c r="C5617" t="s">
        <v>2</v>
      </c>
      <c r="D5617" t="s">
        <v>549</v>
      </c>
      <c r="E5617" t="s">
        <v>2</v>
      </c>
      <c r="F5617" t="s">
        <v>7008</v>
      </c>
      <c r="G5617" t="s">
        <v>110</v>
      </c>
      <c r="H5617">
        <f t="shared" si="856"/>
        <v>0</v>
      </c>
      <c r="I5617">
        <f t="shared" si="857"/>
        <v>0.63157894736842102</v>
      </c>
      <c r="J5617">
        <f t="shared" si="858"/>
        <v>0</v>
      </c>
      <c r="K5617" t="b">
        <f t="shared" si="862"/>
        <v>0</v>
      </c>
      <c r="L5617" t="b">
        <f t="shared" si="859"/>
        <v>0</v>
      </c>
      <c r="M5617">
        <f t="shared" si="860"/>
        <v>0.63157894736842102</v>
      </c>
      <c r="O5617" t="str">
        <f t="shared" si="861"/>
        <v>dbpedia_801dataworld_134</v>
      </c>
      <c r="P5617">
        <f>INDEX(dbpedia_dw_old!$N$2:$N$2225,MATCH(O5617,dbpedia_dw_old!$P$2:$P$2225,0))</f>
        <v>0</v>
      </c>
    </row>
    <row r="5618" spans="1:21" x14ac:dyDescent="0.25">
      <c r="A5618" t="s">
        <v>7144</v>
      </c>
      <c r="B5618" t="s">
        <v>6806</v>
      </c>
      <c r="C5618" t="s">
        <v>2</v>
      </c>
      <c r="D5618" t="s">
        <v>549</v>
      </c>
      <c r="E5618" t="s">
        <v>2</v>
      </c>
      <c r="F5618" t="s">
        <v>7145</v>
      </c>
      <c r="G5618" t="s">
        <v>6809</v>
      </c>
      <c r="H5618">
        <f t="shared" si="856"/>
        <v>0</v>
      </c>
      <c r="I5618">
        <f t="shared" si="857"/>
        <v>0.63157894736842102</v>
      </c>
      <c r="J5618">
        <f t="shared" si="858"/>
        <v>0</v>
      </c>
      <c r="K5618" t="b">
        <f t="shared" si="862"/>
        <v>0</v>
      </c>
      <c r="L5618" t="b">
        <f t="shared" si="859"/>
        <v>0</v>
      </c>
      <c r="M5618">
        <f t="shared" si="860"/>
        <v>0.63157894736842102</v>
      </c>
      <c r="O5618" t="str">
        <f t="shared" si="861"/>
        <v>dbpedia_888dataworld_963</v>
      </c>
      <c r="P5618">
        <f>INDEX(dbpedia_dw_old!$N$2:$N$2225,MATCH(O5618,dbpedia_dw_old!$P$2:$P$2225,0))</f>
        <v>0</v>
      </c>
    </row>
    <row r="5619" spans="1:21" x14ac:dyDescent="0.25">
      <c r="A5619" t="s">
        <v>7328</v>
      </c>
      <c r="B5619" t="s">
        <v>111</v>
      </c>
      <c r="C5619" t="s">
        <v>2</v>
      </c>
      <c r="D5619" t="s">
        <v>549</v>
      </c>
      <c r="E5619" t="s">
        <v>2</v>
      </c>
      <c r="F5619" t="s">
        <v>108</v>
      </c>
      <c r="G5619" t="s">
        <v>112</v>
      </c>
      <c r="H5619">
        <f t="shared" si="856"/>
        <v>0</v>
      </c>
      <c r="I5619">
        <f t="shared" si="857"/>
        <v>0.63157894736842102</v>
      </c>
      <c r="J5619">
        <f t="shared" si="858"/>
        <v>0</v>
      </c>
      <c r="K5619" t="b">
        <f t="shared" si="862"/>
        <v>0</v>
      </c>
      <c r="L5619" t="b">
        <f t="shared" si="859"/>
        <v>0</v>
      </c>
      <c r="M5619">
        <f t="shared" si="860"/>
        <v>0.63157894736842102</v>
      </c>
      <c r="O5619" t="str">
        <f t="shared" si="861"/>
        <v>dbpedia_960dataworld_866</v>
      </c>
      <c r="P5619">
        <f>INDEX(dbpedia_dw_old!$N$2:$N$2225,MATCH(O5619,dbpedia_dw_old!$P$2:$P$2225,0))</f>
        <v>0</v>
      </c>
    </row>
    <row r="5620" spans="1:21" x14ac:dyDescent="0.25">
      <c r="A5620" t="s">
        <v>28</v>
      </c>
      <c r="B5620" t="s">
        <v>29</v>
      </c>
      <c r="C5620" t="s">
        <v>2</v>
      </c>
      <c r="D5620" t="s">
        <v>30</v>
      </c>
      <c r="E5620" t="s">
        <v>2</v>
      </c>
      <c r="F5620" t="s">
        <v>31</v>
      </c>
      <c r="G5620" t="s">
        <v>32</v>
      </c>
      <c r="H5620">
        <f t="shared" si="856"/>
        <v>0</v>
      </c>
      <c r="I5620">
        <f t="shared" si="857"/>
        <v>0.63636363636363602</v>
      </c>
      <c r="J5620">
        <f t="shared" si="858"/>
        <v>0</v>
      </c>
      <c r="K5620" t="b">
        <f t="shared" si="862"/>
        <v>0</v>
      </c>
      <c r="L5620" t="b">
        <f t="shared" si="859"/>
        <v>0</v>
      </c>
      <c r="M5620">
        <f t="shared" si="860"/>
        <v>0.63636363636363602</v>
      </c>
      <c r="O5620" t="str">
        <f t="shared" si="861"/>
        <v>dbpedia_1008dataworld_482</v>
      </c>
      <c r="P5620">
        <f>INDEX(dbpedia_dw_old!$N$2:$N$2225,MATCH(O5620,dbpedia_dw_old!$P$2:$P$2225,0))</f>
        <v>0</v>
      </c>
    </row>
    <row r="5621" spans="1:21" x14ac:dyDescent="0.25">
      <c r="A5621" t="s">
        <v>153</v>
      </c>
      <c r="B5621" t="s">
        <v>154</v>
      </c>
      <c r="C5621" t="s">
        <v>2</v>
      </c>
      <c r="D5621" t="s">
        <v>30</v>
      </c>
      <c r="E5621" t="s">
        <v>2</v>
      </c>
      <c r="F5621" t="s">
        <v>155</v>
      </c>
      <c r="G5621" t="s">
        <v>156</v>
      </c>
      <c r="H5621">
        <f t="shared" si="856"/>
        <v>0</v>
      </c>
      <c r="I5621">
        <f t="shared" si="857"/>
        <v>0.63636363636363602</v>
      </c>
      <c r="J5621">
        <f t="shared" si="858"/>
        <v>0</v>
      </c>
      <c r="K5621" t="b">
        <f t="shared" si="862"/>
        <v>0</v>
      </c>
      <c r="L5621" t="b">
        <f t="shared" si="859"/>
        <v>0</v>
      </c>
      <c r="M5621">
        <f t="shared" si="860"/>
        <v>0.63636363636363602</v>
      </c>
      <c r="O5621" t="str">
        <f t="shared" si="861"/>
        <v>dbpedia_103dataworld_1200</v>
      </c>
      <c r="P5621">
        <f>INDEX(dbpedia_dw_old!$N$2:$N$2225,MATCH(O5621,dbpedia_dw_old!$P$2:$P$2225,0))</f>
        <v>0</v>
      </c>
    </row>
    <row r="5622" spans="1:21" x14ac:dyDescent="0.25">
      <c r="A5622" t="s">
        <v>486</v>
      </c>
      <c r="B5622" t="s">
        <v>487</v>
      </c>
      <c r="C5622" t="s">
        <v>2</v>
      </c>
      <c r="D5622" t="s">
        <v>30</v>
      </c>
      <c r="E5622" t="s">
        <v>2</v>
      </c>
      <c r="F5622" t="s">
        <v>488</v>
      </c>
      <c r="G5622" t="s">
        <v>489</v>
      </c>
      <c r="H5622">
        <f t="shared" si="856"/>
        <v>0</v>
      </c>
      <c r="I5622">
        <f t="shared" si="857"/>
        <v>0.63636363636363602</v>
      </c>
      <c r="J5622">
        <f t="shared" si="858"/>
        <v>0</v>
      </c>
      <c r="K5622" t="b">
        <f t="shared" si="862"/>
        <v>0</v>
      </c>
      <c r="L5622" t="b">
        <f t="shared" si="859"/>
        <v>0</v>
      </c>
      <c r="M5622">
        <f t="shared" si="860"/>
        <v>0.63636363636363602</v>
      </c>
      <c r="N5622">
        <v>0</v>
      </c>
      <c r="O5622" t="str">
        <f t="shared" si="861"/>
        <v>dbpedia_1150dataworld_1624</v>
      </c>
      <c r="P5622">
        <f>INDEX(dbpedia_dw_old!$N$2:$N$2225,MATCH(O5622,dbpedia_dw_old!$P$2:$P$2225,0))</f>
        <v>0</v>
      </c>
      <c r="Q5622" t="s">
        <v>7404</v>
      </c>
      <c r="R5622" s="2">
        <f t="shared" ref="R5622:R5638" ca="1" si="863">RANDBETWEEN(0,1)</f>
        <v>1</v>
      </c>
      <c r="S5622" t="b">
        <f t="shared" ref="S5622:S5638" si="864">AND(Q5622="fuzzy")</f>
        <v>0</v>
      </c>
      <c r="T5622" t="b">
        <f t="shared" ref="T5622:T5638" ca="1" si="865">AND($Q$2="fuzzy",R5622&lt;0.2)</f>
        <v>0</v>
      </c>
      <c r="U5622" t="b">
        <f t="shared" ref="U5622:U5638" si="866">AND($Q5622="non-fuzzy",S5622&lt;0.2,N5622=0)</f>
        <v>0</v>
      </c>
    </row>
    <row r="5623" spans="1:21" x14ac:dyDescent="0.25">
      <c r="A5623" t="s">
        <v>486</v>
      </c>
      <c r="B5623" t="s">
        <v>490</v>
      </c>
      <c r="C5623" t="s">
        <v>2</v>
      </c>
      <c r="D5623" t="s">
        <v>30</v>
      </c>
      <c r="E5623" t="s">
        <v>2</v>
      </c>
      <c r="F5623" t="s">
        <v>488</v>
      </c>
      <c r="G5623" t="s">
        <v>491</v>
      </c>
      <c r="H5623">
        <f t="shared" si="856"/>
        <v>0</v>
      </c>
      <c r="I5623">
        <f t="shared" si="857"/>
        <v>0.63636363636363602</v>
      </c>
      <c r="J5623">
        <f t="shared" si="858"/>
        <v>0</v>
      </c>
      <c r="K5623" t="b">
        <f t="shared" si="862"/>
        <v>0</v>
      </c>
      <c r="L5623" t="b">
        <f t="shared" si="859"/>
        <v>0</v>
      </c>
      <c r="M5623">
        <f t="shared" si="860"/>
        <v>0.63636363636363602</v>
      </c>
      <c r="N5623">
        <v>0</v>
      </c>
      <c r="O5623" t="str">
        <f t="shared" si="861"/>
        <v>dbpedia_1150dataworld_275</v>
      </c>
      <c r="P5623">
        <f>INDEX(dbpedia_dw_old!$N$2:$N$2225,MATCH(O5623,dbpedia_dw_old!$P$2:$P$2225,0))</f>
        <v>0</v>
      </c>
      <c r="Q5623" t="s">
        <v>7404</v>
      </c>
      <c r="R5623" s="2">
        <f t="shared" ca="1" si="863"/>
        <v>0</v>
      </c>
      <c r="S5623" t="b">
        <f t="shared" si="864"/>
        <v>0</v>
      </c>
      <c r="T5623" t="b">
        <f t="shared" ca="1" si="865"/>
        <v>0</v>
      </c>
      <c r="U5623" t="b">
        <f t="shared" si="866"/>
        <v>0</v>
      </c>
    </row>
    <row r="5624" spans="1:21" x14ac:dyDescent="0.25">
      <c r="A5624" t="s">
        <v>709</v>
      </c>
      <c r="B5624" t="s">
        <v>554</v>
      </c>
      <c r="C5624" t="s">
        <v>2</v>
      </c>
      <c r="D5624" t="s">
        <v>30</v>
      </c>
      <c r="E5624" t="s">
        <v>2</v>
      </c>
      <c r="F5624" t="s">
        <v>560</v>
      </c>
      <c r="G5624" t="s">
        <v>556</v>
      </c>
      <c r="H5624">
        <f t="shared" si="856"/>
        <v>0</v>
      </c>
      <c r="I5624">
        <f t="shared" si="857"/>
        <v>0.63636363636363602</v>
      </c>
      <c r="J5624">
        <f t="shared" si="858"/>
        <v>0</v>
      </c>
      <c r="K5624" t="b">
        <f t="shared" si="862"/>
        <v>0</v>
      </c>
      <c r="L5624" t="b">
        <f t="shared" si="859"/>
        <v>0</v>
      </c>
      <c r="M5624">
        <f t="shared" si="860"/>
        <v>0.63636363636363602</v>
      </c>
      <c r="N5624">
        <v>0</v>
      </c>
      <c r="O5624" t="str">
        <f t="shared" si="861"/>
        <v>dbpedia_1253dataworld_190</v>
      </c>
      <c r="P5624">
        <f>INDEX(dbpedia_dw_old!$N$2:$N$2225,MATCH(O5624,dbpedia_dw_old!$P$2:$P$2225,0))</f>
        <v>0</v>
      </c>
      <c r="Q5624" t="s">
        <v>7404</v>
      </c>
      <c r="R5624" s="2">
        <f t="shared" ca="1" si="863"/>
        <v>0</v>
      </c>
      <c r="S5624" t="b">
        <f t="shared" si="864"/>
        <v>0</v>
      </c>
      <c r="T5624" t="b">
        <f t="shared" ca="1" si="865"/>
        <v>0</v>
      </c>
      <c r="U5624" t="b">
        <f t="shared" si="866"/>
        <v>0</v>
      </c>
    </row>
    <row r="5625" spans="1:21" x14ac:dyDescent="0.25">
      <c r="A5625" t="s">
        <v>709</v>
      </c>
      <c r="B5625" t="s">
        <v>557</v>
      </c>
      <c r="C5625" t="s">
        <v>2</v>
      </c>
      <c r="D5625" t="s">
        <v>30</v>
      </c>
      <c r="E5625" t="s">
        <v>2</v>
      </c>
      <c r="F5625" t="s">
        <v>560</v>
      </c>
      <c r="G5625" t="s">
        <v>558</v>
      </c>
      <c r="H5625">
        <f t="shared" si="856"/>
        <v>0</v>
      </c>
      <c r="I5625">
        <f t="shared" si="857"/>
        <v>0.63636363636363602</v>
      </c>
      <c r="J5625">
        <f t="shared" si="858"/>
        <v>0</v>
      </c>
      <c r="K5625" t="b">
        <f t="shared" si="862"/>
        <v>0</v>
      </c>
      <c r="L5625" t="b">
        <f t="shared" si="859"/>
        <v>0</v>
      </c>
      <c r="M5625">
        <f t="shared" si="860"/>
        <v>0.63636363636363602</v>
      </c>
      <c r="N5625">
        <v>0</v>
      </c>
      <c r="O5625" t="str">
        <f t="shared" si="861"/>
        <v>dbpedia_1253dataworld_678</v>
      </c>
      <c r="P5625">
        <f>INDEX(dbpedia_dw_old!$N$2:$N$2225,MATCH(O5625,dbpedia_dw_old!$P$2:$P$2225,0))</f>
        <v>0</v>
      </c>
      <c r="Q5625" t="s">
        <v>7404</v>
      </c>
      <c r="R5625" s="2">
        <f t="shared" ca="1" si="863"/>
        <v>1</v>
      </c>
      <c r="S5625" t="b">
        <f t="shared" si="864"/>
        <v>0</v>
      </c>
      <c r="T5625" t="b">
        <f t="shared" ca="1" si="865"/>
        <v>0</v>
      </c>
      <c r="U5625" t="b">
        <f t="shared" si="866"/>
        <v>0</v>
      </c>
    </row>
    <row r="5626" spans="1:21" x14ac:dyDescent="0.25">
      <c r="A5626" t="s">
        <v>757</v>
      </c>
      <c r="B5626" t="s">
        <v>429</v>
      </c>
      <c r="C5626" t="s">
        <v>2</v>
      </c>
      <c r="D5626" t="s">
        <v>30</v>
      </c>
      <c r="E5626" t="s">
        <v>2</v>
      </c>
      <c r="F5626" t="s">
        <v>758</v>
      </c>
      <c r="G5626" t="s">
        <v>431</v>
      </c>
      <c r="H5626">
        <f t="shared" si="856"/>
        <v>0</v>
      </c>
      <c r="I5626">
        <f t="shared" si="857"/>
        <v>0.63636363636363602</v>
      </c>
      <c r="J5626">
        <f t="shared" si="858"/>
        <v>0</v>
      </c>
      <c r="K5626" t="b">
        <f t="shared" si="862"/>
        <v>0</v>
      </c>
      <c r="L5626" t="b">
        <f t="shared" si="859"/>
        <v>0</v>
      </c>
      <c r="M5626">
        <f t="shared" si="860"/>
        <v>0.63636363636363602</v>
      </c>
      <c r="N5626">
        <v>0</v>
      </c>
      <c r="O5626" t="str">
        <f t="shared" si="861"/>
        <v>dbpedia_1303dataworld_264</v>
      </c>
      <c r="P5626">
        <f>INDEX(dbpedia_dw_old!$N$2:$N$2225,MATCH(O5626,dbpedia_dw_old!$P$2:$P$2225,0))</f>
        <v>0</v>
      </c>
      <c r="Q5626" t="s">
        <v>7404</v>
      </c>
      <c r="R5626" s="2">
        <f t="shared" ca="1" si="863"/>
        <v>1</v>
      </c>
      <c r="S5626" t="b">
        <f t="shared" si="864"/>
        <v>0</v>
      </c>
      <c r="T5626" t="b">
        <f t="shared" ca="1" si="865"/>
        <v>0</v>
      </c>
      <c r="U5626" t="b">
        <f t="shared" si="866"/>
        <v>0</v>
      </c>
    </row>
    <row r="5627" spans="1:21" x14ac:dyDescent="0.25">
      <c r="A5627" t="s">
        <v>776</v>
      </c>
      <c r="B5627" t="s">
        <v>559</v>
      </c>
      <c r="C5627" t="s">
        <v>2</v>
      </c>
      <c r="D5627" t="s">
        <v>30</v>
      </c>
      <c r="E5627" t="s">
        <v>2</v>
      </c>
      <c r="F5627" t="s">
        <v>556</v>
      </c>
      <c r="G5627" t="s">
        <v>560</v>
      </c>
      <c r="H5627">
        <f t="shared" si="856"/>
        <v>0</v>
      </c>
      <c r="I5627">
        <f t="shared" si="857"/>
        <v>0.63636363636363602</v>
      </c>
      <c r="J5627">
        <f t="shared" si="858"/>
        <v>0</v>
      </c>
      <c r="K5627" t="b">
        <f t="shared" si="862"/>
        <v>0</v>
      </c>
      <c r="L5627" t="b">
        <f t="shared" si="859"/>
        <v>0</v>
      </c>
      <c r="M5627">
        <f t="shared" si="860"/>
        <v>0.63636363636363602</v>
      </c>
      <c r="N5627">
        <v>0</v>
      </c>
      <c r="O5627" t="str">
        <f t="shared" si="861"/>
        <v>dbpedia_1322dataworld_742</v>
      </c>
      <c r="P5627">
        <f>INDEX(dbpedia_dw_old!$N$2:$N$2225,MATCH(O5627,dbpedia_dw_old!$P$2:$P$2225,0))</f>
        <v>0</v>
      </c>
      <c r="Q5627" t="s">
        <v>7404</v>
      </c>
      <c r="R5627" s="2">
        <f t="shared" ca="1" si="863"/>
        <v>0</v>
      </c>
      <c r="S5627" t="b">
        <f t="shared" si="864"/>
        <v>0</v>
      </c>
      <c r="T5627" t="b">
        <f t="shared" ca="1" si="865"/>
        <v>0</v>
      </c>
      <c r="U5627" t="b">
        <f t="shared" si="866"/>
        <v>0</v>
      </c>
    </row>
    <row r="5628" spans="1:21" x14ac:dyDescent="0.25">
      <c r="A5628" t="s">
        <v>814</v>
      </c>
      <c r="B5628" t="s">
        <v>815</v>
      </c>
      <c r="C5628" t="s">
        <v>2</v>
      </c>
      <c r="D5628" t="s">
        <v>30</v>
      </c>
      <c r="E5628" t="s">
        <v>2</v>
      </c>
      <c r="F5628" t="s">
        <v>816</v>
      </c>
      <c r="G5628" t="s">
        <v>817</v>
      </c>
      <c r="H5628">
        <f t="shared" si="856"/>
        <v>0</v>
      </c>
      <c r="I5628">
        <f t="shared" si="857"/>
        <v>0.63636363636363602</v>
      </c>
      <c r="J5628">
        <f t="shared" si="858"/>
        <v>0</v>
      </c>
      <c r="K5628" t="b">
        <f t="shared" si="862"/>
        <v>0</v>
      </c>
      <c r="L5628" t="b">
        <f t="shared" si="859"/>
        <v>0</v>
      </c>
      <c r="M5628">
        <f t="shared" si="860"/>
        <v>0.63636363636363602</v>
      </c>
      <c r="N5628">
        <v>0</v>
      </c>
      <c r="O5628" t="str">
        <f t="shared" si="861"/>
        <v>dbpedia_1346dataworld_1275</v>
      </c>
      <c r="P5628">
        <f>INDEX(dbpedia_dw_old!$N$2:$N$2225,MATCH(O5628,dbpedia_dw_old!$P$2:$P$2225,0))</f>
        <v>0</v>
      </c>
      <c r="Q5628" t="s">
        <v>7404</v>
      </c>
      <c r="R5628" s="2">
        <f t="shared" ca="1" si="863"/>
        <v>0</v>
      </c>
      <c r="S5628" t="b">
        <f t="shared" si="864"/>
        <v>0</v>
      </c>
      <c r="T5628" t="b">
        <f t="shared" ca="1" si="865"/>
        <v>0</v>
      </c>
      <c r="U5628" t="b">
        <f t="shared" si="866"/>
        <v>0</v>
      </c>
    </row>
    <row r="5629" spans="1:21" x14ac:dyDescent="0.25">
      <c r="A5629" t="s">
        <v>1015</v>
      </c>
      <c r="B5629" t="s">
        <v>308</v>
      </c>
      <c r="C5629" t="s">
        <v>2</v>
      </c>
      <c r="D5629" t="s">
        <v>30</v>
      </c>
      <c r="E5629" t="s">
        <v>2</v>
      </c>
      <c r="F5629" t="s">
        <v>1017</v>
      </c>
      <c r="G5629" t="s">
        <v>309</v>
      </c>
      <c r="H5629">
        <f t="shared" si="856"/>
        <v>0</v>
      </c>
      <c r="I5629">
        <f t="shared" si="857"/>
        <v>0.63636363636363602</v>
      </c>
      <c r="J5629">
        <f t="shared" si="858"/>
        <v>0</v>
      </c>
      <c r="K5629" t="b">
        <f t="shared" si="862"/>
        <v>0</v>
      </c>
      <c r="L5629" t="b">
        <f t="shared" si="859"/>
        <v>0</v>
      </c>
      <c r="M5629">
        <f t="shared" si="860"/>
        <v>0.63636363636363602</v>
      </c>
      <c r="N5629">
        <v>0</v>
      </c>
      <c r="O5629" t="str">
        <f t="shared" si="861"/>
        <v>dbpedia_146dataworld_222</v>
      </c>
      <c r="P5629">
        <f>INDEX(dbpedia_dw_old!$N$2:$N$2225,MATCH(O5629,dbpedia_dw_old!$P$2:$P$2225,0))</f>
        <v>0</v>
      </c>
      <c r="Q5629" t="s">
        <v>7404</v>
      </c>
      <c r="R5629" s="2">
        <f t="shared" ca="1" si="863"/>
        <v>1</v>
      </c>
      <c r="S5629" t="b">
        <f t="shared" si="864"/>
        <v>0</v>
      </c>
      <c r="T5629" t="b">
        <f t="shared" ca="1" si="865"/>
        <v>0</v>
      </c>
      <c r="U5629" t="b">
        <f t="shared" si="866"/>
        <v>0</v>
      </c>
    </row>
    <row r="5630" spans="1:21" x14ac:dyDescent="0.25">
      <c r="A5630" t="s">
        <v>1015</v>
      </c>
      <c r="B5630" t="s">
        <v>1022</v>
      </c>
      <c r="C5630" t="s">
        <v>2</v>
      </c>
      <c r="D5630" t="s">
        <v>30</v>
      </c>
      <c r="E5630" t="s">
        <v>2</v>
      </c>
      <c r="F5630" t="s">
        <v>1017</v>
      </c>
      <c r="G5630" t="s">
        <v>1023</v>
      </c>
      <c r="H5630">
        <f t="shared" si="856"/>
        <v>0</v>
      </c>
      <c r="I5630">
        <f t="shared" si="857"/>
        <v>0.63636363636363602</v>
      </c>
      <c r="J5630">
        <f t="shared" si="858"/>
        <v>0</v>
      </c>
      <c r="K5630" t="b">
        <f t="shared" si="862"/>
        <v>0</v>
      </c>
      <c r="L5630" t="b">
        <f t="shared" si="859"/>
        <v>0</v>
      </c>
      <c r="M5630">
        <f t="shared" si="860"/>
        <v>0.63636363636363602</v>
      </c>
      <c r="N5630">
        <v>0</v>
      </c>
      <c r="O5630" t="str">
        <f t="shared" si="861"/>
        <v>dbpedia_146dataworld_781</v>
      </c>
      <c r="P5630">
        <f>INDEX(dbpedia_dw_old!$N$2:$N$2225,MATCH(O5630,dbpedia_dw_old!$P$2:$P$2225,0))</f>
        <v>0</v>
      </c>
      <c r="Q5630" t="s">
        <v>7404</v>
      </c>
      <c r="R5630" s="2">
        <f t="shared" ca="1" si="863"/>
        <v>1</v>
      </c>
      <c r="S5630" t="b">
        <f t="shared" si="864"/>
        <v>0</v>
      </c>
      <c r="T5630" t="b">
        <f t="shared" ca="1" si="865"/>
        <v>0</v>
      </c>
      <c r="U5630" t="b">
        <f t="shared" si="866"/>
        <v>0</v>
      </c>
    </row>
    <row r="5631" spans="1:21" x14ac:dyDescent="0.25">
      <c r="A5631" t="s">
        <v>1040</v>
      </c>
      <c r="B5631" t="s">
        <v>815</v>
      </c>
      <c r="C5631" t="s">
        <v>2</v>
      </c>
      <c r="D5631" t="s">
        <v>30</v>
      </c>
      <c r="E5631" t="s">
        <v>2</v>
      </c>
      <c r="F5631" t="s">
        <v>1041</v>
      </c>
      <c r="G5631" t="s">
        <v>817</v>
      </c>
      <c r="H5631">
        <f t="shared" si="856"/>
        <v>0</v>
      </c>
      <c r="I5631">
        <f t="shared" si="857"/>
        <v>0.63636363636363602</v>
      </c>
      <c r="J5631">
        <f t="shared" si="858"/>
        <v>0</v>
      </c>
      <c r="K5631" t="b">
        <f t="shared" si="862"/>
        <v>0</v>
      </c>
      <c r="L5631" t="b">
        <f t="shared" si="859"/>
        <v>0</v>
      </c>
      <c r="M5631">
        <f t="shared" si="860"/>
        <v>0.63636363636363602</v>
      </c>
      <c r="N5631">
        <v>0</v>
      </c>
      <c r="O5631" t="str">
        <f t="shared" si="861"/>
        <v>dbpedia_1483dataworld_1275</v>
      </c>
      <c r="P5631">
        <f>INDEX(dbpedia_dw_old!$N$2:$N$2225,MATCH(O5631,dbpedia_dw_old!$P$2:$P$2225,0))</f>
        <v>0</v>
      </c>
      <c r="Q5631" t="s">
        <v>7404</v>
      </c>
      <c r="R5631" s="2">
        <f t="shared" ca="1" si="863"/>
        <v>0</v>
      </c>
      <c r="S5631" t="b">
        <f t="shared" si="864"/>
        <v>0</v>
      </c>
      <c r="T5631" t="b">
        <f t="shared" ca="1" si="865"/>
        <v>0</v>
      </c>
      <c r="U5631" t="b">
        <f t="shared" si="866"/>
        <v>0</v>
      </c>
    </row>
    <row r="5632" spans="1:21" x14ac:dyDescent="0.25">
      <c r="A5632" t="s">
        <v>1091</v>
      </c>
      <c r="B5632" t="s">
        <v>653</v>
      </c>
      <c r="C5632" t="s">
        <v>2</v>
      </c>
      <c r="D5632" t="s">
        <v>30</v>
      </c>
      <c r="E5632" t="s">
        <v>2</v>
      </c>
      <c r="F5632" t="s">
        <v>1092</v>
      </c>
      <c r="G5632" t="s">
        <v>654</v>
      </c>
      <c r="H5632">
        <f t="shared" si="856"/>
        <v>0</v>
      </c>
      <c r="I5632">
        <f t="shared" si="857"/>
        <v>0.63636363636363602</v>
      </c>
      <c r="J5632">
        <f t="shared" si="858"/>
        <v>0</v>
      </c>
      <c r="K5632" t="b">
        <f t="shared" si="862"/>
        <v>0</v>
      </c>
      <c r="L5632" t="b">
        <f t="shared" si="859"/>
        <v>0</v>
      </c>
      <c r="M5632">
        <f t="shared" si="860"/>
        <v>0.63636363636363602</v>
      </c>
      <c r="N5632">
        <v>0</v>
      </c>
      <c r="O5632" t="str">
        <f t="shared" si="861"/>
        <v>dbpedia_151dataworld_1213</v>
      </c>
      <c r="P5632">
        <f>INDEX(dbpedia_dw_old!$N$2:$N$2225,MATCH(O5632,dbpedia_dw_old!$P$2:$P$2225,0))</f>
        <v>0</v>
      </c>
      <c r="Q5632" t="s">
        <v>7404</v>
      </c>
      <c r="R5632" s="2">
        <f t="shared" ca="1" si="863"/>
        <v>0</v>
      </c>
      <c r="S5632" t="b">
        <f t="shared" si="864"/>
        <v>0</v>
      </c>
      <c r="T5632" t="b">
        <f t="shared" ca="1" si="865"/>
        <v>0</v>
      </c>
      <c r="U5632" t="b">
        <f t="shared" si="866"/>
        <v>0</v>
      </c>
    </row>
    <row r="5633" spans="1:21" x14ac:dyDescent="0.25">
      <c r="A5633" t="s">
        <v>1091</v>
      </c>
      <c r="B5633" t="s">
        <v>655</v>
      </c>
      <c r="C5633" t="s">
        <v>2</v>
      </c>
      <c r="D5633" t="s">
        <v>30</v>
      </c>
      <c r="E5633" t="s">
        <v>2</v>
      </c>
      <c r="F5633" t="s">
        <v>1092</v>
      </c>
      <c r="G5633" t="s">
        <v>656</v>
      </c>
      <c r="H5633">
        <f t="shared" si="856"/>
        <v>0</v>
      </c>
      <c r="I5633">
        <f t="shared" si="857"/>
        <v>0.63636363636363602</v>
      </c>
      <c r="J5633">
        <f t="shared" si="858"/>
        <v>0</v>
      </c>
      <c r="K5633" t="b">
        <f t="shared" si="862"/>
        <v>0</v>
      </c>
      <c r="L5633" t="b">
        <f t="shared" si="859"/>
        <v>0</v>
      </c>
      <c r="M5633">
        <f t="shared" si="860"/>
        <v>0.63636363636363602</v>
      </c>
      <c r="N5633">
        <v>0</v>
      </c>
      <c r="O5633" t="str">
        <f t="shared" si="861"/>
        <v>dbpedia_151dataworld_1454</v>
      </c>
      <c r="P5633">
        <f>INDEX(dbpedia_dw_old!$N$2:$N$2225,MATCH(O5633,dbpedia_dw_old!$P$2:$P$2225,0))</f>
        <v>0</v>
      </c>
      <c r="Q5633" t="s">
        <v>7404</v>
      </c>
      <c r="R5633" s="2">
        <f t="shared" ca="1" si="863"/>
        <v>1</v>
      </c>
      <c r="S5633" t="b">
        <f t="shared" si="864"/>
        <v>0</v>
      </c>
      <c r="T5633" t="b">
        <f t="shared" ca="1" si="865"/>
        <v>0</v>
      </c>
      <c r="U5633" t="b">
        <f t="shared" si="866"/>
        <v>0</v>
      </c>
    </row>
    <row r="5634" spans="1:21" x14ac:dyDescent="0.25">
      <c r="A5634" t="s">
        <v>1091</v>
      </c>
      <c r="B5634" t="s">
        <v>657</v>
      </c>
      <c r="C5634" t="s">
        <v>2</v>
      </c>
      <c r="D5634" t="s">
        <v>30</v>
      </c>
      <c r="E5634" t="s">
        <v>2</v>
      </c>
      <c r="F5634" t="s">
        <v>1092</v>
      </c>
      <c r="G5634" t="s">
        <v>658</v>
      </c>
      <c r="H5634">
        <f t="shared" ref="H5634:H5697" si="867">_xlfn.NUMBERVALUE(C5634, ".")</f>
        <v>0</v>
      </c>
      <c r="I5634">
        <f t="shared" ref="I5634:I5697" si="868">_xlfn.NUMBERVALUE(D5634, ".")</f>
        <v>0.63636363636363602</v>
      </c>
      <c r="J5634">
        <f t="shared" ref="J5634:J5697" si="869">_xlfn.NUMBERVALUE(E5634, ".")</f>
        <v>0</v>
      </c>
      <c r="K5634" t="b">
        <f t="shared" si="862"/>
        <v>0</v>
      </c>
      <c r="L5634" t="b">
        <f t="shared" ref="L5634:L5697" si="870">OR($H$2=0, $I$2=0)</f>
        <v>0</v>
      </c>
      <c r="M5634">
        <f t="shared" ref="M5634:M5697" si="871">ABS(I5634-H5634)</f>
        <v>0.63636363636363602</v>
      </c>
      <c r="N5634">
        <v>0</v>
      </c>
      <c r="O5634" t="str">
        <f t="shared" ref="O5634:O5697" si="872">A5634&amp;B5634</f>
        <v>dbpedia_151dataworld_1611</v>
      </c>
      <c r="P5634">
        <f>INDEX(dbpedia_dw_old!$N$2:$N$2225,MATCH(O5634,dbpedia_dw_old!$P$2:$P$2225,0))</f>
        <v>0</v>
      </c>
      <c r="Q5634" t="s">
        <v>7404</v>
      </c>
      <c r="R5634" s="2">
        <f t="shared" ca="1" si="863"/>
        <v>0</v>
      </c>
      <c r="S5634" t="b">
        <f t="shared" si="864"/>
        <v>0</v>
      </c>
      <c r="T5634" t="b">
        <f t="shared" ca="1" si="865"/>
        <v>0</v>
      </c>
      <c r="U5634" t="b">
        <f t="shared" si="866"/>
        <v>0</v>
      </c>
    </row>
    <row r="5635" spans="1:21" x14ac:dyDescent="0.25">
      <c r="A5635" t="s">
        <v>1116</v>
      </c>
      <c r="B5635" t="s">
        <v>653</v>
      </c>
      <c r="C5635" t="s">
        <v>2</v>
      </c>
      <c r="D5635" t="s">
        <v>30</v>
      </c>
      <c r="E5635" t="s">
        <v>2</v>
      </c>
      <c r="F5635" t="s">
        <v>1117</v>
      </c>
      <c r="G5635" t="s">
        <v>654</v>
      </c>
      <c r="H5635">
        <f t="shared" si="867"/>
        <v>0</v>
      </c>
      <c r="I5635">
        <f t="shared" si="868"/>
        <v>0.63636363636363602</v>
      </c>
      <c r="J5635">
        <f t="shared" si="869"/>
        <v>0</v>
      </c>
      <c r="K5635" t="b">
        <f t="shared" si="862"/>
        <v>0</v>
      </c>
      <c r="L5635" t="b">
        <f t="shared" si="870"/>
        <v>0</v>
      </c>
      <c r="M5635">
        <f t="shared" si="871"/>
        <v>0.63636363636363602</v>
      </c>
      <c r="N5635">
        <v>0</v>
      </c>
      <c r="O5635" t="str">
        <f t="shared" si="872"/>
        <v>dbpedia_152dataworld_1213</v>
      </c>
      <c r="P5635">
        <f>INDEX(dbpedia_dw_old!$N$2:$N$2225,MATCH(O5635,dbpedia_dw_old!$P$2:$P$2225,0))</f>
        <v>0</v>
      </c>
      <c r="Q5635" t="s">
        <v>7404</v>
      </c>
      <c r="R5635" s="2">
        <f t="shared" ca="1" si="863"/>
        <v>0</v>
      </c>
      <c r="S5635" t="b">
        <f t="shared" si="864"/>
        <v>0</v>
      </c>
      <c r="T5635" t="b">
        <f t="shared" ca="1" si="865"/>
        <v>0</v>
      </c>
      <c r="U5635" t="b">
        <f t="shared" si="866"/>
        <v>0</v>
      </c>
    </row>
    <row r="5636" spans="1:21" x14ac:dyDescent="0.25">
      <c r="A5636" t="s">
        <v>1116</v>
      </c>
      <c r="B5636" t="s">
        <v>655</v>
      </c>
      <c r="C5636" t="s">
        <v>2</v>
      </c>
      <c r="D5636" t="s">
        <v>30</v>
      </c>
      <c r="E5636" t="s">
        <v>2</v>
      </c>
      <c r="F5636" t="s">
        <v>1117</v>
      </c>
      <c r="G5636" t="s">
        <v>656</v>
      </c>
      <c r="H5636">
        <f t="shared" si="867"/>
        <v>0</v>
      </c>
      <c r="I5636">
        <f t="shared" si="868"/>
        <v>0.63636363636363602</v>
      </c>
      <c r="J5636">
        <f t="shared" si="869"/>
        <v>0</v>
      </c>
      <c r="K5636" t="b">
        <f t="shared" si="862"/>
        <v>0</v>
      </c>
      <c r="L5636" t="b">
        <f t="shared" si="870"/>
        <v>0</v>
      </c>
      <c r="M5636">
        <f t="shared" si="871"/>
        <v>0.63636363636363602</v>
      </c>
      <c r="N5636">
        <v>0</v>
      </c>
      <c r="O5636" t="str">
        <f t="shared" si="872"/>
        <v>dbpedia_152dataworld_1454</v>
      </c>
      <c r="P5636">
        <f>INDEX(dbpedia_dw_old!$N$2:$N$2225,MATCH(O5636,dbpedia_dw_old!$P$2:$P$2225,0))</f>
        <v>0</v>
      </c>
      <c r="Q5636" t="s">
        <v>7404</v>
      </c>
      <c r="R5636" s="2">
        <f t="shared" ca="1" si="863"/>
        <v>1</v>
      </c>
      <c r="S5636" t="b">
        <f t="shared" si="864"/>
        <v>0</v>
      </c>
      <c r="T5636" t="b">
        <f t="shared" ca="1" si="865"/>
        <v>0</v>
      </c>
      <c r="U5636" t="b">
        <f t="shared" si="866"/>
        <v>0</v>
      </c>
    </row>
    <row r="5637" spans="1:21" x14ac:dyDescent="0.25">
      <c r="A5637" t="s">
        <v>1116</v>
      </c>
      <c r="B5637" t="s">
        <v>661</v>
      </c>
      <c r="C5637" t="s">
        <v>2</v>
      </c>
      <c r="D5637" t="s">
        <v>30</v>
      </c>
      <c r="E5637" t="s">
        <v>2</v>
      </c>
      <c r="F5637" t="s">
        <v>1117</v>
      </c>
      <c r="G5637" t="s">
        <v>662</v>
      </c>
      <c r="H5637">
        <f t="shared" si="867"/>
        <v>0</v>
      </c>
      <c r="I5637">
        <f t="shared" si="868"/>
        <v>0.63636363636363602</v>
      </c>
      <c r="J5637">
        <f t="shared" si="869"/>
        <v>0</v>
      </c>
      <c r="K5637" t="b">
        <f t="shared" si="862"/>
        <v>0</v>
      </c>
      <c r="L5637" t="b">
        <f t="shared" si="870"/>
        <v>0</v>
      </c>
      <c r="M5637">
        <f t="shared" si="871"/>
        <v>0.63636363636363602</v>
      </c>
      <c r="N5637">
        <v>0</v>
      </c>
      <c r="O5637" t="str">
        <f t="shared" si="872"/>
        <v>dbpedia_152dataworld_1786</v>
      </c>
      <c r="P5637">
        <f>INDEX(dbpedia_dw_old!$N$2:$N$2225,MATCH(O5637,dbpedia_dw_old!$P$2:$P$2225,0))</f>
        <v>0</v>
      </c>
      <c r="Q5637" t="s">
        <v>7404</v>
      </c>
      <c r="R5637" s="2">
        <f t="shared" ca="1" si="863"/>
        <v>0</v>
      </c>
      <c r="S5637" t="b">
        <f t="shared" si="864"/>
        <v>0</v>
      </c>
      <c r="T5637" t="b">
        <f t="shared" ca="1" si="865"/>
        <v>0</v>
      </c>
      <c r="U5637" t="b">
        <f t="shared" si="866"/>
        <v>0</v>
      </c>
    </row>
    <row r="5638" spans="1:21" x14ac:dyDescent="0.25">
      <c r="A5638" t="s">
        <v>1131</v>
      </c>
      <c r="B5638" t="s">
        <v>655</v>
      </c>
      <c r="C5638" t="s">
        <v>2</v>
      </c>
      <c r="D5638" t="s">
        <v>30</v>
      </c>
      <c r="E5638" t="s">
        <v>2</v>
      </c>
      <c r="F5638" t="s">
        <v>1132</v>
      </c>
      <c r="G5638" t="s">
        <v>656</v>
      </c>
      <c r="H5638">
        <f t="shared" si="867"/>
        <v>0</v>
      </c>
      <c r="I5638">
        <f t="shared" si="868"/>
        <v>0.63636363636363602</v>
      </c>
      <c r="J5638">
        <f t="shared" si="869"/>
        <v>0</v>
      </c>
      <c r="K5638" t="b">
        <f t="shared" si="862"/>
        <v>0</v>
      </c>
      <c r="L5638" t="b">
        <f t="shared" si="870"/>
        <v>0</v>
      </c>
      <c r="M5638">
        <f t="shared" si="871"/>
        <v>0.63636363636363602</v>
      </c>
      <c r="N5638">
        <v>0</v>
      </c>
      <c r="O5638" t="str">
        <f t="shared" si="872"/>
        <v>dbpedia_153dataworld_1454</v>
      </c>
      <c r="P5638">
        <f>INDEX(dbpedia_dw_old!$N$2:$N$2225,MATCH(O5638,dbpedia_dw_old!$P$2:$P$2225,0))</f>
        <v>0</v>
      </c>
      <c r="Q5638" t="s">
        <v>7404</v>
      </c>
      <c r="R5638" s="2">
        <f t="shared" ca="1" si="863"/>
        <v>1</v>
      </c>
      <c r="S5638" t="b">
        <f t="shared" si="864"/>
        <v>0</v>
      </c>
      <c r="T5638" t="b">
        <f t="shared" ca="1" si="865"/>
        <v>0</v>
      </c>
      <c r="U5638" t="b">
        <f t="shared" si="866"/>
        <v>0</v>
      </c>
    </row>
    <row r="5639" spans="1:21" x14ac:dyDescent="0.25">
      <c r="A5639" t="s">
        <v>1131</v>
      </c>
      <c r="B5639" t="s">
        <v>659</v>
      </c>
      <c r="C5639" t="s">
        <v>2</v>
      </c>
      <c r="D5639" t="s">
        <v>30</v>
      </c>
      <c r="E5639" t="s">
        <v>2</v>
      </c>
      <c r="F5639" t="s">
        <v>1132</v>
      </c>
      <c r="G5639" t="s">
        <v>660</v>
      </c>
      <c r="H5639">
        <f t="shared" si="867"/>
        <v>0</v>
      </c>
      <c r="I5639">
        <f t="shared" si="868"/>
        <v>0.63636363636363602</v>
      </c>
      <c r="J5639">
        <f t="shared" si="869"/>
        <v>0</v>
      </c>
      <c r="K5639" t="b">
        <f t="shared" si="862"/>
        <v>0</v>
      </c>
      <c r="L5639" t="b">
        <f t="shared" si="870"/>
        <v>0</v>
      </c>
      <c r="M5639">
        <f t="shared" si="871"/>
        <v>0.63636363636363602</v>
      </c>
      <c r="O5639" t="str">
        <f t="shared" si="872"/>
        <v>dbpedia_153dataworld_1779</v>
      </c>
      <c r="P5639">
        <f>INDEX(dbpedia_dw_old!$N$2:$N$2225,MATCH(O5639,dbpedia_dw_old!$P$2:$P$2225,0))</f>
        <v>0</v>
      </c>
    </row>
    <row r="5640" spans="1:21" x14ac:dyDescent="0.25">
      <c r="A5640" t="s">
        <v>1202</v>
      </c>
      <c r="B5640" t="s">
        <v>1203</v>
      </c>
      <c r="C5640" t="s">
        <v>2</v>
      </c>
      <c r="D5640" t="s">
        <v>30</v>
      </c>
      <c r="E5640" t="s">
        <v>1204</v>
      </c>
      <c r="F5640" t="s">
        <v>1205</v>
      </c>
      <c r="G5640" t="s">
        <v>1206</v>
      </c>
      <c r="H5640">
        <f t="shared" si="867"/>
        <v>0</v>
      </c>
      <c r="I5640">
        <f t="shared" si="868"/>
        <v>0.63636363636363602</v>
      </c>
      <c r="J5640">
        <f t="shared" si="869"/>
        <v>0.54231974921630099</v>
      </c>
      <c r="K5640" t="b">
        <f t="shared" ref="K5640:K5703" si="873">OR(H5640=1, I5640=1)</f>
        <v>0</v>
      </c>
      <c r="L5640" t="b">
        <f t="shared" si="870"/>
        <v>0</v>
      </c>
      <c r="M5640">
        <f t="shared" si="871"/>
        <v>0.63636363636363602</v>
      </c>
      <c r="O5640" t="str">
        <f t="shared" si="872"/>
        <v>dbpedia_1573dataworld_1387</v>
      </c>
      <c r="P5640">
        <f>INDEX(dbpedia_dw_old!$N$2:$N$2225,MATCH(O5640,dbpedia_dw_old!$P$2:$P$2225,0))</f>
        <v>0</v>
      </c>
    </row>
    <row r="5641" spans="1:21" x14ac:dyDescent="0.25">
      <c r="A5641" t="s">
        <v>1654</v>
      </c>
      <c r="B5641" t="s">
        <v>1659</v>
      </c>
      <c r="C5641" t="s">
        <v>2</v>
      </c>
      <c r="D5641" t="s">
        <v>30</v>
      </c>
      <c r="E5641" t="s">
        <v>1660</v>
      </c>
      <c r="F5641" t="s">
        <v>1657</v>
      </c>
      <c r="G5641" t="s">
        <v>1661</v>
      </c>
      <c r="H5641">
        <f t="shared" si="867"/>
        <v>0</v>
      </c>
      <c r="I5641">
        <f t="shared" si="868"/>
        <v>0.63636363636363602</v>
      </c>
      <c r="J5641">
        <f t="shared" si="869"/>
        <v>0.50783699059561105</v>
      </c>
      <c r="K5641" t="b">
        <f t="shared" si="873"/>
        <v>0</v>
      </c>
      <c r="L5641" t="b">
        <f t="shared" si="870"/>
        <v>0</v>
      </c>
      <c r="M5641">
        <f t="shared" si="871"/>
        <v>0.63636363636363602</v>
      </c>
      <c r="O5641" t="str">
        <f t="shared" si="872"/>
        <v>dbpedia_1874dataworld_168</v>
      </c>
      <c r="P5641">
        <f>INDEX(dbpedia_dw_old!$N$2:$N$2225,MATCH(O5641,dbpedia_dw_old!$P$2:$P$2225,0))</f>
        <v>0</v>
      </c>
    </row>
    <row r="5642" spans="1:21" x14ac:dyDescent="0.25">
      <c r="A5642" t="s">
        <v>1807</v>
      </c>
      <c r="B5642" t="s">
        <v>1678</v>
      </c>
      <c r="C5642" t="s">
        <v>2</v>
      </c>
      <c r="D5642" t="s">
        <v>30</v>
      </c>
      <c r="E5642" t="s">
        <v>2</v>
      </c>
      <c r="F5642" t="s">
        <v>1682</v>
      </c>
      <c r="G5642" t="s">
        <v>1680</v>
      </c>
      <c r="H5642">
        <f t="shared" si="867"/>
        <v>0</v>
      </c>
      <c r="I5642">
        <f t="shared" si="868"/>
        <v>0.63636363636363602</v>
      </c>
      <c r="J5642">
        <f t="shared" si="869"/>
        <v>0</v>
      </c>
      <c r="K5642" t="b">
        <f t="shared" si="873"/>
        <v>0</v>
      </c>
      <c r="L5642" t="b">
        <f t="shared" si="870"/>
        <v>0</v>
      </c>
      <c r="M5642">
        <f t="shared" si="871"/>
        <v>0.63636363636363602</v>
      </c>
      <c r="N5642">
        <v>0</v>
      </c>
      <c r="O5642" t="str">
        <f t="shared" si="872"/>
        <v>dbpedia_1958dataworld_365</v>
      </c>
      <c r="P5642">
        <f>INDEX(dbpedia_dw_old!$N$2:$N$2225,MATCH(O5642,dbpedia_dw_old!$P$2:$P$2225,0))</f>
        <v>0</v>
      </c>
      <c r="Q5642" t="s">
        <v>7404</v>
      </c>
      <c r="R5642" s="2">
        <f t="shared" ref="R5642:R5660" ca="1" si="874">RANDBETWEEN(0,1)</f>
        <v>0</v>
      </c>
      <c r="S5642" t="b">
        <f t="shared" ref="S5642:S5660" si="875">AND(Q5642="fuzzy")</f>
        <v>0</v>
      </c>
      <c r="T5642" t="b">
        <f t="shared" ref="T5642:T5660" ca="1" si="876">AND($Q$2="fuzzy",R5642&lt;0.2)</f>
        <v>0</v>
      </c>
      <c r="U5642" t="b">
        <f t="shared" ref="U5642:U5660" si="877">AND($Q5642="non-fuzzy",S5642&lt;0.2,N5642=0)</f>
        <v>0</v>
      </c>
    </row>
    <row r="5643" spans="1:21" x14ac:dyDescent="0.25">
      <c r="A5643" t="s">
        <v>1875</v>
      </c>
      <c r="B5643" t="s">
        <v>655</v>
      </c>
      <c r="C5643" t="s">
        <v>2</v>
      </c>
      <c r="D5643" t="s">
        <v>30</v>
      </c>
      <c r="E5643" t="s">
        <v>1876</v>
      </c>
      <c r="F5643" t="s">
        <v>1877</v>
      </c>
      <c r="G5643" t="s">
        <v>656</v>
      </c>
      <c r="H5643">
        <f t="shared" si="867"/>
        <v>0</v>
      </c>
      <c r="I5643">
        <f t="shared" si="868"/>
        <v>0.63636363636363602</v>
      </c>
      <c r="J5643">
        <f t="shared" si="869"/>
        <v>0.51048951048950997</v>
      </c>
      <c r="K5643" t="b">
        <f t="shared" si="873"/>
        <v>0</v>
      </c>
      <c r="L5643" t="b">
        <f t="shared" si="870"/>
        <v>0</v>
      </c>
      <c r="M5643">
        <f t="shared" si="871"/>
        <v>0.63636363636363602</v>
      </c>
      <c r="N5643">
        <v>0</v>
      </c>
      <c r="O5643" t="str">
        <f t="shared" si="872"/>
        <v>dbpedia_199dataworld_1454</v>
      </c>
      <c r="P5643">
        <f>INDEX(dbpedia_dw_old!$N$2:$N$2225,MATCH(O5643,dbpedia_dw_old!$P$2:$P$2225,0))</f>
        <v>0</v>
      </c>
      <c r="Q5643" t="s">
        <v>7404</v>
      </c>
      <c r="R5643" s="2">
        <f t="shared" ca="1" si="874"/>
        <v>1</v>
      </c>
      <c r="S5643" t="b">
        <f t="shared" si="875"/>
        <v>0</v>
      </c>
      <c r="T5643" t="b">
        <f t="shared" ca="1" si="876"/>
        <v>0</v>
      </c>
      <c r="U5643" t="b">
        <f t="shared" si="877"/>
        <v>0</v>
      </c>
    </row>
    <row r="5644" spans="1:21" x14ac:dyDescent="0.25">
      <c r="A5644" t="s">
        <v>1988</v>
      </c>
      <c r="B5644" t="s">
        <v>1681</v>
      </c>
      <c r="C5644" t="s">
        <v>2</v>
      </c>
      <c r="D5644" t="s">
        <v>30</v>
      </c>
      <c r="E5644" t="s">
        <v>2</v>
      </c>
      <c r="F5644" t="s">
        <v>1680</v>
      </c>
      <c r="G5644" t="s">
        <v>1682</v>
      </c>
      <c r="H5644">
        <f t="shared" si="867"/>
        <v>0</v>
      </c>
      <c r="I5644">
        <f t="shared" si="868"/>
        <v>0.63636363636363602</v>
      </c>
      <c r="J5644">
        <f t="shared" si="869"/>
        <v>0</v>
      </c>
      <c r="K5644" t="b">
        <f t="shared" si="873"/>
        <v>0</v>
      </c>
      <c r="L5644" t="b">
        <f t="shared" si="870"/>
        <v>0</v>
      </c>
      <c r="M5644">
        <f t="shared" si="871"/>
        <v>0.63636363636363602</v>
      </c>
      <c r="N5644">
        <v>0</v>
      </c>
      <c r="O5644" t="str">
        <f t="shared" si="872"/>
        <v>dbpedia_2054dataworld_864</v>
      </c>
      <c r="P5644">
        <f>INDEX(dbpedia_dw_old!$N$2:$N$2225,MATCH(O5644,dbpedia_dw_old!$P$2:$P$2225,0))</f>
        <v>0</v>
      </c>
      <c r="Q5644" t="s">
        <v>7404</v>
      </c>
      <c r="R5644" s="2">
        <f t="shared" ca="1" si="874"/>
        <v>1</v>
      </c>
      <c r="S5644" t="b">
        <f t="shared" si="875"/>
        <v>0</v>
      </c>
      <c r="T5644" t="b">
        <f t="shared" ca="1" si="876"/>
        <v>0</v>
      </c>
      <c r="U5644" t="b">
        <f t="shared" si="877"/>
        <v>0</v>
      </c>
    </row>
    <row r="5645" spans="1:21" x14ac:dyDescent="0.25">
      <c r="A5645" t="s">
        <v>1989</v>
      </c>
      <c r="B5645" t="s">
        <v>1681</v>
      </c>
      <c r="C5645" t="s">
        <v>2</v>
      </c>
      <c r="D5645" t="s">
        <v>30</v>
      </c>
      <c r="E5645" t="s">
        <v>2</v>
      </c>
      <c r="F5645" t="s">
        <v>1680</v>
      </c>
      <c r="G5645" t="s">
        <v>1682</v>
      </c>
      <c r="H5645">
        <f t="shared" si="867"/>
        <v>0</v>
      </c>
      <c r="I5645">
        <f t="shared" si="868"/>
        <v>0.63636363636363602</v>
      </c>
      <c r="J5645">
        <f t="shared" si="869"/>
        <v>0</v>
      </c>
      <c r="K5645" t="b">
        <f t="shared" si="873"/>
        <v>0</v>
      </c>
      <c r="L5645" t="b">
        <f t="shared" si="870"/>
        <v>0</v>
      </c>
      <c r="M5645">
        <f t="shared" si="871"/>
        <v>0.63636363636363602</v>
      </c>
      <c r="N5645">
        <v>0</v>
      </c>
      <c r="O5645" t="str">
        <f t="shared" si="872"/>
        <v>dbpedia_2055dataworld_864</v>
      </c>
      <c r="P5645">
        <f>INDEX(dbpedia_dw_old!$N$2:$N$2225,MATCH(O5645,dbpedia_dw_old!$P$2:$P$2225,0))</f>
        <v>0</v>
      </c>
      <c r="Q5645" t="s">
        <v>7404</v>
      </c>
      <c r="R5645" s="2">
        <f t="shared" ca="1" si="874"/>
        <v>0</v>
      </c>
      <c r="S5645" t="b">
        <f t="shared" si="875"/>
        <v>0</v>
      </c>
      <c r="T5645" t="b">
        <f t="shared" ca="1" si="876"/>
        <v>0</v>
      </c>
      <c r="U5645" t="b">
        <f t="shared" si="877"/>
        <v>0</v>
      </c>
    </row>
    <row r="5646" spans="1:21" x14ac:dyDescent="0.25">
      <c r="A5646" t="s">
        <v>2435</v>
      </c>
      <c r="B5646" t="s">
        <v>2332</v>
      </c>
      <c r="C5646" t="s">
        <v>2</v>
      </c>
      <c r="D5646" t="s">
        <v>30</v>
      </c>
      <c r="E5646" t="s">
        <v>2437</v>
      </c>
      <c r="F5646" t="s">
        <v>2436</v>
      </c>
      <c r="G5646" t="s">
        <v>2334</v>
      </c>
      <c r="H5646">
        <f t="shared" si="867"/>
        <v>0</v>
      </c>
      <c r="I5646">
        <f t="shared" si="868"/>
        <v>0.63636363636363602</v>
      </c>
      <c r="J5646">
        <f t="shared" si="869"/>
        <v>0.52651515151515105</v>
      </c>
      <c r="K5646" t="b">
        <f t="shared" si="873"/>
        <v>0</v>
      </c>
      <c r="L5646" t="b">
        <f t="shared" si="870"/>
        <v>0</v>
      </c>
      <c r="M5646">
        <f t="shared" si="871"/>
        <v>0.63636363636363602</v>
      </c>
      <c r="N5646">
        <v>0</v>
      </c>
      <c r="O5646" t="str">
        <f t="shared" si="872"/>
        <v>dbpedia_232dataworld_1130</v>
      </c>
      <c r="P5646">
        <f>INDEX(dbpedia_dw_old!$N$2:$N$2225,MATCH(O5646,dbpedia_dw_old!$P$2:$P$2225,0))</f>
        <v>0</v>
      </c>
      <c r="Q5646" t="s">
        <v>7404</v>
      </c>
      <c r="R5646" s="2">
        <f t="shared" ca="1" si="874"/>
        <v>0</v>
      </c>
      <c r="S5646" t="b">
        <f t="shared" si="875"/>
        <v>0</v>
      </c>
      <c r="T5646" t="b">
        <f t="shared" ca="1" si="876"/>
        <v>0</v>
      </c>
      <c r="U5646" t="b">
        <f t="shared" si="877"/>
        <v>0</v>
      </c>
    </row>
    <row r="5647" spans="1:21" x14ac:dyDescent="0.25">
      <c r="A5647" t="s">
        <v>2620</v>
      </c>
      <c r="B5647" t="s">
        <v>305</v>
      </c>
      <c r="C5647" t="s">
        <v>2</v>
      </c>
      <c r="D5647" t="s">
        <v>30</v>
      </c>
      <c r="E5647" t="s">
        <v>2</v>
      </c>
      <c r="F5647" t="s">
        <v>2622</v>
      </c>
      <c r="G5647" t="s">
        <v>307</v>
      </c>
      <c r="H5647">
        <f t="shared" si="867"/>
        <v>0</v>
      </c>
      <c r="I5647">
        <f t="shared" si="868"/>
        <v>0.63636363636363602</v>
      </c>
      <c r="J5647">
        <f t="shared" si="869"/>
        <v>0</v>
      </c>
      <c r="K5647" t="b">
        <f t="shared" si="873"/>
        <v>0</v>
      </c>
      <c r="L5647" t="b">
        <f t="shared" si="870"/>
        <v>0</v>
      </c>
      <c r="M5647">
        <f t="shared" si="871"/>
        <v>0.63636363636363602</v>
      </c>
      <c r="N5647">
        <v>0</v>
      </c>
      <c r="O5647" t="str">
        <f t="shared" si="872"/>
        <v>dbpedia_244dataworld_144</v>
      </c>
      <c r="P5647">
        <f>INDEX(dbpedia_dw_old!$N$2:$N$2225,MATCH(O5647,dbpedia_dw_old!$P$2:$P$2225,0))</f>
        <v>0</v>
      </c>
      <c r="Q5647" t="s">
        <v>7404</v>
      </c>
      <c r="R5647" s="2">
        <f t="shared" ca="1" si="874"/>
        <v>0</v>
      </c>
      <c r="S5647" t="b">
        <f t="shared" si="875"/>
        <v>0</v>
      </c>
      <c r="T5647" t="b">
        <f t="shared" ca="1" si="876"/>
        <v>0</v>
      </c>
      <c r="U5647" t="b">
        <f t="shared" si="877"/>
        <v>0</v>
      </c>
    </row>
    <row r="5648" spans="1:21" x14ac:dyDescent="0.25">
      <c r="A5648" t="s">
        <v>2620</v>
      </c>
      <c r="B5648" t="s">
        <v>1020</v>
      </c>
      <c r="C5648" t="s">
        <v>2</v>
      </c>
      <c r="D5648" t="s">
        <v>30</v>
      </c>
      <c r="E5648" t="s">
        <v>2</v>
      </c>
      <c r="F5648" t="s">
        <v>2622</v>
      </c>
      <c r="G5648" t="s">
        <v>1021</v>
      </c>
      <c r="H5648">
        <f t="shared" si="867"/>
        <v>0</v>
      </c>
      <c r="I5648">
        <f t="shared" si="868"/>
        <v>0.63636363636363602</v>
      </c>
      <c r="J5648">
        <f t="shared" si="869"/>
        <v>0</v>
      </c>
      <c r="K5648" t="b">
        <f t="shared" si="873"/>
        <v>0</v>
      </c>
      <c r="L5648" t="b">
        <f t="shared" si="870"/>
        <v>0</v>
      </c>
      <c r="M5648">
        <f t="shared" si="871"/>
        <v>0.63636363636363602</v>
      </c>
      <c r="N5648">
        <v>0</v>
      </c>
      <c r="O5648" t="str">
        <f t="shared" si="872"/>
        <v>dbpedia_244dataworld_38</v>
      </c>
      <c r="P5648">
        <f>INDEX(dbpedia_dw_old!$N$2:$N$2225,MATCH(O5648,dbpedia_dw_old!$P$2:$P$2225,0))</f>
        <v>0</v>
      </c>
      <c r="Q5648" t="s">
        <v>7404</v>
      </c>
      <c r="R5648" s="2">
        <f t="shared" ca="1" si="874"/>
        <v>1</v>
      </c>
      <c r="S5648" t="b">
        <f t="shared" si="875"/>
        <v>0</v>
      </c>
      <c r="T5648" t="b">
        <f t="shared" ca="1" si="876"/>
        <v>0</v>
      </c>
      <c r="U5648" t="b">
        <f t="shared" si="877"/>
        <v>0</v>
      </c>
    </row>
    <row r="5649" spans="1:21" x14ac:dyDescent="0.25">
      <c r="A5649" t="s">
        <v>2620</v>
      </c>
      <c r="B5649" t="s">
        <v>1022</v>
      </c>
      <c r="C5649" t="s">
        <v>2</v>
      </c>
      <c r="D5649" t="s">
        <v>30</v>
      </c>
      <c r="E5649" t="s">
        <v>2</v>
      </c>
      <c r="F5649" t="s">
        <v>2622</v>
      </c>
      <c r="G5649" t="s">
        <v>1023</v>
      </c>
      <c r="H5649">
        <f t="shared" si="867"/>
        <v>0</v>
      </c>
      <c r="I5649">
        <f t="shared" si="868"/>
        <v>0.63636363636363602</v>
      </c>
      <c r="J5649">
        <f t="shared" si="869"/>
        <v>0</v>
      </c>
      <c r="K5649" t="b">
        <f t="shared" si="873"/>
        <v>0</v>
      </c>
      <c r="L5649" t="b">
        <f t="shared" si="870"/>
        <v>0</v>
      </c>
      <c r="M5649">
        <f t="shared" si="871"/>
        <v>0.63636363636363602</v>
      </c>
      <c r="N5649">
        <v>0</v>
      </c>
      <c r="O5649" t="str">
        <f t="shared" si="872"/>
        <v>dbpedia_244dataworld_781</v>
      </c>
      <c r="P5649">
        <f>INDEX(dbpedia_dw_old!$N$2:$N$2225,MATCH(O5649,dbpedia_dw_old!$P$2:$P$2225,0))</f>
        <v>0</v>
      </c>
      <c r="Q5649" t="s">
        <v>7404</v>
      </c>
      <c r="R5649" s="2">
        <f t="shared" ca="1" si="874"/>
        <v>1</v>
      </c>
      <c r="S5649" t="b">
        <f t="shared" si="875"/>
        <v>0</v>
      </c>
      <c r="T5649" t="b">
        <f t="shared" ca="1" si="876"/>
        <v>0</v>
      </c>
      <c r="U5649" t="b">
        <f t="shared" si="877"/>
        <v>0</v>
      </c>
    </row>
    <row r="5650" spans="1:21" x14ac:dyDescent="0.25">
      <c r="A5650" t="s">
        <v>2691</v>
      </c>
      <c r="B5650" t="s">
        <v>2695</v>
      </c>
      <c r="C5650" t="s">
        <v>2</v>
      </c>
      <c r="D5650" t="s">
        <v>30</v>
      </c>
      <c r="E5650" t="s">
        <v>2</v>
      </c>
      <c r="F5650" t="s">
        <v>2693</v>
      </c>
      <c r="G5650" t="s">
        <v>2696</v>
      </c>
      <c r="H5650">
        <f t="shared" si="867"/>
        <v>0</v>
      </c>
      <c r="I5650">
        <f t="shared" si="868"/>
        <v>0.63636363636363602</v>
      </c>
      <c r="J5650">
        <f t="shared" si="869"/>
        <v>0</v>
      </c>
      <c r="K5650" t="b">
        <f t="shared" si="873"/>
        <v>0</v>
      </c>
      <c r="L5650" t="b">
        <f t="shared" si="870"/>
        <v>0</v>
      </c>
      <c r="M5650">
        <f t="shared" si="871"/>
        <v>0.63636363636363602</v>
      </c>
      <c r="N5650">
        <v>0</v>
      </c>
      <c r="O5650" t="str">
        <f t="shared" si="872"/>
        <v>dbpedia_2497dataworld_169</v>
      </c>
      <c r="P5650">
        <f>INDEX(dbpedia_dw_old!$N$2:$N$2225,MATCH(O5650,dbpedia_dw_old!$P$2:$P$2225,0))</f>
        <v>0</v>
      </c>
      <c r="Q5650" t="s">
        <v>7404</v>
      </c>
      <c r="R5650" s="2">
        <f t="shared" ca="1" si="874"/>
        <v>0</v>
      </c>
      <c r="S5650" t="b">
        <f t="shared" si="875"/>
        <v>0</v>
      </c>
      <c r="T5650" t="b">
        <f t="shared" ca="1" si="876"/>
        <v>0</v>
      </c>
      <c r="U5650" t="b">
        <f t="shared" si="877"/>
        <v>0</v>
      </c>
    </row>
    <row r="5651" spans="1:21" x14ac:dyDescent="0.25">
      <c r="A5651" t="s">
        <v>2773</v>
      </c>
      <c r="B5651" t="s">
        <v>2695</v>
      </c>
      <c r="C5651" t="s">
        <v>2</v>
      </c>
      <c r="D5651" t="s">
        <v>30</v>
      </c>
      <c r="E5651" t="s">
        <v>2</v>
      </c>
      <c r="F5651" t="s">
        <v>2774</v>
      </c>
      <c r="G5651" t="s">
        <v>2696</v>
      </c>
      <c r="H5651">
        <f t="shared" si="867"/>
        <v>0</v>
      </c>
      <c r="I5651">
        <f t="shared" si="868"/>
        <v>0.63636363636363602</v>
      </c>
      <c r="J5651">
        <f t="shared" si="869"/>
        <v>0</v>
      </c>
      <c r="K5651" t="b">
        <f t="shared" si="873"/>
        <v>0</v>
      </c>
      <c r="L5651" t="b">
        <f t="shared" si="870"/>
        <v>0</v>
      </c>
      <c r="M5651">
        <f t="shared" si="871"/>
        <v>0.63636363636363602</v>
      </c>
      <c r="N5651">
        <v>0</v>
      </c>
      <c r="O5651" t="str">
        <f t="shared" si="872"/>
        <v>dbpedia_2554dataworld_169</v>
      </c>
      <c r="P5651">
        <f>INDEX(dbpedia_dw_old!$N$2:$N$2225,MATCH(O5651,dbpedia_dw_old!$P$2:$P$2225,0))</f>
        <v>0</v>
      </c>
      <c r="Q5651" t="s">
        <v>7404</v>
      </c>
      <c r="R5651" s="2">
        <f t="shared" ca="1" si="874"/>
        <v>1</v>
      </c>
      <c r="S5651" t="b">
        <f t="shared" si="875"/>
        <v>0</v>
      </c>
      <c r="T5651" t="b">
        <f t="shared" ca="1" si="876"/>
        <v>0</v>
      </c>
      <c r="U5651" t="b">
        <f t="shared" si="877"/>
        <v>0</v>
      </c>
    </row>
    <row r="5652" spans="1:21" x14ac:dyDescent="0.25">
      <c r="A5652" t="s">
        <v>2790</v>
      </c>
      <c r="B5652" t="s">
        <v>2695</v>
      </c>
      <c r="C5652" t="s">
        <v>2</v>
      </c>
      <c r="D5652" t="s">
        <v>30</v>
      </c>
      <c r="E5652" t="s">
        <v>2</v>
      </c>
      <c r="F5652" t="s">
        <v>2694</v>
      </c>
      <c r="G5652" t="s">
        <v>2696</v>
      </c>
      <c r="H5652">
        <f t="shared" si="867"/>
        <v>0</v>
      </c>
      <c r="I5652">
        <f t="shared" si="868"/>
        <v>0.63636363636363602</v>
      </c>
      <c r="J5652">
        <f t="shared" si="869"/>
        <v>0</v>
      </c>
      <c r="K5652" t="b">
        <f t="shared" si="873"/>
        <v>0</v>
      </c>
      <c r="L5652" t="b">
        <f t="shared" si="870"/>
        <v>0</v>
      </c>
      <c r="M5652">
        <f t="shared" si="871"/>
        <v>0.63636363636363602</v>
      </c>
      <c r="N5652">
        <v>0</v>
      </c>
      <c r="O5652" t="str">
        <f t="shared" si="872"/>
        <v>dbpedia_2576dataworld_169</v>
      </c>
      <c r="P5652">
        <f>INDEX(dbpedia_dw_old!$N$2:$N$2225,MATCH(O5652,dbpedia_dw_old!$P$2:$P$2225,0))</f>
        <v>0</v>
      </c>
      <c r="Q5652" t="s">
        <v>7404</v>
      </c>
      <c r="R5652" s="2">
        <f t="shared" ca="1" si="874"/>
        <v>0</v>
      </c>
      <c r="S5652" t="b">
        <f t="shared" si="875"/>
        <v>0</v>
      </c>
      <c r="T5652" t="b">
        <f t="shared" ca="1" si="876"/>
        <v>0</v>
      </c>
      <c r="U5652" t="b">
        <f t="shared" si="877"/>
        <v>0</v>
      </c>
    </row>
    <row r="5653" spans="1:21" x14ac:dyDescent="0.25">
      <c r="A5653" t="s">
        <v>2791</v>
      </c>
      <c r="B5653" t="s">
        <v>2695</v>
      </c>
      <c r="C5653" t="s">
        <v>2</v>
      </c>
      <c r="D5653" t="s">
        <v>30</v>
      </c>
      <c r="E5653" t="s">
        <v>2</v>
      </c>
      <c r="F5653" t="s">
        <v>2694</v>
      </c>
      <c r="G5653" t="s">
        <v>2696</v>
      </c>
      <c r="H5653">
        <f t="shared" si="867"/>
        <v>0</v>
      </c>
      <c r="I5653">
        <f t="shared" si="868"/>
        <v>0.63636363636363602</v>
      </c>
      <c r="J5653">
        <f t="shared" si="869"/>
        <v>0</v>
      </c>
      <c r="K5653" t="b">
        <f t="shared" si="873"/>
        <v>0</v>
      </c>
      <c r="L5653" t="b">
        <f t="shared" si="870"/>
        <v>0</v>
      </c>
      <c r="M5653">
        <f t="shared" si="871"/>
        <v>0.63636363636363602</v>
      </c>
      <c r="N5653">
        <v>0</v>
      </c>
      <c r="O5653" t="str">
        <f t="shared" si="872"/>
        <v>dbpedia_2577dataworld_169</v>
      </c>
      <c r="P5653">
        <f>INDEX(dbpedia_dw_old!$N$2:$N$2225,MATCH(O5653,dbpedia_dw_old!$P$2:$P$2225,0))</f>
        <v>0</v>
      </c>
      <c r="Q5653" t="s">
        <v>7404</v>
      </c>
      <c r="R5653" s="2">
        <f t="shared" ca="1" si="874"/>
        <v>0</v>
      </c>
      <c r="S5653" t="b">
        <f t="shared" si="875"/>
        <v>0</v>
      </c>
      <c r="T5653" t="b">
        <f t="shared" ca="1" si="876"/>
        <v>0</v>
      </c>
      <c r="U5653" t="b">
        <f t="shared" si="877"/>
        <v>0</v>
      </c>
    </row>
    <row r="5654" spans="1:21" x14ac:dyDescent="0.25">
      <c r="A5654" t="s">
        <v>2874</v>
      </c>
      <c r="B5654" t="s">
        <v>2878</v>
      </c>
      <c r="C5654" t="s">
        <v>2</v>
      </c>
      <c r="D5654" t="s">
        <v>30</v>
      </c>
      <c r="E5654" t="s">
        <v>2</v>
      </c>
      <c r="F5654" t="s">
        <v>2876</v>
      </c>
      <c r="G5654" t="s">
        <v>2879</v>
      </c>
      <c r="H5654">
        <f t="shared" si="867"/>
        <v>0</v>
      </c>
      <c r="I5654">
        <f t="shared" si="868"/>
        <v>0.63636363636363602</v>
      </c>
      <c r="J5654">
        <f t="shared" si="869"/>
        <v>0</v>
      </c>
      <c r="K5654" t="b">
        <f t="shared" si="873"/>
        <v>0</v>
      </c>
      <c r="L5654" t="b">
        <f t="shared" si="870"/>
        <v>0</v>
      </c>
      <c r="M5654">
        <f t="shared" si="871"/>
        <v>0.63636363636363602</v>
      </c>
      <c r="N5654">
        <v>0</v>
      </c>
      <c r="O5654" t="str">
        <f t="shared" si="872"/>
        <v>dbpedia_2620dataworld_1798</v>
      </c>
      <c r="P5654">
        <f>INDEX(dbpedia_dw_old!$N$2:$N$2225,MATCH(O5654,dbpedia_dw_old!$P$2:$P$2225,0))</f>
        <v>0</v>
      </c>
      <c r="Q5654" t="s">
        <v>7404</v>
      </c>
      <c r="R5654" s="2">
        <f t="shared" ca="1" si="874"/>
        <v>0</v>
      </c>
      <c r="S5654" t="b">
        <f t="shared" si="875"/>
        <v>0</v>
      </c>
      <c r="T5654" t="b">
        <f t="shared" ca="1" si="876"/>
        <v>0</v>
      </c>
      <c r="U5654" t="b">
        <f t="shared" si="877"/>
        <v>0</v>
      </c>
    </row>
    <row r="5655" spans="1:21" x14ac:dyDescent="0.25">
      <c r="A5655" t="s">
        <v>2990</v>
      </c>
      <c r="B5655" t="s">
        <v>2878</v>
      </c>
      <c r="C5655" t="s">
        <v>2</v>
      </c>
      <c r="D5655" t="s">
        <v>30</v>
      </c>
      <c r="E5655" t="s">
        <v>2</v>
      </c>
      <c r="F5655" t="s">
        <v>2991</v>
      </c>
      <c r="G5655" t="s">
        <v>2879</v>
      </c>
      <c r="H5655">
        <f t="shared" si="867"/>
        <v>0</v>
      </c>
      <c r="I5655">
        <f t="shared" si="868"/>
        <v>0.63636363636363602</v>
      </c>
      <c r="J5655">
        <f t="shared" si="869"/>
        <v>0</v>
      </c>
      <c r="K5655" t="b">
        <f t="shared" si="873"/>
        <v>0</v>
      </c>
      <c r="L5655" t="b">
        <f t="shared" si="870"/>
        <v>0</v>
      </c>
      <c r="M5655">
        <f t="shared" si="871"/>
        <v>0.63636363636363602</v>
      </c>
      <c r="N5655">
        <v>0</v>
      </c>
      <c r="O5655" t="str">
        <f t="shared" si="872"/>
        <v>dbpedia_2689dataworld_1798</v>
      </c>
      <c r="P5655">
        <f>INDEX(dbpedia_dw_old!$N$2:$N$2225,MATCH(O5655,dbpedia_dw_old!$P$2:$P$2225,0))</f>
        <v>0</v>
      </c>
      <c r="Q5655" t="s">
        <v>7404</v>
      </c>
      <c r="R5655" s="2">
        <f t="shared" ca="1" si="874"/>
        <v>0</v>
      </c>
      <c r="S5655" t="b">
        <f t="shared" si="875"/>
        <v>0</v>
      </c>
      <c r="T5655" t="b">
        <f t="shared" ca="1" si="876"/>
        <v>0</v>
      </c>
      <c r="U5655" t="b">
        <f t="shared" si="877"/>
        <v>0</v>
      </c>
    </row>
    <row r="5656" spans="1:21" x14ac:dyDescent="0.25">
      <c r="A5656" t="s">
        <v>2992</v>
      </c>
      <c r="B5656" t="s">
        <v>2878</v>
      </c>
      <c r="C5656" t="s">
        <v>2</v>
      </c>
      <c r="D5656" t="s">
        <v>30</v>
      </c>
      <c r="E5656" t="s">
        <v>2</v>
      </c>
      <c r="F5656" t="s">
        <v>2991</v>
      </c>
      <c r="G5656" t="s">
        <v>2879</v>
      </c>
      <c r="H5656">
        <f t="shared" si="867"/>
        <v>0</v>
      </c>
      <c r="I5656">
        <f t="shared" si="868"/>
        <v>0.63636363636363602</v>
      </c>
      <c r="J5656">
        <f t="shared" si="869"/>
        <v>0</v>
      </c>
      <c r="K5656" t="b">
        <f t="shared" si="873"/>
        <v>0</v>
      </c>
      <c r="L5656" t="b">
        <f t="shared" si="870"/>
        <v>0</v>
      </c>
      <c r="M5656">
        <f t="shared" si="871"/>
        <v>0.63636363636363602</v>
      </c>
      <c r="N5656">
        <v>0</v>
      </c>
      <c r="O5656" t="str">
        <f t="shared" si="872"/>
        <v>dbpedia_2690dataworld_1798</v>
      </c>
      <c r="P5656">
        <f>INDEX(dbpedia_dw_old!$N$2:$N$2225,MATCH(O5656,dbpedia_dw_old!$P$2:$P$2225,0))</f>
        <v>0</v>
      </c>
      <c r="Q5656" t="s">
        <v>7404</v>
      </c>
      <c r="R5656" s="2">
        <f t="shared" ca="1" si="874"/>
        <v>0</v>
      </c>
      <c r="S5656" t="b">
        <f t="shared" si="875"/>
        <v>0</v>
      </c>
      <c r="T5656" t="b">
        <f t="shared" ca="1" si="876"/>
        <v>0</v>
      </c>
      <c r="U5656" t="b">
        <f t="shared" si="877"/>
        <v>0</v>
      </c>
    </row>
    <row r="5657" spans="1:21" x14ac:dyDescent="0.25">
      <c r="A5657" t="s">
        <v>3037</v>
      </c>
      <c r="B5657" t="s">
        <v>2878</v>
      </c>
      <c r="C5657" t="s">
        <v>2</v>
      </c>
      <c r="D5657" t="s">
        <v>30</v>
      </c>
      <c r="E5657" t="s">
        <v>2</v>
      </c>
      <c r="F5657" t="s">
        <v>3038</v>
      </c>
      <c r="G5657" t="s">
        <v>2879</v>
      </c>
      <c r="H5657">
        <f t="shared" si="867"/>
        <v>0</v>
      </c>
      <c r="I5657">
        <f t="shared" si="868"/>
        <v>0.63636363636363602</v>
      </c>
      <c r="J5657">
        <f t="shared" si="869"/>
        <v>0</v>
      </c>
      <c r="K5657" t="b">
        <f t="shared" si="873"/>
        <v>0</v>
      </c>
      <c r="L5657" t="b">
        <f t="shared" si="870"/>
        <v>0</v>
      </c>
      <c r="M5657">
        <f t="shared" si="871"/>
        <v>0.63636363636363602</v>
      </c>
      <c r="N5657">
        <v>0</v>
      </c>
      <c r="O5657" t="str">
        <f t="shared" si="872"/>
        <v>dbpedia_2724dataworld_1798</v>
      </c>
      <c r="P5657">
        <f>INDEX(dbpedia_dw_old!$N$2:$N$2225,MATCH(O5657,dbpedia_dw_old!$P$2:$P$2225,0))</f>
        <v>0</v>
      </c>
      <c r="Q5657" t="s">
        <v>7404</v>
      </c>
      <c r="R5657" s="2">
        <f t="shared" ca="1" si="874"/>
        <v>0</v>
      </c>
      <c r="S5657" t="b">
        <f t="shared" si="875"/>
        <v>0</v>
      </c>
      <c r="T5657" t="b">
        <f t="shared" ca="1" si="876"/>
        <v>0</v>
      </c>
      <c r="U5657" t="b">
        <f t="shared" si="877"/>
        <v>0</v>
      </c>
    </row>
    <row r="5658" spans="1:21" x14ac:dyDescent="0.25">
      <c r="A5658" t="s">
        <v>3062</v>
      </c>
      <c r="B5658" t="s">
        <v>2878</v>
      </c>
      <c r="C5658" t="s">
        <v>2</v>
      </c>
      <c r="D5658" t="s">
        <v>30</v>
      </c>
      <c r="E5658" t="s">
        <v>2</v>
      </c>
      <c r="F5658" t="s">
        <v>3063</v>
      </c>
      <c r="G5658" t="s">
        <v>2879</v>
      </c>
      <c r="H5658">
        <f t="shared" si="867"/>
        <v>0</v>
      </c>
      <c r="I5658">
        <f t="shared" si="868"/>
        <v>0.63636363636363602</v>
      </c>
      <c r="J5658">
        <f t="shared" si="869"/>
        <v>0</v>
      </c>
      <c r="K5658" t="b">
        <f t="shared" si="873"/>
        <v>0</v>
      </c>
      <c r="L5658" t="b">
        <f t="shared" si="870"/>
        <v>0</v>
      </c>
      <c r="M5658">
        <f t="shared" si="871"/>
        <v>0.63636363636363602</v>
      </c>
      <c r="N5658">
        <v>0</v>
      </c>
      <c r="O5658" t="str">
        <f t="shared" si="872"/>
        <v>dbpedia_2741dataworld_1798</v>
      </c>
      <c r="P5658">
        <f>INDEX(dbpedia_dw_old!$N$2:$N$2225,MATCH(O5658,dbpedia_dw_old!$P$2:$P$2225,0))</f>
        <v>0</v>
      </c>
      <c r="Q5658" t="s">
        <v>7404</v>
      </c>
      <c r="R5658" s="2">
        <f t="shared" ca="1" si="874"/>
        <v>1</v>
      </c>
      <c r="S5658" t="b">
        <f t="shared" si="875"/>
        <v>0</v>
      </c>
      <c r="T5658" t="b">
        <f t="shared" ca="1" si="876"/>
        <v>0</v>
      </c>
      <c r="U5658" t="b">
        <f t="shared" si="877"/>
        <v>0</v>
      </c>
    </row>
    <row r="5659" spans="1:21" x14ac:dyDescent="0.25">
      <c r="A5659" t="s">
        <v>3164</v>
      </c>
      <c r="B5659" t="s">
        <v>2953</v>
      </c>
      <c r="C5659" t="s">
        <v>2</v>
      </c>
      <c r="D5659" t="s">
        <v>30</v>
      </c>
      <c r="E5659" t="s">
        <v>3167</v>
      </c>
      <c r="F5659" t="s">
        <v>3166</v>
      </c>
      <c r="G5659" t="s">
        <v>2954</v>
      </c>
      <c r="H5659">
        <f t="shared" si="867"/>
        <v>0</v>
      </c>
      <c r="I5659">
        <f t="shared" si="868"/>
        <v>0.63636363636363602</v>
      </c>
      <c r="J5659">
        <f t="shared" si="869"/>
        <v>0.50151515151515103</v>
      </c>
      <c r="K5659" t="b">
        <f t="shared" si="873"/>
        <v>0</v>
      </c>
      <c r="L5659" t="b">
        <f t="shared" si="870"/>
        <v>0</v>
      </c>
      <c r="M5659">
        <f t="shared" si="871"/>
        <v>0.63636363636363602</v>
      </c>
      <c r="N5659">
        <v>0</v>
      </c>
      <c r="O5659" t="str">
        <f t="shared" si="872"/>
        <v>dbpedia_2808dataworld_174</v>
      </c>
      <c r="P5659">
        <f>INDEX(dbpedia_dw_old!$N$2:$N$2225,MATCH(O5659,dbpedia_dw_old!$P$2:$P$2225,0))</f>
        <v>0</v>
      </c>
      <c r="Q5659" t="s">
        <v>7404</v>
      </c>
      <c r="R5659" s="2">
        <f t="shared" ca="1" si="874"/>
        <v>1</v>
      </c>
      <c r="S5659" t="b">
        <f t="shared" si="875"/>
        <v>0</v>
      </c>
      <c r="T5659" t="b">
        <f t="shared" ca="1" si="876"/>
        <v>0</v>
      </c>
      <c r="U5659" t="b">
        <f t="shared" si="877"/>
        <v>0</v>
      </c>
    </row>
    <row r="5660" spans="1:21" x14ac:dyDescent="0.25">
      <c r="A5660" t="s">
        <v>3336</v>
      </c>
      <c r="B5660" t="s">
        <v>1016</v>
      </c>
      <c r="C5660" t="s">
        <v>2</v>
      </c>
      <c r="D5660" t="s">
        <v>30</v>
      </c>
      <c r="E5660" t="s">
        <v>2</v>
      </c>
      <c r="F5660" t="s">
        <v>3337</v>
      </c>
      <c r="G5660" t="s">
        <v>1018</v>
      </c>
      <c r="H5660">
        <f t="shared" si="867"/>
        <v>0</v>
      </c>
      <c r="I5660">
        <f t="shared" si="868"/>
        <v>0.63636363636363602</v>
      </c>
      <c r="J5660">
        <f t="shared" si="869"/>
        <v>0</v>
      </c>
      <c r="K5660" t="b">
        <f t="shared" si="873"/>
        <v>0</v>
      </c>
      <c r="L5660" t="b">
        <f t="shared" si="870"/>
        <v>0</v>
      </c>
      <c r="M5660">
        <f t="shared" si="871"/>
        <v>0.63636363636363602</v>
      </c>
      <c r="N5660">
        <v>0</v>
      </c>
      <c r="O5660" t="str">
        <f t="shared" si="872"/>
        <v>dbpedia_291dataworld_1085</v>
      </c>
      <c r="P5660">
        <f>INDEX(dbpedia_dw_old!$N$2:$N$2225,MATCH(O5660,dbpedia_dw_old!$P$2:$P$2225,0))</f>
        <v>0</v>
      </c>
      <c r="Q5660" t="s">
        <v>7404</v>
      </c>
      <c r="R5660" s="2">
        <f t="shared" ca="1" si="874"/>
        <v>0</v>
      </c>
      <c r="S5660" t="b">
        <f t="shared" si="875"/>
        <v>0</v>
      </c>
      <c r="T5660" t="b">
        <f t="shared" ca="1" si="876"/>
        <v>0</v>
      </c>
      <c r="U5660" t="b">
        <f t="shared" si="877"/>
        <v>0</v>
      </c>
    </row>
    <row r="5661" spans="1:21" x14ac:dyDescent="0.25">
      <c r="A5661" t="s">
        <v>3336</v>
      </c>
      <c r="B5661" t="s">
        <v>308</v>
      </c>
      <c r="C5661" t="s">
        <v>2</v>
      </c>
      <c r="D5661" t="s">
        <v>30</v>
      </c>
      <c r="E5661" t="s">
        <v>2</v>
      </c>
      <c r="F5661" t="s">
        <v>3337</v>
      </c>
      <c r="G5661" t="s">
        <v>309</v>
      </c>
      <c r="H5661">
        <f t="shared" si="867"/>
        <v>0</v>
      </c>
      <c r="I5661">
        <f t="shared" si="868"/>
        <v>0.63636363636363602</v>
      </c>
      <c r="J5661">
        <f t="shared" si="869"/>
        <v>0</v>
      </c>
      <c r="K5661" t="b">
        <f t="shared" si="873"/>
        <v>0</v>
      </c>
      <c r="L5661" t="b">
        <f t="shared" si="870"/>
        <v>0</v>
      </c>
      <c r="M5661">
        <f t="shared" si="871"/>
        <v>0.63636363636363602</v>
      </c>
      <c r="O5661" t="str">
        <f t="shared" si="872"/>
        <v>dbpedia_291dataworld_222</v>
      </c>
      <c r="P5661">
        <f>INDEX(dbpedia_dw_old!$N$2:$N$2225,MATCH(O5661,dbpedia_dw_old!$P$2:$P$2225,0))</f>
        <v>0</v>
      </c>
    </row>
    <row r="5662" spans="1:21" x14ac:dyDescent="0.25">
      <c r="A5662" t="s">
        <v>3336</v>
      </c>
      <c r="B5662" t="s">
        <v>1022</v>
      </c>
      <c r="C5662" t="s">
        <v>2</v>
      </c>
      <c r="D5662" t="s">
        <v>30</v>
      </c>
      <c r="E5662" t="s">
        <v>2</v>
      </c>
      <c r="F5662" t="s">
        <v>3337</v>
      </c>
      <c r="G5662" t="s">
        <v>1023</v>
      </c>
      <c r="H5662">
        <f t="shared" si="867"/>
        <v>0</v>
      </c>
      <c r="I5662">
        <f t="shared" si="868"/>
        <v>0.63636363636363602</v>
      </c>
      <c r="J5662">
        <f t="shared" si="869"/>
        <v>0</v>
      </c>
      <c r="K5662" t="b">
        <f t="shared" si="873"/>
        <v>0</v>
      </c>
      <c r="L5662" t="b">
        <f t="shared" si="870"/>
        <v>0</v>
      </c>
      <c r="M5662">
        <f t="shared" si="871"/>
        <v>0.63636363636363602</v>
      </c>
      <c r="O5662" t="str">
        <f t="shared" si="872"/>
        <v>dbpedia_291dataworld_781</v>
      </c>
      <c r="P5662">
        <f>INDEX(dbpedia_dw_old!$N$2:$N$2225,MATCH(O5662,dbpedia_dw_old!$P$2:$P$2225,0))</f>
        <v>0</v>
      </c>
    </row>
    <row r="5663" spans="1:21" x14ac:dyDescent="0.25">
      <c r="A5663" t="s">
        <v>3398</v>
      </c>
      <c r="B5663" t="s">
        <v>671</v>
      </c>
      <c r="C5663" t="s">
        <v>2</v>
      </c>
      <c r="D5663" t="s">
        <v>30</v>
      </c>
      <c r="E5663" t="s">
        <v>2</v>
      </c>
      <c r="F5663" t="s">
        <v>654</v>
      </c>
      <c r="G5663" t="s">
        <v>673</v>
      </c>
      <c r="H5663">
        <f t="shared" si="867"/>
        <v>0</v>
      </c>
      <c r="I5663">
        <f t="shared" si="868"/>
        <v>0.63636363636363602</v>
      </c>
      <c r="J5663">
        <f t="shared" si="869"/>
        <v>0</v>
      </c>
      <c r="K5663" t="b">
        <f t="shared" si="873"/>
        <v>0</v>
      </c>
      <c r="L5663" t="b">
        <f t="shared" si="870"/>
        <v>0</v>
      </c>
      <c r="M5663">
        <f t="shared" si="871"/>
        <v>0.63636363636363602</v>
      </c>
      <c r="O5663" t="str">
        <f t="shared" si="872"/>
        <v>dbpedia_295dataworld_519</v>
      </c>
      <c r="P5663">
        <f>INDEX(dbpedia_dw_old!$N$2:$N$2225,MATCH(O5663,dbpedia_dw_old!$P$2:$P$2225,0))</f>
        <v>0</v>
      </c>
    </row>
    <row r="5664" spans="1:21" x14ac:dyDescent="0.25">
      <c r="A5664" t="s">
        <v>3447</v>
      </c>
      <c r="B5664" t="s">
        <v>3424</v>
      </c>
      <c r="C5664" t="s">
        <v>2</v>
      </c>
      <c r="D5664" t="s">
        <v>30</v>
      </c>
      <c r="E5664" t="s">
        <v>3448</v>
      </c>
      <c r="F5664" t="s">
        <v>3449</v>
      </c>
      <c r="G5664" t="s">
        <v>3427</v>
      </c>
      <c r="H5664">
        <f t="shared" si="867"/>
        <v>0</v>
      </c>
      <c r="I5664">
        <f t="shared" si="868"/>
        <v>0.63636363636363602</v>
      </c>
      <c r="J5664">
        <f t="shared" si="869"/>
        <v>0.55892255892255804</v>
      </c>
      <c r="K5664" t="b">
        <f t="shared" si="873"/>
        <v>0</v>
      </c>
      <c r="L5664" t="b">
        <f t="shared" si="870"/>
        <v>0</v>
      </c>
      <c r="M5664">
        <f t="shared" si="871"/>
        <v>0.63636363636363602</v>
      </c>
      <c r="O5664" t="str">
        <f t="shared" si="872"/>
        <v>dbpedia_2979dataworld_1050</v>
      </c>
      <c r="P5664">
        <f>INDEX(dbpedia_dw_old!$N$2:$N$2225,MATCH(O5664,dbpedia_dw_old!$P$2:$P$2225,0))</f>
        <v>0</v>
      </c>
    </row>
    <row r="5665" spans="1:16" x14ac:dyDescent="0.25">
      <c r="A5665" t="s">
        <v>3581</v>
      </c>
      <c r="B5665" t="s">
        <v>3541</v>
      </c>
      <c r="C5665" t="s">
        <v>2</v>
      </c>
      <c r="D5665" t="s">
        <v>30</v>
      </c>
      <c r="E5665" t="s">
        <v>2</v>
      </c>
      <c r="F5665" t="s">
        <v>3582</v>
      </c>
      <c r="G5665" t="s">
        <v>3543</v>
      </c>
      <c r="H5665">
        <f t="shared" si="867"/>
        <v>0</v>
      </c>
      <c r="I5665">
        <f t="shared" si="868"/>
        <v>0.63636363636363602</v>
      </c>
      <c r="J5665">
        <f t="shared" si="869"/>
        <v>0</v>
      </c>
      <c r="K5665" t="b">
        <f t="shared" si="873"/>
        <v>0</v>
      </c>
      <c r="L5665" t="b">
        <f t="shared" si="870"/>
        <v>0</v>
      </c>
      <c r="M5665">
        <f t="shared" si="871"/>
        <v>0.63636363636363602</v>
      </c>
      <c r="O5665" t="str">
        <f t="shared" si="872"/>
        <v>dbpedia_3067dataworld_1055</v>
      </c>
      <c r="P5665">
        <f>INDEX(dbpedia_dw_old!$N$2:$N$2225,MATCH(O5665,dbpedia_dw_old!$P$2:$P$2225,0))</f>
        <v>0</v>
      </c>
    </row>
    <row r="5666" spans="1:16" x14ac:dyDescent="0.25">
      <c r="A5666" t="s">
        <v>3605</v>
      </c>
      <c r="B5666" t="s">
        <v>1016</v>
      </c>
      <c r="C5666" t="s">
        <v>2</v>
      </c>
      <c r="D5666" t="s">
        <v>30</v>
      </c>
      <c r="E5666" t="s">
        <v>2</v>
      </c>
      <c r="F5666" t="s">
        <v>3606</v>
      </c>
      <c r="G5666" t="s">
        <v>1018</v>
      </c>
      <c r="H5666">
        <f t="shared" si="867"/>
        <v>0</v>
      </c>
      <c r="I5666">
        <f t="shared" si="868"/>
        <v>0.63636363636363602</v>
      </c>
      <c r="J5666">
        <f t="shared" si="869"/>
        <v>0</v>
      </c>
      <c r="K5666" t="b">
        <f t="shared" si="873"/>
        <v>0</v>
      </c>
      <c r="L5666" t="b">
        <f t="shared" si="870"/>
        <v>0</v>
      </c>
      <c r="M5666">
        <f t="shared" si="871"/>
        <v>0.63636363636363602</v>
      </c>
      <c r="O5666" t="str">
        <f t="shared" si="872"/>
        <v>dbpedia_308dataworld_1085</v>
      </c>
      <c r="P5666">
        <f>INDEX(dbpedia_dw_old!$N$2:$N$2225,MATCH(O5666,dbpedia_dw_old!$P$2:$P$2225,0))</f>
        <v>0</v>
      </c>
    </row>
    <row r="5667" spans="1:16" x14ac:dyDescent="0.25">
      <c r="A5667" t="s">
        <v>3605</v>
      </c>
      <c r="B5667" t="s">
        <v>305</v>
      </c>
      <c r="C5667" t="s">
        <v>2</v>
      </c>
      <c r="D5667" t="s">
        <v>30</v>
      </c>
      <c r="E5667" t="s">
        <v>2</v>
      </c>
      <c r="F5667" t="s">
        <v>3606</v>
      </c>
      <c r="G5667" t="s">
        <v>307</v>
      </c>
      <c r="H5667">
        <f t="shared" si="867"/>
        <v>0</v>
      </c>
      <c r="I5667">
        <f t="shared" si="868"/>
        <v>0.63636363636363602</v>
      </c>
      <c r="J5667">
        <f t="shared" si="869"/>
        <v>0</v>
      </c>
      <c r="K5667" t="b">
        <f t="shared" si="873"/>
        <v>0</v>
      </c>
      <c r="L5667" t="b">
        <f t="shared" si="870"/>
        <v>0</v>
      </c>
      <c r="M5667">
        <f t="shared" si="871"/>
        <v>0.63636363636363602</v>
      </c>
      <c r="O5667" t="str">
        <f t="shared" si="872"/>
        <v>dbpedia_308dataworld_144</v>
      </c>
      <c r="P5667">
        <f>INDEX(dbpedia_dw_old!$N$2:$N$2225,MATCH(O5667,dbpedia_dw_old!$P$2:$P$2225,0))</f>
        <v>0</v>
      </c>
    </row>
    <row r="5668" spans="1:16" x14ac:dyDescent="0.25">
      <c r="A5668" t="s">
        <v>3605</v>
      </c>
      <c r="B5668" t="s">
        <v>1020</v>
      </c>
      <c r="C5668" t="s">
        <v>2</v>
      </c>
      <c r="D5668" t="s">
        <v>30</v>
      </c>
      <c r="E5668" t="s">
        <v>2</v>
      </c>
      <c r="F5668" t="s">
        <v>3606</v>
      </c>
      <c r="G5668" t="s">
        <v>1021</v>
      </c>
      <c r="H5668">
        <f t="shared" si="867"/>
        <v>0</v>
      </c>
      <c r="I5668">
        <f t="shared" si="868"/>
        <v>0.63636363636363602</v>
      </c>
      <c r="J5668">
        <f t="shared" si="869"/>
        <v>0</v>
      </c>
      <c r="K5668" t="b">
        <f t="shared" si="873"/>
        <v>0</v>
      </c>
      <c r="L5668" t="b">
        <f t="shared" si="870"/>
        <v>0</v>
      </c>
      <c r="M5668">
        <f t="shared" si="871"/>
        <v>0.63636363636363602</v>
      </c>
      <c r="O5668" t="str">
        <f t="shared" si="872"/>
        <v>dbpedia_308dataworld_38</v>
      </c>
      <c r="P5668">
        <f>INDEX(dbpedia_dw_old!$N$2:$N$2225,MATCH(O5668,dbpedia_dw_old!$P$2:$P$2225,0))</f>
        <v>0</v>
      </c>
    </row>
    <row r="5669" spans="1:16" x14ac:dyDescent="0.25">
      <c r="A5669" t="s">
        <v>3605</v>
      </c>
      <c r="B5669" t="s">
        <v>1022</v>
      </c>
      <c r="C5669" t="s">
        <v>2</v>
      </c>
      <c r="D5669" t="s">
        <v>30</v>
      </c>
      <c r="E5669" t="s">
        <v>2</v>
      </c>
      <c r="F5669" t="s">
        <v>3606</v>
      </c>
      <c r="G5669" t="s">
        <v>1023</v>
      </c>
      <c r="H5669">
        <f t="shared" si="867"/>
        <v>0</v>
      </c>
      <c r="I5669">
        <f t="shared" si="868"/>
        <v>0.63636363636363602</v>
      </c>
      <c r="J5669">
        <f t="shared" si="869"/>
        <v>0</v>
      </c>
      <c r="K5669" t="b">
        <f t="shared" si="873"/>
        <v>0</v>
      </c>
      <c r="L5669" t="b">
        <f t="shared" si="870"/>
        <v>0</v>
      </c>
      <c r="M5669">
        <f t="shared" si="871"/>
        <v>0.63636363636363602</v>
      </c>
      <c r="O5669" t="str">
        <f t="shared" si="872"/>
        <v>dbpedia_308dataworld_781</v>
      </c>
      <c r="P5669">
        <f>INDEX(dbpedia_dw_old!$N$2:$N$2225,MATCH(O5669,dbpedia_dw_old!$P$2:$P$2225,0))</f>
        <v>0</v>
      </c>
    </row>
    <row r="5670" spans="1:16" x14ac:dyDescent="0.25">
      <c r="A5670" t="s">
        <v>3850</v>
      </c>
      <c r="B5670" t="s">
        <v>3820</v>
      </c>
      <c r="C5670" t="s">
        <v>2</v>
      </c>
      <c r="D5670" t="s">
        <v>30</v>
      </c>
      <c r="E5670" t="s">
        <v>2</v>
      </c>
      <c r="F5670" t="s">
        <v>3851</v>
      </c>
      <c r="G5670" t="s">
        <v>3821</v>
      </c>
      <c r="H5670">
        <f t="shared" si="867"/>
        <v>0</v>
      </c>
      <c r="I5670">
        <f t="shared" si="868"/>
        <v>0.63636363636363602</v>
      </c>
      <c r="J5670">
        <f t="shared" si="869"/>
        <v>0</v>
      </c>
      <c r="K5670" t="b">
        <f t="shared" si="873"/>
        <v>0</v>
      </c>
      <c r="L5670" t="b">
        <f t="shared" si="870"/>
        <v>0</v>
      </c>
      <c r="M5670">
        <f t="shared" si="871"/>
        <v>0.63636363636363602</v>
      </c>
      <c r="O5670" t="str">
        <f t="shared" si="872"/>
        <v>dbpedia_3280dataworld_273</v>
      </c>
      <c r="P5670">
        <f>INDEX(dbpedia_dw_old!$N$2:$N$2225,MATCH(O5670,dbpedia_dw_old!$P$2:$P$2225,0))</f>
        <v>0</v>
      </c>
    </row>
    <row r="5671" spans="1:16" x14ac:dyDescent="0.25">
      <c r="A5671" t="s">
        <v>3882</v>
      </c>
      <c r="B5671" t="s">
        <v>3782</v>
      </c>
      <c r="C5671" t="s">
        <v>2</v>
      </c>
      <c r="D5671" t="s">
        <v>30</v>
      </c>
      <c r="E5671" t="s">
        <v>2</v>
      </c>
      <c r="F5671" t="s">
        <v>3884</v>
      </c>
      <c r="G5671" t="s">
        <v>3783</v>
      </c>
      <c r="H5671">
        <f t="shared" si="867"/>
        <v>0</v>
      </c>
      <c r="I5671">
        <f t="shared" si="868"/>
        <v>0.63636363636363602</v>
      </c>
      <c r="J5671">
        <f t="shared" si="869"/>
        <v>0</v>
      </c>
      <c r="K5671" t="b">
        <f t="shared" si="873"/>
        <v>0</v>
      </c>
      <c r="L5671" t="b">
        <f t="shared" si="870"/>
        <v>0</v>
      </c>
      <c r="M5671">
        <f t="shared" si="871"/>
        <v>0.63636363636363602</v>
      </c>
      <c r="O5671" t="str">
        <f t="shared" si="872"/>
        <v>dbpedia_3300dataworld_760</v>
      </c>
      <c r="P5671">
        <f>INDEX(dbpedia_dw_old!$N$2:$N$2225,MATCH(O5671,dbpedia_dw_old!$P$2:$P$2225,0))</f>
        <v>0</v>
      </c>
    </row>
    <row r="5672" spans="1:16" x14ac:dyDescent="0.25">
      <c r="A5672" t="s">
        <v>3940</v>
      </c>
      <c r="B5672" t="s">
        <v>3936</v>
      </c>
      <c r="C5672" t="s">
        <v>2</v>
      </c>
      <c r="D5672" t="s">
        <v>30</v>
      </c>
      <c r="E5672" t="s">
        <v>2</v>
      </c>
      <c r="F5672" t="s">
        <v>3896</v>
      </c>
      <c r="G5672" t="s">
        <v>3937</v>
      </c>
      <c r="H5672">
        <f t="shared" si="867"/>
        <v>0</v>
      </c>
      <c r="I5672">
        <f t="shared" si="868"/>
        <v>0.63636363636363602</v>
      </c>
      <c r="J5672">
        <f t="shared" si="869"/>
        <v>0</v>
      </c>
      <c r="K5672" t="b">
        <f t="shared" si="873"/>
        <v>0</v>
      </c>
      <c r="L5672" t="b">
        <f t="shared" si="870"/>
        <v>0</v>
      </c>
      <c r="M5672">
        <f t="shared" si="871"/>
        <v>0.63636363636363602</v>
      </c>
      <c r="O5672" t="str">
        <f t="shared" si="872"/>
        <v>dbpedia_3332dataworld_1399</v>
      </c>
      <c r="P5672">
        <f>INDEX(dbpedia_dw_old!$N$2:$N$2225,MATCH(O5672,dbpedia_dw_old!$P$2:$P$2225,0))</f>
        <v>0</v>
      </c>
    </row>
    <row r="5673" spans="1:16" x14ac:dyDescent="0.25">
      <c r="A5673" t="s">
        <v>3947</v>
      </c>
      <c r="B5673" t="s">
        <v>3897</v>
      </c>
      <c r="C5673" t="s">
        <v>2</v>
      </c>
      <c r="D5673" t="s">
        <v>30</v>
      </c>
      <c r="E5673" t="s">
        <v>2</v>
      </c>
      <c r="F5673" t="s">
        <v>3948</v>
      </c>
      <c r="G5673" t="s">
        <v>3898</v>
      </c>
      <c r="H5673">
        <f t="shared" si="867"/>
        <v>0</v>
      </c>
      <c r="I5673">
        <f t="shared" si="868"/>
        <v>0.63636363636363602</v>
      </c>
      <c r="J5673">
        <f t="shared" si="869"/>
        <v>0</v>
      </c>
      <c r="K5673" t="b">
        <f t="shared" si="873"/>
        <v>0</v>
      </c>
      <c r="L5673" t="b">
        <f t="shared" si="870"/>
        <v>0</v>
      </c>
      <c r="M5673">
        <f t="shared" si="871"/>
        <v>0.63636363636363602</v>
      </c>
      <c r="O5673" t="str">
        <f t="shared" si="872"/>
        <v>dbpedia_3336dataworld_9</v>
      </c>
      <c r="P5673">
        <f>INDEX(dbpedia_dw_old!$N$2:$N$2225,MATCH(O5673,dbpedia_dw_old!$P$2:$P$2225,0))</f>
        <v>0</v>
      </c>
    </row>
    <row r="5674" spans="1:16" x14ac:dyDescent="0.25">
      <c r="A5674" t="s">
        <v>3949</v>
      </c>
      <c r="B5674" t="s">
        <v>3897</v>
      </c>
      <c r="C5674" t="s">
        <v>2</v>
      </c>
      <c r="D5674" t="s">
        <v>30</v>
      </c>
      <c r="E5674" t="s">
        <v>2</v>
      </c>
      <c r="F5674" t="s">
        <v>3948</v>
      </c>
      <c r="G5674" t="s">
        <v>3898</v>
      </c>
      <c r="H5674">
        <f t="shared" si="867"/>
        <v>0</v>
      </c>
      <c r="I5674">
        <f t="shared" si="868"/>
        <v>0.63636363636363602</v>
      </c>
      <c r="J5674">
        <f t="shared" si="869"/>
        <v>0</v>
      </c>
      <c r="K5674" t="b">
        <f t="shared" si="873"/>
        <v>0</v>
      </c>
      <c r="L5674" t="b">
        <f t="shared" si="870"/>
        <v>0</v>
      </c>
      <c r="M5674">
        <f t="shared" si="871"/>
        <v>0.63636363636363602</v>
      </c>
      <c r="O5674" t="str">
        <f t="shared" si="872"/>
        <v>dbpedia_3337dataworld_9</v>
      </c>
      <c r="P5674">
        <f>INDEX(dbpedia_dw_old!$N$2:$N$2225,MATCH(O5674,dbpedia_dw_old!$P$2:$P$2225,0))</f>
        <v>0</v>
      </c>
    </row>
    <row r="5675" spans="1:16" x14ac:dyDescent="0.25">
      <c r="A5675" t="s">
        <v>4014</v>
      </c>
      <c r="B5675" t="s">
        <v>4015</v>
      </c>
      <c r="C5675" t="s">
        <v>2</v>
      </c>
      <c r="D5675" t="s">
        <v>30</v>
      </c>
      <c r="E5675" t="s">
        <v>2</v>
      </c>
      <c r="F5675" t="s">
        <v>4016</v>
      </c>
      <c r="G5675" t="s">
        <v>4017</v>
      </c>
      <c r="H5675">
        <f t="shared" si="867"/>
        <v>0</v>
      </c>
      <c r="I5675">
        <f t="shared" si="868"/>
        <v>0.63636363636363602</v>
      </c>
      <c r="J5675">
        <f t="shared" si="869"/>
        <v>0</v>
      </c>
      <c r="K5675" t="b">
        <f t="shared" si="873"/>
        <v>0</v>
      </c>
      <c r="L5675" t="b">
        <f t="shared" si="870"/>
        <v>0</v>
      </c>
      <c r="M5675">
        <f t="shared" si="871"/>
        <v>0.63636363636363602</v>
      </c>
      <c r="O5675" t="str">
        <f t="shared" si="872"/>
        <v>dbpedia_3384dataworld_1478</v>
      </c>
      <c r="P5675">
        <f>INDEX(dbpedia_dw_old!$N$2:$N$2225,MATCH(O5675,dbpedia_dw_old!$P$2:$P$2225,0))</f>
        <v>0</v>
      </c>
    </row>
    <row r="5676" spans="1:16" x14ac:dyDescent="0.25">
      <c r="A5676" t="s">
        <v>4065</v>
      </c>
      <c r="B5676" t="s">
        <v>3817</v>
      </c>
      <c r="C5676" t="s">
        <v>2</v>
      </c>
      <c r="D5676" t="s">
        <v>30</v>
      </c>
      <c r="E5676" t="s">
        <v>2</v>
      </c>
      <c r="F5676" t="s">
        <v>4066</v>
      </c>
      <c r="G5676" t="s">
        <v>3819</v>
      </c>
      <c r="H5676">
        <f t="shared" si="867"/>
        <v>0</v>
      </c>
      <c r="I5676">
        <f t="shared" si="868"/>
        <v>0.63636363636363602</v>
      </c>
      <c r="J5676">
        <f t="shared" si="869"/>
        <v>0</v>
      </c>
      <c r="K5676" t="b">
        <f t="shared" si="873"/>
        <v>0</v>
      </c>
      <c r="L5676" t="b">
        <f t="shared" si="870"/>
        <v>0</v>
      </c>
      <c r="M5676">
        <f t="shared" si="871"/>
        <v>0.63636363636363602</v>
      </c>
      <c r="O5676" t="str">
        <f t="shared" si="872"/>
        <v>dbpedia_3411dataworld_1603</v>
      </c>
      <c r="P5676">
        <f>INDEX(dbpedia_dw_old!$N$2:$N$2225,MATCH(O5676,dbpedia_dw_old!$P$2:$P$2225,0))</f>
        <v>0</v>
      </c>
    </row>
    <row r="5677" spans="1:16" x14ac:dyDescent="0.25">
      <c r="A5677" t="s">
        <v>4411</v>
      </c>
      <c r="B5677" t="s">
        <v>4412</v>
      </c>
      <c r="C5677" t="s">
        <v>2</v>
      </c>
      <c r="D5677" t="s">
        <v>30</v>
      </c>
      <c r="E5677" t="s">
        <v>2</v>
      </c>
      <c r="F5677" t="s">
        <v>4413</v>
      </c>
      <c r="G5677" t="s">
        <v>4414</v>
      </c>
      <c r="H5677">
        <f t="shared" si="867"/>
        <v>0</v>
      </c>
      <c r="I5677">
        <f t="shared" si="868"/>
        <v>0.63636363636363602</v>
      </c>
      <c r="J5677">
        <f t="shared" si="869"/>
        <v>0</v>
      </c>
      <c r="K5677" t="b">
        <f t="shared" si="873"/>
        <v>0</v>
      </c>
      <c r="L5677" t="b">
        <f t="shared" si="870"/>
        <v>0</v>
      </c>
      <c r="M5677">
        <f t="shared" si="871"/>
        <v>0.63636363636363602</v>
      </c>
      <c r="O5677" t="str">
        <f t="shared" si="872"/>
        <v>dbpedia_3646dataworld_1547</v>
      </c>
      <c r="P5677">
        <f>INDEX(dbpedia_dw_old!$N$2:$N$2225,MATCH(O5677,dbpedia_dw_old!$P$2:$P$2225,0))</f>
        <v>0</v>
      </c>
    </row>
    <row r="5678" spans="1:16" x14ac:dyDescent="0.25">
      <c r="A5678" t="s">
        <v>4427</v>
      </c>
      <c r="B5678" t="s">
        <v>4412</v>
      </c>
      <c r="C5678" t="s">
        <v>2</v>
      </c>
      <c r="D5678" t="s">
        <v>30</v>
      </c>
      <c r="E5678" t="s">
        <v>2</v>
      </c>
      <c r="F5678" t="s">
        <v>4413</v>
      </c>
      <c r="G5678" t="s">
        <v>4414</v>
      </c>
      <c r="H5678">
        <f t="shared" si="867"/>
        <v>0</v>
      </c>
      <c r="I5678">
        <f t="shared" si="868"/>
        <v>0.63636363636363602</v>
      </c>
      <c r="J5678">
        <f t="shared" si="869"/>
        <v>0</v>
      </c>
      <c r="K5678" t="b">
        <f t="shared" si="873"/>
        <v>0</v>
      </c>
      <c r="L5678" t="b">
        <f t="shared" si="870"/>
        <v>0</v>
      </c>
      <c r="M5678">
        <f t="shared" si="871"/>
        <v>0.63636363636363602</v>
      </c>
      <c r="O5678" t="str">
        <f t="shared" si="872"/>
        <v>dbpedia_3647dataworld_1547</v>
      </c>
      <c r="P5678">
        <f>INDEX(dbpedia_dw_old!$N$2:$N$2225,MATCH(O5678,dbpedia_dw_old!$P$2:$P$2225,0))</f>
        <v>0</v>
      </c>
    </row>
    <row r="5679" spans="1:16" x14ac:dyDescent="0.25">
      <c r="A5679" t="s">
        <v>4593</v>
      </c>
      <c r="B5679" t="s">
        <v>4415</v>
      </c>
      <c r="C5679" t="s">
        <v>2</v>
      </c>
      <c r="D5679" t="s">
        <v>30</v>
      </c>
      <c r="E5679" t="s">
        <v>2</v>
      </c>
      <c r="F5679" t="s">
        <v>4594</v>
      </c>
      <c r="G5679" t="s">
        <v>4416</v>
      </c>
      <c r="H5679">
        <f t="shared" si="867"/>
        <v>0</v>
      </c>
      <c r="I5679">
        <f t="shared" si="868"/>
        <v>0.63636363636363602</v>
      </c>
      <c r="J5679">
        <f t="shared" si="869"/>
        <v>0</v>
      </c>
      <c r="K5679" t="b">
        <f t="shared" si="873"/>
        <v>0</v>
      </c>
      <c r="L5679" t="b">
        <f t="shared" si="870"/>
        <v>0</v>
      </c>
      <c r="M5679">
        <f t="shared" si="871"/>
        <v>0.63636363636363602</v>
      </c>
      <c r="O5679" t="str">
        <f t="shared" si="872"/>
        <v>dbpedia_3706dataworld_1591</v>
      </c>
      <c r="P5679">
        <f>INDEX(dbpedia_dw_old!$N$2:$N$2225,MATCH(O5679,dbpedia_dw_old!$P$2:$P$2225,0))</f>
        <v>0</v>
      </c>
    </row>
    <row r="5680" spans="1:16" x14ac:dyDescent="0.25">
      <c r="A5680" t="s">
        <v>4593</v>
      </c>
      <c r="B5680" t="s">
        <v>4417</v>
      </c>
      <c r="C5680" t="s">
        <v>2</v>
      </c>
      <c r="D5680" t="s">
        <v>30</v>
      </c>
      <c r="E5680" t="s">
        <v>2</v>
      </c>
      <c r="F5680" t="s">
        <v>4594</v>
      </c>
      <c r="G5680" t="s">
        <v>4418</v>
      </c>
      <c r="H5680">
        <f t="shared" si="867"/>
        <v>0</v>
      </c>
      <c r="I5680">
        <f t="shared" si="868"/>
        <v>0.63636363636363602</v>
      </c>
      <c r="J5680">
        <f t="shared" si="869"/>
        <v>0</v>
      </c>
      <c r="K5680" t="b">
        <f t="shared" si="873"/>
        <v>0</v>
      </c>
      <c r="L5680" t="b">
        <f t="shared" si="870"/>
        <v>0</v>
      </c>
      <c r="M5680">
        <f t="shared" si="871"/>
        <v>0.63636363636363602</v>
      </c>
      <c r="O5680" t="str">
        <f t="shared" si="872"/>
        <v>dbpedia_3706dataworld_1749</v>
      </c>
      <c r="P5680">
        <f>INDEX(dbpedia_dw_old!$N$2:$N$2225,MATCH(O5680,dbpedia_dw_old!$P$2:$P$2225,0))</f>
        <v>0</v>
      </c>
    </row>
    <row r="5681" spans="1:16" x14ac:dyDescent="0.25">
      <c r="A5681" t="s">
        <v>4593</v>
      </c>
      <c r="B5681" t="s">
        <v>4423</v>
      </c>
      <c r="C5681" t="s">
        <v>2</v>
      </c>
      <c r="D5681" t="s">
        <v>30</v>
      </c>
      <c r="E5681" t="s">
        <v>2</v>
      </c>
      <c r="F5681" t="s">
        <v>4594</v>
      </c>
      <c r="G5681" t="s">
        <v>4424</v>
      </c>
      <c r="H5681">
        <f t="shared" si="867"/>
        <v>0</v>
      </c>
      <c r="I5681">
        <f t="shared" si="868"/>
        <v>0.63636363636363602</v>
      </c>
      <c r="J5681">
        <f t="shared" si="869"/>
        <v>0</v>
      </c>
      <c r="K5681" t="b">
        <f t="shared" si="873"/>
        <v>0</v>
      </c>
      <c r="L5681" t="b">
        <f t="shared" si="870"/>
        <v>0</v>
      </c>
      <c r="M5681">
        <f t="shared" si="871"/>
        <v>0.63636363636363602</v>
      </c>
      <c r="O5681" t="str">
        <f t="shared" si="872"/>
        <v>dbpedia_3706dataworld_850</v>
      </c>
      <c r="P5681">
        <f>INDEX(dbpedia_dw_old!$N$2:$N$2225,MATCH(O5681,dbpedia_dw_old!$P$2:$P$2225,0))</f>
        <v>0</v>
      </c>
    </row>
    <row r="5682" spans="1:16" x14ac:dyDescent="0.25">
      <c r="A5682" t="s">
        <v>4615</v>
      </c>
      <c r="B5682" t="s">
        <v>4417</v>
      </c>
      <c r="C5682" t="s">
        <v>2</v>
      </c>
      <c r="D5682" t="s">
        <v>30</v>
      </c>
      <c r="E5682" t="s">
        <v>2</v>
      </c>
      <c r="F5682" t="s">
        <v>4616</v>
      </c>
      <c r="G5682" t="s">
        <v>4418</v>
      </c>
      <c r="H5682">
        <f t="shared" si="867"/>
        <v>0</v>
      </c>
      <c r="I5682">
        <f t="shared" si="868"/>
        <v>0.63636363636363602</v>
      </c>
      <c r="J5682">
        <f t="shared" si="869"/>
        <v>0</v>
      </c>
      <c r="K5682" t="b">
        <f t="shared" si="873"/>
        <v>0</v>
      </c>
      <c r="L5682" t="b">
        <f t="shared" si="870"/>
        <v>0</v>
      </c>
      <c r="M5682">
        <f t="shared" si="871"/>
        <v>0.63636363636363602</v>
      </c>
      <c r="O5682" t="str">
        <f t="shared" si="872"/>
        <v>dbpedia_3718dataworld_1749</v>
      </c>
      <c r="P5682">
        <f>INDEX(dbpedia_dw_old!$N$2:$N$2225,MATCH(O5682,dbpedia_dw_old!$P$2:$P$2225,0))</f>
        <v>0</v>
      </c>
    </row>
    <row r="5683" spans="1:16" x14ac:dyDescent="0.25">
      <c r="A5683" t="s">
        <v>4660</v>
      </c>
      <c r="B5683" t="s">
        <v>4473</v>
      </c>
      <c r="C5683" t="s">
        <v>2</v>
      </c>
      <c r="D5683" t="s">
        <v>30</v>
      </c>
      <c r="E5683" t="s">
        <v>2</v>
      </c>
      <c r="F5683" t="s">
        <v>4478</v>
      </c>
      <c r="G5683" t="s">
        <v>4474</v>
      </c>
      <c r="H5683">
        <f t="shared" si="867"/>
        <v>0</v>
      </c>
      <c r="I5683">
        <f t="shared" si="868"/>
        <v>0.63636363636363602</v>
      </c>
      <c r="J5683">
        <f t="shared" si="869"/>
        <v>0</v>
      </c>
      <c r="K5683" t="b">
        <f t="shared" si="873"/>
        <v>0</v>
      </c>
      <c r="L5683" t="b">
        <f t="shared" si="870"/>
        <v>0</v>
      </c>
      <c r="M5683">
        <f t="shared" si="871"/>
        <v>0.63636363636363602</v>
      </c>
      <c r="O5683" t="str">
        <f t="shared" si="872"/>
        <v>dbpedia_3728dataworld_1282</v>
      </c>
      <c r="P5683">
        <f>INDEX(dbpedia_dw_old!$N$2:$N$2225,MATCH(O5683,dbpedia_dw_old!$P$2:$P$2225,0))</f>
        <v>0</v>
      </c>
    </row>
    <row r="5684" spans="1:16" x14ac:dyDescent="0.25">
      <c r="A5684" t="s">
        <v>4665</v>
      </c>
      <c r="B5684" t="s">
        <v>4666</v>
      </c>
      <c r="C5684" t="s">
        <v>2</v>
      </c>
      <c r="D5684" t="s">
        <v>30</v>
      </c>
      <c r="E5684" t="s">
        <v>4667</v>
      </c>
      <c r="F5684" t="s">
        <v>4646</v>
      </c>
      <c r="G5684" t="s">
        <v>4668</v>
      </c>
      <c r="H5684">
        <f t="shared" si="867"/>
        <v>0</v>
      </c>
      <c r="I5684">
        <f t="shared" si="868"/>
        <v>0.63636363636363602</v>
      </c>
      <c r="J5684">
        <f t="shared" si="869"/>
        <v>0.54895104895104896</v>
      </c>
      <c r="K5684" t="b">
        <f t="shared" si="873"/>
        <v>0</v>
      </c>
      <c r="L5684" t="b">
        <f t="shared" si="870"/>
        <v>0</v>
      </c>
      <c r="M5684">
        <f t="shared" si="871"/>
        <v>0.63636363636363602</v>
      </c>
      <c r="O5684" t="str">
        <f t="shared" si="872"/>
        <v>dbpedia_3730dataworld_1457</v>
      </c>
      <c r="P5684">
        <f>INDEX(dbpedia_dw_old!$N$2:$N$2225,MATCH(O5684,dbpedia_dw_old!$P$2:$P$2225,0))</f>
        <v>0</v>
      </c>
    </row>
    <row r="5685" spans="1:16" x14ac:dyDescent="0.25">
      <c r="A5685" t="s">
        <v>4922</v>
      </c>
      <c r="B5685" t="s">
        <v>4710</v>
      </c>
      <c r="C5685" t="s">
        <v>2</v>
      </c>
      <c r="D5685" t="s">
        <v>30</v>
      </c>
      <c r="E5685" t="s">
        <v>1876</v>
      </c>
      <c r="F5685" t="s">
        <v>4923</v>
      </c>
      <c r="G5685" t="s">
        <v>4712</v>
      </c>
      <c r="H5685">
        <f t="shared" si="867"/>
        <v>0</v>
      </c>
      <c r="I5685">
        <f t="shared" si="868"/>
        <v>0.63636363636363602</v>
      </c>
      <c r="J5685">
        <f t="shared" si="869"/>
        <v>0.51048951048950997</v>
      </c>
      <c r="K5685" t="b">
        <f t="shared" si="873"/>
        <v>0</v>
      </c>
      <c r="L5685" t="b">
        <f t="shared" si="870"/>
        <v>0</v>
      </c>
      <c r="M5685">
        <f t="shared" si="871"/>
        <v>0.63636363636363602</v>
      </c>
      <c r="O5685" t="str">
        <f t="shared" si="872"/>
        <v>dbpedia_3850dataworld_1183</v>
      </c>
      <c r="P5685">
        <f>INDEX(dbpedia_dw_old!$N$2:$N$2225,MATCH(O5685,dbpedia_dw_old!$P$2:$P$2225,0))</f>
        <v>0</v>
      </c>
    </row>
    <row r="5686" spans="1:16" x14ac:dyDescent="0.25">
      <c r="A5686" t="s">
        <v>4924</v>
      </c>
      <c r="B5686" t="s">
        <v>4627</v>
      </c>
      <c r="C5686" t="s">
        <v>2</v>
      </c>
      <c r="D5686" t="s">
        <v>30</v>
      </c>
      <c r="E5686" t="s">
        <v>2</v>
      </c>
      <c r="F5686" t="s">
        <v>4712</v>
      </c>
      <c r="G5686" t="s">
        <v>4628</v>
      </c>
      <c r="H5686">
        <f t="shared" si="867"/>
        <v>0</v>
      </c>
      <c r="I5686">
        <f t="shared" si="868"/>
        <v>0.63636363636363602</v>
      </c>
      <c r="J5686">
        <f t="shared" si="869"/>
        <v>0</v>
      </c>
      <c r="K5686" t="b">
        <f t="shared" si="873"/>
        <v>0</v>
      </c>
      <c r="L5686" t="b">
        <f t="shared" si="870"/>
        <v>0</v>
      </c>
      <c r="M5686">
        <f t="shared" si="871"/>
        <v>0.63636363636363602</v>
      </c>
      <c r="O5686" t="str">
        <f t="shared" si="872"/>
        <v>dbpedia_3851dataworld_1631</v>
      </c>
      <c r="P5686">
        <f>INDEX(dbpedia_dw_old!$N$2:$N$2225,MATCH(O5686,dbpedia_dw_old!$P$2:$P$2225,0))</f>
        <v>0</v>
      </c>
    </row>
    <row r="5687" spans="1:16" x14ac:dyDescent="0.25">
      <c r="A5687" t="s">
        <v>4924</v>
      </c>
      <c r="B5687" t="s">
        <v>4925</v>
      </c>
      <c r="C5687" t="s">
        <v>2</v>
      </c>
      <c r="D5687" t="s">
        <v>30</v>
      </c>
      <c r="E5687" t="s">
        <v>2</v>
      </c>
      <c r="F5687" t="s">
        <v>4712</v>
      </c>
      <c r="G5687" t="s">
        <v>4926</v>
      </c>
      <c r="H5687">
        <f t="shared" si="867"/>
        <v>0</v>
      </c>
      <c r="I5687">
        <f t="shared" si="868"/>
        <v>0.63636363636363602</v>
      </c>
      <c r="J5687">
        <f t="shared" si="869"/>
        <v>0</v>
      </c>
      <c r="K5687" t="b">
        <f t="shared" si="873"/>
        <v>0</v>
      </c>
      <c r="L5687" t="b">
        <f t="shared" si="870"/>
        <v>0</v>
      </c>
      <c r="M5687">
        <f t="shared" si="871"/>
        <v>0.63636363636363602</v>
      </c>
      <c r="O5687" t="str">
        <f t="shared" si="872"/>
        <v>dbpedia_3851dataworld_1812</v>
      </c>
      <c r="P5687">
        <f>INDEX(dbpedia_dw_old!$N$2:$N$2225,MATCH(O5687,dbpedia_dw_old!$P$2:$P$2225,0))</f>
        <v>0</v>
      </c>
    </row>
    <row r="5688" spans="1:16" x14ac:dyDescent="0.25">
      <c r="A5688" t="s">
        <v>4932</v>
      </c>
      <c r="B5688" t="s">
        <v>4415</v>
      </c>
      <c r="C5688" t="s">
        <v>2</v>
      </c>
      <c r="D5688" t="s">
        <v>30</v>
      </c>
      <c r="E5688" t="s">
        <v>2</v>
      </c>
      <c r="F5688" t="s">
        <v>4933</v>
      </c>
      <c r="G5688" t="s">
        <v>4416</v>
      </c>
      <c r="H5688">
        <f t="shared" si="867"/>
        <v>0</v>
      </c>
      <c r="I5688">
        <f t="shared" si="868"/>
        <v>0.63636363636363602</v>
      </c>
      <c r="J5688">
        <f t="shared" si="869"/>
        <v>0</v>
      </c>
      <c r="K5688" t="b">
        <f t="shared" si="873"/>
        <v>0</v>
      </c>
      <c r="L5688" t="b">
        <f t="shared" si="870"/>
        <v>0</v>
      </c>
      <c r="M5688">
        <f t="shared" si="871"/>
        <v>0.63636363636363602</v>
      </c>
      <c r="O5688" t="str">
        <f t="shared" si="872"/>
        <v>dbpedia_3856dataworld_1591</v>
      </c>
      <c r="P5688">
        <f>INDEX(dbpedia_dw_old!$N$2:$N$2225,MATCH(O5688,dbpedia_dw_old!$P$2:$P$2225,0))</f>
        <v>0</v>
      </c>
    </row>
    <row r="5689" spans="1:16" x14ac:dyDescent="0.25">
      <c r="A5689" t="s">
        <v>4945</v>
      </c>
      <c r="B5689" t="s">
        <v>4946</v>
      </c>
      <c r="C5689" t="s">
        <v>2</v>
      </c>
      <c r="D5689" t="s">
        <v>30</v>
      </c>
      <c r="E5689" t="s">
        <v>2</v>
      </c>
      <c r="F5689" t="s">
        <v>4947</v>
      </c>
      <c r="G5689" t="s">
        <v>4948</v>
      </c>
      <c r="H5689">
        <f t="shared" si="867"/>
        <v>0</v>
      </c>
      <c r="I5689">
        <f t="shared" si="868"/>
        <v>0.63636363636363602</v>
      </c>
      <c r="J5689">
        <f t="shared" si="869"/>
        <v>0</v>
      </c>
      <c r="K5689" t="b">
        <f t="shared" si="873"/>
        <v>0</v>
      </c>
      <c r="L5689" t="b">
        <f t="shared" si="870"/>
        <v>0</v>
      </c>
      <c r="M5689">
        <f t="shared" si="871"/>
        <v>0.63636363636363602</v>
      </c>
      <c r="O5689" t="str">
        <f t="shared" si="872"/>
        <v>dbpedia_3863dataworld_612</v>
      </c>
      <c r="P5689">
        <f>INDEX(dbpedia_dw_old!$N$2:$N$2225,MATCH(O5689,dbpedia_dw_old!$P$2:$P$2225,0))</f>
        <v>0</v>
      </c>
    </row>
    <row r="5690" spans="1:16" x14ac:dyDescent="0.25">
      <c r="A5690" t="s">
        <v>4970</v>
      </c>
      <c r="B5690" t="s">
        <v>4925</v>
      </c>
      <c r="C5690" t="s">
        <v>2</v>
      </c>
      <c r="D5690" t="s">
        <v>30</v>
      </c>
      <c r="E5690" t="s">
        <v>2</v>
      </c>
      <c r="F5690" t="s">
        <v>4971</v>
      </c>
      <c r="G5690" t="s">
        <v>4926</v>
      </c>
      <c r="H5690">
        <f t="shared" si="867"/>
        <v>0</v>
      </c>
      <c r="I5690">
        <f t="shared" si="868"/>
        <v>0.63636363636363602</v>
      </c>
      <c r="J5690">
        <f t="shared" si="869"/>
        <v>0</v>
      </c>
      <c r="K5690" t="b">
        <f t="shared" si="873"/>
        <v>0</v>
      </c>
      <c r="L5690" t="b">
        <f t="shared" si="870"/>
        <v>0</v>
      </c>
      <c r="M5690">
        <f t="shared" si="871"/>
        <v>0.63636363636363602</v>
      </c>
      <c r="O5690" t="str">
        <f t="shared" si="872"/>
        <v>dbpedia_3879dataworld_1812</v>
      </c>
      <c r="P5690">
        <f>INDEX(dbpedia_dw_old!$N$2:$N$2225,MATCH(O5690,dbpedia_dw_old!$P$2:$P$2225,0))</f>
        <v>0</v>
      </c>
    </row>
    <row r="5691" spans="1:16" x14ac:dyDescent="0.25">
      <c r="A5691" t="s">
        <v>4981</v>
      </c>
      <c r="B5691" t="s">
        <v>4710</v>
      </c>
      <c r="C5691" t="s">
        <v>2</v>
      </c>
      <c r="D5691" t="s">
        <v>30</v>
      </c>
      <c r="E5691" t="s">
        <v>2</v>
      </c>
      <c r="F5691" t="s">
        <v>4982</v>
      </c>
      <c r="G5691" t="s">
        <v>4712</v>
      </c>
      <c r="H5691">
        <f t="shared" si="867"/>
        <v>0</v>
      </c>
      <c r="I5691">
        <f t="shared" si="868"/>
        <v>0.63636363636363602</v>
      </c>
      <c r="J5691">
        <f t="shared" si="869"/>
        <v>0</v>
      </c>
      <c r="K5691" t="b">
        <f t="shared" si="873"/>
        <v>0</v>
      </c>
      <c r="L5691" t="b">
        <f t="shared" si="870"/>
        <v>0</v>
      </c>
      <c r="M5691">
        <f t="shared" si="871"/>
        <v>0.63636363636363602</v>
      </c>
      <c r="O5691" t="str">
        <f t="shared" si="872"/>
        <v>dbpedia_3888dataworld_1183</v>
      </c>
      <c r="P5691">
        <f>INDEX(dbpedia_dw_old!$N$2:$N$2225,MATCH(O5691,dbpedia_dw_old!$P$2:$P$2225,0))</f>
        <v>0</v>
      </c>
    </row>
    <row r="5692" spans="1:16" x14ac:dyDescent="0.25">
      <c r="A5692" t="s">
        <v>4983</v>
      </c>
      <c r="B5692" t="s">
        <v>4710</v>
      </c>
      <c r="C5692" t="s">
        <v>2</v>
      </c>
      <c r="D5692" t="s">
        <v>30</v>
      </c>
      <c r="E5692" t="s">
        <v>2</v>
      </c>
      <c r="F5692" t="s">
        <v>4982</v>
      </c>
      <c r="G5692" t="s">
        <v>4712</v>
      </c>
      <c r="H5692">
        <f t="shared" si="867"/>
        <v>0</v>
      </c>
      <c r="I5692">
        <f t="shared" si="868"/>
        <v>0.63636363636363602</v>
      </c>
      <c r="J5692">
        <f t="shared" si="869"/>
        <v>0</v>
      </c>
      <c r="K5692" t="b">
        <f t="shared" si="873"/>
        <v>0</v>
      </c>
      <c r="L5692" t="b">
        <f t="shared" si="870"/>
        <v>0</v>
      </c>
      <c r="M5692">
        <f t="shared" si="871"/>
        <v>0.63636363636363602</v>
      </c>
      <c r="O5692" t="str">
        <f t="shared" si="872"/>
        <v>dbpedia_3889dataworld_1183</v>
      </c>
      <c r="P5692">
        <f>INDEX(dbpedia_dw_old!$N$2:$N$2225,MATCH(O5692,dbpedia_dw_old!$P$2:$P$2225,0))</f>
        <v>0</v>
      </c>
    </row>
    <row r="5693" spans="1:16" x14ac:dyDescent="0.25">
      <c r="A5693" t="s">
        <v>5060</v>
      </c>
      <c r="B5693" t="s">
        <v>4710</v>
      </c>
      <c r="C5693" t="s">
        <v>2</v>
      </c>
      <c r="D5693" t="s">
        <v>30</v>
      </c>
      <c r="E5693" t="s">
        <v>2</v>
      </c>
      <c r="F5693" t="s">
        <v>5061</v>
      </c>
      <c r="G5693" t="s">
        <v>4712</v>
      </c>
      <c r="H5693">
        <f t="shared" si="867"/>
        <v>0</v>
      </c>
      <c r="I5693">
        <f t="shared" si="868"/>
        <v>0.63636363636363602</v>
      </c>
      <c r="J5693">
        <f t="shared" si="869"/>
        <v>0</v>
      </c>
      <c r="K5693" t="b">
        <f t="shared" si="873"/>
        <v>0</v>
      </c>
      <c r="L5693" t="b">
        <f t="shared" si="870"/>
        <v>0</v>
      </c>
      <c r="M5693">
        <f t="shared" si="871"/>
        <v>0.63636363636363602</v>
      </c>
      <c r="O5693" t="str">
        <f t="shared" si="872"/>
        <v>dbpedia_3936dataworld_1183</v>
      </c>
      <c r="P5693">
        <f>INDEX(dbpedia_dw_old!$N$2:$N$2225,MATCH(O5693,dbpedia_dw_old!$P$2:$P$2225,0))</f>
        <v>0</v>
      </c>
    </row>
    <row r="5694" spans="1:16" x14ac:dyDescent="0.25">
      <c r="A5694" t="s">
        <v>5064</v>
      </c>
      <c r="B5694" t="s">
        <v>4710</v>
      </c>
      <c r="C5694" t="s">
        <v>2</v>
      </c>
      <c r="D5694" t="s">
        <v>30</v>
      </c>
      <c r="E5694" t="s">
        <v>2</v>
      </c>
      <c r="F5694" t="s">
        <v>5065</v>
      </c>
      <c r="G5694" t="s">
        <v>4712</v>
      </c>
      <c r="H5694">
        <f t="shared" si="867"/>
        <v>0</v>
      </c>
      <c r="I5694">
        <f t="shared" si="868"/>
        <v>0.63636363636363602</v>
      </c>
      <c r="J5694">
        <f t="shared" si="869"/>
        <v>0</v>
      </c>
      <c r="K5694" t="b">
        <f t="shared" si="873"/>
        <v>0</v>
      </c>
      <c r="L5694" t="b">
        <f t="shared" si="870"/>
        <v>0</v>
      </c>
      <c r="M5694">
        <f t="shared" si="871"/>
        <v>0.63636363636363602</v>
      </c>
      <c r="O5694" t="str">
        <f t="shared" si="872"/>
        <v>dbpedia_3938dataworld_1183</v>
      </c>
      <c r="P5694">
        <f>INDEX(dbpedia_dw_old!$N$2:$N$2225,MATCH(O5694,dbpedia_dw_old!$P$2:$P$2225,0))</f>
        <v>0</v>
      </c>
    </row>
    <row r="5695" spans="1:16" x14ac:dyDescent="0.25">
      <c r="A5695" t="s">
        <v>5101</v>
      </c>
      <c r="B5695" t="s">
        <v>4580</v>
      </c>
      <c r="C5695" t="s">
        <v>2</v>
      </c>
      <c r="D5695" t="s">
        <v>30</v>
      </c>
      <c r="E5695" t="s">
        <v>2</v>
      </c>
      <c r="F5695" t="s">
        <v>5102</v>
      </c>
      <c r="G5695" t="s">
        <v>4582</v>
      </c>
      <c r="H5695">
        <f t="shared" si="867"/>
        <v>0</v>
      </c>
      <c r="I5695">
        <f t="shared" si="868"/>
        <v>0.63636363636363602</v>
      </c>
      <c r="J5695">
        <f t="shared" si="869"/>
        <v>0</v>
      </c>
      <c r="K5695" t="b">
        <f t="shared" si="873"/>
        <v>0</v>
      </c>
      <c r="L5695" t="b">
        <f t="shared" si="870"/>
        <v>0</v>
      </c>
      <c r="M5695">
        <f t="shared" si="871"/>
        <v>0.63636363636363602</v>
      </c>
      <c r="O5695" t="str">
        <f t="shared" si="872"/>
        <v>dbpedia_3967dataworld_1329</v>
      </c>
      <c r="P5695">
        <f>INDEX(dbpedia_dw_old!$N$2:$N$2225,MATCH(O5695,dbpedia_dw_old!$P$2:$P$2225,0))</f>
        <v>0</v>
      </c>
    </row>
    <row r="5696" spans="1:16" x14ac:dyDescent="0.25">
      <c r="A5696" t="s">
        <v>5375</v>
      </c>
      <c r="B5696" t="s">
        <v>5381</v>
      </c>
      <c r="C5696" t="s">
        <v>2</v>
      </c>
      <c r="D5696" t="s">
        <v>30</v>
      </c>
      <c r="E5696" t="s">
        <v>2</v>
      </c>
      <c r="F5696" t="s">
        <v>5377</v>
      </c>
      <c r="G5696" t="s">
        <v>5382</v>
      </c>
      <c r="H5696">
        <f t="shared" si="867"/>
        <v>0</v>
      </c>
      <c r="I5696">
        <f t="shared" si="868"/>
        <v>0.63636363636363602</v>
      </c>
      <c r="J5696">
        <f t="shared" si="869"/>
        <v>0</v>
      </c>
      <c r="K5696" t="b">
        <f t="shared" si="873"/>
        <v>0</v>
      </c>
      <c r="L5696" t="b">
        <f t="shared" si="870"/>
        <v>0</v>
      </c>
      <c r="M5696">
        <f t="shared" si="871"/>
        <v>0.63636363636363602</v>
      </c>
      <c r="O5696" t="str">
        <f t="shared" si="872"/>
        <v>dbpedia_4138dataworld_776</v>
      </c>
      <c r="P5696">
        <f>INDEX(dbpedia_dw_old!$N$2:$N$2225,MATCH(O5696,dbpedia_dw_old!$P$2:$P$2225,0))</f>
        <v>0</v>
      </c>
    </row>
    <row r="5697" spans="1:16" x14ac:dyDescent="0.25">
      <c r="A5697" t="s">
        <v>5392</v>
      </c>
      <c r="B5697" t="s">
        <v>5393</v>
      </c>
      <c r="C5697" t="s">
        <v>2</v>
      </c>
      <c r="D5697" t="s">
        <v>30</v>
      </c>
      <c r="E5697" t="s">
        <v>2</v>
      </c>
      <c r="F5697" t="s">
        <v>5394</v>
      </c>
      <c r="G5697" t="s">
        <v>5395</v>
      </c>
      <c r="H5697">
        <f t="shared" si="867"/>
        <v>0</v>
      </c>
      <c r="I5697">
        <f t="shared" si="868"/>
        <v>0.63636363636363602</v>
      </c>
      <c r="J5697">
        <f t="shared" si="869"/>
        <v>0</v>
      </c>
      <c r="K5697" t="b">
        <f t="shared" si="873"/>
        <v>0</v>
      </c>
      <c r="L5697" t="b">
        <f t="shared" si="870"/>
        <v>0</v>
      </c>
      <c r="M5697">
        <f t="shared" si="871"/>
        <v>0.63636363636363602</v>
      </c>
      <c r="O5697" t="str">
        <f t="shared" si="872"/>
        <v>dbpedia_4140dataworld_1431</v>
      </c>
      <c r="P5697">
        <f>INDEX(dbpedia_dw_old!$N$2:$N$2225,MATCH(O5697,dbpedia_dw_old!$P$2:$P$2225,0))</f>
        <v>0</v>
      </c>
    </row>
    <row r="5698" spans="1:16" x14ac:dyDescent="0.25">
      <c r="A5698" t="s">
        <v>5518</v>
      </c>
      <c r="B5698" t="s">
        <v>5519</v>
      </c>
      <c r="C5698" t="s">
        <v>2</v>
      </c>
      <c r="D5698" t="s">
        <v>30</v>
      </c>
      <c r="E5698" t="s">
        <v>2</v>
      </c>
      <c r="F5698" t="s">
        <v>5520</v>
      </c>
      <c r="G5698" t="s">
        <v>5521</v>
      </c>
      <c r="H5698">
        <f t="shared" ref="H5698:H5761" si="878">_xlfn.NUMBERVALUE(C5698, ".")</f>
        <v>0</v>
      </c>
      <c r="I5698">
        <f t="shared" ref="I5698:I5761" si="879">_xlfn.NUMBERVALUE(D5698, ".")</f>
        <v>0.63636363636363602</v>
      </c>
      <c r="J5698">
        <f t="shared" ref="J5698:J5761" si="880">_xlfn.NUMBERVALUE(E5698, ".")</f>
        <v>0</v>
      </c>
      <c r="K5698" t="b">
        <f t="shared" si="873"/>
        <v>0</v>
      </c>
      <c r="L5698" t="b">
        <f t="shared" ref="L5698:L5761" si="881">OR($H$2=0, $I$2=0)</f>
        <v>0</v>
      </c>
      <c r="M5698">
        <f t="shared" ref="M5698:M5761" si="882">ABS(I5698-H5698)</f>
        <v>0.63636363636363602</v>
      </c>
      <c r="O5698" t="str">
        <f t="shared" ref="O5698:O5761" si="883">A5698&amp;B5698</f>
        <v>dbpedia_4209dataworld_31</v>
      </c>
      <c r="P5698">
        <f>INDEX(dbpedia_dw_old!$N$2:$N$2225,MATCH(O5698,dbpedia_dw_old!$P$2:$P$2225,0))</f>
        <v>0</v>
      </c>
    </row>
    <row r="5699" spans="1:16" x14ac:dyDescent="0.25">
      <c r="A5699" t="s">
        <v>5732</v>
      </c>
      <c r="B5699" t="s">
        <v>5425</v>
      </c>
      <c r="C5699" t="s">
        <v>2</v>
      </c>
      <c r="D5699" t="s">
        <v>30</v>
      </c>
      <c r="E5699" t="s">
        <v>2</v>
      </c>
      <c r="F5699" t="s">
        <v>5422</v>
      </c>
      <c r="G5699" t="s">
        <v>5426</v>
      </c>
      <c r="H5699">
        <f t="shared" si="878"/>
        <v>0</v>
      </c>
      <c r="I5699">
        <f t="shared" si="879"/>
        <v>0.63636363636363602</v>
      </c>
      <c r="J5699">
        <f t="shared" si="880"/>
        <v>0</v>
      </c>
      <c r="K5699" t="b">
        <f t="shared" si="873"/>
        <v>0</v>
      </c>
      <c r="L5699" t="b">
        <f t="shared" si="881"/>
        <v>0</v>
      </c>
      <c r="M5699">
        <f t="shared" si="882"/>
        <v>0.63636363636363602</v>
      </c>
      <c r="O5699" t="str">
        <f t="shared" si="883"/>
        <v>dbpedia_4346dataworld_1831</v>
      </c>
      <c r="P5699">
        <f>INDEX(dbpedia_dw_old!$N$2:$N$2225,MATCH(O5699,dbpedia_dw_old!$P$2:$P$2225,0))</f>
        <v>0</v>
      </c>
    </row>
    <row r="5700" spans="1:16" x14ac:dyDescent="0.25">
      <c r="A5700" t="s">
        <v>5738</v>
      </c>
      <c r="B5700" t="s">
        <v>5425</v>
      </c>
      <c r="C5700" t="s">
        <v>2</v>
      </c>
      <c r="D5700" t="s">
        <v>30</v>
      </c>
      <c r="E5700" t="s">
        <v>2</v>
      </c>
      <c r="F5700" t="s">
        <v>5740</v>
      </c>
      <c r="G5700" t="s">
        <v>5426</v>
      </c>
      <c r="H5700">
        <f t="shared" si="878"/>
        <v>0</v>
      </c>
      <c r="I5700">
        <f t="shared" si="879"/>
        <v>0.63636363636363602</v>
      </c>
      <c r="J5700">
        <f t="shared" si="880"/>
        <v>0</v>
      </c>
      <c r="K5700" t="b">
        <f t="shared" si="873"/>
        <v>0</v>
      </c>
      <c r="L5700" t="b">
        <f t="shared" si="881"/>
        <v>0</v>
      </c>
      <c r="M5700">
        <f t="shared" si="882"/>
        <v>0.63636363636363602</v>
      </c>
      <c r="O5700" t="str">
        <f t="shared" si="883"/>
        <v>dbpedia_4349dataworld_1831</v>
      </c>
      <c r="P5700">
        <f>INDEX(dbpedia_dw_old!$N$2:$N$2225,MATCH(O5700,dbpedia_dw_old!$P$2:$P$2225,0))</f>
        <v>0</v>
      </c>
    </row>
    <row r="5701" spans="1:16" x14ac:dyDescent="0.25">
      <c r="A5701" t="s">
        <v>5822</v>
      </c>
      <c r="B5701" t="s">
        <v>5442</v>
      </c>
      <c r="C5701" t="s">
        <v>2</v>
      </c>
      <c r="D5701" t="s">
        <v>30</v>
      </c>
      <c r="E5701" t="s">
        <v>5823</v>
      </c>
      <c r="F5701" t="s">
        <v>5824</v>
      </c>
      <c r="G5701" t="s">
        <v>5444</v>
      </c>
      <c r="H5701">
        <f t="shared" si="878"/>
        <v>0</v>
      </c>
      <c r="I5701">
        <f t="shared" si="879"/>
        <v>0.63636363636363602</v>
      </c>
      <c r="J5701">
        <f t="shared" si="880"/>
        <v>0.51818181818181797</v>
      </c>
      <c r="K5701" t="b">
        <f t="shared" si="873"/>
        <v>0</v>
      </c>
      <c r="L5701" t="b">
        <f t="shared" si="881"/>
        <v>0</v>
      </c>
      <c r="M5701">
        <f t="shared" si="882"/>
        <v>0.63636363636363602</v>
      </c>
      <c r="O5701" t="str">
        <f t="shared" si="883"/>
        <v>dbpedia_4401dataworld_224</v>
      </c>
      <c r="P5701">
        <f>INDEX(dbpedia_dw_old!$N$2:$N$2225,MATCH(O5701,dbpedia_dw_old!$P$2:$P$2225,0))</f>
        <v>0</v>
      </c>
    </row>
    <row r="5702" spans="1:16" x14ac:dyDescent="0.25">
      <c r="A5702" t="s">
        <v>5869</v>
      </c>
      <c r="B5702" t="s">
        <v>5871</v>
      </c>
      <c r="C5702" t="s">
        <v>2</v>
      </c>
      <c r="D5702" t="s">
        <v>30</v>
      </c>
      <c r="E5702" t="s">
        <v>2</v>
      </c>
      <c r="F5702" t="s">
        <v>5870</v>
      </c>
      <c r="G5702" t="s">
        <v>5872</v>
      </c>
      <c r="H5702">
        <f t="shared" si="878"/>
        <v>0</v>
      </c>
      <c r="I5702">
        <f t="shared" si="879"/>
        <v>0.63636363636363602</v>
      </c>
      <c r="J5702">
        <f t="shared" si="880"/>
        <v>0</v>
      </c>
      <c r="K5702" t="b">
        <f t="shared" si="873"/>
        <v>0</v>
      </c>
      <c r="L5702" t="b">
        <f t="shared" si="881"/>
        <v>0</v>
      </c>
      <c r="M5702">
        <f t="shared" si="882"/>
        <v>0.63636363636363602</v>
      </c>
      <c r="O5702" t="str">
        <f t="shared" si="883"/>
        <v>dbpedia_4428dataworld_391</v>
      </c>
      <c r="P5702">
        <f>INDEX(dbpedia_dw_old!$N$2:$N$2225,MATCH(O5702,dbpedia_dw_old!$P$2:$P$2225,0))</f>
        <v>0</v>
      </c>
    </row>
    <row r="5703" spans="1:16" x14ac:dyDescent="0.25">
      <c r="A5703" t="s">
        <v>5873</v>
      </c>
      <c r="B5703" t="s">
        <v>5871</v>
      </c>
      <c r="C5703" t="s">
        <v>2</v>
      </c>
      <c r="D5703" t="s">
        <v>30</v>
      </c>
      <c r="E5703" t="s">
        <v>2</v>
      </c>
      <c r="F5703" t="s">
        <v>5874</v>
      </c>
      <c r="G5703" t="s">
        <v>5872</v>
      </c>
      <c r="H5703">
        <f t="shared" si="878"/>
        <v>0</v>
      </c>
      <c r="I5703">
        <f t="shared" si="879"/>
        <v>0.63636363636363602</v>
      </c>
      <c r="J5703">
        <f t="shared" si="880"/>
        <v>0</v>
      </c>
      <c r="K5703" t="b">
        <f t="shared" si="873"/>
        <v>0</v>
      </c>
      <c r="L5703" t="b">
        <f t="shared" si="881"/>
        <v>0</v>
      </c>
      <c r="M5703">
        <f t="shared" si="882"/>
        <v>0.63636363636363602</v>
      </c>
      <c r="O5703" t="str">
        <f t="shared" si="883"/>
        <v>dbpedia_4429dataworld_391</v>
      </c>
      <c r="P5703">
        <f>INDEX(dbpedia_dw_old!$N$2:$N$2225,MATCH(O5703,dbpedia_dw_old!$P$2:$P$2225,0))</f>
        <v>0</v>
      </c>
    </row>
    <row r="5704" spans="1:16" x14ac:dyDescent="0.25">
      <c r="A5704" t="s">
        <v>5910</v>
      </c>
      <c r="B5704" t="s">
        <v>5420</v>
      </c>
      <c r="C5704" t="s">
        <v>2</v>
      </c>
      <c r="D5704" t="s">
        <v>30</v>
      </c>
      <c r="E5704" t="s">
        <v>2</v>
      </c>
      <c r="F5704" t="s">
        <v>5911</v>
      </c>
      <c r="G5704" t="s">
        <v>5422</v>
      </c>
      <c r="H5704">
        <f t="shared" si="878"/>
        <v>0</v>
      </c>
      <c r="I5704">
        <f t="shared" si="879"/>
        <v>0.63636363636363602</v>
      </c>
      <c r="J5704">
        <f t="shared" si="880"/>
        <v>0</v>
      </c>
      <c r="K5704" t="b">
        <f t="shared" ref="K5704:K5767" si="884">OR(H5704=1, I5704=1)</f>
        <v>0</v>
      </c>
      <c r="L5704" t="b">
        <f t="shared" si="881"/>
        <v>0</v>
      </c>
      <c r="M5704">
        <f t="shared" si="882"/>
        <v>0.63636363636363602</v>
      </c>
      <c r="O5704" t="str">
        <f t="shared" si="883"/>
        <v>dbpedia_4456dataworld_1646</v>
      </c>
      <c r="P5704">
        <f>INDEX(dbpedia_dw_old!$N$2:$N$2225,MATCH(O5704,dbpedia_dw_old!$P$2:$P$2225,0))</f>
        <v>0</v>
      </c>
    </row>
    <row r="5705" spans="1:16" x14ac:dyDescent="0.25">
      <c r="A5705" t="s">
        <v>6094</v>
      </c>
      <c r="B5705" t="s">
        <v>5690</v>
      </c>
      <c r="C5705" t="s">
        <v>2</v>
      </c>
      <c r="D5705" t="s">
        <v>30</v>
      </c>
      <c r="E5705" t="s">
        <v>2</v>
      </c>
      <c r="F5705" t="s">
        <v>6095</v>
      </c>
      <c r="G5705" t="s">
        <v>5691</v>
      </c>
      <c r="H5705">
        <f t="shared" si="878"/>
        <v>0</v>
      </c>
      <c r="I5705">
        <f t="shared" si="879"/>
        <v>0.63636363636363602</v>
      </c>
      <c r="J5705">
        <f t="shared" si="880"/>
        <v>0</v>
      </c>
      <c r="K5705" t="b">
        <f t="shared" si="884"/>
        <v>0</v>
      </c>
      <c r="L5705" t="b">
        <f t="shared" si="881"/>
        <v>0</v>
      </c>
      <c r="M5705">
        <f t="shared" si="882"/>
        <v>0.63636363636363602</v>
      </c>
      <c r="O5705" t="str">
        <f t="shared" si="883"/>
        <v>dbpedia_459dataworld_54</v>
      </c>
      <c r="P5705">
        <f>INDEX(dbpedia_dw_old!$N$2:$N$2225,MATCH(O5705,dbpedia_dw_old!$P$2:$P$2225,0))</f>
        <v>0</v>
      </c>
    </row>
    <row r="5706" spans="1:16" x14ac:dyDescent="0.25">
      <c r="A5706" t="s">
        <v>6458</v>
      </c>
      <c r="B5706" t="s">
        <v>6462</v>
      </c>
      <c r="C5706" t="s">
        <v>2</v>
      </c>
      <c r="D5706" t="s">
        <v>30</v>
      </c>
      <c r="E5706" t="s">
        <v>2</v>
      </c>
      <c r="F5706" t="s">
        <v>6460</v>
      </c>
      <c r="G5706" t="s">
        <v>6463</v>
      </c>
      <c r="H5706">
        <f t="shared" si="878"/>
        <v>0</v>
      </c>
      <c r="I5706">
        <f t="shared" si="879"/>
        <v>0.63636363636363602</v>
      </c>
      <c r="J5706">
        <f t="shared" si="880"/>
        <v>0</v>
      </c>
      <c r="K5706" t="b">
        <f t="shared" si="884"/>
        <v>0</v>
      </c>
      <c r="L5706" t="b">
        <f t="shared" si="881"/>
        <v>0</v>
      </c>
      <c r="M5706">
        <f t="shared" si="882"/>
        <v>0.63636363636363602</v>
      </c>
      <c r="O5706" t="str">
        <f t="shared" si="883"/>
        <v>dbpedia_492dataworld_619</v>
      </c>
      <c r="P5706">
        <f>INDEX(dbpedia_dw_old!$N$2:$N$2225,MATCH(O5706,dbpedia_dw_old!$P$2:$P$2225,0))</f>
        <v>0</v>
      </c>
    </row>
    <row r="5707" spans="1:16" x14ac:dyDescent="0.25">
      <c r="A5707" t="s">
        <v>6510</v>
      </c>
      <c r="B5707" t="s">
        <v>6474</v>
      </c>
      <c r="C5707" t="s">
        <v>2</v>
      </c>
      <c r="D5707" t="s">
        <v>30</v>
      </c>
      <c r="E5707" t="s">
        <v>2</v>
      </c>
      <c r="F5707" t="s">
        <v>6483</v>
      </c>
      <c r="G5707" t="s">
        <v>6475</v>
      </c>
      <c r="H5707">
        <f t="shared" si="878"/>
        <v>0</v>
      </c>
      <c r="I5707">
        <f t="shared" si="879"/>
        <v>0.63636363636363602</v>
      </c>
      <c r="J5707">
        <f t="shared" si="880"/>
        <v>0</v>
      </c>
      <c r="K5707" t="b">
        <f t="shared" si="884"/>
        <v>0</v>
      </c>
      <c r="L5707" t="b">
        <f t="shared" si="881"/>
        <v>0</v>
      </c>
      <c r="M5707">
        <f t="shared" si="882"/>
        <v>0.63636363636363602</v>
      </c>
      <c r="O5707" t="str">
        <f t="shared" si="883"/>
        <v>dbpedia_504dataworld_1463</v>
      </c>
      <c r="P5707">
        <f>INDEX(dbpedia_dw_old!$N$2:$N$2225,MATCH(O5707,dbpedia_dw_old!$P$2:$P$2225,0))</f>
        <v>0</v>
      </c>
    </row>
    <row r="5708" spans="1:16" x14ac:dyDescent="0.25">
      <c r="A5708" t="s">
        <v>6551</v>
      </c>
      <c r="B5708" t="s">
        <v>6452</v>
      </c>
      <c r="C5708" t="s">
        <v>2</v>
      </c>
      <c r="D5708" t="s">
        <v>30</v>
      </c>
      <c r="E5708" t="s">
        <v>2</v>
      </c>
      <c r="F5708" t="s">
        <v>6407</v>
      </c>
      <c r="G5708" t="s">
        <v>6453</v>
      </c>
      <c r="H5708">
        <f t="shared" si="878"/>
        <v>0</v>
      </c>
      <c r="I5708">
        <f t="shared" si="879"/>
        <v>0.63636363636363602</v>
      </c>
      <c r="J5708">
        <f t="shared" si="880"/>
        <v>0</v>
      </c>
      <c r="K5708" t="b">
        <f t="shared" si="884"/>
        <v>0</v>
      </c>
      <c r="L5708" t="b">
        <f t="shared" si="881"/>
        <v>0</v>
      </c>
      <c r="M5708">
        <f t="shared" si="882"/>
        <v>0.63636363636363602</v>
      </c>
      <c r="O5708" t="str">
        <f t="shared" si="883"/>
        <v>dbpedia_521dataworld_1919</v>
      </c>
      <c r="P5708">
        <f>INDEX(dbpedia_dw_old!$N$2:$N$2225,MATCH(O5708,dbpedia_dw_old!$P$2:$P$2225,0))</f>
        <v>0</v>
      </c>
    </row>
    <row r="5709" spans="1:16" x14ac:dyDescent="0.25">
      <c r="A5709" t="s">
        <v>6551</v>
      </c>
      <c r="B5709" t="s">
        <v>5718</v>
      </c>
      <c r="C5709" t="s">
        <v>2</v>
      </c>
      <c r="D5709" t="s">
        <v>30</v>
      </c>
      <c r="E5709" t="s">
        <v>2</v>
      </c>
      <c r="F5709" t="s">
        <v>6407</v>
      </c>
      <c r="G5709" t="s">
        <v>5720</v>
      </c>
      <c r="H5709">
        <f t="shared" si="878"/>
        <v>0</v>
      </c>
      <c r="I5709">
        <f t="shared" si="879"/>
        <v>0.63636363636363602</v>
      </c>
      <c r="J5709">
        <f t="shared" si="880"/>
        <v>0</v>
      </c>
      <c r="K5709" t="b">
        <f t="shared" si="884"/>
        <v>0</v>
      </c>
      <c r="L5709" t="b">
        <f t="shared" si="881"/>
        <v>0</v>
      </c>
      <c r="M5709">
        <f t="shared" si="882"/>
        <v>0.63636363636363602</v>
      </c>
      <c r="O5709" t="str">
        <f t="shared" si="883"/>
        <v>dbpedia_521dataworld_939</v>
      </c>
      <c r="P5709">
        <f>INDEX(dbpedia_dw_old!$N$2:$N$2225,MATCH(O5709,dbpedia_dw_old!$P$2:$P$2225,0))</f>
        <v>0</v>
      </c>
    </row>
    <row r="5710" spans="1:16" x14ac:dyDescent="0.25">
      <c r="A5710" t="s">
        <v>6552</v>
      </c>
      <c r="B5710" t="s">
        <v>6452</v>
      </c>
      <c r="C5710" t="s">
        <v>2</v>
      </c>
      <c r="D5710" t="s">
        <v>30</v>
      </c>
      <c r="E5710" t="s">
        <v>2</v>
      </c>
      <c r="F5710" t="s">
        <v>6407</v>
      </c>
      <c r="G5710" t="s">
        <v>6453</v>
      </c>
      <c r="H5710">
        <f t="shared" si="878"/>
        <v>0</v>
      </c>
      <c r="I5710">
        <f t="shared" si="879"/>
        <v>0.63636363636363602</v>
      </c>
      <c r="J5710">
        <f t="shared" si="880"/>
        <v>0</v>
      </c>
      <c r="K5710" t="b">
        <f t="shared" si="884"/>
        <v>0</v>
      </c>
      <c r="L5710" t="b">
        <f t="shared" si="881"/>
        <v>0</v>
      </c>
      <c r="M5710">
        <f t="shared" si="882"/>
        <v>0.63636363636363602</v>
      </c>
      <c r="O5710" t="str">
        <f t="shared" si="883"/>
        <v>dbpedia_522dataworld_1919</v>
      </c>
      <c r="P5710">
        <f>INDEX(dbpedia_dw_old!$N$2:$N$2225,MATCH(O5710,dbpedia_dw_old!$P$2:$P$2225,0))</f>
        <v>0</v>
      </c>
    </row>
    <row r="5711" spans="1:16" x14ac:dyDescent="0.25">
      <c r="A5711" t="s">
        <v>6552</v>
      </c>
      <c r="B5711" t="s">
        <v>5718</v>
      </c>
      <c r="C5711" t="s">
        <v>2</v>
      </c>
      <c r="D5711" t="s">
        <v>30</v>
      </c>
      <c r="E5711" t="s">
        <v>2</v>
      </c>
      <c r="F5711" t="s">
        <v>6407</v>
      </c>
      <c r="G5711" t="s">
        <v>5720</v>
      </c>
      <c r="H5711">
        <f t="shared" si="878"/>
        <v>0</v>
      </c>
      <c r="I5711">
        <f t="shared" si="879"/>
        <v>0.63636363636363602</v>
      </c>
      <c r="J5711">
        <f t="shared" si="880"/>
        <v>0</v>
      </c>
      <c r="K5711" t="b">
        <f t="shared" si="884"/>
        <v>0</v>
      </c>
      <c r="L5711" t="b">
        <f t="shared" si="881"/>
        <v>0</v>
      </c>
      <c r="M5711">
        <f t="shared" si="882"/>
        <v>0.63636363636363602</v>
      </c>
      <c r="O5711" t="str">
        <f t="shared" si="883"/>
        <v>dbpedia_522dataworld_939</v>
      </c>
      <c r="P5711">
        <f>INDEX(dbpedia_dw_old!$N$2:$N$2225,MATCH(O5711,dbpedia_dw_old!$P$2:$P$2225,0))</f>
        <v>0</v>
      </c>
    </row>
    <row r="5712" spans="1:16" x14ac:dyDescent="0.25">
      <c r="A5712" t="s">
        <v>6553</v>
      </c>
      <c r="B5712" t="s">
        <v>6452</v>
      </c>
      <c r="C5712" t="s">
        <v>2</v>
      </c>
      <c r="D5712" t="s">
        <v>30</v>
      </c>
      <c r="E5712" t="s">
        <v>2</v>
      </c>
      <c r="F5712" t="s">
        <v>6407</v>
      </c>
      <c r="G5712" t="s">
        <v>6453</v>
      </c>
      <c r="H5712">
        <f t="shared" si="878"/>
        <v>0</v>
      </c>
      <c r="I5712">
        <f t="shared" si="879"/>
        <v>0.63636363636363602</v>
      </c>
      <c r="J5712">
        <f t="shared" si="880"/>
        <v>0</v>
      </c>
      <c r="K5712" t="b">
        <f t="shared" si="884"/>
        <v>0</v>
      </c>
      <c r="L5712" t="b">
        <f t="shared" si="881"/>
        <v>0</v>
      </c>
      <c r="M5712">
        <f t="shared" si="882"/>
        <v>0.63636363636363602</v>
      </c>
      <c r="O5712" t="str">
        <f t="shared" si="883"/>
        <v>dbpedia_523dataworld_1919</v>
      </c>
      <c r="P5712">
        <f>INDEX(dbpedia_dw_old!$N$2:$N$2225,MATCH(O5712,dbpedia_dw_old!$P$2:$P$2225,0))</f>
        <v>0</v>
      </c>
    </row>
    <row r="5713" spans="1:16" x14ac:dyDescent="0.25">
      <c r="A5713" t="s">
        <v>6553</v>
      </c>
      <c r="B5713" t="s">
        <v>5718</v>
      </c>
      <c r="C5713" t="s">
        <v>2</v>
      </c>
      <c r="D5713" t="s">
        <v>30</v>
      </c>
      <c r="E5713" t="s">
        <v>2</v>
      </c>
      <c r="F5713" t="s">
        <v>6407</v>
      </c>
      <c r="G5713" t="s">
        <v>5720</v>
      </c>
      <c r="H5713">
        <f t="shared" si="878"/>
        <v>0</v>
      </c>
      <c r="I5713">
        <f t="shared" si="879"/>
        <v>0.63636363636363602</v>
      </c>
      <c r="J5713">
        <f t="shared" si="880"/>
        <v>0</v>
      </c>
      <c r="K5713" t="b">
        <f t="shared" si="884"/>
        <v>0</v>
      </c>
      <c r="L5713" t="b">
        <f t="shared" si="881"/>
        <v>0</v>
      </c>
      <c r="M5713">
        <f t="shared" si="882"/>
        <v>0.63636363636363602</v>
      </c>
      <c r="O5713" t="str">
        <f t="shared" si="883"/>
        <v>dbpedia_523dataworld_939</v>
      </c>
      <c r="P5713">
        <f>INDEX(dbpedia_dw_old!$N$2:$N$2225,MATCH(O5713,dbpedia_dw_old!$P$2:$P$2225,0))</f>
        <v>0</v>
      </c>
    </row>
    <row r="5714" spans="1:16" x14ac:dyDescent="0.25">
      <c r="A5714" t="s">
        <v>6554</v>
      </c>
      <c r="B5714" t="s">
        <v>6452</v>
      </c>
      <c r="C5714" t="s">
        <v>2</v>
      </c>
      <c r="D5714" t="s">
        <v>30</v>
      </c>
      <c r="E5714" t="s">
        <v>2</v>
      </c>
      <c r="F5714" t="s">
        <v>6407</v>
      </c>
      <c r="G5714" t="s">
        <v>6453</v>
      </c>
      <c r="H5714">
        <f t="shared" si="878"/>
        <v>0</v>
      </c>
      <c r="I5714">
        <f t="shared" si="879"/>
        <v>0.63636363636363602</v>
      </c>
      <c r="J5714">
        <f t="shared" si="880"/>
        <v>0</v>
      </c>
      <c r="K5714" t="b">
        <f t="shared" si="884"/>
        <v>0</v>
      </c>
      <c r="L5714" t="b">
        <f t="shared" si="881"/>
        <v>0</v>
      </c>
      <c r="M5714">
        <f t="shared" si="882"/>
        <v>0.63636363636363602</v>
      </c>
      <c r="O5714" t="str">
        <f t="shared" si="883"/>
        <v>dbpedia_524dataworld_1919</v>
      </c>
      <c r="P5714">
        <f>INDEX(dbpedia_dw_old!$N$2:$N$2225,MATCH(O5714,dbpedia_dw_old!$P$2:$P$2225,0))</f>
        <v>0</v>
      </c>
    </row>
    <row r="5715" spans="1:16" x14ac:dyDescent="0.25">
      <c r="A5715" t="s">
        <v>6554</v>
      </c>
      <c r="B5715" t="s">
        <v>5718</v>
      </c>
      <c r="C5715" t="s">
        <v>2</v>
      </c>
      <c r="D5715" t="s">
        <v>30</v>
      </c>
      <c r="E5715" t="s">
        <v>2</v>
      </c>
      <c r="F5715" t="s">
        <v>6407</v>
      </c>
      <c r="G5715" t="s">
        <v>5720</v>
      </c>
      <c r="H5715">
        <f t="shared" si="878"/>
        <v>0</v>
      </c>
      <c r="I5715">
        <f t="shared" si="879"/>
        <v>0.63636363636363602</v>
      </c>
      <c r="J5715">
        <f t="shared" si="880"/>
        <v>0</v>
      </c>
      <c r="K5715" t="b">
        <f t="shared" si="884"/>
        <v>0</v>
      </c>
      <c r="L5715" t="b">
        <f t="shared" si="881"/>
        <v>0</v>
      </c>
      <c r="M5715">
        <f t="shared" si="882"/>
        <v>0.63636363636363602</v>
      </c>
      <c r="O5715" t="str">
        <f t="shared" si="883"/>
        <v>dbpedia_524dataworld_939</v>
      </c>
      <c r="P5715">
        <f>INDEX(dbpedia_dw_old!$N$2:$N$2225,MATCH(O5715,dbpedia_dw_old!$P$2:$P$2225,0))</f>
        <v>0</v>
      </c>
    </row>
    <row r="5716" spans="1:16" x14ac:dyDescent="0.25">
      <c r="A5716" t="s">
        <v>6555</v>
      </c>
      <c r="B5716" t="s">
        <v>6452</v>
      </c>
      <c r="C5716" t="s">
        <v>2</v>
      </c>
      <c r="D5716" t="s">
        <v>30</v>
      </c>
      <c r="E5716" t="s">
        <v>2</v>
      </c>
      <c r="F5716" t="s">
        <v>6407</v>
      </c>
      <c r="G5716" t="s">
        <v>6453</v>
      </c>
      <c r="H5716">
        <f t="shared" si="878"/>
        <v>0</v>
      </c>
      <c r="I5716">
        <f t="shared" si="879"/>
        <v>0.63636363636363602</v>
      </c>
      <c r="J5716">
        <f t="shared" si="880"/>
        <v>0</v>
      </c>
      <c r="K5716" t="b">
        <f t="shared" si="884"/>
        <v>0</v>
      </c>
      <c r="L5716" t="b">
        <f t="shared" si="881"/>
        <v>0</v>
      </c>
      <c r="M5716">
        <f t="shared" si="882"/>
        <v>0.63636363636363602</v>
      </c>
      <c r="O5716" t="str">
        <f t="shared" si="883"/>
        <v>dbpedia_525dataworld_1919</v>
      </c>
      <c r="P5716">
        <f>INDEX(dbpedia_dw_old!$N$2:$N$2225,MATCH(O5716,dbpedia_dw_old!$P$2:$P$2225,0))</f>
        <v>0</v>
      </c>
    </row>
    <row r="5717" spans="1:16" x14ac:dyDescent="0.25">
      <c r="A5717" t="s">
        <v>6555</v>
      </c>
      <c r="B5717" t="s">
        <v>5718</v>
      </c>
      <c r="C5717" t="s">
        <v>2</v>
      </c>
      <c r="D5717" t="s">
        <v>30</v>
      </c>
      <c r="E5717" t="s">
        <v>2</v>
      </c>
      <c r="F5717" t="s">
        <v>6407</v>
      </c>
      <c r="G5717" t="s">
        <v>5720</v>
      </c>
      <c r="H5717">
        <f t="shared" si="878"/>
        <v>0</v>
      </c>
      <c r="I5717">
        <f t="shared" si="879"/>
        <v>0.63636363636363602</v>
      </c>
      <c r="J5717">
        <f t="shared" si="880"/>
        <v>0</v>
      </c>
      <c r="K5717" t="b">
        <f t="shared" si="884"/>
        <v>0</v>
      </c>
      <c r="L5717" t="b">
        <f t="shared" si="881"/>
        <v>0</v>
      </c>
      <c r="M5717">
        <f t="shared" si="882"/>
        <v>0.63636363636363602</v>
      </c>
      <c r="O5717" t="str">
        <f t="shared" si="883"/>
        <v>dbpedia_525dataworld_939</v>
      </c>
      <c r="P5717">
        <f>INDEX(dbpedia_dw_old!$N$2:$N$2225,MATCH(O5717,dbpedia_dw_old!$P$2:$P$2225,0))</f>
        <v>0</v>
      </c>
    </row>
    <row r="5718" spans="1:16" x14ac:dyDescent="0.25">
      <c r="A5718" t="s">
        <v>6556</v>
      </c>
      <c r="B5718" t="s">
        <v>6452</v>
      </c>
      <c r="C5718" t="s">
        <v>2</v>
      </c>
      <c r="D5718" t="s">
        <v>30</v>
      </c>
      <c r="E5718" t="s">
        <v>2</v>
      </c>
      <c r="F5718" t="s">
        <v>6407</v>
      </c>
      <c r="G5718" t="s">
        <v>6453</v>
      </c>
      <c r="H5718">
        <f t="shared" si="878"/>
        <v>0</v>
      </c>
      <c r="I5718">
        <f t="shared" si="879"/>
        <v>0.63636363636363602</v>
      </c>
      <c r="J5718">
        <f t="shared" si="880"/>
        <v>0</v>
      </c>
      <c r="K5718" t="b">
        <f t="shared" si="884"/>
        <v>0</v>
      </c>
      <c r="L5718" t="b">
        <f t="shared" si="881"/>
        <v>0</v>
      </c>
      <c r="M5718">
        <f t="shared" si="882"/>
        <v>0.63636363636363602</v>
      </c>
      <c r="O5718" t="str">
        <f t="shared" si="883"/>
        <v>dbpedia_526dataworld_1919</v>
      </c>
      <c r="P5718">
        <f>INDEX(dbpedia_dw_old!$N$2:$N$2225,MATCH(O5718,dbpedia_dw_old!$P$2:$P$2225,0))</f>
        <v>0</v>
      </c>
    </row>
    <row r="5719" spans="1:16" x14ac:dyDescent="0.25">
      <c r="A5719" t="s">
        <v>6556</v>
      </c>
      <c r="B5719" t="s">
        <v>5718</v>
      </c>
      <c r="C5719" t="s">
        <v>2</v>
      </c>
      <c r="D5719" t="s">
        <v>30</v>
      </c>
      <c r="E5719" t="s">
        <v>2</v>
      </c>
      <c r="F5719" t="s">
        <v>6407</v>
      </c>
      <c r="G5719" t="s">
        <v>5720</v>
      </c>
      <c r="H5719">
        <f t="shared" si="878"/>
        <v>0</v>
      </c>
      <c r="I5719">
        <f t="shared" si="879"/>
        <v>0.63636363636363602</v>
      </c>
      <c r="J5719">
        <f t="shared" si="880"/>
        <v>0</v>
      </c>
      <c r="K5719" t="b">
        <f t="shared" si="884"/>
        <v>0</v>
      </c>
      <c r="L5719" t="b">
        <f t="shared" si="881"/>
        <v>0</v>
      </c>
      <c r="M5719">
        <f t="shared" si="882"/>
        <v>0.63636363636363602</v>
      </c>
      <c r="O5719" t="str">
        <f t="shared" si="883"/>
        <v>dbpedia_526dataworld_939</v>
      </c>
      <c r="P5719">
        <f>INDEX(dbpedia_dw_old!$N$2:$N$2225,MATCH(O5719,dbpedia_dw_old!$P$2:$P$2225,0))</f>
        <v>0</v>
      </c>
    </row>
    <row r="5720" spans="1:16" x14ac:dyDescent="0.25">
      <c r="A5720" t="s">
        <v>6557</v>
      </c>
      <c r="B5720" t="s">
        <v>6452</v>
      </c>
      <c r="C5720" t="s">
        <v>2</v>
      </c>
      <c r="D5720" t="s">
        <v>30</v>
      </c>
      <c r="E5720" t="s">
        <v>2</v>
      </c>
      <c r="F5720" t="s">
        <v>6407</v>
      </c>
      <c r="G5720" t="s">
        <v>6453</v>
      </c>
      <c r="H5720">
        <f t="shared" si="878"/>
        <v>0</v>
      </c>
      <c r="I5720">
        <f t="shared" si="879"/>
        <v>0.63636363636363602</v>
      </c>
      <c r="J5720">
        <f t="shared" si="880"/>
        <v>0</v>
      </c>
      <c r="K5720" t="b">
        <f t="shared" si="884"/>
        <v>0</v>
      </c>
      <c r="L5720" t="b">
        <f t="shared" si="881"/>
        <v>0</v>
      </c>
      <c r="M5720">
        <f t="shared" si="882"/>
        <v>0.63636363636363602</v>
      </c>
      <c r="O5720" t="str">
        <f t="shared" si="883"/>
        <v>dbpedia_527dataworld_1919</v>
      </c>
      <c r="P5720">
        <f>INDEX(dbpedia_dw_old!$N$2:$N$2225,MATCH(O5720,dbpedia_dw_old!$P$2:$P$2225,0))</f>
        <v>0</v>
      </c>
    </row>
    <row r="5721" spans="1:16" x14ac:dyDescent="0.25">
      <c r="A5721" t="s">
        <v>6557</v>
      </c>
      <c r="B5721" t="s">
        <v>5718</v>
      </c>
      <c r="C5721" t="s">
        <v>2</v>
      </c>
      <c r="D5721" t="s">
        <v>30</v>
      </c>
      <c r="E5721" t="s">
        <v>2</v>
      </c>
      <c r="F5721" t="s">
        <v>6407</v>
      </c>
      <c r="G5721" t="s">
        <v>5720</v>
      </c>
      <c r="H5721">
        <f t="shared" si="878"/>
        <v>0</v>
      </c>
      <c r="I5721">
        <f t="shared" si="879"/>
        <v>0.63636363636363602</v>
      </c>
      <c r="J5721">
        <f t="shared" si="880"/>
        <v>0</v>
      </c>
      <c r="K5721" t="b">
        <f t="shared" si="884"/>
        <v>0</v>
      </c>
      <c r="L5721" t="b">
        <f t="shared" si="881"/>
        <v>0</v>
      </c>
      <c r="M5721">
        <f t="shared" si="882"/>
        <v>0.63636363636363602</v>
      </c>
      <c r="O5721" t="str">
        <f t="shared" si="883"/>
        <v>dbpedia_527dataworld_939</v>
      </c>
      <c r="P5721">
        <f>INDEX(dbpedia_dw_old!$N$2:$N$2225,MATCH(O5721,dbpedia_dw_old!$P$2:$P$2225,0))</f>
        <v>0</v>
      </c>
    </row>
    <row r="5722" spans="1:16" x14ac:dyDescent="0.25">
      <c r="A5722" t="s">
        <v>6558</v>
      </c>
      <c r="B5722" t="s">
        <v>6452</v>
      </c>
      <c r="C5722" t="s">
        <v>2</v>
      </c>
      <c r="D5722" t="s">
        <v>30</v>
      </c>
      <c r="E5722" t="s">
        <v>2</v>
      </c>
      <c r="F5722" t="s">
        <v>6407</v>
      </c>
      <c r="G5722" t="s">
        <v>6453</v>
      </c>
      <c r="H5722">
        <f t="shared" si="878"/>
        <v>0</v>
      </c>
      <c r="I5722">
        <f t="shared" si="879"/>
        <v>0.63636363636363602</v>
      </c>
      <c r="J5722">
        <f t="shared" si="880"/>
        <v>0</v>
      </c>
      <c r="K5722" t="b">
        <f t="shared" si="884"/>
        <v>0</v>
      </c>
      <c r="L5722" t="b">
        <f t="shared" si="881"/>
        <v>0</v>
      </c>
      <c r="M5722">
        <f t="shared" si="882"/>
        <v>0.63636363636363602</v>
      </c>
      <c r="O5722" t="str">
        <f t="shared" si="883"/>
        <v>dbpedia_528dataworld_1919</v>
      </c>
      <c r="P5722">
        <f>INDEX(dbpedia_dw_old!$N$2:$N$2225,MATCH(O5722,dbpedia_dw_old!$P$2:$P$2225,0))</f>
        <v>0</v>
      </c>
    </row>
    <row r="5723" spans="1:16" x14ac:dyDescent="0.25">
      <c r="A5723" t="s">
        <v>6558</v>
      </c>
      <c r="B5723" t="s">
        <v>5718</v>
      </c>
      <c r="C5723" t="s">
        <v>2</v>
      </c>
      <c r="D5723" t="s">
        <v>30</v>
      </c>
      <c r="E5723" t="s">
        <v>2</v>
      </c>
      <c r="F5723" t="s">
        <v>6407</v>
      </c>
      <c r="G5723" t="s">
        <v>5720</v>
      </c>
      <c r="H5723">
        <f t="shared" si="878"/>
        <v>0</v>
      </c>
      <c r="I5723">
        <f t="shared" si="879"/>
        <v>0.63636363636363602</v>
      </c>
      <c r="J5723">
        <f t="shared" si="880"/>
        <v>0</v>
      </c>
      <c r="K5723" t="b">
        <f t="shared" si="884"/>
        <v>0</v>
      </c>
      <c r="L5723" t="b">
        <f t="shared" si="881"/>
        <v>0</v>
      </c>
      <c r="M5723">
        <f t="shared" si="882"/>
        <v>0.63636363636363602</v>
      </c>
      <c r="O5723" t="str">
        <f t="shared" si="883"/>
        <v>dbpedia_528dataworld_939</v>
      </c>
      <c r="P5723">
        <f>INDEX(dbpedia_dw_old!$N$2:$N$2225,MATCH(O5723,dbpedia_dw_old!$P$2:$P$2225,0))</f>
        <v>0</v>
      </c>
    </row>
    <row r="5724" spans="1:16" x14ac:dyDescent="0.25">
      <c r="A5724" t="s">
        <v>6559</v>
      </c>
      <c r="B5724" t="s">
        <v>6452</v>
      </c>
      <c r="C5724" t="s">
        <v>2</v>
      </c>
      <c r="D5724" t="s">
        <v>30</v>
      </c>
      <c r="E5724" t="s">
        <v>2</v>
      </c>
      <c r="F5724" t="s">
        <v>6407</v>
      </c>
      <c r="G5724" t="s">
        <v>6453</v>
      </c>
      <c r="H5724">
        <f t="shared" si="878"/>
        <v>0</v>
      </c>
      <c r="I5724">
        <f t="shared" si="879"/>
        <v>0.63636363636363602</v>
      </c>
      <c r="J5724">
        <f t="shared" si="880"/>
        <v>0</v>
      </c>
      <c r="K5724" t="b">
        <f t="shared" si="884"/>
        <v>0</v>
      </c>
      <c r="L5724" t="b">
        <f t="shared" si="881"/>
        <v>0</v>
      </c>
      <c r="M5724">
        <f t="shared" si="882"/>
        <v>0.63636363636363602</v>
      </c>
      <c r="O5724" t="str">
        <f t="shared" si="883"/>
        <v>dbpedia_529dataworld_1919</v>
      </c>
      <c r="P5724">
        <f>INDEX(dbpedia_dw_old!$N$2:$N$2225,MATCH(O5724,dbpedia_dw_old!$P$2:$P$2225,0))</f>
        <v>0</v>
      </c>
    </row>
    <row r="5725" spans="1:16" x14ac:dyDescent="0.25">
      <c r="A5725" t="s">
        <v>6559</v>
      </c>
      <c r="B5725" t="s">
        <v>5718</v>
      </c>
      <c r="C5725" t="s">
        <v>2</v>
      </c>
      <c r="D5725" t="s">
        <v>30</v>
      </c>
      <c r="E5725" t="s">
        <v>2</v>
      </c>
      <c r="F5725" t="s">
        <v>6407</v>
      </c>
      <c r="G5725" t="s">
        <v>5720</v>
      </c>
      <c r="H5725">
        <f t="shared" si="878"/>
        <v>0</v>
      </c>
      <c r="I5725">
        <f t="shared" si="879"/>
        <v>0.63636363636363602</v>
      </c>
      <c r="J5725">
        <f t="shared" si="880"/>
        <v>0</v>
      </c>
      <c r="K5725" t="b">
        <f t="shared" si="884"/>
        <v>0</v>
      </c>
      <c r="L5725" t="b">
        <f t="shared" si="881"/>
        <v>0</v>
      </c>
      <c r="M5725">
        <f t="shared" si="882"/>
        <v>0.63636363636363602</v>
      </c>
      <c r="O5725" t="str">
        <f t="shared" si="883"/>
        <v>dbpedia_529dataworld_939</v>
      </c>
      <c r="P5725">
        <f>INDEX(dbpedia_dw_old!$N$2:$N$2225,MATCH(O5725,dbpedia_dw_old!$P$2:$P$2225,0))</f>
        <v>0</v>
      </c>
    </row>
    <row r="5726" spans="1:16" x14ac:dyDescent="0.25">
      <c r="A5726" t="s">
        <v>6562</v>
      </c>
      <c r="B5726" t="s">
        <v>6452</v>
      </c>
      <c r="C5726" t="s">
        <v>2</v>
      </c>
      <c r="D5726" t="s">
        <v>30</v>
      </c>
      <c r="E5726" t="s">
        <v>2</v>
      </c>
      <c r="F5726" t="s">
        <v>6407</v>
      </c>
      <c r="G5726" t="s">
        <v>6453</v>
      </c>
      <c r="H5726">
        <f t="shared" si="878"/>
        <v>0</v>
      </c>
      <c r="I5726">
        <f t="shared" si="879"/>
        <v>0.63636363636363602</v>
      </c>
      <c r="J5726">
        <f t="shared" si="880"/>
        <v>0</v>
      </c>
      <c r="K5726" t="b">
        <f t="shared" si="884"/>
        <v>0</v>
      </c>
      <c r="L5726" t="b">
        <f t="shared" si="881"/>
        <v>0</v>
      </c>
      <c r="M5726">
        <f t="shared" si="882"/>
        <v>0.63636363636363602</v>
      </c>
      <c r="O5726" t="str">
        <f t="shared" si="883"/>
        <v>dbpedia_530dataworld_1919</v>
      </c>
      <c r="P5726">
        <f>INDEX(dbpedia_dw_old!$N$2:$N$2225,MATCH(O5726,dbpedia_dw_old!$P$2:$P$2225,0))</f>
        <v>0</v>
      </c>
    </row>
    <row r="5727" spans="1:16" x14ac:dyDescent="0.25">
      <c r="A5727" t="s">
        <v>6562</v>
      </c>
      <c r="B5727" t="s">
        <v>5718</v>
      </c>
      <c r="C5727" t="s">
        <v>2</v>
      </c>
      <c r="D5727" t="s">
        <v>30</v>
      </c>
      <c r="E5727" t="s">
        <v>2</v>
      </c>
      <c r="F5727" t="s">
        <v>6407</v>
      </c>
      <c r="G5727" t="s">
        <v>5720</v>
      </c>
      <c r="H5727">
        <f t="shared" si="878"/>
        <v>0</v>
      </c>
      <c r="I5727">
        <f t="shared" si="879"/>
        <v>0.63636363636363602</v>
      </c>
      <c r="J5727">
        <f t="shared" si="880"/>
        <v>0</v>
      </c>
      <c r="K5727" t="b">
        <f t="shared" si="884"/>
        <v>0</v>
      </c>
      <c r="L5727" t="b">
        <f t="shared" si="881"/>
        <v>0</v>
      </c>
      <c r="M5727">
        <f t="shared" si="882"/>
        <v>0.63636363636363602</v>
      </c>
      <c r="O5727" t="str">
        <f t="shared" si="883"/>
        <v>dbpedia_530dataworld_939</v>
      </c>
      <c r="P5727">
        <f>INDEX(dbpedia_dw_old!$N$2:$N$2225,MATCH(O5727,dbpedia_dw_old!$P$2:$P$2225,0))</f>
        <v>0</v>
      </c>
    </row>
    <row r="5728" spans="1:16" x14ac:dyDescent="0.25">
      <c r="A5728" t="s">
        <v>6563</v>
      </c>
      <c r="B5728" t="s">
        <v>6452</v>
      </c>
      <c r="C5728" t="s">
        <v>2</v>
      </c>
      <c r="D5728" t="s">
        <v>30</v>
      </c>
      <c r="E5728" t="s">
        <v>2</v>
      </c>
      <c r="F5728" t="s">
        <v>6407</v>
      </c>
      <c r="G5728" t="s">
        <v>6453</v>
      </c>
      <c r="H5728">
        <f t="shared" si="878"/>
        <v>0</v>
      </c>
      <c r="I5728">
        <f t="shared" si="879"/>
        <v>0.63636363636363602</v>
      </c>
      <c r="J5728">
        <f t="shared" si="880"/>
        <v>0</v>
      </c>
      <c r="K5728" t="b">
        <f t="shared" si="884"/>
        <v>0</v>
      </c>
      <c r="L5728" t="b">
        <f t="shared" si="881"/>
        <v>0</v>
      </c>
      <c r="M5728">
        <f t="shared" si="882"/>
        <v>0.63636363636363602</v>
      </c>
      <c r="O5728" t="str">
        <f t="shared" si="883"/>
        <v>dbpedia_531dataworld_1919</v>
      </c>
      <c r="P5728">
        <f>INDEX(dbpedia_dw_old!$N$2:$N$2225,MATCH(O5728,dbpedia_dw_old!$P$2:$P$2225,0))</f>
        <v>0</v>
      </c>
    </row>
    <row r="5729" spans="1:16" x14ac:dyDescent="0.25">
      <c r="A5729" t="s">
        <v>6563</v>
      </c>
      <c r="B5729" t="s">
        <v>5718</v>
      </c>
      <c r="C5729" t="s">
        <v>2</v>
      </c>
      <c r="D5729" t="s">
        <v>30</v>
      </c>
      <c r="E5729" t="s">
        <v>2</v>
      </c>
      <c r="F5729" t="s">
        <v>6407</v>
      </c>
      <c r="G5729" t="s">
        <v>5720</v>
      </c>
      <c r="H5729">
        <f t="shared" si="878"/>
        <v>0</v>
      </c>
      <c r="I5729">
        <f t="shared" si="879"/>
        <v>0.63636363636363602</v>
      </c>
      <c r="J5729">
        <f t="shared" si="880"/>
        <v>0</v>
      </c>
      <c r="K5729" t="b">
        <f t="shared" si="884"/>
        <v>0</v>
      </c>
      <c r="L5729" t="b">
        <f t="shared" si="881"/>
        <v>0</v>
      </c>
      <c r="M5729">
        <f t="shared" si="882"/>
        <v>0.63636363636363602</v>
      </c>
      <c r="O5729" t="str">
        <f t="shared" si="883"/>
        <v>dbpedia_531dataworld_939</v>
      </c>
      <c r="P5729">
        <f>INDEX(dbpedia_dw_old!$N$2:$N$2225,MATCH(O5729,dbpedia_dw_old!$P$2:$P$2225,0))</f>
        <v>0</v>
      </c>
    </row>
    <row r="5730" spans="1:16" x14ac:dyDescent="0.25">
      <c r="A5730" t="s">
        <v>6564</v>
      </c>
      <c r="B5730" t="s">
        <v>6452</v>
      </c>
      <c r="C5730" t="s">
        <v>2</v>
      </c>
      <c r="D5730" t="s">
        <v>30</v>
      </c>
      <c r="E5730" t="s">
        <v>2</v>
      </c>
      <c r="F5730" t="s">
        <v>6407</v>
      </c>
      <c r="G5730" t="s">
        <v>6453</v>
      </c>
      <c r="H5730">
        <f t="shared" si="878"/>
        <v>0</v>
      </c>
      <c r="I5730">
        <f t="shared" si="879"/>
        <v>0.63636363636363602</v>
      </c>
      <c r="J5730">
        <f t="shared" si="880"/>
        <v>0</v>
      </c>
      <c r="K5730" t="b">
        <f t="shared" si="884"/>
        <v>0</v>
      </c>
      <c r="L5730" t="b">
        <f t="shared" si="881"/>
        <v>0</v>
      </c>
      <c r="M5730">
        <f t="shared" si="882"/>
        <v>0.63636363636363602</v>
      </c>
      <c r="O5730" t="str">
        <f t="shared" si="883"/>
        <v>dbpedia_532dataworld_1919</v>
      </c>
      <c r="P5730">
        <f>INDEX(dbpedia_dw_old!$N$2:$N$2225,MATCH(O5730,dbpedia_dw_old!$P$2:$P$2225,0))</f>
        <v>0</v>
      </c>
    </row>
    <row r="5731" spans="1:16" x14ac:dyDescent="0.25">
      <c r="A5731" t="s">
        <v>6564</v>
      </c>
      <c r="B5731" t="s">
        <v>5718</v>
      </c>
      <c r="C5731" t="s">
        <v>2</v>
      </c>
      <c r="D5731" t="s">
        <v>30</v>
      </c>
      <c r="E5731" t="s">
        <v>2</v>
      </c>
      <c r="F5731" t="s">
        <v>6407</v>
      </c>
      <c r="G5731" t="s">
        <v>5720</v>
      </c>
      <c r="H5731">
        <f t="shared" si="878"/>
        <v>0</v>
      </c>
      <c r="I5731">
        <f t="shared" si="879"/>
        <v>0.63636363636363602</v>
      </c>
      <c r="J5731">
        <f t="shared" si="880"/>
        <v>0</v>
      </c>
      <c r="K5731" t="b">
        <f t="shared" si="884"/>
        <v>0</v>
      </c>
      <c r="L5731" t="b">
        <f t="shared" si="881"/>
        <v>0</v>
      </c>
      <c r="M5731">
        <f t="shared" si="882"/>
        <v>0.63636363636363602</v>
      </c>
      <c r="O5731" t="str">
        <f t="shared" si="883"/>
        <v>dbpedia_532dataworld_939</v>
      </c>
      <c r="P5731">
        <f>INDEX(dbpedia_dw_old!$N$2:$N$2225,MATCH(O5731,dbpedia_dw_old!$P$2:$P$2225,0))</f>
        <v>0</v>
      </c>
    </row>
    <row r="5732" spans="1:16" x14ac:dyDescent="0.25">
      <c r="A5732" t="s">
        <v>6565</v>
      </c>
      <c r="B5732" t="s">
        <v>6452</v>
      </c>
      <c r="C5732" t="s">
        <v>2</v>
      </c>
      <c r="D5732" t="s">
        <v>30</v>
      </c>
      <c r="E5732" t="s">
        <v>2</v>
      </c>
      <c r="F5732" t="s">
        <v>6407</v>
      </c>
      <c r="G5732" t="s">
        <v>6453</v>
      </c>
      <c r="H5732">
        <f t="shared" si="878"/>
        <v>0</v>
      </c>
      <c r="I5732">
        <f t="shared" si="879"/>
        <v>0.63636363636363602</v>
      </c>
      <c r="J5732">
        <f t="shared" si="880"/>
        <v>0</v>
      </c>
      <c r="K5732" t="b">
        <f t="shared" si="884"/>
        <v>0</v>
      </c>
      <c r="L5732" t="b">
        <f t="shared" si="881"/>
        <v>0</v>
      </c>
      <c r="M5732">
        <f t="shared" si="882"/>
        <v>0.63636363636363602</v>
      </c>
      <c r="O5732" t="str">
        <f t="shared" si="883"/>
        <v>dbpedia_533dataworld_1919</v>
      </c>
      <c r="P5732">
        <f>INDEX(dbpedia_dw_old!$N$2:$N$2225,MATCH(O5732,dbpedia_dw_old!$P$2:$P$2225,0))</f>
        <v>0</v>
      </c>
    </row>
    <row r="5733" spans="1:16" x14ac:dyDescent="0.25">
      <c r="A5733" t="s">
        <v>6565</v>
      </c>
      <c r="B5733" t="s">
        <v>5718</v>
      </c>
      <c r="C5733" t="s">
        <v>2</v>
      </c>
      <c r="D5733" t="s">
        <v>30</v>
      </c>
      <c r="E5733" t="s">
        <v>2</v>
      </c>
      <c r="F5733" t="s">
        <v>6407</v>
      </c>
      <c r="G5733" t="s">
        <v>5720</v>
      </c>
      <c r="H5733">
        <f t="shared" si="878"/>
        <v>0</v>
      </c>
      <c r="I5733">
        <f t="shared" si="879"/>
        <v>0.63636363636363602</v>
      </c>
      <c r="J5733">
        <f t="shared" si="880"/>
        <v>0</v>
      </c>
      <c r="K5733" t="b">
        <f t="shared" si="884"/>
        <v>0</v>
      </c>
      <c r="L5733" t="b">
        <f t="shared" si="881"/>
        <v>0</v>
      </c>
      <c r="M5733">
        <f t="shared" si="882"/>
        <v>0.63636363636363602</v>
      </c>
      <c r="O5733" t="str">
        <f t="shared" si="883"/>
        <v>dbpedia_533dataworld_939</v>
      </c>
      <c r="P5733">
        <f>INDEX(dbpedia_dw_old!$N$2:$N$2225,MATCH(O5733,dbpedia_dw_old!$P$2:$P$2225,0))</f>
        <v>0</v>
      </c>
    </row>
    <row r="5734" spans="1:16" x14ac:dyDescent="0.25">
      <c r="A5734" t="s">
        <v>6566</v>
      </c>
      <c r="B5734" t="s">
        <v>6452</v>
      </c>
      <c r="C5734" t="s">
        <v>2</v>
      </c>
      <c r="D5734" t="s">
        <v>30</v>
      </c>
      <c r="E5734" t="s">
        <v>2</v>
      </c>
      <c r="F5734" t="s">
        <v>6407</v>
      </c>
      <c r="G5734" t="s">
        <v>6453</v>
      </c>
      <c r="H5734">
        <f t="shared" si="878"/>
        <v>0</v>
      </c>
      <c r="I5734">
        <f t="shared" si="879"/>
        <v>0.63636363636363602</v>
      </c>
      <c r="J5734">
        <f t="shared" si="880"/>
        <v>0</v>
      </c>
      <c r="K5734" t="b">
        <f t="shared" si="884"/>
        <v>0</v>
      </c>
      <c r="L5734" t="b">
        <f t="shared" si="881"/>
        <v>0</v>
      </c>
      <c r="M5734">
        <f t="shared" si="882"/>
        <v>0.63636363636363602</v>
      </c>
      <c r="O5734" t="str">
        <f t="shared" si="883"/>
        <v>dbpedia_534dataworld_1919</v>
      </c>
      <c r="P5734">
        <f>INDEX(dbpedia_dw_old!$N$2:$N$2225,MATCH(O5734,dbpedia_dw_old!$P$2:$P$2225,0))</f>
        <v>0</v>
      </c>
    </row>
    <row r="5735" spans="1:16" x14ac:dyDescent="0.25">
      <c r="A5735" t="s">
        <v>6566</v>
      </c>
      <c r="B5735" t="s">
        <v>5718</v>
      </c>
      <c r="C5735" t="s">
        <v>2</v>
      </c>
      <c r="D5735" t="s">
        <v>30</v>
      </c>
      <c r="E5735" t="s">
        <v>2</v>
      </c>
      <c r="F5735" t="s">
        <v>6407</v>
      </c>
      <c r="G5735" t="s">
        <v>5720</v>
      </c>
      <c r="H5735">
        <f t="shared" si="878"/>
        <v>0</v>
      </c>
      <c r="I5735">
        <f t="shared" si="879"/>
        <v>0.63636363636363602</v>
      </c>
      <c r="J5735">
        <f t="shared" si="880"/>
        <v>0</v>
      </c>
      <c r="K5735" t="b">
        <f t="shared" si="884"/>
        <v>0</v>
      </c>
      <c r="L5735" t="b">
        <f t="shared" si="881"/>
        <v>0</v>
      </c>
      <c r="M5735">
        <f t="shared" si="882"/>
        <v>0.63636363636363602</v>
      </c>
      <c r="O5735" t="str">
        <f t="shared" si="883"/>
        <v>dbpedia_534dataworld_939</v>
      </c>
      <c r="P5735">
        <f>INDEX(dbpedia_dw_old!$N$2:$N$2225,MATCH(O5735,dbpedia_dw_old!$P$2:$P$2225,0))</f>
        <v>0</v>
      </c>
    </row>
    <row r="5736" spans="1:16" x14ac:dyDescent="0.25">
      <c r="A5736" t="s">
        <v>6567</v>
      </c>
      <c r="B5736" t="s">
        <v>6452</v>
      </c>
      <c r="C5736" t="s">
        <v>2</v>
      </c>
      <c r="D5736" t="s">
        <v>30</v>
      </c>
      <c r="E5736" t="s">
        <v>2</v>
      </c>
      <c r="F5736" t="s">
        <v>6407</v>
      </c>
      <c r="G5736" t="s">
        <v>6453</v>
      </c>
      <c r="H5736">
        <f t="shared" si="878"/>
        <v>0</v>
      </c>
      <c r="I5736">
        <f t="shared" si="879"/>
        <v>0.63636363636363602</v>
      </c>
      <c r="J5736">
        <f t="shared" si="880"/>
        <v>0</v>
      </c>
      <c r="K5736" t="b">
        <f t="shared" si="884"/>
        <v>0</v>
      </c>
      <c r="L5736" t="b">
        <f t="shared" si="881"/>
        <v>0</v>
      </c>
      <c r="M5736">
        <f t="shared" si="882"/>
        <v>0.63636363636363602</v>
      </c>
      <c r="O5736" t="str">
        <f t="shared" si="883"/>
        <v>dbpedia_535dataworld_1919</v>
      </c>
      <c r="P5736">
        <f>INDEX(dbpedia_dw_old!$N$2:$N$2225,MATCH(O5736,dbpedia_dw_old!$P$2:$P$2225,0))</f>
        <v>0</v>
      </c>
    </row>
    <row r="5737" spans="1:16" x14ac:dyDescent="0.25">
      <c r="A5737" t="s">
        <v>6567</v>
      </c>
      <c r="B5737" t="s">
        <v>5718</v>
      </c>
      <c r="C5737" t="s">
        <v>2</v>
      </c>
      <c r="D5737" t="s">
        <v>30</v>
      </c>
      <c r="E5737" t="s">
        <v>2</v>
      </c>
      <c r="F5737" t="s">
        <v>6407</v>
      </c>
      <c r="G5737" t="s">
        <v>5720</v>
      </c>
      <c r="H5737">
        <f t="shared" si="878"/>
        <v>0</v>
      </c>
      <c r="I5737">
        <f t="shared" si="879"/>
        <v>0.63636363636363602</v>
      </c>
      <c r="J5737">
        <f t="shared" si="880"/>
        <v>0</v>
      </c>
      <c r="K5737" t="b">
        <f t="shared" si="884"/>
        <v>0</v>
      </c>
      <c r="L5737" t="b">
        <f t="shared" si="881"/>
        <v>0</v>
      </c>
      <c r="M5737">
        <f t="shared" si="882"/>
        <v>0.63636363636363602</v>
      </c>
      <c r="O5737" t="str">
        <f t="shared" si="883"/>
        <v>dbpedia_535dataworld_939</v>
      </c>
      <c r="P5737">
        <f>INDEX(dbpedia_dw_old!$N$2:$N$2225,MATCH(O5737,dbpedia_dw_old!$P$2:$P$2225,0))</f>
        <v>0</v>
      </c>
    </row>
    <row r="5738" spans="1:16" x14ac:dyDescent="0.25">
      <c r="A5738" t="s">
        <v>6568</v>
      </c>
      <c r="B5738" t="s">
        <v>6452</v>
      </c>
      <c r="C5738" t="s">
        <v>2</v>
      </c>
      <c r="D5738" t="s">
        <v>30</v>
      </c>
      <c r="E5738" t="s">
        <v>2</v>
      </c>
      <c r="F5738" t="s">
        <v>6407</v>
      </c>
      <c r="G5738" t="s">
        <v>6453</v>
      </c>
      <c r="H5738">
        <f t="shared" si="878"/>
        <v>0</v>
      </c>
      <c r="I5738">
        <f t="shared" si="879"/>
        <v>0.63636363636363602</v>
      </c>
      <c r="J5738">
        <f t="shared" si="880"/>
        <v>0</v>
      </c>
      <c r="K5738" t="b">
        <f t="shared" si="884"/>
        <v>0</v>
      </c>
      <c r="L5738" t="b">
        <f t="shared" si="881"/>
        <v>0</v>
      </c>
      <c r="M5738">
        <f t="shared" si="882"/>
        <v>0.63636363636363602</v>
      </c>
      <c r="O5738" t="str">
        <f t="shared" si="883"/>
        <v>dbpedia_536dataworld_1919</v>
      </c>
      <c r="P5738">
        <f>INDEX(dbpedia_dw_old!$N$2:$N$2225,MATCH(O5738,dbpedia_dw_old!$P$2:$P$2225,0))</f>
        <v>0</v>
      </c>
    </row>
    <row r="5739" spans="1:16" x14ac:dyDescent="0.25">
      <c r="A5739" t="s">
        <v>6568</v>
      </c>
      <c r="B5739" t="s">
        <v>5718</v>
      </c>
      <c r="C5739" t="s">
        <v>2</v>
      </c>
      <c r="D5739" t="s">
        <v>30</v>
      </c>
      <c r="E5739" t="s">
        <v>2</v>
      </c>
      <c r="F5739" t="s">
        <v>6407</v>
      </c>
      <c r="G5739" t="s">
        <v>5720</v>
      </c>
      <c r="H5739">
        <f t="shared" si="878"/>
        <v>0</v>
      </c>
      <c r="I5739">
        <f t="shared" si="879"/>
        <v>0.63636363636363602</v>
      </c>
      <c r="J5739">
        <f t="shared" si="880"/>
        <v>0</v>
      </c>
      <c r="K5739" t="b">
        <f t="shared" si="884"/>
        <v>0</v>
      </c>
      <c r="L5739" t="b">
        <f t="shared" si="881"/>
        <v>0</v>
      </c>
      <c r="M5739">
        <f t="shared" si="882"/>
        <v>0.63636363636363602</v>
      </c>
      <c r="O5739" t="str">
        <f t="shared" si="883"/>
        <v>dbpedia_536dataworld_939</v>
      </c>
      <c r="P5739">
        <f>INDEX(dbpedia_dw_old!$N$2:$N$2225,MATCH(O5739,dbpedia_dw_old!$P$2:$P$2225,0))</f>
        <v>0</v>
      </c>
    </row>
    <row r="5740" spans="1:16" x14ac:dyDescent="0.25">
      <c r="A5740" t="s">
        <v>6584</v>
      </c>
      <c r="B5740" t="s">
        <v>6405</v>
      </c>
      <c r="C5740" t="s">
        <v>2</v>
      </c>
      <c r="D5740" t="s">
        <v>30</v>
      </c>
      <c r="E5740" t="s">
        <v>2</v>
      </c>
      <c r="F5740" t="s">
        <v>6585</v>
      </c>
      <c r="G5740" t="s">
        <v>6407</v>
      </c>
      <c r="H5740">
        <f t="shared" si="878"/>
        <v>0</v>
      </c>
      <c r="I5740">
        <f t="shared" si="879"/>
        <v>0.63636363636363602</v>
      </c>
      <c r="J5740">
        <f t="shared" si="880"/>
        <v>0</v>
      </c>
      <c r="K5740" t="b">
        <f t="shared" si="884"/>
        <v>0</v>
      </c>
      <c r="L5740" t="b">
        <f t="shared" si="881"/>
        <v>0</v>
      </c>
      <c r="M5740">
        <f t="shared" si="882"/>
        <v>0.63636363636363602</v>
      </c>
      <c r="O5740" t="str">
        <f t="shared" si="883"/>
        <v>dbpedia_545dataworld_11</v>
      </c>
      <c r="P5740">
        <f>INDEX(dbpedia_dw_old!$N$2:$N$2225,MATCH(O5740,dbpedia_dw_old!$P$2:$P$2225,0))</f>
        <v>0</v>
      </c>
    </row>
    <row r="5741" spans="1:16" x14ac:dyDescent="0.25">
      <c r="A5741" t="s">
        <v>6584</v>
      </c>
      <c r="B5741" t="s">
        <v>6456</v>
      </c>
      <c r="C5741" t="s">
        <v>2</v>
      </c>
      <c r="D5741" t="s">
        <v>30</v>
      </c>
      <c r="E5741" t="s">
        <v>2</v>
      </c>
      <c r="F5741" t="s">
        <v>6585</v>
      </c>
      <c r="G5741" t="s">
        <v>6457</v>
      </c>
      <c r="H5741">
        <f t="shared" si="878"/>
        <v>0</v>
      </c>
      <c r="I5741">
        <f t="shared" si="879"/>
        <v>0.63636363636363602</v>
      </c>
      <c r="J5741">
        <f t="shared" si="880"/>
        <v>0</v>
      </c>
      <c r="K5741" t="b">
        <f t="shared" si="884"/>
        <v>0</v>
      </c>
      <c r="L5741" t="b">
        <f t="shared" si="881"/>
        <v>0</v>
      </c>
      <c r="M5741">
        <f t="shared" si="882"/>
        <v>0.63636363636363602</v>
      </c>
      <c r="O5741" t="str">
        <f t="shared" si="883"/>
        <v>dbpedia_545dataworld_1543</v>
      </c>
      <c r="P5741">
        <f>INDEX(dbpedia_dw_old!$N$2:$N$2225,MATCH(O5741,dbpedia_dw_old!$P$2:$P$2225,0))</f>
        <v>0</v>
      </c>
    </row>
    <row r="5742" spans="1:16" x14ac:dyDescent="0.25">
      <c r="A5742" t="s">
        <v>6584</v>
      </c>
      <c r="B5742" t="s">
        <v>6347</v>
      </c>
      <c r="C5742" t="s">
        <v>2</v>
      </c>
      <c r="D5742" t="s">
        <v>30</v>
      </c>
      <c r="E5742" t="s">
        <v>2</v>
      </c>
      <c r="F5742" t="s">
        <v>6585</v>
      </c>
      <c r="G5742" t="s">
        <v>6349</v>
      </c>
      <c r="H5742">
        <f t="shared" si="878"/>
        <v>0</v>
      </c>
      <c r="I5742">
        <f t="shared" si="879"/>
        <v>0.63636363636363602</v>
      </c>
      <c r="J5742">
        <f t="shared" si="880"/>
        <v>0</v>
      </c>
      <c r="K5742" t="b">
        <f t="shared" si="884"/>
        <v>0</v>
      </c>
      <c r="L5742" t="b">
        <f t="shared" si="881"/>
        <v>0</v>
      </c>
      <c r="M5742">
        <f t="shared" si="882"/>
        <v>0.63636363636363602</v>
      </c>
      <c r="O5742" t="str">
        <f t="shared" si="883"/>
        <v>dbpedia_545dataworld_1728</v>
      </c>
      <c r="P5742">
        <f>INDEX(dbpedia_dw_old!$N$2:$N$2225,MATCH(O5742,dbpedia_dw_old!$P$2:$P$2225,0))</f>
        <v>0</v>
      </c>
    </row>
    <row r="5743" spans="1:16" x14ac:dyDescent="0.25">
      <c r="A5743" t="s">
        <v>6586</v>
      </c>
      <c r="B5743" t="s">
        <v>6456</v>
      </c>
      <c r="C5743" t="s">
        <v>2</v>
      </c>
      <c r="D5743" t="s">
        <v>30</v>
      </c>
      <c r="E5743" t="s">
        <v>2</v>
      </c>
      <c r="F5743" t="s">
        <v>6349</v>
      </c>
      <c r="G5743" t="s">
        <v>6457</v>
      </c>
      <c r="H5743">
        <f t="shared" si="878"/>
        <v>0</v>
      </c>
      <c r="I5743">
        <f t="shared" si="879"/>
        <v>0.63636363636363602</v>
      </c>
      <c r="J5743">
        <f t="shared" si="880"/>
        <v>0</v>
      </c>
      <c r="K5743" t="b">
        <f t="shared" si="884"/>
        <v>0</v>
      </c>
      <c r="L5743" t="b">
        <f t="shared" si="881"/>
        <v>0</v>
      </c>
      <c r="M5743">
        <f t="shared" si="882"/>
        <v>0.63636363636363602</v>
      </c>
      <c r="O5743" t="str">
        <f t="shared" si="883"/>
        <v>dbpedia_546dataworld_1543</v>
      </c>
      <c r="P5743">
        <f>INDEX(dbpedia_dw_old!$N$2:$N$2225,MATCH(O5743,dbpedia_dw_old!$P$2:$P$2225,0))</f>
        <v>0</v>
      </c>
    </row>
    <row r="5744" spans="1:16" x14ac:dyDescent="0.25">
      <c r="A5744" t="s">
        <v>6586</v>
      </c>
      <c r="B5744" t="s">
        <v>6452</v>
      </c>
      <c r="C5744" t="s">
        <v>2</v>
      </c>
      <c r="D5744" t="s">
        <v>30</v>
      </c>
      <c r="E5744" t="s">
        <v>2</v>
      </c>
      <c r="F5744" t="s">
        <v>6349</v>
      </c>
      <c r="G5744" t="s">
        <v>6453</v>
      </c>
      <c r="H5744">
        <f t="shared" si="878"/>
        <v>0</v>
      </c>
      <c r="I5744">
        <f t="shared" si="879"/>
        <v>0.63636363636363602</v>
      </c>
      <c r="J5744">
        <f t="shared" si="880"/>
        <v>0</v>
      </c>
      <c r="K5744" t="b">
        <f t="shared" si="884"/>
        <v>0</v>
      </c>
      <c r="L5744" t="b">
        <f t="shared" si="881"/>
        <v>0</v>
      </c>
      <c r="M5744">
        <f t="shared" si="882"/>
        <v>0.63636363636363602</v>
      </c>
      <c r="O5744" t="str">
        <f t="shared" si="883"/>
        <v>dbpedia_546dataworld_1919</v>
      </c>
      <c r="P5744">
        <f>INDEX(dbpedia_dw_old!$N$2:$N$2225,MATCH(O5744,dbpedia_dw_old!$P$2:$P$2225,0))</f>
        <v>0</v>
      </c>
    </row>
    <row r="5745" spans="1:16" x14ac:dyDescent="0.25">
      <c r="A5745" t="s">
        <v>6586</v>
      </c>
      <c r="B5745" t="s">
        <v>5718</v>
      </c>
      <c r="C5745" t="s">
        <v>2</v>
      </c>
      <c r="D5745" t="s">
        <v>30</v>
      </c>
      <c r="E5745" t="s">
        <v>6587</v>
      </c>
      <c r="F5745" t="s">
        <v>6349</v>
      </c>
      <c r="G5745" t="s">
        <v>5720</v>
      </c>
      <c r="H5745">
        <f t="shared" si="878"/>
        <v>0</v>
      </c>
      <c r="I5745">
        <f t="shared" si="879"/>
        <v>0.63636363636363602</v>
      </c>
      <c r="J5745">
        <f t="shared" si="880"/>
        <v>0.53246753246753198</v>
      </c>
      <c r="K5745" t="b">
        <f t="shared" si="884"/>
        <v>0</v>
      </c>
      <c r="L5745" t="b">
        <f t="shared" si="881"/>
        <v>0</v>
      </c>
      <c r="M5745">
        <f t="shared" si="882"/>
        <v>0.63636363636363602</v>
      </c>
      <c r="O5745" t="str">
        <f t="shared" si="883"/>
        <v>dbpedia_546dataworld_939</v>
      </c>
      <c r="P5745">
        <f>INDEX(dbpedia_dw_old!$N$2:$N$2225,MATCH(O5745,dbpedia_dw_old!$P$2:$P$2225,0))</f>
        <v>0</v>
      </c>
    </row>
    <row r="5746" spans="1:16" x14ac:dyDescent="0.25">
      <c r="A5746" t="s">
        <v>6944</v>
      </c>
      <c r="B5746" t="s">
        <v>256</v>
      </c>
      <c r="C5746" t="s">
        <v>2</v>
      </c>
      <c r="D5746" t="s">
        <v>30</v>
      </c>
      <c r="E5746" t="s">
        <v>2</v>
      </c>
      <c r="F5746" t="s">
        <v>6946</v>
      </c>
      <c r="G5746" t="s">
        <v>258</v>
      </c>
      <c r="H5746">
        <f t="shared" si="878"/>
        <v>0</v>
      </c>
      <c r="I5746">
        <f t="shared" si="879"/>
        <v>0.63636363636363602</v>
      </c>
      <c r="J5746">
        <f t="shared" si="880"/>
        <v>0</v>
      </c>
      <c r="K5746" t="b">
        <f t="shared" si="884"/>
        <v>0</v>
      </c>
      <c r="L5746" t="b">
        <f t="shared" si="881"/>
        <v>0</v>
      </c>
      <c r="M5746">
        <f t="shared" si="882"/>
        <v>0.63636363636363602</v>
      </c>
      <c r="O5746" t="str">
        <f t="shared" si="883"/>
        <v>dbpedia_772dataworld_1845</v>
      </c>
      <c r="P5746">
        <f>INDEX(dbpedia_dw_old!$N$2:$N$2225,MATCH(O5746,dbpedia_dw_old!$P$2:$P$2225,0))</f>
        <v>0</v>
      </c>
    </row>
    <row r="5747" spans="1:16" x14ac:dyDescent="0.25">
      <c r="A5747" t="s">
        <v>7023</v>
      </c>
      <c r="B5747" t="s">
        <v>6881</v>
      </c>
      <c r="C5747" t="s">
        <v>2</v>
      </c>
      <c r="D5747" t="s">
        <v>30</v>
      </c>
      <c r="E5747" t="s">
        <v>2</v>
      </c>
      <c r="F5747" t="s">
        <v>7025</v>
      </c>
      <c r="G5747" t="s">
        <v>6882</v>
      </c>
      <c r="H5747">
        <f t="shared" si="878"/>
        <v>0</v>
      </c>
      <c r="I5747">
        <f t="shared" si="879"/>
        <v>0.63636363636363602</v>
      </c>
      <c r="J5747">
        <f t="shared" si="880"/>
        <v>0</v>
      </c>
      <c r="K5747" t="b">
        <f t="shared" si="884"/>
        <v>0</v>
      </c>
      <c r="L5747" t="b">
        <f t="shared" si="881"/>
        <v>0</v>
      </c>
      <c r="M5747">
        <f t="shared" si="882"/>
        <v>0.63636363636363602</v>
      </c>
      <c r="O5747" t="str">
        <f t="shared" si="883"/>
        <v>dbpedia_807dataworld_513</v>
      </c>
      <c r="P5747">
        <f>INDEX(dbpedia_dw_old!$N$2:$N$2225,MATCH(O5747,dbpedia_dw_old!$P$2:$P$2225,0))</f>
        <v>0</v>
      </c>
    </row>
    <row r="5748" spans="1:16" x14ac:dyDescent="0.25">
      <c r="A5748" t="s">
        <v>7023</v>
      </c>
      <c r="B5748" t="s">
        <v>7009</v>
      </c>
      <c r="C5748" t="s">
        <v>2</v>
      </c>
      <c r="D5748" t="s">
        <v>30</v>
      </c>
      <c r="E5748" t="s">
        <v>2</v>
      </c>
      <c r="F5748" t="s">
        <v>7025</v>
      </c>
      <c r="G5748" t="s">
        <v>7010</v>
      </c>
      <c r="H5748">
        <f t="shared" si="878"/>
        <v>0</v>
      </c>
      <c r="I5748">
        <f t="shared" si="879"/>
        <v>0.63636363636363602</v>
      </c>
      <c r="J5748">
        <f t="shared" si="880"/>
        <v>0</v>
      </c>
      <c r="K5748" t="b">
        <f t="shared" si="884"/>
        <v>0</v>
      </c>
      <c r="L5748" t="b">
        <f t="shared" si="881"/>
        <v>0</v>
      </c>
      <c r="M5748">
        <f t="shared" si="882"/>
        <v>0.63636363636363602</v>
      </c>
      <c r="O5748" t="str">
        <f t="shared" si="883"/>
        <v>dbpedia_807dataworld_826</v>
      </c>
      <c r="P5748">
        <f>INDEX(dbpedia_dw_old!$N$2:$N$2225,MATCH(O5748,dbpedia_dw_old!$P$2:$P$2225,0))</f>
        <v>0</v>
      </c>
    </row>
    <row r="5749" spans="1:16" x14ac:dyDescent="0.25">
      <c r="A5749" t="s">
        <v>7064</v>
      </c>
      <c r="B5749" t="s">
        <v>6833</v>
      </c>
      <c r="C5749" t="s">
        <v>2</v>
      </c>
      <c r="D5749" t="s">
        <v>30</v>
      </c>
      <c r="E5749" t="s">
        <v>2</v>
      </c>
      <c r="F5749" t="s">
        <v>6838</v>
      </c>
      <c r="G5749" t="s">
        <v>6834</v>
      </c>
      <c r="H5749">
        <f t="shared" si="878"/>
        <v>0</v>
      </c>
      <c r="I5749">
        <f t="shared" si="879"/>
        <v>0.63636363636363602</v>
      </c>
      <c r="J5749">
        <f t="shared" si="880"/>
        <v>0</v>
      </c>
      <c r="K5749" t="b">
        <f t="shared" si="884"/>
        <v>0</v>
      </c>
      <c r="L5749" t="b">
        <f t="shared" si="881"/>
        <v>0</v>
      </c>
      <c r="M5749">
        <f t="shared" si="882"/>
        <v>0.63636363636363602</v>
      </c>
      <c r="O5749" t="str">
        <f t="shared" si="883"/>
        <v>dbpedia_845dataworld_1223</v>
      </c>
      <c r="P5749">
        <f>INDEX(dbpedia_dw_old!$N$2:$N$2225,MATCH(O5749,dbpedia_dw_old!$P$2:$P$2225,0))</f>
        <v>0</v>
      </c>
    </row>
    <row r="5750" spans="1:16" x14ac:dyDescent="0.25">
      <c r="A5750" t="s">
        <v>7064</v>
      </c>
      <c r="B5750" t="s">
        <v>6835</v>
      </c>
      <c r="C5750" t="s">
        <v>2</v>
      </c>
      <c r="D5750" t="s">
        <v>30</v>
      </c>
      <c r="E5750" t="s">
        <v>2</v>
      </c>
      <c r="F5750" t="s">
        <v>6838</v>
      </c>
      <c r="G5750" t="s">
        <v>6836</v>
      </c>
      <c r="H5750">
        <f t="shared" si="878"/>
        <v>0</v>
      </c>
      <c r="I5750">
        <f t="shared" si="879"/>
        <v>0.63636363636363602</v>
      </c>
      <c r="J5750">
        <f t="shared" si="880"/>
        <v>0</v>
      </c>
      <c r="K5750" t="b">
        <f t="shared" si="884"/>
        <v>0</v>
      </c>
      <c r="L5750" t="b">
        <f t="shared" si="881"/>
        <v>0</v>
      </c>
      <c r="M5750">
        <f t="shared" si="882"/>
        <v>0.63636363636363602</v>
      </c>
      <c r="O5750" t="str">
        <f t="shared" si="883"/>
        <v>dbpedia_845dataworld_1491</v>
      </c>
      <c r="P5750">
        <f>INDEX(dbpedia_dw_old!$N$2:$N$2225,MATCH(O5750,dbpedia_dw_old!$P$2:$P$2225,0))</f>
        <v>0</v>
      </c>
    </row>
    <row r="5751" spans="1:16" x14ac:dyDescent="0.25">
      <c r="A5751" t="s">
        <v>7064</v>
      </c>
      <c r="B5751" t="s">
        <v>6843</v>
      </c>
      <c r="C5751" t="s">
        <v>2</v>
      </c>
      <c r="D5751" t="s">
        <v>30</v>
      </c>
      <c r="E5751" t="s">
        <v>2</v>
      </c>
      <c r="F5751" t="s">
        <v>6838</v>
      </c>
      <c r="G5751" t="s">
        <v>6844</v>
      </c>
      <c r="H5751">
        <f t="shared" si="878"/>
        <v>0</v>
      </c>
      <c r="I5751">
        <f t="shared" si="879"/>
        <v>0.63636363636363602</v>
      </c>
      <c r="J5751">
        <f t="shared" si="880"/>
        <v>0</v>
      </c>
      <c r="K5751" t="b">
        <f t="shared" si="884"/>
        <v>0</v>
      </c>
      <c r="L5751" t="b">
        <f t="shared" si="881"/>
        <v>0</v>
      </c>
      <c r="M5751">
        <f t="shared" si="882"/>
        <v>0.63636363636363602</v>
      </c>
      <c r="O5751" t="str">
        <f t="shared" si="883"/>
        <v>dbpedia_845dataworld_552</v>
      </c>
      <c r="P5751">
        <f>INDEX(dbpedia_dw_old!$N$2:$N$2225,MATCH(O5751,dbpedia_dw_old!$P$2:$P$2225,0))</f>
        <v>0</v>
      </c>
    </row>
    <row r="5752" spans="1:16" x14ac:dyDescent="0.25">
      <c r="A5752" t="s">
        <v>7146</v>
      </c>
      <c r="B5752" t="s">
        <v>6841</v>
      </c>
      <c r="C5752" t="s">
        <v>2</v>
      </c>
      <c r="D5752" t="s">
        <v>30</v>
      </c>
      <c r="E5752" t="s">
        <v>2</v>
      </c>
      <c r="F5752" t="s">
        <v>7147</v>
      </c>
      <c r="G5752" t="s">
        <v>6842</v>
      </c>
      <c r="H5752">
        <f t="shared" si="878"/>
        <v>0</v>
      </c>
      <c r="I5752">
        <f t="shared" si="879"/>
        <v>0.63636363636363602</v>
      </c>
      <c r="J5752">
        <f t="shared" si="880"/>
        <v>0</v>
      </c>
      <c r="K5752" t="b">
        <f t="shared" si="884"/>
        <v>0</v>
      </c>
      <c r="L5752" t="b">
        <f t="shared" si="881"/>
        <v>0</v>
      </c>
      <c r="M5752">
        <f t="shared" si="882"/>
        <v>0.63636363636363602</v>
      </c>
      <c r="O5752" t="str">
        <f t="shared" si="883"/>
        <v>dbpedia_889dataworld_413</v>
      </c>
      <c r="P5752">
        <f>INDEX(dbpedia_dw_old!$N$2:$N$2225,MATCH(O5752,dbpedia_dw_old!$P$2:$P$2225,0))</f>
        <v>0</v>
      </c>
    </row>
    <row r="5753" spans="1:16" x14ac:dyDescent="0.25">
      <c r="A5753" t="s">
        <v>7146</v>
      </c>
      <c r="B5753" t="s">
        <v>6845</v>
      </c>
      <c r="C5753" t="s">
        <v>2</v>
      </c>
      <c r="D5753" t="s">
        <v>30</v>
      </c>
      <c r="E5753" t="s">
        <v>2</v>
      </c>
      <c r="F5753" t="s">
        <v>7147</v>
      </c>
      <c r="G5753" t="s">
        <v>6846</v>
      </c>
      <c r="H5753">
        <f t="shared" si="878"/>
        <v>0</v>
      </c>
      <c r="I5753">
        <f t="shared" si="879"/>
        <v>0.63636363636363602</v>
      </c>
      <c r="J5753">
        <f t="shared" si="880"/>
        <v>0</v>
      </c>
      <c r="K5753" t="b">
        <f t="shared" si="884"/>
        <v>0</v>
      </c>
      <c r="L5753" t="b">
        <f t="shared" si="881"/>
        <v>0</v>
      </c>
      <c r="M5753">
        <f t="shared" si="882"/>
        <v>0.63636363636363602</v>
      </c>
      <c r="O5753" t="str">
        <f t="shared" si="883"/>
        <v>dbpedia_889dataworld_684</v>
      </c>
      <c r="P5753">
        <f>INDEX(dbpedia_dw_old!$N$2:$N$2225,MATCH(O5753,dbpedia_dw_old!$P$2:$P$2225,0))</f>
        <v>0</v>
      </c>
    </row>
    <row r="5754" spans="1:16" x14ac:dyDescent="0.25">
      <c r="A5754" t="s">
        <v>7176</v>
      </c>
      <c r="B5754" t="s">
        <v>154</v>
      </c>
      <c r="C5754" t="s">
        <v>2</v>
      </c>
      <c r="D5754" t="s">
        <v>30</v>
      </c>
      <c r="E5754" t="s">
        <v>2</v>
      </c>
      <c r="F5754" t="s">
        <v>7177</v>
      </c>
      <c r="G5754" t="s">
        <v>156</v>
      </c>
      <c r="H5754">
        <f t="shared" si="878"/>
        <v>0</v>
      </c>
      <c r="I5754">
        <f t="shared" si="879"/>
        <v>0.63636363636363602</v>
      </c>
      <c r="J5754">
        <f t="shared" si="880"/>
        <v>0</v>
      </c>
      <c r="K5754" t="b">
        <f t="shared" si="884"/>
        <v>0</v>
      </c>
      <c r="L5754" t="b">
        <f t="shared" si="881"/>
        <v>0</v>
      </c>
      <c r="M5754">
        <f t="shared" si="882"/>
        <v>0.63636363636363602</v>
      </c>
      <c r="O5754" t="str">
        <f t="shared" si="883"/>
        <v>dbpedia_89dataworld_1200</v>
      </c>
      <c r="P5754">
        <f>INDEX(dbpedia_dw_old!$N$2:$N$2225,MATCH(O5754,dbpedia_dw_old!$P$2:$P$2225,0))</f>
        <v>0</v>
      </c>
    </row>
    <row r="5755" spans="1:16" x14ac:dyDescent="0.25">
      <c r="A5755" t="s">
        <v>7263</v>
      </c>
      <c r="B5755" t="s">
        <v>366</v>
      </c>
      <c r="C5755" t="s">
        <v>2</v>
      </c>
      <c r="D5755" t="s">
        <v>30</v>
      </c>
      <c r="E5755" t="s">
        <v>1204</v>
      </c>
      <c r="F5755" t="s">
        <v>7248</v>
      </c>
      <c r="G5755" t="s">
        <v>367</v>
      </c>
      <c r="H5755">
        <f t="shared" si="878"/>
        <v>0</v>
      </c>
      <c r="I5755">
        <f t="shared" si="879"/>
        <v>0.63636363636363602</v>
      </c>
      <c r="J5755">
        <f t="shared" si="880"/>
        <v>0.54231974921630099</v>
      </c>
      <c r="K5755" t="b">
        <f t="shared" si="884"/>
        <v>0</v>
      </c>
      <c r="L5755" t="b">
        <f t="shared" si="881"/>
        <v>0</v>
      </c>
      <c r="M5755">
        <f t="shared" si="882"/>
        <v>0.63636363636363602</v>
      </c>
      <c r="O5755" t="str">
        <f t="shared" si="883"/>
        <v>dbpedia_924dataworld_1369</v>
      </c>
      <c r="P5755">
        <f>INDEX(dbpedia_dw_old!$N$2:$N$2225,MATCH(O5755,dbpedia_dw_old!$P$2:$P$2225,0))</f>
        <v>0</v>
      </c>
    </row>
    <row r="5756" spans="1:16" x14ac:dyDescent="0.25">
      <c r="A5756" t="s">
        <v>7297</v>
      </c>
      <c r="B5756" t="s">
        <v>1016</v>
      </c>
      <c r="C5756" t="s">
        <v>2</v>
      </c>
      <c r="D5756" t="s">
        <v>30</v>
      </c>
      <c r="E5756" t="s">
        <v>2</v>
      </c>
      <c r="F5756" t="s">
        <v>7298</v>
      </c>
      <c r="G5756" t="s">
        <v>1018</v>
      </c>
      <c r="H5756">
        <f t="shared" si="878"/>
        <v>0</v>
      </c>
      <c r="I5756">
        <f t="shared" si="879"/>
        <v>0.63636363636363602</v>
      </c>
      <c r="J5756">
        <f t="shared" si="880"/>
        <v>0</v>
      </c>
      <c r="K5756" t="b">
        <f t="shared" si="884"/>
        <v>0</v>
      </c>
      <c r="L5756" t="b">
        <f t="shared" si="881"/>
        <v>0</v>
      </c>
      <c r="M5756">
        <f t="shared" si="882"/>
        <v>0.63636363636363602</v>
      </c>
      <c r="O5756" t="str">
        <f t="shared" si="883"/>
        <v>dbpedia_93dataworld_1085</v>
      </c>
      <c r="P5756">
        <f>INDEX(dbpedia_dw_old!$N$2:$N$2225,MATCH(O5756,dbpedia_dw_old!$P$2:$P$2225,0))</f>
        <v>0</v>
      </c>
    </row>
    <row r="5757" spans="1:16" x14ac:dyDescent="0.25">
      <c r="A5757" t="s">
        <v>7297</v>
      </c>
      <c r="B5757" t="s">
        <v>308</v>
      </c>
      <c r="C5757" t="s">
        <v>2</v>
      </c>
      <c r="D5757" t="s">
        <v>30</v>
      </c>
      <c r="E5757" t="s">
        <v>2</v>
      </c>
      <c r="F5757" t="s">
        <v>7298</v>
      </c>
      <c r="G5757" t="s">
        <v>309</v>
      </c>
      <c r="H5757">
        <f t="shared" si="878"/>
        <v>0</v>
      </c>
      <c r="I5757">
        <f t="shared" si="879"/>
        <v>0.63636363636363602</v>
      </c>
      <c r="J5757">
        <f t="shared" si="880"/>
        <v>0</v>
      </c>
      <c r="K5757" t="b">
        <f t="shared" si="884"/>
        <v>0</v>
      </c>
      <c r="L5757" t="b">
        <f t="shared" si="881"/>
        <v>0</v>
      </c>
      <c r="M5757">
        <f t="shared" si="882"/>
        <v>0.63636363636363602</v>
      </c>
      <c r="O5757" t="str">
        <f t="shared" si="883"/>
        <v>dbpedia_93dataworld_222</v>
      </c>
      <c r="P5757">
        <f>INDEX(dbpedia_dw_old!$N$2:$N$2225,MATCH(O5757,dbpedia_dw_old!$P$2:$P$2225,0))</f>
        <v>0</v>
      </c>
    </row>
    <row r="5758" spans="1:16" x14ac:dyDescent="0.25">
      <c r="A5758" t="s">
        <v>1654</v>
      </c>
      <c r="B5758" t="s">
        <v>1662</v>
      </c>
      <c r="C5758" t="s">
        <v>2</v>
      </c>
      <c r="D5758" t="s">
        <v>1663</v>
      </c>
      <c r="E5758" t="s">
        <v>2</v>
      </c>
      <c r="F5758" t="s">
        <v>1657</v>
      </c>
      <c r="G5758" t="s">
        <v>1664</v>
      </c>
      <c r="H5758">
        <f t="shared" si="878"/>
        <v>0</v>
      </c>
      <c r="I5758">
        <f t="shared" si="879"/>
        <v>0.64</v>
      </c>
      <c r="J5758">
        <f t="shared" si="880"/>
        <v>0</v>
      </c>
      <c r="K5758" t="b">
        <f t="shared" si="884"/>
        <v>0</v>
      </c>
      <c r="L5758" t="b">
        <f t="shared" si="881"/>
        <v>0</v>
      </c>
      <c r="M5758">
        <f t="shared" si="882"/>
        <v>0.64</v>
      </c>
      <c r="O5758" t="str">
        <f t="shared" si="883"/>
        <v>dbpedia_1874dataworld_389</v>
      </c>
      <c r="P5758">
        <f>INDEX(dbpedia_dw_old!$N$2:$N$2225,MATCH(O5758,dbpedia_dw_old!$P$2:$P$2225,0))</f>
        <v>0</v>
      </c>
    </row>
    <row r="5759" spans="1:16" x14ac:dyDescent="0.25">
      <c r="A5759" t="s">
        <v>2247</v>
      </c>
      <c r="B5759" t="s">
        <v>2029</v>
      </c>
      <c r="C5759" t="s">
        <v>2</v>
      </c>
      <c r="D5759" t="s">
        <v>1663</v>
      </c>
      <c r="E5759" t="s">
        <v>2248</v>
      </c>
      <c r="F5759" t="s">
        <v>2249</v>
      </c>
      <c r="G5759" t="s">
        <v>2032</v>
      </c>
      <c r="H5759">
        <f t="shared" si="878"/>
        <v>0</v>
      </c>
      <c r="I5759">
        <f t="shared" si="879"/>
        <v>0.64</v>
      </c>
      <c r="J5759">
        <f t="shared" si="880"/>
        <v>0.52689655172413796</v>
      </c>
      <c r="K5759" t="b">
        <f t="shared" si="884"/>
        <v>0</v>
      </c>
      <c r="L5759" t="b">
        <f t="shared" si="881"/>
        <v>0</v>
      </c>
      <c r="M5759">
        <f t="shared" si="882"/>
        <v>0.64</v>
      </c>
      <c r="O5759" t="str">
        <f t="shared" si="883"/>
        <v>dbpedia_2185dataworld_373</v>
      </c>
      <c r="P5759">
        <f>INDEX(dbpedia_dw_old!$N$2:$N$2225,MATCH(O5759,dbpedia_dw_old!$P$2:$P$2225,0))</f>
        <v>0</v>
      </c>
    </row>
    <row r="5760" spans="1:16" x14ac:dyDescent="0.25">
      <c r="A5760" t="s">
        <v>2247</v>
      </c>
      <c r="B5760" t="s">
        <v>2245</v>
      </c>
      <c r="C5760" t="s">
        <v>2</v>
      </c>
      <c r="D5760" t="s">
        <v>1663</v>
      </c>
      <c r="E5760" t="s">
        <v>2250</v>
      </c>
      <c r="F5760" t="s">
        <v>2249</v>
      </c>
      <c r="G5760" t="s">
        <v>2246</v>
      </c>
      <c r="H5760">
        <f t="shared" si="878"/>
        <v>0</v>
      </c>
      <c r="I5760">
        <f t="shared" si="879"/>
        <v>0.64</v>
      </c>
      <c r="J5760">
        <f t="shared" si="880"/>
        <v>0.50749999999999995</v>
      </c>
      <c r="K5760" t="b">
        <f t="shared" si="884"/>
        <v>0</v>
      </c>
      <c r="L5760" t="b">
        <f t="shared" si="881"/>
        <v>0</v>
      </c>
      <c r="M5760">
        <f t="shared" si="882"/>
        <v>0.64</v>
      </c>
      <c r="O5760" t="str">
        <f t="shared" si="883"/>
        <v>dbpedia_2185dataworld_881</v>
      </c>
      <c r="P5760">
        <f>INDEX(dbpedia_dw_old!$N$2:$N$2225,MATCH(O5760,dbpedia_dw_old!$P$2:$P$2225,0))</f>
        <v>0</v>
      </c>
    </row>
    <row r="5761" spans="1:16" x14ac:dyDescent="0.25">
      <c r="A5761" t="s">
        <v>6607</v>
      </c>
      <c r="B5761" t="s">
        <v>6428</v>
      </c>
      <c r="C5761" t="s">
        <v>2</v>
      </c>
      <c r="D5761" t="s">
        <v>1663</v>
      </c>
      <c r="E5761" t="s">
        <v>2</v>
      </c>
      <c r="F5761" t="s">
        <v>6609</v>
      </c>
      <c r="G5761" t="s">
        <v>6430</v>
      </c>
      <c r="H5761">
        <f t="shared" si="878"/>
        <v>0</v>
      </c>
      <c r="I5761">
        <f t="shared" si="879"/>
        <v>0.64</v>
      </c>
      <c r="J5761">
        <f t="shared" si="880"/>
        <v>0</v>
      </c>
      <c r="K5761" t="b">
        <f t="shared" si="884"/>
        <v>0</v>
      </c>
      <c r="L5761" t="b">
        <f t="shared" si="881"/>
        <v>0</v>
      </c>
      <c r="M5761">
        <f t="shared" si="882"/>
        <v>0.64</v>
      </c>
      <c r="O5761" t="str">
        <f t="shared" si="883"/>
        <v>dbpedia_557dataworld_923</v>
      </c>
      <c r="P5761">
        <f>INDEX(dbpedia_dw_old!$N$2:$N$2225,MATCH(O5761,dbpedia_dw_old!$P$2:$P$2225,0))</f>
        <v>0</v>
      </c>
    </row>
    <row r="5762" spans="1:16" x14ac:dyDescent="0.25">
      <c r="A5762" t="s">
        <v>6893</v>
      </c>
      <c r="B5762" t="s">
        <v>403</v>
      </c>
      <c r="C5762" t="s">
        <v>2</v>
      </c>
      <c r="D5762" t="s">
        <v>1663</v>
      </c>
      <c r="E5762" t="s">
        <v>2</v>
      </c>
      <c r="F5762" t="s">
        <v>6894</v>
      </c>
      <c r="G5762" t="s">
        <v>405</v>
      </c>
      <c r="H5762">
        <f t="shared" ref="H5762:H5825" si="885">_xlfn.NUMBERVALUE(C5762, ".")</f>
        <v>0</v>
      </c>
      <c r="I5762">
        <f t="shared" ref="I5762:I5825" si="886">_xlfn.NUMBERVALUE(D5762, ".")</f>
        <v>0.64</v>
      </c>
      <c r="J5762">
        <f t="shared" ref="J5762:J5825" si="887">_xlfn.NUMBERVALUE(E5762, ".")</f>
        <v>0</v>
      </c>
      <c r="K5762" t="b">
        <f t="shared" si="884"/>
        <v>0</v>
      </c>
      <c r="L5762" t="b">
        <f t="shared" ref="L5762:L5825" si="888">OR($H$2=0, $I$2=0)</f>
        <v>0</v>
      </c>
      <c r="M5762">
        <f t="shared" ref="M5762:M5825" si="889">ABS(I5762-H5762)</f>
        <v>0.64</v>
      </c>
      <c r="O5762" t="str">
        <f t="shared" ref="O5762:O5825" si="890">A5762&amp;B5762</f>
        <v>dbpedia_750dataworld_767</v>
      </c>
      <c r="P5762">
        <f>INDEX(dbpedia_dw_old!$N$2:$N$2225,MATCH(O5762,dbpedia_dw_old!$P$2:$P$2225,0))</f>
        <v>0</v>
      </c>
    </row>
    <row r="5763" spans="1:16" x14ac:dyDescent="0.25">
      <c r="A5763" t="s">
        <v>747</v>
      </c>
      <c r="B5763" t="s">
        <v>559</v>
      </c>
      <c r="C5763" t="s">
        <v>2</v>
      </c>
      <c r="D5763" t="s">
        <v>749</v>
      </c>
      <c r="E5763" t="s">
        <v>2</v>
      </c>
      <c r="F5763" t="s">
        <v>748</v>
      </c>
      <c r="G5763" t="s">
        <v>560</v>
      </c>
      <c r="H5763">
        <f t="shared" si="885"/>
        <v>0</v>
      </c>
      <c r="I5763">
        <f t="shared" si="886"/>
        <v>0.64285714285714202</v>
      </c>
      <c r="J5763">
        <f t="shared" si="887"/>
        <v>0</v>
      </c>
      <c r="K5763" t="b">
        <f t="shared" si="884"/>
        <v>0</v>
      </c>
      <c r="L5763" t="b">
        <f t="shared" si="888"/>
        <v>0</v>
      </c>
      <c r="M5763">
        <f t="shared" si="889"/>
        <v>0.64285714285714202</v>
      </c>
      <c r="O5763" t="str">
        <f t="shared" si="890"/>
        <v>dbpedia_1289dataworld_742</v>
      </c>
      <c r="P5763">
        <f>INDEX(dbpedia_dw_old!$N$2:$N$2225,MATCH(O5763,dbpedia_dw_old!$P$2:$P$2225,0))</f>
        <v>0</v>
      </c>
    </row>
    <row r="5764" spans="1:16" x14ac:dyDescent="0.25">
      <c r="A5764" t="s">
        <v>750</v>
      </c>
      <c r="B5764" t="s">
        <v>559</v>
      </c>
      <c r="C5764" t="s">
        <v>2</v>
      </c>
      <c r="D5764" t="s">
        <v>749</v>
      </c>
      <c r="E5764" t="s">
        <v>2</v>
      </c>
      <c r="F5764" t="s">
        <v>748</v>
      </c>
      <c r="G5764" t="s">
        <v>560</v>
      </c>
      <c r="H5764">
        <f t="shared" si="885"/>
        <v>0</v>
      </c>
      <c r="I5764">
        <f t="shared" si="886"/>
        <v>0.64285714285714202</v>
      </c>
      <c r="J5764">
        <f t="shared" si="887"/>
        <v>0</v>
      </c>
      <c r="K5764" t="b">
        <f t="shared" si="884"/>
        <v>0</v>
      </c>
      <c r="L5764" t="b">
        <f t="shared" si="888"/>
        <v>0</v>
      </c>
      <c r="M5764">
        <f t="shared" si="889"/>
        <v>0.64285714285714202</v>
      </c>
      <c r="O5764" t="str">
        <f t="shared" si="890"/>
        <v>dbpedia_1290dataworld_742</v>
      </c>
      <c r="P5764">
        <f>INDEX(dbpedia_dw_old!$N$2:$N$2225,MATCH(O5764,dbpedia_dw_old!$P$2:$P$2225,0))</f>
        <v>0</v>
      </c>
    </row>
    <row r="5765" spans="1:16" x14ac:dyDescent="0.25">
      <c r="A5765" t="s">
        <v>751</v>
      </c>
      <c r="B5765" t="s">
        <v>559</v>
      </c>
      <c r="C5765" t="s">
        <v>2</v>
      </c>
      <c r="D5765" t="s">
        <v>749</v>
      </c>
      <c r="E5765" t="s">
        <v>2</v>
      </c>
      <c r="F5765" t="s">
        <v>748</v>
      </c>
      <c r="G5765" t="s">
        <v>560</v>
      </c>
      <c r="H5765">
        <f t="shared" si="885"/>
        <v>0</v>
      </c>
      <c r="I5765">
        <f t="shared" si="886"/>
        <v>0.64285714285714202</v>
      </c>
      <c r="J5765">
        <f t="shared" si="887"/>
        <v>0</v>
      </c>
      <c r="K5765" t="b">
        <f t="shared" si="884"/>
        <v>0</v>
      </c>
      <c r="L5765" t="b">
        <f t="shared" si="888"/>
        <v>0</v>
      </c>
      <c r="M5765">
        <f t="shared" si="889"/>
        <v>0.64285714285714202</v>
      </c>
      <c r="O5765" t="str">
        <f t="shared" si="890"/>
        <v>dbpedia_1291dataworld_742</v>
      </c>
      <c r="P5765">
        <f>INDEX(dbpedia_dw_old!$N$2:$N$2225,MATCH(O5765,dbpedia_dw_old!$P$2:$P$2225,0))</f>
        <v>0</v>
      </c>
    </row>
    <row r="5766" spans="1:16" x14ac:dyDescent="0.25">
      <c r="A5766" t="s">
        <v>752</v>
      </c>
      <c r="B5766" t="s">
        <v>559</v>
      </c>
      <c r="C5766" t="s">
        <v>2</v>
      </c>
      <c r="D5766" t="s">
        <v>749</v>
      </c>
      <c r="E5766" t="s">
        <v>2</v>
      </c>
      <c r="F5766" t="s">
        <v>748</v>
      </c>
      <c r="G5766" t="s">
        <v>560</v>
      </c>
      <c r="H5766">
        <f t="shared" si="885"/>
        <v>0</v>
      </c>
      <c r="I5766">
        <f t="shared" si="886"/>
        <v>0.64285714285714202</v>
      </c>
      <c r="J5766">
        <f t="shared" si="887"/>
        <v>0</v>
      </c>
      <c r="K5766" t="b">
        <f t="shared" si="884"/>
        <v>0</v>
      </c>
      <c r="L5766" t="b">
        <f t="shared" si="888"/>
        <v>0</v>
      </c>
      <c r="M5766">
        <f t="shared" si="889"/>
        <v>0.64285714285714202</v>
      </c>
      <c r="O5766" t="str">
        <f t="shared" si="890"/>
        <v>dbpedia_1292dataworld_742</v>
      </c>
      <c r="P5766">
        <f>INDEX(dbpedia_dw_old!$N$2:$N$2225,MATCH(O5766,dbpedia_dw_old!$P$2:$P$2225,0))</f>
        <v>0</v>
      </c>
    </row>
    <row r="5767" spans="1:16" x14ac:dyDescent="0.25">
      <c r="A5767" t="s">
        <v>1238</v>
      </c>
      <c r="B5767" t="s">
        <v>1144</v>
      </c>
      <c r="C5767" t="s">
        <v>2</v>
      </c>
      <c r="D5767" t="s">
        <v>749</v>
      </c>
      <c r="E5767" t="s">
        <v>2</v>
      </c>
      <c r="F5767" t="s">
        <v>1239</v>
      </c>
      <c r="G5767" t="s">
        <v>1145</v>
      </c>
      <c r="H5767">
        <f t="shared" si="885"/>
        <v>0</v>
      </c>
      <c r="I5767">
        <f t="shared" si="886"/>
        <v>0.64285714285714202</v>
      </c>
      <c r="J5767">
        <f t="shared" si="887"/>
        <v>0</v>
      </c>
      <c r="K5767" t="b">
        <f t="shared" si="884"/>
        <v>0</v>
      </c>
      <c r="L5767" t="b">
        <f t="shared" si="888"/>
        <v>0</v>
      </c>
      <c r="M5767">
        <f t="shared" si="889"/>
        <v>0.64285714285714202</v>
      </c>
      <c r="O5767" t="str">
        <f t="shared" si="890"/>
        <v>dbpedia_1589dataworld_739</v>
      </c>
      <c r="P5767">
        <f>INDEX(dbpedia_dw_old!$N$2:$N$2225,MATCH(O5767,dbpedia_dw_old!$P$2:$P$2225,0))</f>
        <v>0</v>
      </c>
    </row>
    <row r="5768" spans="1:16" x14ac:dyDescent="0.25">
      <c r="A5768" t="s">
        <v>1548</v>
      </c>
      <c r="B5768" t="s">
        <v>1552</v>
      </c>
      <c r="C5768" t="s">
        <v>2</v>
      </c>
      <c r="D5768" t="s">
        <v>749</v>
      </c>
      <c r="E5768" t="s">
        <v>1553</v>
      </c>
      <c r="F5768" t="s">
        <v>1550</v>
      </c>
      <c r="G5768" t="s">
        <v>1554</v>
      </c>
      <c r="H5768">
        <f t="shared" si="885"/>
        <v>0</v>
      </c>
      <c r="I5768">
        <f t="shared" si="886"/>
        <v>0.64285714285714202</v>
      </c>
      <c r="J5768">
        <f t="shared" si="887"/>
        <v>0.50892857142857095</v>
      </c>
      <c r="K5768" t="b">
        <f t="shared" ref="K5768:K5831" si="891">OR(H5768=1, I5768=1)</f>
        <v>0</v>
      </c>
      <c r="L5768" t="b">
        <f t="shared" si="888"/>
        <v>0</v>
      </c>
      <c r="M5768">
        <f t="shared" si="889"/>
        <v>0.64285714285714202</v>
      </c>
      <c r="O5768" t="str">
        <f t="shared" si="890"/>
        <v>dbpedia_1809dataworld_1163</v>
      </c>
      <c r="P5768">
        <f>INDEX(dbpedia_dw_old!$N$2:$N$2225,MATCH(O5768,dbpedia_dw_old!$P$2:$P$2225,0))</f>
        <v>0</v>
      </c>
    </row>
    <row r="5769" spans="1:16" x14ac:dyDescent="0.25">
      <c r="A5769" t="s">
        <v>1637</v>
      </c>
      <c r="B5769" t="s">
        <v>1641</v>
      </c>
      <c r="C5769" t="s">
        <v>2</v>
      </c>
      <c r="D5769" t="s">
        <v>749</v>
      </c>
      <c r="E5769" t="s">
        <v>2</v>
      </c>
      <c r="F5769" t="s">
        <v>1639</v>
      </c>
      <c r="G5769" t="s">
        <v>1642</v>
      </c>
      <c r="H5769">
        <f t="shared" si="885"/>
        <v>0</v>
      </c>
      <c r="I5769">
        <f t="shared" si="886"/>
        <v>0.64285714285714202</v>
      </c>
      <c r="J5769">
        <f t="shared" si="887"/>
        <v>0</v>
      </c>
      <c r="K5769" t="b">
        <f t="shared" si="891"/>
        <v>0</v>
      </c>
      <c r="L5769" t="b">
        <f t="shared" si="888"/>
        <v>0</v>
      </c>
      <c r="M5769">
        <f t="shared" si="889"/>
        <v>0.64285714285714202</v>
      </c>
      <c r="O5769" t="str">
        <f t="shared" si="890"/>
        <v>dbpedia_1868dataworld_1734</v>
      </c>
      <c r="P5769">
        <f>INDEX(dbpedia_dw_old!$N$2:$N$2225,MATCH(O5769,dbpedia_dw_old!$P$2:$P$2225,0))</f>
        <v>0</v>
      </c>
    </row>
    <row r="5770" spans="1:16" x14ac:dyDescent="0.25">
      <c r="A5770" t="s">
        <v>2288</v>
      </c>
      <c r="B5770" t="s">
        <v>2057</v>
      </c>
      <c r="C5770" t="s">
        <v>2</v>
      </c>
      <c r="D5770" t="s">
        <v>749</v>
      </c>
      <c r="E5770" t="s">
        <v>2</v>
      </c>
      <c r="F5770" t="s">
        <v>2289</v>
      </c>
      <c r="G5770" t="s">
        <v>2058</v>
      </c>
      <c r="H5770">
        <f t="shared" si="885"/>
        <v>0</v>
      </c>
      <c r="I5770">
        <f t="shared" si="886"/>
        <v>0.64285714285714202</v>
      </c>
      <c r="J5770">
        <f t="shared" si="887"/>
        <v>0</v>
      </c>
      <c r="K5770" t="b">
        <f t="shared" si="891"/>
        <v>0</v>
      </c>
      <c r="L5770" t="b">
        <f t="shared" si="888"/>
        <v>0</v>
      </c>
      <c r="M5770">
        <f t="shared" si="889"/>
        <v>0.64285714285714202</v>
      </c>
      <c r="O5770" t="str">
        <f t="shared" si="890"/>
        <v>dbpedia_2204dataworld_137</v>
      </c>
      <c r="P5770">
        <f>INDEX(dbpedia_dw_old!$N$2:$N$2225,MATCH(O5770,dbpedia_dw_old!$P$2:$P$2225,0))</f>
        <v>0</v>
      </c>
    </row>
    <row r="5771" spans="1:16" x14ac:dyDescent="0.25">
      <c r="A5771" t="s">
        <v>2435</v>
      </c>
      <c r="B5771" t="s">
        <v>1016</v>
      </c>
      <c r="C5771" t="s">
        <v>2</v>
      </c>
      <c r="D5771" t="s">
        <v>749</v>
      </c>
      <c r="E5771" t="s">
        <v>2</v>
      </c>
      <c r="F5771" t="s">
        <v>2436</v>
      </c>
      <c r="G5771" t="s">
        <v>1018</v>
      </c>
      <c r="H5771">
        <f t="shared" si="885"/>
        <v>0</v>
      </c>
      <c r="I5771">
        <f t="shared" si="886"/>
        <v>0.64285714285714202</v>
      </c>
      <c r="J5771">
        <f t="shared" si="887"/>
        <v>0</v>
      </c>
      <c r="K5771" t="b">
        <f t="shared" si="891"/>
        <v>0</v>
      </c>
      <c r="L5771" t="b">
        <f t="shared" si="888"/>
        <v>0</v>
      </c>
      <c r="M5771">
        <f t="shared" si="889"/>
        <v>0.64285714285714202</v>
      </c>
      <c r="O5771" t="str">
        <f t="shared" si="890"/>
        <v>dbpedia_232dataworld_1085</v>
      </c>
      <c r="P5771">
        <f>INDEX(dbpedia_dw_old!$N$2:$N$2225,MATCH(O5771,dbpedia_dw_old!$P$2:$P$2225,0))</f>
        <v>0</v>
      </c>
    </row>
    <row r="5772" spans="1:16" x14ac:dyDescent="0.25">
      <c r="A5772" t="s">
        <v>2435</v>
      </c>
      <c r="B5772" t="s">
        <v>308</v>
      </c>
      <c r="C5772" t="s">
        <v>2</v>
      </c>
      <c r="D5772" t="s">
        <v>749</v>
      </c>
      <c r="E5772" t="s">
        <v>2</v>
      </c>
      <c r="F5772" t="s">
        <v>2436</v>
      </c>
      <c r="G5772" t="s">
        <v>309</v>
      </c>
      <c r="H5772">
        <f t="shared" si="885"/>
        <v>0</v>
      </c>
      <c r="I5772">
        <f t="shared" si="886"/>
        <v>0.64285714285714202</v>
      </c>
      <c r="J5772">
        <f t="shared" si="887"/>
        <v>0</v>
      </c>
      <c r="K5772" t="b">
        <f t="shared" si="891"/>
        <v>0</v>
      </c>
      <c r="L5772" t="b">
        <f t="shared" si="888"/>
        <v>0</v>
      </c>
      <c r="M5772">
        <f t="shared" si="889"/>
        <v>0.64285714285714202</v>
      </c>
      <c r="O5772" t="str">
        <f t="shared" si="890"/>
        <v>dbpedia_232dataworld_222</v>
      </c>
      <c r="P5772">
        <f>INDEX(dbpedia_dw_old!$N$2:$N$2225,MATCH(O5772,dbpedia_dw_old!$P$2:$P$2225,0))</f>
        <v>0</v>
      </c>
    </row>
    <row r="5773" spans="1:16" x14ac:dyDescent="0.25">
      <c r="A5773" t="s">
        <v>2435</v>
      </c>
      <c r="B5773" t="s">
        <v>1022</v>
      </c>
      <c r="C5773" t="s">
        <v>2</v>
      </c>
      <c r="D5773" t="s">
        <v>749</v>
      </c>
      <c r="E5773" t="s">
        <v>2</v>
      </c>
      <c r="F5773" t="s">
        <v>2436</v>
      </c>
      <c r="G5773" t="s">
        <v>1023</v>
      </c>
      <c r="H5773">
        <f t="shared" si="885"/>
        <v>0</v>
      </c>
      <c r="I5773">
        <f t="shared" si="886"/>
        <v>0.64285714285714202</v>
      </c>
      <c r="J5773">
        <f t="shared" si="887"/>
        <v>0</v>
      </c>
      <c r="K5773" t="b">
        <f t="shared" si="891"/>
        <v>0</v>
      </c>
      <c r="L5773" t="b">
        <f t="shared" si="888"/>
        <v>0</v>
      </c>
      <c r="M5773">
        <f t="shared" si="889"/>
        <v>0.64285714285714202</v>
      </c>
      <c r="O5773" t="str">
        <f t="shared" si="890"/>
        <v>dbpedia_232dataworld_781</v>
      </c>
      <c r="P5773">
        <f>INDEX(dbpedia_dw_old!$N$2:$N$2225,MATCH(O5773,dbpedia_dw_old!$P$2:$P$2225,0))</f>
        <v>0</v>
      </c>
    </row>
    <row r="5774" spans="1:16" x14ac:dyDescent="0.25">
      <c r="A5774" t="s">
        <v>2930</v>
      </c>
      <c r="B5774" t="s">
        <v>2875</v>
      </c>
      <c r="C5774" t="s">
        <v>2</v>
      </c>
      <c r="D5774" t="s">
        <v>749</v>
      </c>
      <c r="E5774" t="s">
        <v>2</v>
      </c>
      <c r="F5774" t="s">
        <v>2883</v>
      </c>
      <c r="G5774" t="s">
        <v>2877</v>
      </c>
      <c r="H5774">
        <f t="shared" si="885"/>
        <v>0</v>
      </c>
      <c r="I5774">
        <f t="shared" si="886"/>
        <v>0.64285714285714202</v>
      </c>
      <c r="J5774">
        <f t="shared" si="887"/>
        <v>0</v>
      </c>
      <c r="K5774" t="b">
        <f t="shared" si="891"/>
        <v>0</v>
      </c>
      <c r="L5774" t="b">
        <f t="shared" si="888"/>
        <v>0</v>
      </c>
      <c r="M5774">
        <f t="shared" si="889"/>
        <v>0.64285714285714202</v>
      </c>
      <c r="O5774" t="str">
        <f t="shared" si="890"/>
        <v>dbpedia_2659dataworld_1531</v>
      </c>
      <c r="P5774">
        <f>INDEX(dbpedia_dw_old!$N$2:$N$2225,MATCH(O5774,dbpedia_dw_old!$P$2:$P$2225,0))</f>
        <v>0</v>
      </c>
    </row>
    <row r="5775" spans="1:16" x14ac:dyDescent="0.25">
      <c r="A5775" t="s">
        <v>3373</v>
      </c>
      <c r="B5775" t="s">
        <v>3378</v>
      </c>
      <c r="C5775" t="s">
        <v>2</v>
      </c>
      <c r="D5775" t="s">
        <v>749</v>
      </c>
      <c r="E5775" t="s">
        <v>2</v>
      </c>
      <c r="F5775" t="s">
        <v>3376</v>
      </c>
      <c r="G5775" t="s">
        <v>3379</v>
      </c>
      <c r="H5775">
        <f t="shared" si="885"/>
        <v>0</v>
      </c>
      <c r="I5775">
        <f t="shared" si="886"/>
        <v>0.64285714285714202</v>
      </c>
      <c r="J5775">
        <f t="shared" si="887"/>
        <v>0</v>
      </c>
      <c r="K5775" t="b">
        <f t="shared" si="891"/>
        <v>0</v>
      </c>
      <c r="L5775" t="b">
        <f t="shared" si="888"/>
        <v>0</v>
      </c>
      <c r="M5775">
        <f t="shared" si="889"/>
        <v>0.64285714285714202</v>
      </c>
      <c r="O5775" t="str">
        <f t="shared" si="890"/>
        <v>dbpedia_2941dataworld_515</v>
      </c>
      <c r="P5775">
        <f>INDEX(dbpedia_dw_old!$N$2:$N$2225,MATCH(O5775,dbpedia_dw_old!$P$2:$P$2225,0))</f>
        <v>0</v>
      </c>
    </row>
    <row r="5776" spans="1:16" x14ac:dyDescent="0.25">
      <c r="A5776" t="s">
        <v>3393</v>
      </c>
      <c r="B5776" t="s">
        <v>3378</v>
      </c>
      <c r="C5776" t="s">
        <v>2</v>
      </c>
      <c r="D5776" t="s">
        <v>749</v>
      </c>
      <c r="E5776" t="s">
        <v>2</v>
      </c>
      <c r="F5776" t="s">
        <v>3394</v>
      </c>
      <c r="G5776" t="s">
        <v>3379</v>
      </c>
      <c r="H5776">
        <f t="shared" si="885"/>
        <v>0</v>
      </c>
      <c r="I5776">
        <f t="shared" si="886"/>
        <v>0.64285714285714202</v>
      </c>
      <c r="J5776">
        <f t="shared" si="887"/>
        <v>0</v>
      </c>
      <c r="K5776" t="b">
        <f t="shared" si="891"/>
        <v>0</v>
      </c>
      <c r="L5776" t="b">
        <f t="shared" si="888"/>
        <v>0</v>
      </c>
      <c r="M5776">
        <f t="shared" si="889"/>
        <v>0.64285714285714202</v>
      </c>
      <c r="O5776" t="str">
        <f t="shared" si="890"/>
        <v>dbpedia_2958dataworld_515</v>
      </c>
      <c r="P5776">
        <f>INDEX(dbpedia_dw_old!$N$2:$N$2225,MATCH(O5776,dbpedia_dw_old!$P$2:$P$2225,0))</f>
        <v>0</v>
      </c>
    </row>
    <row r="5777" spans="1:16" x14ac:dyDescent="0.25">
      <c r="A5777" t="s">
        <v>3607</v>
      </c>
      <c r="B5777" t="s">
        <v>3380</v>
      </c>
      <c r="C5777" t="s">
        <v>2</v>
      </c>
      <c r="D5777" t="s">
        <v>749</v>
      </c>
      <c r="E5777" t="s">
        <v>2</v>
      </c>
      <c r="F5777" t="s">
        <v>3379</v>
      </c>
      <c r="G5777" t="s">
        <v>3382</v>
      </c>
      <c r="H5777">
        <f t="shared" si="885"/>
        <v>0</v>
      </c>
      <c r="I5777">
        <f t="shared" si="886"/>
        <v>0.64285714285714202</v>
      </c>
      <c r="J5777">
        <f t="shared" si="887"/>
        <v>0</v>
      </c>
      <c r="K5777" t="b">
        <f t="shared" si="891"/>
        <v>0</v>
      </c>
      <c r="L5777" t="b">
        <f t="shared" si="888"/>
        <v>0</v>
      </c>
      <c r="M5777">
        <f t="shared" si="889"/>
        <v>0.64285714285714202</v>
      </c>
      <c r="O5777" t="str">
        <f t="shared" si="890"/>
        <v>dbpedia_3092dataworld_658</v>
      </c>
      <c r="P5777">
        <f>INDEX(dbpedia_dw_old!$N$2:$N$2225,MATCH(O5777,dbpedia_dw_old!$P$2:$P$2225,0))</f>
        <v>0</v>
      </c>
    </row>
    <row r="5778" spans="1:16" x14ac:dyDescent="0.25">
      <c r="A5778" t="s">
        <v>4181</v>
      </c>
      <c r="B5778" t="s">
        <v>4167</v>
      </c>
      <c r="C5778" t="s">
        <v>2</v>
      </c>
      <c r="D5778" t="s">
        <v>749</v>
      </c>
      <c r="E5778" t="s">
        <v>2</v>
      </c>
      <c r="F5778" t="s">
        <v>4183</v>
      </c>
      <c r="G5778" t="s">
        <v>4168</v>
      </c>
      <c r="H5778">
        <f t="shared" si="885"/>
        <v>0</v>
      </c>
      <c r="I5778">
        <f t="shared" si="886"/>
        <v>0.64285714285714202</v>
      </c>
      <c r="J5778">
        <f t="shared" si="887"/>
        <v>0</v>
      </c>
      <c r="K5778" t="b">
        <f t="shared" si="891"/>
        <v>0</v>
      </c>
      <c r="L5778" t="b">
        <f t="shared" si="888"/>
        <v>0</v>
      </c>
      <c r="M5778">
        <f t="shared" si="889"/>
        <v>0.64285714285714202</v>
      </c>
      <c r="O5778" t="str">
        <f t="shared" si="890"/>
        <v>dbpedia_3491dataworld_323</v>
      </c>
      <c r="P5778">
        <f>INDEX(dbpedia_dw_old!$N$2:$N$2225,MATCH(O5778,dbpedia_dw_old!$P$2:$P$2225,0))</f>
        <v>0</v>
      </c>
    </row>
    <row r="5779" spans="1:16" x14ac:dyDescent="0.25">
      <c r="A5779" t="s">
        <v>4300</v>
      </c>
      <c r="B5779" t="s">
        <v>4182</v>
      </c>
      <c r="C5779" t="s">
        <v>2</v>
      </c>
      <c r="D5779" t="s">
        <v>749</v>
      </c>
      <c r="E5779" t="s">
        <v>2</v>
      </c>
      <c r="F5779" t="s">
        <v>4168</v>
      </c>
      <c r="G5779" t="s">
        <v>4183</v>
      </c>
      <c r="H5779">
        <f t="shared" si="885"/>
        <v>0</v>
      </c>
      <c r="I5779">
        <f t="shared" si="886"/>
        <v>0.64285714285714202</v>
      </c>
      <c r="J5779">
        <f t="shared" si="887"/>
        <v>0</v>
      </c>
      <c r="K5779" t="b">
        <f t="shared" si="891"/>
        <v>0</v>
      </c>
      <c r="L5779" t="b">
        <f t="shared" si="888"/>
        <v>0</v>
      </c>
      <c r="M5779">
        <f t="shared" si="889"/>
        <v>0.64285714285714202</v>
      </c>
      <c r="O5779" t="str">
        <f t="shared" si="890"/>
        <v>dbpedia_3570dataworld_1655</v>
      </c>
      <c r="P5779">
        <f>INDEX(dbpedia_dw_old!$N$2:$N$2225,MATCH(O5779,dbpedia_dw_old!$P$2:$P$2225,0))</f>
        <v>0</v>
      </c>
    </row>
    <row r="5780" spans="1:16" x14ac:dyDescent="0.25">
      <c r="A5780" t="s">
        <v>4319</v>
      </c>
      <c r="B5780" t="s">
        <v>4024</v>
      </c>
      <c r="C5780" t="s">
        <v>2</v>
      </c>
      <c r="D5780" t="s">
        <v>749</v>
      </c>
      <c r="E5780" t="s">
        <v>2</v>
      </c>
      <c r="F5780" t="s">
        <v>4320</v>
      </c>
      <c r="G5780" t="s">
        <v>4025</v>
      </c>
      <c r="H5780">
        <f t="shared" si="885"/>
        <v>0</v>
      </c>
      <c r="I5780">
        <f t="shared" si="886"/>
        <v>0.64285714285714202</v>
      </c>
      <c r="J5780">
        <f t="shared" si="887"/>
        <v>0</v>
      </c>
      <c r="K5780" t="b">
        <f t="shared" si="891"/>
        <v>0</v>
      </c>
      <c r="L5780" t="b">
        <f t="shared" si="888"/>
        <v>0</v>
      </c>
      <c r="M5780">
        <f t="shared" si="889"/>
        <v>0.64285714285714202</v>
      </c>
      <c r="O5780" t="str">
        <f t="shared" si="890"/>
        <v>dbpedia_358dataworld_717</v>
      </c>
      <c r="P5780">
        <f>INDEX(dbpedia_dw_old!$N$2:$N$2225,MATCH(O5780,dbpedia_dw_old!$P$2:$P$2225,0))</f>
        <v>0</v>
      </c>
    </row>
    <row r="5781" spans="1:16" x14ac:dyDescent="0.25">
      <c r="A5781" t="s">
        <v>4332</v>
      </c>
      <c r="B5781" t="s">
        <v>4024</v>
      </c>
      <c r="C5781" t="s">
        <v>2</v>
      </c>
      <c r="D5781" t="s">
        <v>749</v>
      </c>
      <c r="E5781" t="s">
        <v>2</v>
      </c>
      <c r="F5781" t="s">
        <v>4320</v>
      </c>
      <c r="G5781" t="s">
        <v>4025</v>
      </c>
      <c r="H5781">
        <f t="shared" si="885"/>
        <v>0</v>
      </c>
      <c r="I5781">
        <f t="shared" si="886"/>
        <v>0.64285714285714202</v>
      </c>
      <c r="J5781">
        <f t="shared" si="887"/>
        <v>0</v>
      </c>
      <c r="K5781" t="b">
        <f t="shared" si="891"/>
        <v>0</v>
      </c>
      <c r="L5781" t="b">
        <f t="shared" si="888"/>
        <v>0</v>
      </c>
      <c r="M5781">
        <f t="shared" si="889"/>
        <v>0.64285714285714202</v>
      </c>
      <c r="O5781" t="str">
        <f t="shared" si="890"/>
        <v>dbpedia_359dataworld_717</v>
      </c>
      <c r="P5781">
        <f>INDEX(dbpedia_dw_old!$N$2:$N$2225,MATCH(O5781,dbpedia_dw_old!$P$2:$P$2225,0))</f>
        <v>0</v>
      </c>
    </row>
    <row r="5782" spans="1:16" x14ac:dyDescent="0.25">
      <c r="A5782" t="s">
        <v>5317</v>
      </c>
      <c r="B5782" t="s">
        <v>5323</v>
      </c>
      <c r="C5782" t="s">
        <v>2</v>
      </c>
      <c r="D5782" t="s">
        <v>749</v>
      </c>
      <c r="E5782" t="s">
        <v>2</v>
      </c>
      <c r="F5782" t="s">
        <v>5319</v>
      </c>
      <c r="G5782" t="s">
        <v>5324</v>
      </c>
      <c r="H5782">
        <f t="shared" si="885"/>
        <v>0</v>
      </c>
      <c r="I5782">
        <f t="shared" si="886"/>
        <v>0.64285714285714202</v>
      </c>
      <c r="J5782">
        <f t="shared" si="887"/>
        <v>0</v>
      </c>
      <c r="K5782" t="b">
        <f t="shared" si="891"/>
        <v>0</v>
      </c>
      <c r="L5782" t="b">
        <f t="shared" si="888"/>
        <v>0</v>
      </c>
      <c r="M5782">
        <f t="shared" si="889"/>
        <v>0.64285714285714202</v>
      </c>
      <c r="O5782" t="str">
        <f t="shared" si="890"/>
        <v>dbpedia_4118dataworld_1809</v>
      </c>
      <c r="P5782">
        <f>INDEX(dbpedia_dw_old!$N$2:$N$2225,MATCH(O5782,dbpedia_dw_old!$P$2:$P$2225,0))</f>
        <v>0</v>
      </c>
    </row>
    <row r="5783" spans="1:16" x14ac:dyDescent="0.25">
      <c r="A5783" t="s">
        <v>5448</v>
      </c>
      <c r="B5783" t="s">
        <v>5430</v>
      </c>
      <c r="C5783" t="s">
        <v>2</v>
      </c>
      <c r="D5783" t="s">
        <v>749</v>
      </c>
      <c r="E5783" t="s">
        <v>2</v>
      </c>
      <c r="F5783" t="s">
        <v>5450</v>
      </c>
      <c r="G5783" t="s">
        <v>5431</v>
      </c>
      <c r="H5783">
        <f t="shared" si="885"/>
        <v>0</v>
      </c>
      <c r="I5783">
        <f t="shared" si="886"/>
        <v>0.64285714285714202</v>
      </c>
      <c r="J5783">
        <f t="shared" si="887"/>
        <v>0</v>
      </c>
      <c r="K5783" t="b">
        <f t="shared" si="891"/>
        <v>0</v>
      </c>
      <c r="L5783" t="b">
        <f t="shared" si="888"/>
        <v>0</v>
      </c>
      <c r="M5783">
        <f t="shared" si="889"/>
        <v>0.64285714285714202</v>
      </c>
      <c r="O5783" t="str">
        <f t="shared" si="890"/>
        <v>dbpedia_4164dataworld_1718</v>
      </c>
      <c r="P5783">
        <f>INDEX(dbpedia_dw_old!$N$2:$N$2225,MATCH(O5783,dbpedia_dw_old!$P$2:$P$2225,0))</f>
        <v>0</v>
      </c>
    </row>
    <row r="5784" spans="1:16" x14ac:dyDescent="0.25">
      <c r="A5784" t="s">
        <v>5469</v>
      </c>
      <c r="B5784" t="s">
        <v>5318</v>
      </c>
      <c r="C5784" t="s">
        <v>2</v>
      </c>
      <c r="D5784" t="s">
        <v>749</v>
      </c>
      <c r="E5784" t="s">
        <v>2</v>
      </c>
      <c r="F5784" t="s">
        <v>5470</v>
      </c>
      <c r="G5784" t="s">
        <v>5320</v>
      </c>
      <c r="H5784">
        <f t="shared" si="885"/>
        <v>0</v>
      </c>
      <c r="I5784">
        <f t="shared" si="886"/>
        <v>0.64285714285714202</v>
      </c>
      <c r="J5784">
        <f t="shared" si="887"/>
        <v>0</v>
      </c>
      <c r="K5784" t="b">
        <f t="shared" si="891"/>
        <v>0</v>
      </c>
      <c r="L5784" t="b">
        <f t="shared" si="888"/>
        <v>0</v>
      </c>
      <c r="M5784">
        <f t="shared" si="889"/>
        <v>0.64285714285714202</v>
      </c>
      <c r="O5784" t="str">
        <f t="shared" si="890"/>
        <v>dbpedia_4181dataworld_1411</v>
      </c>
      <c r="P5784">
        <f>INDEX(dbpedia_dw_old!$N$2:$N$2225,MATCH(O5784,dbpedia_dw_old!$P$2:$P$2225,0))</f>
        <v>0</v>
      </c>
    </row>
    <row r="5785" spans="1:16" x14ac:dyDescent="0.25">
      <c r="A5785" t="s">
        <v>5469</v>
      </c>
      <c r="B5785" t="s">
        <v>5321</v>
      </c>
      <c r="C5785" t="s">
        <v>2</v>
      </c>
      <c r="D5785" t="s">
        <v>749</v>
      </c>
      <c r="E5785" t="s">
        <v>2</v>
      </c>
      <c r="F5785" t="s">
        <v>5470</v>
      </c>
      <c r="G5785" t="s">
        <v>5322</v>
      </c>
      <c r="H5785">
        <f t="shared" si="885"/>
        <v>0</v>
      </c>
      <c r="I5785">
        <f t="shared" si="886"/>
        <v>0.64285714285714202</v>
      </c>
      <c r="J5785">
        <f t="shared" si="887"/>
        <v>0</v>
      </c>
      <c r="K5785" t="b">
        <f t="shared" si="891"/>
        <v>0</v>
      </c>
      <c r="L5785" t="b">
        <f t="shared" si="888"/>
        <v>0</v>
      </c>
      <c r="M5785">
        <f t="shared" si="889"/>
        <v>0.64285714285714202</v>
      </c>
      <c r="O5785" t="str">
        <f t="shared" si="890"/>
        <v>dbpedia_4181dataworld_151</v>
      </c>
      <c r="P5785">
        <f>INDEX(dbpedia_dw_old!$N$2:$N$2225,MATCH(O5785,dbpedia_dw_old!$P$2:$P$2225,0))</f>
        <v>0</v>
      </c>
    </row>
    <row r="5786" spans="1:16" x14ac:dyDescent="0.25">
      <c r="A5786" t="s">
        <v>5469</v>
      </c>
      <c r="B5786" t="s">
        <v>5323</v>
      </c>
      <c r="C5786" t="s">
        <v>2</v>
      </c>
      <c r="D5786" t="s">
        <v>749</v>
      </c>
      <c r="E5786" t="s">
        <v>2</v>
      </c>
      <c r="F5786" t="s">
        <v>5470</v>
      </c>
      <c r="G5786" t="s">
        <v>5324</v>
      </c>
      <c r="H5786">
        <f t="shared" si="885"/>
        <v>0</v>
      </c>
      <c r="I5786">
        <f t="shared" si="886"/>
        <v>0.64285714285714202</v>
      </c>
      <c r="J5786">
        <f t="shared" si="887"/>
        <v>0</v>
      </c>
      <c r="K5786" t="b">
        <f t="shared" si="891"/>
        <v>0</v>
      </c>
      <c r="L5786" t="b">
        <f t="shared" si="888"/>
        <v>0</v>
      </c>
      <c r="M5786">
        <f t="shared" si="889"/>
        <v>0.64285714285714202</v>
      </c>
      <c r="O5786" t="str">
        <f t="shared" si="890"/>
        <v>dbpedia_4181dataworld_1809</v>
      </c>
      <c r="P5786">
        <f>INDEX(dbpedia_dw_old!$N$2:$N$2225,MATCH(O5786,dbpedia_dw_old!$P$2:$P$2225,0))</f>
        <v>0</v>
      </c>
    </row>
    <row r="5787" spans="1:16" x14ac:dyDescent="0.25">
      <c r="A5787" t="s">
        <v>5469</v>
      </c>
      <c r="B5787" t="s">
        <v>5325</v>
      </c>
      <c r="C5787" t="s">
        <v>2</v>
      </c>
      <c r="D5787" t="s">
        <v>749</v>
      </c>
      <c r="E5787" t="s">
        <v>2</v>
      </c>
      <c r="F5787" t="s">
        <v>5470</v>
      </c>
      <c r="G5787" t="s">
        <v>5326</v>
      </c>
      <c r="H5787">
        <f t="shared" si="885"/>
        <v>0</v>
      </c>
      <c r="I5787">
        <f t="shared" si="886"/>
        <v>0.64285714285714202</v>
      </c>
      <c r="J5787">
        <f t="shared" si="887"/>
        <v>0</v>
      </c>
      <c r="K5787" t="b">
        <f t="shared" si="891"/>
        <v>0</v>
      </c>
      <c r="L5787" t="b">
        <f t="shared" si="888"/>
        <v>0</v>
      </c>
      <c r="M5787">
        <f t="shared" si="889"/>
        <v>0.64285714285714202</v>
      </c>
      <c r="O5787" t="str">
        <f t="shared" si="890"/>
        <v>dbpedia_4181dataworld_1823</v>
      </c>
      <c r="P5787">
        <f>INDEX(dbpedia_dw_old!$N$2:$N$2225,MATCH(O5787,dbpedia_dw_old!$P$2:$P$2225,0))</f>
        <v>0</v>
      </c>
    </row>
    <row r="5788" spans="1:16" x14ac:dyDescent="0.25">
      <c r="A5788" t="s">
        <v>5469</v>
      </c>
      <c r="B5788" t="s">
        <v>5331</v>
      </c>
      <c r="C5788" t="s">
        <v>2</v>
      </c>
      <c r="D5788" t="s">
        <v>749</v>
      </c>
      <c r="E5788" t="s">
        <v>1553</v>
      </c>
      <c r="F5788" t="s">
        <v>5470</v>
      </c>
      <c r="G5788" t="s">
        <v>5333</v>
      </c>
      <c r="H5788">
        <f t="shared" si="885"/>
        <v>0</v>
      </c>
      <c r="I5788">
        <f t="shared" si="886"/>
        <v>0.64285714285714202</v>
      </c>
      <c r="J5788">
        <f t="shared" si="887"/>
        <v>0.50892857142857095</v>
      </c>
      <c r="K5788" t="b">
        <f t="shared" si="891"/>
        <v>0</v>
      </c>
      <c r="L5788" t="b">
        <f t="shared" si="888"/>
        <v>0</v>
      </c>
      <c r="M5788">
        <f t="shared" si="889"/>
        <v>0.64285714285714202</v>
      </c>
      <c r="O5788" t="str">
        <f t="shared" si="890"/>
        <v>dbpedia_4181dataworld_598</v>
      </c>
      <c r="P5788">
        <f>INDEX(dbpedia_dw_old!$N$2:$N$2225,MATCH(O5788,dbpedia_dw_old!$P$2:$P$2225,0))</f>
        <v>0</v>
      </c>
    </row>
    <row r="5789" spans="1:16" x14ac:dyDescent="0.25">
      <c r="A5789" t="s">
        <v>5471</v>
      </c>
      <c r="B5789" t="s">
        <v>5318</v>
      </c>
      <c r="C5789" t="s">
        <v>2</v>
      </c>
      <c r="D5789" t="s">
        <v>749</v>
      </c>
      <c r="E5789" t="s">
        <v>2</v>
      </c>
      <c r="F5789" t="s">
        <v>5470</v>
      </c>
      <c r="G5789" t="s">
        <v>5320</v>
      </c>
      <c r="H5789">
        <f t="shared" si="885"/>
        <v>0</v>
      </c>
      <c r="I5789">
        <f t="shared" si="886"/>
        <v>0.64285714285714202</v>
      </c>
      <c r="J5789">
        <f t="shared" si="887"/>
        <v>0</v>
      </c>
      <c r="K5789" t="b">
        <f t="shared" si="891"/>
        <v>0</v>
      </c>
      <c r="L5789" t="b">
        <f t="shared" si="888"/>
        <v>0</v>
      </c>
      <c r="M5789">
        <f t="shared" si="889"/>
        <v>0.64285714285714202</v>
      </c>
      <c r="O5789" t="str">
        <f t="shared" si="890"/>
        <v>dbpedia_4182dataworld_1411</v>
      </c>
      <c r="P5789">
        <f>INDEX(dbpedia_dw_old!$N$2:$N$2225,MATCH(O5789,dbpedia_dw_old!$P$2:$P$2225,0))</f>
        <v>0</v>
      </c>
    </row>
    <row r="5790" spans="1:16" x14ac:dyDescent="0.25">
      <c r="A5790" t="s">
        <v>5471</v>
      </c>
      <c r="B5790" t="s">
        <v>5321</v>
      </c>
      <c r="C5790" t="s">
        <v>2</v>
      </c>
      <c r="D5790" t="s">
        <v>749</v>
      </c>
      <c r="E5790" t="s">
        <v>2</v>
      </c>
      <c r="F5790" t="s">
        <v>5470</v>
      </c>
      <c r="G5790" t="s">
        <v>5322</v>
      </c>
      <c r="H5790">
        <f t="shared" si="885"/>
        <v>0</v>
      </c>
      <c r="I5790">
        <f t="shared" si="886"/>
        <v>0.64285714285714202</v>
      </c>
      <c r="J5790">
        <f t="shared" si="887"/>
        <v>0</v>
      </c>
      <c r="K5790" t="b">
        <f t="shared" si="891"/>
        <v>0</v>
      </c>
      <c r="L5790" t="b">
        <f t="shared" si="888"/>
        <v>0</v>
      </c>
      <c r="M5790">
        <f t="shared" si="889"/>
        <v>0.64285714285714202</v>
      </c>
      <c r="O5790" t="str">
        <f t="shared" si="890"/>
        <v>dbpedia_4182dataworld_151</v>
      </c>
      <c r="P5790">
        <f>INDEX(dbpedia_dw_old!$N$2:$N$2225,MATCH(O5790,dbpedia_dw_old!$P$2:$P$2225,0))</f>
        <v>0</v>
      </c>
    </row>
    <row r="5791" spans="1:16" x14ac:dyDescent="0.25">
      <c r="A5791" t="s">
        <v>5471</v>
      </c>
      <c r="B5791" t="s">
        <v>5323</v>
      </c>
      <c r="C5791" t="s">
        <v>2</v>
      </c>
      <c r="D5791" t="s">
        <v>749</v>
      </c>
      <c r="E5791" t="s">
        <v>2</v>
      </c>
      <c r="F5791" t="s">
        <v>5470</v>
      </c>
      <c r="G5791" t="s">
        <v>5324</v>
      </c>
      <c r="H5791">
        <f t="shared" si="885"/>
        <v>0</v>
      </c>
      <c r="I5791">
        <f t="shared" si="886"/>
        <v>0.64285714285714202</v>
      </c>
      <c r="J5791">
        <f t="shared" si="887"/>
        <v>0</v>
      </c>
      <c r="K5791" t="b">
        <f t="shared" si="891"/>
        <v>0</v>
      </c>
      <c r="L5791" t="b">
        <f t="shared" si="888"/>
        <v>0</v>
      </c>
      <c r="M5791">
        <f t="shared" si="889"/>
        <v>0.64285714285714202</v>
      </c>
      <c r="O5791" t="str">
        <f t="shared" si="890"/>
        <v>dbpedia_4182dataworld_1809</v>
      </c>
      <c r="P5791">
        <f>INDEX(dbpedia_dw_old!$N$2:$N$2225,MATCH(O5791,dbpedia_dw_old!$P$2:$P$2225,0))</f>
        <v>0</v>
      </c>
    </row>
    <row r="5792" spans="1:16" x14ac:dyDescent="0.25">
      <c r="A5792" t="s">
        <v>5471</v>
      </c>
      <c r="B5792" t="s">
        <v>5325</v>
      </c>
      <c r="C5792" t="s">
        <v>2</v>
      </c>
      <c r="D5792" t="s">
        <v>749</v>
      </c>
      <c r="E5792" t="s">
        <v>2</v>
      </c>
      <c r="F5792" t="s">
        <v>5470</v>
      </c>
      <c r="G5792" t="s">
        <v>5326</v>
      </c>
      <c r="H5792">
        <f t="shared" si="885"/>
        <v>0</v>
      </c>
      <c r="I5792">
        <f t="shared" si="886"/>
        <v>0.64285714285714202</v>
      </c>
      <c r="J5792">
        <f t="shared" si="887"/>
        <v>0</v>
      </c>
      <c r="K5792" t="b">
        <f t="shared" si="891"/>
        <v>0</v>
      </c>
      <c r="L5792" t="b">
        <f t="shared" si="888"/>
        <v>0</v>
      </c>
      <c r="M5792">
        <f t="shared" si="889"/>
        <v>0.64285714285714202</v>
      </c>
      <c r="O5792" t="str">
        <f t="shared" si="890"/>
        <v>dbpedia_4182dataworld_1823</v>
      </c>
      <c r="P5792">
        <f>INDEX(dbpedia_dw_old!$N$2:$N$2225,MATCH(O5792,dbpedia_dw_old!$P$2:$P$2225,0))</f>
        <v>0</v>
      </c>
    </row>
    <row r="5793" spans="1:16" x14ac:dyDescent="0.25">
      <c r="A5793" t="s">
        <v>5471</v>
      </c>
      <c r="B5793" t="s">
        <v>5331</v>
      </c>
      <c r="C5793" t="s">
        <v>2</v>
      </c>
      <c r="D5793" t="s">
        <v>749</v>
      </c>
      <c r="E5793" t="s">
        <v>1553</v>
      </c>
      <c r="F5793" t="s">
        <v>5470</v>
      </c>
      <c r="G5793" t="s">
        <v>5333</v>
      </c>
      <c r="H5793">
        <f t="shared" si="885"/>
        <v>0</v>
      </c>
      <c r="I5793">
        <f t="shared" si="886"/>
        <v>0.64285714285714202</v>
      </c>
      <c r="J5793">
        <f t="shared" si="887"/>
        <v>0.50892857142857095</v>
      </c>
      <c r="K5793" t="b">
        <f t="shared" si="891"/>
        <v>0</v>
      </c>
      <c r="L5793" t="b">
        <f t="shared" si="888"/>
        <v>0</v>
      </c>
      <c r="M5793">
        <f t="shared" si="889"/>
        <v>0.64285714285714202</v>
      </c>
      <c r="O5793" t="str">
        <f t="shared" si="890"/>
        <v>dbpedia_4182dataworld_598</v>
      </c>
      <c r="P5793">
        <f>INDEX(dbpedia_dw_old!$N$2:$N$2225,MATCH(O5793,dbpedia_dw_old!$P$2:$P$2225,0))</f>
        <v>0</v>
      </c>
    </row>
    <row r="5794" spans="1:16" x14ac:dyDescent="0.25">
      <c r="A5794" t="s">
        <v>5751</v>
      </c>
      <c r="B5794" t="s">
        <v>5430</v>
      </c>
      <c r="C5794" t="s">
        <v>2</v>
      </c>
      <c r="D5794" t="s">
        <v>749</v>
      </c>
      <c r="E5794" t="s">
        <v>2</v>
      </c>
      <c r="F5794" t="s">
        <v>5752</v>
      </c>
      <c r="G5794" t="s">
        <v>5431</v>
      </c>
      <c r="H5794">
        <f t="shared" si="885"/>
        <v>0</v>
      </c>
      <c r="I5794">
        <f t="shared" si="886"/>
        <v>0.64285714285714202</v>
      </c>
      <c r="J5794">
        <f t="shared" si="887"/>
        <v>0</v>
      </c>
      <c r="K5794" t="b">
        <f t="shared" si="891"/>
        <v>0</v>
      </c>
      <c r="L5794" t="b">
        <f t="shared" si="888"/>
        <v>0</v>
      </c>
      <c r="M5794">
        <f t="shared" si="889"/>
        <v>0.64285714285714202</v>
      </c>
      <c r="O5794" t="str">
        <f t="shared" si="890"/>
        <v>dbpedia_4357dataworld_1718</v>
      </c>
      <c r="P5794">
        <f>INDEX(dbpedia_dw_old!$N$2:$N$2225,MATCH(O5794,dbpedia_dw_old!$P$2:$P$2225,0))</f>
        <v>0</v>
      </c>
    </row>
    <row r="5795" spans="1:16" x14ac:dyDescent="0.25">
      <c r="A5795" t="s">
        <v>5767</v>
      </c>
      <c r="B5795" t="s">
        <v>5733</v>
      </c>
      <c r="C5795" t="s">
        <v>2</v>
      </c>
      <c r="D5795" t="s">
        <v>749</v>
      </c>
      <c r="E5795" t="s">
        <v>2</v>
      </c>
      <c r="F5795" t="s">
        <v>5768</v>
      </c>
      <c r="G5795" t="s">
        <v>5734</v>
      </c>
      <c r="H5795">
        <f t="shared" si="885"/>
        <v>0</v>
      </c>
      <c r="I5795">
        <f t="shared" si="886"/>
        <v>0.64285714285714202</v>
      </c>
      <c r="J5795">
        <f t="shared" si="887"/>
        <v>0</v>
      </c>
      <c r="K5795" t="b">
        <f t="shared" si="891"/>
        <v>0</v>
      </c>
      <c r="L5795" t="b">
        <f t="shared" si="888"/>
        <v>0</v>
      </c>
      <c r="M5795">
        <f t="shared" si="889"/>
        <v>0.64285714285714202</v>
      </c>
      <c r="O5795" t="str">
        <f t="shared" si="890"/>
        <v>dbpedia_4361dataworld_1819</v>
      </c>
      <c r="P5795">
        <f>INDEX(dbpedia_dw_old!$N$2:$N$2225,MATCH(O5795,dbpedia_dw_old!$P$2:$P$2225,0))</f>
        <v>0</v>
      </c>
    </row>
    <row r="5796" spans="1:16" x14ac:dyDescent="0.25">
      <c r="A5796" t="s">
        <v>6004</v>
      </c>
      <c r="B5796" t="s">
        <v>5947</v>
      </c>
      <c r="C5796" t="s">
        <v>2</v>
      </c>
      <c r="D5796" t="s">
        <v>749</v>
      </c>
      <c r="E5796" t="s">
        <v>2</v>
      </c>
      <c r="F5796" t="s">
        <v>6005</v>
      </c>
      <c r="G5796" t="s">
        <v>5949</v>
      </c>
      <c r="H5796">
        <f t="shared" si="885"/>
        <v>0</v>
      </c>
      <c r="I5796">
        <f t="shared" si="886"/>
        <v>0.64285714285714202</v>
      </c>
      <c r="J5796">
        <f t="shared" si="887"/>
        <v>0</v>
      </c>
      <c r="K5796" t="b">
        <f t="shared" si="891"/>
        <v>0</v>
      </c>
      <c r="L5796" t="b">
        <f t="shared" si="888"/>
        <v>0</v>
      </c>
      <c r="M5796">
        <f t="shared" si="889"/>
        <v>0.64285714285714202</v>
      </c>
      <c r="O5796" t="str">
        <f t="shared" si="890"/>
        <v>dbpedia_4538dataworld_148</v>
      </c>
      <c r="P5796">
        <f>INDEX(dbpedia_dw_old!$N$2:$N$2225,MATCH(O5796,dbpedia_dw_old!$P$2:$P$2225,0))</f>
        <v>0</v>
      </c>
    </row>
    <row r="5797" spans="1:16" x14ac:dyDescent="0.25">
      <c r="A5797" t="s">
        <v>6382</v>
      </c>
      <c r="B5797" t="s">
        <v>6383</v>
      </c>
      <c r="C5797" t="s">
        <v>2</v>
      </c>
      <c r="D5797" t="s">
        <v>749</v>
      </c>
      <c r="E5797" t="s">
        <v>6384</v>
      </c>
      <c r="F5797" t="s">
        <v>6385</v>
      </c>
      <c r="G5797" t="s">
        <v>6386</v>
      </c>
      <c r="H5797">
        <f t="shared" si="885"/>
        <v>0</v>
      </c>
      <c r="I5797">
        <f t="shared" si="886"/>
        <v>0.64285714285714202</v>
      </c>
      <c r="J5797">
        <f t="shared" si="887"/>
        <v>0.52142857142857102</v>
      </c>
      <c r="K5797" t="b">
        <f t="shared" si="891"/>
        <v>0</v>
      </c>
      <c r="L5797" t="b">
        <f t="shared" si="888"/>
        <v>0</v>
      </c>
      <c r="M5797">
        <f t="shared" si="889"/>
        <v>0.64285714285714202</v>
      </c>
      <c r="O5797" t="str">
        <f t="shared" si="890"/>
        <v>dbpedia_4802dataworld_1075</v>
      </c>
      <c r="P5797">
        <f>INDEX(dbpedia_dw_old!$N$2:$N$2225,MATCH(O5797,dbpedia_dw_old!$P$2:$P$2225,0))</f>
        <v>0</v>
      </c>
    </row>
    <row r="5798" spans="1:16" x14ac:dyDescent="0.25">
      <c r="A5798" t="s">
        <v>6431</v>
      </c>
      <c r="B5798" t="s">
        <v>6405</v>
      </c>
      <c r="C5798" t="s">
        <v>2</v>
      </c>
      <c r="D5798" t="s">
        <v>749</v>
      </c>
      <c r="E5798" t="s">
        <v>2</v>
      </c>
      <c r="F5798" t="s">
        <v>6432</v>
      </c>
      <c r="G5798" t="s">
        <v>6407</v>
      </c>
      <c r="H5798">
        <f t="shared" si="885"/>
        <v>0</v>
      </c>
      <c r="I5798">
        <f t="shared" si="886"/>
        <v>0.64285714285714202</v>
      </c>
      <c r="J5798">
        <f t="shared" si="887"/>
        <v>0</v>
      </c>
      <c r="K5798" t="b">
        <f t="shared" si="891"/>
        <v>0</v>
      </c>
      <c r="L5798" t="b">
        <f t="shared" si="888"/>
        <v>0</v>
      </c>
      <c r="M5798">
        <f t="shared" si="889"/>
        <v>0.64285714285714202</v>
      </c>
      <c r="O5798" t="str">
        <f t="shared" si="890"/>
        <v>dbpedia_487dataworld_11</v>
      </c>
      <c r="P5798">
        <f>INDEX(dbpedia_dw_old!$N$2:$N$2225,MATCH(O5798,dbpedia_dw_old!$P$2:$P$2225,0))</f>
        <v>0</v>
      </c>
    </row>
    <row r="5799" spans="1:16" x14ac:dyDescent="0.25">
      <c r="A5799" t="s">
        <v>6577</v>
      </c>
      <c r="B5799" t="s">
        <v>6452</v>
      </c>
      <c r="C5799" t="s">
        <v>2</v>
      </c>
      <c r="D5799" t="s">
        <v>749</v>
      </c>
      <c r="E5799" t="s">
        <v>2</v>
      </c>
      <c r="F5799" t="s">
        <v>6441</v>
      </c>
      <c r="G5799" t="s">
        <v>6453</v>
      </c>
      <c r="H5799">
        <f t="shared" si="885"/>
        <v>0</v>
      </c>
      <c r="I5799">
        <f t="shared" si="886"/>
        <v>0.64285714285714202</v>
      </c>
      <c r="J5799">
        <f t="shared" si="887"/>
        <v>0</v>
      </c>
      <c r="K5799" t="b">
        <f t="shared" si="891"/>
        <v>0</v>
      </c>
      <c r="L5799" t="b">
        <f t="shared" si="888"/>
        <v>0</v>
      </c>
      <c r="M5799">
        <f t="shared" si="889"/>
        <v>0.64285714285714202</v>
      </c>
      <c r="O5799" t="str">
        <f t="shared" si="890"/>
        <v>dbpedia_542dataworld_1919</v>
      </c>
      <c r="P5799">
        <f>INDEX(dbpedia_dw_old!$N$2:$N$2225,MATCH(O5799,dbpedia_dw_old!$P$2:$P$2225,0))</f>
        <v>0</v>
      </c>
    </row>
    <row r="5800" spans="1:16" x14ac:dyDescent="0.25">
      <c r="A5800" t="s">
        <v>7023</v>
      </c>
      <c r="B5800" t="s">
        <v>7024</v>
      </c>
      <c r="C5800" t="s">
        <v>2</v>
      </c>
      <c r="D5800" t="s">
        <v>749</v>
      </c>
      <c r="E5800" t="s">
        <v>2</v>
      </c>
      <c r="F5800" t="s">
        <v>7025</v>
      </c>
      <c r="G5800" t="s">
        <v>7026</v>
      </c>
      <c r="H5800">
        <f t="shared" si="885"/>
        <v>0</v>
      </c>
      <c r="I5800">
        <f t="shared" si="886"/>
        <v>0.64285714285714202</v>
      </c>
      <c r="J5800">
        <f t="shared" si="887"/>
        <v>0</v>
      </c>
      <c r="K5800" t="b">
        <f t="shared" si="891"/>
        <v>0</v>
      </c>
      <c r="L5800" t="b">
        <f t="shared" si="888"/>
        <v>0</v>
      </c>
      <c r="M5800">
        <f t="shared" si="889"/>
        <v>0.64285714285714202</v>
      </c>
      <c r="O5800" t="str">
        <f t="shared" si="890"/>
        <v>dbpedia_807dataworld_123</v>
      </c>
      <c r="P5800">
        <f>INDEX(dbpedia_dw_old!$N$2:$N$2225,MATCH(O5800,dbpedia_dw_old!$P$2:$P$2225,0))</f>
        <v>0</v>
      </c>
    </row>
    <row r="5801" spans="1:16" x14ac:dyDescent="0.25">
      <c r="A5801" t="s">
        <v>7148</v>
      </c>
      <c r="B5801" t="s">
        <v>233</v>
      </c>
      <c r="C5801" t="s">
        <v>2</v>
      </c>
      <c r="D5801" t="s">
        <v>749</v>
      </c>
      <c r="E5801" t="s">
        <v>2</v>
      </c>
      <c r="F5801" t="s">
        <v>7149</v>
      </c>
      <c r="G5801" t="s">
        <v>234</v>
      </c>
      <c r="H5801">
        <f t="shared" si="885"/>
        <v>0</v>
      </c>
      <c r="I5801">
        <f t="shared" si="886"/>
        <v>0.64285714285714202</v>
      </c>
      <c r="J5801">
        <f t="shared" si="887"/>
        <v>0</v>
      </c>
      <c r="K5801" t="b">
        <f t="shared" si="891"/>
        <v>0</v>
      </c>
      <c r="L5801" t="b">
        <f t="shared" si="888"/>
        <v>0</v>
      </c>
      <c r="M5801">
        <f t="shared" si="889"/>
        <v>0.64285714285714202</v>
      </c>
      <c r="O5801" t="str">
        <f t="shared" si="890"/>
        <v>dbpedia_890dataworld_411</v>
      </c>
      <c r="P5801">
        <f>INDEX(dbpedia_dw_old!$N$2:$N$2225,MATCH(O5801,dbpedia_dw_old!$P$2:$P$2225,0))</f>
        <v>0</v>
      </c>
    </row>
    <row r="5802" spans="1:16" x14ac:dyDescent="0.25">
      <c r="A5802" t="s">
        <v>363</v>
      </c>
      <c r="B5802" t="s">
        <v>371</v>
      </c>
      <c r="C5802" t="s">
        <v>2</v>
      </c>
      <c r="D5802" t="s">
        <v>372</v>
      </c>
      <c r="E5802" t="s">
        <v>2</v>
      </c>
      <c r="F5802" t="s">
        <v>362</v>
      </c>
      <c r="G5802" t="s">
        <v>373</v>
      </c>
      <c r="H5802">
        <f t="shared" si="885"/>
        <v>0</v>
      </c>
      <c r="I5802">
        <f t="shared" si="886"/>
        <v>0.64705882352941102</v>
      </c>
      <c r="J5802">
        <f t="shared" si="887"/>
        <v>0</v>
      </c>
      <c r="K5802" t="b">
        <f t="shared" si="891"/>
        <v>0</v>
      </c>
      <c r="L5802" t="b">
        <f t="shared" si="888"/>
        <v>0</v>
      </c>
      <c r="M5802">
        <f t="shared" si="889"/>
        <v>0.64705882352941102</v>
      </c>
      <c r="O5802" t="str">
        <f t="shared" si="890"/>
        <v>dbpedia_1108dataworld_449</v>
      </c>
      <c r="P5802">
        <f>INDEX(dbpedia_dw_old!$N$2:$N$2225,MATCH(O5802,dbpedia_dw_old!$P$2:$P$2225,0))</f>
        <v>0</v>
      </c>
    </row>
    <row r="5803" spans="1:16" x14ac:dyDescent="0.25">
      <c r="A5803" t="s">
        <v>1004</v>
      </c>
      <c r="B5803" t="s">
        <v>791</v>
      </c>
      <c r="C5803" t="s">
        <v>2</v>
      </c>
      <c r="D5803" t="s">
        <v>372</v>
      </c>
      <c r="E5803" t="s">
        <v>2</v>
      </c>
      <c r="F5803" t="s">
        <v>1005</v>
      </c>
      <c r="G5803" t="s">
        <v>792</v>
      </c>
      <c r="H5803">
        <f t="shared" si="885"/>
        <v>0</v>
      </c>
      <c r="I5803">
        <f t="shared" si="886"/>
        <v>0.64705882352941102</v>
      </c>
      <c r="J5803">
        <f t="shared" si="887"/>
        <v>0</v>
      </c>
      <c r="K5803" t="b">
        <f t="shared" si="891"/>
        <v>0</v>
      </c>
      <c r="L5803" t="b">
        <f t="shared" si="888"/>
        <v>0</v>
      </c>
      <c r="M5803">
        <f t="shared" si="889"/>
        <v>0.64705882352941102</v>
      </c>
      <c r="O5803" t="str">
        <f t="shared" si="890"/>
        <v>dbpedia_1462dataworld_1796</v>
      </c>
      <c r="P5803">
        <f>INDEX(dbpedia_dw_old!$N$2:$N$2225,MATCH(O5803,dbpedia_dw_old!$P$2:$P$2225,0))</f>
        <v>0</v>
      </c>
    </row>
    <row r="5804" spans="1:16" x14ac:dyDescent="0.25">
      <c r="A5804" t="s">
        <v>1207</v>
      </c>
      <c r="B5804" t="s">
        <v>1144</v>
      </c>
      <c r="C5804" t="s">
        <v>2</v>
      </c>
      <c r="D5804" t="s">
        <v>372</v>
      </c>
      <c r="E5804" t="s">
        <v>1209</v>
      </c>
      <c r="F5804" t="s">
        <v>1208</v>
      </c>
      <c r="G5804" t="s">
        <v>1145</v>
      </c>
      <c r="H5804">
        <f t="shared" si="885"/>
        <v>0</v>
      </c>
      <c r="I5804">
        <f t="shared" si="886"/>
        <v>0.64705882352941102</v>
      </c>
      <c r="J5804">
        <f t="shared" si="887"/>
        <v>0.52352941176470502</v>
      </c>
      <c r="K5804" t="b">
        <f t="shared" si="891"/>
        <v>0</v>
      </c>
      <c r="L5804" t="b">
        <f t="shared" si="888"/>
        <v>0</v>
      </c>
      <c r="M5804">
        <f t="shared" si="889"/>
        <v>0.64705882352941102</v>
      </c>
      <c r="O5804" t="str">
        <f t="shared" si="890"/>
        <v>dbpedia_1574dataworld_739</v>
      </c>
      <c r="P5804">
        <f>INDEX(dbpedia_dw_old!$N$2:$N$2225,MATCH(O5804,dbpedia_dw_old!$P$2:$P$2225,0))</f>
        <v>0</v>
      </c>
    </row>
    <row r="5805" spans="1:16" x14ac:dyDescent="0.25">
      <c r="A5805" t="s">
        <v>1210</v>
      </c>
      <c r="B5805" t="s">
        <v>1182</v>
      </c>
      <c r="C5805" t="s">
        <v>2</v>
      </c>
      <c r="D5805" t="s">
        <v>372</v>
      </c>
      <c r="E5805" t="s">
        <v>2</v>
      </c>
      <c r="F5805" t="s">
        <v>1145</v>
      </c>
      <c r="G5805" t="s">
        <v>1184</v>
      </c>
      <c r="H5805">
        <f t="shared" si="885"/>
        <v>0</v>
      </c>
      <c r="I5805">
        <f t="shared" si="886"/>
        <v>0.64705882352941102</v>
      </c>
      <c r="J5805">
        <f t="shared" si="887"/>
        <v>0</v>
      </c>
      <c r="K5805" t="b">
        <f t="shared" si="891"/>
        <v>0</v>
      </c>
      <c r="L5805" t="b">
        <f t="shared" si="888"/>
        <v>0</v>
      </c>
      <c r="M5805">
        <f t="shared" si="889"/>
        <v>0.64705882352941102</v>
      </c>
      <c r="O5805" t="str">
        <f t="shared" si="890"/>
        <v>dbpedia_1575dataworld_1292</v>
      </c>
      <c r="P5805">
        <f>INDEX(dbpedia_dw_old!$N$2:$N$2225,MATCH(O5805,dbpedia_dw_old!$P$2:$P$2225,0))</f>
        <v>0</v>
      </c>
    </row>
    <row r="5806" spans="1:16" x14ac:dyDescent="0.25">
      <c r="A5806" t="s">
        <v>1235</v>
      </c>
      <c r="B5806" t="s">
        <v>1144</v>
      </c>
      <c r="C5806" t="s">
        <v>2</v>
      </c>
      <c r="D5806" t="s">
        <v>372</v>
      </c>
      <c r="E5806" t="s">
        <v>2</v>
      </c>
      <c r="F5806" t="s">
        <v>1184</v>
      </c>
      <c r="G5806" t="s">
        <v>1145</v>
      </c>
      <c r="H5806">
        <f t="shared" si="885"/>
        <v>0</v>
      </c>
      <c r="I5806">
        <f t="shared" si="886"/>
        <v>0.64705882352941102</v>
      </c>
      <c r="J5806">
        <f t="shared" si="887"/>
        <v>0</v>
      </c>
      <c r="K5806" t="b">
        <f t="shared" si="891"/>
        <v>0</v>
      </c>
      <c r="L5806" t="b">
        <f t="shared" si="888"/>
        <v>0</v>
      </c>
      <c r="M5806">
        <f t="shared" si="889"/>
        <v>0.64705882352941102</v>
      </c>
      <c r="O5806" t="str">
        <f t="shared" si="890"/>
        <v>dbpedia_1586dataworld_739</v>
      </c>
      <c r="P5806">
        <f>INDEX(dbpedia_dw_old!$N$2:$N$2225,MATCH(O5806,dbpedia_dw_old!$P$2:$P$2225,0))</f>
        <v>0</v>
      </c>
    </row>
    <row r="5807" spans="1:16" x14ac:dyDescent="0.25">
      <c r="A5807" t="s">
        <v>1493</v>
      </c>
      <c r="B5807" t="s">
        <v>957</v>
      </c>
      <c r="C5807" t="s">
        <v>2</v>
      </c>
      <c r="D5807" t="s">
        <v>372</v>
      </c>
      <c r="E5807" t="s">
        <v>2</v>
      </c>
      <c r="F5807" t="s">
        <v>1494</v>
      </c>
      <c r="G5807" t="s">
        <v>961</v>
      </c>
      <c r="H5807">
        <f t="shared" si="885"/>
        <v>0</v>
      </c>
      <c r="I5807">
        <f t="shared" si="886"/>
        <v>0.64705882352941102</v>
      </c>
      <c r="J5807">
        <f t="shared" si="887"/>
        <v>0</v>
      </c>
      <c r="K5807" t="b">
        <f t="shared" si="891"/>
        <v>0</v>
      </c>
      <c r="L5807" t="b">
        <f t="shared" si="888"/>
        <v>0</v>
      </c>
      <c r="M5807">
        <f t="shared" si="889"/>
        <v>0.64705882352941102</v>
      </c>
      <c r="O5807" t="str">
        <f t="shared" si="890"/>
        <v>dbpedia_174dataworld_1432</v>
      </c>
      <c r="P5807">
        <f>INDEX(dbpedia_dw_old!$N$2:$N$2225,MATCH(O5807,dbpedia_dw_old!$P$2:$P$2225,0))</f>
        <v>0</v>
      </c>
    </row>
    <row r="5808" spans="1:16" x14ac:dyDescent="0.25">
      <c r="A5808" t="s">
        <v>1540</v>
      </c>
      <c r="B5808" t="s">
        <v>1531</v>
      </c>
      <c r="C5808" t="s">
        <v>2</v>
      </c>
      <c r="D5808" t="s">
        <v>372</v>
      </c>
      <c r="E5808" t="s">
        <v>2</v>
      </c>
      <c r="F5808" t="s">
        <v>1388</v>
      </c>
      <c r="G5808" t="s">
        <v>1532</v>
      </c>
      <c r="H5808">
        <f t="shared" si="885"/>
        <v>0</v>
      </c>
      <c r="I5808">
        <f t="shared" si="886"/>
        <v>0.64705882352941102</v>
      </c>
      <c r="J5808">
        <f t="shared" si="887"/>
        <v>0</v>
      </c>
      <c r="K5808" t="b">
        <f t="shared" si="891"/>
        <v>0</v>
      </c>
      <c r="L5808" t="b">
        <f t="shared" si="888"/>
        <v>0</v>
      </c>
      <c r="M5808">
        <f t="shared" si="889"/>
        <v>0.64705882352941102</v>
      </c>
      <c r="O5808" t="str">
        <f t="shared" si="890"/>
        <v>dbpedia_1799dataworld_48</v>
      </c>
      <c r="P5808">
        <f>INDEX(dbpedia_dw_old!$N$2:$N$2225,MATCH(O5808,dbpedia_dw_old!$P$2:$P$2225,0))</f>
        <v>0</v>
      </c>
    </row>
    <row r="5809" spans="1:16" x14ac:dyDescent="0.25">
      <c r="A5809" t="s">
        <v>2581</v>
      </c>
      <c r="B5809" t="s">
        <v>2574</v>
      </c>
      <c r="C5809" t="s">
        <v>2</v>
      </c>
      <c r="D5809" t="s">
        <v>372</v>
      </c>
      <c r="E5809" t="s">
        <v>2584</v>
      </c>
      <c r="F5809" t="s">
        <v>2583</v>
      </c>
      <c r="G5809" t="s">
        <v>2576</v>
      </c>
      <c r="H5809">
        <f t="shared" si="885"/>
        <v>0</v>
      </c>
      <c r="I5809">
        <f t="shared" si="886"/>
        <v>0.64705882352941102</v>
      </c>
      <c r="J5809">
        <f t="shared" si="887"/>
        <v>0.507739938080495</v>
      </c>
      <c r="K5809" t="b">
        <f t="shared" si="891"/>
        <v>0</v>
      </c>
      <c r="L5809" t="b">
        <f t="shared" si="888"/>
        <v>0</v>
      </c>
      <c r="M5809">
        <f t="shared" si="889"/>
        <v>0.64705882352941102</v>
      </c>
      <c r="O5809" t="str">
        <f t="shared" si="890"/>
        <v>dbpedia_2425dataworld_1669</v>
      </c>
      <c r="P5809">
        <f>INDEX(dbpedia_dw_old!$N$2:$N$2225,MATCH(O5809,dbpedia_dw_old!$P$2:$P$2225,0))</f>
        <v>0</v>
      </c>
    </row>
    <row r="5810" spans="1:16" x14ac:dyDescent="0.25">
      <c r="A5810" t="s">
        <v>3596</v>
      </c>
      <c r="B5810" t="s">
        <v>3374</v>
      </c>
      <c r="C5810" t="s">
        <v>2</v>
      </c>
      <c r="D5810" t="s">
        <v>372</v>
      </c>
      <c r="E5810" t="s">
        <v>2</v>
      </c>
      <c r="F5810" t="s">
        <v>3597</v>
      </c>
      <c r="G5810" t="s">
        <v>3377</v>
      </c>
      <c r="H5810">
        <f t="shared" si="885"/>
        <v>0</v>
      </c>
      <c r="I5810">
        <f t="shared" si="886"/>
        <v>0.64705882352941102</v>
      </c>
      <c r="J5810">
        <f t="shared" si="887"/>
        <v>0</v>
      </c>
      <c r="K5810" t="b">
        <f t="shared" si="891"/>
        <v>0</v>
      </c>
      <c r="L5810" t="b">
        <f t="shared" si="888"/>
        <v>0</v>
      </c>
      <c r="M5810">
        <f t="shared" si="889"/>
        <v>0.64705882352941102</v>
      </c>
      <c r="O5810" t="str">
        <f t="shared" si="890"/>
        <v>dbpedia_3080dataworld_1145</v>
      </c>
      <c r="P5810">
        <f>INDEX(dbpedia_dw_old!$N$2:$N$2225,MATCH(O5810,dbpedia_dw_old!$P$2:$P$2225,0))</f>
        <v>0</v>
      </c>
    </row>
    <row r="5811" spans="1:16" x14ac:dyDescent="0.25">
      <c r="A5811" t="s">
        <v>3598</v>
      </c>
      <c r="B5811" t="s">
        <v>3374</v>
      </c>
      <c r="C5811" t="s">
        <v>2</v>
      </c>
      <c r="D5811" t="s">
        <v>372</v>
      </c>
      <c r="E5811" t="s">
        <v>2</v>
      </c>
      <c r="F5811" t="s">
        <v>3597</v>
      </c>
      <c r="G5811" t="s">
        <v>3377</v>
      </c>
      <c r="H5811">
        <f t="shared" si="885"/>
        <v>0</v>
      </c>
      <c r="I5811">
        <f t="shared" si="886"/>
        <v>0.64705882352941102</v>
      </c>
      <c r="J5811">
        <f t="shared" si="887"/>
        <v>0</v>
      </c>
      <c r="K5811" t="b">
        <f t="shared" si="891"/>
        <v>0</v>
      </c>
      <c r="L5811" t="b">
        <f t="shared" si="888"/>
        <v>0</v>
      </c>
      <c r="M5811">
        <f t="shared" si="889"/>
        <v>0.64705882352941102</v>
      </c>
      <c r="O5811" t="str">
        <f t="shared" si="890"/>
        <v>dbpedia_3081dataworld_1145</v>
      </c>
      <c r="P5811">
        <f>INDEX(dbpedia_dw_old!$N$2:$N$2225,MATCH(O5811,dbpedia_dw_old!$P$2:$P$2225,0))</f>
        <v>0</v>
      </c>
    </row>
    <row r="5812" spans="1:16" x14ac:dyDescent="0.25">
      <c r="A5812" t="s">
        <v>4784</v>
      </c>
      <c r="B5812" t="s">
        <v>4794</v>
      </c>
      <c r="C5812" t="s">
        <v>2</v>
      </c>
      <c r="D5812" t="s">
        <v>372</v>
      </c>
      <c r="E5812" t="s">
        <v>2</v>
      </c>
      <c r="F5812" t="s">
        <v>4786</v>
      </c>
      <c r="G5812" t="s">
        <v>4795</v>
      </c>
      <c r="H5812">
        <f t="shared" si="885"/>
        <v>0</v>
      </c>
      <c r="I5812">
        <f t="shared" si="886"/>
        <v>0.64705882352941102</v>
      </c>
      <c r="J5812">
        <f t="shared" si="887"/>
        <v>0</v>
      </c>
      <c r="K5812" t="b">
        <f t="shared" si="891"/>
        <v>0</v>
      </c>
      <c r="L5812" t="b">
        <f t="shared" si="888"/>
        <v>0</v>
      </c>
      <c r="M5812">
        <f t="shared" si="889"/>
        <v>0.64705882352941102</v>
      </c>
      <c r="O5812" t="str">
        <f t="shared" si="890"/>
        <v>dbpedia_3784dataworld_211</v>
      </c>
      <c r="P5812">
        <f>INDEX(dbpedia_dw_old!$N$2:$N$2225,MATCH(O5812,dbpedia_dw_old!$P$2:$P$2225,0))</f>
        <v>0</v>
      </c>
    </row>
    <row r="5813" spans="1:16" x14ac:dyDescent="0.25">
      <c r="A5813" t="s">
        <v>4829</v>
      </c>
      <c r="B5813" t="s">
        <v>4798</v>
      </c>
      <c r="C5813" t="s">
        <v>2</v>
      </c>
      <c r="D5813" t="s">
        <v>372</v>
      </c>
      <c r="E5813" t="s">
        <v>2</v>
      </c>
      <c r="F5813" t="s">
        <v>4830</v>
      </c>
      <c r="G5813" t="s">
        <v>4800</v>
      </c>
      <c r="H5813">
        <f t="shared" si="885"/>
        <v>0</v>
      </c>
      <c r="I5813">
        <f t="shared" si="886"/>
        <v>0.64705882352941102</v>
      </c>
      <c r="J5813">
        <f t="shared" si="887"/>
        <v>0</v>
      </c>
      <c r="K5813" t="b">
        <f t="shared" si="891"/>
        <v>0</v>
      </c>
      <c r="L5813" t="b">
        <f t="shared" si="888"/>
        <v>0</v>
      </c>
      <c r="M5813">
        <f t="shared" si="889"/>
        <v>0.64705882352941102</v>
      </c>
      <c r="O5813" t="str">
        <f t="shared" si="890"/>
        <v>dbpedia_3796dataworld_984</v>
      </c>
      <c r="P5813">
        <f>INDEX(dbpedia_dw_old!$N$2:$N$2225,MATCH(O5813,dbpedia_dw_old!$P$2:$P$2225,0))</f>
        <v>0</v>
      </c>
    </row>
    <row r="5814" spans="1:16" x14ac:dyDescent="0.25">
      <c r="A5814" t="s">
        <v>5240</v>
      </c>
      <c r="B5814" t="s">
        <v>4913</v>
      </c>
      <c r="C5814" t="s">
        <v>2</v>
      </c>
      <c r="D5814" t="s">
        <v>372</v>
      </c>
      <c r="E5814" t="s">
        <v>2</v>
      </c>
      <c r="F5814" t="s">
        <v>5241</v>
      </c>
      <c r="G5814" t="s">
        <v>4916</v>
      </c>
      <c r="H5814">
        <f t="shared" si="885"/>
        <v>0</v>
      </c>
      <c r="I5814">
        <f t="shared" si="886"/>
        <v>0.64705882352941102</v>
      </c>
      <c r="J5814">
        <f t="shared" si="887"/>
        <v>0</v>
      </c>
      <c r="K5814" t="b">
        <f t="shared" si="891"/>
        <v>0</v>
      </c>
      <c r="L5814" t="b">
        <f t="shared" si="888"/>
        <v>0</v>
      </c>
      <c r="M5814">
        <f t="shared" si="889"/>
        <v>0.64705882352941102</v>
      </c>
      <c r="O5814" t="str">
        <f t="shared" si="890"/>
        <v>dbpedia_4059dataworld_1135</v>
      </c>
      <c r="P5814">
        <f>INDEX(dbpedia_dw_old!$N$2:$N$2225,MATCH(O5814,dbpedia_dw_old!$P$2:$P$2225,0))</f>
        <v>0</v>
      </c>
    </row>
    <row r="5815" spans="1:16" x14ac:dyDescent="0.25">
      <c r="A5815" t="s">
        <v>5257</v>
      </c>
      <c r="B5815" t="s">
        <v>4694</v>
      </c>
      <c r="C5815" t="s">
        <v>2</v>
      </c>
      <c r="D5815" t="s">
        <v>372</v>
      </c>
      <c r="E5815" t="s">
        <v>2</v>
      </c>
      <c r="F5815" t="s">
        <v>5258</v>
      </c>
      <c r="G5815" t="s">
        <v>4696</v>
      </c>
      <c r="H5815">
        <f t="shared" si="885"/>
        <v>0</v>
      </c>
      <c r="I5815">
        <f t="shared" si="886"/>
        <v>0.64705882352941102</v>
      </c>
      <c r="J5815">
        <f t="shared" si="887"/>
        <v>0</v>
      </c>
      <c r="K5815" t="b">
        <f t="shared" si="891"/>
        <v>0</v>
      </c>
      <c r="L5815" t="b">
        <f t="shared" si="888"/>
        <v>0</v>
      </c>
      <c r="M5815">
        <f t="shared" si="889"/>
        <v>0.64705882352941102</v>
      </c>
      <c r="O5815" t="str">
        <f t="shared" si="890"/>
        <v>dbpedia_4063dataworld_620</v>
      </c>
      <c r="P5815">
        <f>INDEX(dbpedia_dw_old!$N$2:$N$2225,MATCH(O5815,dbpedia_dw_old!$P$2:$P$2225,0))</f>
        <v>0</v>
      </c>
    </row>
    <row r="5816" spans="1:16" x14ac:dyDescent="0.25">
      <c r="A5816" t="s">
        <v>6004</v>
      </c>
      <c r="B5816" t="s">
        <v>5952</v>
      </c>
      <c r="C5816" t="s">
        <v>2</v>
      </c>
      <c r="D5816" t="s">
        <v>372</v>
      </c>
      <c r="E5816" t="s">
        <v>6006</v>
      </c>
      <c r="F5816" t="s">
        <v>6005</v>
      </c>
      <c r="G5816" t="s">
        <v>5953</v>
      </c>
      <c r="H5816">
        <f t="shared" si="885"/>
        <v>0</v>
      </c>
      <c r="I5816">
        <f t="shared" si="886"/>
        <v>0.64705882352941102</v>
      </c>
      <c r="J5816">
        <f t="shared" si="887"/>
        <v>0.53405572755417896</v>
      </c>
      <c r="K5816" t="b">
        <f t="shared" si="891"/>
        <v>0</v>
      </c>
      <c r="L5816" t="b">
        <f t="shared" si="888"/>
        <v>0</v>
      </c>
      <c r="M5816">
        <f t="shared" si="889"/>
        <v>0.64705882352941102</v>
      </c>
      <c r="O5816" t="str">
        <f t="shared" si="890"/>
        <v>dbpedia_4538dataworld_87</v>
      </c>
      <c r="P5816">
        <f>INDEX(dbpedia_dw_old!$N$2:$N$2225,MATCH(O5816,dbpedia_dw_old!$P$2:$P$2225,0))</f>
        <v>0</v>
      </c>
    </row>
    <row r="5817" spans="1:16" x14ac:dyDescent="0.25">
      <c r="A5817" t="s">
        <v>2663</v>
      </c>
      <c r="B5817" t="s">
        <v>2660</v>
      </c>
      <c r="C5817" t="s">
        <v>2</v>
      </c>
      <c r="D5817" t="s">
        <v>2407</v>
      </c>
      <c r="E5817" t="s">
        <v>2664</v>
      </c>
      <c r="F5817" t="s">
        <v>2665</v>
      </c>
      <c r="G5817" t="s">
        <v>2662</v>
      </c>
      <c r="H5817">
        <f t="shared" si="885"/>
        <v>0</v>
      </c>
      <c r="I5817">
        <f t="shared" si="886"/>
        <v>0.65</v>
      </c>
      <c r="J5817">
        <f t="shared" si="887"/>
        <v>0.55227272727272703</v>
      </c>
      <c r="K5817" t="b">
        <f t="shared" si="891"/>
        <v>0</v>
      </c>
      <c r="L5817" t="b">
        <f t="shared" si="888"/>
        <v>0</v>
      </c>
      <c r="M5817">
        <f t="shared" si="889"/>
        <v>0.65</v>
      </c>
      <c r="O5817" t="str">
        <f t="shared" si="890"/>
        <v>dbpedia_2484dataworld_1403</v>
      </c>
      <c r="P5817">
        <f>INDEX(dbpedia_dw_old!$N$2:$N$2225,MATCH(O5817,dbpedia_dw_old!$P$2:$P$2225,0))</f>
        <v>0</v>
      </c>
    </row>
    <row r="5818" spans="1:16" x14ac:dyDescent="0.25">
      <c r="A5818" t="s">
        <v>5157</v>
      </c>
      <c r="B5818" t="s">
        <v>5152</v>
      </c>
      <c r="C5818" t="s">
        <v>2</v>
      </c>
      <c r="D5818" t="s">
        <v>2407</v>
      </c>
      <c r="E5818" t="s">
        <v>311</v>
      </c>
      <c r="F5818" t="s">
        <v>5158</v>
      </c>
      <c r="G5818" t="s">
        <v>5154</v>
      </c>
      <c r="H5818">
        <f t="shared" si="885"/>
        <v>0</v>
      </c>
      <c r="I5818">
        <f t="shared" si="886"/>
        <v>0.65</v>
      </c>
      <c r="J5818">
        <f t="shared" si="887"/>
        <v>0.53333333333333299</v>
      </c>
      <c r="K5818" t="b">
        <f t="shared" si="891"/>
        <v>0</v>
      </c>
      <c r="L5818" t="b">
        <f t="shared" si="888"/>
        <v>0</v>
      </c>
      <c r="M5818">
        <f t="shared" si="889"/>
        <v>0.65</v>
      </c>
      <c r="O5818" t="str">
        <f t="shared" si="890"/>
        <v>dbpedia_4003dataworld_130</v>
      </c>
      <c r="P5818">
        <f>INDEX(dbpedia_dw_old!$N$2:$N$2225,MATCH(O5818,dbpedia_dw_old!$P$2:$P$2225,0))</f>
        <v>0</v>
      </c>
    </row>
    <row r="5819" spans="1:16" x14ac:dyDescent="0.25">
      <c r="A5819" t="s">
        <v>5159</v>
      </c>
      <c r="B5819" t="s">
        <v>5152</v>
      </c>
      <c r="C5819" t="s">
        <v>2</v>
      </c>
      <c r="D5819" t="s">
        <v>2407</v>
      </c>
      <c r="E5819" t="s">
        <v>311</v>
      </c>
      <c r="F5819" t="s">
        <v>5158</v>
      </c>
      <c r="G5819" t="s">
        <v>5154</v>
      </c>
      <c r="H5819">
        <f t="shared" si="885"/>
        <v>0</v>
      </c>
      <c r="I5819">
        <f t="shared" si="886"/>
        <v>0.65</v>
      </c>
      <c r="J5819">
        <f t="shared" si="887"/>
        <v>0.53333333333333299</v>
      </c>
      <c r="K5819" t="b">
        <f t="shared" si="891"/>
        <v>0</v>
      </c>
      <c r="L5819" t="b">
        <f t="shared" si="888"/>
        <v>0</v>
      </c>
      <c r="M5819">
        <f t="shared" si="889"/>
        <v>0.65</v>
      </c>
      <c r="O5819" t="str">
        <f t="shared" si="890"/>
        <v>dbpedia_4004dataworld_130</v>
      </c>
      <c r="P5819">
        <f>INDEX(dbpedia_dw_old!$N$2:$N$2225,MATCH(O5819,dbpedia_dw_old!$P$2:$P$2225,0))</f>
        <v>0</v>
      </c>
    </row>
    <row r="5820" spans="1:16" x14ac:dyDescent="0.25">
      <c r="A5820" t="s">
        <v>6531</v>
      </c>
      <c r="B5820" t="s">
        <v>6498</v>
      </c>
      <c r="C5820" t="s">
        <v>2</v>
      </c>
      <c r="D5820" t="s">
        <v>2407</v>
      </c>
      <c r="E5820" t="s">
        <v>6532</v>
      </c>
      <c r="F5820" t="s">
        <v>6533</v>
      </c>
      <c r="G5820" t="s">
        <v>6499</v>
      </c>
      <c r="H5820">
        <f t="shared" si="885"/>
        <v>0</v>
      </c>
      <c r="I5820">
        <f t="shared" si="886"/>
        <v>0.65</v>
      </c>
      <c r="J5820">
        <f t="shared" si="887"/>
        <v>0.503571428571428</v>
      </c>
      <c r="K5820" t="b">
        <f t="shared" si="891"/>
        <v>0</v>
      </c>
      <c r="L5820" t="b">
        <f t="shared" si="888"/>
        <v>0</v>
      </c>
      <c r="M5820">
        <f t="shared" si="889"/>
        <v>0.65</v>
      </c>
      <c r="O5820" t="str">
        <f t="shared" si="890"/>
        <v>dbpedia_515dataworld_1402</v>
      </c>
      <c r="P5820">
        <f>INDEX(dbpedia_dw_old!$N$2:$N$2225,MATCH(O5820,dbpedia_dw_old!$P$2:$P$2225,0))</f>
        <v>0</v>
      </c>
    </row>
    <row r="5821" spans="1:16" x14ac:dyDescent="0.25">
      <c r="A5821" t="s">
        <v>121</v>
      </c>
      <c r="B5821" t="s">
        <v>90</v>
      </c>
      <c r="C5821" t="s">
        <v>2</v>
      </c>
      <c r="D5821" t="s">
        <v>124</v>
      </c>
      <c r="E5821" t="s">
        <v>125</v>
      </c>
      <c r="F5821" t="s">
        <v>123</v>
      </c>
      <c r="G5821" t="s">
        <v>88</v>
      </c>
      <c r="H5821">
        <f t="shared" si="885"/>
        <v>0</v>
      </c>
      <c r="I5821">
        <f t="shared" si="886"/>
        <v>0.65217391304347805</v>
      </c>
      <c r="J5821">
        <f t="shared" si="887"/>
        <v>0.52251552795030998</v>
      </c>
      <c r="K5821" t="b">
        <f t="shared" si="891"/>
        <v>0</v>
      </c>
      <c r="L5821" t="b">
        <f t="shared" si="888"/>
        <v>0</v>
      </c>
      <c r="M5821">
        <f t="shared" si="889"/>
        <v>0.65217391304347805</v>
      </c>
      <c r="O5821" t="str">
        <f t="shared" si="890"/>
        <v>dbpedia_1034dataworld_1849</v>
      </c>
      <c r="P5821">
        <f>INDEX(dbpedia_dw_old!$N$2:$N$2225,MATCH(O5821,dbpedia_dw_old!$P$2:$P$2225,0))</f>
        <v>0</v>
      </c>
    </row>
    <row r="5822" spans="1:16" x14ac:dyDescent="0.25">
      <c r="A5822" t="s">
        <v>2859</v>
      </c>
      <c r="B5822" t="s">
        <v>2860</v>
      </c>
      <c r="C5822" t="s">
        <v>2</v>
      </c>
      <c r="D5822" t="s">
        <v>124</v>
      </c>
      <c r="E5822" t="s">
        <v>2861</v>
      </c>
      <c r="F5822" t="s">
        <v>2862</v>
      </c>
      <c r="G5822" t="s">
        <v>2863</v>
      </c>
      <c r="H5822">
        <f t="shared" si="885"/>
        <v>0</v>
      </c>
      <c r="I5822">
        <f t="shared" si="886"/>
        <v>0.65217391304347805</v>
      </c>
      <c r="J5822">
        <f t="shared" si="887"/>
        <v>0.51127214170692403</v>
      </c>
      <c r="K5822" t="b">
        <f t="shared" si="891"/>
        <v>0</v>
      </c>
      <c r="L5822" t="b">
        <f t="shared" si="888"/>
        <v>0</v>
      </c>
      <c r="M5822">
        <f t="shared" si="889"/>
        <v>0.65217391304347805</v>
      </c>
      <c r="O5822" t="str">
        <f t="shared" si="890"/>
        <v>dbpedia_2616dataworld_1401</v>
      </c>
      <c r="P5822">
        <f>INDEX(dbpedia_dw_old!$N$2:$N$2225,MATCH(O5822,dbpedia_dw_old!$P$2:$P$2225,0))</f>
        <v>0</v>
      </c>
    </row>
    <row r="5823" spans="1:16" x14ac:dyDescent="0.25">
      <c r="A5823" t="s">
        <v>4974</v>
      </c>
      <c r="B5823" t="s">
        <v>4700</v>
      </c>
      <c r="C5823" t="s">
        <v>2</v>
      </c>
      <c r="D5823" t="s">
        <v>124</v>
      </c>
      <c r="E5823" t="s">
        <v>4975</v>
      </c>
      <c r="F5823" t="s">
        <v>4976</v>
      </c>
      <c r="G5823" t="s">
        <v>4703</v>
      </c>
      <c r="H5823">
        <f t="shared" si="885"/>
        <v>0</v>
      </c>
      <c r="I5823">
        <f t="shared" si="886"/>
        <v>0.65217391304347805</v>
      </c>
      <c r="J5823">
        <f t="shared" si="887"/>
        <v>0.52608695652173898</v>
      </c>
      <c r="K5823" t="b">
        <f t="shared" si="891"/>
        <v>0</v>
      </c>
      <c r="L5823" t="b">
        <f t="shared" si="888"/>
        <v>0</v>
      </c>
      <c r="M5823">
        <f t="shared" si="889"/>
        <v>0.65217391304347805</v>
      </c>
      <c r="O5823" t="str">
        <f t="shared" si="890"/>
        <v>dbpedia_3882dataworld_1404</v>
      </c>
      <c r="P5823">
        <f>INDEX(dbpedia_dw_old!$N$2:$N$2225,MATCH(O5823,dbpedia_dw_old!$P$2:$P$2225,0))</f>
        <v>0</v>
      </c>
    </row>
    <row r="5824" spans="1:16" x14ac:dyDescent="0.25">
      <c r="A5824" t="s">
        <v>7333</v>
      </c>
      <c r="B5824" t="s">
        <v>403</v>
      </c>
      <c r="C5824" t="s">
        <v>2</v>
      </c>
      <c r="D5824" t="s">
        <v>124</v>
      </c>
      <c r="E5824" t="s">
        <v>7335</v>
      </c>
      <c r="F5824" t="s">
        <v>7334</v>
      </c>
      <c r="G5824" t="s">
        <v>405</v>
      </c>
      <c r="H5824">
        <f t="shared" si="885"/>
        <v>0</v>
      </c>
      <c r="I5824">
        <f t="shared" si="886"/>
        <v>0.65217391304347805</v>
      </c>
      <c r="J5824">
        <f t="shared" si="887"/>
        <v>0.50942028985507204</v>
      </c>
      <c r="K5824" t="b">
        <f t="shared" si="891"/>
        <v>0</v>
      </c>
      <c r="L5824" t="b">
        <f t="shared" si="888"/>
        <v>0</v>
      </c>
      <c r="M5824">
        <f t="shared" si="889"/>
        <v>0.65217391304347805</v>
      </c>
      <c r="O5824" t="str">
        <f t="shared" si="890"/>
        <v>dbpedia_963dataworld_767</v>
      </c>
      <c r="P5824">
        <f>INDEX(dbpedia_dw_old!$N$2:$N$2225,MATCH(O5824,dbpedia_dw_old!$P$2:$P$2225,0))</f>
        <v>0</v>
      </c>
    </row>
    <row r="5825" spans="1:16" x14ac:dyDescent="0.25">
      <c r="A5825" t="s">
        <v>191</v>
      </c>
      <c r="B5825" t="s">
        <v>34</v>
      </c>
      <c r="C5825" t="s">
        <v>2</v>
      </c>
      <c r="D5825" t="s">
        <v>192</v>
      </c>
      <c r="E5825" t="s">
        <v>193</v>
      </c>
      <c r="F5825" t="s">
        <v>194</v>
      </c>
      <c r="G5825" t="s">
        <v>38</v>
      </c>
      <c r="H5825">
        <f t="shared" si="885"/>
        <v>0</v>
      </c>
      <c r="I5825">
        <f t="shared" si="886"/>
        <v>0.65384615384615297</v>
      </c>
      <c r="J5825">
        <f t="shared" si="887"/>
        <v>0.51442307692307598</v>
      </c>
      <c r="K5825" t="b">
        <f t="shared" si="891"/>
        <v>0</v>
      </c>
      <c r="L5825" t="b">
        <f t="shared" si="888"/>
        <v>0</v>
      </c>
      <c r="M5825">
        <f t="shared" si="889"/>
        <v>0.65384615384615297</v>
      </c>
      <c r="O5825" t="str">
        <f t="shared" si="890"/>
        <v>dbpedia_1050dataworld_1188</v>
      </c>
      <c r="P5825">
        <f>INDEX(dbpedia_dw_old!$N$2:$N$2225,MATCH(O5825,dbpedia_dw_old!$P$2:$P$2225,0))</f>
        <v>0</v>
      </c>
    </row>
    <row r="5826" spans="1:16" x14ac:dyDescent="0.25">
      <c r="A5826" t="s">
        <v>5219</v>
      </c>
      <c r="B5826" t="s">
        <v>5213</v>
      </c>
      <c r="C5826" t="s">
        <v>2</v>
      </c>
      <c r="D5826" t="s">
        <v>192</v>
      </c>
      <c r="E5826" t="s">
        <v>5222</v>
      </c>
      <c r="F5826" t="s">
        <v>5220</v>
      </c>
      <c r="G5826" t="s">
        <v>5214</v>
      </c>
      <c r="H5826">
        <f t="shared" ref="H5826:H5889" si="892">_xlfn.NUMBERVALUE(C5826, ".")</f>
        <v>0</v>
      </c>
      <c r="I5826">
        <f t="shared" ref="I5826:I5889" si="893">_xlfn.NUMBERVALUE(D5826, ".")</f>
        <v>0.65384615384615297</v>
      </c>
      <c r="J5826">
        <f t="shared" ref="J5826:J5889" si="894">_xlfn.NUMBERVALUE(E5826, ".")</f>
        <v>0.50874125874125797</v>
      </c>
      <c r="K5826" t="b">
        <f t="shared" si="891"/>
        <v>0</v>
      </c>
      <c r="L5826" t="b">
        <f t="shared" ref="L5826:L5889" si="895">OR($H$2=0, $I$2=0)</f>
        <v>0</v>
      </c>
      <c r="M5826">
        <f t="shared" ref="M5826:M5889" si="896">ABS(I5826-H5826)</f>
        <v>0.65384615384615297</v>
      </c>
      <c r="O5826" t="str">
        <f t="shared" ref="O5826:O5889" si="897">A5826&amp;B5826</f>
        <v>dbpedia_4050dataworld_51</v>
      </c>
      <c r="P5826">
        <f>INDEX(dbpedia_dw_old!$N$2:$N$2225,MATCH(O5826,dbpedia_dw_old!$P$2:$P$2225,0))</f>
        <v>0</v>
      </c>
    </row>
    <row r="5827" spans="1:16" x14ac:dyDescent="0.25">
      <c r="A5827" t="s">
        <v>5223</v>
      </c>
      <c r="B5827" t="s">
        <v>5213</v>
      </c>
      <c r="C5827" t="s">
        <v>2</v>
      </c>
      <c r="D5827" t="s">
        <v>192</v>
      </c>
      <c r="E5827" t="s">
        <v>5222</v>
      </c>
      <c r="F5827" t="s">
        <v>5220</v>
      </c>
      <c r="G5827" t="s">
        <v>5214</v>
      </c>
      <c r="H5827">
        <f t="shared" si="892"/>
        <v>0</v>
      </c>
      <c r="I5827">
        <f t="shared" si="893"/>
        <v>0.65384615384615297</v>
      </c>
      <c r="J5827">
        <f t="shared" si="894"/>
        <v>0.50874125874125797</v>
      </c>
      <c r="K5827" t="b">
        <f t="shared" si="891"/>
        <v>0</v>
      </c>
      <c r="L5827" t="b">
        <f t="shared" si="895"/>
        <v>0</v>
      </c>
      <c r="M5827">
        <f t="shared" si="896"/>
        <v>0.65384615384615297</v>
      </c>
      <c r="O5827" t="str">
        <f t="shared" si="897"/>
        <v>dbpedia_4051dataworld_51</v>
      </c>
      <c r="P5827">
        <f>INDEX(dbpedia_dw_old!$N$2:$N$2225,MATCH(O5827,dbpedia_dw_old!$P$2:$P$2225,0))</f>
        <v>0</v>
      </c>
    </row>
    <row r="5828" spans="1:16" x14ac:dyDescent="0.25">
      <c r="A5828" t="s">
        <v>160</v>
      </c>
      <c r="B5828" t="s">
        <v>161</v>
      </c>
      <c r="C5828" t="s">
        <v>2</v>
      </c>
      <c r="D5828" t="s">
        <v>162</v>
      </c>
      <c r="E5828" t="s">
        <v>2</v>
      </c>
      <c r="F5828" t="s">
        <v>163</v>
      </c>
      <c r="G5828" t="s">
        <v>164</v>
      </c>
      <c r="H5828">
        <f t="shared" si="892"/>
        <v>0</v>
      </c>
      <c r="I5828">
        <f t="shared" si="893"/>
        <v>0.66666666666666596</v>
      </c>
      <c r="J5828">
        <f t="shared" si="894"/>
        <v>0</v>
      </c>
      <c r="K5828" t="b">
        <f t="shared" si="891"/>
        <v>0</v>
      </c>
      <c r="L5828" t="b">
        <f t="shared" si="895"/>
        <v>0</v>
      </c>
      <c r="M5828">
        <f t="shared" si="896"/>
        <v>0.66666666666666596</v>
      </c>
      <c r="O5828" t="str">
        <f t="shared" si="897"/>
        <v>dbpedia_1041dataworld_752</v>
      </c>
      <c r="P5828">
        <f>INDEX(dbpedia_dw_old!$N$2:$N$2225,MATCH(O5828,dbpedia_dw_old!$P$2:$P$2225,0))</f>
        <v>0</v>
      </c>
    </row>
    <row r="5829" spans="1:16" x14ac:dyDescent="0.25">
      <c r="A5829" t="s">
        <v>240</v>
      </c>
      <c r="B5829" t="s">
        <v>246</v>
      </c>
      <c r="C5829" t="s">
        <v>2</v>
      </c>
      <c r="D5829" t="s">
        <v>162</v>
      </c>
      <c r="E5829" t="s">
        <v>2</v>
      </c>
      <c r="F5829" t="s">
        <v>130</v>
      </c>
      <c r="G5829" t="s">
        <v>247</v>
      </c>
      <c r="H5829">
        <f t="shared" si="892"/>
        <v>0</v>
      </c>
      <c r="I5829">
        <f t="shared" si="893"/>
        <v>0.66666666666666596</v>
      </c>
      <c r="J5829">
        <f t="shared" si="894"/>
        <v>0</v>
      </c>
      <c r="K5829" t="b">
        <f t="shared" si="891"/>
        <v>0</v>
      </c>
      <c r="L5829" t="b">
        <f t="shared" si="895"/>
        <v>0</v>
      </c>
      <c r="M5829">
        <f t="shared" si="896"/>
        <v>0.66666666666666596</v>
      </c>
      <c r="O5829" t="str">
        <f t="shared" si="897"/>
        <v>dbpedia_1057dataworld_278</v>
      </c>
      <c r="P5829">
        <f>INDEX(dbpedia_dw_old!$N$2:$N$2225,MATCH(O5829,dbpedia_dw_old!$P$2:$P$2225,0))</f>
        <v>0</v>
      </c>
    </row>
    <row r="5830" spans="1:16" x14ac:dyDescent="0.25">
      <c r="A5830" t="s">
        <v>645</v>
      </c>
      <c r="B5830" t="s">
        <v>616</v>
      </c>
      <c r="C5830" t="s">
        <v>2</v>
      </c>
      <c r="D5830" t="s">
        <v>162</v>
      </c>
      <c r="E5830" t="s">
        <v>2</v>
      </c>
      <c r="F5830" t="s">
        <v>615</v>
      </c>
      <c r="G5830" t="s">
        <v>617</v>
      </c>
      <c r="H5830">
        <f t="shared" si="892"/>
        <v>0</v>
      </c>
      <c r="I5830">
        <f t="shared" si="893"/>
        <v>0.66666666666666596</v>
      </c>
      <c r="J5830">
        <f t="shared" si="894"/>
        <v>0</v>
      </c>
      <c r="K5830" t="b">
        <f t="shared" si="891"/>
        <v>0</v>
      </c>
      <c r="L5830" t="b">
        <f t="shared" si="895"/>
        <v>0</v>
      </c>
      <c r="M5830">
        <f t="shared" si="896"/>
        <v>0.66666666666666596</v>
      </c>
      <c r="O5830" t="str">
        <f t="shared" si="897"/>
        <v>dbpedia_1238dataworld_842</v>
      </c>
      <c r="P5830">
        <f>INDEX(dbpedia_dw_old!$N$2:$N$2225,MATCH(O5830,dbpedia_dw_old!$P$2:$P$2225,0))</f>
        <v>0</v>
      </c>
    </row>
    <row r="5831" spans="1:16" x14ac:dyDescent="0.25">
      <c r="A5831" t="s">
        <v>646</v>
      </c>
      <c r="B5831" t="s">
        <v>614</v>
      </c>
      <c r="C5831" t="s">
        <v>2</v>
      </c>
      <c r="D5831" t="s">
        <v>162</v>
      </c>
      <c r="E5831" t="s">
        <v>2</v>
      </c>
      <c r="F5831" t="s">
        <v>617</v>
      </c>
      <c r="G5831" t="s">
        <v>615</v>
      </c>
      <c r="H5831">
        <f t="shared" si="892"/>
        <v>0</v>
      </c>
      <c r="I5831">
        <f t="shared" si="893"/>
        <v>0.66666666666666596</v>
      </c>
      <c r="J5831">
        <f t="shared" si="894"/>
        <v>0</v>
      </c>
      <c r="K5831" t="b">
        <f t="shared" si="891"/>
        <v>0</v>
      </c>
      <c r="L5831" t="b">
        <f t="shared" si="895"/>
        <v>0</v>
      </c>
      <c r="M5831">
        <f t="shared" si="896"/>
        <v>0.66666666666666596</v>
      </c>
      <c r="O5831" t="str">
        <f t="shared" si="897"/>
        <v>dbpedia_1239dataworld_254</v>
      </c>
      <c r="P5831">
        <f>INDEX(dbpedia_dw_old!$N$2:$N$2225,MATCH(O5831,dbpedia_dw_old!$P$2:$P$2225,0))</f>
        <v>0</v>
      </c>
    </row>
    <row r="5832" spans="1:16" x14ac:dyDescent="0.25">
      <c r="A5832" t="s">
        <v>705</v>
      </c>
      <c r="B5832" t="s">
        <v>492</v>
      </c>
      <c r="C5832" t="s">
        <v>2</v>
      </c>
      <c r="D5832" t="s">
        <v>162</v>
      </c>
      <c r="E5832" t="s">
        <v>706</v>
      </c>
      <c r="F5832" t="s">
        <v>690</v>
      </c>
      <c r="G5832" t="s">
        <v>493</v>
      </c>
      <c r="H5832">
        <f t="shared" si="892"/>
        <v>0</v>
      </c>
      <c r="I5832">
        <f t="shared" si="893"/>
        <v>0.66666666666666596</v>
      </c>
      <c r="J5832">
        <f t="shared" si="894"/>
        <v>0.56666666666666599</v>
      </c>
      <c r="K5832" t="b">
        <f t="shared" ref="K5832:K5895" si="898">OR(H5832=1, I5832=1)</f>
        <v>0</v>
      </c>
      <c r="L5832" t="b">
        <f t="shared" si="895"/>
        <v>0</v>
      </c>
      <c r="M5832">
        <f t="shared" si="896"/>
        <v>0.66666666666666596</v>
      </c>
      <c r="O5832" t="str">
        <f t="shared" si="897"/>
        <v>dbpedia_1250dataworld_291</v>
      </c>
      <c r="P5832">
        <f>INDEX(dbpedia_dw_old!$N$2:$N$2225,MATCH(O5832,dbpedia_dw_old!$P$2:$P$2225,0))</f>
        <v>0</v>
      </c>
    </row>
    <row r="5833" spans="1:16" x14ac:dyDescent="0.25">
      <c r="A5833" t="s">
        <v>769</v>
      </c>
      <c r="B5833" t="s">
        <v>473</v>
      </c>
      <c r="C5833" t="s">
        <v>2</v>
      </c>
      <c r="D5833" t="s">
        <v>162</v>
      </c>
      <c r="E5833" t="s">
        <v>2</v>
      </c>
      <c r="F5833" t="s">
        <v>770</v>
      </c>
      <c r="G5833" t="s">
        <v>475</v>
      </c>
      <c r="H5833">
        <f t="shared" si="892"/>
        <v>0</v>
      </c>
      <c r="I5833">
        <f t="shared" si="893"/>
        <v>0.66666666666666596</v>
      </c>
      <c r="J5833">
        <f t="shared" si="894"/>
        <v>0</v>
      </c>
      <c r="K5833" t="b">
        <f t="shared" si="898"/>
        <v>0</v>
      </c>
      <c r="L5833" t="b">
        <f t="shared" si="895"/>
        <v>0</v>
      </c>
      <c r="M5833">
        <f t="shared" si="896"/>
        <v>0.66666666666666596</v>
      </c>
      <c r="O5833" t="str">
        <f t="shared" si="897"/>
        <v>dbpedia_1319dataworld_1800</v>
      </c>
      <c r="P5833">
        <f>INDEX(dbpedia_dw_old!$N$2:$N$2225,MATCH(O5833,dbpedia_dw_old!$P$2:$P$2225,0))</f>
        <v>0</v>
      </c>
    </row>
    <row r="5834" spans="1:16" x14ac:dyDescent="0.25">
      <c r="A5834" t="s">
        <v>769</v>
      </c>
      <c r="B5834" t="s">
        <v>773</v>
      </c>
      <c r="C5834" t="s">
        <v>2</v>
      </c>
      <c r="D5834" t="s">
        <v>162</v>
      </c>
      <c r="E5834" t="s">
        <v>2</v>
      </c>
      <c r="F5834" t="s">
        <v>770</v>
      </c>
      <c r="G5834" t="s">
        <v>774</v>
      </c>
      <c r="H5834">
        <f t="shared" si="892"/>
        <v>0</v>
      </c>
      <c r="I5834">
        <f t="shared" si="893"/>
        <v>0.66666666666666596</v>
      </c>
      <c r="J5834">
        <f t="shared" si="894"/>
        <v>0</v>
      </c>
      <c r="K5834" t="b">
        <f t="shared" si="898"/>
        <v>0</v>
      </c>
      <c r="L5834" t="b">
        <f t="shared" si="895"/>
        <v>0</v>
      </c>
      <c r="M5834">
        <f t="shared" si="896"/>
        <v>0.66666666666666596</v>
      </c>
      <c r="O5834" t="str">
        <f t="shared" si="897"/>
        <v>dbpedia_1319dataworld_1815</v>
      </c>
      <c r="P5834">
        <f>INDEX(dbpedia_dw_old!$N$2:$N$2225,MATCH(O5834,dbpedia_dw_old!$P$2:$P$2225,0))</f>
        <v>0</v>
      </c>
    </row>
    <row r="5835" spans="1:16" x14ac:dyDescent="0.25">
      <c r="A5835" t="s">
        <v>814</v>
      </c>
      <c r="B5835" t="s">
        <v>818</v>
      </c>
      <c r="C5835" t="s">
        <v>2</v>
      </c>
      <c r="D5835" t="s">
        <v>162</v>
      </c>
      <c r="E5835" t="s">
        <v>2</v>
      </c>
      <c r="F5835" t="s">
        <v>816</v>
      </c>
      <c r="G5835" t="s">
        <v>819</v>
      </c>
      <c r="H5835">
        <f t="shared" si="892"/>
        <v>0</v>
      </c>
      <c r="I5835">
        <f t="shared" si="893"/>
        <v>0.66666666666666596</v>
      </c>
      <c r="J5835">
        <f t="shared" si="894"/>
        <v>0</v>
      </c>
      <c r="K5835" t="b">
        <f t="shared" si="898"/>
        <v>0</v>
      </c>
      <c r="L5835" t="b">
        <f t="shared" si="895"/>
        <v>0</v>
      </c>
      <c r="M5835">
        <f t="shared" si="896"/>
        <v>0.66666666666666596</v>
      </c>
      <c r="O5835" t="str">
        <f t="shared" si="897"/>
        <v>dbpedia_1346dataworld_534</v>
      </c>
      <c r="P5835">
        <f>INDEX(dbpedia_dw_old!$N$2:$N$2225,MATCH(O5835,dbpedia_dw_old!$P$2:$P$2225,0))</f>
        <v>0</v>
      </c>
    </row>
    <row r="5836" spans="1:16" x14ac:dyDescent="0.25">
      <c r="A5836" t="s">
        <v>820</v>
      </c>
      <c r="B5836" t="s">
        <v>821</v>
      </c>
      <c r="C5836" t="s">
        <v>2</v>
      </c>
      <c r="D5836" t="s">
        <v>162</v>
      </c>
      <c r="E5836" t="s">
        <v>822</v>
      </c>
      <c r="F5836" t="s">
        <v>823</v>
      </c>
      <c r="G5836" t="s">
        <v>824</v>
      </c>
      <c r="H5836">
        <f t="shared" si="892"/>
        <v>0</v>
      </c>
      <c r="I5836">
        <f t="shared" si="893"/>
        <v>0.66666666666666596</v>
      </c>
      <c r="J5836">
        <f t="shared" si="894"/>
        <v>0.52777777777777701</v>
      </c>
      <c r="K5836" t="b">
        <f t="shared" si="898"/>
        <v>0</v>
      </c>
      <c r="L5836" t="b">
        <f t="shared" si="895"/>
        <v>0</v>
      </c>
      <c r="M5836">
        <f t="shared" si="896"/>
        <v>0.66666666666666596</v>
      </c>
      <c r="O5836" t="str">
        <f t="shared" si="897"/>
        <v>dbpedia_1347dataworld_1379</v>
      </c>
      <c r="P5836">
        <f>INDEX(dbpedia_dw_old!$N$2:$N$2225,MATCH(O5836,dbpedia_dw_old!$P$2:$P$2225,0))</f>
        <v>0</v>
      </c>
    </row>
    <row r="5837" spans="1:16" x14ac:dyDescent="0.25">
      <c r="A5837" t="s">
        <v>835</v>
      </c>
      <c r="B5837" t="s">
        <v>810</v>
      </c>
      <c r="C5837" t="s">
        <v>2</v>
      </c>
      <c r="D5837" t="s">
        <v>162</v>
      </c>
      <c r="E5837" t="s">
        <v>2</v>
      </c>
      <c r="F5837" t="s">
        <v>837</v>
      </c>
      <c r="G5837" t="s">
        <v>811</v>
      </c>
      <c r="H5837">
        <f t="shared" si="892"/>
        <v>0</v>
      </c>
      <c r="I5837">
        <f t="shared" si="893"/>
        <v>0.66666666666666596</v>
      </c>
      <c r="J5837">
        <f t="shared" si="894"/>
        <v>0</v>
      </c>
      <c r="K5837" t="b">
        <f t="shared" si="898"/>
        <v>0</v>
      </c>
      <c r="L5837" t="b">
        <f t="shared" si="895"/>
        <v>0</v>
      </c>
      <c r="M5837">
        <f t="shared" si="896"/>
        <v>0.66666666666666596</v>
      </c>
      <c r="O5837" t="str">
        <f t="shared" si="897"/>
        <v>dbpedia_1353dataworld_1528</v>
      </c>
      <c r="P5837">
        <f>INDEX(dbpedia_dw_old!$N$2:$N$2225,MATCH(O5837,dbpedia_dw_old!$P$2:$P$2225,0))</f>
        <v>0</v>
      </c>
    </row>
    <row r="5838" spans="1:16" x14ac:dyDescent="0.25">
      <c r="A5838" t="s">
        <v>843</v>
      </c>
      <c r="B5838" t="s">
        <v>847</v>
      </c>
      <c r="C5838" t="s">
        <v>2</v>
      </c>
      <c r="D5838" t="s">
        <v>162</v>
      </c>
      <c r="E5838" t="s">
        <v>2</v>
      </c>
      <c r="F5838" t="s">
        <v>845</v>
      </c>
      <c r="G5838" t="s">
        <v>848</v>
      </c>
      <c r="H5838">
        <f t="shared" si="892"/>
        <v>0</v>
      </c>
      <c r="I5838">
        <f t="shared" si="893"/>
        <v>0.66666666666666596</v>
      </c>
      <c r="J5838">
        <f t="shared" si="894"/>
        <v>0</v>
      </c>
      <c r="K5838" t="b">
        <f t="shared" si="898"/>
        <v>0</v>
      </c>
      <c r="L5838" t="b">
        <f t="shared" si="895"/>
        <v>0</v>
      </c>
      <c r="M5838">
        <f t="shared" si="896"/>
        <v>0.66666666666666596</v>
      </c>
      <c r="O5838" t="str">
        <f t="shared" si="897"/>
        <v>dbpedia_1355dataworld_1865</v>
      </c>
      <c r="P5838">
        <f>INDEX(dbpedia_dw_old!$N$2:$N$2225,MATCH(O5838,dbpedia_dw_old!$P$2:$P$2225,0))</f>
        <v>0</v>
      </c>
    </row>
    <row r="5839" spans="1:16" x14ac:dyDescent="0.25">
      <c r="A5839" t="s">
        <v>877</v>
      </c>
      <c r="B5839" t="s">
        <v>881</v>
      </c>
      <c r="C5839" t="s">
        <v>2</v>
      </c>
      <c r="D5839" t="s">
        <v>162</v>
      </c>
      <c r="E5839" t="s">
        <v>2</v>
      </c>
      <c r="F5839" t="s">
        <v>879</v>
      </c>
      <c r="G5839" t="s">
        <v>882</v>
      </c>
      <c r="H5839">
        <f t="shared" si="892"/>
        <v>0</v>
      </c>
      <c r="I5839">
        <f t="shared" si="893"/>
        <v>0.66666666666666596</v>
      </c>
      <c r="J5839">
        <f t="shared" si="894"/>
        <v>0</v>
      </c>
      <c r="K5839" t="b">
        <f t="shared" si="898"/>
        <v>0</v>
      </c>
      <c r="L5839" t="b">
        <f t="shared" si="895"/>
        <v>0</v>
      </c>
      <c r="M5839">
        <f t="shared" si="896"/>
        <v>0.66666666666666596</v>
      </c>
      <c r="O5839" t="str">
        <f t="shared" si="897"/>
        <v>dbpedia_136dataworld_1610</v>
      </c>
      <c r="P5839">
        <f>INDEX(dbpedia_dw_old!$N$2:$N$2225,MATCH(O5839,dbpedia_dw_old!$P$2:$P$2225,0))</f>
        <v>0</v>
      </c>
    </row>
    <row r="5840" spans="1:16" x14ac:dyDescent="0.25">
      <c r="A5840" t="s">
        <v>901</v>
      </c>
      <c r="B5840" t="s">
        <v>863</v>
      </c>
      <c r="C5840" t="s">
        <v>2</v>
      </c>
      <c r="D5840" t="s">
        <v>162</v>
      </c>
      <c r="E5840" t="s">
        <v>902</v>
      </c>
      <c r="F5840" t="s">
        <v>903</v>
      </c>
      <c r="G5840" t="s">
        <v>867</v>
      </c>
      <c r="H5840">
        <f t="shared" si="892"/>
        <v>0</v>
      </c>
      <c r="I5840">
        <f t="shared" si="893"/>
        <v>0.66666666666666596</v>
      </c>
      <c r="J5840">
        <f t="shared" si="894"/>
        <v>0.51754385964912197</v>
      </c>
      <c r="K5840" t="b">
        <f t="shared" si="898"/>
        <v>0</v>
      </c>
      <c r="L5840" t="b">
        <f t="shared" si="895"/>
        <v>0</v>
      </c>
      <c r="M5840">
        <f t="shared" si="896"/>
        <v>0.66666666666666596</v>
      </c>
      <c r="O5840" t="str">
        <f t="shared" si="897"/>
        <v>dbpedia_1388dataworld_947</v>
      </c>
      <c r="P5840">
        <f>INDEX(dbpedia_dw_old!$N$2:$N$2225,MATCH(O5840,dbpedia_dw_old!$P$2:$P$2225,0))</f>
        <v>0</v>
      </c>
    </row>
    <row r="5841" spans="1:16" x14ac:dyDescent="0.25">
      <c r="A5841" t="s">
        <v>904</v>
      </c>
      <c r="B5841" t="s">
        <v>863</v>
      </c>
      <c r="C5841" t="s">
        <v>2</v>
      </c>
      <c r="D5841" t="s">
        <v>162</v>
      </c>
      <c r="E5841" t="s">
        <v>902</v>
      </c>
      <c r="F5841" t="s">
        <v>903</v>
      </c>
      <c r="G5841" t="s">
        <v>867</v>
      </c>
      <c r="H5841">
        <f t="shared" si="892"/>
        <v>0</v>
      </c>
      <c r="I5841">
        <f t="shared" si="893"/>
        <v>0.66666666666666596</v>
      </c>
      <c r="J5841">
        <f t="shared" si="894"/>
        <v>0.51754385964912197</v>
      </c>
      <c r="K5841" t="b">
        <f t="shared" si="898"/>
        <v>0</v>
      </c>
      <c r="L5841" t="b">
        <f t="shared" si="895"/>
        <v>0</v>
      </c>
      <c r="M5841">
        <f t="shared" si="896"/>
        <v>0.66666666666666596</v>
      </c>
      <c r="O5841" t="str">
        <f t="shared" si="897"/>
        <v>dbpedia_1389dataworld_947</v>
      </c>
      <c r="P5841">
        <f>INDEX(dbpedia_dw_old!$N$2:$N$2225,MATCH(O5841,dbpedia_dw_old!$P$2:$P$2225,0))</f>
        <v>0</v>
      </c>
    </row>
    <row r="5842" spans="1:16" x14ac:dyDescent="0.25">
      <c r="A5842" t="s">
        <v>973</v>
      </c>
      <c r="B5842" t="s">
        <v>890</v>
      </c>
      <c r="C5842" t="s">
        <v>2</v>
      </c>
      <c r="D5842" t="s">
        <v>162</v>
      </c>
      <c r="E5842" t="s">
        <v>2</v>
      </c>
      <c r="F5842" t="s">
        <v>974</v>
      </c>
      <c r="G5842" t="s">
        <v>892</v>
      </c>
      <c r="H5842">
        <f t="shared" si="892"/>
        <v>0</v>
      </c>
      <c r="I5842">
        <f t="shared" si="893"/>
        <v>0.66666666666666596</v>
      </c>
      <c r="J5842">
        <f t="shared" si="894"/>
        <v>0</v>
      </c>
      <c r="K5842" t="b">
        <f t="shared" si="898"/>
        <v>0</v>
      </c>
      <c r="L5842" t="b">
        <f t="shared" si="895"/>
        <v>0</v>
      </c>
      <c r="M5842">
        <f t="shared" si="896"/>
        <v>0.66666666666666596</v>
      </c>
      <c r="O5842" t="str">
        <f t="shared" si="897"/>
        <v>dbpedia_1427dataworld_914</v>
      </c>
      <c r="P5842">
        <f>INDEX(dbpedia_dw_old!$N$2:$N$2225,MATCH(O5842,dbpedia_dw_old!$P$2:$P$2225,0))</f>
        <v>0</v>
      </c>
    </row>
    <row r="5843" spans="1:16" x14ac:dyDescent="0.25">
      <c r="A5843" t="s">
        <v>1015</v>
      </c>
      <c r="B5843" t="s">
        <v>1020</v>
      </c>
      <c r="C5843" t="s">
        <v>2</v>
      </c>
      <c r="D5843" t="s">
        <v>162</v>
      </c>
      <c r="E5843" t="s">
        <v>2</v>
      </c>
      <c r="F5843" t="s">
        <v>1017</v>
      </c>
      <c r="G5843" t="s">
        <v>1021</v>
      </c>
      <c r="H5843">
        <f t="shared" si="892"/>
        <v>0</v>
      </c>
      <c r="I5843">
        <f t="shared" si="893"/>
        <v>0.66666666666666596</v>
      </c>
      <c r="J5843">
        <f t="shared" si="894"/>
        <v>0</v>
      </c>
      <c r="K5843" t="b">
        <f t="shared" si="898"/>
        <v>0</v>
      </c>
      <c r="L5843" t="b">
        <f t="shared" si="895"/>
        <v>0</v>
      </c>
      <c r="M5843">
        <f t="shared" si="896"/>
        <v>0.66666666666666596</v>
      </c>
      <c r="O5843" t="str">
        <f t="shared" si="897"/>
        <v>dbpedia_146dataworld_38</v>
      </c>
      <c r="P5843">
        <f>INDEX(dbpedia_dw_old!$N$2:$N$2225,MATCH(O5843,dbpedia_dw_old!$P$2:$P$2225,0))</f>
        <v>0</v>
      </c>
    </row>
    <row r="5844" spans="1:16" x14ac:dyDescent="0.25">
      <c r="A5844" t="s">
        <v>1036</v>
      </c>
      <c r="B5844" t="s">
        <v>655</v>
      </c>
      <c r="C5844" t="s">
        <v>2</v>
      </c>
      <c r="D5844" t="s">
        <v>162</v>
      </c>
      <c r="E5844" t="s">
        <v>2</v>
      </c>
      <c r="F5844" t="s">
        <v>1038</v>
      </c>
      <c r="G5844" t="s">
        <v>656</v>
      </c>
      <c r="H5844">
        <f t="shared" si="892"/>
        <v>0</v>
      </c>
      <c r="I5844">
        <f t="shared" si="893"/>
        <v>0.66666666666666596</v>
      </c>
      <c r="J5844">
        <f t="shared" si="894"/>
        <v>0</v>
      </c>
      <c r="K5844" t="b">
        <f t="shared" si="898"/>
        <v>0</v>
      </c>
      <c r="L5844" t="b">
        <f t="shared" si="895"/>
        <v>0</v>
      </c>
      <c r="M5844">
        <f t="shared" si="896"/>
        <v>0.66666666666666596</v>
      </c>
      <c r="O5844" t="str">
        <f t="shared" si="897"/>
        <v>dbpedia_147dataworld_1454</v>
      </c>
      <c r="P5844">
        <f>INDEX(dbpedia_dw_old!$N$2:$N$2225,MATCH(O5844,dbpedia_dw_old!$P$2:$P$2225,0))</f>
        <v>0</v>
      </c>
    </row>
    <row r="5845" spans="1:16" x14ac:dyDescent="0.25">
      <c r="A5845" t="s">
        <v>1036</v>
      </c>
      <c r="B5845" t="s">
        <v>659</v>
      </c>
      <c r="C5845" t="s">
        <v>2</v>
      </c>
      <c r="D5845" t="s">
        <v>162</v>
      </c>
      <c r="E5845" t="s">
        <v>2</v>
      </c>
      <c r="F5845" t="s">
        <v>1038</v>
      </c>
      <c r="G5845" t="s">
        <v>660</v>
      </c>
      <c r="H5845">
        <f t="shared" si="892"/>
        <v>0</v>
      </c>
      <c r="I5845">
        <f t="shared" si="893"/>
        <v>0.66666666666666596</v>
      </c>
      <c r="J5845">
        <f t="shared" si="894"/>
        <v>0</v>
      </c>
      <c r="K5845" t="b">
        <f t="shared" si="898"/>
        <v>0</v>
      </c>
      <c r="L5845" t="b">
        <f t="shared" si="895"/>
        <v>0</v>
      </c>
      <c r="M5845">
        <f t="shared" si="896"/>
        <v>0.66666666666666596</v>
      </c>
      <c r="O5845" t="str">
        <f t="shared" si="897"/>
        <v>dbpedia_147dataworld_1779</v>
      </c>
      <c r="P5845">
        <f>INDEX(dbpedia_dw_old!$N$2:$N$2225,MATCH(O5845,dbpedia_dw_old!$P$2:$P$2225,0))</f>
        <v>0</v>
      </c>
    </row>
    <row r="5846" spans="1:16" x14ac:dyDescent="0.25">
      <c r="A5846" t="s">
        <v>1036</v>
      </c>
      <c r="B5846" t="s">
        <v>669</v>
      </c>
      <c r="C5846" t="s">
        <v>2</v>
      </c>
      <c r="D5846" t="s">
        <v>162</v>
      </c>
      <c r="E5846" t="s">
        <v>2</v>
      </c>
      <c r="F5846" t="s">
        <v>1038</v>
      </c>
      <c r="G5846" t="s">
        <v>670</v>
      </c>
      <c r="H5846">
        <f t="shared" si="892"/>
        <v>0</v>
      </c>
      <c r="I5846">
        <f t="shared" si="893"/>
        <v>0.66666666666666596</v>
      </c>
      <c r="J5846">
        <f t="shared" si="894"/>
        <v>0</v>
      </c>
      <c r="K5846" t="b">
        <f t="shared" si="898"/>
        <v>0</v>
      </c>
      <c r="L5846" t="b">
        <f t="shared" si="895"/>
        <v>0</v>
      </c>
      <c r="M5846">
        <f t="shared" si="896"/>
        <v>0.66666666666666596</v>
      </c>
      <c r="O5846" t="str">
        <f t="shared" si="897"/>
        <v>dbpedia_147dataworld_368</v>
      </c>
      <c r="P5846">
        <f>INDEX(dbpedia_dw_old!$N$2:$N$2225,MATCH(O5846,dbpedia_dw_old!$P$2:$P$2225,0))</f>
        <v>0</v>
      </c>
    </row>
    <row r="5847" spans="1:16" x14ac:dyDescent="0.25">
      <c r="A5847" t="s">
        <v>1036</v>
      </c>
      <c r="B5847" t="s">
        <v>674</v>
      </c>
      <c r="C5847" t="s">
        <v>2</v>
      </c>
      <c r="D5847" t="s">
        <v>162</v>
      </c>
      <c r="E5847" t="s">
        <v>2</v>
      </c>
      <c r="F5847" t="s">
        <v>1038</v>
      </c>
      <c r="G5847" t="s">
        <v>675</v>
      </c>
      <c r="H5847">
        <f t="shared" si="892"/>
        <v>0</v>
      </c>
      <c r="I5847">
        <f t="shared" si="893"/>
        <v>0.66666666666666596</v>
      </c>
      <c r="J5847">
        <f t="shared" si="894"/>
        <v>0</v>
      </c>
      <c r="K5847" t="b">
        <f t="shared" si="898"/>
        <v>0</v>
      </c>
      <c r="L5847" t="b">
        <f t="shared" si="895"/>
        <v>0</v>
      </c>
      <c r="M5847">
        <f t="shared" si="896"/>
        <v>0.66666666666666596</v>
      </c>
      <c r="O5847" t="str">
        <f t="shared" si="897"/>
        <v>dbpedia_147dataworld_654</v>
      </c>
      <c r="P5847">
        <f>INDEX(dbpedia_dw_old!$N$2:$N$2225,MATCH(O5847,dbpedia_dw_old!$P$2:$P$2225,0))</f>
        <v>0</v>
      </c>
    </row>
    <row r="5848" spans="1:16" x14ac:dyDescent="0.25">
      <c r="A5848" t="s">
        <v>1049</v>
      </c>
      <c r="B5848" t="s">
        <v>655</v>
      </c>
      <c r="C5848" t="s">
        <v>2</v>
      </c>
      <c r="D5848" t="s">
        <v>162</v>
      </c>
      <c r="E5848" t="s">
        <v>2</v>
      </c>
      <c r="F5848" t="s">
        <v>1038</v>
      </c>
      <c r="G5848" t="s">
        <v>656</v>
      </c>
      <c r="H5848">
        <f t="shared" si="892"/>
        <v>0</v>
      </c>
      <c r="I5848">
        <f t="shared" si="893"/>
        <v>0.66666666666666596</v>
      </c>
      <c r="J5848">
        <f t="shared" si="894"/>
        <v>0</v>
      </c>
      <c r="K5848" t="b">
        <f t="shared" si="898"/>
        <v>0</v>
      </c>
      <c r="L5848" t="b">
        <f t="shared" si="895"/>
        <v>0</v>
      </c>
      <c r="M5848">
        <f t="shared" si="896"/>
        <v>0.66666666666666596</v>
      </c>
      <c r="O5848" t="str">
        <f t="shared" si="897"/>
        <v>dbpedia_148dataworld_1454</v>
      </c>
      <c r="P5848">
        <f>INDEX(dbpedia_dw_old!$N$2:$N$2225,MATCH(O5848,dbpedia_dw_old!$P$2:$P$2225,0))</f>
        <v>0</v>
      </c>
    </row>
    <row r="5849" spans="1:16" x14ac:dyDescent="0.25">
      <c r="A5849" t="s">
        <v>1049</v>
      </c>
      <c r="B5849" t="s">
        <v>659</v>
      </c>
      <c r="C5849" t="s">
        <v>2</v>
      </c>
      <c r="D5849" t="s">
        <v>162</v>
      </c>
      <c r="E5849" t="s">
        <v>2</v>
      </c>
      <c r="F5849" t="s">
        <v>1038</v>
      </c>
      <c r="G5849" t="s">
        <v>660</v>
      </c>
      <c r="H5849">
        <f t="shared" si="892"/>
        <v>0</v>
      </c>
      <c r="I5849">
        <f t="shared" si="893"/>
        <v>0.66666666666666596</v>
      </c>
      <c r="J5849">
        <f t="shared" si="894"/>
        <v>0</v>
      </c>
      <c r="K5849" t="b">
        <f t="shared" si="898"/>
        <v>0</v>
      </c>
      <c r="L5849" t="b">
        <f t="shared" si="895"/>
        <v>0</v>
      </c>
      <c r="M5849">
        <f t="shared" si="896"/>
        <v>0.66666666666666596</v>
      </c>
      <c r="O5849" t="str">
        <f t="shared" si="897"/>
        <v>dbpedia_148dataworld_1779</v>
      </c>
      <c r="P5849">
        <f>INDEX(dbpedia_dw_old!$N$2:$N$2225,MATCH(O5849,dbpedia_dw_old!$P$2:$P$2225,0))</f>
        <v>0</v>
      </c>
    </row>
    <row r="5850" spans="1:16" x14ac:dyDescent="0.25">
      <c r="A5850" t="s">
        <v>1049</v>
      </c>
      <c r="B5850" t="s">
        <v>669</v>
      </c>
      <c r="C5850" t="s">
        <v>2</v>
      </c>
      <c r="D5850" t="s">
        <v>162</v>
      </c>
      <c r="E5850" t="s">
        <v>2</v>
      </c>
      <c r="F5850" t="s">
        <v>1038</v>
      </c>
      <c r="G5850" t="s">
        <v>670</v>
      </c>
      <c r="H5850">
        <f t="shared" si="892"/>
        <v>0</v>
      </c>
      <c r="I5850">
        <f t="shared" si="893"/>
        <v>0.66666666666666596</v>
      </c>
      <c r="J5850">
        <f t="shared" si="894"/>
        <v>0</v>
      </c>
      <c r="K5850" t="b">
        <f t="shared" si="898"/>
        <v>0</v>
      </c>
      <c r="L5850" t="b">
        <f t="shared" si="895"/>
        <v>0</v>
      </c>
      <c r="M5850">
        <f t="shared" si="896"/>
        <v>0.66666666666666596</v>
      </c>
      <c r="O5850" t="str">
        <f t="shared" si="897"/>
        <v>dbpedia_148dataworld_368</v>
      </c>
      <c r="P5850">
        <f>INDEX(dbpedia_dw_old!$N$2:$N$2225,MATCH(O5850,dbpedia_dw_old!$P$2:$P$2225,0))</f>
        <v>0</v>
      </c>
    </row>
    <row r="5851" spans="1:16" x14ac:dyDescent="0.25">
      <c r="A5851" t="s">
        <v>1049</v>
      </c>
      <c r="B5851" t="s">
        <v>674</v>
      </c>
      <c r="C5851" t="s">
        <v>2</v>
      </c>
      <c r="D5851" t="s">
        <v>162</v>
      </c>
      <c r="E5851" t="s">
        <v>2</v>
      </c>
      <c r="F5851" t="s">
        <v>1038</v>
      </c>
      <c r="G5851" t="s">
        <v>675</v>
      </c>
      <c r="H5851">
        <f t="shared" si="892"/>
        <v>0</v>
      </c>
      <c r="I5851">
        <f t="shared" si="893"/>
        <v>0.66666666666666596</v>
      </c>
      <c r="J5851">
        <f t="shared" si="894"/>
        <v>0</v>
      </c>
      <c r="K5851" t="b">
        <f t="shared" si="898"/>
        <v>0</v>
      </c>
      <c r="L5851" t="b">
        <f t="shared" si="895"/>
        <v>0</v>
      </c>
      <c r="M5851">
        <f t="shared" si="896"/>
        <v>0.66666666666666596</v>
      </c>
      <c r="O5851" t="str">
        <f t="shared" si="897"/>
        <v>dbpedia_148dataworld_654</v>
      </c>
      <c r="P5851">
        <f>INDEX(dbpedia_dw_old!$N$2:$N$2225,MATCH(O5851,dbpedia_dw_old!$P$2:$P$2225,0))</f>
        <v>0</v>
      </c>
    </row>
    <row r="5852" spans="1:16" x14ac:dyDescent="0.25">
      <c r="A5852" t="s">
        <v>1232</v>
      </c>
      <c r="B5852" t="s">
        <v>1104</v>
      </c>
      <c r="C5852" t="s">
        <v>2</v>
      </c>
      <c r="D5852" t="s">
        <v>162</v>
      </c>
      <c r="E5852" t="s">
        <v>140</v>
      </c>
      <c r="F5852" t="s">
        <v>1233</v>
      </c>
      <c r="G5852" t="s">
        <v>1105</v>
      </c>
      <c r="H5852">
        <f t="shared" si="892"/>
        <v>0</v>
      </c>
      <c r="I5852">
        <f t="shared" si="893"/>
        <v>0.66666666666666596</v>
      </c>
      <c r="J5852">
        <f t="shared" si="894"/>
        <v>0.5625</v>
      </c>
      <c r="K5852" t="b">
        <f t="shared" si="898"/>
        <v>0</v>
      </c>
      <c r="L5852" t="b">
        <f t="shared" si="895"/>
        <v>0</v>
      </c>
      <c r="M5852">
        <f t="shared" si="896"/>
        <v>0.66666666666666596</v>
      </c>
      <c r="O5852" t="str">
        <f t="shared" si="897"/>
        <v>dbpedia_1583dataworld_1741</v>
      </c>
      <c r="P5852">
        <f>INDEX(dbpedia_dw_old!$N$2:$N$2225,MATCH(O5852,dbpedia_dw_old!$P$2:$P$2225,0))</f>
        <v>0</v>
      </c>
    </row>
    <row r="5853" spans="1:16" x14ac:dyDescent="0.25">
      <c r="A5853" t="s">
        <v>1240</v>
      </c>
      <c r="B5853" t="s">
        <v>529</v>
      </c>
      <c r="C5853" t="s">
        <v>2</v>
      </c>
      <c r="D5853" t="s">
        <v>162</v>
      </c>
      <c r="E5853" t="s">
        <v>2</v>
      </c>
      <c r="F5853" t="s">
        <v>469</v>
      </c>
      <c r="G5853" t="s">
        <v>531</v>
      </c>
      <c r="H5853">
        <f t="shared" si="892"/>
        <v>0</v>
      </c>
      <c r="I5853">
        <f t="shared" si="893"/>
        <v>0.66666666666666596</v>
      </c>
      <c r="J5853">
        <f t="shared" si="894"/>
        <v>0</v>
      </c>
      <c r="K5853" t="b">
        <f t="shared" si="898"/>
        <v>0</v>
      </c>
      <c r="L5853" t="b">
        <f t="shared" si="895"/>
        <v>0</v>
      </c>
      <c r="M5853">
        <f t="shared" si="896"/>
        <v>0.66666666666666596</v>
      </c>
      <c r="O5853" t="str">
        <f t="shared" si="897"/>
        <v>dbpedia_158dataworld_1128</v>
      </c>
      <c r="P5853">
        <f>INDEX(dbpedia_dw_old!$N$2:$N$2225,MATCH(O5853,dbpedia_dw_old!$P$2:$P$2225,0))</f>
        <v>0</v>
      </c>
    </row>
    <row r="5854" spans="1:16" x14ac:dyDescent="0.25">
      <c r="A5854" t="s">
        <v>1472</v>
      </c>
      <c r="B5854" t="s">
        <v>1473</v>
      </c>
      <c r="C5854" t="s">
        <v>2</v>
      </c>
      <c r="D5854" t="s">
        <v>162</v>
      </c>
      <c r="E5854" t="s">
        <v>902</v>
      </c>
      <c r="F5854" t="s">
        <v>1474</v>
      </c>
      <c r="G5854" t="s">
        <v>1475</v>
      </c>
      <c r="H5854">
        <f t="shared" si="892"/>
        <v>0</v>
      </c>
      <c r="I5854">
        <f t="shared" si="893"/>
        <v>0.66666666666666596</v>
      </c>
      <c r="J5854">
        <f t="shared" si="894"/>
        <v>0.51754385964912197</v>
      </c>
      <c r="K5854" t="b">
        <f t="shared" si="898"/>
        <v>0</v>
      </c>
      <c r="L5854" t="b">
        <f t="shared" si="895"/>
        <v>0</v>
      </c>
      <c r="M5854">
        <f t="shared" si="896"/>
        <v>0.66666666666666596</v>
      </c>
      <c r="O5854" t="str">
        <f t="shared" si="897"/>
        <v>dbpedia_173dataworld_1479</v>
      </c>
      <c r="P5854">
        <f>INDEX(dbpedia_dw_old!$N$2:$N$2225,MATCH(O5854,dbpedia_dw_old!$P$2:$P$2225,0))</f>
        <v>0</v>
      </c>
    </row>
    <row r="5855" spans="1:16" x14ac:dyDescent="0.25">
      <c r="A5855" t="s">
        <v>1574</v>
      </c>
      <c r="B5855" t="s">
        <v>1578</v>
      </c>
      <c r="C5855" t="s">
        <v>2</v>
      </c>
      <c r="D5855" t="s">
        <v>162</v>
      </c>
      <c r="E5855" t="s">
        <v>2</v>
      </c>
      <c r="F5855" t="s">
        <v>1576</v>
      </c>
      <c r="G5855" t="s">
        <v>1579</v>
      </c>
      <c r="H5855">
        <f t="shared" si="892"/>
        <v>0</v>
      </c>
      <c r="I5855">
        <f t="shared" si="893"/>
        <v>0.66666666666666596</v>
      </c>
      <c r="J5855">
        <f t="shared" si="894"/>
        <v>0</v>
      </c>
      <c r="K5855" t="b">
        <f t="shared" si="898"/>
        <v>0</v>
      </c>
      <c r="L5855" t="b">
        <f t="shared" si="895"/>
        <v>0</v>
      </c>
      <c r="M5855">
        <f t="shared" si="896"/>
        <v>0.66666666666666596</v>
      </c>
      <c r="O5855" t="str">
        <f t="shared" si="897"/>
        <v>dbpedia_1835dataworld_423</v>
      </c>
      <c r="P5855">
        <f>INDEX(dbpedia_dw_old!$N$2:$N$2225,MATCH(O5855,dbpedia_dw_old!$P$2:$P$2225,0))</f>
        <v>0</v>
      </c>
    </row>
    <row r="5856" spans="1:16" x14ac:dyDescent="0.25">
      <c r="A5856" t="s">
        <v>1810</v>
      </c>
      <c r="B5856" t="s">
        <v>659</v>
      </c>
      <c r="C5856" t="s">
        <v>2</v>
      </c>
      <c r="D5856" t="s">
        <v>162</v>
      </c>
      <c r="E5856" t="s">
        <v>2</v>
      </c>
      <c r="F5856" t="s">
        <v>1811</v>
      </c>
      <c r="G5856" t="s">
        <v>660</v>
      </c>
      <c r="H5856">
        <f t="shared" si="892"/>
        <v>0</v>
      </c>
      <c r="I5856">
        <f t="shared" si="893"/>
        <v>0.66666666666666596</v>
      </c>
      <c r="J5856">
        <f t="shared" si="894"/>
        <v>0</v>
      </c>
      <c r="K5856" t="b">
        <f t="shared" si="898"/>
        <v>0</v>
      </c>
      <c r="L5856" t="b">
        <f t="shared" si="895"/>
        <v>0</v>
      </c>
      <c r="M5856">
        <f t="shared" si="896"/>
        <v>0.66666666666666596</v>
      </c>
      <c r="O5856" t="str">
        <f t="shared" si="897"/>
        <v>dbpedia_195dataworld_1779</v>
      </c>
      <c r="P5856">
        <f>INDEX(dbpedia_dw_old!$N$2:$N$2225,MATCH(O5856,dbpedia_dw_old!$P$2:$P$2225,0))</f>
        <v>0</v>
      </c>
    </row>
    <row r="5857" spans="1:16" x14ac:dyDescent="0.25">
      <c r="A5857" t="s">
        <v>1810</v>
      </c>
      <c r="B5857" t="s">
        <v>665</v>
      </c>
      <c r="C5857" t="s">
        <v>2</v>
      </c>
      <c r="D5857" t="s">
        <v>162</v>
      </c>
      <c r="E5857" t="s">
        <v>2</v>
      </c>
      <c r="F5857" t="s">
        <v>1811</v>
      </c>
      <c r="G5857" t="s">
        <v>666</v>
      </c>
      <c r="H5857">
        <f t="shared" si="892"/>
        <v>0</v>
      </c>
      <c r="I5857">
        <f t="shared" si="893"/>
        <v>0.66666666666666596</v>
      </c>
      <c r="J5857">
        <f t="shared" si="894"/>
        <v>0</v>
      </c>
      <c r="K5857" t="b">
        <f t="shared" si="898"/>
        <v>0</v>
      </c>
      <c r="L5857" t="b">
        <f t="shared" si="895"/>
        <v>0</v>
      </c>
      <c r="M5857">
        <f t="shared" si="896"/>
        <v>0.66666666666666596</v>
      </c>
      <c r="O5857" t="str">
        <f t="shared" si="897"/>
        <v>dbpedia_195dataworld_1814</v>
      </c>
      <c r="P5857">
        <f>INDEX(dbpedia_dw_old!$N$2:$N$2225,MATCH(O5857,dbpedia_dw_old!$P$2:$P$2225,0))</f>
        <v>0</v>
      </c>
    </row>
    <row r="5858" spans="1:16" x14ac:dyDescent="0.25">
      <c r="A5858" t="s">
        <v>1828</v>
      </c>
      <c r="B5858" t="s">
        <v>659</v>
      </c>
      <c r="C5858" t="s">
        <v>2</v>
      </c>
      <c r="D5858" t="s">
        <v>162</v>
      </c>
      <c r="E5858" t="s">
        <v>2</v>
      </c>
      <c r="F5858" t="s">
        <v>1811</v>
      </c>
      <c r="G5858" t="s">
        <v>660</v>
      </c>
      <c r="H5858">
        <f t="shared" si="892"/>
        <v>0</v>
      </c>
      <c r="I5858">
        <f t="shared" si="893"/>
        <v>0.66666666666666596</v>
      </c>
      <c r="J5858">
        <f t="shared" si="894"/>
        <v>0</v>
      </c>
      <c r="K5858" t="b">
        <f t="shared" si="898"/>
        <v>0</v>
      </c>
      <c r="L5858" t="b">
        <f t="shared" si="895"/>
        <v>0</v>
      </c>
      <c r="M5858">
        <f t="shared" si="896"/>
        <v>0.66666666666666596</v>
      </c>
      <c r="O5858" t="str">
        <f t="shared" si="897"/>
        <v>dbpedia_196dataworld_1779</v>
      </c>
      <c r="P5858">
        <f>INDEX(dbpedia_dw_old!$N$2:$N$2225,MATCH(O5858,dbpedia_dw_old!$P$2:$P$2225,0))</f>
        <v>0</v>
      </c>
    </row>
    <row r="5859" spans="1:16" x14ac:dyDescent="0.25">
      <c r="A5859" t="s">
        <v>1828</v>
      </c>
      <c r="B5859" t="s">
        <v>665</v>
      </c>
      <c r="C5859" t="s">
        <v>2</v>
      </c>
      <c r="D5859" t="s">
        <v>162</v>
      </c>
      <c r="E5859" t="s">
        <v>2</v>
      </c>
      <c r="F5859" t="s">
        <v>1811</v>
      </c>
      <c r="G5859" t="s">
        <v>666</v>
      </c>
      <c r="H5859">
        <f t="shared" si="892"/>
        <v>0</v>
      </c>
      <c r="I5859">
        <f t="shared" si="893"/>
        <v>0.66666666666666596</v>
      </c>
      <c r="J5859">
        <f t="shared" si="894"/>
        <v>0</v>
      </c>
      <c r="K5859" t="b">
        <f t="shared" si="898"/>
        <v>0</v>
      </c>
      <c r="L5859" t="b">
        <f t="shared" si="895"/>
        <v>0</v>
      </c>
      <c r="M5859">
        <f t="shared" si="896"/>
        <v>0.66666666666666596</v>
      </c>
      <c r="O5859" t="str">
        <f t="shared" si="897"/>
        <v>dbpedia_196dataworld_1814</v>
      </c>
      <c r="P5859">
        <f>INDEX(dbpedia_dw_old!$N$2:$N$2225,MATCH(O5859,dbpedia_dw_old!$P$2:$P$2225,0))</f>
        <v>0</v>
      </c>
    </row>
    <row r="5860" spans="1:16" x14ac:dyDescent="0.25">
      <c r="A5860" t="s">
        <v>1863</v>
      </c>
      <c r="B5860" t="s">
        <v>1870</v>
      </c>
      <c r="C5860" t="s">
        <v>2</v>
      </c>
      <c r="D5860" t="s">
        <v>162</v>
      </c>
      <c r="E5860" t="s">
        <v>1871</v>
      </c>
      <c r="F5860" t="s">
        <v>1864</v>
      </c>
      <c r="G5860" t="s">
        <v>1872</v>
      </c>
      <c r="H5860">
        <f t="shared" si="892"/>
        <v>0</v>
      </c>
      <c r="I5860">
        <f t="shared" si="893"/>
        <v>0.66666666666666596</v>
      </c>
      <c r="J5860">
        <f t="shared" si="894"/>
        <v>0.53333333333333299</v>
      </c>
      <c r="K5860" t="b">
        <f t="shared" si="898"/>
        <v>0</v>
      </c>
      <c r="L5860" t="b">
        <f t="shared" si="895"/>
        <v>0</v>
      </c>
      <c r="M5860">
        <f t="shared" si="896"/>
        <v>0.66666666666666596</v>
      </c>
      <c r="O5860" t="str">
        <f t="shared" si="897"/>
        <v>dbpedia_1996dataworld_1860</v>
      </c>
      <c r="P5860">
        <f>INDEX(dbpedia_dw_old!$N$2:$N$2225,MATCH(O5860,dbpedia_dw_old!$P$2:$P$2225,0))</f>
        <v>0</v>
      </c>
    </row>
    <row r="5861" spans="1:16" x14ac:dyDescent="0.25">
      <c r="A5861" t="s">
        <v>1932</v>
      </c>
      <c r="B5861" t="s">
        <v>468</v>
      </c>
      <c r="C5861" t="s">
        <v>2</v>
      </c>
      <c r="D5861" t="s">
        <v>162</v>
      </c>
      <c r="E5861" t="s">
        <v>2</v>
      </c>
      <c r="F5861" t="s">
        <v>531</v>
      </c>
      <c r="G5861" t="s">
        <v>469</v>
      </c>
      <c r="H5861">
        <f t="shared" si="892"/>
        <v>0</v>
      </c>
      <c r="I5861">
        <f t="shared" si="893"/>
        <v>0.66666666666666596</v>
      </c>
      <c r="J5861">
        <f t="shared" si="894"/>
        <v>0</v>
      </c>
      <c r="K5861" t="b">
        <f t="shared" si="898"/>
        <v>0</v>
      </c>
      <c r="L5861" t="b">
        <f t="shared" si="895"/>
        <v>0</v>
      </c>
      <c r="M5861">
        <f t="shared" si="896"/>
        <v>0.66666666666666596</v>
      </c>
      <c r="O5861" t="str">
        <f t="shared" si="897"/>
        <v>dbpedia_202dataworld_768</v>
      </c>
      <c r="P5861">
        <f>INDEX(dbpedia_dw_old!$N$2:$N$2225,MATCH(O5861,dbpedia_dw_old!$P$2:$P$2225,0))</f>
        <v>0</v>
      </c>
    </row>
    <row r="5862" spans="1:16" x14ac:dyDescent="0.25">
      <c r="A5862" t="s">
        <v>1992</v>
      </c>
      <c r="B5862" t="s">
        <v>1979</v>
      </c>
      <c r="C5862" t="s">
        <v>2</v>
      </c>
      <c r="D5862" t="s">
        <v>162</v>
      </c>
      <c r="E5862" t="s">
        <v>1993</v>
      </c>
      <c r="F5862" t="s">
        <v>1985</v>
      </c>
      <c r="G5862" t="s">
        <v>1981</v>
      </c>
      <c r="H5862">
        <f t="shared" si="892"/>
        <v>0</v>
      </c>
      <c r="I5862">
        <f t="shared" si="893"/>
        <v>0.66666666666666596</v>
      </c>
      <c r="J5862">
        <f t="shared" si="894"/>
        <v>0.54761904761904701</v>
      </c>
      <c r="K5862" t="b">
        <f t="shared" si="898"/>
        <v>0</v>
      </c>
      <c r="L5862" t="b">
        <f t="shared" si="895"/>
        <v>0</v>
      </c>
      <c r="M5862">
        <f t="shared" si="896"/>
        <v>0.66666666666666596</v>
      </c>
      <c r="O5862" t="str">
        <f t="shared" si="897"/>
        <v>dbpedia_2057dataworld_1870</v>
      </c>
      <c r="P5862">
        <f>INDEX(dbpedia_dw_old!$N$2:$N$2225,MATCH(O5862,dbpedia_dw_old!$P$2:$P$2225,0))</f>
        <v>0</v>
      </c>
    </row>
    <row r="5863" spans="1:16" x14ac:dyDescent="0.25">
      <c r="A5863" t="s">
        <v>2019</v>
      </c>
      <c r="B5863" t="s">
        <v>1933</v>
      </c>
      <c r="C5863" t="s">
        <v>2</v>
      </c>
      <c r="D5863" t="s">
        <v>162</v>
      </c>
      <c r="E5863" t="s">
        <v>2</v>
      </c>
      <c r="F5863" t="s">
        <v>2020</v>
      </c>
      <c r="G5863" t="s">
        <v>1934</v>
      </c>
      <c r="H5863">
        <f t="shared" si="892"/>
        <v>0</v>
      </c>
      <c r="I5863">
        <f t="shared" si="893"/>
        <v>0.66666666666666596</v>
      </c>
      <c r="J5863">
        <f t="shared" si="894"/>
        <v>0</v>
      </c>
      <c r="K5863" t="b">
        <f t="shared" si="898"/>
        <v>0</v>
      </c>
      <c r="L5863" t="b">
        <f t="shared" si="895"/>
        <v>0</v>
      </c>
      <c r="M5863">
        <f t="shared" si="896"/>
        <v>0.66666666666666596</v>
      </c>
      <c r="O5863" t="str">
        <f t="shared" si="897"/>
        <v>dbpedia_206dataworld_975</v>
      </c>
      <c r="P5863">
        <f>INDEX(dbpedia_dw_old!$N$2:$N$2225,MATCH(O5863,dbpedia_dw_old!$P$2:$P$2225,0))</f>
        <v>0</v>
      </c>
    </row>
    <row r="5864" spans="1:16" x14ac:dyDescent="0.25">
      <c r="A5864" t="s">
        <v>2033</v>
      </c>
      <c r="B5864" t="s">
        <v>2034</v>
      </c>
      <c r="C5864" t="s">
        <v>2</v>
      </c>
      <c r="D5864" t="s">
        <v>162</v>
      </c>
      <c r="E5864" t="s">
        <v>2</v>
      </c>
      <c r="F5864" t="s">
        <v>2035</v>
      </c>
      <c r="G5864" t="s">
        <v>2036</v>
      </c>
      <c r="H5864">
        <f t="shared" si="892"/>
        <v>0</v>
      </c>
      <c r="I5864">
        <f t="shared" si="893"/>
        <v>0.66666666666666596</v>
      </c>
      <c r="J5864">
        <f t="shared" si="894"/>
        <v>0</v>
      </c>
      <c r="K5864" t="b">
        <f t="shared" si="898"/>
        <v>0</v>
      </c>
      <c r="L5864" t="b">
        <f t="shared" si="895"/>
        <v>0</v>
      </c>
      <c r="M5864">
        <f t="shared" si="896"/>
        <v>0.66666666666666596</v>
      </c>
      <c r="O5864" t="str">
        <f t="shared" si="897"/>
        <v>dbpedia_2074dataworld_1157</v>
      </c>
      <c r="P5864">
        <f>INDEX(dbpedia_dw_old!$N$2:$N$2225,MATCH(O5864,dbpedia_dw_old!$P$2:$P$2225,0))</f>
        <v>0</v>
      </c>
    </row>
    <row r="5865" spans="1:16" x14ac:dyDescent="0.25">
      <c r="A5865" t="s">
        <v>2056</v>
      </c>
      <c r="B5865" t="s">
        <v>2041</v>
      </c>
      <c r="C5865" t="s">
        <v>2</v>
      </c>
      <c r="D5865" t="s">
        <v>162</v>
      </c>
      <c r="E5865" t="s">
        <v>2</v>
      </c>
      <c r="F5865" t="s">
        <v>2036</v>
      </c>
      <c r="G5865" t="s">
        <v>2035</v>
      </c>
      <c r="H5865">
        <f t="shared" si="892"/>
        <v>0</v>
      </c>
      <c r="I5865">
        <f t="shared" si="893"/>
        <v>0.66666666666666596</v>
      </c>
      <c r="J5865">
        <f t="shared" si="894"/>
        <v>0</v>
      </c>
      <c r="K5865" t="b">
        <f t="shared" si="898"/>
        <v>0</v>
      </c>
      <c r="L5865" t="b">
        <f t="shared" si="895"/>
        <v>0</v>
      </c>
      <c r="M5865">
        <f t="shared" si="896"/>
        <v>0.66666666666666596</v>
      </c>
      <c r="O5865" t="str">
        <f t="shared" si="897"/>
        <v>dbpedia_2078dataworld_298</v>
      </c>
      <c r="P5865">
        <f>INDEX(dbpedia_dw_old!$N$2:$N$2225,MATCH(O5865,dbpedia_dw_old!$P$2:$P$2225,0))</f>
        <v>0</v>
      </c>
    </row>
    <row r="5866" spans="1:16" x14ac:dyDescent="0.25">
      <c r="A5866" t="s">
        <v>2064</v>
      </c>
      <c r="B5866" t="s">
        <v>1219</v>
      </c>
      <c r="C5866" t="s">
        <v>2</v>
      </c>
      <c r="D5866" t="s">
        <v>162</v>
      </c>
      <c r="E5866" t="s">
        <v>2</v>
      </c>
      <c r="F5866" t="s">
        <v>2065</v>
      </c>
      <c r="G5866" t="s">
        <v>1220</v>
      </c>
      <c r="H5866">
        <f t="shared" si="892"/>
        <v>0</v>
      </c>
      <c r="I5866">
        <f t="shared" si="893"/>
        <v>0.66666666666666596</v>
      </c>
      <c r="J5866">
        <f t="shared" si="894"/>
        <v>0</v>
      </c>
      <c r="K5866" t="b">
        <f t="shared" si="898"/>
        <v>0</v>
      </c>
      <c r="L5866" t="b">
        <f t="shared" si="895"/>
        <v>0</v>
      </c>
      <c r="M5866">
        <f t="shared" si="896"/>
        <v>0.66666666666666596</v>
      </c>
      <c r="O5866" t="str">
        <f t="shared" si="897"/>
        <v>dbpedia_208dataworld_1349</v>
      </c>
      <c r="P5866">
        <f>INDEX(dbpedia_dw_old!$N$2:$N$2225,MATCH(O5866,dbpedia_dw_old!$P$2:$P$2225,0))</f>
        <v>0</v>
      </c>
    </row>
    <row r="5867" spans="1:16" x14ac:dyDescent="0.25">
      <c r="A5867" t="s">
        <v>2227</v>
      </c>
      <c r="B5867" t="s">
        <v>2073</v>
      </c>
      <c r="C5867" t="s">
        <v>2</v>
      </c>
      <c r="D5867" t="s">
        <v>162</v>
      </c>
      <c r="E5867" t="s">
        <v>1230</v>
      </c>
      <c r="F5867" t="s">
        <v>2228</v>
      </c>
      <c r="G5867" t="s">
        <v>2074</v>
      </c>
      <c r="H5867">
        <f t="shared" si="892"/>
        <v>0</v>
      </c>
      <c r="I5867">
        <f t="shared" si="893"/>
        <v>0.66666666666666596</v>
      </c>
      <c r="J5867">
        <f t="shared" si="894"/>
        <v>0.51515151515151503</v>
      </c>
      <c r="K5867" t="b">
        <f t="shared" si="898"/>
        <v>0</v>
      </c>
      <c r="L5867" t="b">
        <f t="shared" si="895"/>
        <v>0</v>
      </c>
      <c r="M5867">
        <f t="shared" si="896"/>
        <v>0.66666666666666596</v>
      </c>
      <c r="O5867" t="str">
        <f t="shared" si="897"/>
        <v>dbpedia_2178dataworld_637</v>
      </c>
      <c r="P5867">
        <f>INDEX(dbpedia_dw_old!$N$2:$N$2225,MATCH(O5867,dbpedia_dw_old!$P$2:$P$2225,0))</f>
        <v>0</v>
      </c>
    </row>
    <row r="5868" spans="1:16" x14ac:dyDescent="0.25">
      <c r="A5868" t="s">
        <v>2251</v>
      </c>
      <c r="B5868" t="s">
        <v>2245</v>
      </c>
      <c r="C5868" t="s">
        <v>2</v>
      </c>
      <c r="D5868" t="s">
        <v>162</v>
      </c>
      <c r="E5868" t="s">
        <v>2253</v>
      </c>
      <c r="F5868" t="s">
        <v>2252</v>
      </c>
      <c r="G5868" t="s">
        <v>2246</v>
      </c>
      <c r="H5868">
        <f t="shared" si="892"/>
        <v>0</v>
      </c>
      <c r="I5868">
        <f t="shared" si="893"/>
        <v>0.66666666666666596</v>
      </c>
      <c r="J5868">
        <f t="shared" si="894"/>
        <v>0.52688172043010695</v>
      </c>
      <c r="K5868" t="b">
        <f t="shared" si="898"/>
        <v>0</v>
      </c>
      <c r="L5868" t="b">
        <f t="shared" si="895"/>
        <v>0</v>
      </c>
      <c r="M5868">
        <f t="shared" si="896"/>
        <v>0.66666666666666596</v>
      </c>
      <c r="O5868" t="str">
        <f t="shared" si="897"/>
        <v>dbpedia_2186dataworld_881</v>
      </c>
      <c r="P5868">
        <f>INDEX(dbpedia_dw_old!$N$2:$N$2225,MATCH(O5868,dbpedia_dw_old!$P$2:$P$2225,0))</f>
        <v>0</v>
      </c>
    </row>
    <row r="5869" spans="1:16" x14ac:dyDescent="0.25">
      <c r="A5869" t="s">
        <v>2269</v>
      </c>
      <c r="B5869" t="s">
        <v>2073</v>
      </c>
      <c r="C5869" t="s">
        <v>2</v>
      </c>
      <c r="D5869" t="s">
        <v>162</v>
      </c>
      <c r="E5869" t="s">
        <v>1230</v>
      </c>
      <c r="F5869" t="s">
        <v>2270</v>
      </c>
      <c r="G5869" t="s">
        <v>2074</v>
      </c>
      <c r="H5869">
        <f t="shared" si="892"/>
        <v>0</v>
      </c>
      <c r="I5869">
        <f t="shared" si="893"/>
        <v>0.66666666666666596</v>
      </c>
      <c r="J5869">
        <f t="shared" si="894"/>
        <v>0.51515151515151503</v>
      </c>
      <c r="K5869" t="b">
        <f t="shared" si="898"/>
        <v>0</v>
      </c>
      <c r="L5869" t="b">
        <f t="shared" si="895"/>
        <v>0</v>
      </c>
      <c r="M5869">
        <f t="shared" si="896"/>
        <v>0.66666666666666596</v>
      </c>
      <c r="O5869" t="str">
        <f t="shared" si="897"/>
        <v>dbpedia_2190dataworld_637</v>
      </c>
      <c r="P5869">
        <f>INDEX(dbpedia_dw_old!$N$2:$N$2225,MATCH(O5869,dbpedia_dw_old!$P$2:$P$2225,0))</f>
        <v>0</v>
      </c>
    </row>
    <row r="5870" spans="1:16" x14ac:dyDescent="0.25">
      <c r="A5870" t="s">
        <v>2310</v>
      </c>
      <c r="B5870" t="s">
        <v>2265</v>
      </c>
      <c r="C5870" t="s">
        <v>2</v>
      </c>
      <c r="D5870" t="s">
        <v>162</v>
      </c>
      <c r="E5870" t="s">
        <v>2</v>
      </c>
      <c r="F5870" t="s">
        <v>452</v>
      </c>
      <c r="G5870" t="s">
        <v>2266</v>
      </c>
      <c r="H5870">
        <f t="shared" si="892"/>
        <v>0</v>
      </c>
      <c r="I5870">
        <f t="shared" si="893"/>
        <v>0.66666666666666596</v>
      </c>
      <c r="J5870">
        <f t="shared" si="894"/>
        <v>0</v>
      </c>
      <c r="K5870" t="b">
        <f t="shared" si="898"/>
        <v>0</v>
      </c>
      <c r="L5870" t="b">
        <f t="shared" si="895"/>
        <v>0</v>
      </c>
      <c r="M5870">
        <f t="shared" si="896"/>
        <v>0.66666666666666596</v>
      </c>
      <c r="O5870" t="str">
        <f t="shared" si="897"/>
        <v>dbpedia_222dataworld_1459</v>
      </c>
      <c r="P5870">
        <f>INDEX(dbpedia_dw_old!$N$2:$N$2225,MATCH(O5870,dbpedia_dw_old!$P$2:$P$2225,0))</f>
        <v>0</v>
      </c>
    </row>
    <row r="5871" spans="1:16" x14ac:dyDescent="0.25">
      <c r="A5871" t="s">
        <v>2310</v>
      </c>
      <c r="B5871" t="s">
        <v>2267</v>
      </c>
      <c r="C5871" t="s">
        <v>2</v>
      </c>
      <c r="D5871" t="s">
        <v>162</v>
      </c>
      <c r="E5871" t="s">
        <v>2</v>
      </c>
      <c r="F5871" t="s">
        <v>452</v>
      </c>
      <c r="G5871" t="s">
        <v>2268</v>
      </c>
      <c r="H5871">
        <f t="shared" si="892"/>
        <v>0</v>
      </c>
      <c r="I5871">
        <f t="shared" si="893"/>
        <v>0.66666666666666596</v>
      </c>
      <c r="J5871">
        <f t="shared" si="894"/>
        <v>0</v>
      </c>
      <c r="K5871" t="b">
        <f t="shared" si="898"/>
        <v>0</v>
      </c>
      <c r="L5871" t="b">
        <f t="shared" si="895"/>
        <v>0</v>
      </c>
      <c r="M5871">
        <f t="shared" si="896"/>
        <v>0.66666666666666596</v>
      </c>
      <c r="O5871" t="str">
        <f t="shared" si="897"/>
        <v>dbpedia_222dataworld_184</v>
      </c>
      <c r="P5871">
        <f>INDEX(dbpedia_dw_old!$N$2:$N$2225,MATCH(O5871,dbpedia_dw_old!$P$2:$P$2225,0))</f>
        <v>0</v>
      </c>
    </row>
    <row r="5872" spans="1:16" x14ac:dyDescent="0.25">
      <c r="A5872" t="s">
        <v>2343</v>
      </c>
      <c r="B5872" t="s">
        <v>2344</v>
      </c>
      <c r="C5872" t="s">
        <v>2</v>
      </c>
      <c r="D5872" t="s">
        <v>162</v>
      </c>
      <c r="E5872" t="s">
        <v>822</v>
      </c>
      <c r="F5872" t="s">
        <v>2345</v>
      </c>
      <c r="G5872" t="s">
        <v>2346</v>
      </c>
      <c r="H5872">
        <f t="shared" si="892"/>
        <v>0</v>
      </c>
      <c r="I5872">
        <f t="shared" si="893"/>
        <v>0.66666666666666596</v>
      </c>
      <c r="J5872">
        <f t="shared" si="894"/>
        <v>0.52777777777777701</v>
      </c>
      <c r="K5872" t="b">
        <f t="shared" si="898"/>
        <v>0</v>
      </c>
      <c r="L5872" t="b">
        <f t="shared" si="895"/>
        <v>0</v>
      </c>
      <c r="M5872">
        <f t="shared" si="896"/>
        <v>0.66666666666666596</v>
      </c>
      <c r="O5872" t="str">
        <f t="shared" si="897"/>
        <v>dbpedia_224dataworld_105</v>
      </c>
      <c r="P5872">
        <f>INDEX(dbpedia_dw_old!$N$2:$N$2225,MATCH(O5872,dbpedia_dw_old!$P$2:$P$2225,0))</f>
        <v>0</v>
      </c>
    </row>
    <row r="5873" spans="1:16" x14ac:dyDescent="0.25">
      <c r="A5873" t="s">
        <v>2354</v>
      </c>
      <c r="B5873" t="s">
        <v>2355</v>
      </c>
      <c r="C5873" t="s">
        <v>2</v>
      </c>
      <c r="D5873" t="s">
        <v>162</v>
      </c>
      <c r="E5873" t="s">
        <v>2</v>
      </c>
      <c r="F5873" t="s">
        <v>2356</v>
      </c>
      <c r="G5873" t="s">
        <v>2357</v>
      </c>
      <c r="H5873">
        <f t="shared" si="892"/>
        <v>0</v>
      </c>
      <c r="I5873">
        <f t="shared" si="893"/>
        <v>0.66666666666666596</v>
      </c>
      <c r="J5873">
        <f t="shared" si="894"/>
        <v>0</v>
      </c>
      <c r="K5873" t="b">
        <f t="shared" si="898"/>
        <v>0</v>
      </c>
      <c r="L5873" t="b">
        <f t="shared" si="895"/>
        <v>0</v>
      </c>
      <c r="M5873">
        <f t="shared" si="896"/>
        <v>0.66666666666666596</v>
      </c>
      <c r="O5873" t="str">
        <f t="shared" si="897"/>
        <v>dbpedia_2256dataworld_1338</v>
      </c>
      <c r="P5873">
        <f>INDEX(dbpedia_dw_old!$N$2:$N$2225,MATCH(O5873,dbpedia_dw_old!$P$2:$P$2225,0))</f>
        <v>0</v>
      </c>
    </row>
    <row r="5874" spans="1:16" x14ac:dyDescent="0.25">
      <c r="A5874" t="s">
        <v>2373</v>
      </c>
      <c r="B5874" t="s">
        <v>2370</v>
      </c>
      <c r="C5874" t="s">
        <v>2</v>
      </c>
      <c r="D5874" t="s">
        <v>162</v>
      </c>
      <c r="E5874" t="s">
        <v>2374</v>
      </c>
      <c r="F5874" t="s">
        <v>2375</v>
      </c>
      <c r="G5874" t="s">
        <v>2371</v>
      </c>
      <c r="H5874">
        <f t="shared" si="892"/>
        <v>0</v>
      </c>
      <c r="I5874">
        <f t="shared" si="893"/>
        <v>0.66666666666666596</v>
      </c>
      <c r="J5874">
        <f t="shared" si="894"/>
        <v>0.51190476190476197</v>
      </c>
      <c r="K5874" t="b">
        <f t="shared" si="898"/>
        <v>0</v>
      </c>
      <c r="L5874" t="b">
        <f t="shared" si="895"/>
        <v>0</v>
      </c>
      <c r="M5874">
        <f t="shared" si="896"/>
        <v>0.66666666666666596</v>
      </c>
      <c r="O5874" t="str">
        <f t="shared" si="897"/>
        <v>dbpedia_2269dataworld_1886</v>
      </c>
      <c r="P5874">
        <f>INDEX(dbpedia_dw_old!$N$2:$N$2225,MATCH(O5874,dbpedia_dw_old!$P$2:$P$2225,0))</f>
        <v>0</v>
      </c>
    </row>
    <row r="5875" spans="1:16" x14ac:dyDescent="0.25">
      <c r="A5875" t="s">
        <v>2454</v>
      </c>
      <c r="B5875" t="s">
        <v>2458</v>
      </c>
      <c r="C5875" t="s">
        <v>2</v>
      </c>
      <c r="D5875" t="s">
        <v>162</v>
      </c>
      <c r="E5875" t="s">
        <v>2</v>
      </c>
      <c r="F5875" t="s">
        <v>2456</v>
      </c>
      <c r="G5875" t="s">
        <v>2459</v>
      </c>
      <c r="H5875">
        <f t="shared" si="892"/>
        <v>0</v>
      </c>
      <c r="I5875">
        <f t="shared" si="893"/>
        <v>0.66666666666666596</v>
      </c>
      <c r="J5875">
        <f t="shared" si="894"/>
        <v>0</v>
      </c>
      <c r="K5875" t="b">
        <f t="shared" si="898"/>
        <v>0</v>
      </c>
      <c r="L5875" t="b">
        <f t="shared" si="895"/>
        <v>0</v>
      </c>
      <c r="M5875">
        <f t="shared" si="896"/>
        <v>0.66666666666666596</v>
      </c>
      <c r="O5875" t="str">
        <f t="shared" si="897"/>
        <v>dbpedia_2357dataworld_595</v>
      </c>
      <c r="P5875">
        <f>INDEX(dbpedia_dw_old!$N$2:$N$2225,MATCH(O5875,dbpedia_dw_old!$P$2:$P$2225,0))</f>
        <v>0</v>
      </c>
    </row>
    <row r="5876" spans="1:16" x14ac:dyDescent="0.25">
      <c r="A5876" t="s">
        <v>2480</v>
      </c>
      <c r="B5876" t="s">
        <v>2481</v>
      </c>
      <c r="C5876" t="s">
        <v>2</v>
      </c>
      <c r="D5876" t="s">
        <v>162</v>
      </c>
      <c r="E5876" t="s">
        <v>2</v>
      </c>
      <c r="F5876" t="s">
        <v>2482</v>
      </c>
      <c r="G5876" t="s">
        <v>2483</v>
      </c>
      <c r="H5876">
        <f t="shared" si="892"/>
        <v>0</v>
      </c>
      <c r="I5876">
        <f t="shared" si="893"/>
        <v>0.66666666666666596</v>
      </c>
      <c r="J5876">
        <f t="shared" si="894"/>
        <v>0</v>
      </c>
      <c r="K5876" t="b">
        <f t="shared" si="898"/>
        <v>0</v>
      </c>
      <c r="L5876" t="b">
        <f t="shared" si="895"/>
        <v>0</v>
      </c>
      <c r="M5876">
        <f t="shared" si="896"/>
        <v>0.66666666666666596</v>
      </c>
      <c r="O5876" t="str">
        <f t="shared" si="897"/>
        <v>dbpedia_2375dataworld_1674</v>
      </c>
      <c r="P5876">
        <f>INDEX(dbpedia_dw_old!$N$2:$N$2225,MATCH(O5876,dbpedia_dw_old!$P$2:$P$2225,0))</f>
        <v>0</v>
      </c>
    </row>
    <row r="5877" spans="1:16" x14ac:dyDescent="0.25">
      <c r="A5877" t="s">
        <v>2511</v>
      </c>
      <c r="B5877" t="s">
        <v>450</v>
      </c>
      <c r="C5877" t="s">
        <v>2</v>
      </c>
      <c r="D5877" t="s">
        <v>162</v>
      </c>
      <c r="E5877" t="s">
        <v>2</v>
      </c>
      <c r="F5877" t="s">
        <v>2266</v>
      </c>
      <c r="G5877" t="s">
        <v>452</v>
      </c>
      <c r="H5877">
        <f t="shared" si="892"/>
        <v>0</v>
      </c>
      <c r="I5877">
        <f t="shared" si="893"/>
        <v>0.66666666666666596</v>
      </c>
      <c r="J5877">
        <f t="shared" si="894"/>
        <v>0</v>
      </c>
      <c r="K5877" t="b">
        <f t="shared" si="898"/>
        <v>0</v>
      </c>
      <c r="L5877" t="b">
        <f t="shared" si="895"/>
        <v>0</v>
      </c>
      <c r="M5877">
        <f t="shared" si="896"/>
        <v>0.66666666666666596</v>
      </c>
      <c r="O5877" t="str">
        <f t="shared" si="897"/>
        <v>dbpedia_238dataworld_1154</v>
      </c>
      <c r="P5877">
        <f>INDEX(dbpedia_dw_old!$N$2:$N$2225,MATCH(O5877,dbpedia_dw_old!$P$2:$P$2225,0))</f>
        <v>0</v>
      </c>
    </row>
    <row r="5878" spans="1:16" x14ac:dyDescent="0.25">
      <c r="A5878" t="s">
        <v>2523</v>
      </c>
      <c r="B5878" t="s">
        <v>450</v>
      </c>
      <c r="C5878" t="s">
        <v>2</v>
      </c>
      <c r="D5878" t="s">
        <v>162</v>
      </c>
      <c r="E5878" t="s">
        <v>2</v>
      </c>
      <c r="F5878" t="s">
        <v>2268</v>
      </c>
      <c r="G5878" t="s">
        <v>452</v>
      </c>
      <c r="H5878">
        <f t="shared" si="892"/>
        <v>0</v>
      </c>
      <c r="I5878">
        <f t="shared" si="893"/>
        <v>0.66666666666666596</v>
      </c>
      <c r="J5878">
        <f t="shared" si="894"/>
        <v>0</v>
      </c>
      <c r="K5878" t="b">
        <f t="shared" si="898"/>
        <v>0</v>
      </c>
      <c r="L5878" t="b">
        <f t="shared" si="895"/>
        <v>0</v>
      </c>
      <c r="M5878">
        <f t="shared" si="896"/>
        <v>0.66666666666666596</v>
      </c>
      <c r="O5878" t="str">
        <f t="shared" si="897"/>
        <v>dbpedia_239dataworld_1154</v>
      </c>
      <c r="P5878">
        <f>INDEX(dbpedia_dw_old!$N$2:$N$2225,MATCH(O5878,dbpedia_dw_old!$P$2:$P$2225,0))</f>
        <v>0</v>
      </c>
    </row>
    <row r="5879" spans="1:16" x14ac:dyDescent="0.25">
      <c r="A5879" t="s">
        <v>2544</v>
      </c>
      <c r="B5879" t="s">
        <v>450</v>
      </c>
      <c r="C5879" t="s">
        <v>2</v>
      </c>
      <c r="D5879" t="s">
        <v>162</v>
      </c>
      <c r="E5879" t="s">
        <v>2</v>
      </c>
      <c r="F5879" t="s">
        <v>2268</v>
      </c>
      <c r="G5879" t="s">
        <v>452</v>
      </c>
      <c r="H5879">
        <f t="shared" si="892"/>
        <v>0</v>
      </c>
      <c r="I5879">
        <f t="shared" si="893"/>
        <v>0.66666666666666596</v>
      </c>
      <c r="J5879">
        <f t="shared" si="894"/>
        <v>0</v>
      </c>
      <c r="K5879" t="b">
        <f t="shared" si="898"/>
        <v>0</v>
      </c>
      <c r="L5879" t="b">
        <f t="shared" si="895"/>
        <v>0</v>
      </c>
      <c r="M5879">
        <f t="shared" si="896"/>
        <v>0.66666666666666596</v>
      </c>
      <c r="O5879" t="str">
        <f t="shared" si="897"/>
        <v>dbpedia_240dataworld_1154</v>
      </c>
      <c r="P5879">
        <f>INDEX(dbpedia_dw_old!$N$2:$N$2225,MATCH(O5879,dbpedia_dw_old!$P$2:$P$2225,0))</f>
        <v>0</v>
      </c>
    </row>
    <row r="5880" spans="1:16" x14ac:dyDescent="0.25">
      <c r="A5880" t="s">
        <v>2805</v>
      </c>
      <c r="B5880" t="s">
        <v>2797</v>
      </c>
      <c r="C5880" t="s">
        <v>2</v>
      </c>
      <c r="D5880" t="s">
        <v>162</v>
      </c>
      <c r="E5880" t="s">
        <v>1993</v>
      </c>
      <c r="F5880" t="s">
        <v>2806</v>
      </c>
      <c r="G5880" t="s">
        <v>2800</v>
      </c>
      <c r="H5880">
        <f t="shared" si="892"/>
        <v>0</v>
      </c>
      <c r="I5880">
        <f t="shared" si="893"/>
        <v>0.66666666666666596</v>
      </c>
      <c r="J5880">
        <f t="shared" si="894"/>
        <v>0.54761904761904701</v>
      </c>
      <c r="K5880" t="b">
        <f t="shared" si="898"/>
        <v>0</v>
      </c>
      <c r="L5880" t="b">
        <f t="shared" si="895"/>
        <v>0</v>
      </c>
      <c r="M5880">
        <f t="shared" si="896"/>
        <v>0.66666666666666596</v>
      </c>
      <c r="O5880" t="str">
        <f t="shared" si="897"/>
        <v>dbpedia_2590dataworld_1743</v>
      </c>
      <c r="P5880">
        <f>INDEX(dbpedia_dw_old!$N$2:$N$2225,MATCH(O5880,dbpedia_dw_old!$P$2:$P$2225,0))</f>
        <v>0</v>
      </c>
    </row>
    <row r="5881" spans="1:16" x14ac:dyDescent="0.25">
      <c r="A5881" t="s">
        <v>2948</v>
      </c>
      <c r="B5881" t="s">
        <v>2949</v>
      </c>
      <c r="C5881" t="s">
        <v>2</v>
      </c>
      <c r="D5881" t="s">
        <v>162</v>
      </c>
      <c r="E5881" t="s">
        <v>2950</v>
      </c>
      <c r="F5881" t="s">
        <v>2951</v>
      </c>
      <c r="G5881" t="s">
        <v>2952</v>
      </c>
      <c r="H5881">
        <f t="shared" si="892"/>
        <v>0</v>
      </c>
      <c r="I5881">
        <f t="shared" si="893"/>
        <v>0.66666666666666596</v>
      </c>
      <c r="J5881">
        <f t="shared" si="894"/>
        <v>0.54487179487179405</v>
      </c>
      <c r="K5881" t="b">
        <f t="shared" si="898"/>
        <v>0</v>
      </c>
      <c r="L5881" t="b">
        <f t="shared" si="895"/>
        <v>0</v>
      </c>
      <c r="M5881">
        <f t="shared" si="896"/>
        <v>0.66666666666666596</v>
      </c>
      <c r="O5881" t="str">
        <f t="shared" si="897"/>
        <v>dbpedia_2671dataworld_1356</v>
      </c>
      <c r="P5881">
        <f>INDEX(dbpedia_dw_old!$N$2:$N$2225,MATCH(O5881,dbpedia_dw_old!$P$2:$P$2225,0))</f>
        <v>0</v>
      </c>
    </row>
    <row r="5882" spans="1:16" x14ac:dyDescent="0.25">
      <c r="A5882" t="s">
        <v>2948</v>
      </c>
      <c r="B5882" t="s">
        <v>2953</v>
      </c>
      <c r="C5882" t="s">
        <v>2</v>
      </c>
      <c r="D5882" t="s">
        <v>162</v>
      </c>
      <c r="E5882" t="s">
        <v>2950</v>
      </c>
      <c r="F5882" t="s">
        <v>2951</v>
      </c>
      <c r="G5882" t="s">
        <v>2954</v>
      </c>
      <c r="H5882">
        <f t="shared" si="892"/>
        <v>0</v>
      </c>
      <c r="I5882">
        <f t="shared" si="893"/>
        <v>0.66666666666666596</v>
      </c>
      <c r="J5882">
        <f t="shared" si="894"/>
        <v>0.54487179487179405</v>
      </c>
      <c r="K5882" t="b">
        <f t="shared" si="898"/>
        <v>0</v>
      </c>
      <c r="L5882" t="b">
        <f t="shared" si="895"/>
        <v>0</v>
      </c>
      <c r="M5882">
        <f t="shared" si="896"/>
        <v>0.66666666666666596</v>
      </c>
      <c r="O5882" t="str">
        <f t="shared" si="897"/>
        <v>dbpedia_2671dataworld_174</v>
      </c>
      <c r="P5882">
        <f>INDEX(dbpedia_dw_old!$N$2:$N$2225,MATCH(O5882,dbpedia_dw_old!$P$2:$P$2225,0))</f>
        <v>0</v>
      </c>
    </row>
    <row r="5883" spans="1:16" x14ac:dyDescent="0.25">
      <c r="A5883" t="s">
        <v>3007</v>
      </c>
      <c r="B5883" t="s">
        <v>3009</v>
      </c>
      <c r="C5883" t="s">
        <v>2</v>
      </c>
      <c r="D5883" t="s">
        <v>162</v>
      </c>
      <c r="E5883" t="s">
        <v>2</v>
      </c>
      <c r="F5883" t="s">
        <v>3008</v>
      </c>
      <c r="G5883" t="s">
        <v>3010</v>
      </c>
      <c r="H5883">
        <f t="shared" si="892"/>
        <v>0</v>
      </c>
      <c r="I5883">
        <f t="shared" si="893"/>
        <v>0.66666666666666596</v>
      </c>
      <c r="J5883">
        <f t="shared" si="894"/>
        <v>0</v>
      </c>
      <c r="K5883" t="b">
        <f t="shared" si="898"/>
        <v>0</v>
      </c>
      <c r="L5883" t="b">
        <f t="shared" si="895"/>
        <v>0</v>
      </c>
      <c r="M5883">
        <f t="shared" si="896"/>
        <v>0.66666666666666596</v>
      </c>
      <c r="O5883" t="str">
        <f t="shared" si="897"/>
        <v>dbpedia_2702dataworld_955</v>
      </c>
      <c r="P5883">
        <f>INDEX(dbpedia_dw_old!$N$2:$N$2225,MATCH(O5883,dbpedia_dw_old!$P$2:$P$2225,0))</f>
        <v>0</v>
      </c>
    </row>
    <row r="5884" spans="1:16" x14ac:dyDescent="0.25">
      <c r="A5884" t="s">
        <v>3026</v>
      </c>
      <c r="B5884" t="s">
        <v>2953</v>
      </c>
      <c r="C5884" t="s">
        <v>2</v>
      </c>
      <c r="D5884" t="s">
        <v>162</v>
      </c>
      <c r="E5884" t="s">
        <v>3028</v>
      </c>
      <c r="F5884" t="s">
        <v>2958</v>
      </c>
      <c r="G5884" t="s">
        <v>2954</v>
      </c>
      <c r="H5884">
        <f t="shared" si="892"/>
        <v>0</v>
      </c>
      <c r="I5884">
        <f t="shared" si="893"/>
        <v>0.66666666666666596</v>
      </c>
      <c r="J5884">
        <f t="shared" si="894"/>
        <v>0.52298850574712596</v>
      </c>
      <c r="K5884" t="b">
        <f t="shared" si="898"/>
        <v>0</v>
      </c>
      <c r="L5884" t="b">
        <f t="shared" si="895"/>
        <v>0</v>
      </c>
      <c r="M5884">
        <f t="shared" si="896"/>
        <v>0.66666666666666596</v>
      </c>
      <c r="O5884" t="str">
        <f t="shared" si="897"/>
        <v>dbpedia_2714dataworld_174</v>
      </c>
      <c r="P5884">
        <f>INDEX(dbpedia_dw_old!$N$2:$N$2225,MATCH(O5884,dbpedia_dw_old!$P$2:$P$2225,0))</f>
        <v>0</v>
      </c>
    </row>
    <row r="5885" spans="1:16" x14ac:dyDescent="0.25">
      <c r="A5885" t="s">
        <v>3033</v>
      </c>
      <c r="B5885" t="s">
        <v>3009</v>
      </c>
      <c r="C5885" t="s">
        <v>2</v>
      </c>
      <c r="D5885" t="s">
        <v>162</v>
      </c>
      <c r="E5885" t="s">
        <v>2</v>
      </c>
      <c r="F5885" t="s">
        <v>3034</v>
      </c>
      <c r="G5885" t="s">
        <v>3010</v>
      </c>
      <c r="H5885">
        <f t="shared" si="892"/>
        <v>0</v>
      </c>
      <c r="I5885">
        <f t="shared" si="893"/>
        <v>0.66666666666666596</v>
      </c>
      <c r="J5885">
        <f t="shared" si="894"/>
        <v>0</v>
      </c>
      <c r="K5885" t="b">
        <f t="shared" si="898"/>
        <v>0</v>
      </c>
      <c r="L5885" t="b">
        <f t="shared" si="895"/>
        <v>0</v>
      </c>
      <c r="M5885">
        <f t="shared" si="896"/>
        <v>0.66666666666666596</v>
      </c>
      <c r="O5885" t="str">
        <f t="shared" si="897"/>
        <v>dbpedia_2723dataworld_955</v>
      </c>
      <c r="P5885">
        <f>INDEX(dbpedia_dw_old!$N$2:$N$2225,MATCH(O5885,dbpedia_dw_old!$P$2:$P$2225,0))</f>
        <v>0</v>
      </c>
    </row>
    <row r="5886" spans="1:16" x14ac:dyDescent="0.25">
      <c r="A5886" t="s">
        <v>3039</v>
      </c>
      <c r="B5886" t="s">
        <v>2985</v>
      </c>
      <c r="C5886" t="s">
        <v>2</v>
      </c>
      <c r="D5886" t="s">
        <v>162</v>
      </c>
      <c r="E5886" t="s">
        <v>2</v>
      </c>
      <c r="F5886" t="s">
        <v>3040</v>
      </c>
      <c r="G5886" t="s">
        <v>2986</v>
      </c>
      <c r="H5886">
        <f t="shared" si="892"/>
        <v>0</v>
      </c>
      <c r="I5886">
        <f t="shared" si="893"/>
        <v>0.66666666666666596</v>
      </c>
      <c r="J5886">
        <f t="shared" si="894"/>
        <v>0</v>
      </c>
      <c r="K5886" t="b">
        <f t="shared" si="898"/>
        <v>0</v>
      </c>
      <c r="L5886" t="b">
        <f t="shared" si="895"/>
        <v>0</v>
      </c>
      <c r="M5886">
        <f t="shared" si="896"/>
        <v>0.66666666666666596</v>
      </c>
      <c r="O5886" t="str">
        <f t="shared" si="897"/>
        <v>dbpedia_2725dataworld_1672</v>
      </c>
      <c r="P5886">
        <f>INDEX(dbpedia_dw_old!$N$2:$N$2225,MATCH(O5886,dbpedia_dw_old!$P$2:$P$2225,0))</f>
        <v>0</v>
      </c>
    </row>
    <row r="5887" spans="1:16" x14ac:dyDescent="0.25">
      <c r="A5887" t="s">
        <v>3104</v>
      </c>
      <c r="B5887" t="s">
        <v>2938</v>
      </c>
      <c r="C5887" t="s">
        <v>2</v>
      </c>
      <c r="D5887" t="s">
        <v>162</v>
      </c>
      <c r="E5887" t="s">
        <v>1230</v>
      </c>
      <c r="F5887" t="s">
        <v>3105</v>
      </c>
      <c r="G5887" t="s">
        <v>2940</v>
      </c>
      <c r="H5887">
        <f t="shared" si="892"/>
        <v>0</v>
      </c>
      <c r="I5887">
        <f t="shared" si="893"/>
        <v>0.66666666666666596</v>
      </c>
      <c r="J5887">
        <f t="shared" si="894"/>
        <v>0.51515151515151503</v>
      </c>
      <c r="K5887" t="b">
        <f t="shared" si="898"/>
        <v>0</v>
      </c>
      <c r="L5887" t="b">
        <f t="shared" si="895"/>
        <v>0</v>
      </c>
      <c r="M5887">
        <f t="shared" si="896"/>
        <v>0.66666666666666596</v>
      </c>
      <c r="O5887" t="str">
        <f t="shared" si="897"/>
        <v>dbpedia_2768dataworld_1263</v>
      </c>
      <c r="P5887">
        <f>INDEX(dbpedia_dw_old!$N$2:$N$2225,MATCH(O5887,dbpedia_dw_old!$P$2:$P$2225,0))</f>
        <v>0</v>
      </c>
    </row>
    <row r="5888" spans="1:16" x14ac:dyDescent="0.25">
      <c r="A5888" t="s">
        <v>3178</v>
      </c>
      <c r="B5888" t="s">
        <v>3161</v>
      </c>
      <c r="C5888" t="s">
        <v>2</v>
      </c>
      <c r="D5888" t="s">
        <v>162</v>
      </c>
      <c r="E5888" t="s">
        <v>3179</v>
      </c>
      <c r="F5888" t="s">
        <v>3180</v>
      </c>
      <c r="G5888" t="s">
        <v>3163</v>
      </c>
      <c r="H5888">
        <f t="shared" si="892"/>
        <v>0</v>
      </c>
      <c r="I5888">
        <f t="shared" si="893"/>
        <v>0.66666666666666596</v>
      </c>
      <c r="J5888">
        <f t="shared" si="894"/>
        <v>0.56060606060606</v>
      </c>
      <c r="K5888" t="b">
        <f t="shared" si="898"/>
        <v>0</v>
      </c>
      <c r="L5888" t="b">
        <f t="shared" si="895"/>
        <v>0</v>
      </c>
      <c r="M5888">
        <f t="shared" si="896"/>
        <v>0.66666666666666596</v>
      </c>
      <c r="O5888" t="str">
        <f t="shared" si="897"/>
        <v>dbpedia_2813dataworld_40</v>
      </c>
      <c r="P5888">
        <f>INDEX(dbpedia_dw_old!$N$2:$N$2225,MATCH(O5888,dbpedia_dw_old!$P$2:$P$2225,0))</f>
        <v>0</v>
      </c>
    </row>
    <row r="5889" spans="1:16" x14ac:dyDescent="0.25">
      <c r="A5889" t="s">
        <v>3181</v>
      </c>
      <c r="B5889" t="s">
        <v>3161</v>
      </c>
      <c r="C5889" t="s">
        <v>2</v>
      </c>
      <c r="D5889" t="s">
        <v>162</v>
      </c>
      <c r="E5889" t="s">
        <v>7</v>
      </c>
      <c r="F5889" t="s">
        <v>3182</v>
      </c>
      <c r="G5889" t="s">
        <v>3163</v>
      </c>
      <c r="H5889">
        <f t="shared" si="892"/>
        <v>0</v>
      </c>
      <c r="I5889">
        <f t="shared" si="893"/>
        <v>0.66666666666666596</v>
      </c>
      <c r="J5889">
        <f t="shared" si="894"/>
        <v>0.5</v>
      </c>
      <c r="K5889" t="b">
        <f t="shared" si="898"/>
        <v>0</v>
      </c>
      <c r="L5889" t="b">
        <f t="shared" si="895"/>
        <v>0</v>
      </c>
      <c r="M5889">
        <f t="shared" si="896"/>
        <v>0.66666666666666596</v>
      </c>
      <c r="O5889" t="str">
        <f t="shared" si="897"/>
        <v>dbpedia_2814dataworld_40</v>
      </c>
      <c r="P5889">
        <f>INDEX(dbpedia_dw_old!$N$2:$N$2225,MATCH(O5889,dbpedia_dw_old!$P$2:$P$2225,0))</f>
        <v>0</v>
      </c>
    </row>
    <row r="5890" spans="1:16" x14ac:dyDescent="0.25">
      <c r="A5890" t="s">
        <v>3187</v>
      </c>
      <c r="B5890" t="s">
        <v>3094</v>
      </c>
      <c r="C5890" t="s">
        <v>2</v>
      </c>
      <c r="D5890" t="s">
        <v>162</v>
      </c>
      <c r="E5890" t="s">
        <v>2</v>
      </c>
      <c r="F5890" t="s">
        <v>3188</v>
      </c>
      <c r="G5890" t="s">
        <v>3096</v>
      </c>
      <c r="H5890">
        <f t="shared" ref="H5890:H5953" si="899">_xlfn.NUMBERVALUE(C5890, ".")</f>
        <v>0</v>
      </c>
      <c r="I5890">
        <f t="shared" ref="I5890:I5953" si="900">_xlfn.NUMBERVALUE(D5890, ".")</f>
        <v>0.66666666666666596</v>
      </c>
      <c r="J5890">
        <f t="shared" ref="J5890:J5953" si="901">_xlfn.NUMBERVALUE(E5890, ".")</f>
        <v>0</v>
      </c>
      <c r="K5890" t="b">
        <f t="shared" si="898"/>
        <v>0</v>
      </c>
      <c r="L5890" t="b">
        <f t="shared" ref="L5890:L5953" si="902">OR($H$2=0, $I$2=0)</f>
        <v>0</v>
      </c>
      <c r="M5890">
        <f t="shared" ref="M5890:M5953" si="903">ABS(I5890-H5890)</f>
        <v>0.66666666666666596</v>
      </c>
      <c r="O5890" t="str">
        <f t="shared" ref="O5890:O5953" si="904">A5890&amp;B5890</f>
        <v>dbpedia_2819dataworld_1206</v>
      </c>
      <c r="P5890">
        <f>INDEX(dbpedia_dw_old!$N$2:$N$2225,MATCH(O5890,dbpedia_dw_old!$P$2:$P$2225,0))</f>
        <v>0</v>
      </c>
    </row>
    <row r="5891" spans="1:16" x14ac:dyDescent="0.25">
      <c r="A5891" t="s">
        <v>3195</v>
      </c>
      <c r="B5891" t="s">
        <v>2299</v>
      </c>
      <c r="C5891" t="s">
        <v>2</v>
      </c>
      <c r="D5891" t="s">
        <v>162</v>
      </c>
      <c r="E5891" t="s">
        <v>7</v>
      </c>
      <c r="F5891" t="s">
        <v>3196</v>
      </c>
      <c r="G5891" t="s">
        <v>2300</v>
      </c>
      <c r="H5891">
        <f t="shared" si="899"/>
        <v>0</v>
      </c>
      <c r="I5891">
        <f t="shared" si="900"/>
        <v>0.66666666666666596</v>
      </c>
      <c r="J5891">
        <f t="shared" si="901"/>
        <v>0.5</v>
      </c>
      <c r="K5891" t="b">
        <f t="shared" si="898"/>
        <v>0</v>
      </c>
      <c r="L5891" t="b">
        <f t="shared" si="902"/>
        <v>0</v>
      </c>
      <c r="M5891">
        <f t="shared" si="903"/>
        <v>0.66666666666666596</v>
      </c>
      <c r="O5891" t="str">
        <f t="shared" si="904"/>
        <v>dbpedia_281dataworld_1757</v>
      </c>
      <c r="P5891">
        <f>INDEX(dbpedia_dw_old!$N$2:$N$2225,MATCH(O5891,dbpedia_dw_old!$P$2:$P$2225,0))</f>
        <v>0</v>
      </c>
    </row>
    <row r="5892" spans="1:16" x14ac:dyDescent="0.25">
      <c r="A5892" t="s">
        <v>3195</v>
      </c>
      <c r="B5892" t="s">
        <v>3199</v>
      </c>
      <c r="C5892" t="s">
        <v>2</v>
      </c>
      <c r="D5892" t="s">
        <v>162</v>
      </c>
      <c r="E5892" t="s">
        <v>1993</v>
      </c>
      <c r="F5892" t="s">
        <v>3196</v>
      </c>
      <c r="G5892" t="s">
        <v>3200</v>
      </c>
      <c r="H5892">
        <f t="shared" si="899"/>
        <v>0</v>
      </c>
      <c r="I5892">
        <f t="shared" si="900"/>
        <v>0.66666666666666596</v>
      </c>
      <c r="J5892">
        <f t="shared" si="901"/>
        <v>0.54761904761904701</v>
      </c>
      <c r="K5892" t="b">
        <f t="shared" si="898"/>
        <v>0</v>
      </c>
      <c r="L5892" t="b">
        <f t="shared" si="902"/>
        <v>0</v>
      </c>
      <c r="M5892">
        <f t="shared" si="903"/>
        <v>0.66666666666666596</v>
      </c>
      <c r="O5892" t="str">
        <f t="shared" si="904"/>
        <v>dbpedia_281dataworld_245</v>
      </c>
      <c r="P5892">
        <f>INDEX(dbpedia_dw_old!$N$2:$N$2225,MATCH(O5892,dbpedia_dw_old!$P$2:$P$2225,0))</f>
        <v>0</v>
      </c>
    </row>
    <row r="5893" spans="1:16" x14ac:dyDescent="0.25">
      <c r="A5893" t="s">
        <v>3345</v>
      </c>
      <c r="B5893" t="s">
        <v>3349</v>
      </c>
      <c r="C5893" t="s">
        <v>2</v>
      </c>
      <c r="D5893" t="s">
        <v>162</v>
      </c>
      <c r="E5893" t="s">
        <v>2</v>
      </c>
      <c r="F5893" t="s">
        <v>3347</v>
      </c>
      <c r="G5893" t="s">
        <v>3350</v>
      </c>
      <c r="H5893">
        <f t="shared" si="899"/>
        <v>0</v>
      </c>
      <c r="I5893">
        <f t="shared" si="900"/>
        <v>0.66666666666666596</v>
      </c>
      <c r="J5893">
        <f t="shared" si="901"/>
        <v>0</v>
      </c>
      <c r="K5893" t="b">
        <f t="shared" si="898"/>
        <v>0</v>
      </c>
      <c r="L5893" t="b">
        <f t="shared" si="902"/>
        <v>0</v>
      </c>
      <c r="M5893">
        <f t="shared" si="903"/>
        <v>0.66666666666666596</v>
      </c>
      <c r="O5893" t="str">
        <f t="shared" si="904"/>
        <v>dbpedia_2929dataworld_1425</v>
      </c>
      <c r="P5893">
        <f>INDEX(dbpedia_dw_old!$N$2:$N$2225,MATCH(O5893,dbpedia_dw_old!$P$2:$P$2225,0))</f>
        <v>0</v>
      </c>
    </row>
    <row r="5894" spans="1:16" x14ac:dyDescent="0.25">
      <c r="A5894" t="s">
        <v>3355</v>
      </c>
      <c r="B5894" t="s">
        <v>3351</v>
      </c>
      <c r="C5894" t="s">
        <v>2</v>
      </c>
      <c r="D5894" t="s">
        <v>162</v>
      </c>
      <c r="E5894" t="s">
        <v>2</v>
      </c>
      <c r="F5894" t="s">
        <v>3356</v>
      </c>
      <c r="G5894" t="s">
        <v>3352</v>
      </c>
      <c r="H5894">
        <f t="shared" si="899"/>
        <v>0</v>
      </c>
      <c r="I5894">
        <f t="shared" si="900"/>
        <v>0.66666666666666596</v>
      </c>
      <c r="J5894">
        <f t="shared" si="901"/>
        <v>0</v>
      </c>
      <c r="K5894" t="b">
        <f t="shared" si="898"/>
        <v>0</v>
      </c>
      <c r="L5894" t="b">
        <f t="shared" si="902"/>
        <v>0</v>
      </c>
      <c r="M5894">
        <f t="shared" si="903"/>
        <v>0.66666666666666596</v>
      </c>
      <c r="O5894" t="str">
        <f t="shared" si="904"/>
        <v>dbpedia_2930dataworld_1618</v>
      </c>
      <c r="P5894">
        <f>INDEX(dbpedia_dw_old!$N$2:$N$2225,MATCH(O5894,dbpedia_dw_old!$P$2:$P$2225,0))</f>
        <v>0</v>
      </c>
    </row>
    <row r="5895" spans="1:16" x14ac:dyDescent="0.25">
      <c r="A5895" t="s">
        <v>3365</v>
      </c>
      <c r="B5895" t="s">
        <v>3366</v>
      </c>
      <c r="C5895" t="s">
        <v>2</v>
      </c>
      <c r="D5895" t="s">
        <v>162</v>
      </c>
      <c r="E5895" t="s">
        <v>2</v>
      </c>
      <c r="F5895" t="s">
        <v>3367</v>
      </c>
      <c r="G5895" t="s">
        <v>3368</v>
      </c>
      <c r="H5895">
        <f t="shared" si="899"/>
        <v>0</v>
      </c>
      <c r="I5895">
        <f t="shared" si="900"/>
        <v>0.66666666666666596</v>
      </c>
      <c r="J5895">
        <f t="shared" si="901"/>
        <v>0</v>
      </c>
      <c r="K5895" t="b">
        <f t="shared" si="898"/>
        <v>0</v>
      </c>
      <c r="L5895" t="b">
        <f t="shared" si="902"/>
        <v>0</v>
      </c>
      <c r="M5895">
        <f t="shared" si="903"/>
        <v>0.66666666666666596</v>
      </c>
      <c r="O5895" t="str">
        <f t="shared" si="904"/>
        <v>dbpedia_2934dataworld_1495</v>
      </c>
      <c r="P5895">
        <f>INDEX(dbpedia_dw_old!$N$2:$N$2225,MATCH(O5895,dbpedia_dw_old!$P$2:$P$2225,0))</f>
        <v>0</v>
      </c>
    </row>
    <row r="5896" spans="1:16" x14ac:dyDescent="0.25">
      <c r="A5896" t="s">
        <v>3373</v>
      </c>
      <c r="B5896" t="s">
        <v>3374</v>
      </c>
      <c r="C5896" t="s">
        <v>2</v>
      </c>
      <c r="D5896" t="s">
        <v>162</v>
      </c>
      <c r="E5896" t="s">
        <v>3375</v>
      </c>
      <c r="F5896" t="s">
        <v>3376</v>
      </c>
      <c r="G5896" t="s">
        <v>3377</v>
      </c>
      <c r="H5896">
        <f t="shared" si="899"/>
        <v>0</v>
      </c>
      <c r="I5896">
        <f t="shared" si="900"/>
        <v>0.66666666666666596</v>
      </c>
      <c r="J5896">
        <f t="shared" si="901"/>
        <v>0.539215686274509</v>
      </c>
      <c r="K5896" t="b">
        <f t="shared" ref="K5896:K5959" si="905">OR(H5896=1, I5896=1)</f>
        <v>0</v>
      </c>
      <c r="L5896" t="b">
        <f t="shared" si="902"/>
        <v>0</v>
      </c>
      <c r="M5896">
        <f t="shared" si="903"/>
        <v>0.66666666666666596</v>
      </c>
      <c r="O5896" t="str">
        <f t="shared" si="904"/>
        <v>dbpedia_2941dataworld_1145</v>
      </c>
      <c r="P5896">
        <f>INDEX(dbpedia_dw_old!$N$2:$N$2225,MATCH(O5896,dbpedia_dw_old!$P$2:$P$2225,0))</f>
        <v>0</v>
      </c>
    </row>
    <row r="5897" spans="1:16" x14ac:dyDescent="0.25">
      <c r="A5897" t="s">
        <v>3393</v>
      </c>
      <c r="B5897" t="s">
        <v>3374</v>
      </c>
      <c r="C5897" t="s">
        <v>2</v>
      </c>
      <c r="D5897" t="s">
        <v>162</v>
      </c>
      <c r="E5897" t="s">
        <v>7</v>
      </c>
      <c r="F5897" t="s">
        <v>3394</v>
      </c>
      <c r="G5897" t="s">
        <v>3377</v>
      </c>
      <c r="H5897">
        <f t="shared" si="899"/>
        <v>0</v>
      </c>
      <c r="I5897">
        <f t="shared" si="900"/>
        <v>0.66666666666666596</v>
      </c>
      <c r="J5897">
        <f t="shared" si="901"/>
        <v>0.5</v>
      </c>
      <c r="K5897" t="b">
        <f t="shared" si="905"/>
        <v>0</v>
      </c>
      <c r="L5897" t="b">
        <f t="shared" si="902"/>
        <v>0</v>
      </c>
      <c r="M5897">
        <f t="shared" si="903"/>
        <v>0.66666666666666596</v>
      </c>
      <c r="O5897" t="str">
        <f t="shared" si="904"/>
        <v>dbpedia_2958dataworld_1145</v>
      </c>
      <c r="P5897">
        <f>INDEX(dbpedia_dw_old!$N$2:$N$2225,MATCH(O5897,dbpedia_dw_old!$P$2:$P$2225,0))</f>
        <v>0</v>
      </c>
    </row>
    <row r="5898" spans="1:16" x14ac:dyDescent="0.25">
      <c r="A5898" t="s">
        <v>3396</v>
      </c>
      <c r="B5898" t="s">
        <v>3351</v>
      </c>
      <c r="C5898" t="s">
        <v>2</v>
      </c>
      <c r="D5898" t="s">
        <v>162</v>
      </c>
      <c r="E5898" t="s">
        <v>2</v>
      </c>
      <c r="F5898" t="s">
        <v>3397</v>
      </c>
      <c r="G5898" t="s">
        <v>3352</v>
      </c>
      <c r="H5898">
        <f t="shared" si="899"/>
        <v>0</v>
      </c>
      <c r="I5898">
        <f t="shared" si="900"/>
        <v>0.66666666666666596</v>
      </c>
      <c r="J5898">
        <f t="shared" si="901"/>
        <v>0</v>
      </c>
      <c r="K5898" t="b">
        <f t="shared" si="905"/>
        <v>0</v>
      </c>
      <c r="L5898" t="b">
        <f t="shared" si="902"/>
        <v>0</v>
      </c>
      <c r="M5898">
        <f t="shared" si="903"/>
        <v>0.66666666666666596</v>
      </c>
      <c r="O5898" t="str">
        <f t="shared" si="904"/>
        <v>dbpedia_2959dataworld_1618</v>
      </c>
      <c r="P5898">
        <f>INDEX(dbpedia_dw_old!$N$2:$N$2225,MATCH(O5898,dbpedia_dw_old!$P$2:$P$2225,0))</f>
        <v>0</v>
      </c>
    </row>
    <row r="5899" spans="1:16" x14ac:dyDescent="0.25">
      <c r="A5899" t="s">
        <v>3636</v>
      </c>
      <c r="B5899" t="s">
        <v>3346</v>
      </c>
      <c r="C5899" t="s">
        <v>2</v>
      </c>
      <c r="D5899" t="s">
        <v>162</v>
      </c>
      <c r="E5899" t="s">
        <v>2</v>
      </c>
      <c r="F5899" t="s">
        <v>3637</v>
      </c>
      <c r="G5899" t="s">
        <v>3348</v>
      </c>
      <c r="H5899">
        <f t="shared" si="899"/>
        <v>0</v>
      </c>
      <c r="I5899">
        <f t="shared" si="900"/>
        <v>0.66666666666666596</v>
      </c>
      <c r="J5899">
        <f t="shared" si="901"/>
        <v>0</v>
      </c>
      <c r="K5899" t="b">
        <f t="shared" si="905"/>
        <v>0</v>
      </c>
      <c r="L5899" t="b">
        <f t="shared" si="902"/>
        <v>0</v>
      </c>
      <c r="M5899">
        <f t="shared" si="903"/>
        <v>0.66666666666666596</v>
      </c>
      <c r="O5899" t="str">
        <f t="shared" si="904"/>
        <v>dbpedia_3104dataworld_114</v>
      </c>
      <c r="P5899">
        <f>INDEX(dbpedia_dw_old!$N$2:$N$2225,MATCH(O5899,dbpedia_dw_old!$P$2:$P$2225,0))</f>
        <v>0</v>
      </c>
    </row>
    <row r="5900" spans="1:16" x14ac:dyDescent="0.25">
      <c r="A5900" t="s">
        <v>3659</v>
      </c>
      <c r="B5900" t="s">
        <v>653</v>
      </c>
      <c r="C5900" t="s">
        <v>2</v>
      </c>
      <c r="D5900" t="s">
        <v>162</v>
      </c>
      <c r="E5900" t="s">
        <v>2</v>
      </c>
      <c r="F5900" t="s">
        <v>3660</v>
      </c>
      <c r="G5900" t="s">
        <v>654</v>
      </c>
      <c r="H5900">
        <f t="shared" si="899"/>
        <v>0</v>
      </c>
      <c r="I5900">
        <f t="shared" si="900"/>
        <v>0.66666666666666596</v>
      </c>
      <c r="J5900">
        <f t="shared" si="901"/>
        <v>0</v>
      </c>
      <c r="K5900" t="b">
        <f t="shared" si="905"/>
        <v>0</v>
      </c>
      <c r="L5900" t="b">
        <f t="shared" si="902"/>
        <v>0</v>
      </c>
      <c r="M5900">
        <f t="shared" si="903"/>
        <v>0.66666666666666596</v>
      </c>
      <c r="O5900" t="str">
        <f t="shared" si="904"/>
        <v>dbpedia_312dataworld_1213</v>
      </c>
      <c r="P5900">
        <f>INDEX(dbpedia_dw_old!$N$2:$N$2225,MATCH(O5900,dbpedia_dw_old!$P$2:$P$2225,0))</f>
        <v>0</v>
      </c>
    </row>
    <row r="5901" spans="1:16" x14ac:dyDescent="0.25">
      <c r="A5901" t="s">
        <v>3659</v>
      </c>
      <c r="B5901" t="s">
        <v>665</v>
      </c>
      <c r="C5901" t="s">
        <v>2</v>
      </c>
      <c r="D5901" t="s">
        <v>162</v>
      </c>
      <c r="E5901" t="s">
        <v>2</v>
      </c>
      <c r="F5901" t="s">
        <v>3660</v>
      </c>
      <c r="G5901" t="s">
        <v>666</v>
      </c>
      <c r="H5901">
        <f t="shared" si="899"/>
        <v>0</v>
      </c>
      <c r="I5901">
        <f t="shared" si="900"/>
        <v>0.66666666666666596</v>
      </c>
      <c r="J5901">
        <f t="shared" si="901"/>
        <v>0</v>
      </c>
      <c r="K5901" t="b">
        <f t="shared" si="905"/>
        <v>0</v>
      </c>
      <c r="L5901" t="b">
        <f t="shared" si="902"/>
        <v>0</v>
      </c>
      <c r="M5901">
        <f t="shared" si="903"/>
        <v>0.66666666666666596</v>
      </c>
      <c r="O5901" t="str">
        <f t="shared" si="904"/>
        <v>dbpedia_312dataworld_1814</v>
      </c>
      <c r="P5901">
        <f>INDEX(dbpedia_dw_old!$N$2:$N$2225,MATCH(O5901,dbpedia_dw_old!$P$2:$P$2225,0))</f>
        <v>0</v>
      </c>
    </row>
    <row r="5902" spans="1:16" x14ac:dyDescent="0.25">
      <c r="A5902" t="s">
        <v>3659</v>
      </c>
      <c r="B5902" t="s">
        <v>674</v>
      </c>
      <c r="C5902" t="s">
        <v>2</v>
      </c>
      <c r="D5902" t="s">
        <v>162</v>
      </c>
      <c r="E5902" t="s">
        <v>2</v>
      </c>
      <c r="F5902" t="s">
        <v>3660</v>
      </c>
      <c r="G5902" t="s">
        <v>675</v>
      </c>
      <c r="H5902">
        <f t="shared" si="899"/>
        <v>0</v>
      </c>
      <c r="I5902">
        <f t="shared" si="900"/>
        <v>0.66666666666666596</v>
      </c>
      <c r="J5902">
        <f t="shared" si="901"/>
        <v>0</v>
      </c>
      <c r="K5902" t="b">
        <f t="shared" si="905"/>
        <v>0</v>
      </c>
      <c r="L5902" t="b">
        <f t="shared" si="902"/>
        <v>0</v>
      </c>
      <c r="M5902">
        <f t="shared" si="903"/>
        <v>0.66666666666666596</v>
      </c>
      <c r="O5902" t="str">
        <f t="shared" si="904"/>
        <v>dbpedia_312dataworld_654</v>
      </c>
      <c r="P5902">
        <f>INDEX(dbpedia_dw_old!$N$2:$N$2225,MATCH(O5902,dbpedia_dw_old!$P$2:$P$2225,0))</f>
        <v>0</v>
      </c>
    </row>
    <row r="5903" spans="1:16" x14ac:dyDescent="0.25">
      <c r="A5903" t="s">
        <v>3681</v>
      </c>
      <c r="B5903" t="s">
        <v>653</v>
      </c>
      <c r="C5903" t="s">
        <v>2</v>
      </c>
      <c r="D5903" t="s">
        <v>162</v>
      </c>
      <c r="E5903" t="s">
        <v>2</v>
      </c>
      <c r="F5903" t="s">
        <v>3660</v>
      </c>
      <c r="G5903" t="s">
        <v>654</v>
      </c>
      <c r="H5903">
        <f t="shared" si="899"/>
        <v>0</v>
      </c>
      <c r="I5903">
        <f t="shared" si="900"/>
        <v>0.66666666666666596</v>
      </c>
      <c r="J5903">
        <f t="shared" si="901"/>
        <v>0</v>
      </c>
      <c r="K5903" t="b">
        <f t="shared" si="905"/>
        <v>0</v>
      </c>
      <c r="L5903" t="b">
        <f t="shared" si="902"/>
        <v>0</v>
      </c>
      <c r="M5903">
        <f t="shared" si="903"/>
        <v>0.66666666666666596</v>
      </c>
      <c r="O5903" t="str">
        <f t="shared" si="904"/>
        <v>dbpedia_313dataworld_1213</v>
      </c>
      <c r="P5903">
        <f>INDEX(dbpedia_dw_old!$N$2:$N$2225,MATCH(O5903,dbpedia_dw_old!$P$2:$P$2225,0))</f>
        <v>0</v>
      </c>
    </row>
    <row r="5904" spans="1:16" x14ac:dyDescent="0.25">
      <c r="A5904" t="s">
        <v>3681</v>
      </c>
      <c r="B5904" t="s">
        <v>665</v>
      </c>
      <c r="C5904" t="s">
        <v>2</v>
      </c>
      <c r="D5904" t="s">
        <v>162</v>
      </c>
      <c r="E5904" t="s">
        <v>2</v>
      </c>
      <c r="F5904" t="s">
        <v>3660</v>
      </c>
      <c r="G5904" t="s">
        <v>666</v>
      </c>
      <c r="H5904">
        <f t="shared" si="899"/>
        <v>0</v>
      </c>
      <c r="I5904">
        <f t="shared" si="900"/>
        <v>0.66666666666666596</v>
      </c>
      <c r="J5904">
        <f t="shared" si="901"/>
        <v>0</v>
      </c>
      <c r="K5904" t="b">
        <f t="shared" si="905"/>
        <v>0</v>
      </c>
      <c r="L5904" t="b">
        <f t="shared" si="902"/>
        <v>0</v>
      </c>
      <c r="M5904">
        <f t="shared" si="903"/>
        <v>0.66666666666666596</v>
      </c>
      <c r="O5904" t="str">
        <f t="shared" si="904"/>
        <v>dbpedia_313dataworld_1814</v>
      </c>
      <c r="P5904">
        <f>INDEX(dbpedia_dw_old!$N$2:$N$2225,MATCH(O5904,dbpedia_dw_old!$P$2:$P$2225,0))</f>
        <v>0</v>
      </c>
    </row>
    <row r="5905" spans="1:16" x14ac:dyDescent="0.25">
      <c r="A5905" t="s">
        <v>3681</v>
      </c>
      <c r="B5905" t="s">
        <v>674</v>
      </c>
      <c r="C5905" t="s">
        <v>2</v>
      </c>
      <c r="D5905" t="s">
        <v>162</v>
      </c>
      <c r="E5905" t="s">
        <v>2</v>
      </c>
      <c r="F5905" t="s">
        <v>3660</v>
      </c>
      <c r="G5905" t="s">
        <v>675</v>
      </c>
      <c r="H5905">
        <f t="shared" si="899"/>
        <v>0</v>
      </c>
      <c r="I5905">
        <f t="shared" si="900"/>
        <v>0.66666666666666596</v>
      </c>
      <c r="J5905">
        <f t="shared" si="901"/>
        <v>0</v>
      </c>
      <c r="K5905" t="b">
        <f t="shared" si="905"/>
        <v>0</v>
      </c>
      <c r="L5905" t="b">
        <f t="shared" si="902"/>
        <v>0</v>
      </c>
      <c r="M5905">
        <f t="shared" si="903"/>
        <v>0.66666666666666596</v>
      </c>
      <c r="O5905" t="str">
        <f t="shared" si="904"/>
        <v>dbpedia_313dataworld_654</v>
      </c>
      <c r="P5905">
        <f>INDEX(dbpedia_dw_old!$N$2:$N$2225,MATCH(O5905,dbpedia_dw_old!$P$2:$P$2225,0))</f>
        <v>0</v>
      </c>
    </row>
    <row r="5906" spans="1:16" x14ac:dyDescent="0.25">
      <c r="A5906" t="s">
        <v>3824</v>
      </c>
      <c r="B5906" t="s">
        <v>3825</v>
      </c>
      <c r="C5906" t="s">
        <v>2</v>
      </c>
      <c r="D5906" t="s">
        <v>162</v>
      </c>
      <c r="E5906" t="s">
        <v>2</v>
      </c>
      <c r="F5906" t="s">
        <v>3826</v>
      </c>
      <c r="G5906" t="s">
        <v>3827</v>
      </c>
      <c r="H5906">
        <f t="shared" si="899"/>
        <v>0</v>
      </c>
      <c r="I5906">
        <f t="shared" si="900"/>
        <v>0.66666666666666596</v>
      </c>
      <c r="J5906">
        <f t="shared" si="901"/>
        <v>0</v>
      </c>
      <c r="K5906" t="b">
        <f t="shared" si="905"/>
        <v>0</v>
      </c>
      <c r="L5906" t="b">
        <f t="shared" si="902"/>
        <v>0</v>
      </c>
      <c r="M5906">
        <f t="shared" si="903"/>
        <v>0.66666666666666596</v>
      </c>
      <c r="O5906" t="str">
        <f t="shared" si="904"/>
        <v>dbpedia_3253dataworld_138</v>
      </c>
      <c r="P5906">
        <f>INDEX(dbpedia_dw_old!$N$2:$N$2225,MATCH(O5906,dbpedia_dw_old!$P$2:$P$2225,0))</f>
        <v>0</v>
      </c>
    </row>
    <row r="5907" spans="1:16" x14ac:dyDescent="0.25">
      <c r="A5907" t="s">
        <v>3837</v>
      </c>
      <c r="B5907" t="s">
        <v>308</v>
      </c>
      <c r="C5907" t="s">
        <v>2</v>
      </c>
      <c r="D5907" t="s">
        <v>162</v>
      </c>
      <c r="E5907" t="s">
        <v>2</v>
      </c>
      <c r="F5907" t="s">
        <v>3838</v>
      </c>
      <c r="G5907" t="s">
        <v>309</v>
      </c>
      <c r="H5907">
        <f t="shared" si="899"/>
        <v>0</v>
      </c>
      <c r="I5907">
        <f t="shared" si="900"/>
        <v>0.66666666666666596</v>
      </c>
      <c r="J5907">
        <f t="shared" si="901"/>
        <v>0</v>
      </c>
      <c r="K5907" t="b">
        <f t="shared" si="905"/>
        <v>0</v>
      </c>
      <c r="L5907" t="b">
        <f t="shared" si="902"/>
        <v>0</v>
      </c>
      <c r="M5907">
        <f t="shared" si="903"/>
        <v>0.66666666666666596</v>
      </c>
      <c r="O5907" t="str">
        <f t="shared" si="904"/>
        <v>dbpedia_326dataworld_222</v>
      </c>
      <c r="P5907">
        <f>INDEX(dbpedia_dw_old!$N$2:$N$2225,MATCH(O5907,dbpedia_dw_old!$P$2:$P$2225,0))</f>
        <v>0</v>
      </c>
    </row>
    <row r="5908" spans="1:16" x14ac:dyDescent="0.25">
      <c r="A5908" t="s">
        <v>3940</v>
      </c>
      <c r="B5908" t="s">
        <v>3892</v>
      </c>
      <c r="C5908" t="s">
        <v>2</v>
      </c>
      <c r="D5908" t="s">
        <v>162</v>
      </c>
      <c r="E5908" t="s">
        <v>1230</v>
      </c>
      <c r="F5908" t="s">
        <v>3896</v>
      </c>
      <c r="G5908" t="s">
        <v>3894</v>
      </c>
      <c r="H5908">
        <f t="shared" si="899"/>
        <v>0</v>
      </c>
      <c r="I5908">
        <f t="shared" si="900"/>
        <v>0.66666666666666596</v>
      </c>
      <c r="J5908">
        <f t="shared" si="901"/>
        <v>0.51515151515151503</v>
      </c>
      <c r="K5908" t="b">
        <f t="shared" si="905"/>
        <v>0</v>
      </c>
      <c r="L5908" t="b">
        <f t="shared" si="902"/>
        <v>0</v>
      </c>
      <c r="M5908">
        <f t="shared" si="903"/>
        <v>0.66666666666666596</v>
      </c>
      <c r="O5908" t="str">
        <f t="shared" si="904"/>
        <v>dbpedia_3332dataworld_1161</v>
      </c>
      <c r="P5908">
        <f>INDEX(dbpedia_dw_old!$N$2:$N$2225,MATCH(O5908,dbpedia_dw_old!$P$2:$P$2225,0))</f>
        <v>0</v>
      </c>
    </row>
    <row r="5909" spans="1:16" x14ac:dyDescent="0.25">
      <c r="A5909" t="s">
        <v>3941</v>
      </c>
      <c r="B5909" t="s">
        <v>3892</v>
      </c>
      <c r="C5909" t="s">
        <v>2</v>
      </c>
      <c r="D5909" t="s">
        <v>162</v>
      </c>
      <c r="E5909" t="s">
        <v>1230</v>
      </c>
      <c r="F5909" t="s">
        <v>3942</v>
      </c>
      <c r="G5909" t="s">
        <v>3894</v>
      </c>
      <c r="H5909">
        <f t="shared" si="899"/>
        <v>0</v>
      </c>
      <c r="I5909">
        <f t="shared" si="900"/>
        <v>0.66666666666666596</v>
      </c>
      <c r="J5909">
        <f t="shared" si="901"/>
        <v>0.51515151515151503</v>
      </c>
      <c r="K5909" t="b">
        <f t="shared" si="905"/>
        <v>0</v>
      </c>
      <c r="L5909" t="b">
        <f t="shared" si="902"/>
        <v>0</v>
      </c>
      <c r="M5909">
        <f t="shared" si="903"/>
        <v>0.66666666666666596</v>
      </c>
      <c r="O5909" t="str">
        <f t="shared" si="904"/>
        <v>dbpedia_3333dataworld_1161</v>
      </c>
      <c r="P5909">
        <f>INDEX(dbpedia_dw_old!$N$2:$N$2225,MATCH(O5909,dbpedia_dw_old!$P$2:$P$2225,0))</f>
        <v>0</v>
      </c>
    </row>
    <row r="5910" spans="1:16" x14ac:dyDescent="0.25">
      <c r="A5910" t="s">
        <v>3943</v>
      </c>
      <c r="B5910" t="s">
        <v>3892</v>
      </c>
      <c r="C5910" t="s">
        <v>2</v>
      </c>
      <c r="D5910" t="s">
        <v>162</v>
      </c>
      <c r="E5910" t="s">
        <v>1230</v>
      </c>
      <c r="F5910" t="s">
        <v>3942</v>
      </c>
      <c r="G5910" t="s">
        <v>3894</v>
      </c>
      <c r="H5910">
        <f t="shared" si="899"/>
        <v>0</v>
      </c>
      <c r="I5910">
        <f t="shared" si="900"/>
        <v>0.66666666666666596</v>
      </c>
      <c r="J5910">
        <f t="shared" si="901"/>
        <v>0.51515151515151503</v>
      </c>
      <c r="K5910" t="b">
        <f t="shared" si="905"/>
        <v>0</v>
      </c>
      <c r="L5910" t="b">
        <f t="shared" si="902"/>
        <v>0</v>
      </c>
      <c r="M5910">
        <f t="shared" si="903"/>
        <v>0.66666666666666596</v>
      </c>
      <c r="O5910" t="str">
        <f t="shared" si="904"/>
        <v>dbpedia_3334dataworld_1161</v>
      </c>
      <c r="P5910">
        <f>INDEX(dbpedia_dw_old!$N$2:$N$2225,MATCH(O5910,dbpedia_dw_old!$P$2:$P$2225,0))</f>
        <v>0</v>
      </c>
    </row>
    <row r="5911" spans="1:16" x14ac:dyDescent="0.25">
      <c r="A5911" t="s">
        <v>3950</v>
      </c>
      <c r="B5911" t="s">
        <v>3895</v>
      </c>
      <c r="C5911" t="s">
        <v>2</v>
      </c>
      <c r="D5911" t="s">
        <v>162</v>
      </c>
      <c r="E5911" t="s">
        <v>1230</v>
      </c>
      <c r="F5911" t="s">
        <v>3951</v>
      </c>
      <c r="G5911" t="s">
        <v>3896</v>
      </c>
      <c r="H5911">
        <f t="shared" si="899"/>
        <v>0</v>
      </c>
      <c r="I5911">
        <f t="shared" si="900"/>
        <v>0.66666666666666596</v>
      </c>
      <c r="J5911">
        <f t="shared" si="901"/>
        <v>0.51515151515151503</v>
      </c>
      <c r="K5911" t="b">
        <f t="shared" si="905"/>
        <v>0</v>
      </c>
      <c r="L5911" t="b">
        <f t="shared" si="902"/>
        <v>0</v>
      </c>
      <c r="M5911">
        <f t="shared" si="903"/>
        <v>0.66666666666666596</v>
      </c>
      <c r="O5911" t="str">
        <f t="shared" si="904"/>
        <v>dbpedia_3338dataworld_20</v>
      </c>
      <c r="P5911">
        <f>INDEX(dbpedia_dw_old!$N$2:$N$2225,MATCH(O5911,dbpedia_dw_old!$P$2:$P$2225,0))</f>
        <v>0</v>
      </c>
    </row>
    <row r="5912" spans="1:16" x14ac:dyDescent="0.25">
      <c r="A5912" t="s">
        <v>3972</v>
      </c>
      <c r="B5912" t="s">
        <v>3782</v>
      </c>
      <c r="C5912" t="s">
        <v>2</v>
      </c>
      <c r="D5912" t="s">
        <v>162</v>
      </c>
      <c r="E5912" t="s">
        <v>2</v>
      </c>
      <c r="F5912" t="s">
        <v>3975</v>
      </c>
      <c r="G5912" t="s">
        <v>3783</v>
      </c>
      <c r="H5912">
        <f t="shared" si="899"/>
        <v>0</v>
      </c>
      <c r="I5912">
        <f t="shared" si="900"/>
        <v>0.66666666666666596</v>
      </c>
      <c r="J5912">
        <f t="shared" si="901"/>
        <v>0</v>
      </c>
      <c r="K5912" t="b">
        <f t="shared" si="905"/>
        <v>0</v>
      </c>
      <c r="L5912" t="b">
        <f t="shared" si="902"/>
        <v>0</v>
      </c>
      <c r="M5912">
        <f t="shared" si="903"/>
        <v>0.66666666666666596</v>
      </c>
      <c r="O5912" t="str">
        <f t="shared" si="904"/>
        <v>dbpedia_3352dataworld_760</v>
      </c>
      <c r="P5912">
        <f>INDEX(dbpedia_dw_old!$N$2:$N$2225,MATCH(O5912,dbpedia_dw_old!$P$2:$P$2225,0))</f>
        <v>0</v>
      </c>
    </row>
    <row r="5913" spans="1:16" x14ac:dyDescent="0.25">
      <c r="A5913" t="s">
        <v>4227</v>
      </c>
      <c r="B5913" t="s">
        <v>4228</v>
      </c>
      <c r="C5913" t="s">
        <v>2</v>
      </c>
      <c r="D5913" t="s">
        <v>162</v>
      </c>
      <c r="E5913" t="s">
        <v>2</v>
      </c>
      <c r="F5913" t="s">
        <v>4229</v>
      </c>
      <c r="G5913" t="s">
        <v>4230</v>
      </c>
      <c r="H5913">
        <f t="shared" si="899"/>
        <v>0</v>
      </c>
      <c r="I5913">
        <f t="shared" si="900"/>
        <v>0.66666666666666596</v>
      </c>
      <c r="J5913">
        <f t="shared" si="901"/>
        <v>0</v>
      </c>
      <c r="K5913" t="b">
        <f t="shared" si="905"/>
        <v>0</v>
      </c>
      <c r="L5913" t="b">
        <f t="shared" si="902"/>
        <v>0</v>
      </c>
      <c r="M5913">
        <f t="shared" si="903"/>
        <v>0.66666666666666596</v>
      </c>
      <c r="O5913" t="str">
        <f t="shared" si="904"/>
        <v>dbpedia_3538dataworld_787</v>
      </c>
      <c r="P5913">
        <f>INDEX(dbpedia_dw_old!$N$2:$N$2225,MATCH(O5913,dbpedia_dw_old!$P$2:$P$2225,0))</f>
        <v>0</v>
      </c>
    </row>
    <row r="5914" spans="1:16" x14ac:dyDescent="0.25">
      <c r="A5914" t="s">
        <v>4300</v>
      </c>
      <c r="B5914" t="s">
        <v>4169</v>
      </c>
      <c r="C5914" t="s">
        <v>2</v>
      </c>
      <c r="D5914" t="s">
        <v>162</v>
      </c>
      <c r="E5914" t="s">
        <v>2</v>
      </c>
      <c r="F5914" t="s">
        <v>4168</v>
      </c>
      <c r="G5914" t="s">
        <v>4170</v>
      </c>
      <c r="H5914">
        <f t="shared" si="899"/>
        <v>0</v>
      </c>
      <c r="I5914">
        <f t="shared" si="900"/>
        <v>0.66666666666666596</v>
      </c>
      <c r="J5914">
        <f t="shared" si="901"/>
        <v>0</v>
      </c>
      <c r="K5914" t="b">
        <f t="shared" si="905"/>
        <v>0</v>
      </c>
      <c r="L5914" t="b">
        <f t="shared" si="902"/>
        <v>0</v>
      </c>
      <c r="M5914">
        <f t="shared" si="903"/>
        <v>0.66666666666666596</v>
      </c>
      <c r="O5914" t="str">
        <f t="shared" si="904"/>
        <v>dbpedia_3570dataworld_925</v>
      </c>
      <c r="P5914">
        <f>INDEX(dbpedia_dw_old!$N$2:$N$2225,MATCH(O5914,dbpedia_dw_old!$P$2:$P$2225,0))</f>
        <v>0</v>
      </c>
    </row>
    <row r="5915" spans="1:16" x14ac:dyDescent="0.25">
      <c r="A5915" t="s">
        <v>4394</v>
      </c>
      <c r="B5915" t="s">
        <v>4396</v>
      </c>
      <c r="C5915" t="s">
        <v>2</v>
      </c>
      <c r="D5915" t="s">
        <v>162</v>
      </c>
      <c r="E5915" t="s">
        <v>2</v>
      </c>
      <c r="F5915" t="s">
        <v>4395</v>
      </c>
      <c r="G5915" t="s">
        <v>4397</v>
      </c>
      <c r="H5915">
        <f t="shared" si="899"/>
        <v>0</v>
      </c>
      <c r="I5915">
        <f t="shared" si="900"/>
        <v>0.66666666666666596</v>
      </c>
      <c r="J5915">
        <f t="shared" si="901"/>
        <v>0</v>
      </c>
      <c r="K5915" t="b">
        <f t="shared" si="905"/>
        <v>0</v>
      </c>
      <c r="L5915" t="b">
        <f t="shared" si="902"/>
        <v>0</v>
      </c>
      <c r="M5915">
        <f t="shared" si="903"/>
        <v>0.66666666666666596</v>
      </c>
      <c r="O5915" t="str">
        <f t="shared" si="904"/>
        <v>dbpedia_3641dataworld_354</v>
      </c>
      <c r="P5915">
        <f>INDEX(dbpedia_dw_old!$N$2:$N$2225,MATCH(O5915,dbpedia_dw_old!$P$2:$P$2225,0))</f>
        <v>0</v>
      </c>
    </row>
    <row r="5916" spans="1:16" x14ac:dyDescent="0.25">
      <c r="A5916" t="s">
        <v>4437</v>
      </c>
      <c r="B5916" t="s">
        <v>4417</v>
      </c>
      <c r="C5916" t="s">
        <v>2</v>
      </c>
      <c r="D5916" t="s">
        <v>162</v>
      </c>
      <c r="E5916" t="s">
        <v>2</v>
      </c>
      <c r="F5916" t="s">
        <v>4438</v>
      </c>
      <c r="G5916" t="s">
        <v>4418</v>
      </c>
      <c r="H5916">
        <f t="shared" si="899"/>
        <v>0</v>
      </c>
      <c r="I5916">
        <f t="shared" si="900"/>
        <v>0.66666666666666596</v>
      </c>
      <c r="J5916">
        <f t="shared" si="901"/>
        <v>0</v>
      </c>
      <c r="K5916" t="b">
        <f t="shared" si="905"/>
        <v>0</v>
      </c>
      <c r="L5916" t="b">
        <f t="shared" si="902"/>
        <v>0</v>
      </c>
      <c r="M5916">
        <f t="shared" si="903"/>
        <v>0.66666666666666596</v>
      </c>
      <c r="O5916" t="str">
        <f t="shared" si="904"/>
        <v>dbpedia_3654dataworld_1749</v>
      </c>
      <c r="P5916">
        <f>INDEX(dbpedia_dw_old!$N$2:$N$2225,MATCH(O5916,dbpedia_dw_old!$P$2:$P$2225,0))</f>
        <v>0</v>
      </c>
    </row>
    <row r="5917" spans="1:16" x14ac:dyDescent="0.25">
      <c r="A5917" t="s">
        <v>4441</v>
      </c>
      <c r="B5917" t="s">
        <v>4417</v>
      </c>
      <c r="C5917" t="s">
        <v>2</v>
      </c>
      <c r="D5917" t="s">
        <v>162</v>
      </c>
      <c r="E5917" t="s">
        <v>2</v>
      </c>
      <c r="F5917" t="s">
        <v>4442</v>
      </c>
      <c r="G5917" t="s">
        <v>4418</v>
      </c>
      <c r="H5917">
        <f t="shared" si="899"/>
        <v>0</v>
      </c>
      <c r="I5917">
        <f t="shared" si="900"/>
        <v>0.66666666666666596</v>
      </c>
      <c r="J5917">
        <f t="shared" si="901"/>
        <v>0</v>
      </c>
      <c r="K5917" t="b">
        <f t="shared" si="905"/>
        <v>0</v>
      </c>
      <c r="L5917" t="b">
        <f t="shared" si="902"/>
        <v>0</v>
      </c>
      <c r="M5917">
        <f t="shared" si="903"/>
        <v>0.66666666666666596</v>
      </c>
      <c r="O5917" t="str">
        <f t="shared" si="904"/>
        <v>dbpedia_3656dataworld_1749</v>
      </c>
      <c r="P5917">
        <f>INDEX(dbpedia_dw_old!$N$2:$N$2225,MATCH(O5917,dbpedia_dw_old!$P$2:$P$2225,0))</f>
        <v>0</v>
      </c>
    </row>
    <row r="5918" spans="1:16" x14ac:dyDescent="0.25">
      <c r="A5918" t="s">
        <v>4443</v>
      </c>
      <c r="B5918" t="s">
        <v>4417</v>
      </c>
      <c r="C5918" t="s">
        <v>2</v>
      </c>
      <c r="D5918" t="s">
        <v>162</v>
      </c>
      <c r="E5918" t="s">
        <v>2</v>
      </c>
      <c r="F5918" t="s">
        <v>4442</v>
      </c>
      <c r="G5918" t="s">
        <v>4418</v>
      </c>
      <c r="H5918">
        <f t="shared" si="899"/>
        <v>0</v>
      </c>
      <c r="I5918">
        <f t="shared" si="900"/>
        <v>0.66666666666666596</v>
      </c>
      <c r="J5918">
        <f t="shared" si="901"/>
        <v>0</v>
      </c>
      <c r="K5918" t="b">
        <f t="shared" si="905"/>
        <v>0</v>
      </c>
      <c r="L5918" t="b">
        <f t="shared" si="902"/>
        <v>0</v>
      </c>
      <c r="M5918">
        <f t="shared" si="903"/>
        <v>0.66666666666666596</v>
      </c>
      <c r="O5918" t="str">
        <f t="shared" si="904"/>
        <v>dbpedia_3657dataworld_1749</v>
      </c>
      <c r="P5918">
        <f>INDEX(dbpedia_dw_old!$N$2:$N$2225,MATCH(O5918,dbpedia_dw_old!$P$2:$P$2225,0))</f>
        <v>0</v>
      </c>
    </row>
    <row r="5919" spans="1:16" x14ac:dyDescent="0.25">
      <c r="A5919" t="s">
        <v>4498</v>
      </c>
      <c r="B5919" t="s">
        <v>4502</v>
      </c>
      <c r="C5919" t="s">
        <v>2</v>
      </c>
      <c r="D5919" t="s">
        <v>162</v>
      </c>
      <c r="E5919" t="s">
        <v>2</v>
      </c>
      <c r="F5919" t="s">
        <v>4500</v>
      </c>
      <c r="G5919" t="s">
        <v>4503</v>
      </c>
      <c r="H5919">
        <f t="shared" si="899"/>
        <v>0</v>
      </c>
      <c r="I5919">
        <f t="shared" si="900"/>
        <v>0.66666666666666596</v>
      </c>
      <c r="J5919">
        <f t="shared" si="901"/>
        <v>0</v>
      </c>
      <c r="K5919" t="b">
        <f t="shared" si="905"/>
        <v>0</v>
      </c>
      <c r="L5919" t="b">
        <f t="shared" si="902"/>
        <v>0</v>
      </c>
      <c r="M5919">
        <f t="shared" si="903"/>
        <v>0.66666666666666596</v>
      </c>
      <c r="O5919" t="str">
        <f t="shared" si="904"/>
        <v>dbpedia_3676dataworld_481</v>
      </c>
      <c r="P5919">
        <f>INDEX(dbpedia_dw_old!$N$2:$N$2225,MATCH(O5919,dbpedia_dw_old!$P$2:$P$2225,0))</f>
        <v>0</v>
      </c>
    </row>
    <row r="5920" spans="1:16" x14ac:dyDescent="0.25">
      <c r="A5920" t="s">
        <v>4540</v>
      </c>
      <c r="B5920" t="s">
        <v>4417</v>
      </c>
      <c r="C5920" t="s">
        <v>2</v>
      </c>
      <c r="D5920" t="s">
        <v>162</v>
      </c>
      <c r="E5920" t="s">
        <v>2</v>
      </c>
      <c r="F5920" t="s">
        <v>4541</v>
      </c>
      <c r="G5920" t="s">
        <v>4418</v>
      </c>
      <c r="H5920">
        <f t="shared" si="899"/>
        <v>0</v>
      </c>
      <c r="I5920">
        <f t="shared" si="900"/>
        <v>0.66666666666666596</v>
      </c>
      <c r="J5920">
        <f t="shared" si="901"/>
        <v>0</v>
      </c>
      <c r="K5920" t="b">
        <f t="shared" si="905"/>
        <v>0</v>
      </c>
      <c r="L5920" t="b">
        <f t="shared" si="902"/>
        <v>0</v>
      </c>
      <c r="M5920">
        <f t="shared" si="903"/>
        <v>0.66666666666666596</v>
      </c>
      <c r="O5920" t="str">
        <f t="shared" si="904"/>
        <v>dbpedia_3687dataworld_1749</v>
      </c>
      <c r="P5920">
        <f>INDEX(dbpedia_dw_old!$N$2:$N$2225,MATCH(O5920,dbpedia_dw_old!$P$2:$P$2225,0))</f>
        <v>0</v>
      </c>
    </row>
    <row r="5921" spans="1:16" x14ac:dyDescent="0.25">
      <c r="A5921" t="s">
        <v>4559</v>
      </c>
      <c r="B5921" t="s">
        <v>4417</v>
      </c>
      <c r="C5921" t="s">
        <v>2</v>
      </c>
      <c r="D5921" t="s">
        <v>162</v>
      </c>
      <c r="E5921" t="s">
        <v>2</v>
      </c>
      <c r="F5921" t="s">
        <v>4560</v>
      </c>
      <c r="G5921" t="s">
        <v>4418</v>
      </c>
      <c r="H5921">
        <f t="shared" si="899"/>
        <v>0</v>
      </c>
      <c r="I5921">
        <f t="shared" si="900"/>
        <v>0.66666666666666596</v>
      </c>
      <c r="J5921">
        <f t="shared" si="901"/>
        <v>0</v>
      </c>
      <c r="K5921" t="b">
        <f t="shared" si="905"/>
        <v>0</v>
      </c>
      <c r="L5921" t="b">
        <f t="shared" si="902"/>
        <v>0</v>
      </c>
      <c r="M5921">
        <f t="shared" si="903"/>
        <v>0.66666666666666596</v>
      </c>
      <c r="O5921" t="str">
        <f t="shared" si="904"/>
        <v>dbpedia_3692dataworld_1749</v>
      </c>
      <c r="P5921">
        <f>INDEX(dbpedia_dw_old!$N$2:$N$2225,MATCH(O5921,dbpedia_dw_old!$P$2:$P$2225,0))</f>
        <v>0</v>
      </c>
    </row>
    <row r="5922" spans="1:16" x14ac:dyDescent="0.25">
      <c r="A5922" t="s">
        <v>4578</v>
      </c>
      <c r="B5922" t="s">
        <v>4465</v>
      </c>
      <c r="C5922" t="s">
        <v>2</v>
      </c>
      <c r="D5922" t="s">
        <v>162</v>
      </c>
      <c r="E5922" t="s">
        <v>2083</v>
      </c>
      <c r="F5922" t="s">
        <v>4579</v>
      </c>
      <c r="G5922" t="s">
        <v>4467</v>
      </c>
      <c r="H5922">
        <f t="shared" si="899"/>
        <v>0</v>
      </c>
      <c r="I5922">
        <f t="shared" si="900"/>
        <v>0.66666666666666596</v>
      </c>
      <c r="J5922">
        <f t="shared" si="901"/>
        <v>0.55833333333333302</v>
      </c>
      <c r="K5922" t="b">
        <f t="shared" si="905"/>
        <v>0</v>
      </c>
      <c r="L5922" t="b">
        <f t="shared" si="902"/>
        <v>0</v>
      </c>
      <c r="M5922">
        <f t="shared" si="903"/>
        <v>0.66666666666666596</v>
      </c>
      <c r="O5922" t="str">
        <f t="shared" si="904"/>
        <v>dbpedia_3704dataworld_1284</v>
      </c>
      <c r="P5922">
        <f>INDEX(dbpedia_dw_old!$N$2:$N$2225,MATCH(O5922,dbpedia_dw_old!$P$2:$P$2225,0))</f>
        <v>0</v>
      </c>
    </row>
    <row r="5923" spans="1:16" x14ac:dyDescent="0.25">
      <c r="A5923" t="s">
        <v>4623</v>
      </c>
      <c r="B5923" t="s">
        <v>4627</v>
      </c>
      <c r="C5923" t="s">
        <v>2</v>
      </c>
      <c r="D5923" t="s">
        <v>162</v>
      </c>
      <c r="E5923" t="s">
        <v>2</v>
      </c>
      <c r="F5923" t="s">
        <v>4625</v>
      </c>
      <c r="G5923" t="s">
        <v>4628</v>
      </c>
      <c r="H5923">
        <f t="shared" si="899"/>
        <v>0</v>
      </c>
      <c r="I5923">
        <f t="shared" si="900"/>
        <v>0.66666666666666596</v>
      </c>
      <c r="J5923">
        <f t="shared" si="901"/>
        <v>0</v>
      </c>
      <c r="K5923" t="b">
        <f t="shared" si="905"/>
        <v>0</v>
      </c>
      <c r="L5923" t="b">
        <f t="shared" si="902"/>
        <v>0</v>
      </c>
      <c r="M5923">
        <f t="shared" si="903"/>
        <v>0.66666666666666596</v>
      </c>
      <c r="O5923" t="str">
        <f t="shared" si="904"/>
        <v>dbpedia_3719dataworld_1631</v>
      </c>
      <c r="P5923">
        <f>INDEX(dbpedia_dw_old!$N$2:$N$2225,MATCH(O5923,dbpedia_dw_old!$P$2:$P$2225,0))</f>
        <v>0</v>
      </c>
    </row>
    <row r="5924" spans="1:16" x14ac:dyDescent="0.25">
      <c r="A5924" t="s">
        <v>4655</v>
      </c>
      <c r="B5924" t="s">
        <v>4465</v>
      </c>
      <c r="C5924" t="s">
        <v>2</v>
      </c>
      <c r="D5924" t="s">
        <v>162</v>
      </c>
      <c r="E5924" t="s">
        <v>2083</v>
      </c>
      <c r="F5924" t="s">
        <v>4582</v>
      </c>
      <c r="G5924" t="s">
        <v>4467</v>
      </c>
      <c r="H5924">
        <f t="shared" si="899"/>
        <v>0</v>
      </c>
      <c r="I5924">
        <f t="shared" si="900"/>
        <v>0.66666666666666596</v>
      </c>
      <c r="J5924">
        <f t="shared" si="901"/>
        <v>0.55833333333333302</v>
      </c>
      <c r="K5924" t="b">
        <f t="shared" si="905"/>
        <v>0</v>
      </c>
      <c r="L5924" t="b">
        <f t="shared" si="902"/>
        <v>0</v>
      </c>
      <c r="M5924">
        <f t="shared" si="903"/>
        <v>0.66666666666666596</v>
      </c>
      <c r="O5924" t="str">
        <f t="shared" si="904"/>
        <v>dbpedia_3726dataworld_1284</v>
      </c>
      <c r="P5924">
        <f>INDEX(dbpedia_dw_old!$N$2:$N$2225,MATCH(O5924,dbpedia_dw_old!$P$2:$P$2225,0))</f>
        <v>0</v>
      </c>
    </row>
    <row r="5925" spans="1:16" x14ac:dyDescent="0.25">
      <c r="A5925" t="s">
        <v>4821</v>
      </c>
      <c r="B5925" t="s">
        <v>4823</v>
      </c>
      <c r="C5925" t="s">
        <v>2</v>
      </c>
      <c r="D5925" t="s">
        <v>162</v>
      </c>
      <c r="E5925" t="s">
        <v>902</v>
      </c>
      <c r="F5925" t="s">
        <v>4822</v>
      </c>
      <c r="G5925" t="s">
        <v>4824</v>
      </c>
      <c r="H5925">
        <f t="shared" si="899"/>
        <v>0</v>
      </c>
      <c r="I5925">
        <f t="shared" si="900"/>
        <v>0.66666666666666596</v>
      </c>
      <c r="J5925">
        <f t="shared" si="901"/>
        <v>0.51754385964912197</v>
      </c>
      <c r="K5925" t="b">
        <f t="shared" si="905"/>
        <v>0</v>
      </c>
      <c r="L5925" t="b">
        <f t="shared" si="902"/>
        <v>0</v>
      </c>
      <c r="M5925">
        <f t="shared" si="903"/>
        <v>0.66666666666666596</v>
      </c>
      <c r="O5925" t="str">
        <f t="shared" si="904"/>
        <v>dbpedia_3792dataworld_325</v>
      </c>
      <c r="P5925">
        <f>INDEX(dbpedia_dw_old!$N$2:$N$2225,MATCH(O5925,dbpedia_dw_old!$P$2:$P$2225,0))</f>
        <v>0</v>
      </c>
    </row>
    <row r="5926" spans="1:16" x14ac:dyDescent="0.25">
      <c r="A5926" t="s">
        <v>4843</v>
      </c>
      <c r="B5926" t="s">
        <v>4469</v>
      </c>
      <c r="C5926" t="s">
        <v>2</v>
      </c>
      <c r="D5926" t="s">
        <v>162</v>
      </c>
      <c r="E5926" t="s">
        <v>2</v>
      </c>
      <c r="F5926" t="s">
        <v>4844</v>
      </c>
      <c r="G5926" t="s">
        <v>4472</v>
      </c>
      <c r="H5926">
        <f t="shared" si="899"/>
        <v>0</v>
      </c>
      <c r="I5926">
        <f t="shared" si="900"/>
        <v>0.66666666666666596</v>
      </c>
      <c r="J5926">
        <f t="shared" si="901"/>
        <v>0</v>
      </c>
      <c r="K5926" t="b">
        <f t="shared" si="905"/>
        <v>0</v>
      </c>
      <c r="L5926" t="b">
        <f t="shared" si="902"/>
        <v>0</v>
      </c>
      <c r="M5926">
        <f t="shared" si="903"/>
        <v>0.66666666666666596</v>
      </c>
      <c r="O5926" t="str">
        <f t="shared" si="904"/>
        <v>dbpedia_3805dataworld_1000</v>
      </c>
      <c r="P5926">
        <f>INDEX(dbpedia_dw_old!$N$2:$N$2225,MATCH(O5926,dbpedia_dw_old!$P$2:$P$2225,0))</f>
        <v>0</v>
      </c>
    </row>
    <row r="5927" spans="1:16" x14ac:dyDescent="0.25">
      <c r="A5927" t="s">
        <v>4845</v>
      </c>
      <c r="B5927" t="s">
        <v>4469</v>
      </c>
      <c r="C5927" t="s">
        <v>2</v>
      </c>
      <c r="D5927" t="s">
        <v>162</v>
      </c>
      <c r="E5927" t="s">
        <v>2</v>
      </c>
      <c r="F5927" t="s">
        <v>4844</v>
      </c>
      <c r="G5927" t="s">
        <v>4472</v>
      </c>
      <c r="H5927">
        <f t="shared" si="899"/>
        <v>0</v>
      </c>
      <c r="I5927">
        <f t="shared" si="900"/>
        <v>0.66666666666666596</v>
      </c>
      <c r="J5927">
        <f t="shared" si="901"/>
        <v>0</v>
      </c>
      <c r="K5927" t="b">
        <f t="shared" si="905"/>
        <v>0</v>
      </c>
      <c r="L5927" t="b">
        <f t="shared" si="902"/>
        <v>0</v>
      </c>
      <c r="M5927">
        <f t="shared" si="903"/>
        <v>0.66666666666666596</v>
      </c>
      <c r="O5927" t="str">
        <f t="shared" si="904"/>
        <v>dbpedia_3806dataworld_1000</v>
      </c>
      <c r="P5927">
        <f>INDEX(dbpedia_dw_old!$N$2:$N$2225,MATCH(O5927,dbpedia_dw_old!$P$2:$P$2225,0))</f>
        <v>0</v>
      </c>
    </row>
    <row r="5928" spans="1:16" x14ac:dyDescent="0.25">
      <c r="A5928" t="s">
        <v>4861</v>
      </c>
      <c r="B5928" t="s">
        <v>4635</v>
      </c>
      <c r="C5928" t="s">
        <v>2</v>
      </c>
      <c r="D5928" t="s">
        <v>162</v>
      </c>
      <c r="E5928" t="s">
        <v>2</v>
      </c>
      <c r="F5928" t="s">
        <v>4862</v>
      </c>
      <c r="G5928" t="s">
        <v>4636</v>
      </c>
      <c r="H5928">
        <f t="shared" si="899"/>
        <v>0</v>
      </c>
      <c r="I5928">
        <f t="shared" si="900"/>
        <v>0.66666666666666596</v>
      </c>
      <c r="J5928">
        <f t="shared" si="901"/>
        <v>0</v>
      </c>
      <c r="K5928" t="b">
        <f t="shared" si="905"/>
        <v>0</v>
      </c>
      <c r="L5928" t="b">
        <f t="shared" si="902"/>
        <v>0</v>
      </c>
      <c r="M5928">
        <f t="shared" si="903"/>
        <v>0.66666666666666596</v>
      </c>
      <c r="O5928" t="str">
        <f t="shared" si="904"/>
        <v>dbpedia_3822dataworld_255</v>
      </c>
      <c r="P5928">
        <f>INDEX(dbpedia_dw_old!$N$2:$N$2225,MATCH(O5928,dbpedia_dw_old!$P$2:$P$2225,0))</f>
        <v>0</v>
      </c>
    </row>
    <row r="5929" spans="1:16" x14ac:dyDescent="0.25">
      <c r="A5929" t="s">
        <v>4861</v>
      </c>
      <c r="B5929" t="s">
        <v>4637</v>
      </c>
      <c r="C5929" t="s">
        <v>2</v>
      </c>
      <c r="D5929" t="s">
        <v>162</v>
      </c>
      <c r="E5929" t="s">
        <v>2</v>
      </c>
      <c r="F5929" t="s">
        <v>4862</v>
      </c>
      <c r="G5929" t="s">
        <v>4638</v>
      </c>
      <c r="H5929">
        <f t="shared" si="899"/>
        <v>0</v>
      </c>
      <c r="I5929">
        <f t="shared" si="900"/>
        <v>0.66666666666666596</v>
      </c>
      <c r="J5929">
        <f t="shared" si="901"/>
        <v>0</v>
      </c>
      <c r="K5929" t="b">
        <f t="shared" si="905"/>
        <v>0</v>
      </c>
      <c r="L5929" t="b">
        <f t="shared" si="902"/>
        <v>0</v>
      </c>
      <c r="M5929">
        <f t="shared" si="903"/>
        <v>0.66666666666666596</v>
      </c>
      <c r="O5929" t="str">
        <f t="shared" si="904"/>
        <v>dbpedia_3822dataworld_59</v>
      </c>
      <c r="P5929">
        <f>INDEX(dbpedia_dw_old!$N$2:$N$2225,MATCH(O5929,dbpedia_dw_old!$P$2:$P$2225,0))</f>
        <v>0</v>
      </c>
    </row>
    <row r="5930" spans="1:16" x14ac:dyDescent="0.25">
      <c r="A5930" t="s">
        <v>4931</v>
      </c>
      <c r="B5930" t="s">
        <v>4627</v>
      </c>
      <c r="C5930" t="s">
        <v>2</v>
      </c>
      <c r="D5930" t="s">
        <v>162</v>
      </c>
      <c r="E5930" t="s">
        <v>2374</v>
      </c>
      <c r="F5930" t="s">
        <v>4640</v>
      </c>
      <c r="G5930" t="s">
        <v>4628</v>
      </c>
      <c r="H5930">
        <f t="shared" si="899"/>
        <v>0</v>
      </c>
      <c r="I5930">
        <f t="shared" si="900"/>
        <v>0.66666666666666596</v>
      </c>
      <c r="J5930">
        <f t="shared" si="901"/>
        <v>0.51190476190476197</v>
      </c>
      <c r="K5930" t="b">
        <f t="shared" si="905"/>
        <v>0</v>
      </c>
      <c r="L5930" t="b">
        <f t="shared" si="902"/>
        <v>0</v>
      </c>
      <c r="M5930">
        <f t="shared" si="903"/>
        <v>0.66666666666666596</v>
      </c>
      <c r="O5930" t="str">
        <f t="shared" si="904"/>
        <v>dbpedia_3855dataworld_1631</v>
      </c>
      <c r="P5930">
        <f>INDEX(dbpedia_dw_old!$N$2:$N$2225,MATCH(O5930,dbpedia_dw_old!$P$2:$P$2225,0))</f>
        <v>0</v>
      </c>
    </row>
    <row r="5931" spans="1:16" x14ac:dyDescent="0.25">
      <c r="A5931" t="s">
        <v>4970</v>
      </c>
      <c r="B5931" t="s">
        <v>4627</v>
      </c>
      <c r="C5931" t="s">
        <v>2</v>
      </c>
      <c r="D5931" t="s">
        <v>162</v>
      </c>
      <c r="E5931" t="s">
        <v>2</v>
      </c>
      <c r="F5931" t="s">
        <v>4971</v>
      </c>
      <c r="G5931" t="s">
        <v>4628</v>
      </c>
      <c r="H5931">
        <f t="shared" si="899"/>
        <v>0</v>
      </c>
      <c r="I5931">
        <f t="shared" si="900"/>
        <v>0.66666666666666596</v>
      </c>
      <c r="J5931">
        <f t="shared" si="901"/>
        <v>0</v>
      </c>
      <c r="K5931" t="b">
        <f t="shared" si="905"/>
        <v>0</v>
      </c>
      <c r="L5931" t="b">
        <f t="shared" si="902"/>
        <v>0</v>
      </c>
      <c r="M5931">
        <f t="shared" si="903"/>
        <v>0.66666666666666596</v>
      </c>
      <c r="O5931" t="str">
        <f t="shared" si="904"/>
        <v>dbpedia_3879dataworld_1631</v>
      </c>
      <c r="P5931">
        <f>INDEX(dbpedia_dw_old!$N$2:$N$2225,MATCH(O5931,dbpedia_dw_old!$P$2:$P$2225,0))</f>
        <v>0</v>
      </c>
    </row>
    <row r="5932" spans="1:16" x14ac:dyDescent="0.25">
      <c r="A5932" t="s">
        <v>5031</v>
      </c>
      <c r="B5932" t="s">
        <v>4683</v>
      </c>
      <c r="C5932" t="s">
        <v>2</v>
      </c>
      <c r="D5932" t="s">
        <v>162</v>
      </c>
      <c r="E5932" t="s">
        <v>2</v>
      </c>
      <c r="F5932" t="s">
        <v>5032</v>
      </c>
      <c r="G5932" t="s">
        <v>4684</v>
      </c>
      <c r="H5932">
        <f t="shared" si="899"/>
        <v>0</v>
      </c>
      <c r="I5932">
        <f t="shared" si="900"/>
        <v>0.66666666666666596</v>
      </c>
      <c r="J5932">
        <f t="shared" si="901"/>
        <v>0</v>
      </c>
      <c r="K5932" t="b">
        <f t="shared" si="905"/>
        <v>0</v>
      </c>
      <c r="L5932" t="b">
        <f t="shared" si="902"/>
        <v>0</v>
      </c>
      <c r="M5932">
        <f t="shared" si="903"/>
        <v>0.66666666666666596</v>
      </c>
      <c r="O5932" t="str">
        <f t="shared" si="904"/>
        <v>dbpedia_3912dataworld_70</v>
      </c>
      <c r="P5932">
        <f>INDEX(dbpedia_dw_old!$N$2:$N$2225,MATCH(O5932,dbpedia_dw_old!$P$2:$P$2225,0))</f>
        <v>0</v>
      </c>
    </row>
    <row r="5933" spans="1:16" x14ac:dyDescent="0.25">
      <c r="A5933" t="s">
        <v>5074</v>
      </c>
      <c r="B5933" t="s">
        <v>4612</v>
      </c>
      <c r="C5933" t="s">
        <v>2</v>
      </c>
      <c r="D5933" t="s">
        <v>162</v>
      </c>
      <c r="E5933" t="s">
        <v>2</v>
      </c>
      <c r="F5933" t="s">
        <v>5075</v>
      </c>
      <c r="G5933" t="s">
        <v>4614</v>
      </c>
      <c r="H5933">
        <f t="shared" si="899"/>
        <v>0</v>
      </c>
      <c r="I5933">
        <f t="shared" si="900"/>
        <v>0.66666666666666596</v>
      </c>
      <c r="J5933">
        <f t="shared" si="901"/>
        <v>0</v>
      </c>
      <c r="K5933" t="b">
        <f t="shared" si="905"/>
        <v>0</v>
      </c>
      <c r="L5933" t="b">
        <f t="shared" si="902"/>
        <v>0</v>
      </c>
      <c r="M5933">
        <f t="shared" si="903"/>
        <v>0.66666666666666596</v>
      </c>
      <c r="O5933" t="str">
        <f t="shared" si="904"/>
        <v>dbpedia_3941dataworld_978</v>
      </c>
      <c r="P5933">
        <f>INDEX(dbpedia_dw_old!$N$2:$N$2225,MATCH(O5933,dbpedia_dw_old!$P$2:$P$2225,0))</f>
        <v>0</v>
      </c>
    </row>
    <row r="5934" spans="1:16" x14ac:dyDescent="0.25">
      <c r="A5934" t="s">
        <v>5123</v>
      </c>
      <c r="B5934" t="s">
        <v>5125</v>
      </c>
      <c r="C5934" t="s">
        <v>2</v>
      </c>
      <c r="D5934" t="s">
        <v>162</v>
      </c>
      <c r="E5934" t="s">
        <v>706</v>
      </c>
      <c r="F5934" t="s">
        <v>5124</v>
      </c>
      <c r="G5934" t="s">
        <v>5126</v>
      </c>
      <c r="H5934">
        <f t="shared" si="899"/>
        <v>0</v>
      </c>
      <c r="I5934">
        <f t="shared" si="900"/>
        <v>0.66666666666666596</v>
      </c>
      <c r="J5934">
        <f t="shared" si="901"/>
        <v>0.56666666666666599</v>
      </c>
      <c r="K5934" t="b">
        <f t="shared" si="905"/>
        <v>0</v>
      </c>
      <c r="L5934" t="b">
        <f t="shared" si="902"/>
        <v>0</v>
      </c>
      <c r="M5934">
        <f t="shared" si="903"/>
        <v>0.66666666666666596</v>
      </c>
      <c r="O5934" t="str">
        <f t="shared" si="904"/>
        <v>dbpedia_3987dataworld_277</v>
      </c>
      <c r="P5934">
        <f>INDEX(dbpedia_dw_old!$N$2:$N$2225,MATCH(O5934,dbpedia_dw_old!$P$2:$P$2225,0))</f>
        <v>0</v>
      </c>
    </row>
    <row r="5935" spans="1:16" x14ac:dyDescent="0.25">
      <c r="A5935" t="s">
        <v>5161</v>
      </c>
      <c r="B5935" t="s">
        <v>4815</v>
      </c>
      <c r="C5935" t="s">
        <v>2</v>
      </c>
      <c r="D5935" t="s">
        <v>162</v>
      </c>
      <c r="E5935" t="s">
        <v>2</v>
      </c>
      <c r="F5935" t="s">
        <v>5162</v>
      </c>
      <c r="G5935" t="s">
        <v>4817</v>
      </c>
      <c r="H5935">
        <f t="shared" si="899"/>
        <v>0</v>
      </c>
      <c r="I5935">
        <f t="shared" si="900"/>
        <v>0.66666666666666596</v>
      </c>
      <c r="J5935">
        <f t="shared" si="901"/>
        <v>0</v>
      </c>
      <c r="K5935" t="b">
        <f t="shared" si="905"/>
        <v>0</v>
      </c>
      <c r="L5935" t="b">
        <f t="shared" si="902"/>
        <v>0</v>
      </c>
      <c r="M5935">
        <f t="shared" si="903"/>
        <v>0.66666666666666596</v>
      </c>
      <c r="O5935" t="str">
        <f t="shared" si="904"/>
        <v>dbpedia_4009dataworld_535</v>
      </c>
      <c r="P5935">
        <f>INDEX(dbpedia_dw_old!$N$2:$N$2225,MATCH(O5935,dbpedia_dw_old!$P$2:$P$2225,0))</f>
        <v>0</v>
      </c>
    </row>
    <row r="5936" spans="1:16" x14ac:dyDescent="0.25">
      <c r="A5936" t="s">
        <v>5177</v>
      </c>
      <c r="B5936" t="s">
        <v>1022</v>
      </c>
      <c r="C5936" t="s">
        <v>2</v>
      </c>
      <c r="D5936" t="s">
        <v>162</v>
      </c>
      <c r="E5936" t="s">
        <v>2</v>
      </c>
      <c r="F5936" t="s">
        <v>5178</v>
      </c>
      <c r="G5936" t="s">
        <v>1023</v>
      </c>
      <c r="H5936">
        <f t="shared" si="899"/>
        <v>0</v>
      </c>
      <c r="I5936">
        <f t="shared" si="900"/>
        <v>0.66666666666666596</v>
      </c>
      <c r="J5936">
        <f t="shared" si="901"/>
        <v>0</v>
      </c>
      <c r="K5936" t="b">
        <f t="shared" si="905"/>
        <v>0</v>
      </c>
      <c r="L5936" t="b">
        <f t="shared" si="902"/>
        <v>0</v>
      </c>
      <c r="M5936">
        <f t="shared" si="903"/>
        <v>0.66666666666666596</v>
      </c>
      <c r="O5936" t="str">
        <f t="shared" si="904"/>
        <v>dbpedia_401dataworld_781</v>
      </c>
      <c r="P5936">
        <f>INDEX(dbpedia_dw_old!$N$2:$N$2225,MATCH(O5936,dbpedia_dw_old!$P$2:$P$2225,0))</f>
        <v>0</v>
      </c>
    </row>
    <row r="5937" spans="1:16" x14ac:dyDescent="0.25">
      <c r="A5937" t="s">
        <v>5228</v>
      </c>
      <c r="B5937" t="s">
        <v>5232</v>
      </c>
      <c r="C5937" t="s">
        <v>2</v>
      </c>
      <c r="D5937" t="s">
        <v>162</v>
      </c>
      <c r="E5937" t="s">
        <v>706</v>
      </c>
      <c r="F5937" t="s">
        <v>5230</v>
      </c>
      <c r="G5937" t="s">
        <v>5233</v>
      </c>
      <c r="H5937">
        <f t="shared" si="899"/>
        <v>0</v>
      </c>
      <c r="I5937">
        <f t="shared" si="900"/>
        <v>0.66666666666666596</v>
      </c>
      <c r="J5937">
        <f t="shared" si="901"/>
        <v>0.56666666666666599</v>
      </c>
      <c r="K5937" t="b">
        <f t="shared" si="905"/>
        <v>0</v>
      </c>
      <c r="L5937" t="b">
        <f t="shared" si="902"/>
        <v>0</v>
      </c>
      <c r="M5937">
        <f t="shared" si="903"/>
        <v>0.66666666666666596</v>
      </c>
      <c r="O5937" t="str">
        <f t="shared" si="904"/>
        <v>dbpedia_4053dataworld_205</v>
      </c>
      <c r="P5937">
        <f>INDEX(dbpedia_dw_old!$N$2:$N$2225,MATCH(O5937,dbpedia_dw_old!$P$2:$P$2225,0))</f>
        <v>0</v>
      </c>
    </row>
    <row r="5938" spans="1:16" x14ac:dyDescent="0.25">
      <c r="A5938" t="s">
        <v>5234</v>
      </c>
      <c r="B5938" t="s">
        <v>5232</v>
      </c>
      <c r="C5938" t="s">
        <v>2</v>
      </c>
      <c r="D5938" t="s">
        <v>162</v>
      </c>
      <c r="E5938" t="s">
        <v>706</v>
      </c>
      <c r="F5938" t="s">
        <v>5230</v>
      </c>
      <c r="G5938" t="s">
        <v>5233</v>
      </c>
      <c r="H5938">
        <f t="shared" si="899"/>
        <v>0</v>
      </c>
      <c r="I5938">
        <f t="shared" si="900"/>
        <v>0.66666666666666596</v>
      </c>
      <c r="J5938">
        <f t="shared" si="901"/>
        <v>0.56666666666666599</v>
      </c>
      <c r="K5938" t="b">
        <f t="shared" si="905"/>
        <v>0</v>
      </c>
      <c r="L5938" t="b">
        <f t="shared" si="902"/>
        <v>0</v>
      </c>
      <c r="M5938">
        <f t="shared" si="903"/>
        <v>0.66666666666666596</v>
      </c>
      <c r="O5938" t="str">
        <f t="shared" si="904"/>
        <v>dbpedia_4054dataworld_205</v>
      </c>
      <c r="P5938">
        <f>INDEX(dbpedia_dw_old!$N$2:$N$2225,MATCH(O5938,dbpedia_dw_old!$P$2:$P$2225,0))</f>
        <v>0</v>
      </c>
    </row>
    <row r="5939" spans="1:16" x14ac:dyDescent="0.25">
      <c r="A5939" t="s">
        <v>5317</v>
      </c>
      <c r="B5939" t="s">
        <v>5329</v>
      </c>
      <c r="C5939" t="s">
        <v>2</v>
      </c>
      <c r="D5939" t="s">
        <v>162</v>
      </c>
      <c r="E5939" t="s">
        <v>2</v>
      </c>
      <c r="F5939" t="s">
        <v>5319</v>
      </c>
      <c r="G5939" t="s">
        <v>5330</v>
      </c>
      <c r="H5939">
        <f t="shared" si="899"/>
        <v>0</v>
      </c>
      <c r="I5939">
        <f t="shared" si="900"/>
        <v>0.66666666666666596</v>
      </c>
      <c r="J5939">
        <f t="shared" si="901"/>
        <v>0</v>
      </c>
      <c r="K5939" t="b">
        <f t="shared" si="905"/>
        <v>0</v>
      </c>
      <c r="L5939" t="b">
        <f t="shared" si="902"/>
        <v>0</v>
      </c>
      <c r="M5939">
        <f t="shared" si="903"/>
        <v>0.66666666666666596</v>
      </c>
      <c r="O5939" t="str">
        <f t="shared" si="904"/>
        <v>dbpedia_4118dataworld_571</v>
      </c>
      <c r="P5939">
        <f>INDEX(dbpedia_dw_old!$N$2:$N$2225,MATCH(O5939,dbpedia_dw_old!$P$2:$P$2225,0))</f>
        <v>0</v>
      </c>
    </row>
    <row r="5940" spans="1:16" x14ac:dyDescent="0.25">
      <c r="A5940" t="s">
        <v>5354</v>
      </c>
      <c r="B5940" t="s">
        <v>5355</v>
      </c>
      <c r="C5940" t="s">
        <v>2</v>
      </c>
      <c r="D5940" t="s">
        <v>162</v>
      </c>
      <c r="E5940" t="s">
        <v>7</v>
      </c>
      <c r="F5940" t="s">
        <v>5356</v>
      </c>
      <c r="G5940" t="s">
        <v>5357</v>
      </c>
      <c r="H5940">
        <f t="shared" si="899"/>
        <v>0</v>
      </c>
      <c r="I5940">
        <f t="shared" si="900"/>
        <v>0.66666666666666596</v>
      </c>
      <c r="J5940">
        <f t="shared" si="901"/>
        <v>0.5</v>
      </c>
      <c r="K5940" t="b">
        <f t="shared" si="905"/>
        <v>0</v>
      </c>
      <c r="L5940" t="b">
        <f t="shared" si="902"/>
        <v>0</v>
      </c>
      <c r="M5940">
        <f t="shared" si="903"/>
        <v>0.66666666666666596</v>
      </c>
      <c r="O5940" t="str">
        <f t="shared" si="904"/>
        <v>dbpedia_4122dataworld_1270</v>
      </c>
      <c r="P5940">
        <f>INDEX(dbpedia_dw_old!$N$2:$N$2225,MATCH(O5940,dbpedia_dw_old!$P$2:$P$2225,0))</f>
        <v>0</v>
      </c>
    </row>
    <row r="5941" spans="1:16" x14ac:dyDescent="0.25">
      <c r="A5941" t="s">
        <v>5367</v>
      </c>
      <c r="B5941" t="s">
        <v>2026</v>
      </c>
      <c r="C5941" t="s">
        <v>2</v>
      </c>
      <c r="D5941" t="s">
        <v>162</v>
      </c>
      <c r="E5941" t="s">
        <v>2</v>
      </c>
      <c r="F5941" t="s">
        <v>5368</v>
      </c>
      <c r="G5941" t="s">
        <v>2027</v>
      </c>
      <c r="H5941">
        <f t="shared" si="899"/>
        <v>0</v>
      </c>
      <c r="I5941">
        <f t="shared" si="900"/>
        <v>0.66666666666666596</v>
      </c>
      <c r="J5941">
        <f t="shared" si="901"/>
        <v>0</v>
      </c>
      <c r="K5941" t="b">
        <f t="shared" si="905"/>
        <v>0</v>
      </c>
      <c r="L5941" t="b">
        <f t="shared" si="902"/>
        <v>0</v>
      </c>
      <c r="M5941">
        <f t="shared" si="903"/>
        <v>0.66666666666666596</v>
      </c>
      <c r="O5941" t="str">
        <f t="shared" si="904"/>
        <v>dbpedia_412dataworld_502</v>
      </c>
      <c r="P5941">
        <f>INDEX(dbpedia_dw_old!$N$2:$N$2225,MATCH(O5941,dbpedia_dw_old!$P$2:$P$2225,0))</f>
        <v>0</v>
      </c>
    </row>
    <row r="5942" spans="1:16" x14ac:dyDescent="0.25">
      <c r="A5942" t="s">
        <v>5391</v>
      </c>
      <c r="B5942" t="s">
        <v>2026</v>
      </c>
      <c r="C5942" t="s">
        <v>2</v>
      </c>
      <c r="D5942" t="s">
        <v>162</v>
      </c>
      <c r="E5942" t="s">
        <v>2</v>
      </c>
      <c r="F5942" t="s">
        <v>5368</v>
      </c>
      <c r="G5942" t="s">
        <v>2027</v>
      </c>
      <c r="H5942">
        <f t="shared" si="899"/>
        <v>0</v>
      </c>
      <c r="I5942">
        <f t="shared" si="900"/>
        <v>0.66666666666666596</v>
      </c>
      <c r="J5942">
        <f t="shared" si="901"/>
        <v>0</v>
      </c>
      <c r="K5942" t="b">
        <f t="shared" si="905"/>
        <v>0</v>
      </c>
      <c r="L5942" t="b">
        <f t="shared" si="902"/>
        <v>0</v>
      </c>
      <c r="M5942">
        <f t="shared" si="903"/>
        <v>0.66666666666666596</v>
      </c>
      <c r="O5942" t="str">
        <f t="shared" si="904"/>
        <v>dbpedia_413dataworld_502</v>
      </c>
      <c r="P5942">
        <f>INDEX(dbpedia_dw_old!$N$2:$N$2225,MATCH(O5942,dbpedia_dw_old!$P$2:$P$2225,0))</f>
        <v>0</v>
      </c>
    </row>
    <row r="5943" spans="1:16" x14ac:dyDescent="0.25">
      <c r="A5943" t="s">
        <v>5525</v>
      </c>
      <c r="B5943" t="s">
        <v>5526</v>
      </c>
      <c r="C5943" t="s">
        <v>2</v>
      </c>
      <c r="D5943" t="s">
        <v>162</v>
      </c>
      <c r="E5943" t="s">
        <v>2</v>
      </c>
      <c r="F5943" t="s">
        <v>5527</v>
      </c>
      <c r="G5943" t="s">
        <v>5528</v>
      </c>
      <c r="H5943">
        <f t="shared" si="899"/>
        <v>0</v>
      </c>
      <c r="I5943">
        <f t="shared" si="900"/>
        <v>0.66666666666666596</v>
      </c>
      <c r="J5943">
        <f t="shared" si="901"/>
        <v>0</v>
      </c>
      <c r="K5943" t="b">
        <f t="shared" si="905"/>
        <v>0</v>
      </c>
      <c r="L5943" t="b">
        <f t="shared" si="902"/>
        <v>0</v>
      </c>
      <c r="M5943">
        <f t="shared" si="903"/>
        <v>0.66666666666666596</v>
      </c>
      <c r="O5943" t="str">
        <f t="shared" si="904"/>
        <v>dbpedia_420dataworld_1351</v>
      </c>
      <c r="P5943">
        <f>INDEX(dbpedia_dw_old!$N$2:$N$2225,MATCH(O5943,dbpedia_dw_old!$P$2:$P$2225,0))</f>
        <v>0</v>
      </c>
    </row>
    <row r="5944" spans="1:16" x14ac:dyDescent="0.25">
      <c r="A5944" t="s">
        <v>5535</v>
      </c>
      <c r="B5944" t="s">
        <v>5536</v>
      </c>
      <c r="C5944" t="s">
        <v>2</v>
      </c>
      <c r="D5944" t="s">
        <v>162</v>
      </c>
      <c r="E5944" t="s">
        <v>2</v>
      </c>
      <c r="F5944" t="s">
        <v>5390</v>
      </c>
      <c r="G5944" t="s">
        <v>5537</v>
      </c>
      <c r="H5944">
        <f t="shared" si="899"/>
        <v>0</v>
      </c>
      <c r="I5944">
        <f t="shared" si="900"/>
        <v>0.66666666666666596</v>
      </c>
      <c r="J5944">
        <f t="shared" si="901"/>
        <v>0</v>
      </c>
      <c r="K5944" t="b">
        <f t="shared" si="905"/>
        <v>0</v>
      </c>
      <c r="L5944" t="b">
        <f t="shared" si="902"/>
        <v>0</v>
      </c>
      <c r="M5944">
        <f t="shared" si="903"/>
        <v>0.66666666666666596</v>
      </c>
      <c r="O5944" t="str">
        <f t="shared" si="904"/>
        <v>dbpedia_4214dataworld_527</v>
      </c>
      <c r="P5944">
        <f>INDEX(dbpedia_dw_old!$N$2:$N$2225,MATCH(O5944,dbpedia_dw_old!$P$2:$P$2225,0))</f>
        <v>0</v>
      </c>
    </row>
    <row r="5945" spans="1:16" x14ac:dyDescent="0.25">
      <c r="A5945" t="s">
        <v>5542</v>
      </c>
      <c r="B5945" t="s">
        <v>2803</v>
      </c>
      <c r="C5945" t="s">
        <v>2</v>
      </c>
      <c r="D5945" t="s">
        <v>162</v>
      </c>
      <c r="E5945" t="s">
        <v>2</v>
      </c>
      <c r="F5945" t="s">
        <v>5543</v>
      </c>
      <c r="G5945" t="s">
        <v>2804</v>
      </c>
      <c r="H5945">
        <f t="shared" si="899"/>
        <v>0</v>
      </c>
      <c r="I5945">
        <f t="shared" si="900"/>
        <v>0.66666666666666596</v>
      </c>
      <c r="J5945">
        <f t="shared" si="901"/>
        <v>0</v>
      </c>
      <c r="K5945" t="b">
        <f t="shared" si="905"/>
        <v>0</v>
      </c>
      <c r="L5945" t="b">
        <f t="shared" si="902"/>
        <v>0</v>
      </c>
      <c r="M5945">
        <f t="shared" si="903"/>
        <v>0.66666666666666596</v>
      </c>
      <c r="O5945" t="str">
        <f t="shared" si="904"/>
        <v>dbpedia_421dataworld_1722</v>
      </c>
      <c r="P5945">
        <f>INDEX(dbpedia_dw_old!$N$2:$N$2225,MATCH(O5945,dbpedia_dw_old!$P$2:$P$2225,0))</f>
        <v>0</v>
      </c>
    </row>
    <row r="5946" spans="1:16" x14ac:dyDescent="0.25">
      <c r="A5946" t="s">
        <v>5651</v>
      </c>
      <c r="B5946" t="s">
        <v>5393</v>
      </c>
      <c r="C5946" t="s">
        <v>2</v>
      </c>
      <c r="D5946" t="s">
        <v>162</v>
      </c>
      <c r="E5946" t="s">
        <v>2</v>
      </c>
      <c r="F5946" t="s">
        <v>5652</v>
      </c>
      <c r="G5946" t="s">
        <v>5395</v>
      </c>
      <c r="H5946">
        <f t="shared" si="899"/>
        <v>0</v>
      </c>
      <c r="I5946">
        <f t="shared" si="900"/>
        <v>0.66666666666666596</v>
      </c>
      <c r="J5946">
        <f t="shared" si="901"/>
        <v>0</v>
      </c>
      <c r="K5946" t="b">
        <f t="shared" si="905"/>
        <v>0</v>
      </c>
      <c r="L5946" t="b">
        <f t="shared" si="902"/>
        <v>0</v>
      </c>
      <c r="M5946">
        <f t="shared" si="903"/>
        <v>0.66666666666666596</v>
      </c>
      <c r="O5946" t="str">
        <f t="shared" si="904"/>
        <v>dbpedia_4294dataworld_1431</v>
      </c>
      <c r="P5946">
        <f>INDEX(dbpedia_dw_old!$N$2:$N$2225,MATCH(O5946,dbpedia_dw_old!$P$2:$P$2225,0))</f>
        <v>0</v>
      </c>
    </row>
    <row r="5947" spans="1:16" x14ac:dyDescent="0.25">
      <c r="A5947" t="s">
        <v>5758</v>
      </c>
      <c r="B5947" t="s">
        <v>5762</v>
      </c>
      <c r="C5947" t="s">
        <v>2</v>
      </c>
      <c r="D5947" t="s">
        <v>162</v>
      </c>
      <c r="E5947" t="s">
        <v>2</v>
      </c>
      <c r="F5947" t="s">
        <v>5760</v>
      </c>
      <c r="G5947" t="s">
        <v>5763</v>
      </c>
      <c r="H5947">
        <f t="shared" si="899"/>
        <v>0</v>
      </c>
      <c r="I5947">
        <f t="shared" si="900"/>
        <v>0.66666666666666596</v>
      </c>
      <c r="J5947">
        <f t="shared" si="901"/>
        <v>0</v>
      </c>
      <c r="K5947" t="b">
        <f t="shared" si="905"/>
        <v>0</v>
      </c>
      <c r="L5947" t="b">
        <f t="shared" si="902"/>
        <v>0</v>
      </c>
      <c r="M5947">
        <f t="shared" si="903"/>
        <v>0.66666666666666596</v>
      </c>
      <c r="O5947" t="str">
        <f t="shared" si="904"/>
        <v>dbpedia_435dataworld_92</v>
      </c>
      <c r="P5947">
        <f>INDEX(dbpedia_dw_old!$N$2:$N$2225,MATCH(O5947,dbpedia_dw_old!$P$2:$P$2225,0))</f>
        <v>0</v>
      </c>
    </row>
    <row r="5948" spans="1:16" x14ac:dyDescent="0.25">
      <c r="A5948" t="s">
        <v>5780</v>
      </c>
      <c r="B5948" t="s">
        <v>5762</v>
      </c>
      <c r="C5948" t="s">
        <v>2</v>
      </c>
      <c r="D5948" t="s">
        <v>162</v>
      </c>
      <c r="E5948" t="s">
        <v>2</v>
      </c>
      <c r="F5948" t="s">
        <v>5760</v>
      </c>
      <c r="G5948" t="s">
        <v>5763</v>
      </c>
      <c r="H5948">
        <f t="shared" si="899"/>
        <v>0</v>
      </c>
      <c r="I5948">
        <f t="shared" si="900"/>
        <v>0.66666666666666596</v>
      </c>
      <c r="J5948">
        <f t="shared" si="901"/>
        <v>0</v>
      </c>
      <c r="K5948" t="b">
        <f t="shared" si="905"/>
        <v>0</v>
      </c>
      <c r="L5948" t="b">
        <f t="shared" si="902"/>
        <v>0</v>
      </c>
      <c r="M5948">
        <f t="shared" si="903"/>
        <v>0.66666666666666596</v>
      </c>
      <c r="O5948" t="str">
        <f t="shared" si="904"/>
        <v>dbpedia_436dataworld_92</v>
      </c>
      <c r="P5948">
        <f>INDEX(dbpedia_dw_old!$N$2:$N$2225,MATCH(O5948,dbpedia_dw_old!$P$2:$P$2225,0))</f>
        <v>0</v>
      </c>
    </row>
    <row r="5949" spans="1:16" x14ac:dyDescent="0.25">
      <c r="A5949" t="s">
        <v>5792</v>
      </c>
      <c r="B5949" t="s">
        <v>5762</v>
      </c>
      <c r="C5949" t="s">
        <v>2</v>
      </c>
      <c r="D5949" t="s">
        <v>162</v>
      </c>
      <c r="E5949" t="s">
        <v>2</v>
      </c>
      <c r="F5949" t="s">
        <v>5760</v>
      </c>
      <c r="G5949" t="s">
        <v>5763</v>
      </c>
      <c r="H5949">
        <f t="shared" si="899"/>
        <v>0</v>
      </c>
      <c r="I5949">
        <f t="shared" si="900"/>
        <v>0.66666666666666596</v>
      </c>
      <c r="J5949">
        <f t="shared" si="901"/>
        <v>0</v>
      </c>
      <c r="K5949" t="b">
        <f t="shared" si="905"/>
        <v>0</v>
      </c>
      <c r="L5949" t="b">
        <f t="shared" si="902"/>
        <v>0</v>
      </c>
      <c r="M5949">
        <f t="shared" si="903"/>
        <v>0.66666666666666596</v>
      </c>
      <c r="O5949" t="str">
        <f t="shared" si="904"/>
        <v>dbpedia_437dataworld_92</v>
      </c>
      <c r="P5949">
        <f>INDEX(dbpedia_dw_old!$N$2:$N$2225,MATCH(O5949,dbpedia_dw_old!$P$2:$P$2225,0))</f>
        <v>0</v>
      </c>
    </row>
    <row r="5950" spans="1:16" x14ac:dyDescent="0.25">
      <c r="A5950" t="s">
        <v>5807</v>
      </c>
      <c r="B5950" t="s">
        <v>5762</v>
      </c>
      <c r="C5950" t="s">
        <v>2</v>
      </c>
      <c r="D5950" t="s">
        <v>162</v>
      </c>
      <c r="E5950" t="s">
        <v>2</v>
      </c>
      <c r="F5950" t="s">
        <v>5760</v>
      </c>
      <c r="G5950" t="s">
        <v>5763</v>
      </c>
      <c r="H5950">
        <f t="shared" si="899"/>
        <v>0</v>
      </c>
      <c r="I5950">
        <f t="shared" si="900"/>
        <v>0.66666666666666596</v>
      </c>
      <c r="J5950">
        <f t="shared" si="901"/>
        <v>0</v>
      </c>
      <c r="K5950" t="b">
        <f t="shared" si="905"/>
        <v>0</v>
      </c>
      <c r="L5950" t="b">
        <f t="shared" si="902"/>
        <v>0</v>
      </c>
      <c r="M5950">
        <f t="shared" si="903"/>
        <v>0.66666666666666596</v>
      </c>
      <c r="O5950" t="str">
        <f t="shared" si="904"/>
        <v>dbpedia_438dataworld_92</v>
      </c>
      <c r="P5950">
        <f>INDEX(dbpedia_dw_old!$N$2:$N$2225,MATCH(O5950,dbpedia_dw_old!$P$2:$P$2225,0))</f>
        <v>0</v>
      </c>
    </row>
    <row r="5951" spans="1:16" x14ac:dyDescent="0.25">
      <c r="A5951" t="s">
        <v>5873</v>
      </c>
      <c r="B5951" t="s">
        <v>5536</v>
      </c>
      <c r="C5951" t="s">
        <v>2</v>
      </c>
      <c r="D5951" t="s">
        <v>162</v>
      </c>
      <c r="E5951" t="s">
        <v>7</v>
      </c>
      <c r="F5951" t="s">
        <v>5874</v>
      </c>
      <c r="G5951" t="s">
        <v>5537</v>
      </c>
      <c r="H5951">
        <f t="shared" si="899"/>
        <v>0</v>
      </c>
      <c r="I5951">
        <f t="shared" si="900"/>
        <v>0.66666666666666596</v>
      </c>
      <c r="J5951">
        <f t="shared" si="901"/>
        <v>0.5</v>
      </c>
      <c r="K5951" t="b">
        <f t="shared" si="905"/>
        <v>0</v>
      </c>
      <c r="L5951" t="b">
        <f t="shared" si="902"/>
        <v>0</v>
      </c>
      <c r="M5951">
        <f t="shared" si="903"/>
        <v>0.66666666666666596</v>
      </c>
      <c r="O5951" t="str">
        <f t="shared" si="904"/>
        <v>dbpedia_4429dataworld_527</v>
      </c>
      <c r="P5951">
        <f>INDEX(dbpedia_dw_old!$N$2:$N$2225,MATCH(O5951,dbpedia_dw_old!$P$2:$P$2225,0))</f>
        <v>0</v>
      </c>
    </row>
    <row r="5952" spans="1:16" x14ac:dyDescent="0.25">
      <c r="A5952" t="s">
        <v>5877</v>
      </c>
      <c r="B5952" t="s">
        <v>5389</v>
      </c>
      <c r="C5952" t="s">
        <v>2</v>
      </c>
      <c r="D5952" t="s">
        <v>162</v>
      </c>
      <c r="E5952" t="s">
        <v>2</v>
      </c>
      <c r="F5952" t="s">
        <v>5537</v>
      </c>
      <c r="G5952" t="s">
        <v>5390</v>
      </c>
      <c r="H5952">
        <f t="shared" si="899"/>
        <v>0</v>
      </c>
      <c r="I5952">
        <f t="shared" si="900"/>
        <v>0.66666666666666596</v>
      </c>
      <c r="J5952">
        <f t="shared" si="901"/>
        <v>0</v>
      </c>
      <c r="K5952" t="b">
        <f t="shared" si="905"/>
        <v>0</v>
      </c>
      <c r="L5952" t="b">
        <f t="shared" si="902"/>
        <v>0</v>
      </c>
      <c r="M5952">
        <f t="shared" si="903"/>
        <v>0.66666666666666596</v>
      </c>
      <c r="O5952" t="str">
        <f t="shared" si="904"/>
        <v>dbpedia_4430dataworld_465</v>
      </c>
      <c r="P5952">
        <f>INDEX(dbpedia_dw_old!$N$2:$N$2225,MATCH(O5952,dbpedia_dw_old!$P$2:$P$2225,0))</f>
        <v>0</v>
      </c>
    </row>
    <row r="5953" spans="1:16" x14ac:dyDescent="0.25">
      <c r="A5953" t="s">
        <v>5954</v>
      </c>
      <c r="B5953" t="s">
        <v>5955</v>
      </c>
      <c r="C5953" t="s">
        <v>2</v>
      </c>
      <c r="D5953" t="s">
        <v>162</v>
      </c>
      <c r="E5953" t="s">
        <v>2</v>
      </c>
      <c r="F5953" t="s">
        <v>5956</v>
      </c>
      <c r="G5953" t="s">
        <v>5957</v>
      </c>
      <c r="H5953">
        <f t="shared" si="899"/>
        <v>0</v>
      </c>
      <c r="I5953">
        <f t="shared" si="900"/>
        <v>0.66666666666666596</v>
      </c>
      <c r="J5953">
        <f t="shared" si="901"/>
        <v>0</v>
      </c>
      <c r="K5953" t="b">
        <f t="shared" si="905"/>
        <v>0</v>
      </c>
      <c r="L5953" t="b">
        <f t="shared" si="902"/>
        <v>0</v>
      </c>
      <c r="M5953">
        <f t="shared" si="903"/>
        <v>0.66666666666666596</v>
      </c>
      <c r="O5953" t="str">
        <f t="shared" si="904"/>
        <v>dbpedia_4494dataworld_1578</v>
      </c>
      <c r="P5953">
        <f>INDEX(dbpedia_dw_old!$N$2:$N$2225,MATCH(O5953,dbpedia_dw_old!$P$2:$P$2225,0))</f>
        <v>0</v>
      </c>
    </row>
    <row r="5954" spans="1:16" x14ac:dyDescent="0.25">
      <c r="A5954" t="s">
        <v>5958</v>
      </c>
      <c r="B5954" t="s">
        <v>5955</v>
      </c>
      <c r="C5954" t="s">
        <v>2</v>
      </c>
      <c r="D5954" t="s">
        <v>162</v>
      </c>
      <c r="E5954" t="s">
        <v>2</v>
      </c>
      <c r="F5954" t="s">
        <v>5956</v>
      </c>
      <c r="G5954" t="s">
        <v>5957</v>
      </c>
      <c r="H5954">
        <f t="shared" ref="H5954:H6017" si="906">_xlfn.NUMBERVALUE(C5954, ".")</f>
        <v>0</v>
      </c>
      <c r="I5954">
        <f t="shared" ref="I5954:I6017" si="907">_xlfn.NUMBERVALUE(D5954, ".")</f>
        <v>0.66666666666666596</v>
      </c>
      <c r="J5954">
        <f t="shared" ref="J5954:J6017" si="908">_xlfn.NUMBERVALUE(E5954, ".")</f>
        <v>0</v>
      </c>
      <c r="K5954" t="b">
        <f t="shared" si="905"/>
        <v>0</v>
      </c>
      <c r="L5954" t="b">
        <f t="shared" ref="L5954:L6017" si="909">OR($H$2=0, $I$2=0)</f>
        <v>0</v>
      </c>
      <c r="M5954">
        <f t="shared" ref="M5954:M6017" si="910">ABS(I5954-H5954)</f>
        <v>0.66666666666666596</v>
      </c>
      <c r="O5954" t="str">
        <f t="shared" ref="O5954:O6017" si="911">A5954&amp;B5954</f>
        <v>dbpedia_4495dataworld_1578</v>
      </c>
      <c r="P5954">
        <f>INDEX(dbpedia_dw_old!$N$2:$N$2225,MATCH(O5954,dbpedia_dw_old!$P$2:$P$2225,0))</f>
        <v>0</v>
      </c>
    </row>
    <row r="5955" spans="1:16" x14ac:dyDescent="0.25">
      <c r="A5955" t="s">
        <v>5969</v>
      </c>
      <c r="B5955" t="s">
        <v>5971</v>
      </c>
      <c r="C5955" t="s">
        <v>2</v>
      </c>
      <c r="D5955" t="s">
        <v>162</v>
      </c>
      <c r="E5955" t="s">
        <v>2</v>
      </c>
      <c r="F5955" t="s">
        <v>5970</v>
      </c>
      <c r="G5955" t="s">
        <v>5972</v>
      </c>
      <c r="H5955">
        <f t="shared" si="906"/>
        <v>0</v>
      </c>
      <c r="I5955">
        <f t="shared" si="907"/>
        <v>0.66666666666666596</v>
      </c>
      <c r="J5955">
        <f t="shared" si="908"/>
        <v>0</v>
      </c>
      <c r="K5955" t="b">
        <f t="shared" si="905"/>
        <v>0</v>
      </c>
      <c r="L5955" t="b">
        <f t="shared" si="909"/>
        <v>0</v>
      </c>
      <c r="M5955">
        <f t="shared" si="910"/>
        <v>0.66666666666666596</v>
      </c>
      <c r="O5955" t="str">
        <f t="shared" si="911"/>
        <v>dbpedia_4505dataworld_1922</v>
      </c>
      <c r="P5955">
        <f>INDEX(dbpedia_dw_old!$N$2:$N$2225,MATCH(O5955,dbpedia_dw_old!$P$2:$P$2225,0))</f>
        <v>0</v>
      </c>
    </row>
    <row r="5956" spans="1:16" x14ac:dyDescent="0.25">
      <c r="A5956" t="s">
        <v>5969</v>
      </c>
      <c r="B5956" t="s">
        <v>5950</v>
      </c>
      <c r="C5956" t="s">
        <v>2</v>
      </c>
      <c r="D5956" t="s">
        <v>162</v>
      </c>
      <c r="E5956" t="s">
        <v>2</v>
      </c>
      <c r="F5956" t="s">
        <v>5970</v>
      </c>
      <c r="G5956" t="s">
        <v>5951</v>
      </c>
      <c r="H5956">
        <f t="shared" si="906"/>
        <v>0</v>
      </c>
      <c r="I5956">
        <f t="shared" si="907"/>
        <v>0.66666666666666596</v>
      </c>
      <c r="J5956">
        <f t="shared" si="908"/>
        <v>0</v>
      </c>
      <c r="K5956" t="b">
        <f t="shared" si="905"/>
        <v>0</v>
      </c>
      <c r="L5956" t="b">
        <f t="shared" si="909"/>
        <v>0</v>
      </c>
      <c r="M5956">
        <f t="shared" si="910"/>
        <v>0.66666666666666596</v>
      </c>
      <c r="O5956" t="str">
        <f t="shared" si="911"/>
        <v>dbpedia_4505dataworld_580</v>
      </c>
      <c r="P5956">
        <f>INDEX(dbpedia_dw_old!$N$2:$N$2225,MATCH(O5956,dbpedia_dw_old!$P$2:$P$2225,0))</f>
        <v>0</v>
      </c>
    </row>
    <row r="5957" spans="1:16" x14ac:dyDescent="0.25">
      <c r="A5957" t="s">
        <v>6153</v>
      </c>
      <c r="B5957" t="s">
        <v>6060</v>
      </c>
      <c r="C5957" t="s">
        <v>2</v>
      </c>
      <c r="D5957" t="s">
        <v>162</v>
      </c>
      <c r="E5957" t="s">
        <v>7</v>
      </c>
      <c r="F5957" t="s">
        <v>6154</v>
      </c>
      <c r="G5957" t="s">
        <v>6062</v>
      </c>
      <c r="H5957">
        <f t="shared" si="906"/>
        <v>0</v>
      </c>
      <c r="I5957">
        <f t="shared" si="907"/>
        <v>0.66666666666666596</v>
      </c>
      <c r="J5957">
        <f t="shared" si="908"/>
        <v>0.5</v>
      </c>
      <c r="K5957" t="b">
        <f t="shared" si="905"/>
        <v>0</v>
      </c>
      <c r="L5957" t="b">
        <f t="shared" si="909"/>
        <v>0</v>
      </c>
      <c r="M5957">
        <f t="shared" si="910"/>
        <v>0.66666666666666596</v>
      </c>
      <c r="O5957" t="str">
        <f t="shared" si="911"/>
        <v>dbpedia_4643dataworld_189</v>
      </c>
      <c r="P5957">
        <f>INDEX(dbpedia_dw_old!$N$2:$N$2225,MATCH(O5957,dbpedia_dw_old!$P$2:$P$2225,0))</f>
        <v>0</v>
      </c>
    </row>
    <row r="5958" spans="1:16" x14ac:dyDescent="0.25">
      <c r="A5958" t="s">
        <v>6509</v>
      </c>
      <c r="B5958" t="s">
        <v>6474</v>
      </c>
      <c r="C5958" t="s">
        <v>2</v>
      </c>
      <c r="D5958" t="s">
        <v>162</v>
      </c>
      <c r="E5958" t="s">
        <v>2</v>
      </c>
      <c r="F5958" t="s">
        <v>6473</v>
      </c>
      <c r="G5958" t="s">
        <v>6475</v>
      </c>
      <c r="H5958">
        <f t="shared" si="906"/>
        <v>0</v>
      </c>
      <c r="I5958">
        <f t="shared" si="907"/>
        <v>0.66666666666666596</v>
      </c>
      <c r="J5958">
        <f t="shared" si="908"/>
        <v>0</v>
      </c>
      <c r="K5958" t="b">
        <f t="shared" si="905"/>
        <v>0</v>
      </c>
      <c r="L5958" t="b">
        <f t="shared" si="909"/>
        <v>0</v>
      </c>
      <c r="M5958">
        <f t="shared" si="910"/>
        <v>0.66666666666666596</v>
      </c>
      <c r="O5958" t="str">
        <f t="shared" si="911"/>
        <v>dbpedia_503dataworld_1463</v>
      </c>
      <c r="P5958">
        <f>INDEX(dbpedia_dw_old!$N$2:$N$2225,MATCH(O5958,dbpedia_dw_old!$P$2:$P$2225,0))</f>
        <v>0</v>
      </c>
    </row>
    <row r="5959" spans="1:16" x14ac:dyDescent="0.25">
      <c r="A5959" t="s">
        <v>6520</v>
      </c>
      <c r="B5959" t="s">
        <v>457</v>
      </c>
      <c r="C5959" t="s">
        <v>2</v>
      </c>
      <c r="D5959" t="s">
        <v>162</v>
      </c>
      <c r="E5959" t="s">
        <v>2</v>
      </c>
      <c r="F5959" t="s">
        <v>6521</v>
      </c>
      <c r="G5959" t="s">
        <v>458</v>
      </c>
      <c r="H5959">
        <f t="shared" si="906"/>
        <v>0</v>
      </c>
      <c r="I5959">
        <f t="shared" si="907"/>
        <v>0.66666666666666596</v>
      </c>
      <c r="J5959">
        <f t="shared" si="908"/>
        <v>0</v>
      </c>
      <c r="K5959" t="b">
        <f t="shared" si="905"/>
        <v>0</v>
      </c>
      <c r="L5959" t="b">
        <f t="shared" si="909"/>
        <v>0</v>
      </c>
      <c r="M5959">
        <f t="shared" si="910"/>
        <v>0.66666666666666596</v>
      </c>
      <c r="O5959" t="str">
        <f t="shared" si="911"/>
        <v>dbpedia_50dataworld_1453</v>
      </c>
      <c r="P5959">
        <f>INDEX(dbpedia_dw_old!$N$2:$N$2225,MATCH(O5959,dbpedia_dw_old!$P$2:$P$2225,0))</f>
        <v>0</v>
      </c>
    </row>
    <row r="5960" spans="1:16" x14ac:dyDescent="0.25">
      <c r="A5960" t="s">
        <v>6520</v>
      </c>
      <c r="B5960" t="s">
        <v>470</v>
      </c>
      <c r="C5960" t="s">
        <v>2</v>
      </c>
      <c r="D5960" t="s">
        <v>162</v>
      </c>
      <c r="E5960" t="s">
        <v>2</v>
      </c>
      <c r="F5960" t="s">
        <v>6521</v>
      </c>
      <c r="G5960" t="s">
        <v>471</v>
      </c>
      <c r="H5960">
        <f t="shared" si="906"/>
        <v>0</v>
      </c>
      <c r="I5960">
        <f t="shared" si="907"/>
        <v>0.66666666666666596</v>
      </c>
      <c r="J5960">
        <f t="shared" si="908"/>
        <v>0</v>
      </c>
      <c r="K5960" t="b">
        <f t="shared" ref="K5960:K6023" si="912">OR(H5960=1, I5960=1)</f>
        <v>0</v>
      </c>
      <c r="L5960" t="b">
        <f t="shared" si="909"/>
        <v>0</v>
      </c>
      <c r="M5960">
        <f t="shared" si="910"/>
        <v>0.66666666666666596</v>
      </c>
      <c r="O5960" t="str">
        <f t="shared" si="911"/>
        <v>dbpedia_50dataworld_844</v>
      </c>
      <c r="P5960">
        <f>INDEX(dbpedia_dw_old!$N$2:$N$2225,MATCH(O5960,dbpedia_dw_old!$P$2:$P$2225,0))</f>
        <v>0</v>
      </c>
    </row>
    <row r="5961" spans="1:16" x14ac:dyDescent="0.25">
      <c r="A5961" t="s">
        <v>6529</v>
      </c>
      <c r="B5961" t="s">
        <v>6191</v>
      </c>
      <c r="C5961" t="s">
        <v>2</v>
      </c>
      <c r="D5961" t="s">
        <v>162</v>
      </c>
      <c r="E5961" t="s">
        <v>7</v>
      </c>
      <c r="F5961" t="s">
        <v>6530</v>
      </c>
      <c r="G5961" t="s">
        <v>6192</v>
      </c>
      <c r="H5961">
        <f t="shared" si="906"/>
        <v>0</v>
      </c>
      <c r="I5961">
        <f t="shared" si="907"/>
        <v>0.66666666666666596</v>
      </c>
      <c r="J5961">
        <f t="shared" si="908"/>
        <v>0.5</v>
      </c>
      <c r="K5961" t="b">
        <f t="shared" si="912"/>
        <v>0</v>
      </c>
      <c r="L5961" t="b">
        <f t="shared" si="909"/>
        <v>0</v>
      </c>
      <c r="M5961">
        <f t="shared" si="910"/>
        <v>0.66666666666666596</v>
      </c>
      <c r="O5961" t="str">
        <f t="shared" si="911"/>
        <v>dbpedia_514dataworld_1573</v>
      </c>
      <c r="P5961">
        <f>INDEX(dbpedia_dw_old!$N$2:$N$2225,MATCH(O5961,dbpedia_dw_old!$P$2:$P$2225,0))</f>
        <v>0</v>
      </c>
    </row>
    <row r="5962" spans="1:16" x14ac:dyDescent="0.25">
      <c r="A5962" t="s">
        <v>6550</v>
      </c>
      <c r="B5962" t="s">
        <v>6452</v>
      </c>
      <c r="C5962" t="s">
        <v>2</v>
      </c>
      <c r="D5962" t="s">
        <v>162</v>
      </c>
      <c r="E5962" t="s">
        <v>7</v>
      </c>
      <c r="F5962" t="s">
        <v>6210</v>
      </c>
      <c r="G5962" t="s">
        <v>6453</v>
      </c>
      <c r="H5962">
        <f t="shared" si="906"/>
        <v>0</v>
      </c>
      <c r="I5962">
        <f t="shared" si="907"/>
        <v>0.66666666666666596</v>
      </c>
      <c r="J5962">
        <f t="shared" si="908"/>
        <v>0.5</v>
      </c>
      <c r="K5962" t="b">
        <f t="shared" si="912"/>
        <v>0</v>
      </c>
      <c r="L5962" t="b">
        <f t="shared" si="909"/>
        <v>0</v>
      </c>
      <c r="M5962">
        <f t="shared" si="910"/>
        <v>0.66666666666666596</v>
      </c>
      <c r="O5962" t="str">
        <f t="shared" si="911"/>
        <v>dbpedia_520dataworld_1919</v>
      </c>
      <c r="P5962">
        <f>INDEX(dbpedia_dw_old!$N$2:$N$2225,MATCH(O5962,dbpedia_dw_old!$P$2:$P$2225,0))</f>
        <v>0</v>
      </c>
    </row>
    <row r="5963" spans="1:16" x14ac:dyDescent="0.25">
      <c r="A5963" t="s">
        <v>6590</v>
      </c>
      <c r="B5963" t="s">
        <v>6408</v>
      </c>
      <c r="C5963" t="s">
        <v>2</v>
      </c>
      <c r="D5963" t="s">
        <v>162</v>
      </c>
      <c r="E5963" t="s">
        <v>2</v>
      </c>
      <c r="F5963" t="s">
        <v>6591</v>
      </c>
      <c r="G5963" t="s">
        <v>6409</v>
      </c>
      <c r="H5963">
        <f t="shared" si="906"/>
        <v>0</v>
      </c>
      <c r="I5963">
        <f t="shared" si="907"/>
        <v>0.66666666666666596</v>
      </c>
      <c r="J5963">
        <f t="shared" si="908"/>
        <v>0</v>
      </c>
      <c r="K5963" t="b">
        <f t="shared" si="912"/>
        <v>0</v>
      </c>
      <c r="L5963" t="b">
        <f t="shared" si="909"/>
        <v>0</v>
      </c>
      <c r="M5963">
        <f t="shared" si="910"/>
        <v>0.66666666666666596</v>
      </c>
      <c r="O5963" t="str">
        <f t="shared" si="911"/>
        <v>dbpedia_548dataworld_1204</v>
      </c>
      <c r="P5963">
        <f>INDEX(dbpedia_dw_old!$N$2:$N$2225,MATCH(O5963,dbpedia_dw_old!$P$2:$P$2225,0))</f>
        <v>0</v>
      </c>
    </row>
    <row r="5964" spans="1:16" x14ac:dyDescent="0.25">
      <c r="A5964" t="s">
        <v>6592</v>
      </c>
      <c r="B5964" t="s">
        <v>6347</v>
      </c>
      <c r="C5964" t="s">
        <v>2</v>
      </c>
      <c r="D5964" t="s">
        <v>162</v>
      </c>
      <c r="E5964" t="s">
        <v>2</v>
      </c>
      <c r="F5964" t="s">
        <v>6593</v>
      </c>
      <c r="G5964" t="s">
        <v>6349</v>
      </c>
      <c r="H5964">
        <f t="shared" si="906"/>
        <v>0</v>
      </c>
      <c r="I5964">
        <f t="shared" si="907"/>
        <v>0.66666666666666596</v>
      </c>
      <c r="J5964">
        <f t="shared" si="908"/>
        <v>0</v>
      </c>
      <c r="K5964" t="b">
        <f t="shared" si="912"/>
        <v>0</v>
      </c>
      <c r="L5964" t="b">
        <f t="shared" si="909"/>
        <v>0</v>
      </c>
      <c r="M5964">
        <f t="shared" si="910"/>
        <v>0.66666666666666596</v>
      </c>
      <c r="O5964" t="str">
        <f t="shared" si="911"/>
        <v>dbpedia_549dataworld_1728</v>
      </c>
      <c r="P5964">
        <f>INDEX(dbpedia_dw_old!$N$2:$N$2225,MATCH(O5964,dbpedia_dw_old!$P$2:$P$2225,0))</f>
        <v>0</v>
      </c>
    </row>
    <row r="5965" spans="1:16" x14ac:dyDescent="0.25">
      <c r="A5965" t="s">
        <v>6592</v>
      </c>
      <c r="B5965" t="s">
        <v>6452</v>
      </c>
      <c r="C5965" t="s">
        <v>2</v>
      </c>
      <c r="D5965" t="s">
        <v>162</v>
      </c>
      <c r="E5965" t="s">
        <v>7</v>
      </c>
      <c r="F5965" t="s">
        <v>6593</v>
      </c>
      <c r="G5965" t="s">
        <v>6453</v>
      </c>
      <c r="H5965">
        <f t="shared" si="906"/>
        <v>0</v>
      </c>
      <c r="I5965">
        <f t="shared" si="907"/>
        <v>0.66666666666666596</v>
      </c>
      <c r="J5965">
        <f t="shared" si="908"/>
        <v>0.5</v>
      </c>
      <c r="K5965" t="b">
        <f t="shared" si="912"/>
        <v>0</v>
      </c>
      <c r="L5965" t="b">
        <f t="shared" si="909"/>
        <v>0</v>
      </c>
      <c r="M5965">
        <f t="shared" si="910"/>
        <v>0.66666666666666596</v>
      </c>
      <c r="O5965" t="str">
        <f t="shared" si="911"/>
        <v>dbpedia_549dataworld_1919</v>
      </c>
      <c r="P5965">
        <f>INDEX(dbpedia_dw_old!$N$2:$N$2225,MATCH(O5965,dbpedia_dw_old!$P$2:$P$2225,0))</f>
        <v>0</v>
      </c>
    </row>
    <row r="5966" spans="1:16" x14ac:dyDescent="0.25">
      <c r="A5966" t="s">
        <v>6615</v>
      </c>
      <c r="B5966" t="s">
        <v>5692</v>
      </c>
      <c r="C5966" t="s">
        <v>2</v>
      </c>
      <c r="D5966" t="s">
        <v>162</v>
      </c>
      <c r="E5966" t="s">
        <v>2</v>
      </c>
      <c r="F5966" t="s">
        <v>6617</v>
      </c>
      <c r="G5966" t="s">
        <v>5693</v>
      </c>
      <c r="H5966">
        <f t="shared" si="906"/>
        <v>0</v>
      </c>
      <c r="I5966">
        <f t="shared" si="907"/>
        <v>0.66666666666666596</v>
      </c>
      <c r="J5966">
        <f t="shared" si="908"/>
        <v>0</v>
      </c>
      <c r="K5966" t="b">
        <f t="shared" si="912"/>
        <v>0</v>
      </c>
      <c r="L5966" t="b">
        <f t="shared" si="909"/>
        <v>0</v>
      </c>
      <c r="M5966">
        <f t="shared" si="910"/>
        <v>0.66666666666666596</v>
      </c>
      <c r="O5966" t="str">
        <f t="shared" si="911"/>
        <v>dbpedia_561dataworld_952</v>
      </c>
      <c r="P5966">
        <f>INDEX(dbpedia_dw_old!$N$2:$N$2225,MATCH(O5966,dbpedia_dw_old!$P$2:$P$2225,0))</f>
        <v>0</v>
      </c>
    </row>
    <row r="5967" spans="1:16" x14ac:dyDescent="0.25">
      <c r="A5967" t="s">
        <v>6710</v>
      </c>
      <c r="B5967" t="s">
        <v>6712</v>
      </c>
      <c r="C5967" t="s">
        <v>2</v>
      </c>
      <c r="D5967" t="s">
        <v>162</v>
      </c>
      <c r="E5967" t="s">
        <v>7</v>
      </c>
      <c r="F5967" t="s">
        <v>6711</v>
      </c>
      <c r="G5967" t="s">
        <v>6713</v>
      </c>
      <c r="H5967">
        <f t="shared" si="906"/>
        <v>0</v>
      </c>
      <c r="I5967">
        <f t="shared" si="907"/>
        <v>0.66666666666666596</v>
      </c>
      <c r="J5967">
        <f t="shared" si="908"/>
        <v>0.5</v>
      </c>
      <c r="K5967" t="b">
        <f t="shared" si="912"/>
        <v>0</v>
      </c>
      <c r="L5967" t="b">
        <f t="shared" si="909"/>
        <v>0</v>
      </c>
      <c r="M5967">
        <f t="shared" si="910"/>
        <v>0.66666666666666596</v>
      </c>
      <c r="O5967" t="str">
        <f t="shared" si="911"/>
        <v>dbpedia_65dataworld_24</v>
      </c>
      <c r="P5967">
        <f>INDEX(dbpedia_dw_old!$N$2:$N$2225,MATCH(O5967,dbpedia_dw_old!$P$2:$P$2225,0))</f>
        <v>0</v>
      </c>
    </row>
    <row r="5968" spans="1:16" x14ac:dyDescent="0.25">
      <c r="A5968" t="s">
        <v>6710</v>
      </c>
      <c r="B5968" t="s">
        <v>4435</v>
      </c>
      <c r="C5968" t="s">
        <v>2</v>
      </c>
      <c r="D5968" t="s">
        <v>162</v>
      </c>
      <c r="E5968" t="s">
        <v>2</v>
      </c>
      <c r="F5968" t="s">
        <v>6711</v>
      </c>
      <c r="G5968" t="s">
        <v>4436</v>
      </c>
      <c r="H5968">
        <f t="shared" si="906"/>
        <v>0</v>
      </c>
      <c r="I5968">
        <f t="shared" si="907"/>
        <v>0.66666666666666596</v>
      </c>
      <c r="J5968">
        <f t="shared" si="908"/>
        <v>0</v>
      </c>
      <c r="K5968" t="b">
        <f t="shared" si="912"/>
        <v>0</v>
      </c>
      <c r="L5968" t="b">
        <f t="shared" si="909"/>
        <v>0</v>
      </c>
      <c r="M5968">
        <f t="shared" si="910"/>
        <v>0.66666666666666596</v>
      </c>
      <c r="O5968" t="str">
        <f t="shared" si="911"/>
        <v>dbpedia_65dataworld_780</v>
      </c>
      <c r="P5968">
        <f>INDEX(dbpedia_dw_old!$N$2:$N$2225,MATCH(O5968,dbpedia_dw_old!$P$2:$P$2225,0))</f>
        <v>0</v>
      </c>
    </row>
    <row r="5969" spans="1:16" x14ac:dyDescent="0.25">
      <c r="A5969" t="s">
        <v>6730</v>
      </c>
      <c r="B5969" t="s">
        <v>3620</v>
      </c>
      <c r="C5969" t="s">
        <v>2</v>
      </c>
      <c r="D5969" t="s">
        <v>162</v>
      </c>
      <c r="E5969" t="s">
        <v>2</v>
      </c>
      <c r="F5969" t="s">
        <v>6713</v>
      </c>
      <c r="G5969" t="s">
        <v>3622</v>
      </c>
      <c r="H5969">
        <f t="shared" si="906"/>
        <v>0</v>
      </c>
      <c r="I5969">
        <f t="shared" si="907"/>
        <v>0.66666666666666596</v>
      </c>
      <c r="J5969">
        <f t="shared" si="908"/>
        <v>0</v>
      </c>
      <c r="K5969" t="b">
        <f t="shared" si="912"/>
        <v>0</v>
      </c>
      <c r="L5969" t="b">
        <f t="shared" si="909"/>
        <v>0</v>
      </c>
      <c r="M5969">
        <f t="shared" si="910"/>
        <v>0.66666666666666596</v>
      </c>
      <c r="O5969" t="str">
        <f t="shared" si="911"/>
        <v>dbpedia_66dataworld_1365</v>
      </c>
      <c r="P5969">
        <f>INDEX(dbpedia_dw_old!$N$2:$N$2225,MATCH(O5969,dbpedia_dw_old!$P$2:$P$2225,0))</f>
        <v>0</v>
      </c>
    </row>
    <row r="5970" spans="1:16" x14ac:dyDescent="0.25">
      <c r="A5970" t="s">
        <v>6832</v>
      </c>
      <c r="B5970" t="s">
        <v>6833</v>
      </c>
      <c r="C5970" t="s">
        <v>2</v>
      </c>
      <c r="D5970" t="s">
        <v>162</v>
      </c>
      <c r="E5970" t="s">
        <v>2</v>
      </c>
      <c r="F5970" t="s">
        <v>274</v>
      </c>
      <c r="G5970" t="s">
        <v>6834</v>
      </c>
      <c r="H5970">
        <f t="shared" si="906"/>
        <v>0</v>
      </c>
      <c r="I5970">
        <f t="shared" si="907"/>
        <v>0.66666666666666596</v>
      </c>
      <c r="J5970">
        <f t="shared" si="908"/>
        <v>0</v>
      </c>
      <c r="K5970" t="b">
        <f t="shared" si="912"/>
        <v>0</v>
      </c>
      <c r="L5970" t="b">
        <f t="shared" si="909"/>
        <v>0</v>
      </c>
      <c r="M5970">
        <f t="shared" si="910"/>
        <v>0.66666666666666596</v>
      </c>
      <c r="O5970" t="str">
        <f t="shared" si="911"/>
        <v>dbpedia_732dataworld_1223</v>
      </c>
      <c r="P5970">
        <f>INDEX(dbpedia_dw_old!$N$2:$N$2225,MATCH(O5970,dbpedia_dw_old!$P$2:$P$2225,0))</f>
        <v>0</v>
      </c>
    </row>
    <row r="5971" spans="1:16" x14ac:dyDescent="0.25">
      <c r="A5971" t="s">
        <v>6832</v>
      </c>
      <c r="B5971" t="s">
        <v>6835</v>
      </c>
      <c r="C5971" t="s">
        <v>2</v>
      </c>
      <c r="D5971" t="s">
        <v>162</v>
      </c>
      <c r="E5971" t="s">
        <v>2</v>
      </c>
      <c r="F5971" t="s">
        <v>274</v>
      </c>
      <c r="G5971" t="s">
        <v>6836</v>
      </c>
      <c r="H5971">
        <f t="shared" si="906"/>
        <v>0</v>
      </c>
      <c r="I5971">
        <f t="shared" si="907"/>
        <v>0.66666666666666596</v>
      </c>
      <c r="J5971">
        <f t="shared" si="908"/>
        <v>0</v>
      </c>
      <c r="K5971" t="b">
        <f t="shared" si="912"/>
        <v>0</v>
      </c>
      <c r="L5971" t="b">
        <f t="shared" si="909"/>
        <v>0</v>
      </c>
      <c r="M5971">
        <f t="shared" si="910"/>
        <v>0.66666666666666596</v>
      </c>
      <c r="O5971" t="str">
        <f t="shared" si="911"/>
        <v>dbpedia_732dataworld_1491</v>
      </c>
      <c r="P5971">
        <f>INDEX(dbpedia_dw_old!$N$2:$N$2225,MATCH(O5971,dbpedia_dw_old!$P$2:$P$2225,0))</f>
        <v>0</v>
      </c>
    </row>
    <row r="5972" spans="1:16" x14ac:dyDescent="0.25">
      <c r="A5972" t="s">
        <v>6832</v>
      </c>
      <c r="B5972" t="s">
        <v>6839</v>
      </c>
      <c r="C5972" t="s">
        <v>2</v>
      </c>
      <c r="D5972" t="s">
        <v>162</v>
      </c>
      <c r="E5972" t="s">
        <v>2</v>
      </c>
      <c r="F5972" t="s">
        <v>274</v>
      </c>
      <c r="G5972" t="s">
        <v>6840</v>
      </c>
      <c r="H5972">
        <f t="shared" si="906"/>
        <v>0</v>
      </c>
      <c r="I5972">
        <f t="shared" si="907"/>
        <v>0.66666666666666596</v>
      </c>
      <c r="J5972">
        <f t="shared" si="908"/>
        <v>0</v>
      </c>
      <c r="K5972" t="b">
        <f t="shared" si="912"/>
        <v>0</v>
      </c>
      <c r="L5972" t="b">
        <f t="shared" si="909"/>
        <v>0</v>
      </c>
      <c r="M5972">
        <f t="shared" si="910"/>
        <v>0.66666666666666596</v>
      </c>
      <c r="O5972" t="str">
        <f t="shared" si="911"/>
        <v>dbpedia_732dataworld_19</v>
      </c>
      <c r="P5972">
        <f>INDEX(dbpedia_dw_old!$N$2:$N$2225,MATCH(O5972,dbpedia_dw_old!$P$2:$P$2225,0))</f>
        <v>0</v>
      </c>
    </row>
    <row r="5973" spans="1:16" x14ac:dyDescent="0.25">
      <c r="A5973" t="s">
        <v>6832</v>
      </c>
      <c r="B5973" t="s">
        <v>6841</v>
      </c>
      <c r="C5973" t="s">
        <v>2</v>
      </c>
      <c r="D5973" t="s">
        <v>162</v>
      </c>
      <c r="E5973" t="s">
        <v>2</v>
      </c>
      <c r="F5973" t="s">
        <v>274</v>
      </c>
      <c r="G5973" t="s">
        <v>6842</v>
      </c>
      <c r="H5973">
        <f t="shared" si="906"/>
        <v>0</v>
      </c>
      <c r="I5973">
        <f t="shared" si="907"/>
        <v>0.66666666666666596</v>
      </c>
      <c r="J5973">
        <f t="shared" si="908"/>
        <v>0</v>
      </c>
      <c r="K5973" t="b">
        <f t="shared" si="912"/>
        <v>0</v>
      </c>
      <c r="L5973" t="b">
        <f t="shared" si="909"/>
        <v>0</v>
      </c>
      <c r="M5973">
        <f t="shared" si="910"/>
        <v>0.66666666666666596</v>
      </c>
      <c r="O5973" t="str">
        <f t="shared" si="911"/>
        <v>dbpedia_732dataworld_413</v>
      </c>
      <c r="P5973">
        <f>INDEX(dbpedia_dw_old!$N$2:$N$2225,MATCH(O5973,dbpedia_dw_old!$P$2:$P$2225,0))</f>
        <v>0</v>
      </c>
    </row>
    <row r="5974" spans="1:16" x14ac:dyDescent="0.25">
      <c r="A5974" t="s">
        <v>6832</v>
      </c>
      <c r="B5974" t="s">
        <v>6843</v>
      </c>
      <c r="C5974" t="s">
        <v>2</v>
      </c>
      <c r="D5974" t="s">
        <v>162</v>
      </c>
      <c r="E5974" t="s">
        <v>2</v>
      </c>
      <c r="F5974" t="s">
        <v>274</v>
      </c>
      <c r="G5974" t="s">
        <v>6844</v>
      </c>
      <c r="H5974">
        <f t="shared" si="906"/>
        <v>0</v>
      </c>
      <c r="I5974">
        <f t="shared" si="907"/>
        <v>0.66666666666666596</v>
      </c>
      <c r="J5974">
        <f t="shared" si="908"/>
        <v>0</v>
      </c>
      <c r="K5974" t="b">
        <f t="shared" si="912"/>
        <v>0</v>
      </c>
      <c r="L5974" t="b">
        <f t="shared" si="909"/>
        <v>0</v>
      </c>
      <c r="M5974">
        <f t="shared" si="910"/>
        <v>0.66666666666666596</v>
      </c>
      <c r="O5974" t="str">
        <f t="shared" si="911"/>
        <v>dbpedia_732dataworld_552</v>
      </c>
      <c r="P5974">
        <f>INDEX(dbpedia_dw_old!$N$2:$N$2225,MATCH(O5974,dbpedia_dw_old!$P$2:$P$2225,0))</f>
        <v>0</v>
      </c>
    </row>
    <row r="5975" spans="1:16" x14ac:dyDescent="0.25">
      <c r="A5975" t="s">
        <v>6864</v>
      </c>
      <c r="B5975" t="s">
        <v>6871</v>
      </c>
      <c r="C5975" t="s">
        <v>2</v>
      </c>
      <c r="D5975" t="s">
        <v>162</v>
      </c>
      <c r="E5975" t="s">
        <v>3375</v>
      </c>
      <c r="F5975" t="s">
        <v>6866</v>
      </c>
      <c r="G5975" t="s">
        <v>6872</v>
      </c>
      <c r="H5975">
        <f t="shared" si="906"/>
        <v>0</v>
      </c>
      <c r="I5975">
        <f t="shared" si="907"/>
        <v>0.66666666666666596</v>
      </c>
      <c r="J5975">
        <f t="shared" si="908"/>
        <v>0.539215686274509</v>
      </c>
      <c r="K5975" t="b">
        <f t="shared" si="912"/>
        <v>0</v>
      </c>
      <c r="L5975" t="b">
        <f t="shared" si="909"/>
        <v>0</v>
      </c>
      <c r="M5975">
        <f t="shared" si="910"/>
        <v>0.66666666666666596</v>
      </c>
      <c r="O5975" t="str">
        <f t="shared" si="911"/>
        <v>dbpedia_743dataworld_589</v>
      </c>
      <c r="P5975">
        <f>INDEX(dbpedia_dw_old!$N$2:$N$2225,MATCH(O5975,dbpedia_dw_old!$P$2:$P$2225,0))</f>
        <v>0</v>
      </c>
    </row>
    <row r="5976" spans="1:16" x14ac:dyDescent="0.25">
      <c r="A5976" t="s">
        <v>6877</v>
      </c>
      <c r="B5976" t="s">
        <v>6881</v>
      </c>
      <c r="C5976" t="s">
        <v>2</v>
      </c>
      <c r="D5976" t="s">
        <v>162</v>
      </c>
      <c r="E5976" t="s">
        <v>2</v>
      </c>
      <c r="F5976" t="s">
        <v>6879</v>
      </c>
      <c r="G5976" t="s">
        <v>6882</v>
      </c>
      <c r="H5976">
        <f t="shared" si="906"/>
        <v>0</v>
      </c>
      <c r="I5976">
        <f t="shared" si="907"/>
        <v>0.66666666666666596</v>
      </c>
      <c r="J5976">
        <f t="shared" si="908"/>
        <v>0</v>
      </c>
      <c r="K5976" t="b">
        <f t="shared" si="912"/>
        <v>0</v>
      </c>
      <c r="L5976" t="b">
        <f t="shared" si="909"/>
        <v>0</v>
      </c>
      <c r="M5976">
        <f t="shared" si="910"/>
        <v>0.66666666666666596</v>
      </c>
      <c r="O5976" t="str">
        <f t="shared" si="911"/>
        <v>dbpedia_745dataworld_513</v>
      </c>
      <c r="P5976">
        <f>INDEX(dbpedia_dw_old!$N$2:$N$2225,MATCH(O5976,dbpedia_dw_old!$P$2:$P$2225,0))</f>
        <v>0</v>
      </c>
    </row>
    <row r="5977" spans="1:16" x14ac:dyDescent="0.25">
      <c r="A5977" t="s">
        <v>6888</v>
      </c>
      <c r="B5977" t="s">
        <v>199</v>
      </c>
      <c r="C5977" t="s">
        <v>2</v>
      </c>
      <c r="D5977" t="s">
        <v>162</v>
      </c>
      <c r="E5977" t="s">
        <v>7</v>
      </c>
      <c r="F5977" t="s">
        <v>6889</v>
      </c>
      <c r="G5977" t="s">
        <v>202</v>
      </c>
      <c r="H5977">
        <f t="shared" si="906"/>
        <v>0</v>
      </c>
      <c r="I5977">
        <f t="shared" si="907"/>
        <v>0.66666666666666596</v>
      </c>
      <c r="J5977">
        <f t="shared" si="908"/>
        <v>0.5</v>
      </c>
      <c r="K5977" t="b">
        <f t="shared" si="912"/>
        <v>0</v>
      </c>
      <c r="L5977" t="b">
        <f t="shared" si="909"/>
        <v>0</v>
      </c>
      <c r="M5977">
        <f t="shared" si="910"/>
        <v>0.66666666666666596</v>
      </c>
      <c r="O5977" t="str">
        <f t="shared" si="911"/>
        <v>dbpedia_747dataworld_1710</v>
      </c>
      <c r="P5977">
        <f>INDEX(dbpedia_dw_old!$N$2:$N$2225,MATCH(O5977,dbpedia_dw_old!$P$2:$P$2225,0))</f>
        <v>0</v>
      </c>
    </row>
    <row r="5978" spans="1:16" x14ac:dyDescent="0.25">
      <c r="A5978" t="s">
        <v>6895</v>
      </c>
      <c r="B5978" t="s">
        <v>273</v>
      </c>
      <c r="C5978" t="s">
        <v>2</v>
      </c>
      <c r="D5978" t="s">
        <v>162</v>
      </c>
      <c r="E5978" t="s">
        <v>2</v>
      </c>
      <c r="F5978" t="s">
        <v>6896</v>
      </c>
      <c r="G5978" t="s">
        <v>274</v>
      </c>
      <c r="H5978">
        <f t="shared" si="906"/>
        <v>0</v>
      </c>
      <c r="I5978">
        <f t="shared" si="907"/>
        <v>0.66666666666666596</v>
      </c>
      <c r="J5978">
        <f t="shared" si="908"/>
        <v>0</v>
      </c>
      <c r="K5978" t="b">
        <f t="shared" si="912"/>
        <v>0</v>
      </c>
      <c r="L5978" t="b">
        <f t="shared" si="909"/>
        <v>0</v>
      </c>
      <c r="M5978">
        <f t="shared" si="910"/>
        <v>0.66666666666666596</v>
      </c>
      <c r="O5978" t="str">
        <f t="shared" si="911"/>
        <v>dbpedia_751dataworld_1460</v>
      </c>
      <c r="P5978">
        <f>INDEX(dbpedia_dw_old!$N$2:$N$2225,MATCH(O5978,dbpedia_dw_old!$P$2:$P$2225,0))</f>
        <v>0</v>
      </c>
    </row>
    <row r="5979" spans="1:16" x14ac:dyDescent="0.25">
      <c r="A5979" t="s">
        <v>6895</v>
      </c>
      <c r="B5979" t="s">
        <v>6839</v>
      </c>
      <c r="C5979" t="s">
        <v>2</v>
      </c>
      <c r="D5979" t="s">
        <v>162</v>
      </c>
      <c r="E5979" t="s">
        <v>2</v>
      </c>
      <c r="F5979" t="s">
        <v>6896</v>
      </c>
      <c r="G5979" t="s">
        <v>6840</v>
      </c>
      <c r="H5979">
        <f t="shared" si="906"/>
        <v>0</v>
      </c>
      <c r="I5979">
        <f t="shared" si="907"/>
        <v>0.66666666666666596</v>
      </c>
      <c r="J5979">
        <f t="shared" si="908"/>
        <v>0</v>
      </c>
      <c r="K5979" t="b">
        <f t="shared" si="912"/>
        <v>0</v>
      </c>
      <c r="L5979" t="b">
        <f t="shared" si="909"/>
        <v>0</v>
      </c>
      <c r="M5979">
        <f t="shared" si="910"/>
        <v>0.66666666666666596</v>
      </c>
      <c r="O5979" t="str">
        <f t="shared" si="911"/>
        <v>dbpedia_751dataworld_19</v>
      </c>
      <c r="P5979">
        <f>INDEX(dbpedia_dw_old!$N$2:$N$2225,MATCH(O5979,dbpedia_dw_old!$P$2:$P$2225,0))</f>
        <v>0</v>
      </c>
    </row>
    <row r="5980" spans="1:16" x14ac:dyDescent="0.25">
      <c r="A5980" t="s">
        <v>6903</v>
      </c>
      <c r="B5980" t="s">
        <v>176</v>
      </c>
      <c r="C5980" t="s">
        <v>2</v>
      </c>
      <c r="D5980" t="s">
        <v>162</v>
      </c>
      <c r="E5980" t="s">
        <v>2</v>
      </c>
      <c r="F5980" t="s">
        <v>228</v>
      </c>
      <c r="G5980" t="s">
        <v>178</v>
      </c>
      <c r="H5980">
        <f t="shared" si="906"/>
        <v>0</v>
      </c>
      <c r="I5980">
        <f t="shared" si="907"/>
        <v>0.66666666666666596</v>
      </c>
      <c r="J5980">
        <f t="shared" si="908"/>
        <v>0</v>
      </c>
      <c r="K5980" t="b">
        <f t="shared" si="912"/>
        <v>0</v>
      </c>
      <c r="L5980" t="b">
        <f t="shared" si="909"/>
        <v>0</v>
      </c>
      <c r="M5980">
        <f t="shared" si="910"/>
        <v>0.66666666666666596</v>
      </c>
      <c r="O5980" t="str">
        <f t="shared" si="911"/>
        <v>dbpedia_757dataworld_1230</v>
      </c>
      <c r="P5980">
        <f>INDEX(dbpedia_dw_old!$N$2:$N$2225,MATCH(O5980,dbpedia_dw_old!$P$2:$P$2225,0))</f>
        <v>0</v>
      </c>
    </row>
    <row r="5981" spans="1:16" x14ac:dyDescent="0.25">
      <c r="A5981" t="s">
        <v>6929</v>
      </c>
      <c r="B5981" t="s">
        <v>399</v>
      </c>
      <c r="C5981" t="s">
        <v>2</v>
      </c>
      <c r="D5981" t="s">
        <v>162</v>
      </c>
      <c r="E5981" t="s">
        <v>6930</v>
      </c>
      <c r="F5981" t="s">
        <v>6931</v>
      </c>
      <c r="G5981" t="s">
        <v>402</v>
      </c>
      <c r="H5981">
        <f t="shared" si="906"/>
        <v>0</v>
      </c>
      <c r="I5981">
        <f t="shared" si="907"/>
        <v>0.66666666666666596</v>
      </c>
      <c r="J5981">
        <f t="shared" si="908"/>
        <v>0.56410256410256399</v>
      </c>
      <c r="K5981" t="b">
        <f t="shared" si="912"/>
        <v>0</v>
      </c>
      <c r="L5981" t="b">
        <f t="shared" si="909"/>
        <v>0</v>
      </c>
      <c r="M5981">
        <f t="shared" si="910"/>
        <v>0.66666666666666596</v>
      </c>
      <c r="O5981" t="str">
        <f t="shared" si="911"/>
        <v>dbpedia_765dataworld_1268</v>
      </c>
      <c r="P5981">
        <f>INDEX(dbpedia_dw_old!$N$2:$N$2225,MATCH(O5981,dbpedia_dw_old!$P$2:$P$2225,0))</f>
        <v>0</v>
      </c>
    </row>
    <row r="5982" spans="1:16" x14ac:dyDescent="0.25">
      <c r="A5982" t="s">
        <v>6933</v>
      </c>
      <c r="B5982" t="s">
        <v>6883</v>
      </c>
      <c r="C5982" t="s">
        <v>2</v>
      </c>
      <c r="D5982" t="s">
        <v>162</v>
      </c>
      <c r="E5982" t="s">
        <v>2</v>
      </c>
      <c r="F5982" t="s">
        <v>6934</v>
      </c>
      <c r="G5982" t="s">
        <v>6884</v>
      </c>
      <c r="H5982">
        <f t="shared" si="906"/>
        <v>0</v>
      </c>
      <c r="I5982">
        <f t="shared" si="907"/>
        <v>0.66666666666666596</v>
      </c>
      <c r="J5982">
        <f t="shared" si="908"/>
        <v>0</v>
      </c>
      <c r="K5982" t="b">
        <f t="shared" si="912"/>
        <v>0</v>
      </c>
      <c r="L5982" t="b">
        <f t="shared" si="909"/>
        <v>0</v>
      </c>
      <c r="M5982">
        <f t="shared" si="910"/>
        <v>0.66666666666666596</v>
      </c>
      <c r="O5982" t="str">
        <f t="shared" si="911"/>
        <v>dbpedia_766dataworld_969</v>
      </c>
      <c r="P5982">
        <f>INDEX(dbpedia_dw_old!$N$2:$N$2225,MATCH(O5982,dbpedia_dw_old!$P$2:$P$2225,0))</f>
        <v>0</v>
      </c>
    </row>
    <row r="5983" spans="1:16" x14ac:dyDescent="0.25">
      <c r="A5983" t="s">
        <v>6935</v>
      </c>
      <c r="B5983" t="s">
        <v>6883</v>
      </c>
      <c r="C5983" t="s">
        <v>2</v>
      </c>
      <c r="D5983" t="s">
        <v>162</v>
      </c>
      <c r="E5983" t="s">
        <v>2</v>
      </c>
      <c r="F5983" t="s">
        <v>6934</v>
      </c>
      <c r="G5983" t="s">
        <v>6884</v>
      </c>
      <c r="H5983">
        <f t="shared" si="906"/>
        <v>0</v>
      </c>
      <c r="I5983">
        <f t="shared" si="907"/>
        <v>0.66666666666666596</v>
      </c>
      <c r="J5983">
        <f t="shared" si="908"/>
        <v>0</v>
      </c>
      <c r="K5983" t="b">
        <f t="shared" si="912"/>
        <v>0</v>
      </c>
      <c r="L5983" t="b">
        <f t="shared" si="909"/>
        <v>0</v>
      </c>
      <c r="M5983">
        <f t="shared" si="910"/>
        <v>0.66666666666666596</v>
      </c>
      <c r="O5983" t="str">
        <f t="shared" si="911"/>
        <v>dbpedia_767dataworld_969</v>
      </c>
      <c r="P5983">
        <f>INDEX(dbpedia_dw_old!$N$2:$N$2225,MATCH(O5983,dbpedia_dw_old!$P$2:$P$2225,0))</f>
        <v>0</v>
      </c>
    </row>
    <row r="5984" spans="1:16" x14ac:dyDescent="0.25">
      <c r="A5984" t="s">
        <v>6948</v>
      </c>
      <c r="B5984" t="s">
        <v>6881</v>
      </c>
      <c r="C5984" t="s">
        <v>2</v>
      </c>
      <c r="D5984" t="s">
        <v>162</v>
      </c>
      <c r="E5984" t="s">
        <v>2</v>
      </c>
      <c r="F5984" t="s">
        <v>6949</v>
      </c>
      <c r="G5984" t="s">
        <v>6882</v>
      </c>
      <c r="H5984">
        <f t="shared" si="906"/>
        <v>0</v>
      </c>
      <c r="I5984">
        <f t="shared" si="907"/>
        <v>0.66666666666666596</v>
      </c>
      <c r="J5984">
        <f t="shared" si="908"/>
        <v>0</v>
      </c>
      <c r="K5984" t="b">
        <f t="shared" si="912"/>
        <v>0</v>
      </c>
      <c r="L5984" t="b">
        <f t="shared" si="909"/>
        <v>0</v>
      </c>
      <c r="M5984">
        <f t="shared" si="910"/>
        <v>0.66666666666666596</v>
      </c>
      <c r="O5984" t="str">
        <f t="shared" si="911"/>
        <v>dbpedia_776dataworld_513</v>
      </c>
      <c r="P5984">
        <f>INDEX(dbpedia_dw_old!$N$2:$N$2225,MATCH(O5984,dbpedia_dw_old!$P$2:$P$2225,0))</f>
        <v>0</v>
      </c>
    </row>
    <row r="5985" spans="1:16" x14ac:dyDescent="0.25">
      <c r="A5985" t="s">
        <v>6984</v>
      </c>
      <c r="B5985" t="s">
        <v>2267</v>
      </c>
      <c r="C5985" t="s">
        <v>2</v>
      </c>
      <c r="D5985" t="s">
        <v>162</v>
      </c>
      <c r="E5985" t="s">
        <v>2</v>
      </c>
      <c r="F5985" t="s">
        <v>6985</v>
      </c>
      <c r="G5985" t="s">
        <v>2268</v>
      </c>
      <c r="H5985">
        <f t="shared" si="906"/>
        <v>0</v>
      </c>
      <c r="I5985">
        <f t="shared" si="907"/>
        <v>0.66666666666666596</v>
      </c>
      <c r="J5985">
        <f t="shared" si="908"/>
        <v>0</v>
      </c>
      <c r="K5985" t="b">
        <f t="shared" si="912"/>
        <v>0</v>
      </c>
      <c r="L5985" t="b">
        <f t="shared" si="909"/>
        <v>0</v>
      </c>
      <c r="M5985">
        <f t="shared" si="910"/>
        <v>0.66666666666666596</v>
      </c>
      <c r="O5985" t="str">
        <f t="shared" si="911"/>
        <v>dbpedia_78dataworld_184</v>
      </c>
      <c r="P5985">
        <f>INDEX(dbpedia_dw_old!$N$2:$N$2225,MATCH(O5985,dbpedia_dw_old!$P$2:$P$2225,0))</f>
        <v>0</v>
      </c>
    </row>
    <row r="5986" spans="1:16" x14ac:dyDescent="0.25">
      <c r="A5986" t="s">
        <v>6990</v>
      </c>
      <c r="B5986" t="s">
        <v>127</v>
      </c>
      <c r="C5986" t="s">
        <v>2</v>
      </c>
      <c r="D5986" t="s">
        <v>162</v>
      </c>
      <c r="E5986" t="s">
        <v>2</v>
      </c>
      <c r="F5986" t="s">
        <v>247</v>
      </c>
      <c r="G5986" t="s">
        <v>130</v>
      </c>
      <c r="H5986">
        <f t="shared" si="906"/>
        <v>0</v>
      </c>
      <c r="I5986">
        <f t="shared" si="907"/>
        <v>0.66666666666666596</v>
      </c>
      <c r="J5986">
        <f t="shared" si="908"/>
        <v>0</v>
      </c>
      <c r="K5986" t="b">
        <f t="shared" si="912"/>
        <v>0</v>
      </c>
      <c r="L5986" t="b">
        <f t="shared" si="909"/>
        <v>0</v>
      </c>
      <c r="M5986">
        <f t="shared" si="910"/>
        <v>0.66666666666666596</v>
      </c>
      <c r="O5986" t="str">
        <f t="shared" si="911"/>
        <v>dbpedia_793dataworld_1069</v>
      </c>
      <c r="P5986">
        <f>INDEX(dbpedia_dw_old!$N$2:$N$2225,MATCH(O5986,dbpedia_dw_old!$P$2:$P$2225,0))</f>
        <v>0</v>
      </c>
    </row>
    <row r="5987" spans="1:16" x14ac:dyDescent="0.25">
      <c r="A5987" t="s">
        <v>7001</v>
      </c>
      <c r="B5987" t="s">
        <v>6818</v>
      </c>
      <c r="C5987" t="s">
        <v>2</v>
      </c>
      <c r="D5987" t="s">
        <v>162</v>
      </c>
      <c r="E5987" t="s">
        <v>2</v>
      </c>
      <c r="F5987" t="s">
        <v>7002</v>
      </c>
      <c r="G5987" t="s">
        <v>6819</v>
      </c>
      <c r="H5987">
        <f t="shared" si="906"/>
        <v>0</v>
      </c>
      <c r="I5987">
        <f t="shared" si="907"/>
        <v>0.66666666666666596</v>
      </c>
      <c r="J5987">
        <f t="shared" si="908"/>
        <v>0</v>
      </c>
      <c r="K5987" t="b">
        <f t="shared" si="912"/>
        <v>0</v>
      </c>
      <c r="L5987" t="b">
        <f t="shared" si="909"/>
        <v>0</v>
      </c>
      <c r="M5987">
        <f t="shared" si="910"/>
        <v>0.66666666666666596</v>
      </c>
      <c r="O5987" t="str">
        <f t="shared" si="911"/>
        <v>dbpedia_798dataworld_173</v>
      </c>
      <c r="P5987">
        <f>INDEX(dbpedia_dw_old!$N$2:$N$2225,MATCH(O5987,dbpedia_dw_old!$P$2:$P$2225,0))</f>
        <v>0</v>
      </c>
    </row>
    <row r="5988" spans="1:16" x14ac:dyDescent="0.25">
      <c r="A5988" t="s">
        <v>7073</v>
      </c>
      <c r="B5988" t="s">
        <v>6945</v>
      </c>
      <c r="C5988" t="s">
        <v>2</v>
      </c>
      <c r="D5988" t="s">
        <v>162</v>
      </c>
      <c r="E5988" t="s">
        <v>1871</v>
      </c>
      <c r="F5988" t="s">
        <v>7074</v>
      </c>
      <c r="G5988" t="s">
        <v>6947</v>
      </c>
      <c r="H5988">
        <f t="shared" si="906"/>
        <v>0</v>
      </c>
      <c r="I5988">
        <f t="shared" si="907"/>
        <v>0.66666666666666596</v>
      </c>
      <c r="J5988">
        <f t="shared" si="908"/>
        <v>0.53333333333333299</v>
      </c>
      <c r="K5988" t="b">
        <f t="shared" si="912"/>
        <v>0</v>
      </c>
      <c r="L5988" t="b">
        <f t="shared" si="909"/>
        <v>0</v>
      </c>
      <c r="M5988">
        <f t="shared" si="910"/>
        <v>0.66666666666666596</v>
      </c>
      <c r="O5988" t="str">
        <f t="shared" si="911"/>
        <v>dbpedia_852dataworld_1390</v>
      </c>
      <c r="P5988">
        <f>INDEX(dbpedia_dw_old!$N$2:$N$2225,MATCH(O5988,dbpedia_dw_old!$P$2:$P$2225,0))</f>
        <v>0</v>
      </c>
    </row>
    <row r="5989" spans="1:16" x14ac:dyDescent="0.25">
      <c r="A5989" t="s">
        <v>7078</v>
      </c>
      <c r="B5989" t="s">
        <v>34</v>
      </c>
      <c r="C5989" t="s">
        <v>2</v>
      </c>
      <c r="D5989" t="s">
        <v>162</v>
      </c>
      <c r="E5989" t="s">
        <v>2253</v>
      </c>
      <c r="F5989" t="s">
        <v>7079</v>
      </c>
      <c r="G5989" t="s">
        <v>38</v>
      </c>
      <c r="H5989">
        <f t="shared" si="906"/>
        <v>0</v>
      </c>
      <c r="I5989">
        <f t="shared" si="907"/>
        <v>0.66666666666666596</v>
      </c>
      <c r="J5989">
        <f t="shared" si="908"/>
        <v>0.52688172043010695</v>
      </c>
      <c r="K5989" t="b">
        <f t="shared" si="912"/>
        <v>0</v>
      </c>
      <c r="L5989" t="b">
        <f t="shared" si="909"/>
        <v>0</v>
      </c>
      <c r="M5989">
        <f t="shared" si="910"/>
        <v>0.66666666666666596</v>
      </c>
      <c r="O5989" t="str">
        <f t="shared" si="911"/>
        <v>dbpedia_854dataworld_1188</v>
      </c>
      <c r="P5989">
        <f>INDEX(dbpedia_dw_old!$N$2:$N$2225,MATCH(O5989,dbpedia_dw_old!$P$2:$P$2225,0))</f>
        <v>0</v>
      </c>
    </row>
    <row r="5990" spans="1:16" x14ac:dyDescent="0.25">
      <c r="A5990" t="s">
        <v>7080</v>
      </c>
      <c r="B5990" t="s">
        <v>34</v>
      </c>
      <c r="C5990" t="s">
        <v>2</v>
      </c>
      <c r="D5990" t="s">
        <v>162</v>
      </c>
      <c r="E5990" t="s">
        <v>2253</v>
      </c>
      <c r="F5990" t="s">
        <v>7079</v>
      </c>
      <c r="G5990" t="s">
        <v>38</v>
      </c>
      <c r="H5990">
        <f t="shared" si="906"/>
        <v>0</v>
      </c>
      <c r="I5990">
        <f t="shared" si="907"/>
        <v>0.66666666666666596</v>
      </c>
      <c r="J5990">
        <f t="shared" si="908"/>
        <v>0.52688172043010695</v>
      </c>
      <c r="K5990" t="b">
        <f t="shared" si="912"/>
        <v>0</v>
      </c>
      <c r="L5990" t="b">
        <f t="shared" si="909"/>
        <v>0</v>
      </c>
      <c r="M5990">
        <f t="shared" si="910"/>
        <v>0.66666666666666596</v>
      </c>
      <c r="O5990" t="str">
        <f t="shared" si="911"/>
        <v>dbpedia_855dataworld_1188</v>
      </c>
      <c r="P5990">
        <f>INDEX(dbpedia_dw_old!$N$2:$N$2225,MATCH(O5990,dbpedia_dw_old!$P$2:$P$2225,0))</f>
        <v>0</v>
      </c>
    </row>
    <row r="5991" spans="1:16" x14ac:dyDescent="0.25">
      <c r="A5991" t="s">
        <v>7119</v>
      </c>
      <c r="B5991" t="s">
        <v>173</v>
      </c>
      <c r="C5991" t="s">
        <v>2</v>
      </c>
      <c r="D5991" t="s">
        <v>162</v>
      </c>
      <c r="E5991" t="s">
        <v>2</v>
      </c>
      <c r="F5991" t="s">
        <v>6951</v>
      </c>
      <c r="G5991" t="s">
        <v>174</v>
      </c>
      <c r="H5991">
        <f t="shared" si="906"/>
        <v>0</v>
      </c>
      <c r="I5991">
        <f t="shared" si="907"/>
        <v>0.66666666666666596</v>
      </c>
      <c r="J5991">
        <f t="shared" si="908"/>
        <v>0</v>
      </c>
      <c r="K5991" t="b">
        <f t="shared" si="912"/>
        <v>0</v>
      </c>
      <c r="L5991" t="b">
        <f t="shared" si="909"/>
        <v>0</v>
      </c>
      <c r="M5991">
        <f t="shared" si="910"/>
        <v>0.66666666666666596</v>
      </c>
      <c r="O5991" t="str">
        <f t="shared" si="911"/>
        <v>dbpedia_876dataworld_889</v>
      </c>
      <c r="P5991">
        <f>INDEX(dbpedia_dw_old!$N$2:$N$2225,MATCH(O5991,dbpedia_dw_old!$P$2:$P$2225,0))</f>
        <v>0</v>
      </c>
    </row>
    <row r="5992" spans="1:16" x14ac:dyDescent="0.25">
      <c r="A5992" t="s">
        <v>7122</v>
      </c>
      <c r="B5992" t="s">
        <v>173</v>
      </c>
      <c r="C5992" t="s">
        <v>2</v>
      </c>
      <c r="D5992" t="s">
        <v>162</v>
      </c>
      <c r="E5992" t="s">
        <v>2</v>
      </c>
      <c r="F5992" t="s">
        <v>6951</v>
      </c>
      <c r="G5992" t="s">
        <v>174</v>
      </c>
      <c r="H5992">
        <f t="shared" si="906"/>
        <v>0</v>
      </c>
      <c r="I5992">
        <f t="shared" si="907"/>
        <v>0.66666666666666596</v>
      </c>
      <c r="J5992">
        <f t="shared" si="908"/>
        <v>0</v>
      </c>
      <c r="K5992" t="b">
        <f t="shared" si="912"/>
        <v>0</v>
      </c>
      <c r="L5992" t="b">
        <f t="shared" si="909"/>
        <v>0</v>
      </c>
      <c r="M5992">
        <f t="shared" si="910"/>
        <v>0.66666666666666596</v>
      </c>
      <c r="O5992" t="str">
        <f t="shared" si="911"/>
        <v>dbpedia_877dataworld_889</v>
      </c>
      <c r="P5992">
        <f>INDEX(dbpedia_dw_old!$N$2:$N$2225,MATCH(O5992,dbpedia_dw_old!$P$2:$P$2225,0))</f>
        <v>0</v>
      </c>
    </row>
    <row r="5993" spans="1:16" x14ac:dyDescent="0.25">
      <c r="A5993" t="s">
        <v>7134</v>
      </c>
      <c r="B5993" t="s">
        <v>399</v>
      </c>
      <c r="C5993" t="s">
        <v>2</v>
      </c>
      <c r="D5993" t="s">
        <v>162</v>
      </c>
      <c r="E5993" t="s">
        <v>7136</v>
      </c>
      <c r="F5993" t="s">
        <v>7135</v>
      </c>
      <c r="G5993" t="s">
        <v>402</v>
      </c>
      <c r="H5993">
        <f t="shared" si="906"/>
        <v>0</v>
      </c>
      <c r="I5993">
        <f t="shared" si="907"/>
        <v>0.66666666666666596</v>
      </c>
      <c r="J5993">
        <f t="shared" si="908"/>
        <v>0.51666666666666605</v>
      </c>
      <c r="K5993" t="b">
        <f t="shared" si="912"/>
        <v>0</v>
      </c>
      <c r="L5993" t="b">
        <f t="shared" si="909"/>
        <v>0</v>
      </c>
      <c r="M5993">
        <f t="shared" si="910"/>
        <v>0.66666666666666596</v>
      </c>
      <c r="O5993" t="str">
        <f t="shared" si="911"/>
        <v>dbpedia_883dataworld_1268</v>
      </c>
      <c r="P5993">
        <f>INDEX(dbpedia_dw_old!$N$2:$N$2225,MATCH(O5993,dbpedia_dw_old!$P$2:$P$2225,0))</f>
        <v>0</v>
      </c>
    </row>
    <row r="5994" spans="1:16" x14ac:dyDescent="0.25">
      <c r="A5994" t="s">
        <v>7139</v>
      </c>
      <c r="B5994" t="s">
        <v>399</v>
      </c>
      <c r="C5994" t="s">
        <v>2</v>
      </c>
      <c r="D5994" t="s">
        <v>162</v>
      </c>
      <c r="E5994" t="s">
        <v>7136</v>
      </c>
      <c r="F5994" t="s">
        <v>7135</v>
      </c>
      <c r="G5994" t="s">
        <v>402</v>
      </c>
      <c r="H5994">
        <f t="shared" si="906"/>
        <v>0</v>
      </c>
      <c r="I5994">
        <f t="shared" si="907"/>
        <v>0.66666666666666596</v>
      </c>
      <c r="J5994">
        <f t="shared" si="908"/>
        <v>0.51666666666666605</v>
      </c>
      <c r="K5994" t="b">
        <f t="shared" si="912"/>
        <v>0</v>
      </c>
      <c r="L5994" t="b">
        <f t="shared" si="909"/>
        <v>0</v>
      </c>
      <c r="M5994">
        <f t="shared" si="910"/>
        <v>0.66666666666666596</v>
      </c>
      <c r="O5994" t="str">
        <f t="shared" si="911"/>
        <v>dbpedia_884dataworld_1268</v>
      </c>
      <c r="P5994">
        <f>INDEX(dbpedia_dw_old!$N$2:$N$2225,MATCH(O5994,dbpedia_dw_old!$P$2:$P$2225,0))</f>
        <v>0</v>
      </c>
    </row>
    <row r="5995" spans="1:16" x14ac:dyDescent="0.25">
      <c r="A5995" t="s">
        <v>7165</v>
      </c>
      <c r="B5995" t="s">
        <v>275</v>
      </c>
      <c r="C5995" t="s">
        <v>2</v>
      </c>
      <c r="D5995" t="s">
        <v>162</v>
      </c>
      <c r="E5995" t="s">
        <v>7166</v>
      </c>
      <c r="F5995" t="s">
        <v>7167</v>
      </c>
      <c r="G5995" t="s">
        <v>276</v>
      </c>
      <c r="H5995">
        <f t="shared" si="906"/>
        <v>0</v>
      </c>
      <c r="I5995">
        <f t="shared" si="907"/>
        <v>0.66666666666666596</v>
      </c>
      <c r="J5995">
        <f t="shared" si="908"/>
        <v>0.52083333333333304</v>
      </c>
      <c r="K5995" t="b">
        <f t="shared" si="912"/>
        <v>0</v>
      </c>
      <c r="L5995" t="b">
        <f t="shared" si="909"/>
        <v>0</v>
      </c>
      <c r="M5995">
        <f t="shared" si="910"/>
        <v>0.66666666666666596</v>
      </c>
      <c r="O5995" t="str">
        <f t="shared" si="911"/>
        <v>dbpedia_897dataworld_1472</v>
      </c>
      <c r="P5995">
        <f>INDEX(dbpedia_dw_old!$N$2:$N$2225,MATCH(O5995,dbpedia_dw_old!$P$2:$P$2225,0))</f>
        <v>0</v>
      </c>
    </row>
    <row r="5996" spans="1:16" x14ac:dyDescent="0.25">
      <c r="A5996" t="s">
        <v>7172</v>
      </c>
      <c r="B5996" t="s">
        <v>6915</v>
      </c>
      <c r="C5996" t="s">
        <v>2</v>
      </c>
      <c r="D5996" t="s">
        <v>162</v>
      </c>
      <c r="E5996" t="s">
        <v>2</v>
      </c>
      <c r="F5996" t="s">
        <v>7174</v>
      </c>
      <c r="G5996" t="s">
        <v>6916</v>
      </c>
      <c r="H5996">
        <f t="shared" si="906"/>
        <v>0</v>
      </c>
      <c r="I5996">
        <f t="shared" si="907"/>
        <v>0.66666666666666596</v>
      </c>
      <c r="J5996">
        <f t="shared" si="908"/>
        <v>0</v>
      </c>
      <c r="K5996" t="b">
        <f t="shared" si="912"/>
        <v>0</v>
      </c>
      <c r="L5996" t="b">
        <f t="shared" si="909"/>
        <v>0</v>
      </c>
      <c r="M5996">
        <f t="shared" si="910"/>
        <v>0.66666666666666596</v>
      </c>
      <c r="O5996" t="str">
        <f t="shared" si="911"/>
        <v>dbpedia_899dataworld_310</v>
      </c>
      <c r="P5996">
        <f>INDEX(dbpedia_dw_old!$N$2:$N$2225,MATCH(O5996,dbpedia_dw_old!$P$2:$P$2225,0))</f>
        <v>0</v>
      </c>
    </row>
    <row r="5997" spans="1:16" x14ac:dyDescent="0.25">
      <c r="A5997" t="s">
        <v>7182</v>
      </c>
      <c r="B5997" t="s">
        <v>6913</v>
      </c>
      <c r="C5997" t="s">
        <v>2</v>
      </c>
      <c r="D5997" t="s">
        <v>162</v>
      </c>
      <c r="E5997" t="s">
        <v>2</v>
      </c>
      <c r="F5997" t="s">
        <v>7183</v>
      </c>
      <c r="G5997" t="s">
        <v>6914</v>
      </c>
      <c r="H5997">
        <f t="shared" si="906"/>
        <v>0</v>
      </c>
      <c r="I5997">
        <f t="shared" si="907"/>
        <v>0.66666666666666596</v>
      </c>
      <c r="J5997">
        <f t="shared" si="908"/>
        <v>0</v>
      </c>
      <c r="K5997" t="b">
        <f t="shared" si="912"/>
        <v>0</v>
      </c>
      <c r="L5997" t="b">
        <f t="shared" si="909"/>
        <v>0</v>
      </c>
      <c r="M5997">
        <f t="shared" si="910"/>
        <v>0.66666666666666596</v>
      </c>
      <c r="O5997" t="str">
        <f t="shared" si="911"/>
        <v>dbpedia_900dataworld_1770</v>
      </c>
      <c r="P5997">
        <f>INDEX(dbpedia_dw_old!$N$2:$N$2225,MATCH(O5997,dbpedia_dw_old!$P$2:$P$2225,0))</f>
        <v>0</v>
      </c>
    </row>
    <row r="5998" spans="1:16" x14ac:dyDescent="0.25">
      <c r="A5998" t="s">
        <v>7199</v>
      </c>
      <c r="B5998" t="s">
        <v>7076</v>
      </c>
      <c r="C5998" t="s">
        <v>2</v>
      </c>
      <c r="D5998" t="s">
        <v>162</v>
      </c>
      <c r="E5998" t="s">
        <v>7</v>
      </c>
      <c r="F5998" t="s">
        <v>7200</v>
      </c>
      <c r="G5998" t="s">
        <v>7077</v>
      </c>
      <c r="H5998">
        <f t="shared" si="906"/>
        <v>0</v>
      </c>
      <c r="I5998">
        <f t="shared" si="907"/>
        <v>0.66666666666666596</v>
      </c>
      <c r="J5998">
        <f t="shared" si="908"/>
        <v>0.5</v>
      </c>
      <c r="K5998" t="b">
        <f t="shared" si="912"/>
        <v>0</v>
      </c>
      <c r="L5998" t="b">
        <f t="shared" si="909"/>
        <v>0</v>
      </c>
      <c r="M5998">
        <f t="shared" si="910"/>
        <v>0.66666666666666596</v>
      </c>
      <c r="O5998" t="str">
        <f t="shared" si="911"/>
        <v>dbpedia_904dataworld_111</v>
      </c>
      <c r="P5998">
        <f>INDEX(dbpedia_dw_old!$N$2:$N$2225,MATCH(O5998,dbpedia_dw_old!$P$2:$P$2225,0))</f>
        <v>0</v>
      </c>
    </row>
    <row r="5999" spans="1:16" x14ac:dyDescent="0.25">
      <c r="A5999" t="s">
        <v>7203</v>
      </c>
      <c r="B5999" t="s">
        <v>7076</v>
      </c>
      <c r="C5999" t="s">
        <v>2</v>
      </c>
      <c r="D5999" t="s">
        <v>162</v>
      </c>
      <c r="E5999" t="s">
        <v>7</v>
      </c>
      <c r="F5999" t="s">
        <v>7200</v>
      </c>
      <c r="G5999" t="s">
        <v>7077</v>
      </c>
      <c r="H5999">
        <f t="shared" si="906"/>
        <v>0</v>
      </c>
      <c r="I5999">
        <f t="shared" si="907"/>
        <v>0.66666666666666596</v>
      </c>
      <c r="J5999">
        <f t="shared" si="908"/>
        <v>0.5</v>
      </c>
      <c r="K5999" t="b">
        <f t="shared" si="912"/>
        <v>0</v>
      </c>
      <c r="L5999" t="b">
        <f t="shared" si="909"/>
        <v>0</v>
      </c>
      <c r="M5999">
        <f t="shared" si="910"/>
        <v>0.66666666666666596</v>
      </c>
      <c r="O5999" t="str">
        <f t="shared" si="911"/>
        <v>dbpedia_905dataworld_111</v>
      </c>
      <c r="P5999">
        <f>INDEX(dbpedia_dw_old!$N$2:$N$2225,MATCH(O5999,dbpedia_dw_old!$P$2:$P$2225,0))</f>
        <v>0</v>
      </c>
    </row>
    <row r="6000" spans="1:16" x14ac:dyDescent="0.25">
      <c r="A6000" t="s">
        <v>7258</v>
      </c>
      <c r="B6000" t="s">
        <v>7240</v>
      </c>
      <c r="C6000" t="s">
        <v>2</v>
      </c>
      <c r="D6000" t="s">
        <v>162</v>
      </c>
      <c r="E6000" t="s">
        <v>7261</v>
      </c>
      <c r="F6000" t="s">
        <v>7260</v>
      </c>
      <c r="G6000" t="s">
        <v>7241</v>
      </c>
      <c r="H6000">
        <f t="shared" si="906"/>
        <v>0</v>
      </c>
      <c r="I6000">
        <f t="shared" si="907"/>
        <v>0.66666666666666596</v>
      </c>
      <c r="J6000">
        <f t="shared" si="908"/>
        <v>0.57407407407407396</v>
      </c>
      <c r="K6000" t="b">
        <f t="shared" si="912"/>
        <v>0</v>
      </c>
      <c r="L6000" t="b">
        <f t="shared" si="909"/>
        <v>0</v>
      </c>
      <c r="M6000">
        <f t="shared" si="910"/>
        <v>0.66666666666666596</v>
      </c>
      <c r="O6000" t="str">
        <f t="shared" si="911"/>
        <v>dbpedia_923dataworld_1482</v>
      </c>
      <c r="P6000">
        <f>INDEX(dbpedia_dw_old!$N$2:$N$2225,MATCH(O6000,dbpedia_dw_old!$P$2:$P$2225,0))</f>
        <v>0</v>
      </c>
    </row>
    <row r="6001" spans="1:16" x14ac:dyDescent="0.25">
      <c r="A6001" t="s">
        <v>7267</v>
      </c>
      <c r="B6001" t="s">
        <v>7157</v>
      </c>
      <c r="C6001" t="s">
        <v>2</v>
      </c>
      <c r="D6001" t="s">
        <v>162</v>
      </c>
      <c r="E6001" t="s">
        <v>2</v>
      </c>
      <c r="F6001" t="s">
        <v>7270</v>
      </c>
      <c r="G6001" t="s">
        <v>7159</v>
      </c>
      <c r="H6001">
        <f t="shared" si="906"/>
        <v>0</v>
      </c>
      <c r="I6001">
        <f t="shared" si="907"/>
        <v>0.66666666666666596</v>
      </c>
      <c r="J6001">
        <f t="shared" si="908"/>
        <v>0</v>
      </c>
      <c r="K6001" t="b">
        <f t="shared" si="912"/>
        <v>0</v>
      </c>
      <c r="L6001" t="b">
        <f t="shared" si="909"/>
        <v>0</v>
      </c>
      <c r="M6001">
        <f t="shared" si="910"/>
        <v>0.66666666666666596</v>
      </c>
      <c r="O6001" t="str">
        <f t="shared" si="911"/>
        <v>dbpedia_925dataworld_97</v>
      </c>
      <c r="P6001">
        <f>INDEX(dbpedia_dw_old!$N$2:$N$2225,MATCH(O6001,dbpedia_dw_old!$P$2:$P$2225,0))</f>
        <v>0</v>
      </c>
    </row>
    <row r="6002" spans="1:16" x14ac:dyDescent="0.25">
      <c r="A6002" t="s">
        <v>7353</v>
      </c>
      <c r="B6002" t="s">
        <v>273</v>
      </c>
      <c r="C6002" t="s">
        <v>2</v>
      </c>
      <c r="D6002" t="s">
        <v>162</v>
      </c>
      <c r="E6002" t="s">
        <v>2</v>
      </c>
      <c r="F6002" t="s">
        <v>6840</v>
      </c>
      <c r="G6002" t="s">
        <v>274</v>
      </c>
      <c r="H6002">
        <f t="shared" si="906"/>
        <v>0</v>
      </c>
      <c r="I6002">
        <f t="shared" si="907"/>
        <v>0.66666666666666596</v>
      </c>
      <c r="J6002">
        <f t="shared" si="908"/>
        <v>0</v>
      </c>
      <c r="K6002" t="b">
        <f t="shared" si="912"/>
        <v>0</v>
      </c>
      <c r="L6002" t="b">
        <f t="shared" si="909"/>
        <v>0</v>
      </c>
      <c r="M6002">
        <f t="shared" si="910"/>
        <v>0.66666666666666596</v>
      </c>
      <c r="O6002" t="str">
        <f t="shared" si="911"/>
        <v>dbpedia_978dataworld_1460</v>
      </c>
      <c r="P6002">
        <f>INDEX(dbpedia_dw_old!$N$2:$N$2225,MATCH(O6002,dbpedia_dw_old!$P$2:$P$2225,0))</f>
        <v>0</v>
      </c>
    </row>
    <row r="6003" spans="1:16" x14ac:dyDescent="0.25">
      <c r="A6003" t="s">
        <v>7353</v>
      </c>
      <c r="B6003" t="s">
        <v>6841</v>
      </c>
      <c r="C6003" t="s">
        <v>2</v>
      </c>
      <c r="D6003" t="s">
        <v>162</v>
      </c>
      <c r="E6003" t="s">
        <v>2</v>
      </c>
      <c r="F6003" t="s">
        <v>6840</v>
      </c>
      <c r="G6003" t="s">
        <v>6842</v>
      </c>
      <c r="H6003">
        <f t="shared" si="906"/>
        <v>0</v>
      </c>
      <c r="I6003">
        <f t="shared" si="907"/>
        <v>0.66666666666666596</v>
      </c>
      <c r="J6003">
        <f t="shared" si="908"/>
        <v>0</v>
      </c>
      <c r="K6003" t="b">
        <f t="shared" si="912"/>
        <v>0</v>
      </c>
      <c r="L6003" t="b">
        <f t="shared" si="909"/>
        <v>0</v>
      </c>
      <c r="M6003">
        <f t="shared" si="910"/>
        <v>0.66666666666666596</v>
      </c>
      <c r="O6003" t="str">
        <f t="shared" si="911"/>
        <v>dbpedia_978dataworld_413</v>
      </c>
      <c r="P6003">
        <f>INDEX(dbpedia_dw_old!$N$2:$N$2225,MATCH(O6003,dbpedia_dw_old!$P$2:$P$2225,0))</f>
        <v>0</v>
      </c>
    </row>
    <row r="6004" spans="1:16" x14ac:dyDescent="0.25">
      <c r="A6004" t="s">
        <v>7353</v>
      </c>
      <c r="B6004" t="s">
        <v>6845</v>
      </c>
      <c r="C6004" t="s">
        <v>2</v>
      </c>
      <c r="D6004" t="s">
        <v>162</v>
      </c>
      <c r="E6004" t="s">
        <v>2</v>
      </c>
      <c r="F6004" t="s">
        <v>6840</v>
      </c>
      <c r="G6004" t="s">
        <v>6846</v>
      </c>
      <c r="H6004">
        <f t="shared" si="906"/>
        <v>0</v>
      </c>
      <c r="I6004">
        <f t="shared" si="907"/>
        <v>0.66666666666666596</v>
      </c>
      <c r="J6004">
        <f t="shared" si="908"/>
        <v>0</v>
      </c>
      <c r="K6004" t="b">
        <f t="shared" si="912"/>
        <v>0</v>
      </c>
      <c r="L6004" t="b">
        <f t="shared" si="909"/>
        <v>0</v>
      </c>
      <c r="M6004">
        <f t="shared" si="910"/>
        <v>0.66666666666666596</v>
      </c>
      <c r="O6004" t="str">
        <f t="shared" si="911"/>
        <v>dbpedia_978dataworld_684</v>
      </c>
      <c r="P6004">
        <f>INDEX(dbpedia_dw_old!$N$2:$N$2225,MATCH(O6004,dbpedia_dw_old!$P$2:$P$2225,0))</f>
        <v>0</v>
      </c>
    </row>
    <row r="6005" spans="1:16" x14ac:dyDescent="0.25">
      <c r="A6005" t="s">
        <v>7371</v>
      </c>
      <c r="B6005" t="s">
        <v>655</v>
      </c>
      <c r="C6005" t="s">
        <v>2</v>
      </c>
      <c r="D6005" t="s">
        <v>162</v>
      </c>
      <c r="E6005" t="s">
        <v>2</v>
      </c>
      <c r="F6005" t="s">
        <v>7372</v>
      </c>
      <c r="G6005" t="s">
        <v>656</v>
      </c>
      <c r="H6005">
        <f t="shared" si="906"/>
        <v>0</v>
      </c>
      <c r="I6005">
        <f t="shared" si="907"/>
        <v>0.66666666666666596</v>
      </c>
      <c r="J6005">
        <f t="shared" si="908"/>
        <v>0</v>
      </c>
      <c r="K6005" t="b">
        <f t="shared" si="912"/>
        <v>0</v>
      </c>
      <c r="L6005" t="b">
        <f t="shared" si="909"/>
        <v>0</v>
      </c>
      <c r="M6005">
        <f t="shared" si="910"/>
        <v>0.66666666666666596</v>
      </c>
      <c r="O6005" t="str">
        <f t="shared" si="911"/>
        <v>dbpedia_98dataworld_1454</v>
      </c>
      <c r="P6005">
        <f>INDEX(dbpedia_dw_old!$N$2:$N$2225,MATCH(O6005,dbpedia_dw_old!$P$2:$P$2225,0))</f>
        <v>0</v>
      </c>
    </row>
    <row r="6006" spans="1:16" x14ac:dyDescent="0.25">
      <c r="A6006" t="s">
        <v>7371</v>
      </c>
      <c r="B6006" t="s">
        <v>665</v>
      </c>
      <c r="C6006" t="s">
        <v>2</v>
      </c>
      <c r="D6006" t="s">
        <v>162</v>
      </c>
      <c r="E6006" t="s">
        <v>2</v>
      </c>
      <c r="F6006" t="s">
        <v>7372</v>
      </c>
      <c r="G6006" t="s">
        <v>666</v>
      </c>
      <c r="H6006">
        <f t="shared" si="906"/>
        <v>0</v>
      </c>
      <c r="I6006">
        <f t="shared" si="907"/>
        <v>0.66666666666666596</v>
      </c>
      <c r="J6006">
        <f t="shared" si="908"/>
        <v>0</v>
      </c>
      <c r="K6006" t="b">
        <f t="shared" si="912"/>
        <v>0</v>
      </c>
      <c r="L6006" t="b">
        <f t="shared" si="909"/>
        <v>0</v>
      </c>
      <c r="M6006">
        <f t="shared" si="910"/>
        <v>0.66666666666666596</v>
      </c>
      <c r="O6006" t="str">
        <f t="shared" si="911"/>
        <v>dbpedia_98dataworld_1814</v>
      </c>
      <c r="P6006">
        <f>INDEX(dbpedia_dw_old!$N$2:$N$2225,MATCH(O6006,dbpedia_dw_old!$P$2:$P$2225,0))</f>
        <v>0</v>
      </c>
    </row>
    <row r="6007" spans="1:16" x14ac:dyDescent="0.25">
      <c r="A6007" t="s">
        <v>198</v>
      </c>
      <c r="B6007" t="s">
        <v>195</v>
      </c>
      <c r="C6007" t="s">
        <v>2</v>
      </c>
      <c r="D6007" t="s">
        <v>203</v>
      </c>
      <c r="E6007" t="s">
        <v>204</v>
      </c>
      <c r="F6007" t="s">
        <v>201</v>
      </c>
      <c r="G6007" t="s">
        <v>197</v>
      </c>
      <c r="H6007">
        <f t="shared" si="906"/>
        <v>0</v>
      </c>
      <c r="I6007">
        <f t="shared" si="907"/>
        <v>0.67999999999999905</v>
      </c>
      <c r="J6007">
        <f t="shared" si="908"/>
        <v>0.54689655172413698</v>
      </c>
      <c r="K6007" t="b">
        <f t="shared" si="912"/>
        <v>0</v>
      </c>
      <c r="L6007" t="b">
        <f t="shared" si="909"/>
        <v>0</v>
      </c>
      <c r="M6007">
        <f t="shared" si="910"/>
        <v>0.67999999999999905</v>
      </c>
      <c r="O6007" t="str">
        <f t="shared" si="911"/>
        <v>dbpedia_1051dataworld_416</v>
      </c>
      <c r="P6007">
        <f>INDEX(dbpedia_dw_old!$N$2:$N$2225,MATCH(O6007,dbpedia_dw_old!$P$2:$P$2225,0))</f>
        <v>0</v>
      </c>
    </row>
    <row r="6008" spans="1:16" x14ac:dyDescent="0.25">
      <c r="A6008" t="s">
        <v>1654</v>
      </c>
      <c r="B6008" t="s">
        <v>1655</v>
      </c>
      <c r="C6008" t="s">
        <v>2</v>
      </c>
      <c r="D6008" t="s">
        <v>203</v>
      </c>
      <c r="E6008" t="s">
        <v>1656</v>
      </c>
      <c r="F6008" t="s">
        <v>1657</v>
      </c>
      <c r="G6008" t="s">
        <v>1658</v>
      </c>
      <c r="H6008">
        <f t="shared" si="906"/>
        <v>0</v>
      </c>
      <c r="I6008">
        <f t="shared" si="907"/>
        <v>0.67999999999999905</v>
      </c>
      <c r="J6008">
        <f t="shared" si="908"/>
        <v>0.51187499999999997</v>
      </c>
      <c r="K6008" t="b">
        <f t="shared" si="912"/>
        <v>0</v>
      </c>
      <c r="L6008" t="b">
        <f t="shared" si="909"/>
        <v>0</v>
      </c>
      <c r="M6008">
        <f t="shared" si="910"/>
        <v>0.67999999999999905</v>
      </c>
      <c r="O6008" t="str">
        <f t="shared" si="911"/>
        <v>dbpedia_1874dataworld_1245</v>
      </c>
      <c r="P6008">
        <f>INDEX(dbpedia_dw_old!$N$2:$N$2225,MATCH(O6008,dbpedia_dw_old!$P$2:$P$2225,0))</f>
        <v>0</v>
      </c>
    </row>
    <row r="6009" spans="1:16" x14ac:dyDescent="0.25">
      <c r="A6009" t="s">
        <v>1753</v>
      </c>
      <c r="B6009" t="s">
        <v>1655</v>
      </c>
      <c r="C6009" t="s">
        <v>2</v>
      </c>
      <c r="D6009" t="s">
        <v>203</v>
      </c>
      <c r="E6009" t="s">
        <v>1754</v>
      </c>
      <c r="F6009" t="s">
        <v>1755</v>
      </c>
      <c r="G6009" t="s">
        <v>1658</v>
      </c>
      <c r="H6009">
        <f t="shared" si="906"/>
        <v>0</v>
      </c>
      <c r="I6009">
        <f t="shared" si="907"/>
        <v>0.67999999999999905</v>
      </c>
      <c r="J6009">
        <f t="shared" si="908"/>
        <v>0.51741935483870904</v>
      </c>
      <c r="K6009" t="b">
        <f t="shared" si="912"/>
        <v>0</v>
      </c>
      <c r="L6009" t="b">
        <f t="shared" si="909"/>
        <v>0</v>
      </c>
      <c r="M6009">
        <f t="shared" si="910"/>
        <v>0.67999999999999905</v>
      </c>
      <c r="O6009" t="str">
        <f t="shared" si="911"/>
        <v>dbpedia_1912dataworld_1245</v>
      </c>
      <c r="P6009">
        <f>INDEX(dbpedia_dw_old!$N$2:$N$2225,MATCH(O6009,dbpedia_dw_old!$P$2:$P$2225,0))</f>
        <v>0</v>
      </c>
    </row>
    <row r="6010" spans="1:16" x14ac:dyDescent="0.25">
      <c r="A6010" t="s">
        <v>1753</v>
      </c>
      <c r="B6010" t="s">
        <v>1662</v>
      </c>
      <c r="C6010" t="s">
        <v>2</v>
      </c>
      <c r="D6010" t="s">
        <v>203</v>
      </c>
      <c r="E6010" t="s">
        <v>1754</v>
      </c>
      <c r="F6010" t="s">
        <v>1755</v>
      </c>
      <c r="G6010" t="s">
        <v>1664</v>
      </c>
      <c r="H6010">
        <f t="shared" si="906"/>
        <v>0</v>
      </c>
      <c r="I6010">
        <f t="shared" si="907"/>
        <v>0.67999999999999905</v>
      </c>
      <c r="J6010">
        <f t="shared" si="908"/>
        <v>0.51741935483870904</v>
      </c>
      <c r="K6010" t="b">
        <f t="shared" si="912"/>
        <v>0</v>
      </c>
      <c r="L6010" t="b">
        <f t="shared" si="909"/>
        <v>0</v>
      </c>
      <c r="M6010">
        <f t="shared" si="910"/>
        <v>0.67999999999999905</v>
      </c>
      <c r="O6010" t="str">
        <f t="shared" si="911"/>
        <v>dbpedia_1912dataworld_389</v>
      </c>
      <c r="P6010">
        <f>INDEX(dbpedia_dw_old!$N$2:$N$2225,MATCH(O6010,dbpedia_dw_old!$P$2:$P$2225,0))</f>
        <v>0</v>
      </c>
    </row>
    <row r="6011" spans="1:16" x14ac:dyDescent="0.25">
      <c r="A6011" t="s">
        <v>3164</v>
      </c>
      <c r="B6011" t="s">
        <v>2949</v>
      </c>
      <c r="C6011" t="s">
        <v>2</v>
      </c>
      <c r="D6011" t="s">
        <v>864</v>
      </c>
      <c r="E6011" t="s">
        <v>3165</v>
      </c>
      <c r="F6011" t="s">
        <v>3166</v>
      </c>
      <c r="G6011" t="s">
        <v>2952</v>
      </c>
      <c r="H6011">
        <f t="shared" si="906"/>
        <v>0</v>
      </c>
      <c r="I6011">
        <f t="shared" si="907"/>
        <v>0.68181818181818099</v>
      </c>
      <c r="J6011">
        <f t="shared" si="908"/>
        <v>0.54780564263322795</v>
      </c>
      <c r="K6011" t="b">
        <f t="shared" si="912"/>
        <v>0</v>
      </c>
      <c r="L6011" t="b">
        <f t="shared" si="909"/>
        <v>0</v>
      </c>
      <c r="M6011">
        <f t="shared" si="910"/>
        <v>0.68181818181818099</v>
      </c>
      <c r="O6011" t="str">
        <f t="shared" si="911"/>
        <v>dbpedia_2808dataworld_1356</v>
      </c>
      <c r="P6011">
        <f>INDEX(dbpedia_dw_old!$N$2:$N$2225,MATCH(O6011,dbpedia_dw_old!$P$2:$P$2225,0))</f>
        <v>0</v>
      </c>
    </row>
    <row r="6012" spans="1:16" x14ac:dyDescent="0.25">
      <c r="A6012" t="s">
        <v>3164</v>
      </c>
      <c r="B6012" t="s">
        <v>2955</v>
      </c>
      <c r="C6012" t="s">
        <v>2</v>
      </c>
      <c r="D6012" t="s">
        <v>864</v>
      </c>
      <c r="E6012" t="s">
        <v>3168</v>
      </c>
      <c r="F6012" t="s">
        <v>3166</v>
      </c>
      <c r="G6012" t="s">
        <v>2951</v>
      </c>
      <c r="H6012">
        <f t="shared" si="906"/>
        <v>0</v>
      </c>
      <c r="I6012">
        <f t="shared" si="907"/>
        <v>0.68181818181818099</v>
      </c>
      <c r="J6012">
        <f t="shared" si="908"/>
        <v>0.54461279461279399</v>
      </c>
      <c r="K6012" t="b">
        <f t="shared" si="912"/>
        <v>0</v>
      </c>
      <c r="L6012" t="b">
        <f t="shared" si="909"/>
        <v>0</v>
      </c>
      <c r="M6012">
        <f t="shared" si="910"/>
        <v>0.68181818181818099</v>
      </c>
      <c r="O6012" t="str">
        <f t="shared" si="911"/>
        <v>dbpedia_2808dataworld_446</v>
      </c>
      <c r="P6012">
        <f>INDEX(dbpedia_dw_old!$N$2:$N$2225,MATCH(O6012,dbpedia_dw_old!$P$2:$P$2225,0))</f>
        <v>0</v>
      </c>
    </row>
    <row r="6013" spans="1:16" x14ac:dyDescent="0.25">
      <c r="A6013" t="s">
        <v>3447</v>
      </c>
      <c r="B6013" t="s">
        <v>3431</v>
      </c>
      <c r="C6013" t="s">
        <v>2</v>
      </c>
      <c r="D6013" t="s">
        <v>864</v>
      </c>
      <c r="E6013" t="s">
        <v>3450</v>
      </c>
      <c r="F6013" t="s">
        <v>3449</v>
      </c>
      <c r="G6013" t="s">
        <v>3433</v>
      </c>
      <c r="H6013">
        <f t="shared" si="906"/>
        <v>0</v>
      </c>
      <c r="I6013">
        <f t="shared" si="907"/>
        <v>0.68181818181818099</v>
      </c>
      <c r="J6013">
        <f t="shared" si="908"/>
        <v>0.56504702194357304</v>
      </c>
      <c r="K6013" t="b">
        <f t="shared" si="912"/>
        <v>0</v>
      </c>
      <c r="L6013" t="b">
        <f t="shared" si="909"/>
        <v>0</v>
      </c>
      <c r="M6013">
        <f t="shared" si="910"/>
        <v>0.68181818181818099</v>
      </c>
      <c r="O6013" t="str">
        <f t="shared" si="911"/>
        <v>dbpedia_2979dataworld_667</v>
      </c>
      <c r="P6013">
        <f>INDEX(dbpedia_dw_old!$N$2:$N$2225,MATCH(O6013,dbpedia_dw_old!$P$2:$P$2225,0))</f>
        <v>0</v>
      </c>
    </row>
    <row r="6014" spans="1:16" x14ac:dyDescent="0.25">
      <c r="A6014" t="s">
        <v>3447</v>
      </c>
      <c r="B6014" t="s">
        <v>3434</v>
      </c>
      <c r="C6014" t="s">
        <v>2</v>
      </c>
      <c r="D6014" t="s">
        <v>864</v>
      </c>
      <c r="E6014" t="s">
        <v>3451</v>
      </c>
      <c r="F6014" t="s">
        <v>3449</v>
      </c>
      <c r="G6014" t="s">
        <v>3436</v>
      </c>
      <c r="H6014">
        <f t="shared" si="906"/>
        <v>0</v>
      </c>
      <c r="I6014">
        <f t="shared" si="907"/>
        <v>0.68181818181818099</v>
      </c>
      <c r="J6014">
        <f t="shared" si="908"/>
        <v>0.58164983164983097</v>
      </c>
      <c r="K6014" t="b">
        <f t="shared" si="912"/>
        <v>0</v>
      </c>
      <c r="L6014" t="b">
        <f t="shared" si="909"/>
        <v>0</v>
      </c>
      <c r="M6014">
        <f t="shared" si="910"/>
        <v>0.68181818181818099</v>
      </c>
      <c r="O6014" t="str">
        <f t="shared" si="911"/>
        <v>dbpedia_2979dataworld_669</v>
      </c>
      <c r="P6014">
        <f>INDEX(dbpedia_dw_old!$N$2:$N$2225,MATCH(O6014,dbpedia_dw_old!$P$2:$P$2225,0))</f>
        <v>0</v>
      </c>
    </row>
    <row r="6015" spans="1:16" x14ac:dyDescent="0.25">
      <c r="A6015" t="s">
        <v>4660</v>
      </c>
      <c r="B6015" t="s">
        <v>4661</v>
      </c>
      <c r="C6015" t="s">
        <v>2</v>
      </c>
      <c r="D6015" t="s">
        <v>864</v>
      </c>
      <c r="E6015" t="s">
        <v>4662</v>
      </c>
      <c r="F6015" t="s">
        <v>4478</v>
      </c>
      <c r="G6015" t="s">
        <v>4663</v>
      </c>
      <c r="H6015">
        <f t="shared" si="906"/>
        <v>0</v>
      </c>
      <c r="I6015">
        <f t="shared" si="907"/>
        <v>0.68181818181818099</v>
      </c>
      <c r="J6015">
        <f t="shared" si="908"/>
        <v>0.55244755244755195</v>
      </c>
      <c r="K6015" t="b">
        <f t="shared" si="912"/>
        <v>0</v>
      </c>
      <c r="L6015" t="b">
        <f t="shared" si="909"/>
        <v>0</v>
      </c>
      <c r="M6015">
        <f t="shared" si="910"/>
        <v>0.68181818181818099</v>
      </c>
      <c r="O6015" t="str">
        <f t="shared" si="911"/>
        <v>dbpedia_3728dataworld_821</v>
      </c>
      <c r="P6015">
        <f>INDEX(dbpedia_dw_old!$N$2:$N$2225,MATCH(O6015,dbpedia_dw_old!$P$2:$P$2225,0))</f>
        <v>0</v>
      </c>
    </row>
    <row r="6016" spans="1:16" x14ac:dyDescent="0.25">
      <c r="A6016" t="s">
        <v>4801</v>
      </c>
      <c r="B6016" t="s">
        <v>4802</v>
      </c>
      <c r="C6016" t="s">
        <v>2</v>
      </c>
      <c r="D6016" t="s">
        <v>864</v>
      </c>
      <c r="E6016" t="s">
        <v>4803</v>
      </c>
      <c r="F6016" t="s">
        <v>4804</v>
      </c>
      <c r="G6016" t="s">
        <v>4805</v>
      </c>
      <c r="H6016">
        <f t="shared" si="906"/>
        <v>0</v>
      </c>
      <c r="I6016">
        <f t="shared" si="907"/>
        <v>0.68181818181818099</v>
      </c>
      <c r="J6016">
        <f t="shared" si="908"/>
        <v>0.54090909090909101</v>
      </c>
      <c r="K6016" t="b">
        <f t="shared" si="912"/>
        <v>0</v>
      </c>
      <c r="L6016" t="b">
        <f t="shared" si="909"/>
        <v>0</v>
      </c>
      <c r="M6016">
        <f t="shared" si="910"/>
        <v>0.68181818181818099</v>
      </c>
      <c r="O6016" t="str">
        <f t="shared" si="911"/>
        <v>dbpedia_3785dataworld_932</v>
      </c>
      <c r="P6016">
        <f>INDEX(dbpedia_dw_old!$N$2:$N$2225,MATCH(O6016,dbpedia_dw_old!$P$2:$P$2225,0))</f>
        <v>0</v>
      </c>
    </row>
    <row r="6017" spans="1:16" x14ac:dyDescent="0.25">
      <c r="A6017" t="s">
        <v>4894</v>
      </c>
      <c r="B6017" t="s">
        <v>4802</v>
      </c>
      <c r="C6017" t="s">
        <v>2</v>
      </c>
      <c r="D6017" t="s">
        <v>864</v>
      </c>
      <c r="E6017" t="s">
        <v>4895</v>
      </c>
      <c r="F6017" t="s">
        <v>4896</v>
      </c>
      <c r="G6017" t="s">
        <v>4805</v>
      </c>
      <c r="H6017">
        <f t="shared" si="906"/>
        <v>0</v>
      </c>
      <c r="I6017">
        <f t="shared" si="907"/>
        <v>0.68181818181818099</v>
      </c>
      <c r="J6017">
        <f t="shared" si="908"/>
        <v>0.52424242424242395</v>
      </c>
      <c r="K6017" t="b">
        <f t="shared" si="912"/>
        <v>0</v>
      </c>
      <c r="L6017" t="b">
        <f t="shared" si="909"/>
        <v>0</v>
      </c>
      <c r="M6017">
        <f t="shared" si="910"/>
        <v>0.68181818181818099</v>
      </c>
      <c r="O6017" t="str">
        <f t="shared" si="911"/>
        <v>dbpedia_3838dataworld_932</v>
      </c>
      <c r="P6017">
        <f>INDEX(dbpedia_dw_old!$N$2:$N$2225,MATCH(O6017,dbpedia_dw_old!$P$2:$P$2225,0))</f>
        <v>0</v>
      </c>
    </row>
    <row r="6018" spans="1:16" x14ac:dyDescent="0.25">
      <c r="A6018" t="s">
        <v>7289</v>
      </c>
      <c r="B6018" t="s">
        <v>366</v>
      </c>
      <c r="C6018" t="s">
        <v>2</v>
      </c>
      <c r="D6018" t="s">
        <v>864</v>
      </c>
      <c r="E6018" t="s">
        <v>7291</v>
      </c>
      <c r="F6018" t="s">
        <v>7290</v>
      </c>
      <c r="G6018" t="s">
        <v>367</v>
      </c>
      <c r="H6018">
        <f t="shared" ref="H6018:H6081" si="913">_xlfn.NUMBERVALUE(C6018, ".")</f>
        <v>0</v>
      </c>
      <c r="I6018">
        <f t="shared" ref="I6018:I6081" si="914">_xlfn.NUMBERVALUE(D6018, ".")</f>
        <v>0.68181818181818099</v>
      </c>
      <c r="J6018">
        <f t="shared" ref="J6018:J6081" si="915">_xlfn.NUMBERVALUE(E6018, ".")</f>
        <v>0.51948051948051899</v>
      </c>
      <c r="K6018" t="b">
        <f t="shared" si="912"/>
        <v>0</v>
      </c>
      <c r="L6018" t="b">
        <f t="shared" ref="L6018:L6081" si="916">OR($H$2=0, $I$2=0)</f>
        <v>0</v>
      </c>
      <c r="M6018">
        <f t="shared" ref="M6018:M6081" si="917">ABS(I6018-H6018)</f>
        <v>0.68181818181818099</v>
      </c>
      <c r="O6018" t="str">
        <f t="shared" ref="O6018:O6081" si="918">A6018&amp;B6018</f>
        <v>dbpedia_938dataworld_1369</v>
      </c>
      <c r="P6018">
        <f>INDEX(dbpedia_dw_old!$N$2:$N$2225,MATCH(O6018,dbpedia_dw_old!$P$2:$P$2225,0))</f>
        <v>0</v>
      </c>
    </row>
    <row r="6019" spans="1:16" x14ac:dyDescent="0.25">
      <c r="A6019" t="s">
        <v>956</v>
      </c>
      <c r="B6019" t="s">
        <v>962</v>
      </c>
      <c r="C6019" t="s">
        <v>2</v>
      </c>
      <c r="D6019" t="s">
        <v>214</v>
      </c>
      <c r="E6019" t="s">
        <v>963</v>
      </c>
      <c r="F6019" t="s">
        <v>960</v>
      </c>
      <c r="G6019" t="s">
        <v>964</v>
      </c>
      <c r="H6019">
        <f t="shared" si="913"/>
        <v>0</v>
      </c>
      <c r="I6019">
        <f t="shared" si="914"/>
        <v>0.68421052631578905</v>
      </c>
      <c r="J6019">
        <f t="shared" si="915"/>
        <v>0.54210526315789398</v>
      </c>
      <c r="K6019" t="b">
        <f t="shared" si="912"/>
        <v>0</v>
      </c>
      <c r="L6019" t="b">
        <f t="shared" si="916"/>
        <v>0</v>
      </c>
      <c r="M6019">
        <f t="shared" si="917"/>
        <v>0.68421052631578905</v>
      </c>
      <c r="O6019" t="str">
        <f t="shared" si="918"/>
        <v>dbpedia_141dataworld_778</v>
      </c>
      <c r="P6019">
        <f>INDEX(dbpedia_dw_old!$N$2:$N$2225,MATCH(O6019,dbpedia_dw_old!$P$2:$P$2225,0))</f>
        <v>0</v>
      </c>
    </row>
    <row r="6020" spans="1:16" x14ac:dyDescent="0.25">
      <c r="A6020" t="s">
        <v>3248</v>
      </c>
      <c r="B6020" t="s">
        <v>3236</v>
      </c>
      <c r="C6020" t="s">
        <v>2</v>
      </c>
      <c r="D6020" t="s">
        <v>214</v>
      </c>
      <c r="E6020" t="s">
        <v>3252</v>
      </c>
      <c r="F6020" t="s">
        <v>3231</v>
      </c>
      <c r="G6020" t="s">
        <v>3239</v>
      </c>
      <c r="H6020">
        <f t="shared" si="913"/>
        <v>0</v>
      </c>
      <c r="I6020">
        <f t="shared" si="914"/>
        <v>0.68421052631578905</v>
      </c>
      <c r="J6020">
        <f t="shared" si="915"/>
        <v>0.51518218623481704</v>
      </c>
      <c r="K6020" t="b">
        <f t="shared" si="912"/>
        <v>0</v>
      </c>
      <c r="L6020" t="b">
        <f t="shared" si="916"/>
        <v>0</v>
      </c>
      <c r="M6020">
        <f t="shared" si="917"/>
        <v>0.68421052631578905</v>
      </c>
      <c r="O6020" t="str">
        <f t="shared" si="918"/>
        <v>dbpedia_2850dataworld_610</v>
      </c>
      <c r="P6020">
        <f>INDEX(dbpedia_dw_old!$N$2:$N$2225,MATCH(O6020,dbpedia_dw_old!$P$2:$P$2225,0))</f>
        <v>0</v>
      </c>
    </row>
    <row r="6021" spans="1:16" x14ac:dyDescent="0.25">
      <c r="A6021" t="s">
        <v>3256</v>
      </c>
      <c r="B6021" t="s">
        <v>3236</v>
      </c>
      <c r="C6021" t="s">
        <v>2</v>
      </c>
      <c r="D6021" t="s">
        <v>214</v>
      </c>
      <c r="E6021" t="s">
        <v>3252</v>
      </c>
      <c r="F6021" t="s">
        <v>3231</v>
      </c>
      <c r="G6021" t="s">
        <v>3239</v>
      </c>
      <c r="H6021">
        <f t="shared" si="913"/>
        <v>0</v>
      </c>
      <c r="I6021">
        <f t="shared" si="914"/>
        <v>0.68421052631578905</v>
      </c>
      <c r="J6021">
        <f t="shared" si="915"/>
        <v>0.51518218623481704</v>
      </c>
      <c r="K6021" t="b">
        <f t="shared" si="912"/>
        <v>0</v>
      </c>
      <c r="L6021" t="b">
        <f t="shared" si="916"/>
        <v>0</v>
      </c>
      <c r="M6021">
        <f t="shared" si="917"/>
        <v>0.68421052631578905</v>
      </c>
      <c r="O6021" t="str">
        <f t="shared" si="918"/>
        <v>dbpedia_2851dataworld_610</v>
      </c>
      <c r="P6021">
        <f>INDEX(dbpedia_dw_old!$N$2:$N$2225,MATCH(O6021,dbpedia_dw_old!$P$2:$P$2225,0))</f>
        <v>0</v>
      </c>
    </row>
    <row r="6022" spans="1:16" x14ac:dyDescent="0.25">
      <c r="A6022" t="s">
        <v>4111</v>
      </c>
      <c r="B6022" t="s">
        <v>3909</v>
      </c>
      <c r="C6022" t="s">
        <v>2</v>
      </c>
      <c r="D6022" t="s">
        <v>214</v>
      </c>
      <c r="E6022" t="s">
        <v>4113</v>
      </c>
      <c r="F6022" t="s">
        <v>4112</v>
      </c>
      <c r="G6022" t="s">
        <v>3910</v>
      </c>
      <c r="H6022">
        <f t="shared" si="913"/>
        <v>0</v>
      </c>
      <c r="I6022">
        <f t="shared" si="914"/>
        <v>0.68421052631578905</v>
      </c>
      <c r="J6022">
        <f t="shared" si="915"/>
        <v>0.55043859649122795</v>
      </c>
      <c r="K6022" t="b">
        <f t="shared" si="912"/>
        <v>0</v>
      </c>
      <c r="L6022" t="b">
        <f t="shared" si="916"/>
        <v>0</v>
      </c>
      <c r="M6022">
        <f t="shared" si="917"/>
        <v>0.68421052631578905</v>
      </c>
      <c r="O6022" t="str">
        <f t="shared" si="918"/>
        <v>dbpedia_3444dataworld_259</v>
      </c>
      <c r="P6022">
        <f>INDEX(dbpedia_dw_old!$N$2:$N$2225,MATCH(O6022,dbpedia_dw_old!$P$2:$P$2225,0))</f>
        <v>0</v>
      </c>
    </row>
    <row r="6023" spans="1:16" x14ac:dyDescent="0.25">
      <c r="A6023" t="s">
        <v>5245</v>
      </c>
      <c r="B6023" t="s">
        <v>962</v>
      </c>
      <c r="C6023" t="s">
        <v>2</v>
      </c>
      <c r="D6023" t="s">
        <v>214</v>
      </c>
      <c r="E6023" t="s">
        <v>5249</v>
      </c>
      <c r="F6023" t="s">
        <v>5248</v>
      </c>
      <c r="G6023" t="s">
        <v>964</v>
      </c>
      <c r="H6023">
        <f t="shared" si="913"/>
        <v>0</v>
      </c>
      <c r="I6023">
        <f t="shared" si="914"/>
        <v>0.68421052631578905</v>
      </c>
      <c r="J6023">
        <f t="shared" si="915"/>
        <v>0.55949656750571997</v>
      </c>
      <c r="K6023" t="b">
        <f t="shared" si="912"/>
        <v>0</v>
      </c>
      <c r="L6023" t="b">
        <f t="shared" si="916"/>
        <v>0</v>
      </c>
      <c r="M6023">
        <f t="shared" si="917"/>
        <v>0.68421052631578905</v>
      </c>
      <c r="O6023" t="str">
        <f t="shared" si="918"/>
        <v>dbpedia_405dataworld_778</v>
      </c>
      <c r="P6023">
        <f>INDEX(dbpedia_dw_old!$N$2:$N$2225,MATCH(O6023,dbpedia_dw_old!$P$2:$P$2225,0))</f>
        <v>0</v>
      </c>
    </row>
    <row r="6024" spans="1:16" x14ac:dyDescent="0.25">
      <c r="A6024" t="s">
        <v>5262</v>
      </c>
      <c r="B6024" t="s">
        <v>962</v>
      </c>
      <c r="C6024" t="s">
        <v>2</v>
      </c>
      <c r="D6024" t="s">
        <v>214</v>
      </c>
      <c r="E6024" t="s">
        <v>5249</v>
      </c>
      <c r="F6024" t="s">
        <v>5248</v>
      </c>
      <c r="G6024" t="s">
        <v>964</v>
      </c>
      <c r="H6024">
        <f t="shared" si="913"/>
        <v>0</v>
      </c>
      <c r="I6024">
        <f t="shared" si="914"/>
        <v>0.68421052631578905</v>
      </c>
      <c r="J6024">
        <f t="shared" si="915"/>
        <v>0.55949656750571997</v>
      </c>
      <c r="K6024" t="b">
        <f t="shared" ref="K6024:K6087" si="919">OR(H6024=1, I6024=1)</f>
        <v>0</v>
      </c>
      <c r="L6024" t="b">
        <f t="shared" si="916"/>
        <v>0</v>
      </c>
      <c r="M6024">
        <f t="shared" si="917"/>
        <v>0.68421052631578905</v>
      </c>
      <c r="O6024" t="str">
        <f t="shared" si="918"/>
        <v>dbpedia_406dataworld_778</v>
      </c>
      <c r="P6024">
        <f>INDEX(dbpedia_dw_old!$N$2:$N$2225,MATCH(O6024,dbpedia_dw_old!$P$2:$P$2225,0))</f>
        <v>0</v>
      </c>
    </row>
    <row r="6025" spans="1:16" x14ac:dyDescent="0.25">
      <c r="A6025" t="s">
        <v>6522</v>
      </c>
      <c r="B6025" t="s">
        <v>6514</v>
      </c>
      <c r="C6025" t="s">
        <v>2</v>
      </c>
      <c r="D6025" t="s">
        <v>214</v>
      </c>
      <c r="E6025" t="s">
        <v>6524</v>
      </c>
      <c r="F6025" t="s">
        <v>6494</v>
      </c>
      <c r="G6025" t="s">
        <v>6515</v>
      </c>
      <c r="H6025">
        <f t="shared" si="913"/>
        <v>0</v>
      </c>
      <c r="I6025">
        <f t="shared" si="914"/>
        <v>0.68421052631578905</v>
      </c>
      <c r="J6025">
        <f t="shared" si="915"/>
        <v>0.53441295546558698</v>
      </c>
      <c r="K6025" t="b">
        <f t="shared" si="919"/>
        <v>0</v>
      </c>
      <c r="L6025" t="b">
        <f t="shared" si="916"/>
        <v>0</v>
      </c>
      <c r="M6025">
        <f t="shared" si="917"/>
        <v>0.68421052631578905</v>
      </c>
      <c r="O6025" t="str">
        <f t="shared" si="918"/>
        <v>dbpedia_510dataworld_442</v>
      </c>
      <c r="P6025">
        <f>INDEX(dbpedia_dw_old!$N$2:$N$2225,MATCH(O6025,dbpedia_dw_old!$P$2:$P$2225,0))</f>
        <v>0</v>
      </c>
    </row>
    <row r="6026" spans="1:16" x14ac:dyDescent="0.25">
      <c r="A6026" t="s">
        <v>126</v>
      </c>
      <c r="B6026" t="s">
        <v>131</v>
      </c>
      <c r="C6026" t="s">
        <v>2</v>
      </c>
      <c r="D6026" t="s">
        <v>132</v>
      </c>
      <c r="E6026" t="s">
        <v>133</v>
      </c>
      <c r="F6026" t="s">
        <v>129</v>
      </c>
      <c r="G6026" t="s">
        <v>134</v>
      </c>
      <c r="H6026">
        <f t="shared" si="913"/>
        <v>0</v>
      </c>
      <c r="I6026">
        <f t="shared" si="914"/>
        <v>0.6875</v>
      </c>
      <c r="J6026">
        <f t="shared" si="915"/>
        <v>0.53422619047619002</v>
      </c>
      <c r="K6026" t="b">
        <f t="shared" si="919"/>
        <v>0</v>
      </c>
      <c r="L6026" t="b">
        <f t="shared" si="916"/>
        <v>0</v>
      </c>
      <c r="M6026">
        <f t="shared" si="917"/>
        <v>0.6875</v>
      </c>
      <c r="O6026" t="str">
        <f t="shared" si="918"/>
        <v>dbpedia_1037dataworld_1439</v>
      </c>
      <c r="P6026">
        <f>INDEX(dbpedia_dw_old!$N$2:$N$2225,MATCH(O6026,dbpedia_dw_old!$P$2:$P$2225,0))</f>
        <v>0</v>
      </c>
    </row>
    <row r="6027" spans="1:16" x14ac:dyDescent="0.25">
      <c r="A6027" t="s">
        <v>1401</v>
      </c>
      <c r="B6027" t="s">
        <v>1402</v>
      </c>
      <c r="C6027" t="s">
        <v>2</v>
      </c>
      <c r="D6027" t="s">
        <v>132</v>
      </c>
      <c r="E6027" t="s">
        <v>1403</v>
      </c>
      <c r="F6027" t="s">
        <v>1404</v>
      </c>
      <c r="G6027" t="s">
        <v>1405</v>
      </c>
      <c r="H6027">
        <f t="shared" si="913"/>
        <v>0</v>
      </c>
      <c r="I6027">
        <f t="shared" si="914"/>
        <v>0.6875</v>
      </c>
      <c r="J6027">
        <f t="shared" si="915"/>
        <v>0.55427631578947301</v>
      </c>
      <c r="K6027" t="b">
        <f t="shared" si="919"/>
        <v>0</v>
      </c>
      <c r="L6027" t="b">
        <f t="shared" si="916"/>
        <v>0</v>
      </c>
      <c r="M6027">
        <f t="shared" si="917"/>
        <v>0.6875</v>
      </c>
      <c r="O6027" t="str">
        <f t="shared" si="918"/>
        <v>dbpedia_1704dataworld_1659</v>
      </c>
      <c r="P6027">
        <f>INDEX(dbpedia_dw_old!$N$2:$N$2225,MATCH(O6027,dbpedia_dw_old!$P$2:$P$2225,0))</f>
        <v>0</v>
      </c>
    </row>
    <row r="6028" spans="1:16" x14ac:dyDescent="0.25">
      <c r="A6028" t="s">
        <v>1602</v>
      </c>
      <c r="B6028" t="s">
        <v>1603</v>
      </c>
      <c r="C6028" t="s">
        <v>2</v>
      </c>
      <c r="D6028" t="s">
        <v>132</v>
      </c>
      <c r="E6028" t="s">
        <v>1604</v>
      </c>
      <c r="F6028" t="s">
        <v>1605</v>
      </c>
      <c r="G6028" t="s">
        <v>1606</v>
      </c>
      <c r="H6028">
        <f t="shared" si="913"/>
        <v>0</v>
      </c>
      <c r="I6028">
        <f t="shared" si="914"/>
        <v>0.6875</v>
      </c>
      <c r="J6028">
        <f t="shared" si="915"/>
        <v>0.56597222222222199</v>
      </c>
      <c r="K6028" t="b">
        <f t="shared" si="919"/>
        <v>0</v>
      </c>
      <c r="L6028" t="b">
        <f t="shared" si="916"/>
        <v>0</v>
      </c>
      <c r="M6028">
        <f t="shared" si="917"/>
        <v>0.6875</v>
      </c>
      <c r="O6028" t="str">
        <f t="shared" si="918"/>
        <v>dbpedia_1850dataworld_1293</v>
      </c>
      <c r="P6028">
        <f>INDEX(dbpedia_dw_old!$N$2:$N$2225,MATCH(O6028,dbpedia_dw_old!$P$2:$P$2225,0))</f>
        <v>0</v>
      </c>
    </row>
    <row r="6029" spans="1:16" x14ac:dyDescent="0.25">
      <c r="A6029" t="s">
        <v>2569</v>
      </c>
      <c r="B6029" t="s">
        <v>2574</v>
      </c>
      <c r="C6029" t="s">
        <v>2</v>
      </c>
      <c r="D6029" t="s">
        <v>132</v>
      </c>
      <c r="E6029" t="s">
        <v>2575</v>
      </c>
      <c r="F6029" t="s">
        <v>2572</v>
      </c>
      <c r="G6029" t="s">
        <v>2576</v>
      </c>
      <c r="H6029">
        <f t="shared" si="913"/>
        <v>0</v>
      </c>
      <c r="I6029">
        <f t="shared" si="914"/>
        <v>0.6875</v>
      </c>
      <c r="J6029">
        <f t="shared" si="915"/>
        <v>0.53819444444444398</v>
      </c>
      <c r="K6029" t="b">
        <f t="shared" si="919"/>
        <v>0</v>
      </c>
      <c r="L6029" t="b">
        <f t="shared" si="916"/>
        <v>0</v>
      </c>
      <c r="M6029">
        <f t="shared" si="917"/>
        <v>0.6875</v>
      </c>
      <c r="O6029" t="str">
        <f t="shared" si="918"/>
        <v>dbpedia_2423dataworld_1669</v>
      </c>
      <c r="P6029">
        <f>INDEX(dbpedia_dw_old!$N$2:$N$2225,MATCH(O6029,dbpedia_dw_old!$P$2:$P$2225,0))</f>
        <v>0</v>
      </c>
    </row>
    <row r="6030" spans="1:16" x14ac:dyDescent="0.25">
      <c r="A6030" t="s">
        <v>3209</v>
      </c>
      <c r="B6030" t="s">
        <v>3065</v>
      </c>
      <c r="C6030" t="s">
        <v>2</v>
      </c>
      <c r="D6030" t="s">
        <v>132</v>
      </c>
      <c r="E6030" t="s">
        <v>3210</v>
      </c>
      <c r="F6030" t="s">
        <v>3211</v>
      </c>
      <c r="G6030" t="s">
        <v>3067</v>
      </c>
      <c r="H6030">
        <f t="shared" si="913"/>
        <v>0</v>
      </c>
      <c r="I6030">
        <f t="shared" si="914"/>
        <v>0.6875</v>
      </c>
      <c r="J6030">
        <f t="shared" si="915"/>
        <v>0.52556818181818099</v>
      </c>
      <c r="K6030" t="b">
        <f t="shared" si="919"/>
        <v>0</v>
      </c>
      <c r="L6030" t="b">
        <f t="shared" si="916"/>
        <v>0</v>
      </c>
      <c r="M6030">
        <f t="shared" si="917"/>
        <v>0.6875</v>
      </c>
      <c r="O6030" t="str">
        <f t="shared" si="918"/>
        <v>dbpedia_2824dataworld_1750</v>
      </c>
      <c r="P6030">
        <f>INDEX(dbpedia_dw_old!$N$2:$N$2225,MATCH(O6030,dbpedia_dw_old!$P$2:$P$2225,0))</f>
        <v>0</v>
      </c>
    </row>
    <row r="6031" spans="1:16" x14ac:dyDescent="0.25">
      <c r="A6031" t="s">
        <v>3257</v>
      </c>
      <c r="B6031" t="s">
        <v>3245</v>
      </c>
      <c r="C6031" t="s">
        <v>2</v>
      </c>
      <c r="D6031" t="s">
        <v>132</v>
      </c>
      <c r="E6031" t="s">
        <v>3260</v>
      </c>
      <c r="F6031" t="s">
        <v>3243</v>
      </c>
      <c r="G6031" t="s">
        <v>3246</v>
      </c>
      <c r="H6031">
        <f t="shared" si="913"/>
        <v>0</v>
      </c>
      <c r="I6031">
        <f t="shared" si="914"/>
        <v>0.6875</v>
      </c>
      <c r="J6031">
        <f t="shared" si="915"/>
        <v>0.55803571428571397</v>
      </c>
      <c r="K6031" t="b">
        <f t="shared" si="919"/>
        <v>0</v>
      </c>
      <c r="L6031" t="b">
        <f t="shared" si="916"/>
        <v>0</v>
      </c>
      <c r="M6031">
        <f t="shared" si="917"/>
        <v>0.6875</v>
      </c>
      <c r="O6031" t="str">
        <f t="shared" si="918"/>
        <v>dbpedia_2852dataworld_380</v>
      </c>
      <c r="P6031">
        <f>INDEX(dbpedia_dw_old!$N$2:$N$2225,MATCH(O6031,dbpedia_dw_old!$P$2:$P$2225,0))</f>
        <v>0</v>
      </c>
    </row>
    <row r="6032" spans="1:16" x14ac:dyDescent="0.25">
      <c r="A6032" t="s">
        <v>4116</v>
      </c>
      <c r="B6032" t="s">
        <v>4117</v>
      </c>
      <c r="C6032" t="s">
        <v>2</v>
      </c>
      <c r="D6032" t="s">
        <v>132</v>
      </c>
      <c r="E6032" t="s">
        <v>4118</v>
      </c>
      <c r="F6032" t="s">
        <v>4119</v>
      </c>
      <c r="G6032" t="s">
        <v>4120</v>
      </c>
      <c r="H6032">
        <f t="shared" si="913"/>
        <v>0</v>
      </c>
      <c r="I6032">
        <f t="shared" si="914"/>
        <v>0.6875</v>
      </c>
      <c r="J6032">
        <f t="shared" si="915"/>
        <v>0.54374999999999996</v>
      </c>
      <c r="K6032" t="b">
        <f t="shared" si="919"/>
        <v>0</v>
      </c>
      <c r="L6032" t="b">
        <f t="shared" si="916"/>
        <v>0</v>
      </c>
      <c r="M6032">
        <f t="shared" si="917"/>
        <v>0.6875</v>
      </c>
      <c r="O6032" t="str">
        <f t="shared" si="918"/>
        <v>dbpedia_3446dataworld_488</v>
      </c>
      <c r="P6032">
        <f>INDEX(dbpedia_dw_old!$N$2:$N$2225,MATCH(O6032,dbpedia_dw_old!$P$2:$P$2225,0))</f>
        <v>0</v>
      </c>
    </row>
    <row r="6033" spans="1:16" x14ac:dyDescent="0.25">
      <c r="A6033" t="s">
        <v>5240</v>
      </c>
      <c r="B6033" t="s">
        <v>5242</v>
      </c>
      <c r="C6033" t="s">
        <v>2</v>
      </c>
      <c r="D6033" t="s">
        <v>132</v>
      </c>
      <c r="E6033" t="s">
        <v>2</v>
      </c>
      <c r="F6033" t="s">
        <v>5241</v>
      </c>
      <c r="G6033" t="s">
        <v>5243</v>
      </c>
      <c r="H6033">
        <f t="shared" si="913"/>
        <v>0</v>
      </c>
      <c r="I6033">
        <f t="shared" si="914"/>
        <v>0.6875</v>
      </c>
      <c r="J6033">
        <f t="shared" si="915"/>
        <v>0</v>
      </c>
      <c r="K6033" t="b">
        <f t="shared" si="919"/>
        <v>0</v>
      </c>
      <c r="L6033" t="b">
        <f t="shared" si="916"/>
        <v>0</v>
      </c>
      <c r="M6033">
        <f t="shared" si="917"/>
        <v>0.6875</v>
      </c>
      <c r="O6033" t="str">
        <f t="shared" si="918"/>
        <v>dbpedia_4059dataworld_1199</v>
      </c>
      <c r="P6033">
        <f>INDEX(dbpedia_dw_old!$N$2:$N$2225,MATCH(O6033,dbpedia_dw_old!$P$2:$P$2225,0))</f>
        <v>0</v>
      </c>
    </row>
    <row r="6034" spans="1:16" x14ac:dyDescent="0.25">
      <c r="A6034" t="s">
        <v>5240</v>
      </c>
      <c r="B6034" t="s">
        <v>4917</v>
      </c>
      <c r="C6034" t="s">
        <v>2</v>
      </c>
      <c r="D6034" t="s">
        <v>132</v>
      </c>
      <c r="E6034" t="s">
        <v>2</v>
      </c>
      <c r="F6034" t="s">
        <v>5241</v>
      </c>
      <c r="G6034" t="s">
        <v>4918</v>
      </c>
      <c r="H6034">
        <f t="shared" si="913"/>
        <v>0</v>
      </c>
      <c r="I6034">
        <f t="shared" si="914"/>
        <v>0.6875</v>
      </c>
      <c r="J6034">
        <f t="shared" si="915"/>
        <v>0</v>
      </c>
      <c r="K6034" t="b">
        <f t="shared" si="919"/>
        <v>0</v>
      </c>
      <c r="L6034" t="b">
        <f t="shared" si="916"/>
        <v>0</v>
      </c>
      <c r="M6034">
        <f t="shared" si="917"/>
        <v>0.6875</v>
      </c>
      <c r="O6034" t="str">
        <f t="shared" si="918"/>
        <v>dbpedia_4059dataworld_1427</v>
      </c>
      <c r="P6034">
        <f>INDEX(dbpedia_dw_old!$N$2:$N$2225,MATCH(O6034,dbpedia_dw_old!$P$2:$P$2225,0))</f>
        <v>0</v>
      </c>
    </row>
    <row r="6035" spans="1:16" x14ac:dyDescent="0.25">
      <c r="A6035" t="s">
        <v>6595</v>
      </c>
      <c r="B6035" t="s">
        <v>6416</v>
      </c>
      <c r="C6035" t="s">
        <v>2</v>
      </c>
      <c r="D6035" t="s">
        <v>132</v>
      </c>
      <c r="E6035" t="s">
        <v>6596</v>
      </c>
      <c r="F6035" t="s">
        <v>6469</v>
      </c>
      <c r="G6035" t="s">
        <v>6417</v>
      </c>
      <c r="H6035">
        <f t="shared" si="913"/>
        <v>0</v>
      </c>
      <c r="I6035">
        <f t="shared" si="914"/>
        <v>0.6875</v>
      </c>
      <c r="J6035">
        <f t="shared" si="915"/>
        <v>0.51875000000000004</v>
      </c>
      <c r="K6035" t="b">
        <f t="shared" si="919"/>
        <v>0</v>
      </c>
      <c r="L6035" t="b">
        <f t="shared" si="916"/>
        <v>0</v>
      </c>
      <c r="M6035">
        <f t="shared" si="917"/>
        <v>0.6875</v>
      </c>
      <c r="O6035" t="str">
        <f t="shared" si="918"/>
        <v>dbpedia_550dataworld_957</v>
      </c>
      <c r="P6035">
        <f>INDEX(dbpedia_dw_old!$N$2:$N$2225,MATCH(O6035,dbpedia_dw_old!$P$2:$P$2225,0))</f>
        <v>0</v>
      </c>
    </row>
    <row r="6036" spans="1:16" x14ac:dyDescent="0.25">
      <c r="A6036" t="s">
        <v>6904</v>
      </c>
      <c r="B6036" t="s">
        <v>6869</v>
      </c>
      <c r="C6036" t="s">
        <v>2</v>
      </c>
      <c r="D6036" t="s">
        <v>132</v>
      </c>
      <c r="E6036" t="s">
        <v>2</v>
      </c>
      <c r="F6036" t="s">
        <v>6906</v>
      </c>
      <c r="G6036" t="s">
        <v>6870</v>
      </c>
      <c r="H6036">
        <f t="shared" si="913"/>
        <v>0</v>
      </c>
      <c r="I6036">
        <f t="shared" si="914"/>
        <v>0.6875</v>
      </c>
      <c r="J6036">
        <f t="shared" si="915"/>
        <v>0</v>
      </c>
      <c r="K6036" t="b">
        <f t="shared" si="919"/>
        <v>0</v>
      </c>
      <c r="L6036" t="b">
        <f t="shared" si="916"/>
        <v>0</v>
      </c>
      <c r="M6036">
        <f t="shared" si="917"/>
        <v>0.6875</v>
      </c>
      <c r="O6036" t="str">
        <f t="shared" si="918"/>
        <v>dbpedia_758dataworld_1855</v>
      </c>
      <c r="P6036">
        <f>INDEX(dbpedia_dw_old!$N$2:$N$2225,MATCH(O6036,dbpedia_dw_old!$P$2:$P$2225,0))</f>
        <v>0</v>
      </c>
    </row>
    <row r="6037" spans="1:16" x14ac:dyDescent="0.25">
      <c r="A6037" t="s">
        <v>6929</v>
      </c>
      <c r="B6037" t="s">
        <v>6869</v>
      </c>
      <c r="C6037" t="s">
        <v>2</v>
      </c>
      <c r="D6037" t="s">
        <v>132</v>
      </c>
      <c r="E6037" t="s">
        <v>2</v>
      </c>
      <c r="F6037" t="s">
        <v>6931</v>
      </c>
      <c r="G6037" t="s">
        <v>6870</v>
      </c>
      <c r="H6037">
        <f t="shared" si="913"/>
        <v>0</v>
      </c>
      <c r="I6037">
        <f t="shared" si="914"/>
        <v>0.6875</v>
      </c>
      <c r="J6037">
        <f t="shared" si="915"/>
        <v>0</v>
      </c>
      <c r="K6037" t="b">
        <f t="shared" si="919"/>
        <v>0</v>
      </c>
      <c r="L6037" t="b">
        <f t="shared" si="916"/>
        <v>0</v>
      </c>
      <c r="M6037">
        <f t="shared" si="917"/>
        <v>0.6875</v>
      </c>
      <c r="O6037" t="str">
        <f t="shared" si="918"/>
        <v>dbpedia_765dataworld_1855</v>
      </c>
      <c r="P6037">
        <f>INDEX(dbpedia_dw_old!$N$2:$N$2225,MATCH(O6037,dbpedia_dw_old!$P$2:$P$2225,0))</f>
        <v>0</v>
      </c>
    </row>
    <row r="6038" spans="1:16" x14ac:dyDescent="0.25">
      <c r="A6038" t="s">
        <v>7148</v>
      </c>
      <c r="B6038" t="s">
        <v>237</v>
      </c>
      <c r="C6038" t="s">
        <v>2</v>
      </c>
      <c r="D6038" t="s">
        <v>132</v>
      </c>
      <c r="E6038" t="s">
        <v>7150</v>
      </c>
      <c r="F6038" t="s">
        <v>7149</v>
      </c>
      <c r="G6038" t="s">
        <v>238</v>
      </c>
      <c r="H6038">
        <f t="shared" si="913"/>
        <v>0</v>
      </c>
      <c r="I6038">
        <f t="shared" si="914"/>
        <v>0.6875</v>
      </c>
      <c r="J6038">
        <f t="shared" si="915"/>
        <v>0.51041666666666596</v>
      </c>
      <c r="K6038" t="b">
        <f t="shared" si="919"/>
        <v>0</v>
      </c>
      <c r="L6038" t="b">
        <f t="shared" si="916"/>
        <v>0</v>
      </c>
      <c r="M6038">
        <f t="shared" si="917"/>
        <v>0.6875</v>
      </c>
      <c r="O6038" t="str">
        <f t="shared" si="918"/>
        <v>dbpedia_890dataworld_756</v>
      </c>
      <c r="P6038">
        <f>INDEX(dbpedia_dw_old!$N$2:$N$2225,MATCH(O6038,dbpedia_dw_old!$P$2:$P$2225,0))</f>
        <v>0</v>
      </c>
    </row>
    <row r="6039" spans="1:16" x14ac:dyDescent="0.25">
      <c r="A6039" t="s">
        <v>165</v>
      </c>
      <c r="B6039" t="s">
        <v>65</v>
      </c>
      <c r="C6039" t="s">
        <v>2</v>
      </c>
      <c r="D6039" t="s">
        <v>171</v>
      </c>
      <c r="E6039" t="s">
        <v>172</v>
      </c>
      <c r="F6039" t="s">
        <v>167</v>
      </c>
      <c r="G6039" t="s">
        <v>68</v>
      </c>
      <c r="H6039">
        <f t="shared" si="913"/>
        <v>0</v>
      </c>
      <c r="I6039">
        <f t="shared" si="914"/>
        <v>0.69230769230769196</v>
      </c>
      <c r="J6039">
        <f t="shared" si="915"/>
        <v>0.52262443438913997</v>
      </c>
      <c r="K6039" t="b">
        <f t="shared" si="919"/>
        <v>0</v>
      </c>
      <c r="L6039" t="b">
        <f t="shared" si="916"/>
        <v>0</v>
      </c>
      <c r="M6039">
        <f t="shared" si="917"/>
        <v>0.69230769230769196</v>
      </c>
      <c r="O6039" t="str">
        <f t="shared" si="918"/>
        <v>dbpedia_1042dataworld_680</v>
      </c>
      <c r="P6039">
        <f>INDEX(dbpedia_dw_old!$N$2:$N$2225,MATCH(O6039,dbpedia_dw_old!$P$2:$P$2225,0))</f>
        <v>0</v>
      </c>
    </row>
    <row r="6040" spans="1:16" x14ac:dyDescent="0.25">
      <c r="A6040" t="s">
        <v>224</v>
      </c>
      <c r="B6040" t="s">
        <v>176</v>
      </c>
      <c r="C6040" t="s">
        <v>2</v>
      </c>
      <c r="D6040" t="s">
        <v>171</v>
      </c>
      <c r="E6040" t="s">
        <v>172</v>
      </c>
      <c r="F6040" t="s">
        <v>227</v>
      </c>
      <c r="G6040" t="s">
        <v>178</v>
      </c>
      <c r="H6040">
        <f t="shared" si="913"/>
        <v>0</v>
      </c>
      <c r="I6040">
        <f t="shared" si="914"/>
        <v>0.69230769230769196</v>
      </c>
      <c r="J6040">
        <f t="shared" si="915"/>
        <v>0.52262443438913997</v>
      </c>
      <c r="K6040" t="b">
        <f t="shared" si="919"/>
        <v>0</v>
      </c>
      <c r="L6040" t="b">
        <f t="shared" si="916"/>
        <v>0</v>
      </c>
      <c r="M6040">
        <f t="shared" si="917"/>
        <v>0.69230769230769196</v>
      </c>
      <c r="O6040" t="str">
        <f t="shared" si="918"/>
        <v>dbpedia_1055dataworld_1230</v>
      </c>
      <c r="P6040">
        <f>INDEX(dbpedia_dw_old!$N$2:$N$2225,MATCH(O6040,dbpedia_dw_old!$P$2:$P$2225,0))</f>
        <v>0</v>
      </c>
    </row>
    <row r="6041" spans="1:16" x14ac:dyDescent="0.25">
      <c r="A6041" t="s">
        <v>352</v>
      </c>
      <c r="B6041" t="s">
        <v>231</v>
      </c>
      <c r="C6041" t="s">
        <v>2</v>
      </c>
      <c r="D6041" t="s">
        <v>171</v>
      </c>
      <c r="E6041" t="s">
        <v>2</v>
      </c>
      <c r="F6041" t="s">
        <v>354</v>
      </c>
      <c r="G6041" t="s">
        <v>232</v>
      </c>
      <c r="H6041">
        <f t="shared" si="913"/>
        <v>0</v>
      </c>
      <c r="I6041">
        <f t="shared" si="914"/>
        <v>0.69230769230769196</v>
      </c>
      <c r="J6041">
        <f t="shared" si="915"/>
        <v>0</v>
      </c>
      <c r="K6041" t="b">
        <f t="shared" si="919"/>
        <v>0</v>
      </c>
      <c r="L6041" t="b">
        <f t="shared" si="916"/>
        <v>0</v>
      </c>
      <c r="M6041">
        <f t="shared" si="917"/>
        <v>0.69230769230769196</v>
      </c>
      <c r="O6041" t="str">
        <f t="shared" si="918"/>
        <v>dbpedia_1103dataworld_1910</v>
      </c>
      <c r="P6041">
        <f>INDEX(dbpedia_dw_old!$N$2:$N$2225,MATCH(O6041,dbpedia_dw_old!$P$2:$P$2225,0))</f>
        <v>0</v>
      </c>
    </row>
    <row r="6042" spans="1:16" x14ac:dyDescent="0.25">
      <c r="A6042" t="s">
        <v>363</v>
      </c>
      <c r="B6042" t="s">
        <v>368</v>
      </c>
      <c r="C6042" t="s">
        <v>2</v>
      </c>
      <c r="D6042" t="s">
        <v>171</v>
      </c>
      <c r="E6042" t="s">
        <v>369</v>
      </c>
      <c r="F6042" t="s">
        <v>362</v>
      </c>
      <c r="G6042" t="s">
        <v>370</v>
      </c>
      <c r="H6042">
        <f t="shared" si="913"/>
        <v>0</v>
      </c>
      <c r="I6042">
        <f t="shared" si="914"/>
        <v>0.69230769230769196</v>
      </c>
      <c r="J6042">
        <f t="shared" si="915"/>
        <v>0.53365384615384603</v>
      </c>
      <c r="K6042" t="b">
        <f t="shared" si="919"/>
        <v>0</v>
      </c>
      <c r="L6042" t="b">
        <f t="shared" si="916"/>
        <v>0</v>
      </c>
      <c r="M6042">
        <f t="shared" si="917"/>
        <v>0.69230769230769196</v>
      </c>
      <c r="O6042" t="str">
        <f t="shared" si="918"/>
        <v>dbpedia_1108dataworld_420</v>
      </c>
      <c r="P6042">
        <f>INDEX(dbpedia_dw_old!$N$2:$N$2225,MATCH(O6042,dbpedia_dw_old!$P$2:$P$2225,0))</f>
        <v>0</v>
      </c>
    </row>
    <row r="6043" spans="1:16" x14ac:dyDescent="0.25">
      <c r="A6043" t="s">
        <v>553</v>
      </c>
      <c r="B6043" t="s">
        <v>559</v>
      </c>
      <c r="C6043" t="s">
        <v>2</v>
      </c>
      <c r="D6043" t="s">
        <v>171</v>
      </c>
      <c r="E6043" t="s">
        <v>2</v>
      </c>
      <c r="F6043" t="s">
        <v>555</v>
      </c>
      <c r="G6043" t="s">
        <v>560</v>
      </c>
      <c r="H6043">
        <f t="shared" si="913"/>
        <v>0</v>
      </c>
      <c r="I6043">
        <f t="shared" si="914"/>
        <v>0.69230769230769196</v>
      </c>
      <c r="J6043">
        <f t="shared" si="915"/>
        <v>0</v>
      </c>
      <c r="K6043" t="b">
        <f t="shared" si="919"/>
        <v>0</v>
      </c>
      <c r="L6043" t="b">
        <f t="shared" si="916"/>
        <v>0</v>
      </c>
      <c r="M6043">
        <f t="shared" si="917"/>
        <v>0.69230769230769196</v>
      </c>
      <c r="O6043" t="str">
        <f t="shared" si="918"/>
        <v>dbpedia_1182dataworld_742</v>
      </c>
      <c r="P6043">
        <f>INDEX(dbpedia_dw_old!$N$2:$N$2225,MATCH(O6043,dbpedia_dw_old!$P$2:$P$2225,0))</f>
        <v>0</v>
      </c>
    </row>
    <row r="6044" spans="1:16" x14ac:dyDescent="0.25">
      <c r="A6044" t="s">
        <v>561</v>
      </c>
      <c r="B6044" t="s">
        <v>559</v>
      </c>
      <c r="C6044" t="s">
        <v>2</v>
      </c>
      <c r="D6044" t="s">
        <v>171</v>
      </c>
      <c r="E6044" t="s">
        <v>2</v>
      </c>
      <c r="F6044" t="s">
        <v>555</v>
      </c>
      <c r="G6044" t="s">
        <v>560</v>
      </c>
      <c r="H6044">
        <f t="shared" si="913"/>
        <v>0</v>
      </c>
      <c r="I6044">
        <f t="shared" si="914"/>
        <v>0.69230769230769196</v>
      </c>
      <c r="J6044">
        <f t="shared" si="915"/>
        <v>0</v>
      </c>
      <c r="K6044" t="b">
        <f t="shared" si="919"/>
        <v>0</v>
      </c>
      <c r="L6044" t="b">
        <f t="shared" si="916"/>
        <v>0</v>
      </c>
      <c r="M6044">
        <f t="shared" si="917"/>
        <v>0.69230769230769196</v>
      </c>
      <c r="O6044" t="str">
        <f t="shared" si="918"/>
        <v>dbpedia_1183dataworld_742</v>
      </c>
      <c r="P6044">
        <f>INDEX(dbpedia_dw_old!$N$2:$N$2225,MATCH(O6044,dbpedia_dw_old!$P$2:$P$2225,0))</f>
        <v>0</v>
      </c>
    </row>
    <row r="6045" spans="1:16" x14ac:dyDescent="0.25">
      <c r="A6045" t="s">
        <v>562</v>
      </c>
      <c r="B6045" t="s">
        <v>559</v>
      </c>
      <c r="C6045" t="s">
        <v>2</v>
      </c>
      <c r="D6045" t="s">
        <v>171</v>
      </c>
      <c r="E6045" t="s">
        <v>2</v>
      </c>
      <c r="F6045" t="s">
        <v>555</v>
      </c>
      <c r="G6045" t="s">
        <v>560</v>
      </c>
      <c r="H6045">
        <f t="shared" si="913"/>
        <v>0</v>
      </c>
      <c r="I6045">
        <f t="shared" si="914"/>
        <v>0.69230769230769196</v>
      </c>
      <c r="J6045">
        <f t="shared" si="915"/>
        <v>0</v>
      </c>
      <c r="K6045" t="b">
        <f t="shared" si="919"/>
        <v>0</v>
      </c>
      <c r="L6045" t="b">
        <f t="shared" si="916"/>
        <v>0</v>
      </c>
      <c r="M6045">
        <f t="shared" si="917"/>
        <v>0.69230769230769196</v>
      </c>
      <c r="O6045" t="str">
        <f t="shared" si="918"/>
        <v>dbpedia_1184dataworld_742</v>
      </c>
      <c r="P6045">
        <f>INDEX(dbpedia_dw_old!$N$2:$N$2225,MATCH(O6045,dbpedia_dw_old!$P$2:$P$2225,0))</f>
        <v>0</v>
      </c>
    </row>
    <row r="6046" spans="1:16" x14ac:dyDescent="0.25">
      <c r="A6046" t="s">
        <v>563</v>
      </c>
      <c r="B6046" t="s">
        <v>559</v>
      </c>
      <c r="C6046" t="s">
        <v>2</v>
      </c>
      <c r="D6046" t="s">
        <v>171</v>
      </c>
      <c r="E6046" t="s">
        <v>2</v>
      </c>
      <c r="F6046" t="s">
        <v>555</v>
      </c>
      <c r="G6046" t="s">
        <v>560</v>
      </c>
      <c r="H6046">
        <f t="shared" si="913"/>
        <v>0</v>
      </c>
      <c r="I6046">
        <f t="shared" si="914"/>
        <v>0.69230769230769196</v>
      </c>
      <c r="J6046">
        <f t="shared" si="915"/>
        <v>0</v>
      </c>
      <c r="K6046" t="b">
        <f t="shared" si="919"/>
        <v>0</v>
      </c>
      <c r="L6046" t="b">
        <f t="shared" si="916"/>
        <v>0</v>
      </c>
      <c r="M6046">
        <f t="shared" si="917"/>
        <v>0.69230769230769196</v>
      </c>
      <c r="O6046" t="str">
        <f t="shared" si="918"/>
        <v>dbpedia_1185dataworld_742</v>
      </c>
      <c r="P6046">
        <f>INDEX(dbpedia_dw_old!$N$2:$N$2225,MATCH(O6046,dbpedia_dw_old!$P$2:$P$2225,0))</f>
        <v>0</v>
      </c>
    </row>
    <row r="6047" spans="1:16" x14ac:dyDescent="0.25">
      <c r="A6047" t="s">
        <v>564</v>
      </c>
      <c r="B6047" t="s">
        <v>559</v>
      </c>
      <c r="C6047" t="s">
        <v>2</v>
      </c>
      <c r="D6047" t="s">
        <v>171</v>
      </c>
      <c r="E6047" t="s">
        <v>2</v>
      </c>
      <c r="F6047" t="s">
        <v>555</v>
      </c>
      <c r="G6047" t="s">
        <v>560</v>
      </c>
      <c r="H6047">
        <f t="shared" si="913"/>
        <v>0</v>
      </c>
      <c r="I6047">
        <f t="shared" si="914"/>
        <v>0.69230769230769196</v>
      </c>
      <c r="J6047">
        <f t="shared" si="915"/>
        <v>0</v>
      </c>
      <c r="K6047" t="b">
        <f t="shared" si="919"/>
        <v>0</v>
      </c>
      <c r="L6047" t="b">
        <f t="shared" si="916"/>
        <v>0</v>
      </c>
      <c r="M6047">
        <f t="shared" si="917"/>
        <v>0.69230769230769196</v>
      </c>
      <c r="O6047" t="str">
        <f t="shared" si="918"/>
        <v>dbpedia_1186dataworld_742</v>
      </c>
      <c r="P6047">
        <f>INDEX(dbpedia_dw_old!$N$2:$N$2225,MATCH(O6047,dbpedia_dw_old!$P$2:$P$2225,0))</f>
        <v>0</v>
      </c>
    </row>
    <row r="6048" spans="1:16" x14ac:dyDescent="0.25">
      <c r="A6048" t="s">
        <v>565</v>
      </c>
      <c r="B6048" t="s">
        <v>559</v>
      </c>
      <c r="C6048" t="s">
        <v>2</v>
      </c>
      <c r="D6048" t="s">
        <v>171</v>
      </c>
      <c r="E6048" t="s">
        <v>2</v>
      </c>
      <c r="F6048" t="s">
        <v>555</v>
      </c>
      <c r="G6048" t="s">
        <v>560</v>
      </c>
      <c r="H6048">
        <f t="shared" si="913"/>
        <v>0</v>
      </c>
      <c r="I6048">
        <f t="shared" si="914"/>
        <v>0.69230769230769196</v>
      </c>
      <c r="J6048">
        <f t="shared" si="915"/>
        <v>0</v>
      </c>
      <c r="K6048" t="b">
        <f t="shared" si="919"/>
        <v>0</v>
      </c>
      <c r="L6048" t="b">
        <f t="shared" si="916"/>
        <v>0</v>
      </c>
      <c r="M6048">
        <f t="shared" si="917"/>
        <v>0.69230769230769196</v>
      </c>
      <c r="O6048" t="str">
        <f t="shared" si="918"/>
        <v>dbpedia_1187dataworld_742</v>
      </c>
      <c r="P6048">
        <f>INDEX(dbpedia_dw_old!$N$2:$N$2225,MATCH(O6048,dbpedia_dw_old!$P$2:$P$2225,0))</f>
        <v>0</v>
      </c>
    </row>
    <row r="6049" spans="1:16" x14ac:dyDescent="0.25">
      <c r="A6049" t="s">
        <v>566</v>
      </c>
      <c r="B6049" t="s">
        <v>559</v>
      </c>
      <c r="C6049" t="s">
        <v>2</v>
      </c>
      <c r="D6049" t="s">
        <v>171</v>
      </c>
      <c r="E6049" t="s">
        <v>2</v>
      </c>
      <c r="F6049" t="s">
        <v>555</v>
      </c>
      <c r="G6049" t="s">
        <v>560</v>
      </c>
      <c r="H6049">
        <f t="shared" si="913"/>
        <v>0</v>
      </c>
      <c r="I6049">
        <f t="shared" si="914"/>
        <v>0.69230769230769196</v>
      </c>
      <c r="J6049">
        <f t="shared" si="915"/>
        <v>0</v>
      </c>
      <c r="K6049" t="b">
        <f t="shared" si="919"/>
        <v>0</v>
      </c>
      <c r="L6049" t="b">
        <f t="shared" si="916"/>
        <v>0</v>
      </c>
      <c r="M6049">
        <f t="shared" si="917"/>
        <v>0.69230769230769196</v>
      </c>
      <c r="O6049" t="str">
        <f t="shared" si="918"/>
        <v>dbpedia_1188dataworld_742</v>
      </c>
      <c r="P6049">
        <f>INDEX(dbpedia_dw_old!$N$2:$N$2225,MATCH(O6049,dbpedia_dw_old!$P$2:$P$2225,0))</f>
        <v>0</v>
      </c>
    </row>
    <row r="6050" spans="1:16" x14ac:dyDescent="0.25">
      <c r="A6050" t="s">
        <v>567</v>
      </c>
      <c r="B6050" t="s">
        <v>559</v>
      </c>
      <c r="C6050" t="s">
        <v>2</v>
      </c>
      <c r="D6050" t="s">
        <v>171</v>
      </c>
      <c r="E6050" t="s">
        <v>2</v>
      </c>
      <c r="F6050" t="s">
        <v>555</v>
      </c>
      <c r="G6050" t="s">
        <v>560</v>
      </c>
      <c r="H6050">
        <f t="shared" si="913"/>
        <v>0</v>
      </c>
      <c r="I6050">
        <f t="shared" si="914"/>
        <v>0.69230769230769196</v>
      </c>
      <c r="J6050">
        <f t="shared" si="915"/>
        <v>0</v>
      </c>
      <c r="K6050" t="b">
        <f t="shared" si="919"/>
        <v>0</v>
      </c>
      <c r="L6050" t="b">
        <f t="shared" si="916"/>
        <v>0</v>
      </c>
      <c r="M6050">
        <f t="shared" si="917"/>
        <v>0.69230769230769196</v>
      </c>
      <c r="O6050" t="str">
        <f t="shared" si="918"/>
        <v>dbpedia_1189dataworld_742</v>
      </c>
      <c r="P6050">
        <f>INDEX(dbpedia_dw_old!$N$2:$N$2225,MATCH(O6050,dbpedia_dw_old!$P$2:$P$2225,0))</f>
        <v>0</v>
      </c>
    </row>
    <row r="6051" spans="1:16" x14ac:dyDescent="0.25">
      <c r="A6051" t="s">
        <v>572</v>
      </c>
      <c r="B6051" t="s">
        <v>559</v>
      </c>
      <c r="C6051" t="s">
        <v>2</v>
      </c>
      <c r="D6051" t="s">
        <v>171</v>
      </c>
      <c r="E6051" t="s">
        <v>2</v>
      </c>
      <c r="F6051" t="s">
        <v>555</v>
      </c>
      <c r="G6051" t="s">
        <v>560</v>
      </c>
      <c r="H6051">
        <f t="shared" si="913"/>
        <v>0</v>
      </c>
      <c r="I6051">
        <f t="shared" si="914"/>
        <v>0.69230769230769196</v>
      </c>
      <c r="J6051">
        <f t="shared" si="915"/>
        <v>0</v>
      </c>
      <c r="K6051" t="b">
        <f t="shared" si="919"/>
        <v>0</v>
      </c>
      <c r="L6051" t="b">
        <f t="shared" si="916"/>
        <v>0</v>
      </c>
      <c r="M6051">
        <f t="shared" si="917"/>
        <v>0.69230769230769196</v>
      </c>
      <c r="O6051" t="str">
        <f t="shared" si="918"/>
        <v>dbpedia_1190dataworld_742</v>
      </c>
      <c r="P6051">
        <f>INDEX(dbpedia_dw_old!$N$2:$N$2225,MATCH(O6051,dbpedia_dw_old!$P$2:$P$2225,0))</f>
        <v>0</v>
      </c>
    </row>
    <row r="6052" spans="1:16" x14ac:dyDescent="0.25">
      <c r="A6052" t="s">
        <v>573</v>
      </c>
      <c r="B6052" t="s">
        <v>559</v>
      </c>
      <c r="C6052" t="s">
        <v>2</v>
      </c>
      <c r="D6052" t="s">
        <v>171</v>
      </c>
      <c r="E6052" t="s">
        <v>2</v>
      </c>
      <c r="F6052" t="s">
        <v>555</v>
      </c>
      <c r="G6052" t="s">
        <v>560</v>
      </c>
      <c r="H6052">
        <f t="shared" si="913"/>
        <v>0</v>
      </c>
      <c r="I6052">
        <f t="shared" si="914"/>
        <v>0.69230769230769196</v>
      </c>
      <c r="J6052">
        <f t="shared" si="915"/>
        <v>0</v>
      </c>
      <c r="K6052" t="b">
        <f t="shared" si="919"/>
        <v>0</v>
      </c>
      <c r="L6052" t="b">
        <f t="shared" si="916"/>
        <v>0</v>
      </c>
      <c r="M6052">
        <f t="shared" si="917"/>
        <v>0.69230769230769196</v>
      </c>
      <c r="O6052" t="str">
        <f t="shared" si="918"/>
        <v>dbpedia_1191dataworld_742</v>
      </c>
      <c r="P6052">
        <f>INDEX(dbpedia_dw_old!$N$2:$N$2225,MATCH(O6052,dbpedia_dw_old!$P$2:$P$2225,0))</f>
        <v>0</v>
      </c>
    </row>
    <row r="6053" spans="1:16" x14ac:dyDescent="0.25">
      <c r="A6053" t="s">
        <v>574</v>
      </c>
      <c r="B6053" t="s">
        <v>559</v>
      </c>
      <c r="C6053" t="s">
        <v>2</v>
      </c>
      <c r="D6053" t="s">
        <v>171</v>
      </c>
      <c r="E6053" t="s">
        <v>2</v>
      </c>
      <c r="F6053" t="s">
        <v>555</v>
      </c>
      <c r="G6053" t="s">
        <v>560</v>
      </c>
      <c r="H6053">
        <f t="shared" si="913"/>
        <v>0</v>
      </c>
      <c r="I6053">
        <f t="shared" si="914"/>
        <v>0.69230769230769196</v>
      </c>
      <c r="J6053">
        <f t="shared" si="915"/>
        <v>0</v>
      </c>
      <c r="K6053" t="b">
        <f t="shared" si="919"/>
        <v>0</v>
      </c>
      <c r="L6053" t="b">
        <f t="shared" si="916"/>
        <v>0</v>
      </c>
      <c r="M6053">
        <f t="shared" si="917"/>
        <v>0.69230769230769196</v>
      </c>
      <c r="O6053" t="str">
        <f t="shared" si="918"/>
        <v>dbpedia_1192dataworld_742</v>
      </c>
      <c r="P6053">
        <f>INDEX(dbpedia_dw_old!$N$2:$N$2225,MATCH(O6053,dbpedia_dw_old!$P$2:$P$2225,0))</f>
        <v>0</v>
      </c>
    </row>
    <row r="6054" spans="1:16" x14ac:dyDescent="0.25">
      <c r="A6054" t="s">
        <v>575</v>
      </c>
      <c r="B6054" t="s">
        <v>559</v>
      </c>
      <c r="C6054" t="s">
        <v>2</v>
      </c>
      <c r="D6054" t="s">
        <v>171</v>
      </c>
      <c r="E6054" t="s">
        <v>2</v>
      </c>
      <c r="F6054" t="s">
        <v>555</v>
      </c>
      <c r="G6054" t="s">
        <v>560</v>
      </c>
      <c r="H6054">
        <f t="shared" si="913"/>
        <v>0</v>
      </c>
      <c r="I6054">
        <f t="shared" si="914"/>
        <v>0.69230769230769196</v>
      </c>
      <c r="J6054">
        <f t="shared" si="915"/>
        <v>0</v>
      </c>
      <c r="K6054" t="b">
        <f t="shared" si="919"/>
        <v>0</v>
      </c>
      <c r="L6054" t="b">
        <f t="shared" si="916"/>
        <v>0</v>
      </c>
      <c r="M6054">
        <f t="shared" si="917"/>
        <v>0.69230769230769196</v>
      </c>
      <c r="O6054" t="str">
        <f t="shared" si="918"/>
        <v>dbpedia_1193dataworld_742</v>
      </c>
      <c r="P6054">
        <f>INDEX(dbpedia_dw_old!$N$2:$N$2225,MATCH(O6054,dbpedia_dw_old!$P$2:$P$2225,0))</f>
        <v>0</v>
      </c>
    </row>
    <row r="6055" spans="1:16" x14ac:dyDescent="0.25">
      <c r="A6055" t="s">
        <v>576</v>
      </c>
      <c r="B6055" t="s">
        <v>559</v>
      </c>
      <c r="C6055" t="s">
        <v>2</v>
      </c>
      <c r="D6055" t="s">
        <v>171</v>
      </c>
      <c r="E6055" t="s">
        <v>2</v>
      </c>
      <c r="F6055" t="s">
        <v>555</v>
      </c>
      <c r="G6055" t="s">
        <v>560</v>
      </c>
      <c r="H6055">
        <f t="shared" si="913"/>
        <v>0</v>
      </c>
      <c r="I6055">
        <f t="shared" si="914"/>
        <v>0.69230769230769196</v>
      </c>
      <c r="J6055">
        <f t="shared" si="915"/>
        <v>0</v>
      </c>
      <c r="K6055" t="b">
        <f t="shared" si="919"/>
        <v>0</v>
      </c>
      <c r="L6055" t="b">
        <f t="shared" si="916"/>
        <v>0</v>
      </c>
      <c r="M6055">
        <f t="shared" si="917"/>
        <v>0.69230769230769196</v>
      </c>
      <c r="O6055" t="str">
        <f t="shared" si="918"/>
        <v>dbpedia_1194dataworld_742</v>
      </c>
      <c r="P6055">
        <f>INDEX(dbpedia_dw_old!$N$2:$N$2225,MATCH(O6055,dbpedia_dw_old!$P$2:$P$2225,0))</f>
        <v>0</v>
      </c>
    </row>
    <row r="6056" spans="1:16" x14ac:dyDescent="0.25">
      <c r="A6056" t="s">
        <v>577</v>
      </c>
      <c r="B6056" t="s">
        <v>559</v>
      </c>
      <c r="C6056" t="s">
        <v>2</v>
      </c>
      <c r="D6056" t="s">
        <v>171</v>
      </c>
      <c r="E6056" t="s">
        <v>2</v>
      </c>
      <c r="F6056" t="s">
        <v>555</v>
      </c>
      <c r="G6056" t="s">
        <v>560</v>
      </c>
      <c r="H6056">
        <f t="shared" si="913"/>
        <v>0</v>
      </c>
      <c r="I6056">
        <f t="shared" si="914"/>
        <v>0.69230769230769196</v>
      </c>
      <c r="J6056">
        <f t="shared" si="915"/>
        <v>0</v>
      </c>
      <c r="K6056" t="b">
        <f t="shared" si="919"/>
        <v>0</v>
      </c>
      <c r="L6056" t="b">
        <f t="shared" si="916"/>
        <v>0</v>
      </c>
      <c r="M6056">
        <f t="shared" si="917"/>
        <v>0.69230769230769196</v>
      </c>
      <c r="O6056" t="str">
        <f t="shared" si="918"/>
        <v>dbpedia_1195dataworld_742</v>
      </c>
      <c r="P6056">
        <f>INDEX(dbpedia_dw_old!$N$2:$N$2225,MATCH(O6056,dbpedia_dw_old!$P$2:$P$2225,0))</f>
        <v>0</v>
      </c>
    </row>
    <row r="6057" spans="1:16" x14ac:dyDescent="0.25">
      <c r="A6057" t="s">
        <v>578</v>
      </c>
      <c r="B6057" t="s">
        <v>559</v>
      </c>
      <c r="C6057" t="s">
        <v>2</v>
      </c>
      <c r="D6057" t="s">
        <v>171</v>
      </c>
      <c r="E6057" t="s">
        <v>2</v>
      </c>
      <c r="F6057" t="s">
        <v>555</v>
      </c>
      <c r="G6057" t="s">
        <v>560</v>
      </c>
      <c r="H6057">
        <f t="shared" si="913"/>
        <v>0</v>
      </c>
      <c r="I6057">
        <f t="shared" si="914"/>
        <v>0.69230769230769196</v>
      </c>
      <c r="J6057">
        <f t="shared" si="915"/>
        <v>0</v>
      </c>
      <c r="K6057" t="b">
        <f t="shared" si="919"/>
        <v>0</v>
      </c>
      <c r="L6057" t="b">
        <f t="shared" si="916"/>
        <v>0</v>
      </c>
      <c r="M6057">
        <f t="shared" si="917"/>
        <v>0.69230769230769196</v>
      </c>
      <c r="O6057" t="str">
        <f t="shared" si="918"/>
        <v>dbpedia_1196dataworld_742</v>
      </c>
      <c r="P6057">
        <f>INDEX(dbpedia_dw_old!$N$2:$N$2225,MATCH(O6057,dbpedia_dw_old!$P$2:$P$2225,0))</f>
        <v>0</v>
      </c>
    </row>
    <row r="6058" spans="1:16" x14ac:dyDescent="0.25">
      <c r="A6058" t="s">
        <v>579</v>
      </c>
      <c r="B6058" t="s">
        <v>559</v>
      </c>
      <c r="C6058" t="s">
        <v>2</v>
      </c>
      <c r="D6058" t="s">
        <v>171</v>
      </c>
      <c r="E6058" t="s">
        <v>2</v>
      </c>
      <c r="F6058" t="s">
        <v>555</v>
      </c>
      <c r="G6058" t="s">
        <v>560</v>
      </c>
      <c r="H6058">
        <f t="shared" si="913"/>
        <v>0</v>
      </c>
      <c r="I6058">
        <f t="shared" si="914"/>
        <v>0.69230769230769196</v>
      </c>
      <c r="J6058">
        <f t="shared" si="915"/>
        <v>0</v>
      </c>
      <c r="K6058" t="b">
        <f t="shared" si="919"/>
        <v>0</v>
      </c>
      <c r="L6058" t="b">
        <f t="shared" si="916"/>
        <v>0</v>
      </c>
      <c r="M6058">
        <f t="shared" si="917"/>
        <v>0.69230769230769196</v>
      </c>
      <c r="O6058" t="str">
        <f t="shared" si="918"/>
        <v>dbpedia_1197dataworld_742</v>
      </c>
      <c r="P6058">
        <f>INDEX(dbpedia_dw_old!$N$2:$N$2225,MATCH(O6058,dbpedia_dw_old!$P$2:$P$2225,0))</f>
        <v>0</v>
      </c>
    </row>
    <row r="6059" spans="1:16" x14ac:dyDescent="0.25">
      <c r="A6059" t="s">
        <v>580</v>
      </c>
      <c r="B6059" t="s">
        <v>559</v>
      </c>
      <c r="C6059" t="s">
        <v>2</v>
      </c>
      <c r="D6059" t="s">
        <v>171</v>
      </c>
      <c r="E6059" t="s">
        <v>2</v>
      </c>
      <c r="F6059" t="s">
        <v>555</v>
      </c>
      <c r="G6059" t="s">
        <v>560</v>
      </c>
      <c r="H6059">
        <f t="shared" si="913"/>
        <v>0</v>
      </c>
      <c r="I6059">
        <f t="shared" si="914"/>
        <v>0.69230769230769196</v>
      </c>
      <c r="J6059">
        <f t="shared" si="915"/>
        <v>0</v>
      </c>
      <c r="K6059" t="b">
        <f t="shared" si="919"/>
        <v>0</v>
      </c>
      <c r="L6059" t="b">
        <f t="shared" si="916"/>
        <v>0</v>
      </c>
      <c r="M6059">
        <f t="shared" si="917"/>
        <v>0.69230769230769196</v>
      </c>
      <c r="O6059" t="str">
        <f t="shared" si="918"/>
        <v>dbpedia_1198dataworld_742</v>
      </c>
      <c r="P6059">
        <f>INDEX(dbpedia_dw_old!$N$2:$N$2225,MATCH(O6059,dbpedia_dw_old!$P$2:$P$2225,0))</f>
        <v>0</v>
      </c>
    </row>
    <row r="6060" spans="1:16" x14ac:dyDescent="0.25">
      <c r="A6060" t="s">
        <v>581</v>
      </c>
      <c r="B6060" t="s">
        <v>559</v>
      </c>
      <c r="C6060" t="s">
        <v>2</v>
      </c>
      <c r="D6060" t="s">
        <v>171</v>
      </c>
      <c r="E6060" t="s">
        <v>2</v>
      </c>
      <c r="F6060" t="s">
        <v>555</v>
      </c>
      <c r="G6060" t="s">
        <v>560</v>
      </c>
      <c r="H6060">
        <f t="shared" si="913"/>
        <v>0</v>
      </c>
      <c r="I6060">
        <f t="shared" si="914"/>
        <v>0.69230769230769196</v>
      </c>
      <c r="J6060">
        <f t="shared" si="915"/>
        <v>0</v>
      </c>
      <c r="K6060" t="b">
        <f t="shared" si="919"/>
        <v>0</v>
      </c>
      <c r="L6060" t="b">
        <f t="shared" si="916"/>
        <v>0</v>
      </c>
      <c r="M6060">
        <f t="shared" si="917"/>
        <v>0.69230769230769196</v>
      </c>
      <c r="O6060" t="str">
        <f t="shared" si="918"/>
        <v>dbpedia_1199dataworld_742</v>
      </c>
      <c r="P6060">
        <f>INDEX(dbpedia_dw_old!$N$2:$N$2225,MATCH(O6060,dbpedia_dw_old!$P$2:$P$2225,0))</f>
        <v>0</v>
      </c>
    </row>
    <row r="6061" spans="1:16" x14ac:dyDescent="0.25">
      <c r="A6061" t="s">
        <v>588</v>
      </c>
      <c r="B6061" t="s">
        <v>559</v>
      </c>
      <c r="C6061" t="s">
        <v>2</v>
      </c>
      <c r="D6061" t="s">
        <v>171</v>
      </c>
      <c r="E6061" t="s">
        <v>2</v>
      </c>
      <c r="F6061" t="s">
        <v>555</v>
      </c>
      <c r="G6061" t="s">
        <v>560</v>
      </c>
      <c r="H6061">
        <f t="shared" si="913"/>
        <v>0</v>
      </c>
      <c r="I6061">
        <f t="shared" si="914"/>
        <v>0.69230769230769196</v>
      </c>
      <c r="J6061">
        <f t="shared" si="915"/>
        <v>0</v>
      </c>
      <c r="K6061" t="b">
        <f t="shared" si="919"/>
        <v>0</v>
      </c>
      <c r="L6061" t="b">
        <f t="shared" si="916"/>
        <v>0</v>
      </c>
      <c r="M6061">
        <f t="shared" si="917"/>
        <v>0.69230769230769196</v>
      </c>
      <c r="O6061" t="str">
        <f t="shared" si="918"/>
        <v>dbpedia_1200dataworld_742</v>
      </c>
      <c r="P6061">
        <f>INDEX(dbpedia_dw_old!$N$2:$N$2225,MATCH(O6061,dbpedia_dw_old!$P$2:$P$2225,0))</f>
        <v>0</v>
      </c>
    </row>
    <row r="6062" spans="1:16" x14ac:dyDescent="0.25">
      <c r="A6062" t="s">
        <v>589</v>
      </c>
      <c r="B6062" t="s">
        <v>559</v>
      </c>
      <c r="C6062" t="s">
        <v>2</v>
      </c>
      <c r="D6062" t="s">
        <v>171</v>
      </c>
      <c r="E6062" t="s">
        <v>2</v>
      </c>
      <c r="F6062" t="s">
        <v>555</v>
      </c>
      <c r="G6062" t="s">
        <v>560</v>
      </c>
      <c r="H6062">
        <f t="shared" si="913"/>
        <v>0</v>
      </c>
      <c r="I6062">
        <f t="shared" si="914"/>
        <v>0.69230769230769196</v>
      </c>
      <c r="J6062">
        <f t="shared" si="915"/>
        <v>0</v>
      </c>
      <c r="K6062" t="b">
        <f t="shared" si="919"/>
        <v>0</v>
      </c>
      <c r="L6062" t="b">
        <f t="shared" si="916"/>
        <v>0</v>
      </c>
      <c r="M6062">
        <f t="shared" si="917"/>
        <v>0.69230769230769196</v>
      </c>
      <c r="O6062" t="str">
        <f t="shared" si="918"/>
        <v>dbpedia_1201dataworld_742</v>
      </c>
      <c r="P6062">
        <f>INDEX(dbpedia_dw_old!$N$2:$N$2225,MATCH(O6062,dbpedia_dw_old!$P$2:$P$2225,0))</f>
        <v>0</v>
      </c>
    </row>
    <row r="6063" spans="1:16" x14ac:dyDescent="0.25">
      <c r="A6063" t="s">
        <v>590</v>
      </c>
      <c r="B6063" t="s">
        <v>559</v>
      </c>
      <c r="C6063" t="s">
        <v>2</v>
      </c>
      <c r="D6063" t="s">
        <v>171</v>
      </c>
      <c r="E6063" t="s">
        <v>2</v>
      </c>
      <c r="F6063" t="s">
        <v>555</v>
      </c>
      <c r="G6063" t="s">
        <v>560</v>
      </c>
      <c r="H6063">
        <f t="shared" si="913"/>
        <v>0</v>
      </c>
      <c r="I6063">
        <f t="shared" si="914"/>
        <v>0.69230769230769196</v>
      </c>
      <c r="J6063">
        <f t="shared" si="915"/>
        <v>0</v>
      </c>
      <c r="K6063" t="b">
        <f t="shared" si="919"/>
        <v>0</v>
      </c>
      <c r="L6063" t="b">
        <f t="shared" si="916"/>
        <v>0</v>
      </c>
      <c r="M6063">
        <f t="shared" si="917"/>
        <v>0.69230769230769196</v>
      </c>
      <c r="O6063" t="str">
        <f t="shared" si="918"/>
        <v>dbpedia_1202dataworld_742</v>
      </c>
      <c r="P6063">
        <f>INDEX(dbpedia_dw_old!$N$2:$N$2225,MATCH(O6063,dbpedia_dw_old!$P$2:$P$2225,0))</f>
        <v>0</v>
      </c>
    </row>
    <row r="6064" spans="1:16" x14ac:dyDescent="0.25">
      <c r="A6064" t="s">
        <v>591</v>
      </c>
      <c r="B6064" t="s">
        <v>559</v>
      </c>
      <c r="C6064" t="s">
        <v>2</v>
      </c>
      <c r="D6064" t="s">
        <v>171</v>
      </c>
      <c r="E6064" t="s">
        <v>2</v>
      </c>
      <c r="F6064" t="s">
        <v>555</v>
      </c>
      <c r="G6064" t="s">
        <v>560</v>
      </c>
      <c r="H6064">
        <f t="shared" si="913"/>
        <v>0</v>
      </c>
      <c r="I6064">
        <f t="shared" si="914"/>
        <v>0.69230769230769196</v>
      </c>
      <c r="J6064">
        <f t="shared" si="915"/>
        <v>0</v>
      </c>
      <c r="K6064" t="b">
        <f t="shared" si="919"/>
        <v>0</v>
      </c>
      <c r="L6064" t="b">
        <f t="shared" si="916"/>
        <v>0</v>
      </c>
      <c r="M6064">
        <f t="shared" si="917"/>
        <v>0.69230769230769196</v>
      </c>
      <c r="O6064" t="str">
        <f t="shared" si="918"/>
        <v>dbpedia_1203dataworld_742</v>
      </c>
      <c r="P6064">
        <f>INDEX(dbpedia_dw_old!$N$2:$N$2225,MATCH(O6064,dbpedia_dw_old!$P$2:$P$2225,0))</f>
        <v>0</v>
      </c>
    </row>
    <row r="6065" spans="1:16" x14ac:dyDescent="0.25">
      <c r="A6065" t="s">
        <v>592</v>
      </c>
      <c r="B6065" t="s">
        <v>559</v>
      </c>
      <c r="C6065" t="s">
        <v>2</v>
      </c>
      <c r="D6065" t="s">
        <v>171</v>
      </c>
      <c r="E6065" t="s">
        <v>2</v>
      </c>
      <c r="F6065" t="s">
        <v>555</v>
      </c>
      <c r="G6065" t="s">
        <v>560</v>
      </c>
      <c r="H6065">
        <f t="shared" si="913"/>
        <v>0</v>
      </c>
      <c r="I6065">
        <f t="shared" si="914"/>
        <v>0.69230769230769196</v>
      </c>
      <c r="J6065">
        <f t="shared" si="915"/>
        <v>0</v>
      </c>
      <c r="K6065" t="b">
        <f t="shared" si="919"/>
        <v>0</v>
      </c>
      <c r="L6065" t="b">
        <f t="shared" si="916"/>
        <v>0</v>
      </c>
      <c r="M6065">
        <f t="shared" si="917"/>
        <v>0.69230769230769196</v>
      </c>
      <c r="O6065" t="str">
        <f t="shared" si="918"/>
        <v>dbpedia_1204dataworld_742</v>
      </c>
      <c r="P6065">
        <f>INDEX(dbpedia_dw_old!$N$2:$N$2225,MATCH(O6065,dbpedia_dw_old!$P$2:$P$2225,0))</f>
        <v>0</v>
      </c>
    </row>
    <row r="6066" spans="1:16" x14ac:dyDescent="0.25">
      <c r="A6066" t="s">
        <v>593</v>
      </c>
      <c r="B6066" t="s">
        <v>559</v>
      </c>
      <c r="C6066" t="s">
        <v>2</v>
      </c>
      <c r="D6066" t="s">
        <v>171</v>
      </c>
      <c r="E6066" t="s">
        <v>2</v>
      </c>
      <c r="F6066" t="s">
        <v>555</v>
      </c>
      <c r="G6066" t="s">
        <v>560</v>
      </c>
      <c r="H6066">
        <f t="shared" si="913"/>
        <v>0</v>
      </c>
      <c r="I6066">
        <f t="shared" si="914"/>
        <v>0.69230769230769196</v>
      </c>
      <c r="J6066">
        <f t="shared" si="915"/>
        <v>0</v>
      </c>
      <c r="K6066" t="b">
        <f t="shared" si="919"/>
        <v>0</v>
      </c>
      <c r="L6066" t="b">
        <f t="shared" si="916"/>
        <v>0</v>
      </c>
      <c r="M6066">
        <f t="shared" si="917"/>
        <v>0.69230769230769196</v>
      </c>
      <c r="O6066" t="str">
        <f t="shared" si="918"/>
        <v>dbpedia_1205dataworld_742</v>
      </c>
      <c r="P6066">
        <f>INDEX(dbpedia_dw_old!$N$2:$N$2225,MATCH(O6066,dbpedia_dw_old!$P$2:$P$2225,0))</f>
        <v>0</v>
      </c>
    </row>
    <row r="6067" spans="1:16" x14ac:dyDescent="0.25">
      <c r="A6067" t="s">
        <v>594</v>
      </c>
      <c r="B6067" t="s">
        <v>559</v>
      </c>
      <c r="C6067" t="s">
        <v>2</v>
      </c>
      <c r="D6067" t="s">
        <v>171</v>
      </c>
      <c r="E6067" t="s">
        <v>2</v>
      </c>
      <c r="F6067" t="s">
        <v>555</v>
      </c>
      <c r="G6067" t="s">
        <v>560</v>
      </c>
      <c r="H6067">
        <f t="shared" si="913"/>
        <v>0</v>
      </c>
      <c r="I6067">
        <f t="shared" si="914"/>
        <v>0.69230769230769196</v>
      </c>
      <c r="J6067">
        <f t="shared" si="915"/>
        <v>0</v>
      </c>
      <c r="K6067" t="b">
        <f t="shared" si="919"/>
        <v>0</v>
      </c>
      <c r="L6067" t="b">
        <f t="shared" si="916"/>
        <v>0</v>
      </c>
      <c r="M6067">
        <f t="shared" si="917"/>
        <v>0.69230769230769196</v>
      </c>
      <c r="O6067" t="str">
        <f t="shared" si="918"/>
        <v>dbpedia_1206dataworld_742</v>
      </c>
      <c r="P6067">
        <f>INDEX(dbpedia_dw_old!$N$2:$N$2225,MATCH(O6067,dbpedia_dw_old!$P$2:$P$2225,0))</f>
        <v>0</v>
      </c>
    </row>
    <row r="6068" spans="1:16" x14ac:dyDescent="0.25">
      <c r="A6068" t="s">
        <v>595</v>
      </c>
      <c r="B6068" t="s">
        <v>559</v>
      </c>
      <c r="C6068" t="s">
        <v>2</v>
      </c>
      <c r="D6068" t="s">
        <v>171</v>
      </c>
      <c r="E6068" t="s">
        <v>2</v>
      </c>
      <c r="F6068" t="s">
        <v>555</v>
      </c>
      <c r="G6068" t="s">
        <v>560</v>
      </c>
      <c r="H6068">
        <f t="shared" si="913"/>
        <v>0</v>
      </c>
      <c r="I6068">
        <f t="shared" si="914"/>
        <v>0.69230769230769196</v>
      </c>
      <c r="J6068">
        <f t="shared" si="915"/>
        <v>0</v>
      </c>
      <c r="K6068" t="b">
        <f t="shared" si="919"/>
        <v>0</v>
      </c>
      <c r="L6068" t="b">
        <f t="shared" si="916"/>
        <v>0</v>
      </c>
      <c r="M6068">
        <f t="shared" si="917"/>
        <v>0.69230769230769196</v>
      </c>
      <c r="O6068" t="str">
        <f t="shared" si="918"/>
        <v>dbpedia_1207dataworld_742</v>
      </c>
      <c r="P6068">
        <f>INDEX(dbpedia_dw_old!$N$2:$N$2225,MATCH(O6068,dbpedia_dw_old!$P$2:$P$2225,0))</f>
        <v>0</v>
      </c>
    </row>
    <row r="6069" spans="1:16" x14ac:dyDescent="0.25">
      <c r="A6069" t="s">
        <v>596</v>
      </c>
      <c r="B6069" t="s">
        <v>559</v>
      </c>
      <c r="C6069" t="s">
        <v>2</v>
      </c>
      <c r="D6069" t="s">
        <v>171</v>
      </c>
      <c r="E6069" t="s">
        <v>2</v>
      </c>
      <c r="F6069" t="s">
        <v>555</v>
      </c>
      <c r="G6069" t="s">
        <v>560</v>
      </c>
      <c r="H6069">
        <f t="shared" si="913"/>
        <v>0</v>
      </c>
      <c r="I6069">
        <f t="shared" si="914"/>
        <v>0.69230769230769196</v>
      </c>
      <c r="J6069">
        <f t="shared" si="915"/>
        <v>0</v>
      </c>
      <c r="K6069" t="b">
        <f t="shared" si="919"/>
        <v>0</v>
      </c>
      <c r="L6069" t="b">
        <f t="shared" si="916"/>
        <v>0</v>
      </c>
      <c r="M6069">
        <f t="shared" si="917"/>
        <v>0.69230769230769196</v>
      </c>
      <c r="O6069" t="str">
        <f t="shared" si="918"/>
        <v>dbpedia_1208dataworld_742</v>
      </c>
      <c r="P6069">
        <f>INDEX(dbpedia_dw_old!$N$2:$N$2225,MATCH(O6069,dbpedia_dw_old!$P$2:$P$2225,0))</f>
        <v>0</v>
      </c>
    </row>
    <row r="6070" spans="1:16" x14ac:dyDescent="0.25">
      <c r="A6070" t="s">
        <v>686</v>
      </c>
      <c r="B6070" t="s">
        <v>687</v>
      </c>
      <c r="C6070" t="s">
        <v>2</v>
      </c>
      <c r="D6070" t="s">
        <v>171</v>
      </c>
      <c r="E6070" t="s">
        <v>688</v>
      </c>
      <c r="F6070" t="s">
        <v>689</v>
      </c>
      <c r="G6070" t="s">
        <v>690</v>
      </c>
      <c r="H6070">
        <f t="shared" si="913"/>
        <v>0</v>
      </c>
      <c r="I6070">
        <f t="shared" si="914"/>
        <v>0.69230769230769196</v>
      </c>
      <c r="J6070">
        <f t="shared" si="915"/>
        <v>0.56490384615384603</v>
      </c>
      <c r="K6070" t="b">
        <f t="shared" si="919"/>
        <v>0</v>
      </c>
      <c r="L6070" t="b">
        <f t="shared" si="916"/>
        <v>0</v>
      </c>
      <c r="M6070">
        <f t="shared" si="917"/>
        <v>0.69230769230769196</v>
      </c>
      <c r="O6070" t="str">
        <f t="shared" si="918"/>
        <v>dbpedia_1248dataworld_182</v>
      </c>
      <c r="P6070">
        <f>INDEX(dbpedia_dw_old!$N$2:$N$2225,MATCH(O6070,dbpedia_dw_old!$P$2:$P$2225,0))</f>
        <v>0</v>
      </c>
    </row>
    <row r="6071" spans="1:16" x14ac:dyDescent="0.25">
      <c r="A6071" t="s">
        <v>1265</v>
      </c>
      <c r="B6071" t="s">
        <v>1084</v>
      </c>
      <c r="C6071" t="s">
        <v>2</v>
      </c>
      <c r="D6071" t="s">
        <v>171</v>
      </c>
      <c r="E6071" t="s">
        <v>2</v>
      </c>
      <c r="F6071" t="s">
        <v>1266</v>
      </c>
      <c r="G6071" t="s">
        <v>1086</v>
      </c>
      <c r="H6071">
        <f t="shared" si="913"/>
        <v>0</v>
      </c>
      <c r="I6071">
        <f t="shared" si="914"/>
        <v>0.69230769230769196</v>
      </c>
      <c r="J6071">
        <f t="shared" si="915"/>
        <v>0</v>
      </c>
      <c r="K6071" t="b">
        <f t="shared" si="919"/>
        <v>0</v>
      </c>
      <c r="L6071" t="b">
        <f t="shared" si="916"/>
        <v>0</v>
      </c>
      <c r="M6071">
        <f t="shared" si="917"/>
        <v>0.69230769230769196</v>
      </c>
      <c r="O6071" t="str">
        <f t="shared" si="918"/>
        <v>dbpedia_1613dataworld_1614</v>
      </c>
      <c r="P6071">
        <f>INDEX(dbpedia_dw_old!$N$2:$N$2225,MATCH(O6071,dbpedia_dw_old!$P$2:$P$2225,0))</f>
        <v>0</v>
      </c>
    </row>
    <row r="6072" spans="1:16" x14ac:dyDescent="0.25">
      <c r="A6072" t="s">
        <v>1466</v>
      </c>
      <c r="B6072" t="s">
        <v>1459</v>
      </c>
      <c r="C6072" t="s">
        <v>2</v>
      </c>
      <c r="D6072" t="s">
        <v>171</v>
      </c>
      <c r="E6072" t="s">
        <v>688</v>
      </c>
      <c r="F6072" t="s">
        <v>1453</v>
      </c>
      <c r="G6072" t="s">
        <v>1460</v>
      </c>
      <c r="H6072">
        <f t="shared" si="913"/>
        <v>0</v>
      </c>
      <c r="I6072">
        <f t="shared" si="914"/>
        <v>0.69230769230769196</v>
      </c>
      <c r="J6072">
        <f t="shared" si="915"/>
        <v>0.56490384615384603</v>
      </c>
      <c r="K6072" t="b">
        <f t="shared" si="919"/>
        <v>0</v>
      </c>
      <c r="L6072" t="b">
        <f t="shared" si="916"/>
        <v>0</v>
      </c>
      <c r="M6072">
        <f t="shared" si="917"/>
        <v>0.69230769230769196</v>
      </c>
      <c r="O6072" t="str">
        <f t="shared" si="918"/>
        <v>dbpedia_1738dataworld_68</v>
      </c>
      <c r="P6072">
        <f>INDEX(dbpedia_dw_old!$N$2:$N$2225,MATCH(O6072,dbpedia_dw_old!$P$2:$P$2225,0))</f>
        <v>0</v>
      </c>
    </row>
    <row r="6073" spans="1:16" x14ac:dyDescent="0.25">
      <c r="A6073" t="s">
        <v>1467</v>
      </c>
      <c r="B6073" t="s">
        <v>1451</v>
      </c>
      <c r="C6073" t="s">
        <v>2</v>
      </c>
      <c r="D6073" t="s">
        <v>171</v>
      </c>
      <c r="E6073" t="s">
        <v>688</v>
      </c>
      <c r="F6073" t="s">
        <v>1460</v>
      </c>
      <c r="G6073" t="s">
        <v>1453</v>
      </c>
      <c r="H6073">
        <f t="shared" si="913"/>
        <v>0</v>
      </c>
      <c r="I6073">
        <f t="shared" si="914"/>
        <v>0.69230769230769196</v>
      </c>
      <c r="J6073">
        <f t="shared" si="915"/>
        <v>0.56490384615384603</v>
      </c>
      <c r="K6073" t="b">
        <f t="shared" si="919"/>
        <v>0</v>
      </c>
      <c r="L6073" t="b">
        <f t="shared" si="916"/>
        <v>0</v>
      </c>
      <c r="M6073">
        <f t="shared" si="917"/>
        <v>0.69230769230769196</v>
      </c>
      <c r="O6073" t="str">
        <f t="shared" si="918"/>
        <v>dbpedia_1739dataworld_352</v>
      </c>
      <c r="P6073">
        <f>INDEX(dbpedia_dw_old!$N$2:$N$2225,MATCH(O6073,dbpedia_dw_old!$P$2:$P$2225,0))</f>
        <v>0</v>
      </c>
    </row>
    <row r="6074" spans="1:16" x14ac:dyDescent="0.25">
      <c r="A6074" t="s">
        <v>1476</v>
      </c>
      <c r="B6074" t="s">
        <v>1451</v>
      </c>
      <c r="C6074" t="s">
        <v>2</v>
      </c>
      <c r="D6074" t="s">
        <v>171</v>
      </c>
      <c r="E6074" t="s">
        <v>688</v>
      </c>
      <c r="F6074" t="s">
        <v>1460</v>
      </c>
      <c r="G6074" t="s">
        <v>1453</v>
      </c>
      <c r="H6074">
        <f t="shared" si="913"/>
        <v>0</v>
      </c>
      <c r="I6074">
        <f t="shared" si="914"/>
        <v>0.69230769230769196</v>
      </c>
      <c r="J6074">
        <f t="shared" si="915"/>
        <v>0.56490384615384603</v>
      </c>
      <c r="K6074" t="b">
        <f t="shared" si="919"/>
        <v>0</v>
      </c>
      <c r="L6074" t="b">
        <f t="shared" si="916"/>
        <v>0</v>
      </c>
      <c r="M6074">
        <f t="shared" si="917"/>
        <v>0.69230769230769196</v>
      </c>
      <c r="O6074" t="str">
        <f t="shared" si="918"/>
        <v>dbpedia_1740dataworld_352</v>
      </c>
      <c r="P6074">
        <f>INDEX(dbpedia_dw_old!$N$2:$N$2225,MATCH(O6074,dbpedia_dw_old!$P$2:$P$2225,0))</f>
        <v>0</v>
      </c>
    </row>
    <row r="6075" spans="1:16" x14ac:dyDescent="0.25">
      <c r="A6075" t="s">
        <v>2343</v>
      </c>
      <c r="B6075" t="s">
        <v>2347</v>
      </c>
      <c r="C6075" t="s">
        <v>2</v>
      </c>
      <c r="D6075" t="s">
        <v>171</v>
      </c>
      <c r="E6075" t="s">
        <v>688</v>
      </c>
      <c r="F6075" t="s">
        <v>2345</v>
      </c>
      <c r="G6075" t="s">
        <v>2348</v>
      </c>
      <c r="H6075">
        <f t="shared" si="913"/>
        <v>0</v>
      </c>
      <c r="I6075">
        <f t="shared" si="914"/>
        <v>0.69230769230769196</v>
      </c>
      <c r="J6075">
        <f t="shared" si="915"/>
        <v>0.56490384615384603</v>
      </c>
      <c r="K6075" t="b">
        <f t="shared" si="919"/>
        <v>0</v>
      </c>
      <c r="L6075" t="b">
        <f t="shared" si="916"/>
        <v>0</v>
      </c>
      <c r="M6075">
        <f t="shared" si="917"/>
        <v>0.69230769230769196</v>
      </c>
      <c r="O6075" t="str">
        <f t="shared" si="918"/>
        <v>dbpedia_224dataworld_888</v>
      </c>
      <c r="P6075">
        <f>INDEX(dbpedia_dw_old!$N$2:$N$2225,MATCH(O6075,dbpedia_dw_old!$P$2:$P$2225,0))</f>
        <v>0</v>
      </c>
    </row>
    <row r="6076" spans="1:16" x14ac:dyDescent="0.25">
      <c r="A6076" t="s">
        <v>2391</v>
      </c>
      <c r="B6076" t="s">
        <v>2128</v>
      </c>
      <c r="C6076" t="s">
        <v>2</v>
      </c>
      <c r="D6076" t="s">
        <v>171</v>
      </c>
      <c r="E6076" t="s">
        <v>172</v>
      </c>
      <c r="F6076" t="s">
        <v>2334</v>
      </c>
      <c r="G6076" t="s">
        <v>2129</v>
      </c>
      <c r="H6076">
        <f t="shared" si="913"/>
        <v>0</v>
      </c>
      <c r="I6076">
        <f t="shared" si="914"/>
        <v>0.69230769230769196</v>
      </c>
      <c r="J6076">
        <f t="shared" si="915"/>
        <v>0.52262443438913997</v>
      </c>
      <c r="K6076" t="b">
        <f t="shared" si="919"/>
        <v>0</v>
      </c>
      <c r="L6076" t="b">
        <f t="shared" si="916"/>
        <v>0</v>
      </c>
      <c r="M6076">
        <f t="shared" si="917"/>
        <v>0.69230769230769196</v>
      </c>
      <c r="O6076" t="str">
        <f t="shared" si="918"/>
        <v>dbpedia_227dataworld_61</v>
      </c>
      <c r="P6076">
        <f>INDEX(dbpedia_dw_old!$N$2:$N$2225,MATCH(O6076,dbpedia_dw_old!$P$2:$P$2225,0))</f>
        <v>0</v>
      </c>
    </row>
    <row r="6077" spans="1:16" x14ac:dyDescent="0.25">
      <c r="A6077" t="s">
        <v>2433</v>
      </c>
      <c r="B6077" t="s">
        <v>2347</v>
      </c>
      <c r="C6077" t="s">
        <v>2</v>
      </c>
      <c r="D6077" t="s">
        <v>171</v>
      </c>
      <c r="E6077" t="s">
        <v>688</v>
      </c>
      <c r="F6077" t="s">
        <v>2434</v>
      </c>
      <c r="G6077" t="s">
        <v>2348</v>
      </c>
      <c r="H6077">
        <f t="shared" si="913"/>
        <v>0</v>
      </c>
      <c r="I6077">
        <f t="shared" si="914"/>
        <v>0.69230769230769196</v>
      </c>
      <c r="J6077">
        <f t="shared" si="915"/>
        <v>0.56490384615384603</v>
      </c>
      <c r="K6077" t="b">
        <f t="shared" si="919"/>
        <v>0</v>
      </c>
      <c r="L6077" t="b">
        <f t="shared" si="916"/>
        <v>0</v>
      </c>
      <c r="M6077">
        <f t="shared" si="917"/>
        <v>0.69230769230769196</v>
      </c>
      <c r="O6077" t="str">
        <f t="shared" si="918"/>
        <v>dbpedia_231dataworld_888</v>
      </c>
      <c r="P6077">
        <f>INDEX(dbpedia_dw_old!$N$2:$N$2225,MATCH(O6077,dbpedia_dw_old!$P$2:$P$2225,0))</f>
        <v>0</v>
      </c>
    </row>
    <row r="6078" spans="1:16" x14ac:dyDescent="0.25">
      <c r="A6078" t="s">
        <v>3623</v>
      </c>
      <c r="B6078" t="s">
        <v>3346</v>
      </c>
      <c r="C6078" t="s">
        <v>2</v>
      </c>
      <c r="D6078" t="s">
        <v>171</v>
      </c>
      <c r="E6078" t="s">
        <v>2</v>
      </c>
      <c r="F6078" t="s">
        <v>3624</v>
      </c>
      <c r="G6078" t="s">
        <v>3348</v>
      </c>
      <c r="H6078">
        <f t="shared" si="913"/>
        <v>0</v>
      </c>
      <c r="I6078">
        <f t="shared" si="914"/>
        <v>0.69230769230769196</v>
      </c>
      <c r="J6078">
        <f t="shared" si="915"/>
        <v>0</v>
      </c>
      <c r="K6078" t="b">
        <f t="shared" si="919"/>
        <v>0</v>
      </c>
      <c r="L6078" t="b">
        <f t="shared" si="916"/>
        <v>0</v>
      </c>
      <c r="M6078">
        <f t="shared" si="917"/>
        <v>0.69230769230769196</v>
      </c>
      <c r="O6078" t="str">
        <f t="shared" si="918"/>
        <v>dbpedia_3100dataworld_114</v>
      </c>
      <c r="P6078">
        <f>INDEX(dbpedia_dw_old!$N$2:$N$2225,MATCH(O6078,dbpedia_dw_old!$P$2:$P$2225,0))</f>
        <v>0</v>
      </c>
    </row>
    <row r="6079" spans="1:16" x14ac:dyDescent="0.25">
      <c r="A6079" t="s">
        <v>3646</v>
      </c>
      <c r="B6079" t="s">
        <v>3647</v>
      </c>
      <c r="C6079" t="s">
        <v>2</v>
      </c>
      <c r="D6079" t="s">
        <v>171</v>
      </c>
      <c r="E6079" t="s">
        <v>2</v>
      </c>
      <c r="F6079" t="s">
        <v>3648</v>
      </c>
      <c r="G6079" t="s">
        <v>3649</v>
      </c>
      <c r="H6079">
        <f t="shared" si="913"/>
        <v>0</v>
      </c>
      <c r="I6079">
        <f t="shared" si="914"/>
        <v>0.69230769230769196</v>
      </c>
      <c r="J6079">
        <f t="shared" si="915"/>
        <v>0</v>
      </c>
      <c r="K6079" t="b">
        <f t="shared" si="919"/>
        <v>0</v>
      </c>
      <c r="L6079" t="b">
        <f t="shared" si="916"/>
        <v>0</v>
      </c>
      <c r="M6079">
        <f t="shared" si="917"/>
        <v>0.69230769230769196</v>
      </c>
      <c r="O6079" t="str">
        <f t="shared" si="918"/>
        <v>dbpedia_3115dataworld_272</v>
      </c>
      <c r="P6079">
        <f>INDEX(dbpedia_dw_old!$N$2:$N$2225,MATCH(O6079,dbpedia_dw_old!$P$2:$P$2225,0))</f>
        <v>0</v>
      </c>
    </row>
    <row r="6080" spans="1:16" x14ac:dyDescent="0.25">
      <c r="A6080" t="s">
        <v>4131</v>
      </c>
      <c r="B6080" t="s">
        <v>4123</v>
      </c>
      <c r="C6080" t="s">
        <v>2</v>
      </c>
      <c r="D6080" t="s">
        <v>171</v>
      </c>
      <c r="E6080" t="s">
        <v>369</v>
      </c>
      <c r="F6080" t="s">
        <v>4132</v>
      </c>
      <c r="G6080" t="s">
        <v>4122</v>
      </c>
      <c r="H6080">
        <f t="shared" si="913"/>
        <v>0</v>
      </c>
      <c r="I6080">
        <f t="shared" si="914"/>
        <v>0.69230769230769196</v>
      </c>
      <c r="J6080">
        <f t="shared" si="915"/>
        <v>0.53365384615384603</v>
      </c>
      <c r="K6080" t="b">
        <f t="shared" si="919"/>
        <v>0</v>
      </c>
      <c r="L6080" t="b">
        <f t="shared" si="916"/>
        <v>0</v>
      </c>
      <c r="M6080">
        <f t="shared" si="917"/>
        <v>0.69230769230769196</v>
      </c>
      <c r="O6080" t="str">
        <f t="shared" si="918"/>
        <v>dbpedia_3456dataworld_974</v>
      </c>
      <c r="P6080">
        <f>INDEX(dbpedia_dw_old!$N$2:$N$2225,MATCH(O6080,dbpedia_dw_old!$P$2:$P$2225,0))</f>
        <v>0</v>
      </c>
    </row>
    <row r="6081" spans="1:16" x14ac:dyDescent="0.25">
      <c r="A6081" t="s">
        <v>4252</v>
      </c>
      <c r="B6081" t="s">
        <v>4245</v>
      </c>
      <c r="C6081" t="s">
        <v>2</v>
      </c>
      <c r="D6081" t="s">
        <v>171</v>
      </c>
      <c r="E6081" t="s">
        <v>4254</v>
      </c>
      <c r="F6081" t="s">
        <v>4253</v>
      </c>
      <c r="G6081" t="s">
        <v>4246</v>
      </c>
      <c r="H6081">
        <f t="shared" si="913"/>
        <v>0</v>
      </c>
      <c r="I6081">
        <f t="shared" si="914"/>
        <v>0.69230769230769196</v>
      </c>
      <c r="J6081">
        <f t="shared" si="915"/>
        <v>0.552036199095022</v>
      </c>
      <c r="K6081" t="b">
        <f t="shared" si="919"/>
        <v>0</v>
      </c>
      <c r="L6081" t="b">
        <f t="shared" si="916"/>
        <v>0</v>
      </c>
      <c r="M6081">
        <f t="shared" si="917"/>
        <v>0.69230769230769196</v>
      </c>
      <c r="O6081" t="str">
        <f t="shared" si="918"/>
        <v>dbpedia_3548dataworld_1442</v>
      </c>
      <c r="P6081">
        <f>INDEX(dbpedia_dw_old!$N$2:$N$2225,MATCH(O6081,dbpedia_dw_old!$P$2:$P$2225,0))</f>
        <v>0</v>
      </c>
    </row>
    <row r="6082" spans="1:16" x14ac:dyDescent="0.25">
      <c r="A6082" t="s">
        <v>4255</v>
      </c>
      <c r="B6082" t="s">
        <v>4245</v>
      </c>
      <c r="C6082" t="s">
        <v>2</v>
      </c>
      <c r="D6082" t="s">
        <v>171</v>
      </c>
      <c r="E6082" t="s">
        <v>4254</v>
      </c>
      <c r="F6082" t="s">
        <v>4253</v>
      </c>
      <c r="G6082" t="s">
        <v>4246</v>
      </c>
      <c r="H6082">
        <f t="shared" ref="H6082:H6145" si="920">_xlfn.NUMBERVALUE(C6082, ".")</f>
        <v>0</v>
      </c>
      <c r="I6082">
        <f t="shared" ref="I6082:I6145" si="921">_xlfn.NUMBERVALUE(D6082, ".")</f>
        <v>0.69230769230769196</v>
      </c>
      <c r="J6082">
        <f t="shared" ref="J6082:J6145" si="922">_xlfn.NUMBERVALUE(E6082, ".")</f>
        <v>0.552036199095022</v>
      </c>
      <c r="K6082" t="b">
        <f t="shared" si="919"/>
        <v>0</v>
      </c>
      <c r="L6082" t="b">
        <f t="shared" ref="L6082:L6145" si="923">OR($H$2=0, $I$2=0)</f>
        <v>0</v>
      </c>
      <c r="M6082">
        <f t="shared" ref="M6082:M6145" si="924">ABS(I6082-H6082)</f>
        <v>0.69230769230769196</v>
      </c>
      <c r="O6082" t="str">
        <f t="shared" ref="O6082:O6145" si="925">A6082&amp;B6082</f>
        <v>dbpedia_3549dataworld_1442</v>
      </c>
      <c r="P6082">
        <f>INDEX(dbpedia_dw_old!$N$2:$N$2225,MATCH(O6082,dbpedia_dw_old!$P$2:$P$2225,0))</f>
        <v>0</v>
      </c>
    </row>
    <row r="6083" spans="1:16" x14ac:dyDescent="0.25">
      <c r="A6083" t="s">
        <v>4656</v>
      </c>
      <c r="B6083" t="s">
        <v>4575</v>
      </c>
      <c r="C6083" t="s">
        <v>2</v>
      </c>
      <c r="D6083" t="s">
        <v>171</v>
      </c>
      <c r="E6083" t="s">
        <v>4658</v>
      </c>
      <c r="F6083" t="s">
        <v>4657</v>
      </c>
      <c r="G6083" t="s">
        <v>4577</v>
      </c>
      <c r="H6083">
        <f t="shared" si="920"/>
        <v>0</v>
      </c>
      <c r="I6083">
        <f t="shared" si="921"/>
        <v>0.69230769230769196</v>
      </c>
      <c r="J6083">
        <f t="shared" si="922"/>
        <v>0.57948717948717898</v>
      </c>
      <c r="K6083" t="b">
        <f t="shared" si="919"/>
        <v>0</v>
      </c>
      <c r="L6083" t="b">
        <f t="shared" si="923"/>
        <v>0</v>
      </c>
      <c r="M6083">
        <f t="shared" si="924"/>
        <v>0.69230769230769196</v>
      </c>
      <c r="O6083" t="str">
        <f t="shared" si="925"/>
        <v>dbpedia_3727dataworld_318</v>
      </c>
      <c r="P6083">
        <f>INDEX(dbpedia_dw_old!$N$2:$N$2225,MATCH(O6083,dbpedia_dw_old!$P$2:$P$2225,0))</f>
        <v>0</v>
      </c>
    </row>
    <row r="6084" spans="1:16" x14ac:dyDescent="0.25">
      <c r="A6084" t="s">
        <v>5219</v>
      </c>
      <c r="B6084" t="s">
        <v>5205</v>
      </c>
      <c r="C6084" t="s">
        <v>2</v>
      </c>
      <c r="D6084" t="s">
        <v>171</v>
      </c>
      <c r="E6084" t="s">
        <v>5221</v>
      </c>
      <c r="F6084" t="s">
        <v>5220</v>
      </c>
      <c r="G6084" t="s">
        <v>5206</v>
      </c>
      <c r="H6084">
        <f t="shared" si="920"/>
        <v>0</v>
      </c>
      <c r="I6084">
        <f t="shared" si="921"/>
        <v>0.69230769230769196</v>
      </c>
      <c r="J6084">
        <f t="shared" si="922"/>
        <v>0.57829670329670302</v>
      </c>
      <c r="K6084" t="b">
        <f t="shared" si="919"/>
        <v>0</v>
      </c>
      <c r="L6084" t="b">
        <f t="shared" si="923"/>
        <v>0</v>
      </c>
      <c r="M6084">
        <f t="shared" si="924"/>
        <v>0.69230769230769196</v>
      </c>
      <c r="O6084" t="str">
        <f t="shared" si="925"/>
        <v>dbpedia_4050dataworld_239</v>
      </c>
      <c r="P6084">
        <f>INDEX(dbpedia_dw_old!$N$2:$N$2225,MATCH(O6084,dbpedia_dw_old!$P$2:$P$2225,0))</f>
        <v>0</v>
      </c>
    </row>
    <row r="6085" spans="1:16" x14ac:dyDescent="0.25">
      <c r="A6085" t="s">
        <v>5223</v>
      </c>
      <c r="B6085" t="s">
        <v>5205</v>
      </c>
      <c r="C6085" t="s">
        <v>2</v>
      </c>
      <c r="D6085" t="s">
        <v>171</v>
      </c>
      <c r="E6085" t="s">
        <v>5221</v>
      </c>
      <c r="F6085" t="s">
        <v>5220</v>
      </c>
      <c r="G6085" t="s">
        <v>5206</v>
      </c>
      <c r="H6085">
        <f t="shared" si="920"/>
        <v>0</v>
      </c>
      <c r="I6085">
        <f t="shared" si="921"/>
        <v>0.69230769230769196</v>
      </c>
      <c r="J6085">
        <f t="shared" si="922"/>
        <v>0.57829670329670302</v>
      </c>
      <c r="K6085" t="b">
        <f t="shared" si="919"/>
        <v>0</v>
      </c>
      <c r="L6085" t="b">
        <f t="shared" si="923"/>
        <v>0</v>
      </c>
      <c r="M6085">
        <f t="shared" si="924"/>
        <v>0.69230769230769196</v>
      </c>
      <c r="O6085" t="str">
        <f t="shared" si="925"/>
        <v>dbpedia_4051dataworld_239</v>
      </c>
      <c r="P6085">
        <f>INDEX(dbpedia_dw_old!$N$2:$N$2225,MATCH(O6085,dbpedia_dw_old!$P$2:$P$2225,0))</f>
        <v>0</v>
      </c>
    </row>
    <row r="6086" spans="1:16" x14ac:dyDescent="0.25">
      <c r="A6086" t="s">
        <v>5261</v>
      </c>
      <c r="B6086" t="s">
        <v>4506</v>
      </c>
      <c r="C6086" t="s">
        <v>2</v>
      </c>
      <c r="D6086" t="s">
        <v>171</v>
      </c>
      <c r="E6086" t="s">
        <v>2</v>
      </c>
      <c r="F6086" t="s">
        <v>4501</v>
      </c>
      <c r="G6086" t="s">
        <v>4507</v>
      </c>
      <c r="H6086">
        <f t="shared" si="920"/>
        <v>0</v>
      </c>
      <c r="I6086">
        <f t="shared" si="921"/>
        <v>0.69230769230769196</v>
      </c>
      <c r="J6086">
        <f t="shared" si="922"/>
        <v>0</v>
      </c>
      <c r="K6086" t="b">
        <f t="shared" si="919"/>
        <v>0</v>
      </c>
      <c r="L6086" t="b">
        <f t="shared" si="923"/>
        <v>0</v>
      </c>
      <c r="M6086">
        <f t="shared" si="924"/>
        <v>0.69230769230769196</v>
      </c>
      <c r="O6086" t="str">
        <f t="shared" si="925"/>
        <v>dbpedia_4065dataworld_644</v>
      </c>
      <c r="P6086">
        <f>INDEX(dbpedia_dw_old!$N$2:$N$2225,MATCH(O6086,dbpedia_dw_old!$P$2:$P$2225,0))</f>
        <v>0</v>
      </c>
    </row>
    <row r="6087" spans="1:16" x14ac:dyDescent="0.25">
      <c r="A6087" t="s">
        <v>5317</v>
      </c>
      <c r="B6087" t="s">
        <v>5325</v>
      </c>
      <c r="C6087" t="s">
        <v>2</v>
      </c>
      <c r="D6087" t="s">
        <v>171</v>
      </c>
      <c r="E6087" t="s">
        <v>369</v>
      </c>
      <c r="F6087" t="s">
        <v>5319</v>
      </c>
      <c r="G6087" t="s">
        <v>5326</v>
      </c>
      <c r="H6087">
        <f t="shared" si="920"/>
        <v>0</v>
      </c>
      <c r="I6087">
        <f t="shared" si="921"/>
        <v>0.69230769230769196</v>
      </c>
      <c r="J6087">
        <f t="shared" si="922"/>
        <v>0.53365384615384603</v>
      </c>
      <c r="K6087" t="b">
        <f t="shared" si="919"/>
        <v>0</v>
      </c>
      <c r="L6087" t="b">
        <f t="shared" si="923"/>
        <v>0</v>
      </c>
      <c r="M6087">
        <f t="shared" si="924"/>
        <v>0.69230769230769196</v>
      </c>
      <c r="O6087" t="str">
        <f t="shared" si="925"/>
        <v>dbpedia_4118dataworld_1823</v>
      </c>
      <c r="P6087">
        <f>INDEX(dbpedia_dw_old!$N$2:$N$2225,MATCH(O6087,dbpedia_dw_old!$P$2:$P$2225,0))</f>
        <v>0</v>
      </c>
    </row>
    <row r="6088" spans="1:16" x14ac:dyDescent="0.25">
      <c r="A6088" t="s">
        <v>5317</v>
      </c>
      <c r="B6088" t="s">
        <v>5331</v>
      </c>
      <c r="C6088" t="s">
        <v>2</v>
      </c>
      <c r="D6088" t="s">
        <v>171</v>
      </c>
      <c r="E6088" t="s">
        <v>5332</v>
      </c>
      <c r="F6088" t="s">
        <v>5319</v>
      </c>
      <c r="G6088" t="s">
        <v>5333</v>
      </c>
      <c r="H6088">
        <f t="shared" si="920"/>
        <v>0</v>
      </c>
      <c r="I6088">
        <f t="shared" si="921"/>
        <v>0.69230769230769196</v>
      </c>
      <c r="J6088">
        <f t="shared" si="922"/>
        <v>0.54615384615384599</v>
      </c>
      <c r="K6088" t="b">
        <f t="shared" ref="K6088:K6151" si="926">OR(H6088=1, I6088=1)</f>
        <v>0</v>
      </c>
      <c r="L6088" t="b">
        <f t="shared" si="923"/>
        <v>0</v>
      </c>
      <c r="M6088">
        <f t="shared" si="924"/>
        <v>0.69230769230769196</v>
      </c>
      <c r="O6088" t="str">
        <f t="shared" si="925"/>
        <v>dbpedia_4118dataworld_598</v>
      </c>
      <c r="P6088">
        <f>INDEX(dbpedia_dw_old!$N$2:$N$2225,MATCH(O6088,dbpedia_dw_old!$P$2:$P$2225,0))</f>
        <v>0</v>
      </c>
    </row>
    <row r="6089" spans="1:16" x14ac:dyDescent="0.25">
      <c r="A6089" t="s">
        <v>6888</v>
      </c>
      <c r="B6089" t="s">
        <v>360</v>
      </c>
      <c r="C6089" t="s">
        <v>2</v>
      </c>
      <c r="D6089" t="s">
        <v>171</v>
      </c>
      <c r="E6089" t="s">
        <v>369</v>
      </c>
      <c r="F6089" t="s">
        <v>6889</v>
      </c>
      <c r="G6089" t="s">
        <v>362</v>
      </c>
      <c r="H6089">
        <f t="shared" si="920"/>
        <v>0</v>
      </c>
      <c r="I6089">
        <f t="shared" si="921"/>
        <v>0.69230769230769196</v>
      </c>
      <c r="J6089">
        <f t="shared" si="922"/>
        <v>0.53365384615384603</v>
      </c>
      <c r="K6089" t="b">
        <f t="shared" si="926"/>
        <v>0</v>
      </c>
      <c r="L6089" t="b">
        <f t="shared" si="923"/>
        <v>0</v>
      </c>
      <c r="M6089">
        <f t="shared" si="924"/>
        <v>0.69230769230769196</v>
      </c>
      <c r="O6089" t="str">
        <f t="shared" si="925"/>
        <v>dbpedia_747dataworld_1260</v>
      </c>
      <c r="P6089">
        <f>INDEX(dbpedia_dw_old!$N$2:$N$2225,MATCH(O6089,dbpedia_dw_old!$P$2:$P$2225,0))</f>
        <v>0</v>
      </c>
    </row>
    <row r="6090" spans="1:16" x14ac:dyDescent="0.25">
      <c r="A6090" t="s">
        <v>6899</v>
      </c>
      <c r="B6090" t="s">
        <v>360</v>
      </c>
      <c r="C6090" t="s">
        <v>2</v>
      </c>
      <c r="D6090" t="s">
        <v>171</v>
      </c>
      <c r="E6090" t="s">
        <v>369</v>
      </c>
      <c r="F6090" t="s">
        <v>6900</v>
      </c>
      <c r="G6090" t="s">
        <v>362</v>
      </c>
      <c r="H6090">
        <f t="shared" si="920"/>
        <v>0</v>
      </c>
      <c r="I6090">
        <f t="shared" si="921"/>
        <v>0.69230769230769196</v>
      </c>
      <c r="J6090">
        <f t="shared" si="922"/>
        <v>0.53365384615384603</v>
      </c>
      <c r="K6090" t="b">
        <f t="shared" si="926"/>
        <v>0</v>
      </c>
      <c r="L6090" t="b">
        <f t="shared" si="923"/>
        <v>0</v>
      </c>
      <c r="M6090">
        <f t="shared" si="924"/>
        <v>0.69230769230769196</v>
      </c>
      <c r="O6090" t="str">
        <f t="shared" si="925"/>
        <v>dbpedia_753dataworld_1260</v>
      </c>
      <c r="P6090">
        <f>INDEX(dbpedia_dw_old!$N$2:$N$2225,MATCH(O6090,dbpedia_dw_old!$P$2:$P$2225,0))</f>
        <v>0</v>
      </c>
    </row>
    <row r="6091" spans="1:16" x14ac:dyDescent="0.25">
      <c r="A6091" t="s">
        <v>7140</v>
      </c>
      <c r="B6091" t="s">
        <v>7141</v>
      </c>
      <c r="C6091" t="s">
        <v>2</v>
      </c>
      <c r="D6091" t="s">
        <v>171</v>
      </c>
      <c r="E6091" t="s">
        <v>2</v>
      </c>
      <c r="F6091" t="s">
        <v>7142</v>
      </c>
      <c r="G6091" t="s">
        <v>7143</v>
      </c>
      <c r="H6091">
        <f t="shared" si="920"/>
        <v>0</v>
      </c>
      <c r="I6091">
        <f t="shared" si="921"/>
        <v>0.69230769230769196</v>
      </c>
      <c r="J6091">
        <f t="shared" si="922"/>
        <v>0</v>
      </c>
      <c r="K6091" t="b">
        <f t="shared" si="926"/>
        <v>0</v>
      </c>
      <c r="L6091" t="b">
        <f t="shared" si="923"/>
        <v>0</v>
      </c>
      <c r="M6091">
        <f t="shared" si="924"/>
        <v>0.69230769230769196</v>
      </c>
      <c r="O6091" t="str">
        <f t="shared" si="925"/>
        <v>dbpedia_887dataworld_29</v>
      </c>
      <c r="P6091">
        <f>INDEX(dbpedia_dw_old!$N$2:$N$2225,MATCH(O6091,dbpedia_dw_old!$P$2:$P$2225,0))</f>
        <v>0</v>
      </c>
    </row>
    <row r="6092" spans="1:16" x14ac:dyDescent="0.25">
      <c r="A6092" t="s">
        <v>298</v>
      </c>
      <c r="B6092" t="s">
        <v>299</v>
      </c>
      <c r="C6092" t="s">
        <v>2</v>
      </c>
      <c r="D6092" t="s">
        <v>300</v>
      </c>
      <c r="E6092" t="s">
        <v>301</v>
      </c>
      <c r="F6092" t="s">
        <v>302</v>
      </c>
      <c r="G6092" t="s">
        <v>303</v>
      </c>
      <c r="H6092">
        <f t="shared" si="920"/>
        <v>0</v>
      </c>
      <c r="I6092">
        <f t="shared" si="921"/>
        <v>0.7</v>
      </c>
      <c r="J6092">
        <f t="shared" si="922"/>
        <v>0.51666666666666605</v>
      </c>
      <c r="K6092" t="b">
        <f t="shared" si="926"/>
        <v>0</v>
      </c>
      <c r="L6092" t="b">
        <f t="shared" si="923"/>
        <v>0</v>
      </c>
      <c r="M6092">
        <f t="shared" si="924"/>
        <v>0.7</v>
      </c>
      <c r="O6092" t="str">
        <f t="shared" si="925"/>
        <v>dbpedia_1079dataworld_1100</v>
      </c>
      <c r="P6092">
        <f>INDEX(dbpedia_dw_old!$N$2:$N$2225,MATCH(O6092,dbpedia_dw_old!$P$2:$P$2225,0))</f>
        <v>0</v>
      </c>
    </row>
    <row r="6093" spans="1:16" x14ac:dyDescent="0.25">
      <c r="A6093" t="s">
        <v>352</v>
      </c>
      <c r="B6093" t="s">
        <v>225</v>
      </c>
      <c r="C6093" t="s">
        <v>2</v>
      </c>
      <c r="D6093" t="s">
        <v>300</v>
      </c>
      <c r="E6093" t="s">
        <v>353</v>
      </c>
      <c r="F6093" t="s">
        <v>354</v>
      </c>
      <c r="G6093" t="s">
        <v>228</v>
      </c>
      <c r="H6093">
        <f t="shared" si="920"/>
        <v>0</v>
      </c>
      <c r="I6093">
        <f t="shared" si="921"/>
        <v>0.7</v>
      </c>
      <c r="J6093">
        <f t="shared" si="922"/>
        <v>0.50384615384615306</v>
      </c>
      <c r="K6093" t="b">
        <f t="shared" si="926"/>
        <v>0</v>
      </c>
      <c r="L6093" t="b">
        <f t="shared" si="923"/>
        <v>0</v>
      </c>
      <c r="M6093">
        <f t="shared" si="924"/>
        <v>0.7</v>
      </c>
      <c r="O6093" t="str">
        <f t="shared" si="925"/>
        <v>dbpedia_1103dataworld_1073</v>
      </c>
      <c r="P6093">
        <f>INDEX(dbpedia_dw_old!$N$2:$N$2225,MATCH(O6093,dbpedia_dw_old!$P$2:$P$2225,0))</f>
        <v>0</v>
      </c>
    </row>
    <row r="6094" spans="1:16" x14ac:dyDescent="0.25">
      <c r="A6094" t="s">
        <v>352</v>
      </c>
      <c r="B6094" t="s">
        <v>229</v>
      </c>
      <c r="C6094" t="s">
        <v>2</v>
      </c>
      <c r="D6094" t="s">
        <v>300</v>
      </c>
      <c r="E6094" t="s">
        <v>353</v>
      </c>
      <c r="F6094" t="s">
        <v>354</v>
      </c>
      <c r="G6094" t="s">
        <v>230</v>
      </c>
      <c r="H6094">
        <f t="shared" si="920"/>
        <v>0</v>
      </c>
      <c r="I6094">
        <f t="shared" si="921"/>
        <v>0.7</v>
      </c>
      <c r="J6094">
        <f t="shared" si="922"/>
        <v>0.50384615384615306</v>
      </c>
      <c r="K6094" t="b">
        <f t="shared" si="926"/>
        <v>0</v>
      </c>
      <c r="L6094" t="b">
        <f t="shared" si="923"/>
        <v>0</v>
      </c>
      <c r="M6094">
        <f t="shared" si="924"/>
        <v>0.7</v>
      </c>
      <c r="O6094" t="str">
        <f t="shared" si="925"/>
        <v>dbpedia_1103dataworld_1540</v>
      </c>
      <c r="P6094">
        <f>INDEX(dbpedia_dw_old!$N$2:$N$2225,MATCH(O6094,dbpedia_dw_old!$P$2:$P$2225,0))</f>
        <v>0</v>
      </c>
    </row>
    <row r="6095" spans="1:16" x14ac:dyDescent="0.25">
      <c r="A6095" t="s">
        <v>380</v>
      </c>
      <c r="B6095" t="s">
        <v>384</v>
      </c>
      <c r="C6095" t="s">
        <v>2</v>
      </c>
      <c r="D6095" t="s">
        <v>300</v>
      </c>
      <c r="E6095" t="s">
        <v>385</v>
      </c>
      <c r="F6095" t="s">
        <v>382</v>
      </c>
      <c r="G6095" t="s">
        <v>386</v>
      </c>
      <c r="H6095">
        <f t="shared" si="920"/>
        <v>0</v>
      </c>
      <c r="I6095">
        <f t="shared" si="921"/>
        <v>0.7</v>
      </c>
      <c r="J6095">
        <f t="shared" si="922"/>
        <v>0.51071428571428501</v>
      </c>
      <c r="K6095" t="b">
        <f t="shared" si="926"/>
        <v>0</v>
      </c>
      <c r="L6095" t="b">
        <f t="shared" si="923"/>
        <v>0</v>
      </c>
      <c r="M6095">
        <f t="shared" si="924"/>
        <v>0.7</v>
      </c>
      <c r="O6095" t="str">
        <f t="shared" si="925"/>
        <v>dbpedia_110dataworld_930</v>
      </c>
      <c r="P6095">
        <f>INDEX(dbpedia_dw_old!$N$2:$N$2225,MATCH(O6095,dbpedia_dw_old!$P$2:$P$2225,0))</f>
        <v>0</v>
      </c>
    </row>
    <row r="6096" spans="1:16" x14ac:dyDescent="0.25">
      <c r="A6096" t="s">
        <v>387</v>
      </c>
      <c r="B6096" t="s">
        <v>284</v>
      </c>
      <c r="C6096" t="s">
        <v>2</v>
      </c>
      <c r="D6096" t="s">
        <v>300</v>
      </c>
      <c r="E6096" t="s">
        <v>388</v>
      </c>
      <c r="F6096" t="s">
        <v>389</v>
      </c>
      <c r="G6096" t="s">
        <v>288</v>
      </c>
      <c r="H6096">
        <f t="shared" si="920"/>
        <v>0</v>
      </c>
      <c r="I6096">
        <f t="shared" si="921"/>
        <v>0.7</v>
      </c>
      <c r="J6096">
        <f t="shared" si="922"/>
        <v>0.56739130434782603</v>
      </c>
      <c r="K6096" t="b">
        <f t="shared" si="926"/>
        <v>0</v>
      </c>
      <c r="L6096" t="b">
        <f t="shared" si="923"/>
        <v>0</v>
      </c>
      <c r="M6096">
        <f t="shared" si="924"/>
        <v>0.7</v>
      </c>
      <c r="O6096" t="str">
        <f t="shared" si="925"/>
        <v>dbpedia_1112dataworld_1344</v>
      </c>
      <c r="P6096">
        <f>INDEX(dbpedia_dw_old!$N$2:$N$2225,MATCH(O6096,dbpedia_dw_old!$P$2:$P$2225,0))</f>
        <v>0</v>
      </c>
    </row>
    <row r="6097" spans="1:16" x14ac:dyDescent="0.25">
      <c r="A6097" t="s">
        <v>647</v>
      </c>
      <c r="B6097" t="s">
        <v>653</v>
      </c>
      <c r="C6097" t="s">
        <v>2</v>
      </c>
      <c r="D6097" t="s">
        <v>300</v>
      </c>
      <c r="E6097" t="s">
        <v>2</v>
      </c>
      <c r="F6097" t="s">
        <v>649</v>
      </c>
      <c r="G6097" t="s">
        <v>654</v>
      </c>
      <c r="H6097">
        <f t="shared" si="920"/>
        <v>0</v>
      </c>
      <c r="I6097">
        <f t="shared" si="921"/>
        <v>0.7</v>
      </c>
      <c r="J6097">
        <f t="shared" si="922"/>
        <v>0</v>
      </c>
      <c r="K6097" t="b">
        <f t="shared" si="926"/>
        <v>0</v>
      </c>
      <c r="L6097" t="b">
        <f t="shared" si="923"/>
        <v>0</v>
      </c>
      <c r="M6097">
        <f t="shared" si="924"/>
        <v>0.7</v>
      </c>
      <c r="O6097" t="str">
        <f t="shared" si="925"/>
        <v>dbpedia_123dataworld_1213</v>
      </c>
      <c r="P6097">
        <f>INDEX(dbpedia_dw_old!$N$2:$N$2225,MATCH(O6097,dbpedia_dw_old!$P$2:$P$2225,0))</f>
        <v>0</v>
      </c>
    </row>
    <row r="6098" spans="1:16" x14ac:dyDescent="0.25">
      <c r="A6098" t="s">
        <v>1461</v>
      </c>
      <c r="B6098" t="s">
        <v>1463</v>
      </c>
      <c r="C6098" t="s">
        <v>2</v>
      </c>
      <c r="D6098" t="s">
        <v>300</v>
      </c>
      <c r="E6098" t="s">
        <v>128</v>
      </c>
      <c r="F6098" t="s">
        <v>1462</v>
      </c>
      <c r="G6098" t="s">
        <v>1464</v>
      </c>
      <c r="H6098">
        <f t="shared" si="920"/>
        <v>0</v>
      </c>
      <c r="I6098">
        <f t="shared" si="921"/>
        <v>0.7</v>
      </c>
      <c r="J6098">
        <f t="shared" si="922"/>
        <v>0.55000000000000004</v>
      </c>
      <c r="K6098" t="b">
        <f t="shared" si="926"/>
        <v>0</v>
      </c>
      <c r="L6098" t="b">
        <f t="shared" si="923"/>
        <v>0</v>
      </c>
      <c r="M6098">
        <f t="shared" si="924"/>
        <v>0.7</v>
      </c>
      <c r="O6098" t="str">
        <f t="shared" si="925"/>
        <v>dbpedia_1736dataworld_860</v>
      </c>
      <c r="P6098">
        <f>INDEX(dbpedia_dw_old!$N$2:$N$2225,MATCH(O6098,dbpedia_dw_old!$P$2:$P$2225,0))</f>
        <v>0</v>
      </c>
    </row>
    <row r="6099" spans="1:16" x14ac:dyDescent="0.25">
      <c r="A6099" t="s">
        <v>1465</v>
      </c>
      <c r="B6099" t="s">
        <v>1463</v>
      </c>
      <c r="C6099" t="s">
        <v>2</v>
      </c>
      <c r="D6099" t="s">
        <v>300</v>
      </c>
      <c r="E6099" t="s">
        <v>128</v>
      </c>
      <c r="F6099" t="s">
        <v>1462</v>
      </c>
      <c r="G6099" t="s">
        <v>1464</v>
      </c>
      <c r="H6099">
        <f t="shared" si="920"/>
        <v>0</v>
      </c>
      <c r="I6099">
        <f t="shared" si="921"/>
        <v>0.7</v>
      </c>
      <c r="J6099">
        <f t="shared" si="922"/>
        <v>0.55000000000000004</v>
      </c>
      <c r="K6099" t="b">
        <f t="shared" si="926"/>
        <v>0</v>
      </c>
      <c r="L6099" t="b">
        <f t="shared" si="923"/>
        <v>0</v>
      </c>
      <c r="M6099">
        <f t="shared" si="924"/>
        <v>0.7</v>
      </c>
      <c r="O6099" t="str">
        <f t="shared" si="925"/>
        <v>dbpedia_1737dataworld_860</v>
      </c>
      <c r="P6099">
        <f>INDEX(dbpedia_dw_old!$N$2:$N$2225,MATCH(O6099,dbpedia_dw_old!$P$2:$P$2225,0))</f>
        <v>0</v>
      </c>
    </row>
    <row r="6100" spans="1:16" x14ac:dyDescent="0.25">
      <c r="A6100" t="s">
        <v>1586</v>
      </c>
      <c r="B6100" t="s">
        <v>1575</v>
      </c>
      <c r="C6100" t="s">
        <v>2</v>
      </c>
      <c r="D6100" t="s">
        <v>300</v>
      </c>
      <c r="E6100" t="s">
        <v>2</v>
      </c>
      <c r="F6100" t="s">
        <v>1588</v>
      </c>
      <c r="G6100" t="s">
        <v>1577</v>
      </c>
      <c r="H6100">
        <f t="shared" si="920"/>
        <v>0</v>
      </c>
      <c r="I6100">
        <f t="shared" si="921"/>
        <v>0.7</v>
      </c>
      <c r="J6100">
        <f t="shared" si="922"/>
        <v>0</v>
      </c>
      <c r="K6100" t="b">
        <f t="shared" si="926"/>
        <v>0</v>
      </c>
      <c r="L6100" t="b">
        <f t="shared" si="923"/>
        <v>0</v>
      </c>
      <c r="M6100">
        <f t="shared" si="924"/>
        <v>0.7</v>
      </c>
      <c r="O6100" t="str">
        <f t="shared" si="925"/>
        <v>dbpedia_1836dataworld_1077</v>
      </c>
      <c r="P6100">
        <f>INDEX(dbpedia_dw_old!$N$2:$N$2225,MATCH(O6100,dbpedia_dw_old!$P$2:$P$2225,0))</f>
        <v>0</v>
      </c>
    </row>
    <row r="6101" spans="1:16" x14ac:dyDescent="0.25">
      <c r="A6101" t="s">
        <v>1586</v>
      </c>
      <c r="B6101" t="s">
        <v>1484</v>
      </c>
      <c r="C6101" t="s">
        <v>2</v>
      </c>
      <c r="D6101" t="s">
        <v>300</v>
      </c>
      <c r="E6101" t="s">
        <v>301</v>
      </c>
      <c r="F6101" t="s">
        <v>1588</v>
      </c>
      <c r="G6101" t="s">
        <v>1486</v>
      </c>
      <c r="H6101">
        <f t="shared" si="920"/>
        <v>0</v>
      </c>
      <c r="I6101">
        <f t="shared" si="921"/>
        <v>0.7</v>
      </c>
      <c r="J6101">
        <f t="shared" si="922"/>
        <v>0.51666666666666605</v>
      </c>
      <c r="K6101" t="b">
        <f t="shared" si="926"/>
        <v>0</v>
      </c>
      <c r="L6101" t="b">
        <f t="shared" si="923"/>
        <v>0</v>
      </c>
      <c r="M6101">
        <f t="shared" si="924"/>
        <v>0.7</v>
      </c>
      <c r="O6101" t="str">
        <f t="shared" si="925"/>
        <v>dbpedia_1836dataworld_724</v>
      </c>
      <c r="P6101">
        <f>INDEX(dbpedia_dw_old!$N$2:$N$2225,MATCH(O6101,dbpedia_dw_old!$P$2:$P$2225,0))</f>
        <v>0</v>
      </c>
    </row>
    <row r="6102" spans="1:16" x14ac:dyDescent="0.25">
      <c r="A6102" t="s">
        <v>1592</v>
      </c>
      <c r="B6102" t="s">
        <v>1575</v>
      </c>
      <c r="C6102" t="s">
        <v>2</v>
      </c>
      <c r="D6102" t="s">
        <v>300</v>
      </c>
      <c r="E6102" t="s">
        <v>2</v>
      </c>
      <c r="F6102" t="s">
        <v>1588</v>
      </c>
      <c r="G6102" t="s">
        <v>1577</v>
      </c>
      <c r="H6102">
        <f t="shared" si="920"/>
        <v>0</v>
      </c>
      <c r="I6102">
        <f t="shared" si="921"/>
        <v>0.7</v>
      </c>
      <c r="J6102">
        <f t="shared" si="922"/>
        <v>0</v>
      </c>
      <c r="K6102" t="b">
        <f t="shared" si="926"/>
        <v>0</v>
      </c>
      <c r="L6102" t="b">
        <f t="shared" si="923"/>
        <v>0</v>
      </c>
      <c r="M6102">
        <f t="shared" si="924"/>
        <v>0.7</v>
      </c>
      <c r="O6102" t="str">
        <f t="shared" si="925"/>
        <v>dbpedia_1837dataworld_1077</v>
      </c>
      <c r="P6102">
        <f>INDEX(dbpedia_dw_old!$N$2:$N$2225,MATCH(O6102,dbpedia_dw_old!$P$2:$P$2225,0))</f>
        <v>0</v>
      </c>
    </row>
    <row r="6103" spans="1:16" x14ac:dyDescent="0.25">
      <c r="A6103" t="s">
        <v>1592</v>
      </c>
      <c r="B6103" t="s">
        <v>1484</v>
      </c>
      <c r="C6103" t="s">
        <v>2</v>
      </c>
      <c r="D6103" t="s">
        <v>300</v>
      </c>
      <c r="E6103" t="s">
        <v>301</v>
      </c>
      <c r="F6103" t="s">
        <v>1588</v>
      </c>
      <c r="G6103" t="s">
        <v>1486</v>
      </c>
      <c r="H6103">
        <f t="shared" si="920"/>
        <v>0</v>
      </c>
      <c r="I6103">
        <f t="shared" si="921"/>
        <v>0.7</v>
      </c>
      <c r="J6103">
        <f t="shared" si="922"/>
        <v>0.51666666666666605</v>
      </c>
      <c r="K6103" t="b">
        <f t="shared" si="926"/>
        <v>0</v>
      </c>
      <c r="L6103" t="b">
        <f t="shared" si="923"/>
        <v>0</v>
      </c>
      <c r="M6103">
        <f t="shared" si="924"/>
        <v>0.7</v>
      </c>
      <c r="O6103" t="str">
        <f t="shared" si="925"/>
        <v>dbpedia_1837dataworld_724</v>
      </c>
      <c r="P6103">
        <f>INDEX(dbpedia_dw_old!$N$2:$N$2225,MATCH(O6103,dbpedia_dw_old!$P$2:$P$2225,0))</f>
        <v>0</v>
      </c>
    </row>
    <row r="6104" spans="1:16" x14ac:dyDescent="0.25">
      <c r="A6104" t="s">
        <v>1654</v>
      </c>
      <c r="B6104" t="s">
        <v>1665</v>
      </c>
      <c r="C6104" t="s">
        <v>2</v>
      </c>
      <c r="D6104" t="s">
        <v>300</v>
      </c>
      <c r="E6104" t="s">
        <v>1666</v>
      </c>
      <c r="F6104" t="s">
        <v>1657</v>
      </c>
      <c r="G6104" t="s">
        <v>1667</v>
      </c>
      <c r="H6104">
        <f t="shared" si="920"/>
        <v>0</v>
      </c>
      <c r="I6104">
        <f t="shared" si="921"/>
        <v>0.7</v>
      </c>
      <c r="J6104">
        <f t="shared" si="922"/>
        <v>0.56153846153846099</v>
      </c>
      <c r="K6104" t="b">
        <f t="shared" si="926"/>
        <v>0</v>
      </c>
      <c r="L6104" t="b">
        <f t="shared" si="923"/>
        <v>0</v>
      </c>
      <c r="M6104">
        <f t="shared" si="924"/>
        <v>0.7</v>
      </c>
      <c r="O6104" t="str">
        <f t="shared" si="925"/>
        <v>dbpedia_1874dataworld_927</v>
      </c>
      <c r="P6104">
        <f>INDEX(dbpedia_dw_old!$N$2:$N$2225,MATCH(O6104,dbpedia_dw_old!$P$2:$P$2225,0))</f>
        <v>0</v>
      </c>
    </row>
    <row r="6105" spans="1:16" x14ac:dyDescent="0.25">
      <c r="A6105" t="s">
        <v>1810</v>
      </c>
      <c r="B6105" t="s">
        <v>651</v>
      </c>
      <c r="C6105" t="s">
        <v>2</v>
      </c>
      <c r="D6105" t="s">
        <v>300</v>
      </c>
      <c r="E6105" t="s">
        <v>2</v>
      </c>
      <c r="F6105" t="s">
        <v>1811</v>
      </c>
      <c r="G6105" t="s">
        <v>652</v>
      </c>
      <c r="H6105">
        <f t="shared" si="920"/>
        <v>0</v>
      </c>
      <c r="I6105">
        <f t="shared" si="921"/>
        <v>0.7</v>
      </c>
      <c r="J6105">
        <f t="shared" si="922"/>
        <v>0</v>
      </c>
      <c r="K6105" t="b">
        <f t="shared" si="926"/>
        <v>0</v>
      </c>
      <c r="L6105" t="b">
        <f t="shared" si="923"/>
        <v>0</v>
      </c>
      <c r="M6105">
        <f t="shared" si="924"/>
        <v>0.7</v>
      </c>
      <c r="O6105" t="str">
        <f t="shared" si="925"/>
        <v>dbpedia_195dataworld_1054</v>
      </c>
      <c r="P6105">
        <f>INDEX(dbpedia_dw_old!$N$2:$N$2225,MATCH(O6105,dbpedia_dw_old!$P$2:$P$2225,0))</f>
        <v>0</v>
      </c>
    </row>
    <row r="6106" spans="1:16" x14ac:dyDescent="0.25">
      <c r="A6106" t="s">
        <v>1828</v>
      </c>
      <c r="B6106" t="s">
        <v>651</v>
      </c>
      <c r="C6106" t="s">
        <v>2</v>
      </c>
      <c r="D6106" t="s">
        <v>300</v>
      </c>
      <c r="E6106" t="s">
        <v>2</v>
      </c>
      <c r="F6106" t="s">
        <v>1811</v>
      </c>
      <c r="G6106" t="s">
        <v>652</v>
      </c>
      <c r="H6106">
        <f t="shared" si="920"/>
        <v>0</v>
      </c>
      <c r="I6106">
        <f t="shared" si="921"/>
        <v>0.7</v>
      </c>
      <c r="J6106">
        <f t="shared" si="922"/>
        <v>0</v>
      </c>
      <c r="K6106" t="b">
        <f t="shared" si="926"/>
        <v>0</v>
      </c>
      <c r="L6106" t="b">
        <f t="shared" si="923"/>
        <v>0</v>
      </c>
      <c r="M6106">
        <f t="shared" si="924"/>
        <v>0.7</v>
      </c>
      <c r="O6106" t="str">
        <f t="shared" si="925"/>
        <v>dbpedia_196dataworld_1054</v>
      </c>
      <c r="P6106">
        <f>INDEX(dbpedia_dw_old!$N$2:$N$2225,MATCH(O6106,dbpedia_dw_old!$P$2:$P$2225,0))</f>
        <v>0</v>
      </c>
    </row>
    <row r="6107" spans="1:16" x14ac:dyDescent="0.25">
      <c r="A6107" t="s">
        <v>2081</v>
      </c>
      <c r="B6107" t="s">
        <v>2082</v>
      </c>
      <c r="C6107" t="s">
        <v>2</v>
      </c>
      <c r="D6107" t="s">
        <v>300</v>
      </c>
      <c r="E6107" t="s">
        <v>2083</v>
      </c>
      <c r="F6107" t="s">
        <v>2084</v>
      </c>
      <c r="G6107" t="s">
        <v>2085</v>
      </c>
      <c r="H6107">
        <f t="shared" si="920"/>
        <v>0</v>
      </c>
      <c r="I6107">
        <f t="shared" si="921"/>
        <v>0.7</v>
      </c>
      <c r="J6107">
        <f t="shared" si="922"/>
        <v>0.55833333333333302</v>
      </c>
      <c r="K6107" t="b">
        <f t="shared" si="926"/>
        <v>0</v>
      </c>
      <c r="L6107" t="b">
        <f t="shared" si="923"/>
        <v>0</v>
      </c>
      <c r="M6107">
        <f t="shared" si="924"/>
        <v>0.7</v>
      </c>
      <c r="O6107" t="str">
        <f t="shared" si="925"/>
        <v>dbpedia_2096dataworld_1290</v>
      </c>
      <c r="P6107">
        <f>INDEX(dbpedia_dw_old!$N$2:$N$2225,MATCH(O6107,dbpedia_dw_old!$P$2:$P$2225,0))</f>
        <v>0</v>
      </c>
    </row>
    <row r="6108" spans="1:16" x14ac:dyDescent="0.25">
      <c r="A6108" t="s">
        <v>2094</v>
      </c>
      <c r="B6108" t="s">
        <v>2051</v>
      </c>
      <c r="C6108" t="s">
        <v>2</v>
      </c>
      <c r="D6108" t="s">
        <v>300</v>
      </c>
      <c r="E6108" t="s">
        <v>2</v>
      </c>
      <c r="F6108" t="s">
        <v>2096</v>
      </c>
      <c r="G6108" t="s">
        <v>2053</v>
      </c>
      <c r="H6108">
        <f t="shared" si="920"/>
        <v>0</v>
      </c>
      <c r="I6108">
        <f t="shared" si="921"/>
        <v>0.7</v>
      </c>
      <c r="J6108">
        <f t="shared" si="922"/>
        <v>0</v>
      </c>
      <c r="K6108" t="b">
        <f t="shared" si="926"/>
        <v>0</v>
      </c>
      <c r="L6108" t="b">
        <f t="shared" si="923"/>
        <v>0</v>
      </c>
      <c r="M6108">
        <f t="shared" si="924"/>
        <v>0.7</v>
      </c>
      <c r="O6108" t="str">
        <f t="shared" si="925"/>
        <v>dbpedia_2101dataworld_1274</v>
      </c>
      <c r="P6108">
        <f>INDEX(dbpedia_dw_old!$N$2:$N$2225,MATCH(O6108,dbpedia_dw_old!$P$2:$P$2225,0))</f>
        <v>0</v>
      </c>
    </row>
    <row r="6109" spans="1:16" x14ac:dyDescent="0.25">
      <c r="A6109" t="s">
        <v>2773</v>
      </c>
      <c r="B6109" t="s">
        <v>2692</v>
      </c>
      <c r="C6109" t="s">
        <v>2</v>
      </c>
      <c r="D6109" t="s">
        <v>300</v>
      </c>
      <c r="E6109" t="s">
        <v>2</v>
      </c>
      <c r="F6109" t="s">
        <v>2774</v>
      </c>
      <c r="G6109" t="s">
        <v>2694</v>
      </c>
      <c r="H6109">
        <f t="shared" si="920"/>
        <v>0</v>
      </c>
      <c r="I6109">
        <f t="shared" si="921"/>
        <v>0.7</v>
      </c>
      <c r="J6109">
        <f t="shared" si="922"/>
        <v>0</v>
      </c>
      <c r="K6109" t="b">
        <f t="shared" si="926"/>
        <v>0</v>
      </c>
      <c r="L6109" t="b">
        <f t="shared" si="923"/>
        <v>0</v>
      </c>
      <c r="M6109">
        <f t="shared" si="924"/>
        <v>0.7</v>
      </c>
      <c r="O6109" t="str">
        <f t="shared" si="925"/>
        <v>dbpedia_2554dataworld_1083</v>
      </c>
      <c r="P6109">
        <f>INDEX(dbpedia_dw_old!$N$2:$N$2225,MATCH(O6109,dbpedia_dw_old!$P$2:$P$2225,0))</f>
        <v>0</v>
      </c>
    </row>
    <row r="6110" spans="1:16" x14ac:dyDescent="0.25">
      <c r="A6110" t="s">
        <v>2874</v>
      </c>
      <c r="B6110" t="s">
        <v>2880</v>
      </c>
      <c r="C6110" t="s">
        <v>2</v>
      </c>
      <c r="D6110" t="s">
        <v>300</v>
      </c>
      <c r="E6110" t="s">
        <v>2</v>
      </c>
      <c r="F6110" t="s">
        <v>2876</v>
      </c>
      <c r="G6110" t="s">
        <v>2881</v>
      </c>
      <c r="H6110">
        <f t="shared" si="920"/>
        <v>0</v>
      </c>
      <c r="I6110">
        <f t="shared" si="921"/>
        <v>0.7</v>
      </c>
      <c r="J6110">
        <f t="shared" si="922"/>
        <v>0</v>
      </c>
      <c r="K6110" t="b">
        <f t="shared" si="926"/>
        <v>0</v>
      </c>
      <c r="L6110" t="b">
        <f t="shared" si="923"/>
        <v>0</v>
      </c>
      <c r="M6110">
        <f t="shared" si="924"/>
        <v>0.7</v>
      </c>
      <c r="O6110" t="str">
        <f t="shared" si="925"/>
        <v>dbpedia_2620dataworld_334</v>
      </c>
      <c r="P6110">
        <f>INDEX(dbpedia_dw_old!$N$2:$N$2225,MATCH(O6110,dbpedia_dw_old!$P$2:$P$2225,0))</f>
        <v>0</v>
      </c>
    </row>
    <row r="6111" spans="1:16" x14ac:dyDescent="0.25">
      <c r="A6111" t="s">
        <v>2918</v>
      </c>
      <c r="B6111" t="s">
        <v>2884</v>
      </c>
      <c r="C6111" t="s">
        <v>2</v>
      </c>
      <c r="D6111" t="s">
        <v>300</v>
      </c>
      <c r="E6111" t="s">
        <v>2</v>
      </c>
      <c r="F6111" t="s">
        <v>2881</v>
      </c>
      <c r="G6111" t="s">
        <v>2885</v>
      </c>
      <c r="H6111">
        <f t="shared" si="920"/>
        <v>0</v>
      </c>
      <c r="I6111">
        <f t="shared" si="921"/>
        <v>0.7</v>
      </c>
      <c r="J6111">
        <f t="shared" si="922"/>
        <v>0</v>
      </c>
      <c r="K6111" t="b">
        <f t="shared" si="926"/>
        <v>0</v>
      </c>
      <c r="L6111" t="b">
        <f t="shared" si="923"/>
        <v>0</v>
      </c>
      <c r="M6111">
        <f t="shared" si="924"/>
        <v>0.7</v>
      </c>
      <c r="O6111" t="str">
        <f t="shared" si="925"/>
        <v>dbpedia_2646dataworld_666</v>
      </c>
      <c r="P6111">
        <f>INDEX(dbpedia_dw_old!$N$2:$N$2225,MATCH(O6111,dbpedia_dw_old!$P$2:$P$2225,0))</f>
        <v>0</v>
      </c>
    </row>
    <row r="6112" spans="1:16" x14ac:dyDescent="0.25">
      <c r="A6112" t="s">
        <v>2921</v>
      </c>
      <c r="B6112" t="s">
        <v>2884</v>
      </c>
      <c r="C6112" t="s">
        <v>2</v>
      </c>
      <c r="D6112" t="s">
        <v>300</v>
      </c>
      <c r="E6112" t="s">
        <v>2</v>
      </c>
      <c r="F6112" t="s">
        <v>2881</v>
      </c>
      <c r="G6112" t="s">
        <v>2885</v>
      </c>
      <c r="H6112">
        <f t="shared" si="920"/>
        <v>0</v>
      </c>
      <c r="I6112">
        <f t="shared" si="921"/>
        <v>0.7</v>
      </c>
      <c r="J6112">
        <f t="shared" si="922"/>
        <v>0</v>
      </c>
      <c r="K6112" t="b">
        <f t="shared" si="926"/>
        <v>0</v>
      </c>
      <c r="L6112" t="b">
        <f t="shared" si="923"/>
        <v>0</v>
      </c>
      <c r="M6112">
        <f t="shared" si="924"/>
        <v>0.7</v>
      </c>
      <c r="O6112" t="str">
        <f t="shared" si="925"/>
        <v>dbpedia_2647dataworld_666</v>
      </c>
      <c r="P6112">
        <f>INDEX(dbpedia_dw_old!$N$2:$N$2225,MATCH(O6112,dbpedia_dw_old!$P$2:$P$2225,0))</f>
        <v>0</v>
      </c>
    </row>
    <row r="6113" spans="1:16" x14ac:dyDescent="0.25">
      <c r="A6113" t="s">
        <v>3037</v>
      </c>
      <c r="B6113" t="s">
        <v>2880</v>
      </c>
      <c r="C6113" t="s">
        <v>2</v>
      </c>
      <c r="D6113" t="s">
        <v>300</v>
      </c>
      <c r="E6113" t="s">
        <v>301</v>
      </c>
      <c r="F6113" t="s">
        <v>3038</v>
      </c>
      <c r="G6113" t="s">
        <v>2881</v>
      </c>
      <c r="H6113">
        <f t="shared" si="920"/>
        <v>0</v>
      </c>
      <c r="I6113">
        <f t="shared" si="921"/>
        <v>0.7</v>
      </c>
      <c r="J6113">
        <f t="shared" si="922"/>
        <v>0.51666666666666605</v>
      </c>
      <c r="K6113" t="b">
        <f t="shared" si="926"/>
        <v>0</v>
      </c>
      <c r="L6113" t="b">
        <f t="shared" si="923"/>
        <v>0</v>
      </c>
      <c r="M6113">
        <f t="shared" si="924"/>
        <v>0.7</v>
      </c>
      <c r="O6113" t="str">
        <f t="shared" si="925"/>
        <v>dbpedia_2724dataworld_334</v>
      </c>
      <c r="P6113">
        <f>INDEX(dbpedia_dw_old!$N$2:$N$2225,MATCH(O6113,dbpedia_dw_old!$P$2:$P$2225,0))</f>
        <v>0</v>
      </c>
    </row>
    <row r="6114" spans="1:16" x14ac:dyDescent="0.25">
      <c r="A6114" t="s">
        <v>3050</v>
      </c>
      <c r="B6114" t="s">
        <v>2880</v>
      </c>
      <c r="C6114" t="s">
        <v>2</v>
      </c>
      <c r="D6114" t="s">
        <v>300</v>
      </c>
      <c r="E6114" t="s">
        <v>2</v>
      </c>
      <c r="F6114" t="s">
        <v>3051</v>
      </c>
      <c r="G6114" t="s">
        <v>2881</v>
      </c>
      <c r="H6114">
        <f t="shared" si="920"/>
        <v>0</v>
      </c>
      <c r="I6114">
        <f t="shared" si="921"/>
        <v>0.7</v>
      </c>
      <c r="J6114">
        <f t="shared" si="922"/>
        <v>0</v>
      </c>
      <c r="K6114" t="b">
        <f t="shared" si="926"/>
        <v>0</v>
      </c>
      <c r="L6114" t="b">
        <f t="shared" si="923"/>
        <v>0</v>
      </c>
      <c r="M6114">
        <f t="shared" si="924"/>
        <v>0.7</v>
      </c>
      <c r="O6114" t="str">
        <f t="shared" si="925"/>
        <v>dbpedia_2733dataworld_334</v>
      </c>
      <c r="P6114">
        <f>INDEX(dbpedia_dw_old!$N$2:$N$2225,MATCH(O6114,dbpedia_dw_old!$P$2:$P$2225,0))</f>
        <v>0</v>
      </c>
    </row>
    <row r="6115" spans="1:16" x14ac:dyDescent="0.25">
      <c r="A6115" t="s">
        <v>3050</v>
      </c>
      <c r="B6115" t="s">
        <v>2884</v>
      </c>
      <c r="C6115" t="s">
        <v>2</v>
      </c>
      <c r="D6115" t="s">
        <v>300</v>
      </c>
      <c r="E6115" t="s">
        <v>2</v>
      </c>
      <c r="F6115" t="s">
        <v>3051</v>
      </c>
      <c r="G6115" t="s">
        <v>2885</v>
      </c>
      <c r="H6115">
        <f t="shared" si="920"/>
        <v>0</v>
      </c>
      <c r="I6115">
        <f t="shared" si="921"/>
        <v>0.7</v>
      </c>
      <c r="J6115">
        <f t="shared" si="922"/>
        <v>0</v>
      </c>
      <c r="K6115" t="b">
        <f t="shared" si="926"/>
        <v>0</v>
      </c>
      <c r="L6115" t="b">
        <f t="shared" si="923"/>
        <v>0</v>
      </c>
      <c r="M6115">
        <f t="shared" si="924"/>
        <v>0.7</v>
      </c>
      <c r="O6115" t="str">
        <f t="shared" si="925"/>
        <v>dbpedia_2733dataworld_666</v>
      </c>
      <c r="P6115">
        <f>INDEX(dbpedia_dw_old!$N$2:$N$2225,MATCH(O6115,dbpedia_dw_old!$P$2:$P$2225,0))</f>
        <v>0</v>
      </c>
    </row>
    <row r="6116" spans="1:16" x14ac:dyDescent="0.25">
      <c r="A6116" t="s">
        <v>3091</v>
      </c>
      <c r="B6116" t="s">
        <v>2884</v>
      </c>
      <c r="C6116" t="s">
        <v>2</v>
      </c>
      <c r="D6116" t="s">
        <v>300</v>
      </c>
      <c r="E6116" t="s">
        <v>2</v>
      </c>
      <c r="F6116" t="s">
        <v>3092</v>
      </c>
      <c r="G6116" t="s">
        <v>2885</v>
      </c>
      <c r="H6116">
        <f t="shared" si="920"/>
        <v>0</v>
      </c>
      <c r="I6116">
        <f t="shared" si="921"/>
        <v>0.7</v>
      </c>
      <c r="J6116">
        <f t="shared" si="922"/>
        <v>0</v>
      </c>
      <c r="K6116" t="b">
        <f t="shared" si="926"/>
        <v>0</v>
      </c>
      <c r="L6116" t="b">
        <f t="shared" si="923"/>
        <v>0</v>
      </c>
      <c r="M6116">
        <f t="shared" si="924"/>
        <v>0.7</v>
      </c>
      <c r="O6116" t="str">
        <f t="shared" si="925"/>
        <v>dbpedia_2760dataworld_666</v>
      </c>
      <c r="P6116">
        <f>INDEX(dbpedia_dw_old!$N$2:$N$2225,MATCH(O6116,dbpedia_dw_old!$P$2:$P$2225,0))</f>
        <v>0</v>
      </c>
    </row>
    <row r="6117" spans="1:16" x14ac:dyDescent="0.25">
      <c r="A6117" t="s">
        <v>3172</v>
      </c>
      <c r="B6117" t="s">
        <v>663</v>
      </c>
      <c r="C6117" t="s">
        <v>2</v>
      </c>
      <c r="D6117" t="s">
        <v>300</v>
      </c>
      <c r="E6117" t="s">
        <v>2</v>
      </c>
      <c r="F6117" t="s">
        <v>652</v>
      </c>
      <c r="G6117" t="s">
        <v>664</v>
      </c>
      <c r="H6117">
        <f t="shared" si="920"/>
        <v>0</v>
      </c>
      <c r="I6117">
        <f t="shared" si="921"/>
        <v>0.7</v>
      </c>
      <c r="J6117">
        <f t="shared" si="922"/>
        <v>0</v>
      </c>
      <c r="K6117" t="b">
        <f t="shared" si="926"/>
        <v>0</v>
      </c>
      <c r="L6117" t="b">
        <f t="shared" si="923"/>
        <v>0</v>
      </c>
      <c r="M6117">
        <f t="shared" si="924"/>
        <v>0.7</v>
      </c>
      <c r="O6117" t="str">
        <f t="shared" si="925"/>
        <v>dbpedia_280dataworld_1813</v>
      </c>
      <c r="P6117">
        <f>INDEX(dbpedia_dw_old!$N$2:$N$2225,MATCH(O6117,dbpedia_dw_old!$P$2:$P$2225,0))</f>
        <v>0</v>
      </c>
    </row>
    <row r="6118" spans="1:16" x14ac:dyDescent="0.25">
      <c r="A6118" t="s">
        <v>3299</v>
      </c>
      <c r="B6118" t="s">
        <v>2880</v>
      </c>
      <c r="C6118" t="s">
        <v>2</v>
      </c>
      <c r="D6118" t="s">
        <v>300</v>
      </c>
      <c r="E6118" t="s">
        <v>2</v>
      </c>
      <c r="F6118" t="s">
        <v>3300</v>
      </c>
      <c r="G6118" t="s">
        <v>2881</v>
      </c>
      <c r="H6118">
        <f t="shared" si="920"/>
        <v>0</v>
      </c>
      <c r="I6118">
        <f t="shared" si="921"/>
        <v>0.7</v>
      </c>
      <c r="J6118">
        <f t="shared" si="922"/>
        <v>0</v>
      </c>
      <c r="K6118" t="b">
        <f t="shared" si="926"/>
        <v>0</v>
      </c>
      <c r="L6118" t="b">
        <f t="shared" si="923"/>
        <v>0</v>
      </c>
      <c r="M6118">
        <f t="shared" si="924"/>
        <v>0.7</v>
      </c>
      <c r="O6118" t="str">
        <f t="shared" si="925"/>
        <v>dbpedia_2882dataworld_334</v>
      </c>
      <c r="P6118">
        <f>INDEX(dbpedia_dw_old!$N$2:$N$2225,MATCH(O6118,dbpedia_dw_old!$P$2:$P$2225,0))</f>
        <v>0</v>
      </c>
    </row>
    <row r="6119" spans="1:16" x14ac:dyDescent="0.25">
      <c r="A6119" t="s">
        <v>3336</v>
      </c>
      <c r="B6119" t="s">
        <v>305</v>
      </c>
      <c r="C6119" t="s">
        <v>2</v>
      </c>
      <c r="D6119" t="s">
        <v>300</v>
      </c>
      <c r="E6119" t="s">
        <v>2</v>
      </c>
      <c r="F6119" t="s">
        <v>3337</v>
      </c>
      <c r="G6119" t="s">
        <v>307</v>
      </c>
      <c r="H6119">
        <f t="shared" si="920"/>
        <v>0</v>
      </c>
      <c r="I6119">
        <f t="shared" si="921"/>
        <v>0.7</v>
      </c>
      <c r="J6119">
        <f t="shared" si="922"/>
        <v>0</v>
      </c>
      <c r="K6119" t="b">
        <f t="shared" si="926"/>
        <v>0</v>
      </c>
      <c r="L6119" t="b">
        <f t="shared" si="923"/>
        <v>0</v>
      </c>
      <c r="M6119">
        <f t="shared" si="924"/>
        <v>0.7</v>
      </c>
      <c r="O6119" t="str">
        <f t="shared" si="925"/>
        <v>dbpedia_291dataworld_144</v>
      </c>
      <c r="P6119">
        <f>INDEX(dbpedia_dw_old!$N$2:$N$2225,MATCH(O6119,dbpedia_dw_old!$P$2:$P$2225,0))</f>
        <v>0</v>
      </c>
    </row>
    <row r="6120" spans="1:16" x14ac:dyDescent="0.25">
      <c r="A6120" t="s">
        <v>3336</v>
      </c>
      <c r="B6120" t="s">
        <v>1020</v>
      </c>
      <c r="C6120" t="s">
        <v>2</v>
      </c>
      <c r="D6120" t="s">
        <v>300</v>
      </c>
      <c r="E6120" t="s">
        <v>2</v>
      </c>
      <c r="F6120" t="s">
        <v>3337</v>
      </c>
      <c r="G6120" t="s">
        <v>1021</v>
      </c>
      <c r="H6120">
        <f t="shared" si="920"/>
        <v>0</v>
      </c>
      <c r="I6120">
        <f t="shared" si="921"/>
        <v>0.7</v>
      </c>
      <c r="J6120">
        <f t="shared" si="922"/>
        <v>0</v>
      </c>
      <c r="K6120" t="b">
        <f t="shared" si="926"/>
        <v>0</v>
      </c>
      <c r="L6120" t="b">
        <f t="shared" si="923"/>
        <v>0</v>
      </c>
      <c r="M6120">
        <f t="shared" si="924"/>
        <v>0.7</v>
      </c>
      <c r="O6120" t="str">
        <f t="shared" si="925"/>
        <v>dbpedia_291dataworld_38</v>
      </c>
      <c r="P6120">
        <f>INDEX(dbpedia_dw_old!$N$2:$N$2225,MATCH(O6120,dbpedia_dw_old!$P$2:$P$2225,0))</f>
        <v>0</v>
      </c>
    </row>
    <row r="6121" spans="1:16" x14ac:dyDescent="0.25">
      <c r="A6121" t="s">
        <v>3398</v>
      </c>
      <c r="B6121" t="s">
        <v>657</v>
      </c>
      <c r="C6121" t="s">
        <v>2</v>
      </c>
      <c r="D6121" t="s">
        <v>300</v>
      </c>
      <c r="E6121" t="s">
        <v>2</v>
      </c>
      <c r="F6121" t="s">
        <v>654</v>
      </c>
      <c r="G6121" t="s">
        <v>658</v>
      </c>
      <c r="H6121">
        <f t="shared" si="920"/>
        <v>0</v>
      </c>
      <c r="I6121">
        <f t="shared" si="921"/>
        <v>0.7</v>
      </c>
      <c r="J6121">
        <f t="shared" si="922"/>
        <v>0</v>
      </c>
      <c r="K6121" t="b">
        <f t="shared" si="926"/>
        <v>0</v>
      </c>
      <c r="L6121" t="b">
        <f t="shared" si="923"/>
        <v>0</v>
      </c>
      <c r="M6121">
        <f t="shared" si="924"/>
        <v>0.7</v>
      </c>
      <c r="O6121" t="str">
        <f t="shared" si="925"/>
        <v>dbpedia_295dataworld_1611</v>
      </c>
      <c r="P6121">
        <f>INDEX(dbpedia_dw_old!$N$2:$N$2225,MATCH(O6121,dbpedia_dw_old!$P$2:$P$2225,0))</f>
        <v>0</v>
      </c>
    </row>
    <row r="6122" spans="1:16" x14ac:dyDescent="0.25">
      <c r="A6122" t="s">
        <v>3778</v>
      </c>
      <c r="B6122" t="s">
        <v>3782</v>
      </c>
      <c r="C6122" t="s">
        <v>2</v>
      </c>
      <c r="D6122" t="s">
        <v>300</v>
      </c>
      <c r="E6122" t="s">
        <v>2</v>
      </c>
      <c r="F6122" t="s">
        <v>3780</v>
      </c>
      <c r="G6122" t="s">
        <v>3783</v>
      </c>
      <c r="H6122">
        <f t="shared" si="920"/>
        <v>0</v>
      </c>
      <c r="I6122">
        <f t="shared" si="921"/>
        <v>0.7</v>
      </c>
      <c r="J6122">
        <f t="shared" si="922"/>
        <v>0</v>
      </c>
      <c r="K6122" t="b">
        <f t="shared" si="926"/>
        <v>0</v>
      </c>
      <c r="L6122" t="b">
        <f t="shared" si="923"/>
        <v>0</v>
      </c>
      <c r="M6122">
        <f t="shared" si="924"/>
        <v>0.7</v>
      </c>
      <c r="O6122" t="str">
        <f t="shared" si="925"/>
        <v>dbpedia_3238dataworld_760</v>
      </c>
      <c r="P6122">
        <f>INDEX(dbpedia_dw_old!$N$2:$N$2225,MATCH(O6122,dbpedia_dw_old!$P$2:$P$2225,0))</f>
        <v>0</v>
      </c>
    </row>
    <row r="6123" spans="1:16" x14ac:dyDescent="0.25">
      <c r="A6123" t="s">
        <v>3784</v>
      </c>
      <c r="B6123" t="s">
        <v>3782</v>
      </c>
      <c r="C6123" t="s">
        <v>2</v>
      </c>
      <c r="D6123" t="s">
        <v>300</v>
      </c>
      <c r="E6123" t="s">
        <v>2</v>
      </c>
      <c r="F6123" t="s">
        <v>3780</v>
      </c>
      <c r="G6123" t="s">
        <v>3783</v>
      </c>
      <c r="H6123">
        <f t="shared" si="920"/>
        <v>0</v>
      </c>
      <c r="I6123">
        <f t="shared" si="921"/>
        <v>0.7</v>
      </c>
      <c r="J6123">
        <f t="shared" si="922"/>
        <v>0</v>
      </c>
      <c r="K6123" t="b">
        <f t="shared" si="926"/>
        <v>0</v>
      </c>
      <c r="L6123" t="b">
        <f t="shared" si="923"/>
        <v>0</v>
      </c>
      <c r="M6123">
        <f t="shared" si="924"/>
        <v>0.7</v>
      </c>
      <c r="O6123" t="str">
        <f t="shared" si="925"/>
        <v>dbpedia_3239dataworld_760</v>
      </c>
      <c r="P6123">
        <f>INDEX(dbpedia_dw_old!$N$2:$N$2225,MATCH(O6123,dbpedia_dw_old!$P$2:$P$2225,0))</f>
        <v>0</v>
      </c>
    </row>
    <row r="6124" spans="1:16" x14ac:dyDescent="0.25">
      <c r="A6124" t="s">
        <v>4441</v>
      </c>
      <c r="B6124" t="s">
        <v>4415</v>
      </c>
      <c r="C6124" t="s">
        <v>2</v>
      </c>
      <c r="D6124" t="s">
        <v>300</v>
      </c>
      <c r="E6124" t="s">
        <v>301</v>
      </c>
      <c r="F6124" t="s">
        <v>4442</v>
      </c>
      <c r="G6124" t="s">
        <v>4416</v>
      </c>
      <c r="H6124">
        <f t="shared" si="920"/>
        <v>0</v>
      </c>
      <c r="I6124">
        <f t="shared" si="921"/>
        <v>0.7</v>
      </c>
      <c r="J6124">
        <f t="shared" si="922"/>
        <v>0.51666666666666605</v>
      </c>
      <c r="K6124" t="b">
        <f t="shared" si="926"/>
        <v>0</v>
      </c>
      <c r="L6124" t="b">
        <f t="shared" si="923"/>
        <v>0</v>
      </c>
      <c r="M6124">
        <f t="shared" si="924"/>
        <v>0.7</v>
      </c>
      <c r="O6124" t="str">
        <f t="shared" si="925"/>
        <v>dbpedia_3656dataworld_1591</v>
      </c>
      <c r="P6124">
        <f>INDEX(dbpedia_dw_old!$N$2:$N$2225,MATCH(O6124,dbpedia_dw_old!$P$2:$P$2225,0))</f>
        <v>0</v>
      </c>
    </row>
    <row r="6125" spans="1:16" x14ac:dyDescent="0.25">
      <c r="A6125" t="s">
        <v>4443</v>
      </c>
      <c r="B6125" t="s">
        <v>4415</v>
      </c>
      <c r="C6125" t="s">
        <v>2</v>
      </c>
      <c r="D6125" t="s">
        <v>300</v>
      </c>
      <c r="E6125" t="s">
        <v>301</v>
      </c>
      <c r="F6125" t="s">
        <v>4442</v>
      </c>
      <c r="G6125" t="s">
        <v>4416</v>
      </c>
      <c r="H6125">
        <f t="shared" si="920"/>
        <v>0</v>
      </c>
      <c r="I6125">
        <f t="shared" si="921"/>
        <v>0.7</v>
      </c>
      <c r="J6125">
        <f t="shared" si="922"/>
        <v>0.51666666666666605</v>
      </c>
      <c r="K6125" t="b">
        <f t="shared" si="926"/>
        <v>0</v>
      </c>
      <c r="L6125" t="b">
        <f t="shared" si="923"/>
        <v>0</v>
      </c>
      <c r="M6125">
        <f t="shared" si="924"/>
        <v>0.7</v>
      </c>
      <c r="O6125" t="str">
        <f t="shared" si="925"/>
        <v>dbpedia_3657dataworld_1591</v>
      </c>
      <c r="P6125">
        <f>INDEX(dbpedia_dw_old!$N$2:$N$2225,MATCH(O6125,dbpedia_dw_old!$P$2:$P$2225,0))</f>
        <v>0</v>
      </c>
    </row>
    <row r="6126" spans="1:16" x14ac:dyDescent="0.25">
      <c r="A6126" t="s">
        <v>4540</v>
      </c>
      <c r="B6126" t="s">
        <v>4415</v>
      </c>
      <c r="C6126" t="s">
        <v>2</v>
      </c>
      <c r="D6126" t="s">
        <v>300</v>
      </c>
      <c r="E6126" t="s">
        <v>2</v>
      </c>
      <c r="F6126" t="s">
        <v>4541</v>
      </c>
      <c r="G6126" t="s">
        <v>4416</v>
      </c>
      <c r="H6126">
        <f t="shared" si="920"/>
        <v>0</v>
      </c>
      <c r="I6126">
        <f t="shared" si="921"/>
        <v>0.7</v>
      </c>
      <c r="J6126">
        <f t="shared" si="922"/>
        <v>0</v>
      </c>
      <c r="K6126" t="b">
        <f t="shared" si="926"/>
        <v>0</v>
      </c>
      <c r="L6126" t="b">
        <f t="shared" si="923"/>
        <v>0</v>
      </c>
      <c r="M6126">
        <f t="shared" si="924"/>
        <v>0.7</v>
      </c>
      <c r="O6126" t="str">
        <f t="shared" si="925"/>
        <v>dbpedia_3687dataworld_1591</v>
      </c>
      <c r="P6126">
        <f>INDEX(dbpedia_dw_old!$N$2:$N$2225,MATCH(O6126,dbpedia_dw_old!$P$2:$P$2225,0))</f>
        <v>0</v>
      </c>
    </row>
    <row r="6127" spans="1:16" x14ac:dyDescent="0.25">
      <c r="A6127" t="s">
        <v>4934</v>
      </c>
      <c r="B6127" t="s">
        <v>4627</v>
      </c>
      <c r="C6127" t="s">
        <v>2</v>
      </c>
      <c r="D6127" t="s">
        <v>300</v>
      </c>
      <c r="E6127" t="s">
        <v>2</v>
      </c>
      <c r="F6127" t="s">
        <v>4935</v>
      </c>
      <c r="G6127" t="s">
        <v>4628</v>
      </c>
      <c r="H6127">
        <f t="shared" si="920"/>
        <v>0</v>
      </c>
      <c r="I6127">
        <f t="shared" si="921"/>
        <v>0.7</v>
      </c>
      <c r="J6127">
        <f t="shared" si="922"/>
        <v>0</v>
      </c>
      <c r="K6127" t="b">
        <f t="shared" si="926"/>
        <v>0</v>
      </c>
      <c r="L6127" t="b">
        <f t="shared" si="923"/>
        <v>0</v>
      </c>
      <c r="M6127">
        <f t="shared" si="924"/>
        <v>0.7</v>
      </c>
      <c r="O6127" t="str">
        <f t="shared" si="925"/>
        <v>dbpedia_3858dataworld_1631</v>
      </c>
      <c r="P6127">
        <f>INDEX(dbpedia_dw_old!$N$2:$N$2225,MATCH(O6127,dbpedia_dw_old!$P$2:$P$2225,0))</f>
        <v>0</v>
      </c>
    </row>
    <row r="6128" spans="1:16" x14ac:dyDescent="0.25">
      <c r="A6128" t="s">
        <v>4936</v>
      </c>
      <c r="B6128" t="s">
        <v>4627</v>
      </c>
      <c r="C6128" t="s">
        <v>2</v>
      </c>
      <c r="D6128" t="s">
        <v>300</v>
      </c>
      <c r="E6128" t="s">
        <v>2</v>
      </c>
      <c r="F6128" t="s">
        <v>4935</v>
      </c>
      <c r="G6128" t="s">
        <v>4628</v>
      </c>
      <c r="H6128">
        <f t="shared" si="920"/>
        <v>0</v>
      </c>
      <c r="I6128">
        <f t="shared" si="921"/>
        <v>0.7</v>
      </c>
      <c r="J6128">
        <f t="shared" si="922"/>
        <v>0</v>
      </c>
      <c r="K6128" t="b">
        <f t="shared" si="926"/>
        <v>0</v>
      </c>
      <c r="L6128" t="b">
        <f t="shared" si="923"/>
        <v>0</v>
      </c>
      <c r="M6128">
        <f t="shared" si="924"/>
        <v>0.7</v>
      </c>
      <c r="O6128" t="str">
        <f t="shared" si="925"/>
        <v>dbpedia_3859dataworld_1631</v>
      </c>
      <c r="P6128">
        <f>INDEX(dbpedia_dw_old!$N$2:$N$2225,MATCH(O6128,dbpedia_dw_old!$P$2:$P$2225,0))</f>
        <v>0</v>
      </c>
    </row>
    <row r="6129" spans="1:16" x14ac:dyDescent="0.25">
      <c r="A6129" t="s">
        <v>4984</v>
      </c>
      <c r="B6129" t="s">
        <v>569</v>
      </c>
      <c r="C6129" t="s">
        <v>2</v>
      </c>
      <c r="D6129" t="s">
        <v>300</v>
      </c>
      <c r="E6129" t="s">
        <v>353</v>
      </c>
      <c r="F6129" t="s">
        <v>4986</v>
      </c>
      <c r="G6129" t="s">
        <v>571</v>
      </c>
      <c r="H6129">
        <f t="shared" si="920"/>
        <v>0</v>
      </c>
      <c r="I6129">
        <f t="shared" si="921"/>
        <v>0.7</v>
      </c>
      <c r="J6129">
        <f t="shared" si="922"/>
        <v>0.50384615384615306</v>
      </c>
      <c r="K6129" t="b">
        <f t="shared" si="926"/>
        <v>0</v>
      </c>
      <c r="L6129" t="b">
        <f t="shared" si="923"/>
        <v>0</v>
      </c>
      <c r="M6129">
        <f t="shared" si="924"/>
        <v>0.7</v>
      </c>
      <c r="O6129" t="str">
        <f t="shared" si="925"/>
        <v>dbpedia_388dataworld_1738</v>
      </c>
      <c r="P6129">
        <f>INDEX(dbpedia_dw_old!$N$2:$N$2225,MATCH(O6129,dbpedia_dw_old!$P$2:$P$2225,0))</f>
        <v>0</v>
      </c>
    </row>
    <row r="6130" spans="1:16" x14ac:dyDescent="0.25">
      <c r="A6130" t="s">
        <v>5016</v>
      </c>
      <c r="B6130" t="s">
        <v>5017</v>
      </c>
      <c r="C6130" t="s">
        <v>2</v>
      </c>
      <c r="D6130" t="s">
        <v>300</v>
      </c>
      <c r="E6130" t="s">
        <v>2</v>
      </c>
      <c r="F6130" t="s">
        <v>5018</v>
      </c>
      <c r="G6130" t="s">
        <v>5019</v>
      </c>
      <c r="H6130">
        <f t="shared" si="920"/>
        <v>0</v>
      </c>
      <c r="I6130">
        <f t="shared" si="921"/>
        <v>0.7</v>
      </c>
      <c r="J6130">
        <f t="shared" si="922"/>
        <v>0</v>
      </c>
      <c r="K6130" t="b">
        <f t="shared" si="926"/>
        <v>0</v>
      </c>
      <c r="L6130" t="b">
        <f t="shared" si="923"/>
        <v>0</v>
      </c>
      <c r="M6130">
        <f t="shared" si="924"/>
        <v>0.7</v>
      </c>
      <c r="O6130" t="str">
        <f t="shared" si="925"/>
        <v>dbpedia_3904dataworld_1134</v>
      </c>
      <c r="P6130">
        <f>INDEX(dbpedia_dw_old!$N$2:$N$2225,MATCH(O6130,dbpedia_dw_old!$P$2:$P$2225,0))</f>
        <v>0</v>
      </c>
    </row>
    <row r="6131" spans="1:16" x14ac:dyDescent="0.25">
      <c r="A6131" t="s">
        <v>5064</v>
      </c>
      <c r="B6131" t="s">
        <v>4637</v>
      </c>
      <c r="C6131" t="s">
        <v>2</v>
      </c>
      <c r="D6131" t="s">
        <v>300</v>
      </c>
      <c r="E6131" t="s">
        <v>2</v>
      </c>
      <c r="F6131" t="s">
        <v>5065</v>
      </c>
      <c r="G6131" t="s">
        <v>4638</v>
      </c>
      <c r="H6131">
        <f t="shared" si="920"/>
        <v>0</v>
      </c>
      <c r="I6131">
        <f t="shared" si="921"/>
        <v>0.7</v>
      </c>
      <c r="J6131">
        <f t="shared" si="922"/>
        <v>0</v>
      </c>
      <c r="K6131" t="b">
        <f t="shared" si="926"/>
        <v>0</v>
      </c>
      <c r="L6131" t="b">
        <f t="shared" si="923"/>
        <v>0</v>
      </c>
      <c r="M6131">
        <f t="shared" si="924"/>
        <v>0.7</v>
      </c>
      <c r="O6131" t="str">
        <f t="shared" si="925"/>
        <v>dbpedia_3938dataworld_59</v>
      </c>
      <c r="P6131">
        <f>INDEX(dbpedia_dw_old!$N$2:$N$2225,MATCH(O6131,dbpedia_dw_old!$P$2:$P$2225,0))</f>
        <v>0</v>
      </c>
    </row>
    <row r="6132" spans="1:16" x14ac:dyDescent="0.25">
      <c r="A6132" t="s">
        <v>5711</v>
      </c>
      <c r="B6132" t="s">
        <v>5445</v>
      </c>
      <c r="C6132" t="s">
        <v>2</v>
      </c>
      <c r="D6132" t="s">
        <v>300</v>
      </c>
      <c r="E6132" t="s">
        <v>5714</v>
      </c>
      <c r="F6132" t="s">
        <v>5713</v>
      </c>
      <c r="G6132" t="s">
        <v>5446</v>
      </c>
      <c r="H6132">
        <f t="shared" si="920"/>
        <v>0</v>
      </c>
      <c r="I6132">
        <f t="shared" si="921"/>
        <v>0.7</v>
      </c>
      <c r="J6132">
        <f t="shared" si="922"/>
        <v>0.58076923076923004</v>
      </c>
      <c r="K6132" t="b">
        <f t="shared" si="926"/>
        <v>0</v>
      </c>
      <c r="L6132" t="b">
        <f t="shared" si="923"/>
        <v>0</v>
      </c>
      <c r="M6132">
        <f t="shared" si="924"/>
        <v>0.7</v>
      </c>
      <c r="O6132" t="str">
        <f t="shared" si="925"/>
        <v>dbpedia_4338dataworld_271</v>
      </c>
      <c r="P6132">
        <f>INDEX(dbpedia_dw_old!$N$2:$N$2225,MATCH(O6132,dbpedia_dw_old!$P$2:$P$2225,0))</f>
        <v>0</v>
      </c>
    </row>
    <row r="6133" spans="1:16" x14ac:dyDescent="0.25">
      <c r="A6133" t="s">
        <v>6157</v>
      </c>
      <c r="B6133" t="s">
        <v>6116</v>
      </c>
      <c r="C6133" t="s">
        <v>2</v>
      </c>
      <c r="D6133" t="s">
        <v>300</v>
      </c>
      <c r="E6133" t="s">
        <v>2</v>
      </c>
      <c r="F6133" t="s">
        <v>6159</v>
      </c>
      <c r="G6133" t="s">
        <v>6118</v>
      </c>
      <c r="H6133">
        <f t="shared" si="920"/>
        <v>0</v>
      </c>
      <c r="I6133">
        <f t="shared" si="921"/>
        <v>0.7</v>
      </c>
      <c r="J6133">
        <f t="shared" si="922"/>
        <v>0</v>
      </c>
      <c r="K6133" t="b">
        <f t="shared" si="926"/>
        <v>0</v>
      </c>
      <c r="L6133" t="b">
        <f t="shared" si="923"/>
        <v>0</v>
      </c>
      <c r="M6133">
        <f t="shared" si="924"/>
        <v>0.7</v>
      </c>
      <c r="O6133" t="str">
        <f t="shared" si="925"/>
        <v>dbpedia_4645dataworld_201</v>
      </c>
      <c r="P6133">
        <f>INDEX(dbpedia_dw_old!$N$2:$N$2225,MATCH(O6133,dbpedia_dw_old!$P$2:$P$2225,0))</f>
        <v>0</v>
      </c>
    </row>
    <row r="6134" spans="1:16" x14ac:dyDescent="0.25">
      <c r="A6134" t="s">
        <v>6486</v>
      </c>
      <c r="B6134" t="s">
        <v>6191</v>
      </c>
      <c r="C6134" t="s">
        <v>2</v>
      </c>
      <c r="D6134" t="s">
        <v>300</v>
      </c>
      <c r="E6134" t="s">
        <v>301</v>
      </c>
      <c r="F6134" t="s">
        <v>6487</v>
      </c>
      <c r="G6134" t="s">
        <v>6192</v>
      </c>
      <c r="H6134">
        <f t="shared" si="920"/>
        <v>0</v>
      </c>
      <c r="I6134">
        <f t="shared" si="921"/>
        <v>0.7</v>
      </c>
      <c r="J6134">
        <f t="shared" si="922"/>
        <v>0.51666666666666605</v>
      </c>
      <c r="K6134" t="b">
        <f t="shared" si="926"/>
        <v>0</v>
      </c>
      <c r="L6134" t="b">
        <f t="shared" si="923"/>
        <v>0</v>
      </c>
      <c r="M6134">
        <f t="shared" si="924"/>
        <v>0.7</v>
      </c>
      <c r="O6134" t="str">
        <f t="shared" si="925"/>
        <v>dbpedia_498dataworld_1573</v>
      </c>
      <c r="P6134">
        <f>INDEX(dbpedia_dw_old!$N$2:$N$2225,MATCH(O6134,dbpedia_dw_old!$P$2:$P$2225,0))</f>
        <v>0</v>
      </c>
    </row>
    <row r="6135" spans="1:16" x14ac:dyDescent="0.25">
      <c r="A6135" t="s">
        <v>6511</v>
      </c>
      <c r="B6135" t="s">
        <v>6498</v>
      </c>
      <c r="C6135" t="s">
        <v>2</v>
      </c>
      <c r="D6135" t="s">
        <v>300</v>
      </c>
      <c r="E6135" t="s">
        <v>6512</v>
      </c>
      <c r="F6135" t="s">
        <v>6513</v>
      </c>
      <c r="G6135" t="s">
        <v>6499</v>
      </c>
      <c r="H6135">
        <f t="shared" si="920"/>
        <v>0</v>
      </c>
      <c r="I6135">
        <f t="shared" si="921"/>
        <v>0.7</v>
      </c>
      <c r="J6135">
        <f t="shared" si="922"/>
        <v>0.54230769230769205</v>
      </c>
      <c r="K6135" t="b">
        <f t="shared" si="926"/>
        <v>0</v>
      </c>
      <c r="L6135" t="b">
        <f t="shared" si="923"/>
        <v>0</v>
      </c>
      <c r="M6135">
        <f t="shared" si="924"/>
        <v>0.7</v>
      </c>
      <c r="O6135" t="str">
        <f t="shared" si="925"/>
        <v>dbpedia_505dataworld_1402</v>
      </c>
      <c r="P6135">
        <f>INDEX(dbpedia_dw_old!$N$2:$N$2225,MATCH(O6135,dbpedia_dw_old!$P$2:$P$2225,0))</f>
        <v>0</v>
      </c>
    </row>
    <row r="6136" spans="1:16" x14ac:dyDescent="0.25">
      <c r="A6136" t="s">
        <v>6511</v>
      </c>
      <c r="B6136" t="s">
        <v>6493</v>
      </c>
      <c r="C6136" t="s">
        <v>2</v>
      </c>
      <c r="D6136" t="s">
        <v>300</v>
      </c>
      <c r="E6136" t="s">
        <v>128</v>
      </c>
      <c r="F6136" t="s">
        <v>6513</v>
      </c>
      <c r="G6136" t="s">
        <v>6494</v>
      </c>
      <c r="H6136">
        <f t="shared" si="920"/>
        <v>0</v>
      </c>
      <c r="I6136">
        <f t="shared" si="921"/>
        <v>0.7</v>
      </c>
      <c r="J6136">
        <f t="shared" si="922"/>
        <v>0.55000000000000004</v>
      </c>
      <c r="K6136" t="b">
        <f t="shared" si="926"/>
        <v>0</v>
      </c>
      <c r="L6136" t="b">
        <f t="shared" si="923"/>
        <v>0</v>
      </c>
      <c r="M6136">
        <f t="shared" si="924"/>
        <v>0.7</v>
      </c>
      <c r="O6136" t="str">
        <f t="shared" si="925"/>
        <v>dbpedia_505dataworld_890</v>
      </c>
      <c r="P6136">
        <f>INDEX(dbpedia_dw_old!$N$2:$N$2225,MATCH(O6136,dbpedia_dw_old!$P$2:$P$2225,0))</f>
        <v>0</v>
      </c>
    </row>
    <row r="6137" spans="1:16" x14ac:dyDescent="0.25">
      <c r="A6137" t="s">
        <v>6516</v>
      </c>
      <c r="B6137" t="s">
        <v>6502</v>
      </c>
      <c r="C6137" t="s">
        <v>2</v>
      </c>
      <c r="D6137" t="s">
        <v>300</v>
      </c>
      <c r="E6137" t="s">
        <v>2</v>
      </c>
      <c r="F6137" t="s">
        <v>6517</v>
      </c>
      <c r="G6137" t="s">
        <v>6503</v>
      </c>
      <c r="H6137">
        <f t="shared" si="920"/>
        <v>0</v>
      </c>
      <c r="I6137">
        <f t="shared" si="921"/>
        <v>0.7</v>
      </c>
      <c r="J6137">
        <f t="shared" si="922"/>
        <v>0</v>
      </c>
      <c r="K6137" t="b">
        <f t="shared" si="926"/>
        <v>0</v>
      </c>
      <c r="L6137" t="b">
        <f t="shared" si="923"/>
        <v>0</v>
      </c>
      <c r="M6137">
        <f t="shared" si="924"/>
        <v>0.7</v>
      </c>
      <c r="O6137" t="str">
        <f t="shared" si="925"/>
        <v>dbpedia_506dataworld_1620</v>
      </c>
      <c r="P6137">
        <f>INDEX(dbpedia_dw_old!$N$2:$N$2225,MATCH(O6137,dbpedia_dw_old!$P$2:$P$2225,0))</f>
        <v>0</v>
      </c>
    </row>
    <row r="6138" spans="1:16" x14ac:dyDescent="0.25">
      <c r="A6138" t="s">
        <v>6518</v>
      </c>
      <c r="B6138" t="s">
        <v>6502</v>
      </c>
      <c r="C6138" t="s">
        <v>2</v>
      </c>
      <c r="D6138" t="s">
        <v>300</v>
      </c>
      <c r="E6138" t="s">
        <v>2</v>
      </c>
      <c r="F6138" t="s">
        <v>6517</v>
      </c>
      <c r="G6138" t="s">
        <v>6503</v>
      </c>
      <c r="H6138">
        <f t="shared" si="920"/>
        <v>0</v>
      </c>
      <c r="I6138">
        <f t="shared" si="921"/>
        <v>0.7</v>
      </c>
      <c r="J6138">
        <f t="shared" si="922"/>
        <v>0</v>
      </c>
      <c r="K6138" t="b">
        <f t="shared" si="926"/>
        <v>0</v>
      </c>
      <c r="L6138" t="b">
        <f t="shared" si="923"/>
        <v>0</v>
      </c>
      <c r="M6138">
        <f t="shared" si="924"/>
        <v>0.7</v>
      </c>
      <c r="O6138" t="str">
        <f t="shared" si="925"/>
        <v>dbpedia_507dataworld_1620</v>
      </c>
      <c r="P6138">
        <f>INDEX(dbpedia_dw_old!$N$2:$N$2225,MATCH(O6138,dbpedia_dw_old!$P$2:$P$2225,0))</f>
        <v>0</v>
      </c>
    </row>
    <row r="6139" spans="1:16" x14ac:dyDescent="0.25">
      <c r="A6139" t="s">
        <v>6522</v>
      </c>
      <c r="B6139" t="s">
        <v>6498</v>
      </c>
      <c r="C6139" t="s">
        <v>2</v>
      </c>
      <c r="D6139" t="s">
        <v>300</v>
      </c>
      <c r="E6139" t="s">
        <v>6523</v>
      </c>
      <c r="F6139" t="s">
        <v>6494</v>
      </c>
      <c r="G6139" t="s">
        <v>6499</v>
      </c>
      <c r="H6139">
        <f t="shared" si="920"/>
        <v>0</v>
      </c>
      <c r="I6139">
        <f t="shared" si="921"/>
        <v>0.7</v>
      </c>
      <c r="J6139">
        <f t="shared" si="922"/>
        <v>0.53518518518518499</v>
      </c>
      <c r="K6139" t="b">
        <f t="shared" si="926"/>
        <v>0</v>
      </c>
      <c r="L6139" t="b">
        <f t="shared" si="923"/>
        <v>0</v>
      </c>
      <c r="M6139">
        <f t="shared" si="924"/>
        <v>0.7</v>
      </c>
      <c r="O6139" t="str">
        <f t="shared" si="925"/>
        <v>dbpedia_510dataworld_1402</v>
      </c>
      <c r="P6139">
        <f>INDEX(dbpedia_dw_old!$N$2:$N$2225,MATCH(O6139,dbpedia_dw_old!$P$2:$P$2225,0))</f>
        <v>0</v>
      </c>
    </row>
    <row r="6140" spans="1:16" x14ac:dyDescent="0.25">
      <c r="A6140" t="s">
        <v>6602</v>
      </c>
      <c r="B6140" t="s">
        <v>6191</v>
      </c>
      <c r="C6140" t="s">
        <v>2</v>
      </c>
      <c r="D6140" t="s">
        <v>300</v>
      </c>
      <c r="E6140" t="s">
        <v>2</v>
      </c>
      <c r="F6140" t="s">
        <v>6603</v>
      </c>
      <c r="G6140" t="s">
        <v>6192</v>
      </c>
      <c r="H6140">
        <f t="shared" si="920"/>
        <v>0</v>
      </c>
      <c r="I6140">
        <f t="shared" si="921"/>
        <v>0.7</v>
      </c>
      <c r="J6140">
        <f t="shared" si="922"/>
        <v>0</v>
      </c>
      <c r="K6140" t="b">
        <f t="shared" si="926"/>
        <v>0</v>
      </c>
      <c r="L6140" t="b">
        <f t="shared" si="923"/>
        <v>0</v>
      </c>
      <c r="M6140">
        <f t="shared" si="924"/>
        <v>0.7</v>
      </c>
      <c r="O6140" t="str">
        <f t="shared" si="925"/>
        <v>dbpedia_554dataworld_1573</v>
      </c>
      <c r="P6140">
        <f>INDEX(dbpedia_dw_old!$N$2:$N$2225,MATCH(O6140,dbpedia_dw_old!$P$2:$P$2225,0))</f>
        <v>0</v>
      </c>
    </row>
    <row r="6141" spans="1:16" x14ac:dyDescent="0.25">
      <c r="A6141" t="s">
        <v>6619</v>
      </c>
      <c r="B6141" t="s">
        <v>5690</v>
      </c>
      <c r="C6141" t="s">
        <v>2</v>
      </c>
      <c r="D6141" t="s">
        <v>300</v>
      </c>
      <c r="E6141" t="s">
        <v>2</v>
      </c>
      <c r="F6141" t="s">
        <v>6620</v>
      </c>
      <c r="G6141" t="s">
        <v>5691</v>
      </c>
      <c r="H6141">
        <f t="shared" si="920"/>
        <v>0</v>
      </c>
      <c r="I6141">
        <f t="shared" si="921"/>
        <v>0.7</v>
      </c>
      <c r="J6141">
        <f t="shared" si="922"/>
        <v>0</v>
      </c>
      <c r="K6141" t="b">
        <f t="shared" si="926"/>
        <v>0</v>
      </c>
      <c r="L6141" t="b">
        <f t="shared" si="923"/>
        <v>0</v>
      </c>
      <c r="M6141">
        <f t="shared" si="924"/>
        <v>0.7</v>
      </c>
      <c r="O6141" t="str">
        <f t="shared" si="925"/>
        <v>dbpedia_562dataworld_54</v>
      </c>
      <c r="P6141">
        <f>INDEX(dbpedia_dw_old!$N$2:$N$2225,MATCH(O6141,dbpedia_dw_old!$P$2:$P$2225,0))</f>
        <v>0</v>
      </c>
    </row>
    <row r="6142" spans="1:16" x14ac:dyDescent="0.25">
      <c r="A6142" t="s">
        <v>6623</v>
      </c>
      <c r="B6142" t="s">
        <v>6544</v>
      </c>
      <c r="C6142" t="s">
        <v>2</v>
      </c>
      <c r="D6142" t="s">
        <v>300</v>
      </c>
      <c r="E6142" t="s">
        <v>6624</v>
      </c>
      <c r="F6142" t="s">
        <v>6625</v>
      </c>
      <c r="G6142" t="s">
        <v>6545</v>
      </c>
      <c r="H6142">
        <f t="shared" si="920"/>
        <v>0</v>
      </c>
      <c r="I6142">
        <f t="shared" si="921"/>
        <v>0.7</v>
      </c>
      <c r="J6142">
        <f t="shared" si="922"/>
        <v>0.57916666666666605</v>
      </c>
      <c r="K6142" t="b">
        <f t="shared" si="926"/>
        <v>0</v>
      </c>
      <c r="L6142" t="b">
        <f t="shared" si="923"/>
        <v>0</v>
      </c>
      <c r="M6142">
        <f t="shared" si="924"/>
        <v>0.7</v>
      </c>
      <c r="O6142" t="str">
        <f t="shared" si="925"/>
        <v>dbpedia_577dataworld_53</v>
      </c>
      <c r="P6142">
        <f>INDEX(dbpedia_dw_old!$N$2:$N$2225,MATCH(O6142,dbpedia_dw_old!$P$2:$P$2225,0))</f>
        <v>0</v>
      </c>
    </row>
    <row r="6143" spans="1:16" x14ac:dyDescent="0.25">
      <c r="A6143" t="s">
        <v>6790</v>
      </c>
      <c r="B6143" t="s">
        <v>6026</v>
      </c>
      <c r="C6143" t="s">
        <v>2</v>
      </c>
      <c r="D6143" t="s">
        <v>300</v>
      </c>
      <c r="E6143" t="s">
        <v>2</v>
      </c>
      <c r="F6143" t="s">
        <v>6791</v>
      </c>
      <c r="G6143" t="s">
        <v>6028</v>
      </c>
      <c r="H6143">
        <f t="shared" si="920"/>
        <v>0</v>
      </c>
      <c r="I6143">
        <f t="shared" si="921"/>
        <v>0.7</v>
      </c>
      <c r="J6143">
        <f t="shared" si="922"/>
        <v>0</v>
      </c>
      <c r="K6143" t="b">
        <f t="shared" si="926"/>
        <v>0</v>
      </c>
      <c r="L6143" t="b">
        <f t="shared" si="923"/>
        <v>0</v>
      </c>
      <c r="M6143">
        <f t="shared" si="924"/>
        <v>0.7</v>
      </c>
      <c r="O6143" t="str">
        <f t="shared" si="925"/>
        <v>dbpedia_718dataworld_1605</v>
      </c>
      <c r="P6143">
        <f>INDEX(dbpedia_dw_old!$N$2:$N$2225,MATCH(O6143,dbpedia_dw_old!$P$2:$P$2225,0))</f>
        <v>0</v>
      </c>
    </row>
    <row r="6144" spans="1:16" x14ac:dyDescent="0.25">
      <c r="A6144" t="s">
        <v>6904</v>
      </c>
      <c r="B6144" t="s">
        <v>403</v>
      </c>
      <c r="C6144" t="s">
        <v>2</v>
      </c>
      <c r="D6144" t="s">
        <v>300</v>
      </c>
      <c r="E6144" t="s">
        <v>6911</v>
      </c>
      <c r="F6144" t="s">
        <v>6906</v>
      </c>
      <c r="G6144" t="s">
        <v>405</v>
      </c>
      <c r="H6144">
        <f t="shared" si="920"/>
        <v>0</v>
      </c>
      <c r="I6144">
        <f t="shared" si="921"/>
        <v>0.7</v>
      </c>
      <c r="J6144">
        <f t="shared" si="922"/>
        <v>0.58913043478260796</v>
      </c>
      <c r="K6144" t="b">
        <f t="shared" si="926"/>
        <v>0</v>
      </c>
      <c r="L6144" t="b">
        <f t="shared" si="923"/>
        <v>0</v>
      </c>
      <c r="M6144">
        <f t="shared" si="924"/>
        <v>0.7</v>
      </c>
      <c r="O6144" t="str">
        <f t="shared" si="925"/>
        <v>dbpedia_758dataworld_767</v>
      </c>
      <c r="P6144">
        <f>INDEX(dbpedia_dw_old!$N$2:$N$2225,MATCH(O6144,dbpedia_dw_old!$P$2:$P$2225,0))</f>
        <v>0</v>
      </c>
    </row>
    <row r="6145" spans="1:21" x14ac:dyDescent="0.25">
      <c r="A6145" t="s">
        <v>7311</v>
      </c>
      <c r="B6145" t="s">
        <v>6997</v>
      </c>
      <c r="C6145" t="s">
        <v>2</v>
      </c>
      <c r="D6145" t="s">
        <v>300</v>
      </c>
      <c r="E6145" t="s">
        <v>7312</v>
      </c>
      <c r="F6145" t="s">
        <v>7313</v>
      </c>
      <c r="G6145" t="s">
        <v>7000</v>
      </c>
      <c r="H6145">
        <f t="shared" si="920"/>
        <v>0</v>
      </c>
      <c r="I6145">
        <f t="shared" si="921"/>
        <v>0.7</v>
      </c>
      <c r="J6145">
        <f t="shared" si="922"/>
        <v>0.57727272727272705</v>
      </c>
      <c r="K6145" t="b">
        <f t="shared" si="926"/>
        <v>0</v>
      </c>
      <c r="L6145" t="b">
        <f t="shared" si="923"/>
        <v>0</v>
      </c>
      <c r="M6145">
        <f t="shared" si="924"/>
        <v>0.7</v>
      </c>
      <c r="O6145" t="str">
        <f t="shared" si="925"/>
        <v>dbpedia_951dataworld_1596</v>
      </c>
      <c r="P6145">
        <f>INDEX(dbpedia_dw_old!$N$2:$N$2225,MATCH(O6145,dbpedia_dw_old!$P$2:$P$2225,0))</f>
        <v>0</v>
      </c>
    </row>
    <row r="6146" spans="1:21" x14ac:dyDescent="0.25">
      <c r="A6146" t="s">
        <v>7371</v>
      </c>
      <c r="B6146" t="s">
        <v>663</v>
      </c>
      <c r="C6146" t="s">
        <v>2</v>
      </c>
      <c r="D6146" t="s">
        <v>300</v>
      </c>
      <c r="E6146" t="s">
        <v>2</v>
      </c>
      <c r="F6146" t="s">
        <v>7372</v>
      </c>
      <c r="G6146" t="s">
        <v>664</v>
      </c>
      <c r="H6146">
        <f t="shared" ref="H6146:H6209" si="927">_xlfn.NUMBERVALUE(C6146, ".")</f>
        <v>0</v>
      </c>
      <c r="I6146">
        <f t="shared" ref="I6146:I6209" si="928">_xlfn.NUMBERVALUE(D6146, ".")</f>
        <v>0.7</v>
      </c>
      <c r="J6146">
        <f t="shared" ref="J6146:J6209" si="929">_xlfn.NUMBERVALUE(E6146, ".")</f>
        <v>0</v>
      </c>
      <c r="K6146" t="b">
        <f t="shared" si="926"/>
        <v>0</v>
      </c>
      <c r="L6146" t="b">
        <f t="shared" ref="L6146:L6209" si="930">OR($H$2=0, $I$2=0)</f>
        <v>0</v>
      </c>
      <c r="M6146">
        <f t="shared" ref="M6146:M6209" si="931">ABS(I6146-H6146)</f>
        <v>0.7</v>
      </c>
      <c r="O6146" t="str">
        <f t="shared" ref="O6146:O6209" si="932">A6146&amp;B6146</f>
        <v>dbpedia_98dataworld_1813</v>
      </c>
      <c r="P6146">
        <f>INDEX(dbpedia_dw_old!$N$2:$N$2225,MATCH(O6146,dbpedia_dw_old!$P$2:$P$2225,0))</f>
        <v>0</v>
      </c>
    </row>
    <row r="6147" spans="1:21" x14ac:dyDescent="0.25">
      <c r="A6147" t="s">
        <v>2581</v>
      </c>
      <c r="B6147" t="s">
        <v>2570</v>
      </c>
      <c r="C6147" t="s">
        <v>2</v>
      </c>
      <c r="D6147" t="s">
        <v>1535</v>
      </c>
      <c r="E6147" t="s">
        <v>2582</v>
      </c>
      <c r="F6147" t="s">
        <v>2583</v>
      </c>
      <c r="G6147" t="s">
        <v>2573</v>
      </c>
      <c r="H6147">
        <f t="shared" si="927"/>
        <v>0</v>
      </c>
      <c r="I6147">
        <f t="shared" si="928"/>
        <v>0.70588235294117596</v>
      </c>
      <c r="J6147">
        <f t="shared" si="929"/>
        <v>0.52794117647058803</v>
      </c>
      <c r="K6147" t="b">
        <f t="shared" si="926"/>
        <v>0</v>
      </c>
      <c r="L6147" t="b">
        <f t="shared" si="930"/>
        <v>0</v>
      </c>
      <c r="M6147">
        <f t="shared" si="931"/>
        <v>0.70588235294117596</v>
      </c>
      <c r="O6147" t="str">
        <f t="shared" si="932"/>
        <v>dbpedia_2425dataworld_1443</v>
      </c>
      <c r="P6147">
        <f>INDEX(dbpedia_dw_old!$N$2:$N$2225,MATCH(O6147,dbpedia_dw_old!$P$2:$P$2225,0))</f>
        <v>0</v>
      </c>
    </row>
    <row r="6148" spans="1:21" x14ac:dyDescent="0.25">
      <c r="A6148" t="s">
        <v>4784</v>
      </c>
      <c r="B6148" t="s">
        <v>4798</v>
      </c>
      <c r="C6148" t="s">
        <v>2</v>
      </c>
      <c r="D6148" t="s">
        <v>1535</v>
      </c>
      <c r="E6148" t="s">
        <v>4799</v>
      </c>
      <c r="F6148" t="s">
        <v>4786</v>
      </c>
      <c r="G6148" t="s">
        <v>4800</v>
      </c>
      <c r="H6148">
        <f t="shared" si="927"/>
        <v>0</v>
      </c>
      <c r="I6148">
        <f t="shared" si="928"/>
        <v>0.70588235294117596</v>
      </c>
      <c r="J6148">
        <f t="shared" si="929"/>
        <v>0.55294117647058805</v>
      </c>
      <c r="K6148" t="b">
        <f t="shared" si="926"/>
        <v>0</v>
      </c>
      <c r="L6148" t="b">
        <f t="shared" si="930"/>
        <v>0</v>
      </c>
      <c r="M6148">
        <f t="shared" si="931"/>
        <v>0.70588235294117596</v>
      </c>
      <c r="O6148" t="str">
        <f t="shared" si="932"/>
        <v>dbpedia_3784dataworld_984</v>
      </c>
      <c r="P6148">
        <f>INDEX(dbpedia_dw_old!$N$2:$N$2225,MATCH(O6148,dbpedia_dw_old!$P$2:$P$2225,0))</f>
        <v>0</v>
      </c>
    </row>
    <row r="6149" spans="1:21" x14ac:dyDescent="0.25">
      <c r="A6149" t="s">
        <v>5904</v>
      </c>
      <c r="B6149" t="s">
        <v>5551</v>
      </c>
      <c r="C6149" t="s">
        <v>2</v>
      </c>
      <c r="D6149" t="s">
        <v>1535</v>
      </c>
      <c r="E6149" t="s">
        <v>5905</v>
      </c>
      <c r="F6149" t="s">
        <v>5906</v>
      </c>
      <c r="G6149" t="s">
        <v>5553</v>
      </c>
      <c r="H6149">
        <f t="shared" si="927"/>
        <v>0</v>
      </c>
      <c r="I6149">
        <f t="shared" si="928"/>
        <v>0.70588235294117596</v>
      </c>
      <c r="J6149">
        <f t="shared" si="929"/>
        <v>0.53475935828876997</v>
      </c>
      <c r="K6149" t="b">
        <f t="shared" si="926"/>
        <v>0</v>
      </c>
      <c r="L6149" t="b">
        <f t="shared" si="930"/>
        <v>0</v>
      </c>
      <c r="M6149">
        <f t="shared" si="931"/>
        <v>0.70588235294117596</v>
      </c>
      <c r="O6149" t="str">
        <f t="shared" si="932"/>
        <v>dbpedia_4454dataworld_499</v>
      </c>
      <c r="P6149">
        <f>INDEX(dbpedia_dw_old!$N$2:$N$2225,MATCH(O6149,dbpedia_dw_old!$P$2:$P$2225,0))</f>
        <v>0</v>
      </c>
    </row>
    <row r="6150" spans="1:21" x14ac:dyDescent="0.25">
      <c r="A6150" t="s">
        <v>5904</v>
      </c>
      <c r="B6150" t="s">
        <v>5554</v>
      </c>
      <c r="C6150" t="s">
        <v>2</v>
      </c>
      <c r="D6150" t="s">
        <v>1535</v>
      </c>
      <c r="E6150" t="s">
        <v>5907</v>
      </c>
      <c r="F6150" t="s">
        <v>5906</v>
      </c>
      <c r="G6150" t="s">
        <v>5555</v>
      </c>
      <c r="H6150">
        <f t="shared" si="927"/>
        <v>0</v>
      </c>
      <c r="I6150">
        <f t="shared" si="928"/>
        <v>0.70588235294117596</v>
      </c>
      <c r="J6150">
        <f t="shared" si="929"/>
        <v>0.57794117647058796</v>
      </c>
      <c r="K6150" t="b">
        <f t="shared" si="926"/>
        <v>0</v>
      </c>
      <c r="L6150" t="b">
        <f t="shared" si="930"/>
        <v>0</v>
      </c>
      <c r="M6150">
        <f t="shared" si="931"/>
        <v>0.70588235294117596</v>
      </c>
      <c r="O6150" t="str">
        <f t="shared" si="932"/>
        <v>dbpedia_4454dataworld_583</v>
      </c>
      <c r="P6150">
        <f>INDEX(dbpedia_dw_old!$N$2:$N$2225,MATCH(O6150,dbpedia_dw_old!$P$2:$P$2225,0))</f>
        <v>0</v>
      </c>
    </row>
    <row r="6151" spans="1:21" x14ac:dyDescent="0.25">
      <c r="A6151" t="s">
        <v>7182</v>
      </c>
      <c r="B6151" t="s">
        <v>6915</v>
      </c>
      <c r="C6151" t="s">
        <v>2</v>
      </c>
      <c r="D6151" t="s">
        <v>1535</v>
      </c>
      <c r="E6151" t="s">
        <v>2</v>
      </c>
      <c r="F6151" t="s">
        <v>7183</v>
      </c>
      <c r="G6151" t="s">
        <v>6916</v>
      </c>
      <c r="H6151">
        <f t="shared" si="927"/>
        <v>0</v>
      </c>
      <c r="I6151">
        <f t="shared" si="928"/>
        <v>0.70588235294117596</v>
      </c>
      <c r="J6151">
        <f t="shared" si="929"/>
        <v>0</v>
      </c>
      <c r="K6151" t="b">
        <f t="shared" si="926"/>
        <v>0</v>
      </c>
      <c r="L6151" t="b">
        <f t="shared" si="930"/>
        <v>0</v>
      </c>
      <c r="M6151">
        <f t="shared" si="931"/>
        <v>0.70588235294117596</v>
      </c>
      <c r="N6151">
        <v>0</v>
      </c>
      <c r="O6151" t="str">
        <f t="shared" si="932"/>
        <v>dbpedia_900dataworld_310</v>
      </c>
      <c r="P6151">
        <f>INDEX(dbpedia_dw_old!$N$2:$N$2225,MATCH(O6151,dbpedia_dw_old!$P$2:$P$2225,0))</f>
        <v>0</v>
      </c>
      <c r="Q6151" t="s">
        <v>7404</v>
      </c>
      <c r="R6151" s="2">
        <f t="shared" ref="R6151:R6167" ca="1" si="933">RANDBETWEEN(0,1)</f>
        <v>0</v>
      </c>
      <c r="S6151" t="b">
        <f t="shared" ref="S6151:S6167" si="934">AND(Q6151="fuzzy")</f>
        <v>0</v>
      </c>
      <c r="T6151" t="b">
        <f t="shared" ref="T6151:T6167" ca="1" si="935">AND($Q$2="fuzzy",R6151&lt;0.2)</f>
        <v>0</v>
      </c>
      <c r="U6151" t="b">
        <f t="shared" ref="U6151:U6167" si="936">AND($Q6151="non-fuzzy",S6151&lt;0.2,N6151=0)</f>
        <v>0</v>
      </c>
    </row>
    <row r="6152" spans="1:21" x14ac:dyDescent="0.25">
      <c r="A6152" t="s">
        <v>6990</v>
      </c>
      <c r="B6152" t="s">
        <v>135</v>
      </c>
      <c r="C6152" t="s">
        <v>2</v>
      </c>
      <c r="D6152" t="s">
        <v>4056</v>
      </c>
      <c r="E6152" t="s">
        <v>6991</v>
      </c>
      <c r="F6152" t="s">
        <v>247</v>
      </c>
      <c r="G6152" t="s">
        <v>136</v>
      </c>
      <c r="H6152">
        <f t="shared" si="927"/>
        <v>0</v>
      </c>
      <c r="I6152">
        <f t="shared" si="928"/>
        <v>0.70833333333333304</v>
      </c>
      <c r="J6152">
        <f t="shared" si="929"/>
        <v>0.58749999999999902</v>
      </c>
      <c r="K6152" t="b">
        <f t="shared" ref="K6152:K6215" si="937">OR(H6152=1, I6152=1)</f>
        <v>0</v>
      </c>
      <c r="L6152" t="b">
        <f t="shared" si="930"/>
        <v>0</v>
      </c>
      <c r="M6152">
        <f t="shared" si="931"/>
        <v>0.70833333333333304</v>
      </c>
      <c r="N6152">
        <v>0</v>
      </c>
      <c r="O6152" t="str">
        <f t="shared" si="932"/>
        <v>dbpedia_793dataworld_1906</v>
      </c>
      <c r="P6152">
        <f>INDEX(dbpedia_dw_old!$N$2:$N$2225,MATCH(O6152,dbpedia_dw_old!$P$2:$P$2225,0))</f>
        <v>0</v>
      </c>
      <c r="Q6152" t="s">
        <v>7404</v>
      </c>
      <c r="R6152" s="2">
        <f t="shared" ca="1" si="933"/>
        <v>1</v>
      </c>
      <c r="S6152" t="b">
        <f t="shared" si="934"/>
        <v>0</v>
      </c>
      <c r="T6152" t="b">
        <f t="shared" ca="1" si="935"/>
        <v>0</v>
      </c>
      <c r="U6152" t="b">
        <f t="shared" si="936"/>
        <v>0</v>
      </c>
    </row>
    <row r="6153" spans="1:21" x14ac:dyDescent="0.25">
      <c r="A6153" t="s">
        <v>33</v>
      </c>
      <c r="B6153" t="s">
        <v>34</v>
      </c>
      <c r="C6153" t="s">
        <v>2</v>
      </c>
      <c r="D6153" t="s">
        <v>35</v>
      </c>
      <c r="E6153" t="s">
        <v>36</v>
      </c>
      <c r="F6153" t="s">
        <v>37</v>
      </c>
      <c r="G6153" t="s">
        <v>38</v>
      </c>
      <c r="H6153">
        <f t="shared" si="927"/>
        <v>0</v>
      </c>
      <c r="I6153">
        <f t="shared" si="928"/>
        <v>0.71428571428571397</v>
      </c>
      <c r="J6153">
        <f t="shared" si="929"/>
        <v>0.57936507936507897</v>
      </c>
      <c r="K6153" t="b">
        <f t="shared" si="937"/>
        <v>0</v>
      </c>
      <c r="L6153" t="b">
        <f t="shared" si="930"/>
        <v>0</v>
      </c>
      <c r="M6153">
        <f t="shared" si="931"/>
        <v>0.71428571428571397</v>
      </c>
      <c r="N6153">
        <v>0</v>
      </c>
      <c r="O6153" t="str">
        <f t="shared" si="932"/>
        <v>dbpedia_1010dataworld_1188</v>
      </c>
      <c r="P6153">
        <f>INDEX(dbpedia_dw_old!$N$2:$N$2225,MATCH(O6153,dbpedia_dw_old!$P$2:$P$2225,0))</f>
        <v>0</v>
      </c>
      <c r="Q6153" t="s">
        <v>7404</v>
      </c>
      <c r="R6153" s="2">
        <f t="shared" ca="1" si="933"/>
        <v>0</v>
      </c>
      <c r="S6153" t="b">
        <f t="shared" si="934"/>
        <v>0</v>
      </c>
      <c r="T6153" t="b">
        <f t="shared" ca="1" si="935"/>
        <v>0</v>
      </c>
      <c r="U6153" t="b">
        <f t="shared" si="936"/>
        <v>0</v>
      </c>
    </row>
    <row r="6154" spans="1:21" x14ac:dyDescent="0.25">
      <c r="A6154" t="s">
        <v>705</v>
      </c>
      <c r="B6154" t="s">
        <v>696</v>
      </c>
      <c r="C6154" t="s">
        <v>2</v>
      </c>
      <c r="D6154" t="s">
        <v>35</v>
      </c>
      <c r="E6154" t="s">
        <v>707</v>
      </c>
      <c r="F6154" t="s">
        <v>690</v>
      </c>
      <c r="G6154" t="s">
        <v>699</v>
      </c>
      <c r="H6154">
        <f t="shared" si="927"/>
        <v>0</v>
      </c>
      <c r="I6154">
        <f t="shared" si="928"/>
        <v>0.71428571428571397</v>
      </c>
      <c r="J6154">
        <f t="shared" si="929"/>
        <v>0.56302521008403295</v>
      </c>
      <c r="K6154" t="b">
        <f t="shared" si="937"/>
        <v>0</v>
      </c>
      <c r="L6154" t="b">
        <f t="shared" si="930"/>
        <v>0</v>
      </c>
      <c r="M6154">
        <f t="shared" si="931"/>
        <v>0.71428571428571397</v>
      </c>
      <c r="N6154">
        <v>0</v>
      </c>
      <c r="O6154" t="str">
        <f t="shared" si="932"/>
        <v>dbpedia_1250dataworld_660</v>
      </c>
      <c r="P6154">
        <f>INDEX(dbpedia_dw_old!$N$2:$N$2225,MATCH(O6154,dbpedia_dw_old!$P$2:$P$2225,0))</f>
        <v>0</v>
      </c>
      <c r="Q6154" t="s">
        <v>7404</v>
      </c>
      <c r="R6154" s="2">
        <f t="shared" ca="1" si="933"/>
        <v>1</v>
      </c>
      <c r="S6154" t="b">
        <f t="shared" si="934"/>
        <v>0</v>
      </c>
      <c r="T6154" t="b">
        <f t="shared" ca="1" si="935"/>
        <v>0</v>
      </c>
      <c r="U6154" t="b">
        <f t="shared" si="936"/>
        <v>0</v>
      </c>
    </row>
    <row r="6155" spans="1:21" x14ac:dyDescent="0.25">
      <c r="A6155" t="s">
        <v>1044</v>
      </c>
      <c r="B6155" t="s">
        <v>818</v>
      </c>
      <c r="C6155" t="s">
        <v>2</v>
      </c>
      <c r="D6155" t="s">
        <v>35</v>
      </c>
      <c r="E6155" t="s">
        <v>2</v>
      </c>
      <c r="F6155" t="s">
        <v>1045</v>
      </c>
      <c r="G6155" t="s">
        <v>819</v>
      </c>
      <c r="H6155">
        <f t="shared" si="927"/>
        <v>0</v>
      </c>
      <c r="I6155">
        <f t="shared" si="928"/>
        <v>0.71428571428571397</v>
      </c>
      <c r="J6155">
        <f t="shared" si="929"/>
        <v>0</v>
      </c>
      <c r="K6155" t="b">
        <f t="shared" si="937"/>
        <v>0</v>
      </c>
      <c r="L6155" t="b">
        <f t="shared" si="930"/>
        <v>0</v>
      </c>
      <c r="M6155">
        <f t="shared" si="931"/>
        <v>0.71428571428571397</v>
      </c>
      <c r="N6155">
        <v>0</v>
      </c>
      <c r="O6155" t="str">
        <f t="shared" si="932"/>
        <v>dbpedia_1487dataworld_534</v>
      </c>
      <c r="P6155">
        <f>INDEX(dbpedia_dw_old!$N$2:$N$2225,MATCH(O6155,dbpedia_dw_old!$P$2:$P$2225,0))</f>
        <v>0</v>
      </c>
      <c r="Q6155" t="s">
        <v>7404</v>
      </c>
      <c r="R6155" s="2">
        <f t="shared" ca="1" si="933"/>
        <v>0</v>
      </c>
      <c r="S6155" t="b">
        <f t="shared" si="934"/>
        <v>0</v>
      </c>
      <c r="T6155" t="b">
        <f t="shared" ca="1" si="935"/>
        <v>0</v>
      </c>
      <c r="U6155" t="b">
        <f t="shared" si="936"/>
        <v>0</v>
      </c>
    </row>
    <row r="6156" spans="1:21" x14ac:dyDescent="0.25">
      <c r="A6156" t="s">
        <v>1046</v>
      </c>
      <c r="B6156" t="s">
        <v>818</v>
      </c>
      <c r="C6156" t="s">
        <v>2</v>
      </c>
      <c r="D6156" t="s">
        <v>35</v>
      </c>
      <c r="E6156" t="s">
        <v>2</v>
      </c>
      <c r="F6156" t="s">
        <v>1045</v>
      </c>
      <c r="G6156" t="s">
        <v>819</v>
      </c>
      <c r="H6156">
        <f t="shared" si="927"/>
        <v>0</v>
      </c>
      <c r="I6156">
        <f t="shared" si="928"/>
        <v>0.71428571428571397</v>
      </c>
      <c r="J6156">
        <f t="shared" si="929"/>
        <v>0</v>
      </c>
      <c r="K6156" t="b">
        <f t="shared" si="937"/>
        <v>0</v>
      </c>
      <c r="L6156" t="b">
        <f t="shared" si="930"/>
        <v>0</v>
      </c>
      <c r="M6156">
        <f t="shared" si="931"/>
        <v>0.71428571428571397</v>
      </c>
      <c r="N6156">
        <v>0</v>
      </c>
      <c r="O6156" t="str">
        <f t="shared" si="932"/>
        <v>dbpedia_1488dataworld_534</v>
      </c>
      <c r="P6156">
        <f>INDEX(dbpedia_dw_old!$N$2:$N$2225,MATCH(O6156,dbpedia_dw_old!$P$2:$P$2225,0))</f>
        <v>0</v>
      </c>
      <c r="Q6156" t="s">
        <v>7404</v>
      </c>
      <c r="R6156" s="2">
        <f t="shared" ca="1" si="933"/>
        <v>1</v>
      </c>
      <c r="S6156" t="b">
        <f t="shared" si="934"/>
        <v>0</v>
      </c>
      <c r="T6156" t="b">
        <f t="shared" ca="1" si="935"/>
        <v>0</v>
      </c>
      <c r="U6156" t="b">
        <f t="shared" si="936"/>
        <v>0</v>
      </c>
    </row>
    <row r="6157" spans="1:21" x14ac:dyDescent="0.25">
      <c r="A6157" t="s">
        <v>2106</v>
      </c>
      <c r="B6157" t="s">
        <v>2039</v>
      </c>
      <c r="C6157" t="s">
        <v>2</v>
      </c>
      <c r="D6157" t="s">
        <v>35</v>
      </c>
      <c r="E6157" t="s">
        <v>2</v>
      </c>
      <c r="F6157" t="s">
        <v>2107</v>
      </c>
      <c r="G6157" t="s">
        <v>2040</v>
      </c>
      <c r="H6157">
        <f t="shared" si="927"/>
        <v>0</v>
      </c>
      <c r="I6157">
        <f t="shared" si="928"/>
        <v>0.71428571428571397</v>
      </c>
      <c r="J6157">
        <f t="shared" si="929"/>
        <v>0</v>
      </c>
      <c r="K6157" t="b">
        <f t="shared" si="937"/>
        <v>0</v>
      </c>
      <c r="L6157" t="b">
        <f t="shared" si="930"/>
        <v>0</v>
      </c>
      <c r="M6157">
        <f t="shared" si="931"/>
        <v>0.71428571428571397</v>
      </c>
      <c r="N6157">
        <v>0</v>
      </c>
      <c r="O6157" t="str">
        <f t="shared" si="932"/>
        <v>dbpedia_2108dataworld_1581</v>
      </c>
      <c r="P6157">
        <f>INDEX(dbpedia_dw_old!$N$2:$N$2225,MATCH(O6157,dbpedia_dw_old!$P$2:$P$2225,0))</f>
        <v>0</v>
      </c>
      <c r="Q6157" t="s">
        <v>7404</v>
      </c>
      <c r="R6157" s="2">
        <f t="shared" ca="1" si="933"/>
        <v>1</v>
      </c>
      <c r="S6157" t="b">
        <f t="shared" si="934"/>
        <v>0</v>
      </c>
      <c r="T6157" t="b">
        <f t="shared" ca="1" si="935"/>
        <v>0</v>
      </c>
      <c r="U6157" t="b">
        <f t="shared" si="936"/>
        <v>0</v>
      </c>
    </row>
    <row r="6158" spans="1:21" x14ac:dyDescent="0.25">
      <c r="A6158" t="s">
        <v>2852</v>
      </c>
      <c r="B6158" t="s">
        <v>2853</v>
      </c>
      <c r="C6158" t="s">
        <v>2</v>
      </c>
      <c r="D6158" t="s">
        <v>35</v>
      </c>
      <c r="E6158" t="s">
        <v>2</v>
      </c>
      <c r="F6158" t="s">
        <v>2854</v>
      </c>
      <c r="G6158" t="s">
        <v>2855</v>
      </c>
      <c r="H6158">
        <f t="shared" si="927"/>
        <v>0</v>
      </c>
      <c r="I6158">
        <f t="shared" si="928"/>
        <v>0.71428571428571397</v>
      </c>
      <c r="J6158">
        <f t="shared" si="929"/>
        <v>0</v>
      </c>
      <c r="K6158" t="b">
        <f t="shared" si="937"/>
        <v>0</v>
      </c>
      <c r="L6158" t="b">
        <f t="shared" si="930"/>
        <v>0</v>
      </c>
      <c r="M6158">
        <f t="shared" si="931"/>
        <v>0.71428571428571397</v>
      </c>
      <c r="N6158">
        <v>0</v>
      </c>
      <c r="O6158" t="str">
        <f t="shared" si="932"/>
        <v>dbpedia_2614dataworld_320</v>
      </c>
      <c r="P6158">
        <f>INDEX(dbpedia_dw_old!$N$2:$N$2225,MATCH(O6158,dbpedia_dw_old!$P$2:$P$2225,0))</f>
        <v>0</v>
      </c>
      <c r="Q6158" t="s">
        <v>7404</v>
      </c>
      <c r="R6158" s="2">
        <f t="shared" ca="1" si="933"/>
        <v>0</v>
      </c>
      <c r="S6158" t="b">
        <f t="shared" si="934"/>
        <v>0</v>
      </c>
      <c r="T6158" t="b">
        <f t="shared" ca="1" si="935"/>
        <v>0</v>
      </c>
      <c r="U6158" t="b">
        <f t="shared" si="936"/>
        <v>0</v>
      </c>
    </row>
    <row r="6159" spans="1:21" x14ac:dyDescent="0.25">
      <c r="A6159" t="s">
        <v>2886</v>
      </c>
      <c r="B6159" t="s">
        <v>2853</v>
      </c>
      <c r="C6159" t="s">
        <v>2</v>
      </c>
      <c r="D6159" t="s">
        <v>35</v>
      </c>
      <c r="E6159" t="s">
        <v>2</v>
      </c>
      <c r="F6159" t="s">
        <v>2887</v>
      </c>
      <c r="G6159" t="s">
        <v>2855</v>
      </c>
      <c r="H6159">
        <f t="shared" si="927"/>
        <v>0</v>
      </c>
      <c r="I6159">
        <f t="shared" si="928"/>
        <v>0.71428571428571397</v>
      </c>
      <c r="J6159">
        <f t="shared" si="929"/>
        <v>0</v>
      </c>
      <c r="K6159" t="b">
        <f t="shared" si="937"/>
        <v>0</v>
      </c>
      <c r="L6159" t="b">
        <f t="shared" si="930"/>
        <v>0</v>
      </c>
      <c r="M6159">
        <f t="shared" si="931"/>
        <v>0.71428571428571397</v>
      </c>
      <c r="N6159">
        <v>0</v>
      </c>
      <c r="O6159" t="str">
        <f t="shared" si="932"/>
        <v>dbpedia_2621dataworld_320</v>
      </c>
      <c r="P6159">
        <f>INDEX(dbpedia_dw_old!$N$2:$N$2225,MATCH(O6159,dbpedia_dw_old!$P$2:$P$2225,0))</f>
        <v>0</v>
      </c>
      <c r="Q6159" t="s">
        <v>7404</v>
      </c>
      <c r="R6159" s="2">
        <f t="shared" ca="1" si="933"/>
        <v>1</v>
      </c>
      <c r="S6159" t="b">
        <f t="shared" si="934"/>
        <v>0</v>
      </c>
      <c r="T6159" t="b">
        <f t="shared" ca="1" si="935"/>
        <v>0</v>
      </c>
      <c r="U6159" t="b">
        <f t="shared" si="936"/>
        <v>0</v>
      </c>
    </row>
    <row r="6160" spans="1:21" x14ac:dyDescent="0.25">
      <c r="A6160" t="s">
        <v>2886</v>
      </c>
      <c r="B6160" t="s">
        <v>2856</v>
      </c>
      <c r="C6160" t="s">
        <v>2</v>
      </c>
      <c r="D6160" t="s">
        <v>35</v>
      </c>
      <c r="E6160" t="s">
        <v>2</v>
      </c>
      <c r="F6160" t="s">
        <v>2887</v>
      </c>
      <c r="G6160" t="s">
        <v>2854</v>
      </c>
      <c r="H6160">
        <f t="shared" si="927"/>
        <v>0</v>
      </c>
      <c r="I6160">
        <f t="shared" si="928"/>
        <v>0.71428571428571397</v>
      </c>
      <c r="J6160">
        <f t="shared" si="929"/>
        <v>0</v>
      </c>
      <c r="K6160" t="b">
        <f t="shared" si="937"/>
        <v>0</v>
      </c>
      <c r="L6160" t="b">
        <f t="shared" si="930"/>
        <v>0</v>
      </c>
      <c r="M6160">
        <f t="shared" si="931"/>
        <v>0.71428571428571397</v>
      </c>
      <c r="N6160">
        <v>0</v>
      </c>
      <c r="O6160" t="str">
        <f t="shared" si="932"/>
        <v>dbpedia_2621dataworld_613</v>
      </c>
      <c r="P6160">
        <f>INDEX(dbpedia_dw_old!$N$2:$N$2225,MATCH(O6160,dbpedia_dw_old!$P$2:$P$2225,0))</f>
        <v>0</v>
      </c>
      <c r="Q6160" t="s">
        <v>7404</v>
      </c>
      <c r="R6160" s="2">
        <f t="shared" ca="1" si="933"/>
        <v>1</v>
      </c>
      <c r="S6160" t="b">
        <f t="shared" si="934"/>
        <v>0</v>
      </c>
      <c r="T6160" t="b">
        <f t="shared" ca="1" si="935"/>
        <v>0</v>
      </c>
      <c r="U6160" t="b">
        <f t="shared" si="936"/>
        <v>0</v>
      </c>
    </row>
    <row r="6161" spans="1:21" x14ac:dyDescent="0.25">
      <c r="A6161" t="s">
        <v>2896</v>
      </c>
      <c r="B6161" t="s">
        <v>2853</v>
      </c>
      <c r="C6161" t="s">
        <v>2</v>
      </c>
      <c r="D6161" t="s">
        <v>35</v>
      </c>
      <c r="E6161" t="s">
        <v>2</v>
      </c>
      <c r="F6161" t="s">
        <v>2898</v>
      </c>
      <c r="G6161" t="s">
        <v>2855</v>
      </c>
      <c r="H6161">
        <f t="shared" si="927"/>
        <v>0</v>
      </c>
      <c r="I6161">
        <f t="shared" si="928"/>
        <v>0.71428571428571397</v>
      </c>
      <c r="J6161">
        <f t="shared" si="929"/>
        <v>0</v>
      </c>
      <c r="K6161" t="b">
        <f t="shared" si="937"/>
        <v>0</v>
      </c>
      <c r="L6161" t="b">
        <f t="shared" si="930"/>
        <v>0</v>
      </c>
      <c r="M6161">
        <f t="shared" si="931"/>
        <v>0.71428571428571397</v>
      </c>
      <c r="N6161">
        <v>0</v>
      </c>
      <c r="O6161" t="str">
        <f t="shared" si="932"/>
        <v>dbpedia_2628dataworld_320</v>
      </c>
      <c r="P6161">
        <f>INDEX(dbpedia_dw_old!$N$2:$N$2225,MATCH(O6161,dbpedia_dw_old!$P$2:$P$2225,0))</f>
        <v>0</v>
      </c>
      <c r="Q6161" t="s">
        <v>7404</v>
      </c>
      <c r="R6161" s="2">
        <f t="shared" ca="1" si="933"/>
        <v>1</v>
      </c>
      <c r="S6161" t="b">
        <f t="shared" si="934"/>
        <v>0</v>
      </c>
      <c r="T6161" t="b">
        <f t="shared" ca="1" si="935"/>
        <v>0</v>
      </c>
      <c r="U6161" t="b">
        <f t="shared" si="936"/>
        <v>0</v>
      </c>
    </row>
    <row r="6162" spans="1:21" x14ac:dyDescent="0.25">
      <c r="A6162" t="s">
        <v>2896</v>
      </c>
      <c r="B6162" t="s">
        <v>2856</v>
      </c>
      <c r="C6162" t="s">
        <v>2</v>
      </c>
      <c r="D6162" t="s">
        <v>35</v>
      </c>
      <c r="E6162" t="s">
        <v>2</v>
      </c>
      <c r="F6162" t="s">
        <v>2898</v>
      </c>
      <c r="G6162" t="s">
        <v>2854</v>
      </c>
      <c r="H6162">
        <f t="shared" si="927"/>
        <v>0</v>
      </c>
      <c r="I6162">
        <f t="shared" si="928"/>
        <v>0.71428571428571397</v>
      </c>
      <c r="J6162">
        <f t="shared" si="929"/>
        <v>0</v>
      </c>
      <c r="K6162" t="b">
        <f t="shared" si="937"/>
        <v>0</v>
      </c>
      <c r="L6162" t="b">
        <f t="shared" si="930"/>
        <v>0</v>
      </c>
      <c r="M6162">
        <f t="shared" si="931"/>
        <v>0.71428571428571397</v>
      </c>
      <c r="N6162">
        <v>0</v>
      </c>
      <c r="O6162" t="str">
        <f t="shared" si="932"/>
        <v>dbpedia_2628dataworld_613</v>
      </c>
      <c r="P6162">
        <f>INDEX(dbpedia_dw_old!$N$2:$N$2225,MATCH(O6162,dbpedia_dw_old!$P$2:$P$2225,0))</f>
        <v>0</v>
      </c>
      <c r="Q6162" t="s">
        <v>7404</v>
      </c>
      <c r="R6162" s="2">
        <f t="shared" ca="1" si="933"/>
        <v>1</v>
      </c>
      <c r="S6162" t="b">
        <f t="shared" si="934"/>
        <v>0</v>
      </c>
      <c r="T6162" t="b">
        <f t="shared" ca="1" si="935"/>
        <v>0</v>
      </c>
      <c r="U6162" t="b">
        <f t="shared" si="936"/>
        <v>0</v>
      </c>
    </row>
    <row r="6163" spans="1:21" x14ac:dyDescent="0.25">
      <c r="A6163" t="s">
        <v>2948</v>
      </c>
      <c r="B6163" t="s">
        <v>2956</v>
      </c>
      <c r="C6163" t="s">
        <v>2</v>
      </c>
      <c r="D6163" t="s">
        <v>35</v>
      </c>
      <c r="E6163" t="s">
        <v>2957</v>
      </c>
      <c r="F6163" t="s">
        <v>2951</v>
      </c>
      <c r="G6163" t="s">
        <v>2958</v>
      </c>
      <c r="H6163">
        <f t="shared" si="927"/>
        <v>0</v>
      </c>
      <c r="I6163">
        <f t="shared" si="928"/>
        <v>0.71428571428571397</v>
      </c>
      <c r="J6163">
        <f t="shared" si="929"/>
        <v>0.59714285714285698</v>
      </c>
      <c r="K6163" t="b">
        <f t="shared" si="937"/>
        <v>0</v>
      </c>
      <c r="L6163" t="b">
        <f t="shared" si="930"/>
        <v>0</v>
      </c>
      <c r="M6163">
        <f t="shared" si="931"/>
        <v>0.71428571428571397</v>
      </c>
      <c r="N6163">
        <v>0</v>
      </c>
      <c r="O6163" t="str">
        <f t="shared" si="932"/>
        <v>dbpedia_2671dataworld_897</v>
      </c>
      <c r="P6163">
        <f>INDEX(dbpedia_dw_old!$N$2:$N$2225,MATCH(O6163,dbpedia_dw_old!$P$2:$P$2225,0))</f>
        <v>0</v>
      </c>
      <c r="Q6163" t="s">
        <v>7404</v>
      </c>
      <c r="R6163" s="2">
        <f t="shared" ca="1" si="933"/>
        <v>1</v>
      </c>
      <c r="S6163" t="b">
        <f t="shared" si="934"/>
        <v>0</v>
      </c>
      <c r="T6163" t="b">
        <f t="shared" ca="1" si="935"/>
        <v>0</v>
      </c>
      <c r="U6163" t="b">
        <f t="shared" si="936"/>
        <v>0</v>
      </c>
    </row>
    <row r="6164" spans="1:21" x14ac:dyDescent="0.25">
      <c r="A6164" t="s">
        <v>3026</v>
      </c>
      <c r="B6164" t="s">
        <v>2949</v>
      </c>
      <c r="C6164" t="s">
        <v>2</v>
      </c>
      <c r="D6164" t="s">
        <v>35</v>
      </c>
      <c r="E6164" t="s">
        <v>3027</v>
      </c>
      <c r="F6164" t="s">
        <v>2958</v>
      </c>
      <c r="G6164" t="s">
        <v>2952</v>
      </c>
      <c r="H6164">
        <f t="shared" si="927"/>
        <v>0</v>
      </c>
      <c r="I6164">
        <f t="shared" si="928"/>
        <v>0.71428571428571397</v>
      </c>
      <c r="J6164">
        <f t="shared" si="929"/>
        <v>0.54679802955665002</v>
      </c>
      <c r="K6164" t="b">
        <f t="shared" si="937"/>
        <v>0</v>
      </c>
      <c r="L6164" t="b">
        <f t="shared" si="930"/>
        <v>0</v>
      </c>
      <c r="M6164">
        <f t="shared" si="931"/>
        <v>0.71428571428571397</v>
      </c>
      <c r="N6164">
        <v>0</v>
      </c>
      <c r="O6164" t="str">
        <f t="shared" si="932"/>
        <v>dbpedia_2714dataworld_1356</v>
      </c>
      <c r="P6164">
        <f>INDEX(dbpedia_dw_old!$N$2:$N$2225,MATCH(O6164,dbpedia_dw_old!$P$2:$P$2225,0))</f>
        <v>0</v>
      </c>
      <c r="Q6164" t="s">
        <v>7404</v>
      </c>
      <c r="R6164" s="2">
        <f t="shared" ca="1" si="933"/>
        <v>0</v>
      </c>
      <c r="S6164" t="b">
        <f t="shared" si="934"/>
        <v>0</v>
      </c>
      <c r="T6164" t="b">
        <f t="shared" ca="1" si="935"/>
        <v>0</v>
      </c>
      <c r="U6164" t="b">
        <f t="shared" si="936"/>
        <v>0</v>
      </c>
    </row>
    <row r="6165" spans="1:21" x14ac:dyDescent="0.25">
      <c r="A6165" t="s">
        <v>3026</v>
      </c>
      <c r="B6165" t="s">
        <v>2955</v>
      </c>
      <c r="C6165" t="s">
        <v>2</v>
      </c>
      <c r="D6165" t="s">
        <v>35</v>
      </c>
      <c r="E6165" t="s">
        <v>2957</v>
      </c>
      <c r="F6165" t="s">
        <v>2958</v>
      </c>
      <c r="G6165" t="s">
        <v>2951</v>
      </c>
      <c r="H6165">
        <f t="shared" si="927"/>
        <v>0</v>
      </c>
      <c r="I6165">
        <f t="shared" si="928"/>
        <v>0.71428571428571397</v>
      </c>
      <c r="J6165">
        <f t="shared" si="929"/>
        <v>0.59714285714285698</v>
      </c>
      <c r="K6165" t="b">
        <f t="shared" si="937"/>
        <v>0</v>
      </c>
      <c r="L6165" t="b">
        <f t="shared" si="930"/>
        <v>0</v>
      </c>
      <c r="M6165">
        <f t="shared" si="931"/>
        <v>0.71428571428571397</v>
      </c>
      <c r="N6165">
        <v>0</v>
      </c>
      <c r="O6165" t="str">
        <f t="shared" si="932"/>
        <v>dbpedia_2714dataworld_446</v>
      </c>
      <c r="P6165">
        <f>INDEX(dbpedia_dw_old!$N$2:$N$2225,MATCH(O6165,dbpedia_dw_old!$P$2:$P$2225,0))</f>
        <v>0</v>
      </c>
      <c r="Q6165" t="s">
        <v>7404</v>
      </c>
      <c r="R6165" s="2">
        <f t="shared" ca="1" si="933"/>
        <v>1</v>
      </c>
      <c r="S6165" t="b">
        <f t="shared" si="934"/>
        <v>0</v>
      </c>
      <c r="T6165" t="b">
        <f t="shared" ca="1" si="935"/>
        <v>0</v>
      </c>
      <c r="U6165" t="b">
        <f t="shared" si="936"/>
        <v>0</v>
      </c>
    </row>
    <row r="6166" spans="1:21" x14ac:dyDescent="0.25">
      <c r="A6166" t="s">
        <v>3690</v>
      </c>
      <c r="B6166" t="s">
        <v>3694</v>
      </c>
      <c r="C6166" t="s">
        <v>2</v>
      </c>
      <c r="D6166" t="s">
        <v>35</v>
      </c>
      <c r="E6166" t="s">
        <v>2</v>
      </c>
      <c r="F6166" t="s">
        <v>3692</v>
      </c>
      <c r="G6166" t="s">
        <v>3695</v>
      </c>
      <c r="H6166">
        <f t="shared" si="927"/>
        <v>0</v>
      </c>
      <c r="I6166">
        <f t="shared" si="928"/>
        <v>0.71428571428571397</v>
      </c>
      <c r="J6166">
        <f t="shared" si="929"/>
        <v>0</v>
      </c>
      <c r="K6166" t="b">
        <f t="shared" si="937"/>
        <v>0</v>
      </c>
      <c r="L6166" t="b">
        <f t="shared" si="930"/>
        <v>0</v>
      </c>
      <c r="M6166">
        <f t="shared" si="931"/>
        <v>0.71428571428571397</v>
      </c>
      <c r="N6166">
        <v>0</v>
      </c>
      <c r="O6166" t="str">
        <f t="shared" si="932"/>
        <v>dbpedia_3146dataworld_475</v>
      </c>
      <c r="P6166">
        <f>INDEX(dbpedia_dw_old!$N$2:$N$2225,MATCH(O6166,dbpedia_dw_old!$P$2:$P$2225,0))</f>
        <v>0</v>
      </c>
      <c r="Q6166" t="s">
        <v>7404</v>
      </c>
      <c r="R6166" s="2">
        <f t="shared" ca="1" si="933"/>
        <v>1</v>
      </c>
      <c r="S6166" t="b">
        <f t="shared" si="934"/>
        <v>0</v>
      </c>
      <c r="T6166" t="b">
        <f t="shared" ca="1" si="935"/>
        <v>0</v>
      </c>
      <c r="U6166" t="b">
        <f t="shared" si="936"/>
        <v>0</v>
      </c>
    </row>
    <row r="6167" spans="1:21" x14ac:dyDescent="0.25">
      <c r="A6167" t="s">
        <v>4010</v>
      </c>
      <c r="B6167" t="s">
        <v>3969</v>
      </c>
      <c r="C6167" t="s">
        <v>2</v>
      </c>
      <c r="D6167" t="s">
        <v>35</v>
      </c>
      <c r="E6167" t="s">
        <v>2</v>
      </c>
      <c r="F6167" t="s">
        <v>4011</v>
      </c>
      <c r="G6167" t="s">
        <v>3971</v>
      </c>
      <c r="H6167">
        <f t="shared" si="927"/>
        <v>0</v>
      </c>
      <c r="I6167">
        <f t="shared" si="928"/>
        <v>0.71428571428571397</v>
      </c>
      <c r="J6167">
        <f t="shared" si="929"/>
        <v>0</v>
      </c>
      <c r="K6167" t="b">
        <f t="shared" si="937"/>
        <v>0</v>
      </c>
      <c r="L6167" t="b">
        <f t="shared" si="930"/>
        <v>0</v>
      </c>
      <c r="M6167">
        <f t="shared" si="931"/>
        <v>0.71428571428571397</v>
      </c>
      <c r="N6167">
        <v>0</v>
      </c>
      <c r="O6167" t="str">
        <f t="shared" si="932"/>
        <v>dbpedia_3378dataworld_727</v>
      </c>
      <c r="P6167">
        <f>INDEX(dbpedia_dw_old!$N$2:$N$2225,MATCH(O6167,dbpedia_dw_old!$P$2:$P$2225,0))</f>
        <v>0</v>
      </c>
      <c r="Q6167" t="s">
        <v>7404</v>
      </c>
      <c r="R6167" s="2">
        <f t="shared" ca="1" si="933"/>
        <v>1</v>
      </c>
      <c r="S6167" t="b">
        <f t="shared" si="934"/>
        <v>0</v>
      </c>
      <c r="T6167" t="b">
        <f t="shared" ca="1" si="935"/>
        <v>0</v>
      </c>
      <c r="U6167" t="b">
        <f t="shared" si="936"/>
        <v>0</v>
      </c>
    </row>
    <row r="6168" spans="1:21" x14ac:dyDescent="0.25">
      <c r="A6168" t="s">
        <v>4678</v>
      </c>
      <c r="B6168" t="s">
        <v>4679</v>
      </c>
      <c r="C6168" t="s">
        <v>2</v>
      </c>
      <c r="D6168" t="s">
        <v>35</v>
      </c>
      <c r="E6168" t="s">
        <v>87</v>
      </c>
      <c r="F6168" t="s">
        <v>4680</v>
      </c>
      <c r="G6168" t="s">
        <v>4681</v>
      </c>
      <c r="H6168">
        <f t="shared" si="927"/>
        <v>0</v>
      </c>
      <c r="I6168">
        <f t="shared" si="928"/>
        <v>0.71428571428571397</v>
      </c>
      <c r="J6168">
        <f t="shared" si="929"/>
        <v>0.52380952380952295</v>
      </c>
      <c r="K6168" t="b">
        <f t="shared" si="937"/>
        <v>0</v>
      </c>
      <c r="L6168" t="b">
        <f t="shared" si="930"/>
        <v>0</v>
      </c>
      <c r="M6168">
        <f t="shared" si="931"/>
        <v>0.71428571428571397</v>
      </c>
      <c r="O6168" t="str">
        <f t="shared" si="932"/>
        <v>dbpedia_3738dataworld_1121</v>
      </c>
      <c r="P6168">
        <f>INDEX(dbpedia_dw_old!$N$2:$N$2225,MATCH(O6168,dbpedia_dw_old!$P$2:$P$2225,0))</f>
        <v>0</v>
      </c>
    </row>
    <row r="6169" spans="1:21" x14ac:dyDescent="0.25">
      <c r="A6169" t="s">
        <v>4807</v>
      </c>
      <c r="B6169" t="s">
        <v>4794</v>
      </c>
      <c r="C6169" t="s">
        <v>2</v>
      </c>
      <c r="D6169" t="s">
        <v>35</v>
      </c>
      <c r="E6169" t="s">
        <v>707</v>
      </c>
      <c r="F6169" t="s">
        <v>4808</v>
      </c>
      <c r="G6169" t="s">
        <v>4795</v>
      </c>
      <c r="H6169">
        <f t="shared" si="927"/>
        <v>0</v>
      </c>
      <c r="I6169">
        <f t="shared" si="928"/>
        <v>0.71428571428571397</v>
      </c>
      <c r="J6169">
        <f t="shared" si="929"/>
        <v>0.56302521008403295</v>
      </c>
      <c r="K6169" t="b">
        <f t="shared" si="937"/>
        <v>0</v>
      </c>
      <c r="L6169" t="b">
        <f t="shared" si="930"/>
        <v>0</v>
      </c>
      <c r="M6169">
        <f t="shared" si="931"/>
        <v>0.71428571428571397</v>
      </c>
      <c r="O6169" t="str">
        <f t="shared" si="932"/>
        <v>dbpedia_3787dataworld_211</v>
      </c>
      <c r="P6169">
        <f>INDEX(dbpedia_dw_old!$N$2:$N$2225,MATCH(O6169,dbpedia_dw_old!$P$2:$P$2225,0))</f>
        <v>0</v>
      </c>
    </row>
    <row r="6170" spans="1:21" x14ac:dyDescent="0.25">
      <c r="A6170" t="s">
        <v>5383</v>
      </c>
      <c r="B6170" t="s">
        <v>5389</v>
      </c>
      <c r="C6170" t="s">
        <v>2</v>
      </c>
      <c r="D6170" t="s">
        <v>35</v>
      </c>
      <c r="E6170" t="s">
        <v>2</v>
      </c>
      <c r="F6170" t="s">
        <v>5385</v>
      </c>
      <c r="G6170" t="s">
        <v>5390</v>
      </c>
      <c r="H6170">
        <f t="shared" si="927"/>
        <v>0</v>
      </c>
      <c r="I6170">
        <f t="shared" si="928"/>
        <v>0.71428571428571397</v>
      </c>
      <c r="J6170">
        <f t="shared" si="929"/>
        <v>0</v>
      </c>
      <c r="K6170" t="b">
        <f t="shared" si="937"/>
        <v>0</v>
      </c>
      <c r="L6170" t="b">
        <f t="shared" si="930"/>
        <v>0</v>
      </c>
      <c r="M6170">
        <f t="shared" si="931"/>
        <v>0.71428571428571397</v>
      </c>
      <c r="O6170" t="str">
        <f t="shared" si="932"/>
        <v>dbpedia_4139dataworld_465</v>
      </c>
      <c r="P6170">
        <f>INDEX(dbpedia_dw_old!$N$2:$N$2225,MATCH(O6170,dbpedia_dw_old!$P$2:$P$2225,0))</f>
        <v>0</v>
      </c>
    </row>
    <row r="6171" spans="1:21" x14ac:dyDescent="0.25">
      <c r="A6171" t="s">
        <v>5410</v>
      </c>
      <c r="B6171" t="s">
        <v>5411</v>
      </c>
      <c r="C6171" t="s">
        <v>2</v>
      </c>
      <c r="D6171" t="s">
        <v>35</v>
      </c>
      <c r="E6171" t="s">
        <v>5412</v>
      </c>
      <c r="F6171" t="s">
        <v>5413</v>
      </c>
      <c r="G6171" t="s">
        <v>5414</v>
      </c>
      <c r="H6171">
        <f t="shared" si="927"/>
        <v>0</v>
      </c>
      <c r="I6171">
        <f t="shared" si="928"/>
        <v>0.71428571428571397</v>
      </c>
      <c r="J6171">
        <f t="shared" si="929"/>
        <v>0.55158730158730096</v>
      </c>
      <c r="K6171" t="b">
        <f t="shared" si="937"/>
        <v>0</v>
      </c>
      <c r="L6171" t="b">
        <f t="shared" si="930"/>
        <v>0</v>
      </c>
      <c r="M6171">
        <f t="shared" si="931"/>
        <v>0.71428571428571397</v>
      </c>
      <c r="O6171" t="str">
        <f t="shared" si="932"/>
        <v>dbpedia_4152dataworld_494</v>
      </c>
      <c r="P6171">
        <f>INDEX(dbpedia_dw_old!$N$2:$N$2225,MATCH(O6171,dbpedia_dw_old!$P$2:$P$2225,0))</f>
        <v>0</v>
      </c>
    </row>
    <row r="6172" spans="1:21" x14ac:dyDescent="0.25">
      <c r="A6172" t="s">
        <v>5946</v>
      </c>
      <c r="B6172" t="s">
        <v>5947</v>
      </c>
      <c r="C6172" t="s">
        <v>2</v>
      </c>
      <c r="D6172" t="s">
        <v>35</v>
      </c>
      <c r="E6172" t="s">
        <v>2</v>
      </c>
      <c r="F6172" t="s">
        <v>5948</v>
      </c>
      <c r="G6172" t="s">
        <v>5949</v>
      </c>
      <c r="H6172">
        <f t="shared" si="927"/>
        <v>0</v>
      </c>
      <c r="I6172">
        <f t="shared" si="928"/>
        <v>0.71428571428571397</v>
      </c>
      <c r="J6172">
        <f t="shared" si="929"/>
        <v>0</v>
      </c>
      <c r="K6172" t="b">
        <f t="shared" si="937"/>
        <v>0</v>
      </c>
      <c r="L6172" t="b">
        <f t="shared" si="930"/>
        <v>0</v>
      </c>
      <c r="M6172">
        <f t="shared" si="931"/>
        <v>0.71428571428571397</v>
      </c>
      <c r="O6172" t="str">
        <f t="shared" si="932"/>
        <v>dbpedia_4493dataworld_148</v>
      </c>
      <c r="P6172">
        <f>INDEX(dbpedia_dw_old!$N$2:$N$2225,MATCH(O6172,dbpedia_dw_old!$P$2:$P$2225,0))</f>
        <v>0</v>
      </c>
    </row>
    <row r="6173" spans="1:21" x14ac:dyDescent="0.25">
      <c r="A6173" t="s">
        <v>6500</v>
      </c>
      <c r="B6173" t="s">
        <v>6484</v>
      </c>
      <c r="C6173" t="s">
        <v>2</v>
      </c>
      <c r="D6173" t="s">
        <v>35</v>
      </c>
      <c r="E6173" t="s">
        <v>6506</v>
      </c>
      <c r="F6173" t="s">
        <v>6501</v>
      </c>
      <c r="G6173" t="s">
        <v>6485</v>
      </c>
      <c r="H6173">
        <f t="shared" si="927"/>
        <v>0</v>
      </c>
      <c r="I6173">
        <f t="shared" si="928"/>
        <v>0.71428571428571397</v>
      </c>
      <c r="J6173">
        <f t="shared" si="929"/>
        <v>0.54464285714285698</v>
      </c>
      <c r="K6173" t="b">
        <f t="shared" si="937"/>
        <v>0</v>
      </c>
      <c r="L6173" t="b">
        <f t="shared" si="930"/>
        <v>0</v>
      </c>
      <c r="M6173">
        <f t="shared" si="931"/>
        <v>0.71428571428571397</v>
      </c>
      <c r="O6173" t="str">
        <f t="shared" si="932"/>
        <v>dbpedia_501dataworld_979</v>
      </c>
      <c r="P6173">
        <f>INDEX(dbpedia_dw_old!$N$2:$N$2225,MATCH(O6173,dbpedia_dw_old!$P$2:$P$2225,0))</f>
        <v>0</v>
      </c>
    </row>
    <row r="6174" spans="1:21" x14ac:dyDescent="0.25">
      <c r="A6174" t="s">
        <v>7336</v>
      </c>
      <c r="B6174" t="s">
        <v>284</v>
      </c>
      <c r="C6174" t="s">
        <v>2</v>
      </c>
      <c r="D6174" t="s">
        <v>35</v>
      </c>
      <c r="E6174" t="s">
        <v>7337</v>
      </c>
      <c r="F6174" t="s">
        <v>7338</v>
      </c>
      <c r="G6174" t="s">
        <v>288</v>
      </c>
      <c r="H6174">
        <f t="shared" si="927"/>
        <v>0</v>
      </c>
      <c r="I6174">
        <f t="shared" si="928"/>
        <v>0.71428571428571397</v>
      </c>
      <c r="J6174">
        <f t="shared" si="929"/>
        <v>0.54232804232804199</v>
      </c>
      <c r="K6174" t="b">
        <f t="shared" si="937"/>
        <v>0</v>
      </c>
      <c r="L6174" t="b">
        <f t="shared" si="930"/>
        <v>0</v>
      </c>
      <c r="M6174">
        <f t="shared" si="931"/>
        <v>0.71428571428571397</v>
      </c>
      <c r="O6174" t="str">
        <f t="shared" si="932"/>
        <v>dbpedia_964dataworld_1344</v>
      </c>
      <c r="P6174">
        <f>INDEX(dbpedia_dw_old!$N$2:$N$2225,MATCH(O6174,dbpedia_dw_old!$P$2:$P$2225,0))</f>
        <v>0</v>
      </c>
    </row>
    <row r="6175" spans="1:21" x14ac:dyDescent="0.25">
      <c r="A6175" t="s">
        <v>7339</v>
      </c>
      <c r="B6175" t="s">
        <v>284</v>
      </c>
      <c r="C6175" t="s">
        <v>2</v>
      </c>
      <c r="D6175" t="s">
        <v>35</v>
      </c>
      <c r="E6175" t="s">
        <v>7337</v>
      </c>
      <c r="F6175" t="s">
        <v>7338</v>
      </c>
      <c r="G6175" t="s">
        <v>288</v>
      </c>
      <c r="H6175">
        <f t="shared" si="927"/>
        <v>0</v>
      </c>
      <c r="I6175">
        <f t="shared" si="928"/>
        <v>0.71428571428571397</v>
      </c>
      <c r="J6175">
        <f t="shared" si="929"/>
        <v>0.54232804232804199</v>
      </c>
      <c r="K6175" t="b">
        <f t="shared" si="937"/>
        <v>0</v>
      </c>
      <c r="L6175" t="b">
        <f t="shared" si="930"/>
        <v>0</v>
      </c>
      <c r="M6175">
        <f t="shared" si="931"/>
        <v>0.71428571428571397</v>
      </c>
      <c r="O6175" t="str">
        <f t="shared" si="932"/>
        <v>dbpedia_965dataworld_1344</v>
      </c>
      <c r="P6175">
        <f>INDEX(dbpedia_dw_old!$N$2:$N$2225,MATCH(O6175,dbpedia_dw_old!$P$2:$P$2225,0))</f>
        <v>0</v>
      </c>
    </row>
    <row r="6176" spans="1:21" x14ac:dyDescent="0.25">
      <c r="A6176" t="s">
        <v>7340</v>
      </c>
      <c r="B6176" t="s">
        <v>284</v>
      </c>
      <c r="C6176" t="s">
        <v>2</v>
      </c>
      <c r="D6176" t="s">
        <v>35</v>
      </c>
      <c r="E6176" t="s">
        <v>7337</v>
      </c>
      <c r="F6176" t="s">
        <v>7338</v>
      </c>
      <c r="G6176" t="s">
        <v>288</v>
      </c>
      <c r="H6176">
        <f t="shared" si="927"/>
        <v>0</v>
      </c>
      <c r="I6176">
        <f t="shared" si="928"/>
        <v>0.71428571428571397</v>
      </c>
      <c r="J6176">
        <f t="shared" si="929"/>
        <v>0.54232804232804199</v>
      </c>
      <c r="K6176" t="b">
        <f t="shared" si="937"/>
        <v>0</v>
      </c>
      <c r="L6176" t="b">
        <f t="shared" si="930"/>
        <v>0</v>
      </c>
      <c r="M6176">
        <f t="shared" si="931"/>
        <v>0.71428571428571397</v>
      </c>
      <c r="O6176" t="str">
        <f t="shared" si="932"/>
        <v>dbpedia_966dataworld_1344</v>
      </c>
      <c r="P6176">
        <f>INDEX(dbpedia_dw_old!$N$2:$N$2225,MATCH(O6176,dbpedia_dw_old!$P$2:$P$2225,0))</f>
        <v>0</v>
      </c>
    </row>
    <row r="6177" spans="1:16" x14ac:dyDescent="0.25">
      <c r="A6177" t="s">
        <v>7341</v>
      </c>
      <c r="B6177" t="s">
        <v>284</v>
      </c>
      <c r="C6177" t="s">
        <v>2</v>
      </c>
      <c r="D6177" t="s">
        <v>35</v>
      </c>
      <c r="E6177" t="s">
        <v>7337</v>
      </c>
      <c r="F6177" t="s">
        <v>7338</v>
      </c>
      <c r="G6177" t="s">
        <v>288</v>
      </c>
      <c r="H6177">
        <f t="shared" si="927"/>
        <v>0</v>
      </c>
      <c r="I6177">
        <f t="shared" si="928"/>
        <v>0.71428571428571397</v>
      </c>
      <c r="J6177">
        <f t="shared" si="929"/>
        <v>0.54232804232804199</v>
      </c>
      <c r="K6177" t="b">
        <f t="shared" si="937"/>
        <v>0</v>
      </c>
      <c r="L6177" t="b">
        <f t="shared" si="930"/>
        <v>0</v>
      </c>
      <c r="M6177">
        <f t="shared" si="931"/>
        <v>0.71428571428571397</v>
      </c>
      <c r="O6177" t="str">
        <f t="shared" si="932"/>
        <v>dbpedia_967dataworld_1344</v>
      </c>
      <c r="P6177">
        <f>INDEX(dbpedia_dw_old!$N$2:$N$2225,MATCH(O6177,dbpedia_dw_old!$P$2:$P$2225,0))</f>
        <v>0</v>
      </c>
    </row>
    <row r="6178" spans="1:16" x14ac:dyDescent="0.25">
      <c r="A6178" t="s">
        <v>7342</v>
      </c>
      <c r="B6178" t="s">
        <v>284</v>
      </c>
      <c r="C6178" t="s">
        <v>2</v>
      </c>
      <c r="D6178" t="s">
        <v>35</v>
      </c>
      <c r="E6178" t="s">
        <v>7337</v>
      </c>
      <c r="F6178" t="s">
        <v>7338</v>
      </c>
      <c r="G6178" t="s">
        <v>288</v>
      </c>
      <c r="H6178">
        <f t="shared" si="927"/>
        <v>0</v>
      </c>
      <c r="I6178">
        <f t="shared" si="928"/>
        <v>0.71428571428571397</v>
      </c>
      <c r="J6178">
        <f t="shared" si="929"/>
        <v>0.54232804232804199</v>
      </c>
      <c r="K6178" t="b">
        <f t="shared" si="937"/>
        <v>0</v>
      </c>
      <c r="L6178" t="b">
        <f t="shared" si="930"/>
        <v>0</v>
      </c>
      <c r="M6178">
        <f t="shared" si="931"/>
        <v>0.71428571428571397</v>
      </c>
      <c r="O6178" t="str">
        <f t="shared" si="932"/>
        <v>dbpedia_968dataworld_1344</v>
      </c>
      <c r="P6178">
        <f>INDEX(dbpedia_dw_old!$N$2:$N$2225,MATCH(O6178,dbpedia_dw_old!$P$2:$P$2225,0))</f>
        <v>0</v>
      </c>
    </row>
    <row r="6179" spans="1:16" x14ac:dyDescent="0.25">
      <c r="A6179" t="s">
        <v>7343</v>
      </c>
      <c r="B6179" t="s">
        <v>284</v>
      </c>
      <c r="C6179" t="s">
        <v>2</v>
      </c>
      <c r="D6179" t="s">
        <v>35</v>
      </c>
      <c r="E6179" t="s">
        <v>7337</v>
      </c>
      <c r="F6179" t="s">
        <v>7338</v>
      </c>
      <c r="G6179" t="s">
        <v>288</v>
      </c>
      <c r="H6179">
        <f t="shared" si="927"/>
        <v>0</v>
      </c>
      <c r="I6179">
        <f t="shared" si="928"/>
        <v>0.71428571428571397</v>
      </c>
      <c r="J6179">
        <f t="shared" si="929"/>
        <v>0.54232804232804199</v>
      </c>
      <c r="K6179" t="b">
        <f t="shared" si="937"/>
        <v>0</v>
      </c>
      <c r="L6179" t="b">
        <f t="shared" si="930"/>
        <v>0</v>
      </c>
      <c r="M6179">
        <f t="shared" si="931"/>
        <v>0.71428571428571397</v>
      </c>
      <c r="O6179" t="str">
        <f t="shared" si="932"/>
        <v>dbpedia_969dataworld_1344</v>
      </c>
      <c r="P6179">
        <f>INDEX(dbpedia_dw_old!$N$2:$N$2225,MATCH(O6179,dbpedia_dw_old!$P$2:$P$2225,0))</f>
        <v>0</v>
      </c>
    </row>
    <row r="6180" spans="1:16" x14ac:dyDescent="0.25">
      <c r="A6180" t="s">
        <v>7371</v>
      </c>
      <c r="B6180" t="s">
        <v>669</v>
      </c>
      <c r="C6180" t="s">
        <v>2</v>
      </c>
      <c r="D6180" t="s">
        <v>35</v>
      </c>
      <c r="E6180" t="s">
        <v>2</v>
      </c>
      <c r="F6180" t="s">
        <v>7372</v>
      </c>
      <c r="G6180" t="s">
        <v>670</v>
      </c>
      <c r="H6180">
        <f t="shared" si="927"/>
        <v>0</v>
      </c>
      <c r="I6180">
        <f t="shared" si="928"/>
        <v>0.71428571428571397</v>
      </c>
      <c r="J6180">
        <f t="shared" si="929"/>
        <v>0</v>
      </c>
      <c r="K6180" t="b">
        <f t="shared" si="937"/>
        <v>0</v>
      </c>
      <c r="L6180" t="b">
        <f t="shared" si="930"/>
        <v>0</v>
      </c>
      <c r="M6180">
        <f t="shared" si="931"/>
        <v>0.71428571428571397</v>
      </c>
      <c r="O6180" t="str">
        <f t="shared" si="932"/>
        <v>dbpedia_98dataworld_368</v>
      </c>
      <c r="P6180">
        <f>INDEX(dbpedia_dw_old!$N$2:$N$2225,MATCH(O6180,dbpedia_dw_old!$P$2:$P$2225,0))</f>
        <v>0</v>
      </c>
    </row>
    <row r="6181" spans="1:16" x14ac:dyDescent="0.25">
      <c r="A6181" t="s">
        <v>3131</v>
      </c>
      <c r="B6181" t="s">
        <v>2860</v>
      </c>
      <c r="C6181" t="s">
        <v>2</v>
      </c>
      <c r="D6181" t="s">
        <v>3132</v>
      </c>
      <c r="E6181" t="s">
        <v>3133</v>
      </c>
      <c r="F6181" t="s">
        <v>3134</v>
      </c>
      <c r="G6181" t="s">
        <v>2863</v>
      </c>
      <c r="H6181">
        <f t="shared" si="927"/>
        <v>0</v>
      </c>
      <c r="I6181">
        <f t="shared" si="928"/>
        <v>0.72</v>
      </c>
      <c r="J6181">
        <f t="shared" si="929"/>
        <v>0.52666666666666595</v>
      </c>
      <c r="K6181" t="b">
        <f t="shared" si="937"/>
        <v>0</v>
      </c>
      <c r="L6181" t="b">
        <f t="shared" si="930"/>
        <v>0</v>
      </c>
      <c r="M6181">
        <f t="shared" si="931"/>
        <v>0.72</v>
      </c>
      <c r="O6181" t="str">
        <f t="shared" si="932"/>
        <v>dbpedia_2781dataworld_1401</v>
      </c>
      <c r="P6181">
        <f>INDEX(dbpedia_dw_old!$N$2:$N$2225,MATCH(O6181,dbpedia_dw_old!$P$2:$P$2225,0))</f>
        <v>0</v>
      </c>
    </row>
    <row r="6182" spans="1:16" x14ac:dyDescent="0.25">
      <c r="A6182" t="s">
        <v>1519</v>
      </c>
      <c r="B6182" t="s">
        <v>1520</v>
      </c>
      <c r="C6182" t="s">
        <v>2</v>
      </c>
      <c r="D6182" t="s">
        <v>1521</v>
      </c>
      <c r="E6182" t="s">
        <v>1522</v>
      </c>
      <c r="F6182" t="s">
        <v>1523</v>
      </c>
      <c r="G6182" t="s">
        <v>1524</v>
      </c>
      <c r="H6182">
        <f t="shared" si="927"/>
        <v>0</v>
      </c>
      <c r="I6182">
        <f t="shared" si="928"/>
        <v>0.72222222222222199</v>
      </c>
      <c r="J6182">
        <f t="shared" si="929"/>
        <v>0.57850241545893699</v>
      </c>
      <c r="K6182" t="b">
        <f t="shared" si="937"/>
        <v>0</v>
      </c>
      <c r="L6182" t="b">
        <f t="shared" si="930"/>
        <v>0</v>
      </c>
      <c r="M6182">
        <f t="shared" si="931"/>
        <v>0.72222222222222199</v>
      </c>
      <c r="O6182" t="str">
        <f t="shared" si="932"/>
        <v>dbpedia_178dataworld_119</v>
      </c>
      <c r="P6182">
        <f>INDEX(dbpedia_dw_old!$N$2:$N$2225,MATCH(O6182,dbpedia_dw_old!$P$2:$P$2225,0))</f>
        <v>0</v>
      </c>
    </row>
    <row r="6183" spans="1:16" x14ac:dyDescent="0.25">
      <c r="A6183" t="s">
        <v>3683</v>
      </c>
      <c r="B6183" t="s">
        <v>3687</v>
      </c>
      <c r="C6183" t="s">
        <v>2</v>
      </c>
      <c r="D6183" t="s">
        <v>1521</v>
      </c>
      <c r="E6183" t="s">
        <v>3688</v>
      </c>
      <c r="F6183" t="s">
        <v>3685</v>
      </c>
      <c r="G6183" t="s">
        <v>3689</v>
      </c>
      <c r="H6183">
        <f t="shared" si="927"/>
        <v>0</v>
      </c>
      <c r="I6183">
        <f t="shared" si="928"/>
        <v>0.72222222222222199</v>
      </c>
      <c r="J6183">
        <f t="shared" si="929"/>
        <v>0.51328502415458899</v>
      </c>
      <c r="K6183" t="b">
        <f t="shared" si="937"/>
        <v>0</v>
      </c>
      <c r="L6183" t="b">
        <f t="shared" si="930"/>
        <v>0</v>
      </c>
      <c r="M6183">
        <f t="shared" si="931"/>
        <v>0.72222222222222199</v>
      </c>
      <c r="O6183" t="str">
        <f t="shared" si="932"/>
        <v>dbpedia_3143dataworld_476</v>
      </c>
      <c r="P6183">
        <f>INDEX(dbpedia_dw_old!$N$2:$N$2225,MATCH(O6183,dbpedia_dw_old!$P$2:$P$2225,0))</f>
        <v>0</v>
      </c>
    </row>
    <row r="6184" spans="1:16" x14ac:dyDescent="0.25">
      <c r="A6184" t="s">
        <v>4468</v>
      </c>
      <c r="B6184" t="s">
        <v>4469</v>
      </c>
      <c r="C6184" t="s">
        <v>2</v>
      </c>
      <c r="D6184" t="s">
        <v>1521</v>
      </c>
      <c r="E6184" t="s">
        <v>4470</v>
      </c>
      <c r="F6184" t="s">
        <v>4471</v>
      </c>
      <c r="G6184" t="s">
        <v>4472</v>
      </c>
      <c r="H6184">
        <f t="shared" si="927"/>
        <v>0</v>
      </c>
      <c r="I6184">
        <f t="shared" si="928"/>
        <v>0.72222222222222199</v>
      </c>
      <c r="J6184">
        <f t="shared" si="929"/>
        <v>0.53502415458937103</v>
      </c>
      <c r="K6184" t="b">
        <f t="shared" si="937"/>
        <v>0</v>
      </c>
      <c r="L6184" t="b">
        <f t="shared" si="930"/>
        <v>0</v>
      </c>
      <c r="M6184">
        <f t="shared" si="931"/>
        <v>0.72222222222222199</v>
      </c>
      <c r="O6184" t="str">
        <f t="shared" si="932"/>
        <v>dbpedia_3666dataworld_1000</v>
      </c>
      <c r="P6184">
        <f>INDEX(dbpedia_dw_old!$N$2:$N$2225,MATCH(O6184,dbpedia_dw_old!$P$2:$P$2225,0))</f>
        <v>0</v>
      </c>
    </row>
    <row r="6185" spans="1:16" x14ac:dyDescent="0.25">
      <c r="A6185" t="s">
        <v>4481</v>
      </c>
      <c r="B6185" t="s">
        <v>4469</v>
      </c>
      <c r="C6185" t="s">
        <v>2</v>
      </c>
      <c r="D6185" t="s">
        <v>1521</v>
      </c>
      <c r="E6185" t="s">
        <v>4470</v>
      </c>
      <c r="F6185" t="s">
        <v>4471</v>
      </c>
      <c r="G6185" t="s">
        <v>4472</v>
      </c>
      <c r="H6185">
        <f t="shared" si="927"/>
        <v>0</v>
      </c>
      <c r="I6185">
        <f t="shared" si="928"/>
        <v>0.72222222222222199</v>
      </c>
      <c r="J6185">
        <f t="shared" si="929"/>
        <v>0.53502415458937103</v>
      </c>
      <c r="K6185" t="b">
        <f t="shared" si="937"/>
        <v>0</v>
      </c>
      <c r="L6185" t="b">
        <f t="shared" si="930"/>
        <v>0</v>
      </c>
      <c r="M6185">
        <f t="shared" si="931"/>
        <v>0.72222222222222199</v>
      </c>
      <c r="O6185" t="str">
        <f t="shared" si="932"/>
        <v>dbpedia_3667dataworld_1000</v>
      </c>
      <c r="P6185">
        <f>INDEX(dbpedia_dw_old!$N$2:$N$2225,MATCH(O6185,dbpedia_dw_old!$P$2:$P$2225,0))</f>
        <v>0</v>
      </c>
    </row>
    <row r="6186" spans="1:16" x14ac:dyDescent="0.25">
      <c r="A6186" t="s">
        <v>4578</v>
      </c>
      <c r="B6186" t="s">
        <v>4580</v>
      </c>
      <c r="C6186" t="s">
        <v>2</v>
      </c>
      <c r="D6186" t="s">
        <v>1521</v>
      </c>
      <c r="E6186" t="s">
        <v>4581</v>
      </c>
      <c r="F6186" t="s">
        <v>4579</v>
      </c>
      <c r="G6186" t="s">
        <v>4582</v>
      </c>
      <c r="H6186">
        <f t="shared" si="927"/>
        <v>0</v>
      </c>
      <c r="I6186">
        <f t="shared" si="928"/>
        <v>0.72222222222222199</v>
      </c>
      <c r="J6186">
        <f t="shared" si="929"/>
        <v>0.56944444444444398</v>
      </c>
      <c r="K6186" t="b">
        <f t="shared" si="937"/>
        <v>0</v>
      </c>
      <c r="L6186" t="b">
        <f t="shared" si="930"/>
        <v>0</v>
      </c>
      <c r="M6186">
        <f t="shared" si="931"/>
        <v>0.72222222222222199</v>
      </c>
      <c r="O6186" t="str">
        <f t="shared" si="932"/>
        <v>dbpedia_3704dataworld_1329</v>
      </c>
      <c r="P6186">
        <f>INDEX(dbpedia_dw_old!$N$2:$N$2225,MATCH(O6186,dbpedia_dw_old!$P$2:$P$2225,0))</f>
        <v>0</v>
      </c>
    </row>
    <row r="6187" spans="1:16" x14ac:dyDescent="0.25">
      <c r="A6187" t="s">
        <v>7289</v>
      </c>
      <c r="B6187" t="s">
        <v>364</v>
      </c>
      <c r="C6187" t="s">
        <v>2</v>
      </c>
      <c r="D6187" t="s">
        <v>1521</v>
      </c>
      <c r="E6187" t="s">
        <v>4581</v>
      </c>
      <c r="F6187" t="s">
        <v>7290</v>
      </c>
      <c r="G6187" t="s">
        <v>365</v>
      </c>
      <c r="H6187">
        <f t="shared" si="927"/>
        <v>0</v>
      </c>
      <c r="I6187">
        <f t="shared" si="928"/>
        <v>0.72222222222222199</v>
      </c>
      <c r="J6187">
        <f t="shared" si="929"/>
        <v>0.56944444444444398</v>
      </c>
      <c r="K6187" t="b">
        <f t="shared" si="937"/>
        <v>0</v>
      </c>
      <c r="L6187" t="b">
        <f t="shared" si="930"/>
        <v>0</v>
      </c>
      <c r="M6187">
        <f t="shared" si="931"/>
        <v>0.72222222222222199</v>
      </c>
      <c r="O6187" t="str">
        <f t="shared" si="932"/>
        <v>dbpedia_938dataworld_1009</v>
      </c>
      <c r="P6187">
        <f>INDEX(dbpedia_dw_old!$N$2:$N$2225,MATCH(O6187,dbpedia_dw_old!$P$2:$P$2225,0))</f>
        <v>0</v>
      </c>
    </row>
    <row r="6188" spans="1:16" x14ac:dyDescent="0.25">
      <c r="A6188" t="s">
        <v>647</v>
      </c>
      <c r="B6188" t="s">
        <v>671</v>
      </c>
      <c r="C6188" t="s">
        <v>2</v>
      </c>
      <c r="D6188" t="s">
        <v>672</v>
      </c>
      <c r="E6188" t="s">
        <v>2</v>
      </c>
      <c r="F6188" t="s">
        <v>649</v>
      </c>
      <c r="G6188" t="s">
        <v>673</v>
      </c>
      <c r="H6188">
        <f t="shared" si="927"/>
        <v>0</v>
      </c>
      <c r="I6188">
        <f t="shared" si="928"/>
        <v>0.72727272727272696</v>
      </c>
      <c r="J6188">
        <f t="shared" si="929"/>
        <v>0</v>
      </c>
      <c r="K6188" t="b">
        <f t="shared" si="937"/>
        <v>0</v>
      </c>
      <c r="L6188" t="b">
        <f t="shared" si="930"/>
        <v>0</v>
      </c>
      <c r="M6188">
        <f t="shared" si="931"/>
        <v>0.72727272727272696</v>
      </c>
      <c r="O6188" t="str">
        <f t="shared" si="932"/>
        <v>dbpedia_123dataworld_519</v>
      </c>
      <c r="P6188">
        <f>INDEX(dbpedia_dw_old!$N$2:$N$2225,MATCH(O6188,dbpedia_dw_old!$P$2:$P$2225,0))</f>
        <v>0</v>
      </c>
    </row>
    <row r="6189" spans="1:16" x14ac:dyDescent="0.25">
      <c r="A6189" t="s">
        <v>968</v>
      </c>
      <c r="B6189" t="s">
        <v>969</v>
      </c>
      <c r="C6189" t="s">
        <v>2</v>
      </c>
      <c r="D6189" t="s">
        <v>672</v>
      </c>
      <c r="E6189" t="s">
        <v>970</v>
      </c>
      <c r="F6189" t="s">
        <v>971</v>
      </c>
      <c r="G6189" t="s">
        <v>972</v>
      </c>
      <c r="H6189">
        <f t="shared" si="927"/>
        <v>0</v>
      </c>
      <c r="I6189">
        <f t="shared" si="928"/>
        <v>0.72727272727272696</v>
      </c>
      <c r="J6189">
        <f t="shared" si="929"/>
        <v>0.58585858585858497</v>
      </c>
      <c r="K6189" t="b">
        <f t="shared" si="937"/>
        <v>0</v>
      </c>
      <c r="L6189" t="b">
        <f t="shared" si="930"/>
        <v>0</v>
      </c>
      <c r="M6189">
        <f t="shared" si="931"/>
        <v>0.72727272727272696</v>
      </c>
      <c r="O6189" t="str">
        <f t="shared" si="932"/>
        <v>dbpedia_1422dataworld_1663</v>
      </c>
      <c r="P6189">
        <f>INDEX(dbpedia_dw_old!$N$2:$N$2225,MATCH(O6189,dbpedia_dw_old!$P$2:$P$2225,0))</f>
        <v>0</v>
      </c>
    </row>
    <row r="6190" spans="1:16" x14ac:dyDescent="0.25">
      <c r="A6190" t="s">
        <v>1091</v>
      </c>
      <c r="B6190" t="s">
        <v>671</v>
      </c>
      <c r="C6190" t="s">
        <v>2</v>
      </c>
      <c r="D6190" t="s">
        <v>672</v>
      </c>
      <c r="E6190" t="s">
        <v>1095</v>
      </c>
      <c r="F6190" t="s">
        <v>1092</v>
      </c>
      <c r="G6190" t="s">
        <v>673</v>
      </c>
      <c r="H6190">
        <f t="shared" si="927"/>
        <v>0</v>
      </c>
      <c r="I6190">
        <f t="shared" si="928"/>
        <v>0.72727272727272696</v>
      </c>
      <c r="J6190">
        <f t="shared" si="929"/>
        <v>0.53030303030303005</v>
      </c>
      <c r="K6190" t="b">
        <f t="shared" si="937"/>
        <v>0</v>
      </c>
      <c r="L6190" t="b">
        <f t="shared" si="930"/>
        <v>0</v>
      </c>
      <c r="M6190">
        <f t="shared" si="931"/>
        <v>0.72727272727272696</v>
      </c>
      <c r="O6190" t="str">
        <f t="shared" si="932"/>
        <v>dbpedia_151dataworld_519</v>
      </c>
      <c r="P6190">
        <f>INDEX(dbpedia_dw_old!$N$2:$N$2225,MATCH(O6190,dbpedia_dw_old!$P$2:$P$2225,0))</f>
        <v>0</v>
      </c>
    </row>
    <row r="6191" spans="1:16" x14ac:dyDescent="0.25">
      <c r="A6191" t="s">
        <v>1131</v>
      </c>
      <c r="B6191" t="s">
        <v>657</v>
      </c>
      <c r="C6191" t="s">
        <v>2</v>
      </c>
      <c r="D6191" t="s">
        <v>672</v>
      </c>
      <c r="E6191" t="s">
        <v>2</v>
      </c>
      <c r="F6191" t="s">
        <v>1132</v>
      </c>
      <c r="G6191" t="s">
        <v>658</v>
      </c>
      <c r="H6191">
        <f t="shared" si="927"/>
        <v>0</v>
      </c>
      <c r="I6191">
        <f t="shared" si="928"/>
        <v>0.72727272727272696</v>
      </c>
      <c r="J6191">
        <f t="shared" si="929"/>
        <v>0</v>
      </c>
      <c r="K6191" t="b">
        <f t="shared" si="937"/>
        <v>0</v>
      </c>
      <c r="L6191" t="b">
        <f t="shared" si="930"/>
        <v>0</v>
      </c>
      <c r="M6191">
        <f t="shared" si="931"/>
        <v>0.72727272727272696</v>
      </c>
      <c r="O6191" t="str">
        <f t="shared" si="932"/>
        <v>dbpedia_153dataworld_1611</v>
      </c>
      <c r="P6191">
        <f>INDEX(dbpedia_dw_old!$N$2:$N$2225,MATCH(O6191,dbpedia_dw_old!$P$2:$P$2225,0))</f>
        <v>0</v>
      </c>
    </row>
    <row r="6192" spans="1:16" x14ac:dyDescent="0.25">
      <c r="A6192" t="s">
        <v>1753</v>
      </c>
      <c r="B6192" t="s">
        <v>1659</v>
      </c>
      <c r="C6192" t="s">
        <v>2</v>
      </c>
      <c r="D6192" t="s">
        <v>672</v>
      </c>
      <c r="E6192" t="s">
        <v>1756</v>
      </c>
      <c r="F6192" t="s">
        <v>1755</v>
      </c>
      <c r="G6192" t="s">
        <v>1661</v>
      </c>
      <c r="H6192">
        <f t="shared" si="927"/>
        <v>0</v>
      </c>
      <c r="I6192">
        <f t="shared" si="928"/>
        <v>0.72727272727272696</v>
      </c>
      <c r="J6192">
        <f t="shared" si="929"/>
        <v>0.56006493506493504</v>
      </c>
      <c r="K6192" t="b">
        <f t="shared" si="937"/>
        <v>0</v>
      </c>
      <c r="L6192" t="b">
        <f t="shared" si="930"/>
        <v>0</v>
      </c>
      <c r="M6192">
        <f t="shared" si="931"/>
        <v>0.72727272727272696</v>
      </c>
      <c r="O6192" t="str">
        <f t="shared" si="932"/>
        <v>dbpedia_1912dataworld_168</v>
      </c>
      <c r="P6192">
        <f>INDEX(dbpedia_dw_old!$N$2:$N$2225,MATCH(O6192,dbpedia_dw_old!$P$2:$P$2225,0))</f>
        <v>0</v>
      </c>
    </row>
    <row r="6193" spans="1:16" x14ac:dyDescent="0.25">
      <c r="A6193" t="s">
        <v>1924</v>
      </c>
      <c r="B6193" t="s">
        <v>1925</v>
      </c>
      <c r="C6193" t="s">
        <v>2</v>
      </c>
      <c r="D6193" t="s">
        <v>672</v>
      </c>
      <c r="E6193" t="s">
        <v>2</v>
      </c>
      <c r="F6193" t="s">
        <v>1926</v>
      </c>
      <c r="G6193" t="s">
        <v>1927</v>
      </c>
      <c r="H6193">
        <f t="shared" si="927"/>
        <v>0</v>
      </c>
      <c r="I6193">
        <f t="shared" si="928"/>
        <v>0.72727272727272696</v>
      </c>
      <c r="J6193">
        <f t="shared" si="929"/>
        <v>0</v>
      </c>
      <c r="K6193" t="b">
        <f t="shared" si="937"/>
        <v>0</v>
      </c>
      <c r="L6193" t="b">
        <f t="shared" si="930"/>
        <v>0</v>
      </c>
      <c r="M6193">
        <f t="shared" si="931"/>
        <v>0.72727272727272696</v>
      </c>
      <c r="O6193" t="str">
        <f t="shared" si="932"/>
        <v>dbpedia_2023dataworld_1062</v>
      </c>
      <c r="P6193">
        <f>INDEX(dbpedia_dw_old!$N$2:$N$2225,MATCH(O6193,dbpedia_dw_old!$P$2:$P$2225,0))</f>
        <v>0</v>
      </c>
    </row>
    <row r="6194" spans="1:16" x14ac:dyDescent="0.25">
      <c r="A6194" t="s">
        <v>1928</v>
      </c>
      <c r="B6194" t="s">
        <v>1925</v>
      </c>
      <c r="C6194" t="s">
        <v>2</v>
      </c>
      <c r="D6194" t="s">
        <v>672</v>
      </c>
      <c r="E6194" t="s">
        <v>2</v>
      </c>
      <c r="F6194" t="s">
        <v>1926</v>
      </c>
      <c r="G6194" t="s">
        <v>1927</v>
      </c>
      <c r="H6194">
        <f t="shared" si="927"/>
        <v>0</v>
      </c>
      <c r="I6194">
        <f t="shared" si="928"/>
        <v>0.72727272727272696</v>
      </c>
      <c r="J6194">
        <f t="shared" si="929"/>
        <v>0</v>
      </c>
      <c r="K6194" t="b">
        <f t="shared" si="937"/>
        <v>0</v>
      </c>
      <c r="L6194" t="b">
        <f t="shared" si="930"/>
        <v>0</v>
      </c>
      <c r="M6194">
        <f t="shared" si="931"/>
        <v>0.72727272727272696</v>
      </c>
      <c r="O6194" t="str">
        <f t="shared" si="932"/>
        <v>dbpedia_2024dataworld_1062</v>
      </c>
      <c r="P6194">
        <f>INDEX(dbpedia_dw_old!$N$2:$N$2225,MATCH(O6194,dbpedia_dw_old!$P$2:$P$2225,0))</f>
        <v>0</v>
      </c>
    </row>
    <row r="6195" spans="1:16" x14ac:dyDescent="0.25">
      <c r="A6195" t="s">
        <v>1948</v>
      </c>
      <c r="B6195" t="s">
        <v>308</v>
      </c>
      <c r="C6195" t="s">
        <v>2</v>
      </c>
      <c r="D6195" t="s">
        <v>672</v>
      </c>
      <c r="E6195" t="s">
        <v>2</v>
      </c>
      <c r="F6195" t="s">
        <v>1949</v>
      </c>
      <c r="G6195" t="s">
        <v>309</v>
      </c>
      <c r="H6195">
        <f t="shared" si="927"/>
        <v>0</v>
      </c>
      <c r="I6195">
        <f t="shared" si="928"/>
        <v>0.72727272727272696</v>
      </c>
      <c r="J6195">
        <f t="shared" si="929"/>
        <v>0</v>
      </c>
      <c r="K6195" t="b">
        <f t="shared" si="937"/>
        <v>0</v>
      </c>
      <c r="L6195" t="b">
        <f t="shared" si="930"/>
        <v>0</v>
      </c>
      <c r="M6195">
        <f t="shared" si="931"/>
        <v>0.72727272727272696</v>
      </c>
      <c r="O6195" t="str">
        <f t="shared" si="932"/>
        <v>dbpedia_203dataworld_222</v>
      </c>
      <c r="P6195">
        <f>INDEX(dbpedia_dw_old!$N$2:$N$2225,MATCH(O6195,dbpedia_dw_old!$P$2:$P$2225,0))</f>
        <v>0</v>
      </c>
    </row>
    <row r="6196" spans="1:16" x14ac:dyDescent="0.25">
      <c r="A6196" t="s">
        <v>2792</v>
      </c>
      <c r="B6196" t="s">
        <v>2695</v>
      </c>
      <c r="C6196" t="s">
        <v>2</v>
      </c>
      <c r="D6196" t="s">
        <v>672</v>
      </c>
      <c r="E6196" t="s">
        <v>2</v>
      </c>
      <c r="F6196" t="s">
        <v>2793</v>
      </c>
      <c r="G6196" t="s">
        <v>2696</v>
      </c>
      <c r="H6196">
        <f t="shared" si="927"/>
        <v>0</v>
      </c>
      <c r="I6196">
        <f t="shared" si="928"/>
        <v>0.72727272727272696</v>
      </c>
      <c r="J6196">
        <f t="shared" si="929"/>
        <v>0</v>
      </c>
      <c r="K6196" t="b">
        <f t="shared" si="937"/>
        <v>0</v>
      </c>
      <c r="L6196" t="b">
        <f t="shared" si="930"/>
        <v>0</v>
      </c>
      <c r="M6196">
        <f t="shared" si="931"/>
        <v>0.72727272727272696</v>
      </c>
      <c r="O6196" t="str">
        <f t="shared" si="932"/>
        <v>dbpedia_2580dataworld_169</v>
      </c>
      <c r="P6196">
        <f>INDEX(dbpedia_dw_old!$N$2:$N$2225,MATCH(O6196,dbpedia_dw_old!$P$2:$P$2225,0))</f>
        <v>0</v>
      </c>
    </row>
    <row r="6197" spans="1:16" x14ac:dyDescent="0.25">
      <c r="A6197" t="s">
        <v>3106</v>
      </c>
      <c r="B6197" t="s">
        <v>1301</v>
      </c>
      <c r="C6197" t="s">
        <v>2</v>
      </c>
      <c r="D6197" t="s">
        <v>672</v>
      </c>
      <c r="E6197" t="s">
        <v>3107</v>
      </c>
      <c r="F6197" t="s">
        <v>3108</v>
      </c>
      <c r="G6197" t="s">
        <v>1304</v>
      </c>
      <c r="H6197">
        <f t="shared" si="927"/>
        <v>0</v>
      </c>
      <c r="I6197">
        <f t="shared" si="928"/>
        <v>0.72727272727272696</v>
      </c>
      <c r="J6197">
        <f t="shared" si="929"/>
        <v>0.58777429467084596</v>
      </c>
      <c r="K6197" t="b">
        <f t="shared" si="937"/>
        <v>0</v>
      </c>
      <c r="L6197" t="b">
        <f t="shared" si="930"/>
        <v>0</v>
      </c>
      <c r="M6197">
        <f t="shared" si="931"/>
        <v>0.72727272727272696</v>
      </c>
      <c r="O6197" t="str">
        <f t="shared" si="932"/>
        <v>dbpedia_276dataworld_1621</v>
      </c>
      <c r="P6197">
        <f>INDEX(dbpedia_dw_old!$N$2:$N$2225,MATCH(O6197,dbpedia_dw_old!$P$2:$P$2225,0))</f>
        <v>0</v>
      </c>
    </row>
    <row r="6198" spans="1:16" x14ac:dyDescent="0.25">
      <c r="A6198" t="s">
        <v>3164</v>
      </c>
      <c r="B6198" t="s">
        <v>2956</v>
      </c>
      <c r="C6198" t="s">
        <v>2</v>
      </c>
      <c r="D6198" t="s">
        <v>672</v>
      </c>
      <c r="E6198" t="s">
        <v>3169</v>
      </c>
      <c r="F6198" t="s">
        <v>3166</v>
      </c>
      <c r="G6198" t="s">
        <v>2958</v>
      </c>
      <c r="H6198">
        <f t="shared" si="927"/>
        <v>0</v>
      </c>
      <c r="I6198">
        <f t="shared" si="928"/>
        <v>0.72727272727272696</v>
      </c>
      <c r="J6198">
        <f t="shared" si="929"/>
        <v>0.54696969696969699</v>
      </c>
      <c r="K6198" t="b">
        <f t="shared" si="937"/>
        <v>0</v>
      </c>
      <c r="L6198" t="b">
        <f t="shared" si="930"/>
        <v>0</v>
      </c>
      <c r="M6198">
        <f t="shared" si="931"/>
        <v>0.72727272727272696</v>
      </c>
      <c r="O6198" t="str">
        <f t="shared" si="932"/>
        <v>dbpedia_2808dataworld_897</v>
      </c>
      <c r="P6198">
        <f>INDEX(dbpedia_dw_old!$N$2:$N$2225,MATCH(O6198,dbpedia_dw_old!$P$2:$P$2225,0))</f>
        <v>0</v>
      </c>
    </row>
    <row r="6199" spans="1:16" x14ac:dyDescent="0.25">
      <c r="A6199" t="s">
        <v>3423</v>
      </c>
      <c r="B6199" t="s">
        <v>3431</v>
      </c>
      <c r="C6199" t="s">
        <v>2</v>
      </c>
      <c r="D6199" t="s">
        <v>672</v>
      </c>
      <c r="E6199" t="s">
        <v>3432</v>
      </c>
      <c r="F6199" t="s">
        <v>3426</v>
      </c>
      <c r="G6199" t="s">
        <v>3433</v>
      </c>
      <c r="H6199">
        <f t="shared" si="927"/>
        <v>0</v>
      </c>
      <c r="I6199">
        <f t="shared" si="928"/>
        <v>0.72727272727272696</v>
      </c>
      <c r="J6199">
        <f t="shared" si="929"/>
        <v>0.60437710437710401</v>
      </c>
      <c r="K6199" t="b">
        <f t="shared" si="937"/>
        <v>0</v>
      </c>
      <c r="L6199" t="b">
        <f t="shared" si="930"/>
        <v>0</v>
      </c>
      <c r="M6199">
        <f t="shared" si="931"/>
        <v>0.72727272727272696</v>
      </c>
      <c r="O6199" t="str">
        <f t="shared" si="932"/>
        <v>dbpedia_2975dataworld_667</v>
      </c>
      <c r="P6199">
        <f>INDEX(dbpedia_dw_old!$N$2:$N$2225,MATCH(O6199,dbpedia_dw_old!$P$2:$P$2225,0))</f>
        <v>0</v>
      </c>
    </row>
    <row r="6200" spans="1:16" x14ac:dyDescent="0.25">
      <c r="A6200" t="s">
        <v>3443</v>
      </c>
      <c r="B6200" t="s">
        <v>3431</v>
      </c>
      <c r="C6200" t="s">
        <v>2</v>
      </c>
      <c r="D6200" t="s">
        <v>672</v>
      </c>
      <c r="E6200" t="s">
        <v>3432</v>
      </c>
      <c r="F6200" t="s">
        <v>3436</v>
      </c>
      <c r="G6200" t="s">
        <v>3433</v>
      </c>
      <c r="H6200">
        <f t="shared" si="927"/>
        <v>0</v>
      </c>
      <c r="I6200">
        <f t="shared" si="928"/>
        <v>0.72727272727272696</v>
      </c>
      <c r="J6200">
        <f t="shared" si="929"/>
        <v>0.60437710437710401</v>
      </c>
      <c r="K6200" t="b">
        <f t="shared" si="937"/>
        <v>0</v>
      </c>
      <c r="L6200" t="b">
        <f t="shared" si="930"/>
        <v>0</v>
      </c>
      <c r="M6200">
        <f t="shared" si="931"/>
        <v>0.72727272727272696</v>
      </c>
      <c r="O6200" t="str">
        <f t="shared" si="932"/>
        <v>dbpedia_2977dataworld_667</v>
      </c>
      <c r="P6200">
        <f>INDEX(dbpedia_dw_old!$N$2:$N$2225,MATCH(O6200,dbpedia_dw_old!$P$2:$P$2225,0))</f>
        <v>0</v>
      </c>
    </row>
    <row r="6201" spans="1:16" x14ac:dyDescent="0.25">
      <c r="A6201" t="s">
        <v>3444</v>
      </c>
      <c r="B6201" t="s">
        <v>3431</v>
      </c>
      <c r="C6201" t="s">
        <v>2</v>
      </c>
      <c r="D6201" t="s">
        <v>672</v>
      </c>
      <c r="E6201" t="s">
        <v>3432</v>
      </c>
      <c r="F6201" t="s">
        <v>3445</v>
      </c>
      <c r="G6201" t="s">
        <v>3433</v>
      </c>
      <c r="H6201">
        <f t="shared" si="927"/>
        <v>0</v>
      </c>
      <c r="I6201">
        <f t="shared" si="928"/>
        <v>0.72727272727272696</v>
      </c>
      <c r="J6201">
        <f t="shared" si="929"/>
        <v>0.60437710437710401</v>
      </c>
      <c r="K6201" t="b">
        <f t="shared" si="937"/>
        <v>0</v>
      </c>
      <c r="L6201" t="b">
        <f t="shared" si="930"/>
        <v>0</v>
      </c>
      <c r="M6201">
        <f t="shared" si="931"/>
        <v>0.72727272727272696</v>
      </c>
      <c r="O6201" t="str">
        <f t="shared" si="932"/>
        <v>dbpedia_2978dataworld_667</v>
      </c>
      <c r="P6201">
        <f>INDEX(dbpedia_dw_old!$N$2:$N$2225,MATCH(O6201,dbpedia_dw_old!$P$2:$P$2225,0))</f>
        <v>0</v>
      </c>
    </row>
    <row r="6202" spans="1:16" x14ac:dyDescent="0.25">
      <c r="A6202" t="s">
        <v>3447</v>
      </c>
      <c r="B6202" t="s">
        <v>3428</v>
      </c>
      <c r="C6202" t="s">
        <v>2</v>
      </c>
      <c r="D6202" t="s">
        <v>672</v>
      </c>
      <c r="E6202" t="s">
        <v>3432</v>
      </c>
      <c r="F6202" t="s">
        <v>3449</v>
      </c>
      <c r="G6202" t="s">
        <v>3426</v>
      </c>
      <c r="H6202">
        <f t="shared" si="927"/>
        <v>0</v>
      </c>
      <c r="I6202">
        <f t="shared" si="928"/>
        <v>0.72727272727272696</v>
      </c>
      <c r="J6202">
        <f t="shared" si="929"/>
        <v>0.60437710437710401</v>
      </c>
      <c r="K6202" t="b">
        <f t="shared" si="937"/>
        <v>0</v>
      </c>
      <c r="L6202" t="b">
        <f t="shared" si="930"/>
        <v>0</v>
      </c>
      <c r="M6202">
        <f t="shared" si="931"/>
        <v>0.72727272727272696</v>
      </c>
      <c r="O6202" t="str">
        <f t="shared" si="932"/>
        <v>dbpedia_2979dataworld_445</v>
      </c>
      <c r="P6202">
        <f>INDEX(dbpedia_dw_old!$N$2:$N$2225,MATCH(O6202,dbpedia_dw_old!$P$2:$P$2225,0))</f>
        <v>0</v>
      </c>
    </row>
    <row r="6203" spans="1:16" x14ac:dyDescent="0.25">
      <c r="A6203" t="s">
        <v>4934</v>
      </c>
      <c r="B6203" t="s">
        <v>4710</v>
      </c>
      <c r="C6203" t="s">
        <v>2</v>
      </c>
      <c r="D6203" t="s">
        <v>672</v>
      </c>
      <c r="E6203" t="s">
        <v>2</v>
      </c>
      <c r="F6203" t="s">
        <v>4935</v>
      </c>
      <c r="G6203" t="s">
        <v>4712</v>
      </c>
      <c r="H6203">
        <f t="shared" si="927"/>
        <v>0</v>
      </c>
      <c r="I6203">
        <f t="shared" si="928"/>
        <v>0.72727272727272696</v>
      </c>
      <c r="J6203">
        <f t="shared" si="929"/>
        <v>0</v>
      </c>
      <c r="K6203" t="b">
        <f t="shared" si="937"/>
        <v>0</v>
      </c>
      <c r="L6203" t="b">
        <f t="shared" si="930"/>
        <v>0</v>
      </c>
      <c r="M6203">
        <f t="shared" si="931"/>
        <v>0.72727272727272696</v>
      </c>
      <c r="O6203" t="str">
        <f t="shared" si="932"/>
        <v>dbpedia_3858dataworld_1183</v>
      </c>
      <c r="P6203">
        <f>INDEX(dbpedia_dw_old!$N$2:$N$2225,MATCH(O6203,dbpedia_dw_old!$P$2:$P$2225,0))</f>
        <v>0</v>
      </c>
    </row>
    <row r="6204" spans="1:16" x14ac:dyDescent="0.25">
      <c r="A6204" t="s">
        <v>4936</v>
      </c>
      <c r="B6204" t="s">
        <v>4710</v>
      </c>
      <c r="C6204" t="s">
        <v>2</v>
      </c>
      <c r="D6204" t="s">
        <v>672</v>
      </c>
      <c r="E6204" t="s">
        <v>2</v>
      </c>
      <c r="F6204" t="s">
        <v>4935</v>
      </c>
      <c r="G6204" t="s">
        <v>4712</v>
      </c>
      <c r="H6204">
        <f t="shared" si="927"/>
        <v>0</v>
      </c>
      <c r="I6204">
        <f t="shared" si="928"/>
        <v>0.72727272727272696</v>
      </c>
      <c r="J6204">
        <f t="shared" si="929"/>
        <v>0</v>
      </c>
      <c r="K6204" t="b">
        <f t="shared" si="937"/>
        <v>0</v>
      </c>
      <c r="L6204" t="b">
        <f t="shared" si="930"/>
        <v>0</v>
      </c>
      <c r="M6204">
        <f t="shared" si="931"/>
        <v>0.72727272727272696</v>
      </c>
      <c r="O6204" t="str">
        <f t="shared" si="932"/>
        <v>dbpedia_3859dataworld_1183</v>
      </c>
      <c r="P6204">
        <f>INDEX(dbpedia_dw_old!$N$2:$N$2225,MATCH(O6204,dbpedia_dw_old!$P$2:$P$2225,0))</f>
        <v>0</v>
      </c>
    </row>
    <row r="6205" spans="1:16" x14ac:dyDescent="0.25">
      <c r="A6205" t="s">
        <v>5711</v>
      </c>
      <c r="B6205" t="s">
        <v>5442</v>
      </c>
      <c r="C6205" t="s">
        <v>2</v>
      </c>
      <c r="D6205" t="s">
        <v>672</v>
      </c>
      <c r="E6205" t="s">
        <v>5712</v>
      </c>
      <c r="F6205" t="s">
        <v>5713</v>
      </c>
      <c r="G6205" t="s">
        <v>5444</v>
      </c>
      <c r="H6205">
        <f t="shared" si="927"/>
        <v>0</v>
      </c>
      <c r="I6205">
        <f t="shared" si="928"/>
        <v>0.72727272727272696</v>
      </c>
      <c r="J6205">
        <f t="shared" si="929"/>
        <v>0.57792207792207795</v>
      </c>
      <c r="K6205" t="b">
        <f t="shared" si="937"/>
        <v>0</v>
      </c>
      <c r="L6205" t="b">
        <f t="shared" si="930"/>
        <v>0</v>
      </c>
      <c r="M6205">
        <f t="shared" si="931"/>
        <v>0.72727272727272696</v>
      </c>
      <c r="O6205" t="str">
        <f t="shared" si="932"/>
        <v>dbpedia_4338dataworld_224</v>
      </c>
      <c r="P6205">
        <f>INDEX(dbpedia_dw_old!$N$2:$N$2225,MATCH(O6205,dbpedia_dw_old!$P$2:$P$2225,0))</f>
        <v>0</v>
      </c>
    </row>
    <row r="6206" spans="1:16" x14ac:dyDescent="0.25">
      <c r="A6206" t="s">
        <v>5822</v>
      </c>
      <c r="B6206" t="s">
        <v>5445</v>
      </c>
      <c r="C6206" t="s">
        <v>2</v>
      </c>
      <c r="D6206" t="s">
        <v>672</v>
      </c>
      <c r="E6206" t="s">
        <v>5712</v>
      </c>
      <c r="F6206" t="s">
        <v>5824</v>
      </c>
      <c r="G6206" t="s">
        <v>5446</v>
      </c>
      <c r="H6206">
        <f t="shared" si="927"/>
        <v>0</v>
      </c>
      <c r="I6206">
        <f t="shared" si="928"/>
        <v>0.72727272727272696</v>
      </c>
      <c r="J6206">
        <f t="shared" si="929"/>
        <v>0.57792207792207795</v>
      </c>
      <c r="K6206" t="b">
        <f t="shared" si="937"/>
        <v>0</v>
      </c>
      <c r="L6206" t="b">
        <f t="shared" si="930"/>
        <v>0</v>
      </c>
      <c r="M6206">
        <f t="shared" si="931"/>
        <v>0.72727272727272696</v>
      </c>
      <c r="O6206" t="str">
        <f t="shared" si="932"/>
        <v>dbpedia_4401dataworld_271</v>
      </c>
      <c r="P6206">
        <f>INDEX(dbpedia_dw_old!$N$2:$N$2225,MATCH(O6206,dbpedia_dw_old!$P$2:$P$2225,0))</f>
        <v>0</v>
      </c>
    </row>
    <row r="6207" spans="1:16" x14ac:dyDescent="0.25">
      <c r="A6207" t="s">
        <v>6085</v>
      </c>
      <c r="B6207" t="s">
        <v>6086</v>
      </c>
      <c r="C6207" t="s">
        <v>2</v>
      </c>
      <c r="D6207" t="s">
        <v>672</v>
      </c>
      <c r="E6207" t="s">
        <v>6087</v>
      </c>
      <c r="F6207" t="s">
        <v>6088</v>
      </c>
      <c r="G6207" t="s">
        <v>6089</v>
      </c>
      <c r="H6207">
        <f t="shared" si="927"/>
        <v>0</v>
      </c>
      <c r="I6207">
        <f t="shared" si="928"/>
        <v>0.72727272727272696</v>
      </c>
      <c r="J6207">
        <f t="shared" si="929"/>
        <v>0.59577922077921996</v>
      </c>
      <c r="K6207" t="b">
        <f t="shared" si="937"/>
        <v>0</v>
      </c>
      <c r="L6207" t="b">
        <f t="shared" si="930"/>
        <v>0</v>
      </c>
      <c r="M6207">
        <f t="shared" si="931"/>
        <v>0.72727272727272696</v>
      </c>
      <c r="O6207" t="str">
        <f t="shared" si="932"/>
        <v>dbpedia_4598dataworld_1216</v>
      </c>
      <c r="P6207">
        <f>INDEX(dbpedia_dw_old!$N$2:$N$2225,MATCH(O6207,dbpedia_dw_old!$P$2:$P$2225,0))</f>
        <v>0</v>
      </c>
    </row>
    <row r="6208" spans="1:16" x14ac:dyDescent="0.25">
      <c r="A6208" t="s">
        <v>7064</v>
      </c>
      <c r="B6208" t="s">
        <v>6839</v>
      </c>
      <c r="C6208" t="s">
        <v>2</v>
      </c>
      <c r="D6208" t="s">
        <v>672</v>
      </c>
      <c r="E6208" t="s">
        <v>2</v>
      </c>
      <c r="F6208" t="s">
        <v>6838</v>
      </c>
      <c r="G6208" t="s">
        <v>6840</v>
      </c>
      <c r="H6208">
        <f t="shared" si="927"/>
        <v>0</v>
      </c>
      <c r="I6208">
        <f t="shared" si="928"/>
        <v>0.72727272727272696</v>
      </c>
      <c r="J6208">
        <f t="shared" si="929"/>
        <v>0</v>
      </c>
      <c r="K6208" t="b">
        <f t="shared" si="937"/>
        <v>0</v>
      </c>
      <c r="L6208" t="b">
        <f t="shared" si="930"/>
        <v>0</v>
      </c>
      <c r="M6208">
        <f t="shared" si="931"/>
        <v>0.72727272727272696</v>
      </c>
      <c r="O6208" t="str">
        <f t="shared" si="932"/>
        <v>dbpedia_845dataworld_19</v>
      </c>
      <c r="P6208">
        <f>INDEX(dbpedia_dw_old!$N$2:$N$2225,MATCH(O6208,dbpedia_dw_old!$P$2:$P$2225,0))</f>
        <v>0</v>
      </c>
    </row>
    <row r="6209" spans="1:16" x14ac:dyDescent="0.25">
      <c r="A6209" t="s">
        <v>7326</v>
      </c>
      <c r="B6209" t="s">
        <v>1301</v>
      </c>
      <c r="C6209" t="s">
        <v>2</v>
      </c>
      <c r="D6209" t="s">
        <v>672</v>
      </c>
      <c r="E6209" t="s">
        <v>3432</v>
      </c>
      <c r="F6209" t="s">
        <v>7327</v>
      </c>
      <c r="G6209" t="s">
        <v>1304</v>
      </c>
      <c r="H6209">
        <f t="shared" si="927"/>
        <v>0</v>
      </c>
      <c r="I6209">
        <f t="shared" si="928"/>
        <v>0.72727272727272696</v>
      </c>
      <c r="J6209">
        <f t="shared" si="929"/>
        <v>0.60437710437710401</v>
      </c>
      <c r="K6209" t="b">
        <f t="shared" si="937"/>
        <v>0</v>
      </c>
      <c r="L6209" t="b">
        <f t="shared" si="930"/>
        <v>0</v>
      </c>
      <c r="M6209">
        <f t="shared" si="931"/>
        <v>0.72727272727272696</v>
      </c>
      <c r="O6209" t="str">
        <f t="shared" si="932"/>
        <v>dbpedia_95dataworld_1621</v>
      </c>
      <c r="P6209">
        <f>INDEX(dbpedia_dw_old!$N$2:$N$2225,MATCH(O6209,dbpedia_dw_old!$P$2:$P$2225,0))</f>
        <v>0</v>
      </c>
    </row>
    <row r="6210" spans="1:16" x14ac:dyDescent="0.25">
      <c r="A6210" t="s">
        <v>7353</v>
      </c>
      <c r="B6210" t="s">
        <v>6837</v>
      </c>
      <c r="C6210" t="s">
        <v>2</v>
      </c>
      <c r="D6210" t="s">
        <v>672</v>
      </c>
      <c r="E6210" t="s">
        <v>2</v>
      </c>
      <c r="F6210" t="s">
        <v>6840</v>
      </c>
      <c r="G6210" t="s">
        <v>6838</v>
      </c>
      <c r="H6210">
        <f t="shared" ref="H6210:H6273" si="938">_xlfn.NUMBERVALUE(C6210, ".")</f>
        <v>0</v>
      </c>
      <c r="I6210">
        <f t="shared" ref="I6210:I6273" si="939">_xlfn.NUMBERVALUE(D6210, ".")</f>
        <v>0.72727272727272696</v>
      </c>
      <c r="J6210">
        <f t="shared" ref="J6210:J6273" si="940">_xlfn.NUMBERVALUE(E6210, ".")</f>
        <v>0</v>
      </c>
      <c r="K6210" t="b">
        <f t="shared" si="937"/>
        <v>0</v>
      </c>
      <c r="L6210" t="b">
        <f t="shared" ref="L6210:L6273" si="941">OR($H$2=0, $I$2=0)</f>
        <v>0</v>
      </c>
      <c r="M6210">
        <f t="shared" ref="M6210:M6273" si="942">ABS(I6210-H6210)</f>
        <v>0.72727272727272696</v>
      </c>
      <c r="O6210" t="str">
        <f t="shared" ref="O6210:O6273" si="943">A6210&amp;B6210</f>
        <v>dbpedia_978dataworld_1874</v>
      </c>
      <c r="P6210">
        <f>INDEX(dbpedia_dw_old!$N$2:$N$2225,MATCH(O6210,dbpedia_dw_old!$P$2:$P$2225,0))</f>
        <v>0</v>
      </c>
    </row>
    <row r="6211" spans="1:16" x14ac:dyDescent="0.25">
      <c r="A6211" t="s">
        <v>7355</v>
      </c>
      <c r="B6211" t="s">
        <v>6867</v>
      </c>
      <c r="C6211" t="s">
        <v>2</v>
      </c>
      <c r="D6211" t="s">
        <v>672</v>
      </c>
      <c r="E6211" t="s">
        <v>7357</v>
      </c>
      <c r="F6211" t="s">
        <v>7356</v>
      </c>
      <c r="G6211" t="s">
        <v>6868</v>
      </c>
      <c r="H6211">
        <f t="shared" si="938"/>
        <v>0</v>
      </c>
      <c r="I6211">
        <f t="shared" si="939"/>
        <v>0.72727272727272696</v>
      </c>
      <c r="J6211">
        <f t="shared" si="940"/>
        <v>0.60363636363636297</v>
      </c>
      <c r="K6211" t="b">
        <f t="shared" si="937"/>
        <v>0</v>
      </c>
      <c r="L6211" t="b">
        <f t="shared" si="941"/>
        <v>0</v>
      </c>
      <c r="M6211">
        <f t="shared" si="942"/>
        <v>0.72727272727272696</v>
      </c>
      <c r="O6211" t="str">
        <f t="shared" si="943"/>
        <v>dbpedia_981dataworld_1679</v>
      </c>
      <c r="P6211">
        <f>INDEX(dbpedia_dw_old!$N$2:$N$2225,MATCH(O6211,dbpedia_dw_old!$P$2:$P$2225,0))</f>
        <v>0</v>
      </c>
    </row>
    <row r="6212" spans="1:16" x14ac:dyDescent="0.25">
      <c r="A6212" t="s">
        <v>6919</v>
      </c>
      <c r="B6212" t="s">
        <v>131</v>
      </c>
      <c r="C6212" t="s">
        <v>2</v>
      </c>
      <c r="D6212" t="s">
        <v>858</v>
      </c>
      <c r="E6212" t="s">
        <v>6921</v>
      </c>
      <c r="F6212" t="s">
        <v>6920</v>
      </c>
      <c r="G6212" t="s">
        <v>134</v>
      </c>
      <c r="H6212">
        <f t="shared" si="938"/>
        <v>0</v>
      </c>
      <c r="I6212">
        <f t="shared" si="939"/>
        <v>0.73333333333333295</v>
      </c>
      <c r="J6212">
        <f t="shared" si="940"/>
        <v>0.56111111111111101</v>
      </c>
      <c r="K6212" t="b">
        <f t="shared" si="937"/>
        <v>0</v>
      </c>
      <c r="L6212" t="b">
        <f t="shared" si="941"/>
        <v>0</v>
      </c>
      <c r="M6212">
        <f t="shared" si="942"/>
        <v>0.73333333333333295</v>
      </c>
      <c r="O6212" t="str">
        <f t="shared" si="943"/>
        <v>dbpedia_760dataworld_1439</v>
      </c>
      <c r="P6212">
        <f>INDEX(dbpedia_dw_old!$N$2:$N$2225,MATCH(O6212,dbpedia_dw_old!$P$2:$P$2225,0))</f>
        <v>0</v>
      </c>
    </row>
    <row r="6213" spans="1:16" x14ac:dyDescent="0.25">
      <c r="A6213" t="s">
        <v>3248</v>
      </c>
      <c r="B6213" t="s">
        <v>3242</v>
      </c>
      <c r="C6213" t="s">
        <v>2</v>
      </c>
      <c r="D6213" t="s">
        <v>2160</v>
      </c>
      <c r="E6213" t="s">
        <v>3253</v>
      </c>
      <c r="F6213" t="s">
        <v>3231</v>
      </c>
      <c r="G6213" t="s">
        <v>3243</v>
      </c>
      <c r="H6213">
        <f t="shared" si="938"/>
        <v>0</v>
      </c>
      <c r="I6213">
        <f t="shared" si="939"/>
        <v>0.73684210526315796</v>
      </c>
      <c r="J6213">
        <f t="shared" si="940"/>
        <v>0.58581235697940504</v>
      </c>
      <c r="K6213" t="b">
        <f t="shared" si="937"/>
        <v>0</v>
      </c>
      <c r="L6213" t="b">
        <f t="shared" si="941"/>
        <v>0</v>
      </c>
      <c r="M6213">
        <f t="shared" si="942"/>
        <v>0.73684210526315796</v>
      </c>
      <c r="O6213" t="str">
        <f t="shared" si="943"/>
        <v>dbpedia_2850dataworld_941</v>
      </c>
      <c r="P6213">
        <f>INDEX(dbpedia_dw_old!$N$2:$N$2225,MATCH(O6213,dbpedia_dw_old!$P$2:$P$2225,0))</f>
        <v>0</v>
      </c>
    </row>
    <row r="6214" spans="1:16" x14ac:dyDescent="0.25">
      <c r="A6214" t="s">
        <v>3256</v>
      </c>
      <c r="B6214" t="s">
        <v>3242</v>
      </c>
      <c r="C6214" t="s">
        <v>2</v>
      </c>
      <c r="D6214" t="s">
        <v>2160</v>
      </c>
      <c r="E6214" t="s">
        <v>3253</v>
      </c>
      <c r="F6214" t="s">
        <v>3231</v>
      </c>
      <c r="G6214" t="s">
        <v>3243</v>
      </c>
      <c r="H6214">
        <f t="shared" si="938"/>
        <v>0</v>
      </c>
      <c r="I6214">
        <f t="shared" si="939"/>
        <v>0.73684210526315796</v>
      </c>
      <c r="J6214">
        <f t="shared" si="940"/>
        <v>0.58581235697940504</v>
      </c>
      <c r="K6214" t="b">
        <f t="shared" si="937"/>
        <v>0</v>
      </c>
      <c r="L6214" t="b">
        <f t="shared" si="941"/>
        <v>0</v>
      </c>
      <c r="M6214">
        <f t="shared" si="942"/>
        <v>0.73684210526315796</v>
      </c>
      <c r="O6214" t="str">
        <f t="shared" si="943"/>
        <v>dbpedia_2851dataworld_941</v>
      </c>
      <c r="P6214">
        <f>INDEX(dbpedia_dw_old!$N$2:$N$2225,MATCH(O6214,dbpedia_dw_old!$P$2:$P$2225,0))</f>
        <v>0</v>
      </c>
    </row>
    <row r="6215" spans="1:16" x14ac:dyDescent="0.25">
      <c r="A6215" t="s">
        <v>3257</v>
      </c>
      <c r="B6215" t="s">
        <v>3229</v>
      </c>
      <c r="C6215" t="s">
        <v>2</v>
      </c>
      <c r="D6215" t="s">
        <v>2160</v>
      </c>
      <c r="E6215" t="s">
        <v>3253</v>
      </c>
      <c r="F6215" t="s">
        <v>3243</v>
      </c>
      <c r="G6215" t="s">
        <v>3231</v>
      </c>
      <c r="H6215">
        <f t="shared" si="938"/>
        <v>0</v>
      </c>
      <c r="I6215">
        <f t="shared" si="939"/>
        <v>0.73684210526315796</v>
      </c>
      <c r="J6215">
        <f t="shared" si="940"/>
        <v>0.58581235697940504</v>
      </c>
      <c r="K6215" t="b">
        <f t="shared" si="937"/>
        <v>0</v>
      </c>
      <c r="L6215" t="b">
        <f t="shared" si="941"/>
        <v>0</v>
      </c>
      <c r="M6215">
        <f t="shared" si="942"/>
        <v>0.73684210526315796</v>
      </c>
      <c r="O6215" t="str">
        <f t="shared" si="943"/>
        <v>dbpedia_2852dataworld_1201</v>
      </c>
      <c r="P6215">
        <f>INDEX(dbpedia_dw_old!$N$2:$N$2225,MATCH(O6215,dbpedia_dw_old!$P$2:$P$2225,0))</f>
        <v>0</v>
      </c>
    </row>
    <row r="6216" spans="1:16" x14ac:dyDescent="0.25">
      <c r="A6216" t="s">
        <v>3745</v>
      </c>
      <c r="B6216" t="s">
        <v>962</v>
      </c>
      <c r="C6216" t="s">
        <v>2</v>
      </c>
      <c r="D6216" t="s">
        <v>2160</v>
      </c>
      <c r="E6216" t="s">
        <v>3253</v>
      </c>
      <c r="F6216" t="s">
        <v>3747</v>
      </c>
      <c r="G6216" t="s">
        <v>964</v>
      </c>
      <c r="H6216">
        <f t="shared" si="938"/>
        <v>0</v>
      </c>
      <c r="I6216">
        <f t="shared" si="939"/>
        <v>0.73684210526315796</v>
      </c>
      <c r="J6216">
        <f t="shared" si="940"/>
        <v>0.58581235697940504</v>
      </c>
      <c r="K6216" t="b">
        <f t="shared" ref="K6216:K6279" si="944">OR(H6216=1, I6216=1)</f>
        <v>0</v>
      </c>
      <c r="L6216" t="b">
        <f t="shared" si="941"/>
        <v>0</v>
      </c>
      <c r="M6216">
        <f t="shared" si="942"/>
        <v>0.73684210526315796</v>
      </c>
      <c r="O6216" t="str">
        <f t="shared" si="943"/>
        <v>dbpedia_319dataworld_778</v>
      </c>
      <c r="P6216">
        <f>INDEX(dbpedia_dw_old!$N$2:$N$2225,MATCH(O6216,dbpedia_dw_old!$P$2:$P$2225,0))</f>
        <v>0</v>
      </c>
    </row>
    <row r="6217" spans="1:16" x14ac:dyDescent="0.25">
      <c r="A6217" t="s">
        <v>3763</v>
      </c>
      <c r="B6217" t="s">
        <v>962</v>
      </c>
      <c r="C6217" t="s">
        <v>2</v>
      </c>
      <c r="D6217" t="s">
        <v>2160</v>
      </c>
      <c r="E6217" t="s">
        <v>3253</v>
      </c>
      <c r="F6217" t="s">
        <v>3747</v>
      </c>
      <c r="G6217" t="s">
        <v>964</v>
      </c>
      <c r="H6217">
        <f t="shared" si="938"/>
        <v>0</v>
      </c>
      <c r="I6217">
        <f t="shared" si="939"/>
        <v>0.73684210526315796</v>
      </c>
      <c r="J6217">
        <f t="shared" si="940"/>
        <v>0.58581235697940504</v>
      </c>
      <c r="K6217" t="b">
        <f t="shared" si="944"/>
        <v>0</v>
      </c>
      <c r="L6217" t="b">
        <f t="shared" si="941"/>
        <v>0</v>
      </c>
      <c r="M6217">
        <f t="shared" si="942"/>
        <v>0.73684210526315796</v>
      </c>
      <c r="O6217" t="str">
        <f t="shared" si="943"/>
        <v>dbpedia_320dataworld_778</v>
      </c>
      <c r="P6217">
        <f>INDEX(dbpedia_dw_old!$N$2:$N$2225,MATCH(O6217,dbpedia_dw_old!$P$2:$P$2225,0))</f>
        <v>0</v>
      </c>
    </row>
    <row r="6218" spans="1:16" x14ac:dyDescent="0.25">
      <c r="A6218" t="s">
        <v>6773</v>
      </c>
      <c r="B6218" t="s">
        <v>962</v>
      </c>
      <c r="C6218" t="s">
        <v>2</v>
      </c>
      <c r="D6218" t="s">
        <v>2160</v>
      </c>
      <c r="E6218" t="s">
        <v>6776</v>
      </c>
      <c r="F6218" t="s">
        <v>6775</v>
      </c>
      <c r="G6218" t="s">
        <v>964</v>
      </c>
      <c r="H6218">
        <f t="shared" si="938"/>
        <v>0</v>
      </c>
      <c r="I6218">
        <f t="shared" si="939"/>
        <v>0.73684210526315796</v>
      </c>
      <c r="J6218">
        <f t="shared" si="940"/>
        <v>0.59569377990430605</v>
      </c>
      <c r="K6218" t="b">
        <f t="shared" si="944"/>
        <v>0</v>
      </c>
      <c r="L6218" t="b">
        <f t="shared" si="941"/>
        <v>0</v>
      </c>
      <c r="M6218">
        <f t="shared" si="942"/>
        <v>0.73684210526315796</v>
      </c>
      <c r="O6218" t="str">
        <f t="shared" si="943"/>
        <v>dbpedia_69dataworld_778</v>
      </c>
      <c r="P6218">
        <f>INDEX(dbpedia_dw_old!$N$2:$N$2225,MATCH(O6218,dbpedia_dw_old!$P$2:$P$2225,0))</f>
        <v>0</v>
      </c>
    </row>
    <row r="6219" spans="1:16" x14ac:dyDescent="0.25">
      <c r="A6219" t="s">
        <v>6781</v>
      </c>
      <c r="B6219" t="s">
        <v>962</v>
      </c>
      <c r="C6219" t="s">
        <v>2</v>
      </c>
      <c r="D6219" t="s">
        <v>2160</v>
      </c>
      <c r="E6219" t="s">
        <v>6776</v>
      </c>
      <c r="F6219" t="s">
        <v>6775</v>
      </c>
      <c r="G6219" t="s">
        <v>964</v>
      </c>
      <c r="H6219">
        <f t="shared" si="938"/>
        <v>0</v>
      </c>
      <c r="I6219">
        <f t="shared" si="939"/>
        <v>0.73684210526315796</v>
      </c>
      <c r="J6219">
        <f t="shared" si="940"/>
        <v>0.59569377990430605</v>
      </c>
      <c r="K6219" t="b">
        <f t="shared" si="944"/>
        <v>0</v>
      </c>
      <c r="L6219" t="b">
        <f t="shared" si="941"/>
        <v>0</v>
      </c>
      <c r="M6219">
        <f t="shared" si="942"/>
        <v>0.73684210526315796</v>
      </c>
      <c r="O6219" t="str">
        <f t="shared" si="943"/>
        <v>dbpedia_70dataworld_778</v>
      </c>
      <c r="P6219">
        <f>INDEX(dbpedia_dw_old!$N$2:$N$2225,MATCH(O6219,dbpedia_dw_old!$P$2:$P$2225,0))</f>
        <v>0</v>
      </c>
    </row>
    <row r="6220" spans="1:16" x14ac:dyDescent="0.25">
      <c r="A6220" t="s">
        <v>1330</v>
      </c>
      <c r="B6220" t="s">
        <v>1203</v>
      </c>
      <c r="C6220" t="s">
        <v>2</v>
      </c>
      <c r="D6220" t="s">
        <v>1334</v>
      </c>
      <c r="E6220" t="s">
        <v>1335</v>
      </c>
      <c r="F6220" t="s">
        <v>1332</v>
      </c>
      <c r="G6220" t="s">
        <v>1206</v>
      </c>
      <c r="H6220">
        <f t="shared" si="938"/>
        <v>0</v>
      </c>
      <c r="I6220">
        <f t="shared" si="939"/>
        <v>0.73913043478260798</v>
      </c>
      <c r="J6220">
        <f t="shared" si="940"/>
        <v>0.61094452773613195</v>
      </c>
      <c r="K6220" t="b">
        <f t="shared" si="944"/>
        <v>0</v>
      </c>
      <c r="L6220" t="b">
        <f t="shared" si="941"/>
        <v>0</v>
      </c>
      <c r="M6220">
        <f t="shared" si="942"/>
        <v>0.73913043478260798</v>
      </c>
      <c r="O6220" t="str">
        <f t="shared" si="943"/>
        <v>dbpedia_1648dataworld_1387</v>
      </c>
      <c r="P6220">
        <f>INDEX(dbpedia_dw_old!$N$2:$N$2225,MATCH(O6220,dbpedia_dw_old!$P$2:$P$2225,0))</f>
        <v>0</v>
      </c>
    </row>
    <row r="6221" spans="1:16" x14ac:dyDescent="0.25">
      <c r="A6221" t="s">
        <v>1338</v>
      </c>
      <c r="B6221" t="s">
        <v>1203</v>
      </c>
      <c r="C6221" t="s">
        <v>2</v>
      </c>
      <c r="D6221" t="s">
        <v>1334</v>
      </c>
      <c r="E6221" t="s">
        <v>1335</v>
      </c>
      <c r="F6221" t="s">
        <v>1332</v>
      </c>
      <c r="G6221" t="s">
        <v>1206</v>
      </c>
      <c r="H6221">
        <f t="shared" si="938"/>
        <v>0</v>
      </c>
      <c r="I6221">
        <f t="shared" si="939"/>
        <v>0.73913043478260798</v>
      </c>
      <c r="J6221">
        <f t="shared" si="940"/>
        <v>0.61094452773613195</v>
      </c>
      <c r="K6221" t="b">
        <f t="shared" si="944"/>
        <v>0</v>
      </c>
      <c r="L6221" t="b">
        <f t="shared" si="941"/>
        <v>0</v>
      </c>
      <c r="M6221">
        <f t="shared" si="942"/>
        <v>0.73913043478260798</v>
      </c>
      <c r="O6221" t="str">
        <f t="shared" si="943"/>
        <v>dbpedia_1649dataworld_1387</v>
      </c>
      <c r="P6221">
        <f>INDEX(dbpedia_dw_old!$N$2:$N$2225,MATCH(O6221,dbpedia_dw_old!$P$2:$P$2225,0))</f>
        <v>0</v>
      </c>
    </row>
    <row r="6222" spans="1:16" x14ac:dyDescent="0.25">
      <c r="A6222" t="s">
        <v>4699</v>
      </c>
      <c r="B6222" t="s">
        <v>4700</v>
      </c>
      <c r="C6222" t="s">
        <v>2</v>
      </c>
      <c r="D6222" t="s">
        <v>1334</v>
      </c>
      <c r="E6222" t="s">
        <v>4701</v>
      </c>
      <c r="F6222" t="s">
        <v>4702</v>
      </c>
      <c r="G6222" t="s">
        <v>4703</v>
      </c>
      <c r="H6222">
        <f t="shared" si="938"/>
        <v>0</v>
      </c>
      <c r="I6222">
        <f t="shared" si="939"/>
        <v>0.73913043478260798</v>
      </c>
      <c r="J6222">
        <f t="shared" si="940"/>
        <v>0.576461769115442</v>
      </c>
      <c r="K6222" t="b">
        <f t="shared" si="944"/>
        <v>0</v>
      </c>
      <c r="L6222" t="b">
        <f t="shared" si="941"/>
        <v>0</v>
      </c>
      <c r="M6222">
        <f t="shared" si="942"/>
        <v>0.73913043478260798</v>
      </c>
      <c r="O6222" t="str">
        <f t="shared" si="943"/>
        <v>dbpedia_3747dataworld_1404</v>
      </c>
      <c r="P6222">
        <f>INDEX(dbpedia_dw_old!$N$2:$N$2225,MATCH(O6222,dbpedia_dw_old!$P$2:$P$2225,0))</f>
        <v>0</v>
      </c>
    </row>
    <row r="6223" spans="1:16" x14ac:dyDescent="0.25">
      <c r="A6223" t="s">
        <v>4704</v>
      </c>
      <c r="B6223" t="s">
        <v>4700</v>
      </c>
      <c r="C6223" t="s">
        <v>2</v>
      </c>
      <c r="D6223" t="s">
        <v>1334</v>
      </c>
      <c r="E6223" t="s">
        <v>4701</v>
      </c>
      <c r="F6223" t="s">
        <v>4702</v>
      </c>
      <c r="G6223" t="s">
        <v>4703</v>
      </c>
      <c r="H6223">
        <f t="shared" si="938"/>
        <v>0</v>
      </c>
      <c r="I6223">
        <f t="shared" si="939"/>
        <v>0.73913043478260798</v>
      </c>
      <c r="J6223">
        <f t="shared" si="940"/>
        <v>0.576461769115442</v>
      </c>
      <c r="K6223" t="b">
        <f t="shared" si="944"/>
        <v>0</v>
      </c>
      <c r="L6223" t="b">
        <f t="shared" si="941"/>
        <v>0</v>
      </c>
      <c r="M6223">
        <f t="shared" si="942"/>
        <v>0.73913043478260798</v>
      </c>
      <c r="O6223" t="str">
        <f t="shared" si="943"/>
        <v>dbpedia_3748dataworld_1404</v>
      </c>
      <c r="P6223">
        <f>INDEX(dbpedia_dw_old!$N$2:$N$2225,MATCH(O6223,dbpedia_dw_old!$P$2:$P$2225,0))</f>
        <v>0</v>
      </c>
    </row>
    <row r="6224" spans="1:16" x14ac:dyDescent="0.25">
      <c r="A6224" t="s">
        <v>5203</v>
      </c>
      <c r="B6224" t="s">
        <v>4477</v>
      </c>
      <c r="C6224" t="s">
        <v>2</v>
      </c>
      <c r="D6224" t="s">
        <v>1334</v>
      </c>
      <c r="E6224" t="s">
        <v>5207</v>
      </c>
      <c r="F6224" t="s">
        <v>5204</v>
      </c>
      <c r="G6224" t="s">
        <v>4478</v>
      </c>
      <c r="H6224">
        <f t="shared" si="938"/>
        <v>0</v>
      </c>
      <c r="I6224">
        <f t="shared" si="939"/>
        <v>0.73913043478260798</v>
      </c>
      <c r="J6224">
        <f t="shared" si="940"/>
        <v>0.586231884057971</v>
      </c>
      <c r="K6224" t="b">
        <f t="shared" si="944"/>
        <v>0</v>
      </c>
      <c r="L6224" t="b">
        <f t="shared" si="941"/>
        <v>0</v>
      </c>
      <c r="M6224">
        <f t="shared" si="942"/>
        <v>0.73913043478260798</v>
      </c>
      <c r="O6224" t="str">
        <f t="shared" si="943"/>
        <v>dbpedia_4045dataworld_769</v>
      </c>
      <c r="P6224">
        <f>INDEX(dbpedia_dw_old!$N$2:$N$2225,MATCH(O6224,dbpedia_dw_old!$P$2:$P$2225,0))</f>
        <v>0</v>
      </c>
    </row>
    <row r="6225" spans="1:16" x14ac:dyDescent="0.25">
      <c r="A6225" t="s">
        <v>5210</v>
      </c>
      <c r="B6225" t="s">
        <v>4477</v>
      </c>
      <c r="C6225" t="s">
        <v>2</v>
      </c>
      <c r="D6225" t="s">
        <v>1334</v>
      </c>
      <c r="E6225" t="s">
        <v>5207</v>
      </c>
      <c r="F6225" t="s">
        <v>5204</v>
      </c>
      <c r="G6225" t="s">
        <v>4478</v>
      </c>
      <c r="H6225">
        <f t="shared" si="938"/>
        <v>0</v>
      </c>
      <c r="I6225">
        <f t="shared" si="939"/>
        <v>0.73913043478260798</v>
      </c>
      <c r="J6225">
        <f t="shared" si="940"/>
        <v>0.586231884057971</v>
      </c>
      <c r="K6225" t="b">
        <f t="shared" si="944"/>
        <v>0</v>
      </c>
      <c r="L6225" t="b">
        <f t="shared" si="941"/>
        <v>0</v>
      </c>
      <c r="M6225">
        <f t="shared" si="942"/>
        <v>0.73913043478260798</v>
      </c>
      <c r="O6225" t="str">
        <f t="shared" si="943"/>
        <v>dbpedia_4046dataworld_769</v>
      </c>
      <c r="P6225">
        <f>INDEX(dbpedia_dw_old!$N$2:$N$2225,MATCH(O6225,dbpedia_dw_old!$P$2:$P$2225,0))</f>
        <v>0</v>
      </c>
    </row>
    <row r="6226" spans="1:16" x14ac:dyDescent="0.25">
      <c r="A6226" t="s">
        <v>5743</v>
      </c>
      <c r="B6226" t="s">
        <v>5438</v>
      </c>
      <c r="C6226" t="s">
        <v>2</v>
      </c>
      <c r="D6226" t="s">
        <v>1834</v>
      </c>
      <c r="E6226" t="s">
        <v>5744</v>
      </c>
      <c r="F6226" t="s">
        <v>5745</v>
      </c>
      <c r="G6226" t="s">
        <v>5439</v>
      </c>
      <c r="H6226">
        <f t="shared" si="938"/>
        <v>0</v>
      </c>
      <c r="I6226">
        <f t="shared" si="939"/>
        <v>0.74074074074074003</v>
      </c>
      <c r="J6226">
        <f t="shared" si="940"/>
        <v>0.59764309764309698</v>
      </c>
      <c r="K6226" t="b">
        <f t="shared" si="944"/>
        <v>0</v>
      </c>
      <c r="L6226" t="b">
        <f t="shared" si="941"/>
        <v>0</v>
      </c>
      <c r="M6226">
        <f t="shared" si="942"/>
        <v>0.74074074074074003</v>
      </c>
      <c r="O6226" t="str">
        <f t="shared" si="943"/>
        <v>dbpedia_4353dataworld_1354</v>
      </c>
      <c r="P6226">
        <f>INDEX(dbpedia_dw_old!$N$2:$N$2225,MATCH(O6226,dbpedia_dw_old!$P$2:$P$2225,0))</f>
        <v>0</v>
      </c>
    </row>
    <row r="6227" spans="1:16" x14ac:dyDescent="0.25">
      <c r="A6227" t="s">
        <v>283</v>
      </c>
      <c r="B6227" t="s">
        <v>284</v>
      </c>
      <c r="C6227" t="s">
        <v>2</v>
      </c>
      <c r="D6227" t="s">
        <v>285</v>
      </c>
      <c r="E6227" t="s">
        <v>286</v>
      </c>
      <c r="F6227" t="s">
        <v>287</v>
      </c>
      <c r="G6227" t="s">
        <v>288</v>
      </c>
      <c r="H6227">
        <f t="shared" si="938"/>
        <v>0</v>
      </c>
      <c r="I6227">
        <f t="shared" si="939"/>
        <v>0.75</v>
      </c>
      <c r="J6227">
        <f t="shared" si="940"/>
        <v>0.61413043478260798</v>
      </c>
      <c r="K6227" t="b">
        <f t="shared" si="944"/>
        <v>0</v>
      </c>
      <c r="L6227" t="b">
        <f t="shared" si="941"/>
        <v>0</v>
      </c>
      <c r="M6227">
        <f t="shared" si="942"/>
        <v>0.75</v>
      </c>
      <c r="O6227" t="str">
        <f t="shared" si="943"/>
        <v>dbpedia_1076dataworld_1344</v>
      </c>
      <c r="P6227">
        <f>INDEX(dbpedia_dw_old!$N$2:$N$2225,MATCH(O6227,dbpedia_dw_old!$P$2:$P$2225,0))</f>
        <v>0</v>
      </c>
    </row>
    <row r="6228" spans="1:16" x14ac:dyDescent="0.25">
      <c r="A6228" t="s">
        <v>346</v>
      </c>
      <c r="B6228" t="s">
        <v>338</v>
      </c>
      <c r="C6228" t="s">
        <v>2</v>
      </c>
      <c r="D6228" t="s">
        <v>285</v>
      </c>
      <c r="E6228" t="s">
        <v>140</v>
      </c>
      <c r="F6228" t="s">
        <v>347</v>
      </c>
      <c r="G6228" t="s">
        <v>336</v>
      </c>
      <c r="H6228">
        <f t="shared" si="938"/>
        <v>0</v>
      </c>
      <c r="I6228">
        <f t="shared" si="939"/>
        <v>0.75</v>
      </c>
      <c r="J6228">
        <f t="shared" si="940"/>
        <v>0.5625</v>
      </c>
      <c r="K6228" t="b">
        <f t="shared" si="944"/>
        <v>0</v>
      </c>
      <c r="L6228" t="b">
        <f t="shared" si="941"/>
        <v>0</v>
      </c>
      <c r="M6228">
        <f t="shared" si="942"/>
        <v>0.75</v>
      </c>
      <c r="O6228" t="str">
        <f t="shared" si="943"/>
        <v>dbpedia_1100dataworld_1721</v>
      </c>
      <c r="P6228">
        <f>INDEX(dbpedia_dw_old!$N$2:$N$2225,MATCH(O6228,dbpedia_dw_old!$P$2:$P$2225,0))</f>
        <v>0</v>
      </c>
    </row>
    <row r="6229" spans="1:16" x14ac:dyDescent="0.25">
      <c r="A6229" t="s">
        <v>537</v>
      </c>
      <c r="B6229" t="s">
        <v>539</v>
      </c>
      <c r="C6229" t="s">
        <v>2</v>
      </c>
      <c r="D6229" t="s">
        <v>285</v>
      </c>
      <c r="E6229" t="s">
        <v>540</v>
      </c>
      <c r="F6229" t="s">
        <v>538</v>
      </c>
      <c r="G6229" t="s">
        <v>541</v>
      </c>
      <c r="H6229">
        <f t="shared" si="938"/>
        <v>0</v>
      </c>
      <c r="I6229">
        <f t="shared" si="939"/>
        <v>0.75</v>
      </c>
      <c r="J6229">
        <f t="shared" si="940"/>
        <v>0.52500000000000002</v>
      </c>
      <c r="K6229" t="b">
        <f t="shared" si="944"/>
        <v>0</v>
      </c>
      <c r="L6229" t="b">
        <f t="shared" si="941"/>
        <v>0</v>
      </c>
      <c r="M6229">
        <f t="shared" si="942"/>
        <v>0.75</v>
      </c>
      <c r="O6229" t="str">
        <f t="shared" si="943"/>
        <v>dbpedia_1175dataworld_266</v>
      </c>
      <c r="P6229">
        <f>INDEX(dbpedia_dw_old!$N$2:$N$2225,MATCH(O6229,dbpedia_dw_old!$P$2:$P$2225,0))</f>
        <v>0</v>
      </c>
    </row>
    <row r="6230" spans="1:16" x14ac:dyDescent="0.25">
      <c r="A6230" t="s">
        <v>765</v>
      </c>
      <c r="B6230" t="s">
        <v>766</v>
      </c>
      <c r="C6230" t="s">
        <v>2</v>
      </c>
      <c r="D6230" t="s">
        <v>285</v>
      </c>
      <c r="E6230" t="s">
        <v>540</v>
      </c>
      <c r="F6230" t="s">
        <v>767</v>
      </c>
      <c r="G6230" t="s">
        <v>768</v>
      </c>
      <c r="H6230">
        <f t="shared" si="938"/>
        <v>0</v>
      </c>
      <c r="I6230">
        <f t="shared" si="939"/>
        <v>0.75</v>
      </c>
      <c r="J6230">
        <f t="shared" si="940"/>
        <v>0.52500000000000002</v>
      </c>
      <c r="K6230" t="b">
        <f t="shared" si="944"/>
        <v>0</v>
      </c>
      <c r="L6230" t="b">
        <f t="shared" si="941"/>
        <v>0</v>
      </c>
      <c r="M6230">
        <f t="shared" si="942"/>
        <v>0.75</v>
      </c>
      <c r="O6230" t="str">
        <f t="shared" si="943"/>
        <v>dbpedia_1318dataworld_951</v>
      </c>
      <c r="P6230">
        <f>INDEX(dbpedia_dw_old!$N$2:$N$2225,MATCH(O6230,dbpedia_dw_old!$P$2:$P$2225,0))</f>
        <v>0</v>
      </c>
    </row>
    <row r="6231" spans="1:16" x14ac:dyDescent="0.25">
      <c r="A6231" t="s">
        <v>1378</v>
      </c>
      <c r="B6231" t="s">
        <v>1384</v>
      </c>
      <c r="C6231" t="s">
        <v>2</v>
      </c>
      <c r="D6231" t="s">
        <v>285</v>
      </c>
      <c r="E6231" t="s">
        <v>1385</v>
      </c>
      <c r="F6231" t="s">
        <v>1382</v>
      </c>
      <c r="G6231" t="s">
        <v>1386</v>
      </c>
      <c r="H6231">
        <f t="shared" si="938"/>
        <v>0</v>
      </c>
      <c r="I6231">
        <f t="shared" si="939"/>
        <v>0.75</v>
      </c>
      <c r="J6231">
        <f t="shared" si="940"/>
        <v>0.51136363636363602</v>
      </c>
      <c r="K6231" t="b">
        <f t="shared" si="944"/>
        <v>0</v>
      </c>
      <c r="L6231" t="b">
        <f t="shared" si="941"/>
        <v>0</v>
      </c>
      <c r="M6231">
        <f t="shared" si="942"/>
        <v>0.75</v>
      </c>
      <c r="O6231" t="str">
        <f t="shared" si="943"/>
        <v>dbpedia_1688dataworld_1409</v>
      </c>
      <c r="P6231">
        <f>INDEX(dbpedia_dw_old!$N$2:$N$2225,MATCH(O6231,dbpedia_dw_old!$P$2:$P$2225,0))</f>
        <v>0</v>
      </c>
    </row>
    <row r="6232" spans="1:16" x14ac:dyDescent="0.25">
      <c r="A6232" t="s">
        <v>1395</v>
      </c>
      <c r="B6232" t="s">
        <v>464</v>
      </c>
      <c r="C6232" t="s">
        <v>2</v>
      </c>
      <c r="D6232" t="s">
        <v>285</v>
      </c>
      <c r="E6232" t="s">
        <v>2</v>
      </c>
      <c r="F6232" t="s">
        <v>1397</v>
      </c>
      <c r="G6232" t="s">
        <v>465</v>
      </c>
      <c r="H6232">
        <f t="shared" si="938"/>
        <v>0</v>
      </c>
      <c r="I6232">
        <f t="shared" si="939"/>
        <v>0.75</v>
      </c>
      <c r="J6232">
        <f t="shared" si="940"/>
        <v>0</v>
      </c>
      <c r="K6232" t="b">
        <f t="shared" si="944"/>
        <v>0</v>
      </c>
      <c r="L6232" t="b">
        <f t="shared" si="941"/>
        <v>0</v>
      </c>
      <c r="M6232">
        <f t="shared" si="942"/>
        <v>0.75</v>
      </c>
      <c r="O6232" t="str">
        <f t="shared" si="943"/>
        <v>dbpedia_16dataworld_407</v>
      </c>
      <c r="P6232">
        <f>INDEX(dbpedia_dw_old!$N$2:$N$2225,MATCH(O6232,dbpedia_dw_old!$P$2:$P$2225,0))</f>
        <v>0</v>
      </c>
    </row>
    <row r="6233" spans="1:16" x14ac:dyDescent="0.25">
      <c r="A6233" t="s">
        <v>1395</v>
      </c>
      <c r="B6233" t="s">
        <v>466</v>
      </c>
      <c r="C6233" t="s">
        <v>2</v>
      </c>
      <c r="D6233" t="s">
        <v>285</v>
      </c>
      <c r="E6233" t="s">
        <v>7</v>
      </c>
      <c r="F6233" t="s">
        <v>1397</v>
      </c>
      <c r="G6233" t="s">
        <v>467</v>
      </c>
      <c r="H6233">
        <f t="shared" si="938"/>
        <v>0</v>
      </c>
      <c r="I6233">
        <f t="shared" si="939"/>
        <v>0.75</v>
      </c>
      <c r="J6233">
        <f t="shared" si="940"/>
        <v>0.5</v>
      </c>
      <c r="K6233" t="b">
        <f t="shared" si="944"/>
        <v>0</v>
      </c>
      <c r="L6233" t="b">
        <f t="shared" si="941"/>
        <v>0</v>
      </c>
      <c r="M6233">
        <f t="shared" si="942"/>
        <v>0.75</v>
      </c>
      <c r="O6233" t="str">
        <f t="shared" si="943"/>
        <v>dbpedia_16dataworld_455</v>
      </c>
      <c r="P6233">
        <f>INDEX(dbpedia_dw_old!$N$2:$N$2225,MATCH(O6233,dbpedia_dw_old!$P$2:$P$2225,0))</f>
        <v>0</v>
      </c>
    </row>
    <row r="6234" spans="1:16" x14ac:dyDescent="0.25">
      <c r="A6234" t="s">
        <v>1873</v>
      </c>
      <c r="B6234" t="s">
        <v>1870</v>
      </c>
      <c r="C6234" t="s">
        <v>2</v>
      </c>
      <c r="D6234" t="s">
        <v>285</v>
      </c>
      <c r="E6234" t="s">
        <v>140</v>
      </c>
      <c r="F6234" t="s">
        <v>1874</v>
      </c>
      <c r="G6234" t="s">
        <v>1872</v>
      </c>
      <c r="H6234">
        <f t="shared" si="938"/>
        <v>0</v>
      </c>
      <c r="I6234">
        <f t="shared" si="939"/>
        <v>0.75</v>
      </c>
      <c r="J6234">
        <f t="shared" si="940"/>
        <v>0.5625</v>
      </c>
      <c r="K6234" t="b">
        <f t="shared" si="944"/>
        <v>0</v>
      </c>
      <c r="L6234" t="b">
        <f t="shared" si="941"/>
        <v>0</v>
      </c>
      <c r="M6234">
        <f t="shared" si="942"/>
        <v>0.75</v>
      </c>
      <c r="O6234" t="str">
        <f t="shared" si="943"/>
        <v>dbpedia_1999dataworld_1860</v>
      </c>
      <c r="P6234">
        <f>INDEX(dbpedia_dw_old!$N$2:$N$2225,MATCH(O6234,dbpedia_dw_old!$P$2:$P$2225,0))</f>
        <v>0</v>
      </c>
    </row>
    <row r="6235" spans="1:16" x14ac:dyDescent="0.25">
      <c r="A6235" t="s">
        <v>1929</v>
      </c>
      <c r="B6235" t="s">
        <v>1711</v>
      </c>
      <c r="C6235" t="s">
        <v>2</v>
      </c>
      <c r="D6235" t="s">
        <v>285</v>
      </c>
      <c r="E6235" t="s">
        <v>2</v>
      </c>
      <c r="F6235" t="s">
        <v>1930</v>
      </c>
      <c r="G6235" t="s">
        <v>1713</v>
      </c>
      <c r="H6235">
        <f t="shared" si="938"/>
        <v>0</v>
      </c>
      <c r="I6235">
        <f t="shared" si="939"/>
        <v>0.75</v>
      </c>
      <c r="J6235">
        <f t="shared" si="940"/>
        <v>0</v>
      </c>
      <c r="K6235" t="b">
        <f t="shared" si="944"/>
        <v>0</v>
      </c>
      <c r="L6235" t="b">
        <f t="shared" si="941"/>
        <v>0</v>
      </c>
      <c r="M6235">
        <f t="shared" si="942"/>
        <v>0.75</v>
      </c>
      <c r="O6235" t="str">
        <f t="shared" si="943"/>
        <v>dbpedia_2025dataworld_1430</v>
      </c>
      <c r="P6235">
        <f>INDEX(dbpedia_dw_old!$N$2:$N$2225,MATCH(O6235,dbpedia_dw_old!$P$2:$P$2225,0))</f>
        <v>0</v>
      </c>
    </row>
    <row r="6236" spans="1:16" x14ac:dyDescent="0.25">
      <c r="A6236" t="s">
        <v>1931</v>
      </c>
      <c r="B6236" t="s">
        <v>1711</v>
      </c>
      <c r="C6236" t="s">
        <v>2</v>
      </c>
      <c r="D6236" t="s">
        <v>285</v>
      </c>
      <c r="E6236" t="s">
        <v>2</v>
      </c>
      <c r="F6236" t="s">
        <v>1930</v>
      </c>
      <c r="G6236" t="s">
        <v>1713</v>
      </c>
      <c r="H6236">
        <f t="shared" si="938"/>
        <v>0</v>
      </c>
      <c r="I6236">
        <f t="shared" si="939"/>
        <v>0.75</v>
      </c>
      <c r="J6236">
        <f t="shared" si="940"/>
        <v>0</v>
      </c>
      <c r="K6236" t="b">
        <f t="shared" si="944"/>
        <v>0</v>
      </c>
      <c r="L6236" t="b">
        <f t="shared" si="941"/>
        <v>0</v>
      </c>
      <c r="M6236">
        <f t="shared" si="942"/>
        <v>0.75</v>
      </c>
      <c r="O6236" t="str">
        <f t="shared" si="943"/>
        <v>dbpedia_2026dataworld_1430</v>
      </c>
      <c r="P6236">
        <f>INDEX(dbpedia_dw_old!$N$2:$N$2225,MATCH(O6236,dbpedia_dw_old!$P$2:$P$2225,0))</f>
        <v>0</v>
      </c>
    </row>
    <row r="6237" spans="1:16" x14ac:dyDescent="0.25">
      <c r="A6237" t="s">
        <v>2050</v>
      </c>
      <c r="B6237" t="s">
        <v>2051</v>
      </c>
      <c r="C6237" t="s">
        <v>2</v>
      </c>
      <c r="D6237" t="s">
        <v>285</v>
      </c>
      <c r="E6237" t="s">
        <v>1385</v>
      </c>
      <c r="F6237" t="s">
        <v>2052</v>
      </c>
      <c r="G6237" t="s">
        <v>2053</v>
      </c>
      <c r="H6237">
        <f t="shared" si="938"/>
        <v>0</v>
      </c>
      <c r="I6237">
        <f t="shared" si="939"/>
        <v>0.75</v>
      </c>
      <c r="J6237">
        <f t="shared" si="940"/>
        <v>0.51136363636363602</v>
      </c>
      <c r="K6237" t="b">
        <f t="shared" si="944"/>
        <v>0</v>
      </c>
      <c r="L6237" t="b">
        <f t="shared" si="941"/>
        <v>0</v>
      </c>
      <c r="M6237">
        <f t="shared" si="942"/>
        <v>0.75</v>
      </c>
      <c r="O6237" t="str">
        <f t="shared" si="943"/>
        <v>dbpedia_2077dataworld_1274</v>
      </c>
      <c r="P6237">
        <f>INDEX(dbpedia_dw_old!$N$2:$N$2225,MATCH(O6237,dbpedia_dw_old!$P$2:$P$2225,0))</f>
        <v>0</v>
      </c>
    </row>
    <row r="6238" spans="1:16" x14ac:dyDescent="0.25">
      <c r="A6238" t="s">
        <v>2050</v>
      </c>
      <c r="B6238" t="s">
        <v>2054</v>
      </c>
      <c r="C6238" t="s">
        <v>2</v>
      </c>
      <c r="D6238" t="s">
        <v>285</v>
      </c>
      <c r="E6238" t="s">
        <v>1385</v>
      </c>
      <c r="F6238" t="s">
        <v>2052</v>
      </c>
      <c r="G6238" t="s">
        <v>2055</v>
      </c>
      <c r="H6238">
        <f t="shared" si="938"/>
        <v>0</v>
      </c>
      <c r="I6238">
        <f t="shared" si="939"/>
        <v>0.75</v>
      </c>
      <c r="J6238">
        <f t="shared" si="940"/>
        <v>0.51136363636363602</v>
      </c>
      <c r="K6238" t="b">
        <f t="shared" si="944"/>
        <v>0</v>
      </c>
      <c r="L6238" t="b">
        <f t="shared" si="941"/>
        <v>0</v>
      </c>
      <c r="M6238">
        <f t="shared" si="942"/>
        <v>0.75</v>
      </c>
      <c r="O6238" t="str">
        <f t="shared" si="943"/>
        <v>dbpedia_2077dataworld_58</v>
      </c>
      <c r="P6238">
        <f>INDEX(dbpedia_dw_old!$N$2:$N$2225,MATCH(O6238,dbpedia_dw_old!$P$2:$P$2225,0))</f>
        <v>0</v>
      </c>
    </row>
    <row r="6239" spans="1:16" x14ac:dyDescent="0.25">
      <c r="A6239" t="s">
        <v>2061</v>
      </c>
      <c r="B6239" t="s">
        <v>2051</v>
      </c>
      <c r="C6239" t="s">
        <v>2</v>
      </c>
      <c r="D6239" t="s">
        <v>285</v>
      </c>
      <c r="E6239" t="s">
        <v>540</v>
      </c>
      <c r="F6239" t="s">
        <v>2062</v>
      </c>
      <c r="G6239" t="s">
        <v>2053</v>
      </c>
      <c r="H6239">
        <f t="shared" si="938"/>
        <v>0</v>
      </c>
      <c r="I6239">
        <f t="shared" si="939"/>
        <v>0.75</v>
      </c>
      <c r="J6239">
        <f t="shared" si="940"/>
        <v>0.52500000000000002</v>
      </c>
      <c r="K6239" t="b">
        <f t="shared" si="944"/>
        <v>0</v>
      </c>
      <c r="L6239" t="b">
        <f t="shared" si="941"/>
        <v>0</v>
      </c>
      <c r="M6239">
        <f t="shared" si="942"/>
        <v>0.75</v>
      </c>
      <c r="O6239" t="str">
        <f t="shared" si="943"/>
        <v>dbpedia_2084dataworld_1274</v>
      </c>
      <c r="P6239">
        <f>INDEX(dbpedia_dw_old!$N$2:$N$2225,MATCH(O6239,dbpedia_dw_old!$P$2:$P$2225,0))</f>
        <v>0</v>
      </c>
    </row>
    <row r="6240" spans="1:16" x14ac:dyDescent="0.25">
      <c r="A6240" t="s">
        <v>2279</v>
      </c>
      <c r="B6240" t="s">
        <v>2180</v>
      </c>
      <c r="C6240" t="s">
        <v>2</v>
      </c>
      <c r="D6240" t="s">
        <v>285</v>
      </c>
      <c r="E6240" t="s">
        <v>2281</v>
      </c>
      <c r="F6240" t="s">
        <v>2280</v>
      </c>
      <c r="G6240" t="s">
        <v>2181</v>
      </c>
      <c r="H6240">
        <f t="shared" si="938"/>
        <v>0</v>
      </c>
      <c r="I6240">
        <f t="shared" si="939"/>
        <v>0.75</v>
      </c>
      <c r="J6240">
        <f t="shared" si="940"/>
        <v>0.59722222222222199</v>
      </c>
      <c r="K6240" t="b">
        <f t="shared" si="944"/>
        <v>0</v>
      </c>
      <c r="L6240" t="b">
        <f t="shared" si="941"/>
        <v>0</v>
      </c>
      <c r="M6240">
        <f t="shared" si="942"/>
        <v>0.75</v>
      </c>
      <c r="O6240" t="str">
        <f t="shared" si="943"/>
        <v>dbpedia_2201dataworld_581</v>
      </c>
      <c r="P6240">
        <f>INDEX(dbpedia_dw_old!$N$2:$N$2225,MATCH(O6240,dbpedia_dw_old!$P$2:$P$2225,0))</f>
        <v>0</v>
      </c>
    </row>
    <row r="6241" spans="1:16" x14ac:dyDescent="0.25">
      <c r="A6241" t="s">
        <v>2569</v>
      </c>
      <c r="B6241" t="s">
        <v>2570</v>
      </c>
      <c r="C6241" t="s">
        <v>2</v>
      </c>
      <c r="D6241" t="s">
        <v>285</v>
      </c>
      <c r="E6241" t="s">
        <v>2571</v>
      </c>
      <c r="F6241" t="s">
        <v>2572</v>
      </c>
      <c r="G6241" t="s">
        <v>2573</v>
      </c>
      <c r="H6241">
        <f t="shared" si="938"/>
        <v>0</v>
      </c>
      <c r="I6241">
        <f t="shared" si="939"/>
        <v>0.75</v>
      </c>
      <c r="J6241">
        <f t="shared" si="940"/>
        <v>0.55921052631578905</v>
      </c>
      <c r="K6241" t="b">
        <f t="shared" si="944"/>
        <v>0</v>
      </c>
      <c r="L6241" t="b">
        <f t="shared" si="941"/>
        <v>0</v>
      </c>
      <c r="M6241">
        <f t="shared" si="942"/>
        <v>0.75</v>
      </c>
      <c r="O6241" t="str">
        <f t="shared" si="943"/>
        <v>dbpedia_2423dataworld_1443</v>
      </c>
      <c r="P6241">
        <f>INDEX(dbpedia_dw_old!$N$2:$N$2225,MATCH(O6241,dbpedia_dw_old!$P$2:$P$2225,0))</f>
        <v>0</v>
      </c>
    </row>
    <row r="6242" spans="1:16" x14ac:dyDescent="0.25">
      <c r="A6242" t="s">
        <v>3062</v>
      </c>
      <c r="B6242" t="s">
        <v>2880</v>
      </c>
      <c r="C6242" t="s">
        <v>2</v>
      </c>
      <c r="D6242" t="s">
        <v>285</v>
      </c>
      <c r="E6242" t="s">
        <v>1385</v>
      </c>
      <c r="F6242" t="s">
        <v>3063</v>
      </c>
      <c r="G6242" t="s">
        <v>2881</v>
      </c>
      <c r="H6242">
        <f t="shared" si="938"/>
        <v>0</v>
      </c>
      <c r="I6242">
        <f t="shared" si="939"/>
        <v>0.75</v>
      </c>
      <c r="J6242">
        <f t="shared" si="940"/>
        <v>0.51136363636363602</v>
      </c>
      <c r="K6242" t="b">
        <f t="shared" si="944"/>
        <v>0</v>
      </c>
      <c r="L6242" t="b">
        <f t="shared" si="941"/>
        <v>0</v>
      </c>
      <c r="M6242">
        <f t="shared" si="942"/>
        <v>0.75</v>
      </c>
      <c r="O6242" t="str">
        <f t="shared" si="943"/>
        <v>dbpedia_2741dataworld_334</v>
      </c>
      <c r="P6242">
        <f>INDEX(dbpedia_dw_old!$N$2:$N$2225,MATCH(O6242,dbpedia_dw_old!$P$2:$P$2225,0))</f>
        <v>0</v>
      </c>
    </row>
    <row r="6243" spans="1:16" x14ac:dyDescent="0.25">
      <c r="A6243" t="s">
        <v>3257</v>
      </c>
      <c r="B6243" t="s">
        <v>3249</v>
      </c>
      <c r="C6243" t="s">
        <v>2</v>
      </c>
      <c r="D6243" t="s">
        <v>285</v>
      </c>
      <c r="E6243" t="s">
        <v>3258</v>
      </c>
      <c r="F6243" t="s">
        <v>3243</v>
      </c>
      <c r="G6243" t="s">
        <v>3250</v>
      </c>
      <c r="H6243">
        <f t="shared" si="938"/>
        <v>0</v>
      </c>
      <c r="I6243">
        <f t="shared" si="939"/>
        <v>0.75</v>
      </c>
      <c r="J6243">
        <f t="shared" si="940"/>
        <v>0.61184210526315697</v>
      </c>
      <c r="K6243" t="b">
        <f t="shared" si="944"/>
        <v>0</v>
      </c>
      <c r="L6243" t="b">
        <f t="shared" si="941"/>
        <v>0</v>
      </c>
      <c r="M6243">
        <f t="shared" si="942"/>
        <v>0.75</v>
      </c>
      <c r="O6243" t="str">
        <f t="shared" si="943"/>
        <v>dbpedia_2852dataworld_106</v>
      </c>
      <c r="P6243">
        <f>INDEX(dbpedia_dw_old!$N$2:$N$2225,MATCH(O6243,dbpedia_dw_old!$P$2:$P$2225,0))</f>
        <v>0</v>
      </c>
    </row>
    <row r="6244" spans="1:16" x14ac:dyDescent="0.25">
      <c r="A6244" t="s">
        <v>3363</v>
      </c>
      <c r="B6244" t="s">
        <v>3358</v>
      </c>
      <c r="C6244" t="s">
        <v>2</v>
      </c>
      <c r="D6244" t="s">
        <v>285</v>
      </c>
      <c r="E6244" t="s">
        <v>1385</v>
      </c>
      <c r="F6244" t="s">
        <v>3364</v>
      </c>
      <c r="G6244" t="s">
        <v>3360</v>
      </c>
      <c r="H6244">
        <f t="shared" si="938"/>
        <v>0</v>
      </c>
      <c r="I6244">
        <f t="shared" si="939"/>
        <v>0.75</v>
      </c>
      <c r="J6244">
        <f t="shared" si="940"/>
        <v>0.51136363636363602</v>
      </c>
      <c r="K6244" t="b">
        <f t="shared" si="944"/>
        <v>0</v>
      </c>
      <c r="L6244" t="b">
        <f t="shared" si="941"/>
        <v>0</v>
      </c>
      <c r="M6244">
        <f t="shared" si="942"/>
        <v>0.75</v>
      </c>
      <c r="O6244" t="str">
        <f t="shared" si="943"/>
        <v>dbpedia_2933dataworld_1843</v>
      </c>
      <c r="P6244">
        <f>INDEX(dbpedia_dw_old!$N$2:$N$2225,MATCH(O6244,dbpedia_dw_old!$P$2:$P$2225,0))</f>
        <v>0</v>
      </c>
    </row>
    <row r="6245" spans="1:16" x14ac:dyDescent="0.25">
      <c r="A6245" t="s">
        <v>3373</v>
      </c>
      <c r="B6245" t="s">
        <v>3380</v>
      </c>
      <c r="C6245" t="s">
        <v>2</v>
      </c>
      <c r="D6245" t="s">
        <v>285</v>
      </c>
      <c r="E6245" t="s">
        <v>3381</v>
      </c>
      <c r="F6245" t="s">
        <v>3376</v>
      </c>
      <c r="G6245" t="s">
        <v>3382</v>
      </c>
      <c r="H6245">
        <f t="shared" si="938"/>
        <v>0</v>
      </c>
      <c r="I6245">
        <f t="shared" si="939"/>
        <v>0.75</v>
      </c>
      <c r="J6245">
        <f t="shared" si="940"/>
        <v>0.57499999999999996</v>
      </c>
      <c r="K6245" t="b">
        <f t="shared" si="944"/>
        <v>0</v>
      </c>
      <c r="L6245" t="b">
        <f t="shared" si="941"/>
        <v>0</v>
      </c>
      <c r="M6245">
        <f t="shared" si="942"/>
        <v>0.75</v>
      </c>
      <c r="O6245" t="str">
        <f t="shared" si="943"/>
        <v>dbpedia_2941dataworld_658</v>
      </c>
      <c r="P6245">
        <f>INDEX(dbpedia_dw_old!$N$2:$N$2225,MATCH(O6245,dbpedia_dw_old!$P$2:$P$2225,0))</f>
        <v>0</v>
      </c>
    </row>
    <row r="6246" spans="1:16" x14ac:dyDescent="0.25">
      <c r="A6246" t="s">
        <v>3398</v>
      </c>
      <c r="B6246" t="s">
        <v>659</v>
      </c>
      <c r="C6246" t="s">
        <v>2</v>
      </c>
      <c r="D6246" t="s">
        <v>285</v>
      </c>
      <c r="E6246" t="s">
        <v>2</v>
      </c>
      <c r="F6246" t="s">
        <v>654</v>
      </c>
      <c r="G6246" t="s">
        <v>660</v>
      </c>
      <c r="H6246">
        <f t="shared" si="938"/>
        <v>0</v>
      </c>
      <c r="I6246">
        <f t="shared" si="939"/>
        <v>0.75</v>
      </c>
      <c r="J6246">
        <f t="shared" si="940"/>
        <v>0</v>
      </c>
      <c r="K6246" t="b">
        <f t="shared" si="944"/>
        <v>0</v>
      </c>
      <c r="L6246" t="b">
        <f t="shared" si="941"/>
        <v>0</v>
      </c>
      <c r="M6246">
        <f t="shared" si="942"/>
        <v>0.75</v>
      </c>
      <c r="O6246" t="str">
        <f t="shared" si="943"/>
        <v>dbpedia_295dataworld_1779</v>
      </c>
      <c r="P6246">
        <f>INDEX(dbpedia_dw_old!$N$2:$N$2225,MATCH(O6246,dbpedia_dw_old!$P$2:$P$2225,0))</f>
        <v>0</v>
      </c>
    </row>
    <row r="6247" spans="1:16" x14ac:dyDescent="0.25">
      <c r="A6247" t="s">
        <v>3473</v>
      </c>
      <c r="B6247" t="s">
        <v>305</v>
      </c>
      <c r="C6247" t="s">
        <v>2</v>
      </c>
      <c r="D6247" t="s">
        <v>285</v>
      </c>
      <c r="E6247" t="s">
        <v>1385</v>
      </c>
      <c r="F6247" t="s">
        <v>3474</v>
      </c>
      <c r="G6247" t="s">
        <v>307</v>
      </c>
      <c r="H6247">
        <f t="shared" si="938"/>
        <v>0</v>
      </c>
      <c r="I6247">
        <f t="shared" si="939"/>
        <v>0.75</v>
      </c>
      <c r="J6247">
        <f t="shared" si="940"/>
        <v>0.51136363636363602</v>
      </c>
      <c r="K6247" t="b">
        <f t="shared" si="944"/>
        <v>0</v>
      </c>
      <c r="L6247" t="b">
        <f t="shared" si="941"/>
        <v>0</v>
      </c>
      <c r="M6247">
        <f t="shared" si="942"/>
        <v>0.75</v>
      </c>
      <c r="O6247" t="str">
        <f t="shared" si="943"/>
        <v>dbpedia_29dataworld_144</v>
      </c>
      <c r="P6247">
        <f>INDEX(dbpedia_dw_old!$N$2:$N$2225,MATCH(O6247,dbpedia_dw_old!$P$2:$P$2225,0))</f>
        <v>0</v>
      </c>
    </row>
    <row r="6248" spans="1:16" x14ac:dyDescent="0.25">
      <c r="A6248" t="s">
        <v>3473</v>
      </c>
      <c r="B6248" t="s">
        <v>1020</v>
      </c>
      <c r="C6248" t="s">
        <v>2</v>
      </c>
      <c r="D6248" t="s">
        <v>285</v>
      </c>
      <c r="E6248" t="s">
        <v>1385</v>
      </c>
      <c r="F6248" t="s">
        <v>3474</v>
      </c>
      <c r="G6248" t="s">
        <v>1021</v>
      </c>
      <c r="H6248">
        <f t="shared" si="938"/>
        <v>0</v>
      </c>
      <c r="I6248">
        <f t="shared" si="939"/>
        <v>0.75</v>
      </c>
      <c r="J6248">
        <f t="shared" si="940"/>
        <v>0.51136363636363602</v>
      </c>
      <c r="K6248" t="b">
        <f t="shared" si="944"/>
        <v>0</v>
      </c>
      <c r="L6248" t="b">
        <f t="shared" si="941"/>
        <v>0</v>
      </c>
      <c r="M6248">
        <f t="shared" si="942"/>
        <v>0.75</v>
      </c>
      <c r="O6248" t="str">
        <f t="shared" si="943"/>
        <v>dbpedia_29dataworld_38</v>
      </c>
      <c r="P6248">
        <f>INDEX(dbpedia_dw_old!$N$2:$N$2225,MATCH(O6248,dbpedia_dw_old!$P$2:$P$2225,0))</f>
        <v>0</v>
      </c>
    </row>
    <row r="6249" spans="1:16" x14ac:dyDescent="0.25">
      <c r="A6249" t="s">
        <v>3682</v>
      </c>
      <c r="B6249" t="s">
        <v>3662</v>
      </c>
      <c r="C6249" t="s">
        <v>2</v>
      </c>
      <c r="D6249" t="s">
        <v>285</v>
      </c>
      <c r="E6249" t="s">
        <v>2</v>
      </c>
      <c r="F6249" t="s">
        <v>3666</v>
      </c>
      <c r="G6249" t="s">
        <v>3664</v>
      </c>
      <c r="H6249">
        <f t="shared" si="938"/>
        <v>0</v>
      </c>
      <c r="I6249">
        <f t="shared" si="939"/>
        <v>0.75</v>
      </c>
      <c r="J6249">
        <f t="shared" si="940"/>
        <v>0</v>
      </c>
      <c r="K6249" t="b">
        <f t="shared" si="944"/>
        <v>0</v>
      </c>
      <c r="L6249" t="b">
        <f t="shared" si="941"/>
        <v>0</v>
      </c>
      <c r="M6249">
        <f t="shared" si="942"/>
        <v>0.75</v>
      </c>
      <c r="O6249" t="str">
        <f t="shared" si="943"/>
        <v>dbpedia_3142dataworld_1783</v>
      </c>
      <c r="P6249">
        <f>INDEX(dbpedia_dw_old!$N$2:$N$2225,MATCH(O6249,dbpedia_dw_old!$P$2:$P$2225,0))</f>
        <v>0</v>
      </c>
    </row>
    <row r="6250" spans="1:16" x14ac:dyDescent="0.25">
      <c r="A6250" t="s">
        <v>3950</v>
      </c>
      <c r="B6250" t="s">
        <v>3892</v>
      </c>
      <c r="C6250" t="s">
        <v>2</v>
      </c>
      <c r="D6250" t="s">
        <v>285</v>
      </c>
      <c r="E6250" t="s">
        <v>3381</v>
      </c>
      <c r="F6250" t="s">
        <v>3951</v>
      </c>
      <c r="G6250" t="s">
        <v>3894</v>
      </c>
      <c r="H6250">
        <f t="shared" si="938"/>
        <v>0</v>
      </c>
      <c r="I6250">
        <f t="shared" si="939"/>
        <v>0.75</v>
      </c>
      <c r="J6250">
        <f t="shared" si="940"/>
        <v>0.57499999999999996</v>
      </c>
      <c r="K6250" t="b">
        <f t="shared" si="944"/>
        <v>0</v>
      </c>
      <c r="L6250" t="b">
        <f t="shared" si="941"/>
        <v>0</v>
      </c>
      <c r="M6250">
        <f t="shared" si="942"/>
        <v>0.75</v>
      </c>
      <c r="O6250" t="str">
        <f t="shared" si="943"/>
        <v>dbpedia_3338dataworld_1161</v>
      </c>
      <c r="P6250">
        <f>INDEX(dbpedia_dw_old!$N$2:$N$2225,MATCH(O6250,dbpedia_dw_old!$P$2:$P$2225,0))</f>
        <v>0</v>
      </c>
    </row>
    <row r="6251" spans="1:16" x14ac:dyDescent="0.25">
      <c r="A6251" t="s">
        <v>4184</v>
      </c>
      <c r="B6251" t="s">
        <v>4186</v>
      </c>
      <c r="C6251" t="s">
        <v>2</v>
      </c>
      <c r="D6251" t="s">
        <v>285</v>
      </c>
      <c r="E6251" t="s">
        <v>1385</v>
      </c>
      <c r="F6251" t="s">
        <v>4185</v>
      </c>
      <c r="G6251" t="s">
        <v>4187</v>
      </c>
      <c r="H6251">
        <f t="shared" si="938"/>
        <v>0</v>
      </c>
      <c r="I6251">
        <f t="shared" si="939"/>
        <v>0.75</v>
      </c>
      <c r="J6251">
        <f t="shared" si="940"/>
        <v>0.51136363636363602</v>
      </c>
      <c r="K6251" t="b">
        <f t="shared" si="944"/>
        <v>0</v>
      </c>
      <c r="L6251" t="b">
        <f t="shared" si="941"/>
        <v>0</v>
      </c>
      <c r="M6251">
        <f t="shared" si="942"/>
        <v>0.75</v>
      </c>
      <c r="O6251" t="str">
        <f t="shared" si="943"/>
        <v>dbpedia_3497dataworld_170</v>
      </c>
      <c r="P6251">
        <f>INDEX(dbpedia_dw_old!$N$2:$N$2225,MATCH(O6251,dbpedia_dw_old!$P$2:$P$2225,0))</f>
        <v>0</v>
      </c>
    </row>
    <row r="6252" spans="1:16" x14ac:dyDescent="0.25">
      <c r="A6252" t="s">
        <v>4411</v>
      </c>
      <c r="B6252" t="s">
        <v>4423</v>
      </c>
      <c r="C6252" t="s">
        <v>2</v>
      </c>
      <c r="D6252" t="s">
        <v>285</v>
      </c>
      <c r="E6252" t="s">
        <v>1385</v>
      </c>
      <c r="F6252" t="s">
        <v>4413</v>
      </c>
      <c r="G6252" t="s">
        <v>4424</v>
      </c>
      <c r="H6252">
        <f t="shared" si="938"/>
        <v>0</v>
      </c>
      <c r="I6252">
        <f t="shared" si="939"/>
        <v>0.75</v>
      </c>
      <c r="J6252">
        <f t="shared" si="940"/>
        <v>0.51136363636363602</v>
      </c>
      <c r="K6252" t="b">
        <f t="shared" si="944"/>
        <v>0</v>
      </c>
      <c r="L6252" t="b">
        <f t="shared" si="941"/>
        <v>0</v>
      </c>
      <c r="M6252">
        <f t="shared" si="942"/>
        <v>0.75</v>
      </c>
      <c r="O6252" t="str">
        <f t="shared" si="943"/>
        <v>dbpedia_3646dataworld_850</v>
      </c>
      <c r="P6252">
        <f>INDEX(dbpedia_dw_old!$N$2:$N$2225,MATCH(O6252,dbpedia_dw_old!$P$2:$P$2225,0))</f>
        <v>0</v>
      </c>
    </row>
    <row r="6253" spans="1:16" x14ac:dyDescent="0.25">
      <c r="A6253" t="s">
        <v>4427</v>
      </c>
      <c r="B6253" t="s">
        <v>4423</v>
      </c>
      <c r="C6253" t="s">
        <v>2</v>
      </c>
      <c r="D6253" t="s">
        <v>285</v>
      </c>
      <c r="E6253" t="s">
        <v>1385</v>
      </c>
      <c r="F6253" t="s">
        <v>4413</v>
      </c>
      <c r="G6253" t="s">
        <v>4424</v>
      </c>
      <c r="H6253">
        <f t="shared" si="938"/>
        <v>0</v>
      </c>
      <c r="I6253">
        <f t="shared" si="939"/>
        <v>0.75</v>
      </c>
      <c r="J6253">
        <f t="shared" si="940"/>
        <v>0.51136363636363602</v>
      </c>
      <c r="K6253" t="b">
        <f t="shared" si="944"/>
        <v>0</v>
      </c>
      <c r="L6253" t="b">
        <f t="shared" si="941"/>
        <v>0</v>
      </c>
      <c r="M6253">
        <f t="shared" si="942"/>
        <v>0.75</v>
      </c>
      <c r="O6253" t="str">
        <f t="shared" si="943"/>
        <v>dbpedia_3647dataworld_850</v>
      </c>
      <c r="P6253">
        <f>INDEX(dbpedia_dw_old!$N$2:$N$2225,MATCH(O6253,dbpedia_dw_old!$P$2:$P$2225,0))</f>
        <v>0</v>
      </c>
    </row>
    <row r="6254" spans="1:16" x14ac:dyDescent="0.25">
      <c r="A6254" t="s">
        <v>4441</v>
      </c>
      <c r="B6254" t="s">
        <v>4423</v>
      </c>
      <c r="C6254" t="s">
        <v>2</v>
      </c>
      <c r="D6254" t="s">
        <v>285</v>
      </c>
      <c r="E6254" t="s">
        <v>1385</v>
      </c>
      <c r="F6254" t="s">
        <v>4442</v>
      </c>
      <c r="G6254" t="s">
        <v>4424</v>
      </c>
      <c r="H6254">
        <f t="shared" si="938"/>
        <v>0</v>
      </c>
      <c r="I6254">
        <f t="shared" si="939"/>
        <v>0.75</v>
      </c>
      <c r="J6254">
        <f t="shared" si="940"/>
        <v>0.51136363636363602</v>
      </c>
      <c r="K6254" t="b">
        <f t="shared" si="944"/>
        <v>0</v>
      </c>
      <c r="L6254" t="b">
        <f t="shared" si="941"/>
        <v>0</v>
      </c>
      <c r="M6254">
        <f t="shared" si="942"/>
        <v>0.75</v>
      </c>
      <c r="O6254" t="str">
        <f t="shared" si="943"/>
        <v>dbpedia_3656dataworld_850</v>
      </c>
      <c r="P6254">
        <f>INDEX(dbpedia_dw_old!$N$2:$N$2225,MATCH(O6254,dbpedia_dw_old!$P$2:$P$2225,0))</f>
        <v>0</v>
      </c>
    </row>
    <row r="6255" spans="1:16" x14ac:dyDescent="0.25">
      <c r="A6255" t="s">
        <v>4443</v>
      </c>
      <c r="B6255" t="s">
        <v>4423</v>
      </c>
      <c r="C6255" t="s">
        <v>2</v>
      </c>
      <c r="D6255" t="s">
        <v>285</v>
      </c>
      <c r="E6255" t="s">
        <v>1385</v>
      </c>
      <c r="F6255" t="s">
        <v>4442</v>
      </c>
      <c r="G6255" t="s">
        <v>4424</v>
      </c>
      <c r="H6255">
        <f t="shared" si="938"/>
        <v>0</v>
      </c>
      <c r="I6255">
        <f t="shared" si="939"/>
        <v>0.75</v>
      </c>
      <c r="J6255">
        <f t="shared" si="940"/>
        <v>0.51136363636363602</v>
      </c>
      <c r="K6255" t="b">
        <f t="shared" si="944"/>
        <v>0</v>
      </c>
      <c r="L6255" t="b">
        <f t="shared" si="941"/>
        <v>0</v>
      </c>
      <c r="M6255">
        <f t="shared" si="942"/>
        <v>0.75</v>
      </c>
      <c r="O6255" t="str">
        <f t="shared" si="943"/>
        <v>dbpedia_3657dataworld_850</v>
      </c>
      <c r="P6255">
        <f>INDEX(dbpedia_dw_old!$N$2:$N$2225,MATCH(O6255,dbpedia_dw_old!$P$2:$P$2225,0))</f>
        <v>0</v>
      </c>
    </row>
    <row r="6256" spans="1:16" x14ac:dyDescent="0.25">
      <c r="A6256" t="s">
        <v>4540</v>
      </c>
      <c r="B6256" t="s">
        <v>4423</v>
      </c>
      <c r="C6256" t="s">
        <v>2</v>
      </c>
      <c r="D6256" t="s">
        <v>285</v>
      </c>
      <c r="E6256" t="s">
        <v>1385</v>
      </c>
      <c r="F6256" t="s">
        <v>4541</v>
      </c>
      <c r="G6256" t="s">
        <v>4424</v>
      </c>
      <c r="H6256">
        <f t="shared" si="938"/>
        <v>0</v>
      </c>
      <c r="I6256">
        <f t="shared" si="939"/>
        <v>0.75</v>
      </c>
      <c r="J6256">
        <f t="shared" si="940"/>
        <v>0.51136363636363602</v>
      </c>
      <c r="K6256" t="b">
        <f t="shared" si="944"/>
        <v>0</v>
      </c>
      <c r="L6256" t="b">
        <f t="shared" si="941"/>
        <v>0</v>
      </c>
      <c r="M6256">
        <f t="shared" si="942"/>
        <v>0.75</v>
      </c>
      <c r="O6256" t="str">
        <f t="shared" si="943"/>
        <v>dbpedia_3687dataworld_850</v>
      </c>
      <c r="P6256">
        <f>INDEX(dbpedia_dw_old!$N$2:$N$2225,MATCH(O6256,dbpedia_dw_old!$P$2:$P$2225,0))</f>
        <v>0</v>
      </c>
    </row>
    <row r="6257" spans="1:16" x14ac:dyDescent="0.25">
      <c r="A6257" t="s">
        <v>4559</v>
      </c>
      <c r="B6257" t="s">
        <v>4423</v>
      </c>
      <c r="C6257" t="s">
        <v>2</v>
      </c>
      <c r="D6257" t="s">
        <v>285</v>
      </c>
      <c r="E6257" t="s">
        <v>1385</v>
      </c>
      <c r="F6257" t="s">
        <v>4560</v>
      </c>
      <c r="G6257" t="s">
        <v>4424</v>
      </c>
      <c r="H6257">
        <f t="shared" si="938"/>
        <v>0</v>
      </c>
      <c r="I6257">
        <f t="shared" si="939"/>
        <v>0.75</v>
      </c>
      <c r="J6257">
        <f t="shared" si="940"/>
        <v>0.51136363636363602</v>
      </c>
      <c r="K6257" t="b">
        <f t="shared" si="944"/>
        <v>0</v>
      </c>
      <c r="L6257" t="b">
        <f t="shared" si="941"/>
        <v>0</v>
      </c>
      <c r="M6257">
        <f t="shared" si="942"/>
        <v>0.75</v>
      </c>
      <c r="O6257" t="str">
        <f t="shared" si="943"/>
        <v>dbpedia_3692dataworld_850</v>
      </c>
      <c r="P6257">
        <f>INDEX(dbpedia_dw_old!$N$2:$N$2225,MATCH(O6257,dbpedia_dw_old!$P$2:$P$2225,0))</f>
        <v>0</v>
      </c>
    </row>
    <row r="6258" spans="1:16" x14ac:dyDescent="0.25">
      <c r="A6258" t="s">
        <v>4570</v>
      </c>
      <c r="B6258" t="s">
        <v>4555</v>
      </c>
      <c r="C6258" t="s">
        <v>2</v>
      </c>
      <c r="D6258" t="s">
        <v>285</v>
      </c>
      <c r="E6258" t="s">
        <v>2</v>
      </c>
      <c r="F6258" t="s">
        <v>4571</v>
      </c>
      <c r="G6258" t="s">
        <v>4556</v>
      </c>
      <c r="H6258">
        <f t="shared" si="938"/>
        <v>0</v>
      </c>
      <c r="I6258">
        <f t="shared" si="939"/>
        <v>0.75</v>
      </c>
      <c r="J6258">
        <f t="shared" si="940"/>
        <v>0</v>
      </c>
      <c r="K6258" t="b">
        <f t="shared" si="944"/>
        <v>0</v>
      </c>
      <c r="L6258" t="b">
        <f t="shared" si="941"/>
        <v>0</v>
      </c>
      <c r="M6258">
        <f t="shared" si="942"/>
        <v>0.75</v>
      </c>
      <c r="O6258" t="str">
        <f t="shared" si="943"/>
        <v>dbpedia_3699dataworld_520</v>
      </c>
      <c r="P6258">
        <f>INDEX(dbpedia_dw_old!$N$2:$N$2225,MATCH(O6258,dbpedia_dw_old!$P$2:$P$2225,0))</f>
        <v>0</v>
      </c>
    </row>
    <row r="6259" spans="1:16" x14ac:dyDescent="0.25">
      <c r="A6259" t="s">
        <v>4807</v>
      </c>
      <c r="B6259" t="s">
        <v>4530</v>
      </c>
      <c r="C6259" t="s">
        <v>2</v>
      </c>
      <c r="D6259" t="s">
        <v>285</v>
      </c>
      <c r="E6259" t="s">
        <v>4809</v>
      </c>
      <c r="F6259" t="s">
        <v>4808</v>
      </c>
      <c r="G6259" t="s">
        <v>4531</v>
      </c>
      <c r="H6259">
        <f t="shared" si="938"/>
        <v>0</v>
      </c>
      <c r="I6259">
        <f t="shared" si="939"/>
        <v>0.75</v>
      </c>
      <c r="J6259">
        <f t="shared" si="940"/>
        <v>0.58928571428571397</v>
      </c>
      <c r="K6259" t="b">
        <f t="shared" si="944"/>
        <v>0</v>
      </c>
      <c r="L6259" t="b">
        <f t="shared" si="941"/>
        <v>0</v>
      </c>
      <c r="M6259">
        <f t="shared" si="942"/>
        <v>0.75</v>
      </c>
      <c r="O6259" t="str">
        <f t="shared" si="943"/>
        <v>dbpedia_3787dataworld_390</v>
      </c>
      <c r="P6259">
        <f>INDEX(dbpedia_dw_old!$N$2:$N$2225,MATCH(O6259,dbpedia_dw_old!$P$2:$P$2225,0))</f>
        <v>0</v>
      </c>
    </row>
    <row r="6260" spans="1:16" x14ac:dyDescent="0.25">
      <c r="A6260" t="s">
        <v>4807</v>
      </c>
      <c r="B6260" t="s">
        <v>4796</v>
      </c>
      <c r="C6260" t="s">
        <v>2</v>
      </c>
      <c r="D6260" t="s">
        <v>285</v>
      </c>
      <c r="E6260" t="s">
        <v>3381</v>
      </c>
      <c r="F6260" t="s">
        <v>4808</v>
      </c>
      <c r="G6260" t="s">
        <v>4797</v>
      </c>
      <c r="H6260">
        <f t="shared" si="938"/>
        <v>0</v>
      </c>
      <c r="I6260">
        <f t="shared" si="939"/>
        <v>0.75</v>
      </c>
      <c r="J6260">
        <f t="shared" si="940"/>
        <v>0.57499999999999996</v>
      </c>
      <c r="K6260" t="b">
        <f t="shared" si="944"/>
        <v>0</v>
      </c>
      <c r="L6260" t="b">
        <f t="shared" si="941"/>
        <v>0</v>
      </c>
      <c r="M6260">
        <f t="shared" si="942"/>
        <v>0.75</v>
      </c>
      <c r="O6260" t="str">
        <f t="shared" si="943"/>
        <v>dbpedia_3787dataworld_829</v>
      </c>
      <c r="P6260">
        <f>INDEX(dbpedia_dw_old!$N$2:$N$2225,MATCH(O6260,dbpedia_dw_old!$P$2:$P$2225,0))</f>
        <v>0</v>
      </c>
    </row>
    <row r="6261" spans="1:16" x14ac:dyDescent="0.25">
      <c r="A6261" t="s">
        <v>4902</v>
      </c>
      <c r="B6261" t="s">
        <v>4458</v>
      </c>
      <c r="C6261" t="s">
        <v>2</v>
      </c>
      <c r="D6261" t="s">
        <v>285</v>
      </c>
      <c r="E6261" t="s">
        <v>540</v>
      </c>
      <c r="F6261" t="s">
        <v>4903</v>
      </c>
      <c r="G6261" t="s">
        <v>4460</v>
      </c>
      <c r="H6261">
        <f t="shared" si="938"/>
        <v>0</v>
      </c>
      <c r="I6261">
        <f t="shared" si="939"/>
        <v>0.75</v>
      </c>
      <c r="J6261">
        <f t="shared" si="940"/>
        <v>0.52500000000000002</v>
      </c>
      <c r="K6261" t="b">
        <f t="shared" si="944"/>
        <v>0</v>
      </c>
      <c r="L6261" t="b">
        <f t="shared" si="941"/>
        <v>0</v>
      </c>
      <c r="M6261">
        <f t="shared" si="942"/>
        <v>0.75</v>
      </c>
      <c r="O6261" t="str">
        <f t="shared" si="943"/>
        <v>dbpedia_3841dataworld_1295</v>
      </c>
      <c r="P6261">
        <f>INDEX(dbpedia_dw_old!$N$2:$N$2225,MATCH(O6261,dbpedia_dw_old!$P$2:$P$2225,0))</f>
        <v>0</v>
      </c>
    </row>
    <row r="6262" spans="1:16" x14ac:dyDescent="0.25">
      <c r="A6262" t="s">
        <v>4904</v>
      </c>
      <c r="B6262" t="s">
        <v>4458</v>
      </c>
      <c r="C6262" t="s">
        <v>2</v>
      </c>
      <c r="D6262" t="s">
        <v>285</v>
      </c>
      <c r="E6262" t="s">
        <v>540</v>
      </c>
      <c r="F6262" t="s">
        <v>4903</v>
      </c>
      <c r="G6262" t="s">
        <v>4460</v>
      </c>
      <c r="H6262">
        <f t="shared" si="938"/>
        <v>0</v>
      </c>
      <c r="I6262">
        <f t="shared" si="939"/>
        <v>0.75</v>
      </c>
      <c r="J6262">
        <f t="shared" si="940"/>
        <v>0.52500000000000002</v>
      </c>
      <c r="K6262" t="b">
        <f t="shared" si="944"/>
        <v>0</v>
      </c>
      <c r="L6262" t="b">
        <f t="shared" si="941"/>
        <v>0</v>
      </c>
      <c r="M6262">
        <f t="shared" si="942"/>
        <v>0.75</v>
      </c>
      <c r="O6262" t="str">
        <f t="shared" si="943"/>
        <v>dbpedia_3842dataworld_1295</v>
      </c>
      <c r="P6262">
        <f>INDEX(dbpedia_dw_old!$N$2:$N$2225,MATCH(O6262,dbpedia_dw_old!$P$2:$P$2225,0))</f>
        <v>0</v>
      </c>
    </row>
    <row r="6263" spans="1:16" x14ac:dyDescent="0.25">
      <c r="A6263" t="s">
        <v>4931</v>
      </c>
      <c r="B6263" t="s">
        <v>4925</v>
      </c>
      <c r="C6263" t="s">
        <v>2</v>
      </c>
      <c r="D6263" t="s">
        <v>285</v>
      </c>
      <c r="E6263" t="s">
        <v>2</v>
      </c>
      <c r="F6263" t="s">
        <v>4640</v>
      </c>
      <c r="G6263" t="s">
        <v>4926</v>
      </c>
      <c r="H6263">
        <f t="shared" si="938"/>
        <v>0</v>
      </c>
      <c r="I6263">
        <f t="shared" si="939"/>
        <v>0.75</v>
      </c>
      <c r="J6263">
        <f t="shared" si="940"/>
        <v>0</v>
      </c>
      <c r="K6263" t="b">
        <f t="shared" si="944"/>
        <v>0</v>
      </c>
      <c r="L6263" t="b">
        <f t="shared" si="941"/>
        <v>0</v>
      </c>
      <c r="M6263">
        <f t="shared" si="942"/>
        <v>0.75</v>
      </c>
      <c r="O6263" t="str">
        <f t="shared" si="943"/>
        <v>dbpedia_3855dataworld_1812</v>
      </c>
      <c r="P6263">
        <f>INDEX(dbpedia_dw_old!$N$2:$N$2225,MATCH(O6263,dbpedia_dw_old!$P$2:$P$2225,0))</f>
        <v>0</v>
      </c>
    </row>
    <row r="6264" spans="1:16" x14ac:dyDescent="0.25">
      <c r="A6264" t="s">
        <v>4959</v>
      </c>
      <c r="B6264" t="s">
        <v>4589</v>
      </c>
      <c r="C6264" t="s">
        <v>2</v>
      </c>
      <c r="D6264" t="s">
        <v>285</v>
      </c>
      <c r="E6264" t="s">
        <v>3381</v>
      </c>
      <c r="F6264" t="s">
        <v>4960</v>
      </c>
      <c r="G6264" t="s">
        <v>4590</v>
      </c>
      <c r="H6264">
        <f t="shared" si="938"/>
        <v>0</v>
      </c>
      <c r="I6264">
        <f t="shared" si="939"/>
        <v>0.75</v>
      </c>
      <c r="J6264">
        <f t="shared" si="940"/>
        <v>0.57499999999999996</v>
      </c>
      <c r="K6264" t="b">
        <f t="shared" si="944"/>
        <v>0</v>
      </c>
      <c r="L6264" t="b">
        <f t="shared" si="941"/>
        <v>0</v>
      </c>
      <c r="M6264">
        <f t="shared" si="942"/>
        <v>0.75</v>
      </c>
      <c r="O6264" t="str">
        <f t="shared" si="943"/>
        <v>dbpedia_3870dataworld_1625</v>
      </c>
      <c r="P6264">
        <f>INDEX(dbpedia_dw_old!$N$2:$N$2225,MATCH(O6264,dbpedia_dw_old!$P$2:$P$2225,0))</f>
        <v>0</v>
      </c>
    </row>
    <row r="6265" spans="1:16" x14ac:dyDescent="0.25">
      <c r="A6265" t="s">
        <v>5150</v>
      </c>
      <c r="B6265" t="s">
        <v>459</v>
      </c>
      <c r="C6265" t="s">
        <v>2</v>
      </c>
      <c r="D6265" t="s">
        <v>285</v>
      </c>
      <c r="E6265" t="s">
        <v>2</v>
      </c>
      <c r="F6265" t="s">
        <v>454</v>
      </c>
      <c r="G6265" t="s">
        <v>460</v>
      </c>
      <c r="H6265">
        <f t="shared" si="938"/>
        <v>0</v>
      </c>
      <c r="I6265">
        <f t="shared" si="939"/>
        <v>0.75</v>
      </c>
      <c r="J6265">
        <f t="shared" si="940"/>
        <v>0</v>
      </c>
      <c r="K6265" t="b">
        <f t="shared" si="944"/>
        <v>0</v>
      </c>
      <c r="L6265" t="b">
        <f t="shared" si="941"/>
        <v>0</v>
      </c>
      <c r="M6265">
        <f t="shared" si="942"/>
        <v>0.75</v>
      </c>
      <c r="O6265" t="str">
        <f t="shared" si="943"/>
        <v>dbpedia_39dataworld_1553</v>
      </c>
      <c r="P6265">
        <f>INDEX(dbpedia_dw_old!$N$2:$N$2225,MATCH(O6265,dbpedia_dw_old!$P$2:$P$2225,0))</f>
        <v>0</v>
      </c>
    </row>
    <row r="6266" spans="1:16" x14ac:dyDescent="0.25">
      <c r="A6266" t="s">
        <v>5300</v>
      </c>
      <c r="B6266" t="s">
        <v>4633</v>
      </c>
      <c r="C6266" t="s">
        <v>2</v>
      </c>
      <c r="D6266" t="s">
        <v>285</v>
      </c>
      <c r="E6266" t="s">
        <v>540</v>
      </c>
      <c r="F6266" t="s">
        <v>4636</v>
      </c>
      <c r="G6266" t="s">
        <v>4634</v>
      </c>
      <c r="H6266">
        <f t="shared" si="938"/>
        <v>0</v>
      </c>
      <c r="I6266">
        <f t="shared" si="939"/>
        <v>0.75</v>
      </c>
      <c r="J6266">
        <f t="shared" si="940"/>
        <v>0.52500000000000002</v>
      </c>
      <c r="K6266" t="b">
        <f t="shared" si="944"/>
        <v>0</v>
      </c>
      <c r="L6266" t="b">
        <f t="shared" si="941"/>
        <v>0</v>
      </c>
      <c r="M6266">
        <f t="shared" si="942"/>
        <v>0.75</v>
      </c>
      <c r="O6266" t="str">
        <f t="shared" si="943"/>
        <v>dbpedia_4091dataworld_1884</v>
      </c>
      <c r="P6266">
        <f>INDEX(dbpedia_dw_old!$N$2:$N$2225,MATCH(O6266,dbpedia_dw_old!$P$2:$P$2225,0))</f>
        <v>0</v>
      </c>
    </row>
    <row r="6267" spans="1:16" x14ac:dyDescent="0.25">
      <c r="A6267" t="s">
        <v>5300</v>
      </c>
      <c r="B6267" t="s">
        <v>4637</v>
      </c>
      <c r="C6267" t="s">
        <v>2</v>
      </c>
      <c r="D6267" t="s">
        <v>285</v>
      </c>
      <c r="E6267" t="s">
        <v>2</v>
      </c>
      <c r="F6267" t="s">
        <v>4636</v>
      </c>
      <c r="G6267" t="s">
        <v>4638</v>
      </c>
      <c r="H6267">
        <f t="shared" si="938"/>
        <v>0</v>
      </c>
      <c r="I6267">
        <f t="shared" si="939"/>
        <v>0.75</v>
      </c>
      <c r="J6267">
        <f t="shared" si="940"/>
        <v>0</v>
      </c>
      <c r="K6267" t="b">
        <f t="shared" si="944"/>
        <v>0</v>
      </c>
      <c r="L6267" t="b">
        <f t="shared" si="941"/>
        <v>0</v>
      </c>
      <c r="M6267">
        <f t="shared" si="942"/>
        <v>0.75</v>
      </c>
      <c r="O6267" t="str">
        <f t="shared" si="943"/>
        <v>dbpedia_4091dataworld_59</v>
      </c>
      <c r="P6267">
        <f>INDEX(dbpedia_dw_old!$N$2:$N$2225,MATCH(O6267,dbpedia_dw_old!$P$2:$P$2225,0))</f>
        <v>0</v>
      </c>
    </row>
    <row r="6268" spans="1:16" x14ac:dyDescent="0.25">
      <c r="A6268" t="s">
        <v>5307</v>
      </c>
      <c r="B6268" t="s">
        <v>4635</v>
      </c>
      <c r="C6268" t="s">
        <v>2</v>
      </c>
      <c r="D6268" t="s">
        <v>285</v>
      </c>
      <c r="E6268" t="s">
        <v>540</v>
      </c>
      <c r="F6268" t="s">
        <v>4634</v>
      </c>
      <c r="G6268" t="s">
        <v>4636</v>
      </c>
      <c r="H6268">
        <f t="shared" si="938"/>
        <v>0</v>
      </c>
      <c r="I6268">
        <f t="shared" si="939"/>
        <v>0.75</v>
      </c>
      <c r="J6268">
        <f t="shared" si="940"/>
        <v>0.52500000000000002</v>
      </c>
      <c r="K6268" t="b">
        <f t="shared" si="944"/>
        <v>0</v>
      </c>
      <c r="L6268" t="b">
        <f t="shared" si="941"/>
        <v>0</v>
      </c>
      <c r="M6268">
        <f t="shared" si="942"/>
        <v>0.75</v>
      </c>
      <c r="O6268" t="str">
        <f t="shared" si="943"/>
        <v>dbpedia_4099dataworld_255</v>
      </c>
      <c r="P6268">
        <f>INDEX(dbpedia_dw_old!$N$2:$N$2225,MATCH(O6268,dbpedia_dw_old!$P$2:$P$2225,0))</f>
        <v>0</v>
      </c>
    </row>
    <row r="6269" spans="1:16" x14ac:dyDescent="0.25">
      <c r="A6269" t="s">
        <v>5651</v>
      </c>
      <c r="B6269" t="s">
        <v>5398</v>
      </c>
      <c r="C6269" t="s">
        <v>2</v>
      </c>
      <c r="D6269" t="s">
        <v>285</v>
      </c>
      <c r="E6269" t="s">
        <v>3381</v>
      </c>
      <c r="F6269" t="s">
        <v>5652</v>
      </c>
      <c r="G6269" t="s">
        <v>5399</v>
      </c>
      <c r="H6269">
        <f t="shared" si="938"/>
        <v>0</v>
      </c>
      <c r="I6269">
        <f t="shared" si="939"/>
        <v>0.75</v>
      </c>
      <c r="J6269">
        <f t="shared" si="940"/>
        <v>0.57499999999999996</v>
      </c>
      <c r="K6269" t="b">
        <f t="shared" si="944"/>
        <v>0</v>
      </c>
      <c r="L6269" t="b">
        <f t="shared" si="941"/>
        <v>0</v>
      </c>
      <c r="M6269">
        <f t="shared" si="942"/>
        <v>0.75</v>
      </c>
      <c r="O6269" t="str">
        <f t="shared" si="943"/>
        <v>dbpedia_4294dataworld_69</v>
      </c>
      <c r="P6269">
        <f>INDEX(dbpedia_dw_old!$N$2:$N$2225,MATCH(O6269,dbpedia_dw_old!$P$2:$P$2225,0))</f>
        <v>0</v>
      </c>
    </row>
    <row r="6270" spans="1:16" x14ac:dyDescent="0.25">
      <c r="A6270" t="s">
        <v>5679</v>
      </c>
      <c r="B6270" t="s">
        <v>5551</v>
      </c>
      <c r="C6270" t="s">
        <v>2</v>
      </c>
      <c r="D6270" t="s">
        <v>285</v>
      </c>
      <c r="E6270" t="s">
        <v>3381</v>
      </c>
      <c r="F6270" t="s">
        <v>5680</v>
      </c>
      <c r="G6270" t="s">
        <v>5553</v>
      </c>
      <c r="H6270">
        <f t="shared" si="938"/>
        <v>0</v>
      </c>
      <c r="I6270">
        <f t="shared" si="939"/>
        <v>0.75</v>
      </c>
      <c r="J6270">
        <f t="shared" si="940"/>
        <v>0.57499999999999996</v>
      </c>
      <c r="K6270" t="b">
        <f t="shared" si="944"/>
        <v>0</v>
      </c>
      <c r="L6270" t="b">
        <f t="shared" si="941"/>
        <v>0</v>
      </c>
      <c r="M6270">
        <f t="shared" si="942"/>
        <v>0.75</v>
      </c>
      <c r="O6270" t="str">
        <f t="shared" si="943"/>
        <v>dbpedia_4317dataworld_499</v>
      </c>
      <c r="P6270">
        <f>INDEX(dbpedia_dw_old!$N$2:$N$2225,MATCH(O6270,dbpedia_dw_old!$P$2:$P$2225,0))</f>
        <v>0</v>
      </c>
    </row>
    <row r="6271" spans="1:16" x14ac:dyDescent="0.25">
      <c r="A6271" t="s">
        <v>5811</v>
      </c>
      <c r="B6271" t="s">
        <v>5551</v>
      </c>
      <c r="C6271" t="s">
        <v>2</v>
      </c>
      <c r="D6271" t="s">
        <v>285</v>
      </c>
      <c r="E6271" t="s">
        <v>3258</v>
      </c>
      <c r="F6271" t="s">
        <v>5812</v>
      </c>
      <c r="G6271" t="s">
        <v>5553</v>
      </c>
      <c r="H6271">
        <f t="shared" si="938"/>
        <v>0</v>
      </c>
      <c r="I6271">
        <f t="shared" si="939"/>
        <v>0.75</v>
      </c>
      <c r="J6271">
        <f t="shared" si="940"/>
        <v>0.61184210526315697</v>
      </c>
      <c r="K6271" t="b">
        <f t="shared" si="944"/>
        <v>0</v>
      </c>
      <c r="L6271" t="b">
        <f t="shared" si="941"/>
        <v>0</v>
      </c>
      <c r="M6271">
        <f t="shared" si="942"/>
        <v>0.75</v>
      </c>
      <c r="O6271" t="str">
        <f t="shared" si="943"/>
        <v>dbpedia_4393dataworld_499</v>
      </c>
      <c r="P6271">
        <f>INDEX(dbpedia_dw_old!$N$2:$N$2225,MATCH(O6271,dbpedia_dw_old!$P$2:$P$2225,0))</f>
        <v>0</v>
      </c>
    </row>
    <row r="6272" spans="1:16" x14ac:dyDescent="0.25">
      <c r="A6272" t="s">
        <v>5815</v>
      </c>
      <c r="B6272" t="s">
        <v>5551</v>
      </c>
      <c r="C6272" t="s">
        <v>2</v>
      </c>
      <c r="D6272" t="s">
        <v>285</v>
      </c>
      <c r="E6272" t="s">
        <v>3258</v>
      </c>
      <c r="F6272" t="s">
        <v>5812</v>
      </c>
      <c r="G6272" t="s">
        <v>5553</v>
      </c>
      <c r="H6272">
        <f t="shared" si="938"/>
        <v>0</v>
      </c>
      <c r="I6272">
        <f t="shared" si="939"/>
        <v>0.75</v>
      </c>
      <c r="J6272">
        <f t="shared" si="940"/>
        <v>0.61184210526315697</v>
      </c>
      <c r="K6272" t="b">
        <f t="shared" si="944"/>
        <v>0</v>
      </c>
      <c r="L6272" t="b">
        <f t="shared" si="941"/>
        <v>0</v>
      </c>
      <c r="M6272">
        <f t="shared" si="942"/>
        <v>0.75</v>
      </c>
      <c r="O6272" t="str">
        <f t="shared" si="943"/>
        <v>dbpedia_4394dataworld_499</v>
      </c>
      <c r="P6272">
        <f>INDEX(dbpedia_dw_old!$N$2:$N$2225,MATCH(O6272,dbpedia_dw_old!$P$2:$P$2225,0))</f>
        <v>0</v>
      </c>
    </row>
    <row r="6273" spans="1:16" x14ac:dyDescent="0.25">
      <c r="A6273" t="s">
        <v>5816</v>
      </c>
      <c r="B6273" t="s">
        <v>5551</v>
      </c>
      <c r="C6273" t="s">
        <v>2</v>
      </c>
      <c r="D6273" t="s">
        <v>285</v>
      </c>
      <c r="E6273" t="s">
        <v>3</v>
      </c>
      <c r="F6273" t="s">
        <v>5555</v>
      </c>
      <c r="G6273" t="s">
        <v>5553</v>
      </c>
      <c r="H6273">
        <f t="shared" si="938"/>
        <v>0</v>
      </c>
      <c r="I6273">
        <f t="shared" si="939"/>
        <v>0.75</v>
      </c>
      <c r="J6273">
        <f t="shared" si="940"/>
        <v>0.6</v>
      </c>
      <c r="K6273" t="b">
        <f t="shared" si="944"/>
        <v>0</v>
      </c>
      <c r="L6273" t="b">
        <f t="shared" si="941"/>
        <v>0</v>
      </c>
      <c r="M6273">
        <f t="shared" si="942"/>
        <v>0.75</v>
      </c>
      <c r="O6273" t="str">
        <f t="shared" si="943"/>
        <v>dbpedia_4395dataworld_499</v>
      </c>
      <c r="P6273">
        <f>INDEX(dbpedia_dw_old!$N$2:$N$2225,MATCH(O6273,dbpedia_dw_old!$P$2:$P$2225,0))</f>
        <v>0</v>
      </c>
    </row>
    <row r="6274" spans="1:16" x14ac:dyDescent="0.25">
      <c r="A6274" t="s">
        <v>5817</v>
      </c>
      <c r="B6274" t="s">
        <v>5551</v>
      </c>
      <c r="C6274" t="s">
        <v>2</v>
      </c>
      <c r="D6274" t="s">
        <v>285</v>
      </c>
      <c r="E6274" t="s">
        <v>3</v>
      </c>
      <c r="F6274" t="s">
        <v>5555</v>
      </c>
      <c r="G6274" t="s">
        <v>5553</v>
      </c>
      <c r="H6274">
        <f t="shared" ref="H6274:H6337" si="945">_xlfn.NUMBERVALUE(C6274, ".")</f>
        <v>0</v>
      </c>
      <c r="I6274">
        <f t="shared" ref="I6274:I6337" si="946">_xlfn.NUMBERVALUE(D6274, ".")</f>
        <v>0.75</v>
      </c>
      <c r="J6274">
        <f t="shared" ref="J6274:J6337" si="947">_xlfn.NUMBERVALUE(E6274, ".")</f>
        <v>0.6</v>
      </c>
      <c r="K6274" t="b">
        <f t="shared" si="944"/>
        <v>0</v>
      </c>
      <c r="L6274" t="b">
        <f t="shared" ref="L6274:L6337" si="948">OR($H$2=0, $I$2=0)</f>
        <v>0</v>
      </c>
      <c r="M6274">
        <f t="shared" ref="M6274:M6337" si="949">ABS(I6274-H6274)</f>
        <v>0.75</v>
      </c>
      <c r="O6274" t="str">
        <f t="shared" ref="O6274:O6337" si="950">A6274&amp;B6274</f>
        <v>dbpedia_4396dataworld_499</v>
      </c>
      <c r="P6274">
        <f>INDEX(dbpedia_dw_old!$N$2:$N$2225,MATCH(O6274,dbpedia_dw_old!$P$2:$P$2225,0))</f>
        <v>0</v>
      </c>
    </row>
    <row r="6275" spans="1:16" x14ac:dyDescent="0.25">
      <c r="A6275" t="s">
        <v>5875</v>
      </c>
      <c r="B6275" t="s">
        <v>5686</v>
      </c>
      <c r="C6275" t="s">
        <v>2</v>
      </c>
      <c r="D6275" t="s">
        <v>285</v>
      </c>
      <c r="E6275" t="s">
        <v>540</v>
      </c>
      <c r="F6275" t="s">
        <v>5876</v>
      </c>
      <c r="G6275" t="s">
        <v>5687</v>
      </c>
      <c r="H6275">
        <f t="shared" si="945"/>
        <v>0</v>
      </c>
      <c r="I6275">
        <f t="shared" si="946"/>
        <v>0.75</v>
      </c>
      <c r="J6275">
        <f t="shared" si="947"/>
        <v>0.52500000000000002</v>
      </c>
      <c r="K6275" t="b">
        <f t="shared" si="944"/>
        <v>0</v>
      </c>
      <c r="L6275" t="b">
        <f t="shared" si="948"/>
        <v>0</v>
      </c>
      <c r="M6275">
        <f t="shared" si="949"/>
        <v>0.75</v>
      </c>
      <c r="O6275" t="str">
        <f t="shared" si="950"/>
        <v>dbpedia_442dataworld_155</v>
      </c>
      <c r="P6275">
        <f>INDEX(dbpedia_dw_old!$N$2:$N$2225,MATCH(O6275,dbpedia_dw_old!$P$2:$P$2225,0))</f>
        <v>0</v>
      </c>
    </row>
    <row r="6276" spans="1:16" x14ac:dyDescent="0.25">
      <c r="A6276" t="s">
        <v>5875</v>
      </c>
      <c r="B6276" t="s">
        <v>5688</v>
      </c>
      <c r="C6276" t="s">
        <v>2</v>
      </c>
      <c r="D6276" t="s">
        <v>285</v>
      </c>
      <c r="E6276" t="s">
        <v>540</v>
      </c>
      <c r="F6276" t="s">
        <v>5876</v>
      </c>
      <c r="G6276" t="s">
        <v>5689</v>
      </c>
      <c r="H6276">
        <f t="shared" si="945"/>
        <v>0</v>
      </c>
      <c r="I6276">
        <f t="shared" si="946"/>
        <v>0.75</v>
      </c>
      <c r="J6276">
        <f t="shared" si="947"/>
        <v>0.52500000000000002</v>
      </c>
      <c r="K6276" t="b">
        <f t="shared" si="944"/>
        <v>0</v>
      </c>
      <c r="L6276" t="b">
        <f t="shared" si="948"/>
        <v>0</v>
      </c>
      <c r="M6276">
        <f t="shared" si="949"/>
        <v>0.75</v>
      </c>
      <c r="O6276" t="str">
        <f t="shared" si="950"/>
        <v>dbpedia_442dataworld_212</v>
      </c>
      <c r="P6276">
        <f>INDEX(dbpedia_dw_old!$N$2:$N$2225,MATCH(O6276,dbpedia_dw_old!$P$2:$P$2225,0))</f>
        <v>0</v>
      </c>
    </row>
    <row r="6277" spans="1:16" x14ac:dyDescent="0.25">
      <c r="A6277" t="s">
        <v>5892</v>
      </c>
      <c r="B6277" t="s">
        <v>5686</v>
      </c>
      <c r="C6277" t="s">
        <v>2</v>
      </c>
      <c r="D6277" t="s">
        <v>285</v>
      </c>
      <c r="E6277" t="s">
        <v>540</v>
      </c>
      <c r="F6277" t="s">
        <v>5876</v>
      </c>
      <c r="G6277" t="s">
        <v>5687</v>
      </c>
      <c r="H6277">
        <f t="shared" si="945"/>
        <v>0</v>
      </c>
      <c r="I6277">
        <f t="shared" si="946"/>
        <v>0.75</v>
      </c>
      <c r="J6277">
        <f t="shared" si="947"/>
        <v>0.52500000000000002</v>
      </c>
      <c r="K6277" t="b">
        <f t="shared" si="944"/>
        <v>0</v>
      </c>
      <c r="L6277" t="b">
        <f t="shared" si="948"/>
        <v>0</v>
      </c>
      <c r="M6277">
        <f t="shared" si="949"/>
        <v>0.75</v>
      </c>
      <c r="O6277" t="str">
        <f t="shared" si="950"/>
        <v>dbpedia_443dataworld_155</v>
      </c>
      <c r="P6277">
        <f>INDEX(dbpedia_dw_old!$N$2:$N$2225,MATCH(O6277,dbpedia_dw_old!$P$2:$P$2225,0))</f>
        <v>0</v>
      </c>
    </row>
    <row r="6278" spans="1:16" x14ac:dyDescent="0.25">
      <c r="A6278" t="s">
        <v>5892</v>
      </c>
      <c r="B6278" t="s">
        <v>5688</v>
      </c>
      <c r="C6278" t="s">
        <v>2</v>
      </c>
      <c r="D6278" t="s">
        <v>285</v>
      </c>
      <c r="E6278" t="s">
        <v>540</v>
      </c>
      <c r="F6278" t="s">
        <v>5876</v>
      </c>
      <c r="G6278" t="s">
        <v>5689</v>
      </c>
      <c r="H6278">
        <f t="shared" si="945"/>
        <v>0</v>
      </c>
      <c r="I6278">
        <f t="shared" si="946"/>
        <v>0.75</v>
      </c>
      <c r="J6278">
        <f t="shared" si="947"/>
        <v>0.52500000000000002</v>
      </c>
      <c r="K6278" t="b">
        <f t="shared" si="944"/>
        <v>0</v>
      </c>
      <c r="L6278" t="b">
        <f t="shared" si="948"/>
        <v>0</v>
      </c>
      <c r="M6278">
        <f t="shared" si="949"/>
        <v>0.75</v>
      </c>
      <c r="O6278" t="str">
        <f t="shared" si="950"/>
        <v>dbpedia_443dataworld_212</v>
      </c>
      <c r="P6278">
        <f>INDEX(dbpedia_dw_old!$N$2:$N$2225,MATCH(O6278,dbpedia_dw_old!$P$2:$P$2225,0))</f>
        <v>0</v>
      </c>
    </row>
    <row r="6279" spans="1:16" x14ac:dyDescent="0.25">
      <c r="A6279" t="s">
        <v>5901</v>
      </c>
      <c r="B6279" t="s">
        <v>5686</v>
      </c>
      <c r="C6279" t="s">
        <v>2</v>
      </c>
      <c r="D6279" t="s">
        <v>285</v>
      </c>
      <c r="E6279" t="s">
        <v>540</v>
      </c>
      <c r="F6279" t="s">
        <v>5876</v>
      </c>
      <c r="G6279" t="s">
        <v>5687</v>
      </c>
      <c r="H6279">
        <f t="shared" si="945"/>
        <v>0</v>
      </c>
      <c r="I6279">
        <f t="shared" si="946"/>
        <v>0.75</v>
      </c>
      <c r="J6279">
        <f t="shared" si="947"/>
        <v>0.52500000000000002</v>
      </c>
      <c r="K6279" t="b">
        <f t="shared" si="944"/>
        <v>0</v>
      </c>
      <c r="L6279" t="b">
        <f t="shared" si="948"/>
        <v>0</v>
      </c>
      <c r="M6279">
        <f t="shared" si="949"/>
        <v>0.75</v>
      </c>
      <c r="O6279" t="str">
        <f t="shared" si="950"/>
        <v>dbpedia_444dataworld_155</v>
      </c>
      <c r="P6279">
        <f>INDEX(dbpedia_dw_old!$N$2:$N$2225,MATCH(O6279,dbpedia_dw_old!$P$2:$P$2225,0))</f>
        <v>0</v>
      </c>
    </row>
    <row r="6280" spans="1:16" x14ac:dyDescent="0.25">
      <c r="A6280" t="s">
        <v>5901</v>
      </c>
      <c r="B6280" t="s">
        <v>5688</v>
      </c>
      <c r="C6280" t="s">
        <v>2</v>
      </c>
      <c r="D6280" t="s">
        <v>285</v>
      </c>
      <c r="E6280" t="s">
        <v>540</v>
      </c>
      <c r="F6280" t="s">
        <v>5876</v>
      </c>
      <c r="G6280" t="s">
        <v>5689</v>
      </c>
      <c r="H6280">
        <f t="shared" si="945"/>
        <v>0</v>
      </c>
      <c r="I6280">
        <f t="shared" si="946"/>
        <v>0.75</v>
      </c>
      <c r="J6280">
        <f t="shared" si="947"/>
        <v>0.52500000000000002</v>
      </c>
      <c r="K6280" t="b">
        <f t="shared" ref="K6280:K6343" si="951">OR(H6280=1, I6280=1)</f>
        <v>0</v>
      </c>
      <c r="L6280" t="b">
        <f t="shared" si="948"/>
        <v>0</v>
      </c>
      <c r="M6280">
        <f t="shared" si="949"/>
        <v>0.75</v>
      </c>
      <c r="O6280" t="str">
        <f t="shared" si="950"/>
        <v>dbpedia_444dataworld_212</v>
      </c>
      <c r="P6280">
        <f>INDEX(dbpedia_dw_old!$N$2:$N$2225,MATCH(O6280,dbpedia_dw_old!$P$2:$P$2225,0))</f>
        <v>0</v>
      </c>
    </row>
    <row r="6281" spans="1:16" x14ac:dyDescent="0.25">
      <c r="A6281" t="s">
        <v>5917</v>
      </c>
      <c r="B6281" t="s">
        <v>5686</v>
      </c>
      <c r="C6281" t="s">
        <v>2</v>
      </c>
      <c r="D6281" t="s">
        <v>285</v>
      </c>
      <c r="E6281" t="s">
        <v>540</v>
      </c>
      <c r="F6281" t="s">
        <v>5876</v>
      </c>
      <c r="G6281" t="s">
        <v>5687</v>
      </c>
      <c r="H6281">
        <f t="shared" si="945"/>
        <v>0</v>
      </c>
      <c r="I6281">
        <f t="shared" si="946"/>
        <v>0.75</v>
      </c>
      <c r="J6281">
        <f t="shared" si="947"/>
        <v>0.52500000000000002</v>
      </c>
      <c r="K6281" t="b">
        <f t="shared" si="951"/>
        <v>0</v>
      </c>
      <c r="L6281" t="b">
        <f t="shared" si="948"/>
        <v>0</v>
      </c>
      <c r="M6281">
        <f t="shared" si="949"/>
        <v>0.75</v>
      </c>
      <c r="O6281" t="str">
        <f t="shared" si="950"/>
        <v>dbpedia_445dataworld_155</v>
      </c>
      <c r="P6281">
        <f>INDEX(dbpedia_dw_old!$N$2:$N$2225,MATCH(O6281,dbpedia_dw_old!$P$2:$P$2225,0))</f>
        <v>0</v>
      </c>
    </row>
    <row r="6282" spans="1:16" x14ac:dyDescent="0.25">
      <c r="A6282" t="s">
        <v>5917</v>
      </c>
      <c r="B6282" t="s">
        <v>5688</v>
      </c>
      <c r="C6282" t="s">
        <v>2</v>
      </c>
      <c r="D6282" t="s">
        <v>285</v>
      </c>
      <c r="E6282" t="s">
        <v>540</v>
      </c>
      <c r="F6282" t="s">
        <v>5876</v>
      </c>
      <c r="G6282" t="s">
        <v>5689</v>
      </c>
      <c r="H6282">
        <f t="shared" si="945"/>
        <v>0</v>
      </c>
      <c r="I6282">
        <f t="shared" si="946"/>
        <v>0.75</v>
      </c>
      <c r="J6282">
        <f t="shared" si="947"/>
        <v>0.52500000000000002</v>
      </c>
      <c r="K6282" t="b">
        <f t="shared" si="951"/>
        <v>0</v>
      </c>
      <c r="L6282" t="b">
        <f t="shared" si="948"/>
        <v>0</v>
      </c>
      <c r="M6282">
        <f t="shared" si="949"/>
        <v>0.75</v>
      </c>
      <c r="O6282" t="str">
        <f t="shared" si="950"/>
        <v>dbpedia_445dataworld_212</v>
      </c>
      <c r="P6282">
        <f>INDEX(dbpedia_dw_old!$N$2:$N$2225,MATCH(O6282,dbpedia_dw_old!$P$2:$P$2225,0))</f>
        <v>0</v>
      </c>
    </row>
    <row r="6283" spans="1:16" x14ac:dyDescent="0.25">
      <c r="A6283" t="s">
        <v>5973</v>
      </c>
      <c r="B6283" t="s">
        <v>5686</v>
      </c>
      <c r="C6283" t="s">
        <v>2</v>
      </c>
      <c r="D6283" t="s">
        <v>285</v>
      </c>
      <c r="E6283" t="s">
        <v>540</v>
      </c>
      <c r="F6283" t="s">
        <v>5974</v>
      </c>
      <c r="G6283" t="s">
        <v>5687</v>
      </c>
      <c r="H6283">
        <f t="shared" si="945"/>
        <v>0</v>
      </c>
      <c r="I6283">
        <f t="shared" si="946"/>
        <v>0.75</v>
      </c>
      <c r="J6283">
        <f t="shared" si="947"/>
        <v>0.52500000000000002</v>
      </c>
      <c r="K6283" t="b">
        <f t="shared" si="951"/>
        <v>0</v>
      </c>
      <c r="L6283" t="b">
        <f t="shared" si="948"/>
        <v>0</v>
      </c>
      <c r="M6283">
        <f t="shared" si="949"/>
        <v>0.75</v>
      </c>
      <c r="O6283" t="str">
        <f t="shared" si="950"/>
        <v>dbpedia_450dataworld_155</v>
      </c>
      <c r="P6283">
        <f>INDEX(dbpedia_dw_old!$N$2:$N$2225,MATCH(O6283,dbpedia_dw_old!$P$2:$P$2225,0))</f>
        <v>0</v>
      </c>
    </row>
    <row r="6284" spans="1:16" x14ac:dyDescent="0.25">
      <c r="A6284" t="s">
        <v>5973</v>
      </c>
      <c r="B6284" t="s">
        <v>5688</v>
      </c>
      <c r="C6284" t="s">
        <v>2</v>
      </c>
      <c r="D6284" t="s">
        <v>285</v>
      </c>
      <c r="E6284" t="s">
        <v>540</v>
      </c>
      <c r="F6284" t="s">
        <v>5974</v>
      </c>
      <c r="G6284" t="s">
        <v>5689</v>
      </c>
      <c r="H6284">
        <f t="shared" si="945"/>
        <v>0</v>
      </c>
      <c r="I6284">
        <f t="shared" si="946"/>
        <v>0.75</v>
      </c>
      <c r="J6284">
        <f t="shared" si="947"/>
        <v>0.52500000000000002</v>
      </c>
      <c r="K6284" t="b">
        <f t="shared" si="951"/>
        <v>0</v>
      </c>
      <c r="L6284" t="b">
        <f t="shared" si="948"/>
        <v>0</v>
      </c>
      <c r="M6284">
        <f t="shared" si="949"/>
        <v>0.75</v>
      </c>
      <c r="O6284" t="str">
        <f t="shared" si="950"/>
        <v>dbpedia_450dataworld_212</v>
      </c>
      <c r="P6284">
        <f>INDEX(dbpedia_dw_old!$N$2:$N$2225,MATCH(O6284,dbpedia_dw_old!$P$2:$P$2225,0))</f>
        <v>0</v>
      </c>
    </row>
    <row r="6285" spans="1:16" x14ac:dyDescent="0.25">
      <c r="A6285" t="s">
        <v>5973</v>
      </c>
      <c r="B6285" t="s">
        <v>5690</v>
      </c>
      <c r="C6285" t="s">
        <v>2</v>
      </c>
      <c r="D6285" t="s">
        <v>285</v>
      </c>
      <c r="E6285" t="s">
        <v>1385</v>
      </c>
      <c r="F6285" t="s">
        <v>5974</v>
      </c>
      <c r="G6285" t="s">
        <v>5691</v>
      </c>
      <c r="H6285">
        <f t="shared" si="945"/>
        <v>0</v>
      </c>
      <c r="I6285">
        <f t="shared" si="946"/>
        <v>0.75</v>
      </c>
      <c r="J6285">
        <f t="shared" si="947"/>
        <v>0.51136363636363602</v>
      </c>
      <c r="K6285" t="b">
        <f t="shared" si="951"/>
        <v>0</v>
      </c>
      <c r="L6285" t="b">
        <f t="shared" si="948"/>
        <v>0</v>
      </c>
      <c r="M6285">
        <f t="shared" si="949"/>
        <v>0.75</v>
      </c>
      <c r="O6285" t="str">
        <f t="shared" si="950"/>
        <v>dbpedia_450dataworld_54</v>
      </c>
      <c r="P6285">
        <f>INDEX(dbpedia_dw_old!$N$2:$N$2225,MATCH(O6285,dbpedia_dw_old!$P$2:$P$2225,0))</f>
        <v>0</v>
      </c>
    </row>
    <row r="6286" spans="1:16" x14ac:dyDescent="0.25">
      <c r="A6286" t="s">
        <v>6059</v>
      </c>
      <c r="B6286" t="s">
        <v>6060</v>
      </c>
      <c r="C6286" t="s">
        <v>2</v>
      </c>
      <c r="D6286" t="s">
        <v>285</v>
      </c>
      <c r="E6286" t="s">
        <v>140</v>
      </c>
      <c r="F6286" t="s">
        <v>6061</v>
      </c>
      <c r="G6286" t="s">
        <v>6062</v>
      </c>
      <c r="H6286">
        <f t="shared" si="945"/>
        <v>0</v>
      </c>
      <c r="I6286">
        <f t="shared" si="946"/>
        <v>0.75</v>
      </c>
      <c r="J6286">
        <f t="shared" si="947"/>
        <v>0.5625</v>
      </c>
      <c r="K6286" t="b">
        <f t="shared" si="951"/>
        <v>0</v>
      </c>
      <c r="L6286" t="b">
        <f t="shared" si="948"/>
        <v>0</v>
      </c>
      <c r="M6286">
        <f t="shared" si="949"/>
        <v>0.75</v>
      </c>
      <c r="O6286" t="str">
        <f t="shared" si="950"/>
        <v>dbpedia_4572dataworld_189</v>
      </c>
      <c r="P6286">
        <f>INDEX(dbpedia_dw_old!$N$2:$N$2225,MATCH(O6286,dbpedia_dw_old!$P$2:$P$2225,0))</f>
        <v>0</v>
      </c>
    </row>
    <row r="6287" spans="1:16" x14ac:dyDescent="0.25">
      <c r="A6287" t="s">
        <v>6312</v>
      </c>
      <c r="B6287" t="s">
        <v>6313</v>
      </c>
      <c r="C6287" t="s">
        <v>2</v>
      </c>
      <c r="D6287" t="s">
        <v>285</v>
      </c>
      <c r="E6287" t="s">
        <v>6314</v>
      </c>
      <c r="F6287" t="s">
        <v>6315</v>
      </c>
      <c r="G6287" t="s">
        <v>6316</v>
      </c>
      <c r="H6287">
        <f t="shared" si="945"/>
        <v>0</v>
      </c>
      <c r="I6287">
        <f t="shared" si="946"/>
        <v>0.75</v>
      </c>
      <c r="J6287">
        <f t="shared" si="947"/>
        <v>0.52205882352941102</v>
      </c>
      <c r="K6287" t="b">
        <f t="shared" si="951"/>
        <v>0</v>
      </c>
      <c r="L6287" t="b">
        <f t="shared" si="948"/>
        <v>0</v>
      </c>
      <c r="M6287">
        <f t="shared" si="949"/>
        <v>0.75</v>
      </c>
      <c r="O6287" t="str">
        <f t="shared" si="950"/>
        <v>dbpedia_4739dataworld_1911</v>
      </c>
      <c r="P6287">
        <f>INDEX(dbpedia_dw_old!$N$2:$N$2225,MATCH(O6287,dbpedia_dw_old!$P$2:$P$2225,0))</f>
        <v>0</v>
      </c>
    </row>
    <row r="6288" spans="1:16" x14ac:dyDescent="0.25">
      <c r="A6288" t="s">
        <v>6511</v>
      </c>
      <c r="B6288" t="s">
        <v>6514</v>
      </c>
      <c r="C6288" t="s">
        <v>2</v>
      </c>
      <c r="D6288" t="s">
        <v>285</v>
      </c>
      <c r="E6288" t="s">
        <v>3381</v>
      </c>
      <c r="F6288" t="s">
        <v>6513</v>
      </c>
      <c r="G6288" t="s">
        <v>6515</v>
      </c>
      <c r="H6288">
        <f t="shared" si="945"/>
        <v>0</v>
      </c>
      <c r="I6288">
        <f t="shared" si="946"/>
        <v>0.75</v>
      </c>
      <c r="J6288">
        <f t="shared" si="947"/>
        <v>0.57499999999999996</v>
      </c>
      <c r="K6288" t="b">
        <f t="shared" si="951"/>
        <v>0</v>
      </c>
      <c r="L6288" t="b">
        <f t="shared" si="948"/>
        <v>0</v>
      </c>
      <c r="M6288">
        <f t="shared" si="949"/>
        <v>0.75</v>
      </c>
      <c r="O6288" t="str">
        <f t="shared" si="950"/>
        <v>dbpedia_505dataworld_442</v>
      </c>
      <c r="P6288">
        <f>INDEX(dbpedia_dw_old!$N$2:$N$2225,MATCH(O6288,dbpedia_dw_old!$P$2:$P$2225,0))</f>
        <v>0</v>
      </c>
    </row>
    <row r="6289" spans="1:16" x14ac:dyDescent="0.25">
      <c r="A6289" t="s">
        <v>6531</v>
      </c>
      <c r="B6289" t="s">
        <v>6514</v>
      </c>
      <c r="C6289" t="s">
        <v>2</v>
      </c>
      <c r="D6289" t="s">
        <v>285</v>
      </c>
      <c r="E6289" t="s">
        <v>6534</v>
      </c>
      <c r="F6289" t="s">
        <v>6533</v>
      </c>
      <c r="G6289" t="s">
        <v>6515</v>
      </c>
      <c r="H6289">
        <f t="shared" si="945"/>
        <v>0</v>
      </c>
      <c r="I6289">
        <f t="shared" si="946"/>
        <v>0.75</v>
      </c>
      <c r="J6289">
        <f t="shared" si="947"/>
        <v>0.56018518518518501</v>
      </c>
      <c r="K6289" t="b">
        <f t="shared" si="951"/>
        <v>0</v>
      </c>
      <c r="L6289" t="b">
        <f t="shared" si="948"/>
        <v>0</v>
      </c>
      <c r="M6289">
        <f t="shared" si="949"/>
        <v>0.75</v>
      </c>
      <c r="O6289" t="str">
        <f t="shared" si="950"/>
        <v>dbpedia_515dataworld_442</v>
      </c>
      <c r="P6289">
        <f>INDEX(dbpedia_dw_old!$N$2:$N$2225,MATCH(O6289,dbpedia_dw_old!$P$2:$P$2225,0))</f>
        <v>0</v>
      </c>
    </row>
    <row r="6290" spans="1:16" x14ac:dyDescent="0.25">
      <c r="A6290" t="s">
        <v>6531</v>
      </c>
      <c r="B6290" t="s">
        <v>6493</v>
      </c>
      <c r="C6290" t="s">
        <v>2</v>
      </c>
      <c r="D6290" t="s">
        <v>285</v>
      </c>
      <c r="E6290" t="s">
        <v>6534</v>
      </c>
      <c r="F6290" t="s">
        <v>6533</v>
      </c>
      <c r="G6290" t="s">
        <v>6494</v>
      </c>
      <c r="H6290">
        <f t="shared" si="945"/>
        <v>0</v>
      </c>
      <c r="I6290">
        <f t="shared" si="946"/>
        <v>0.75</v>
      </c>
      <c r="J6290">
        <f t="shared" si="947"/>
        <v>0.56018518518518501</v>
      </c>
      <c r="K6290" t="b">
        <f t="shared" si="951"/>
        <v>0</v>
      </c>
      <c r="L6290" t="b">
        <f t="shared" si="948"/>
        <v>0</v>
      </c>
      <c r="M6290">
        <f t="shared" si="949"/>
        <v>0.75</v>
      </c>
      <c r="O6290" t="str">
        <f t="shared" si="950"/>
        <v>dbpedia_515dataworld_890</v>
      </c>
      <c r="P6290">
        <f>INDEX(dbpedia_dw_old!$N$2:$N$2225,MATCH(O6290,dbpedia_dw_old!$P$2:$P$2225,0))</f>
        <v>0</v>
      </c>
    </row>
    <row r="6291" spans="1:16" x14ac:dyDescent="0.25">
      <c r="A6291" t="s">
        <v>6550</v>
      </c>
      <c r="B6291" t="s">
        <v>6480</v>
      </c>
      <c r="C6291" t="s">
        <v>2</v>
      </c>
      <c r="D6291" t="s">
        <v>285</v>
      </c>
      <c r="E6291" t="s">
        <v>6314</v>
      </c>
      <c r="F6291" t="s">
        <v>6210</v>
      </c>
      <c r="G6291" t="s">
        <v>6481</v>
      </c>
      <c r="H6291">
        <f t="shared" si="945"/>
        <v>0</v>
      </c>
      <c r="I6291">
        <f t="shared" si="946"/>
        <v>0.75</v>
      </c>
      <c r="J6291">
        <f t="shared" si="947"/>
        <v>0.52205882352941102</v>
      </c>
      <c r="K6291" t="b">
        <f t="shared" si="951"/>
        <v>0</v>
      </c>
      <c r="L6291" t="b">
        <f t="shared" si="948"/>
        <v>0</v>
      </c>
      <c r="M6291">
        <f t="shared" si="949"/>
        <v>0.75</v>
      </c>
      <c r="O6291" t="str">
        <f t="shared" si="950"/>
        <v>dbpedia_520dataworld_1729</v>
      </c>
      <c r="P6291">
        <f>INDEX(dbpedia_dw_old!$N$2:$N$2225,MATCH(O6291,dbpedia_dw_old!$P$2:$P$2225,0))</f>
        <v>0</v>
      </c>
    </row>
    <row r="6292" spans="1:16" x14ac:dyDescent="0.25">
      <c r="A6292" t="s">
        <v>6621</v>
      </c>
      <c r="B6292" t="s">
        <v>453</v>
      </c>
      <c r="C6292" t="s">
        <v>2</v>
      </c>
      <c r="D6292" t="s">
        <v>285</v>
      </c>
      <c r="E6292" t="s">
        <v>2</v>
      </c>
      <c r="F6292" t="s">
        <v>6622</v>
      </c>
      <c r="G6292" t="s">
        <v>454</v>
      </c>
      <c r="H6292">
        <f t="shared" si="945"/>
        <v>0</v>
      </c>
      <c r="I6292">
        <f t="shared" si="946"/>
        <v>0.75</v>
      </c>
      <c r="J6292">
        <f t="shared" si="947"/>
        <v>0</v>
      </c>
      <c r="K6292" t="b">
        <f t="shared" si="951"/>
        <v>0</v>
      </c>
      <c r="L6292" t="b">
        <f t="shared" si="948"/>
        <v>0</v>
      </c>
      <c r="M6292">
        <f t="shared" si="949"/>
        <v>0.75</v>
      </c>
      <c r="O6292" t="str">
        <f t="shared" si="950"/>
        <v>dbpedia_56dataworld_1271</v>
      </c>
      <c r="P6292">
        <f>INDEX(dbpedia_dw_old!$N$2:$N$2225,MATCH(O6292,dbpedia_dw_old!$P$2:$P$2225,0))</f>
        <v>0</v>
      </c>
    </row>
    <row r="6293" spans="1:16" x14ac:dyDescent="0.25">
      <c r="A6293" t="s">
        <v>6621</v>
      </c>
      <c r="B6293" t="s">
        <v>459</v>
      </c>
      <c r="C6293" t="s">
        <v>2</v>
      </c>
      <c r="D6293" t="s">
        <v>285</v>
      </c>
      <c r="E6293" t="s">
        <v>2</v>
      </c>
      <c r="F6293" t="s">
        <v>6622</v>
      </c>
      <c r="G6293" t="s">
        <v>460</v>
      </c>
      <c r="H6293">
        <f t="shared" si="945"/>
        <v>0</v>
      </c>
      <c r="I6293">
        <f t="shared" si="946"/>
        <v>0.75</v>
      </c>
      <c r="J6293">
        <f t="shared" si="947"/>
        <v>0</v>
      </c>
      <c r="K6293" t="b">
        <f t="shared" si="951"/>
        <v>0</v>
      </c>
      <c r="L6293" t="b">
        <f t="shared" si="948"/>
        <v>0</v>
      </c>
      <c r="M6293">
        <f t="shared" si="949"/>
        <v>0.75</v>
      </c>
      <c r="O6293" t="str">
        <f t="shared" si="950"/>
        <v>dbpedia_56dataworld_1553</v>
      </c>
      <c r="P6293">
        <f>INDEX(dbpedia_dw_old!$N$2:$N$2225,MATCH(O6293,dbpedia_dw_old!$P$2:$P$2225,0))</f>
        <v>0</v>
      </c>
    </row>
    <row r="6294" spans="1:16" x14ac:dyDescent="0.25">
      <c r="A6294" t="s">
        <v>6628</v>
      </c>
      <c r="B6294" t="s">
        <v>453</v>
      </c>
      <c r="C6294" t="s">
        <v>2</v>
      </c>
      <c r="D6294" t="s">
        <v>285</v>
      </c>
      <c r="E6294" t="s">
        <v>2</v>
      </c>
      <c r="F6294" t="s">
        <v>6622</v>
      </c>
      <c r="G6294" t="s">
        <v>454</v>
      </c>
      <c r="H6294">
        <f t="shared" si="945"/>
        <v>0</v>
      </c>
      <c r="I6294">
        <f t="shared" si="946"/>
        <v>0.75</v>
      </c>
      <c r="J6294">
        <f t="shared" si="947"/>
        <v>0</v>
      </c>
      <c r="K6294" t="b">
        <f t="shared" si="951"/>
        <v>0</v>
      </c>
      <c r="L6294" t="b">
        <f t="shared" si="948"/>
        <v>0</v>
      </c>
      <c r="M6294">
        <f t="shared" si="949"/>
        <v>0.75</v>
      </c>
      <c r="O6294" t="str">
        <f t="shared" si="950"/>
        <v>dbpedia_57dataworld_1271</v>
      </c>
      <c r="P6294">
        <f>INDEX(dbpedia_dw_old!$N$2:$N$2225,MATCH(O6294,dbpedia_dw_old!$P$2:$P$2225,0))</f>
        <v>0</v>
      </c>
    </row>
    <row r="6295" spans="1:16" x14ac:dyDescent="0.25">
      <c r="A6295" t="s">
        <v>6628</v>
      </c>
      <c r="B6295" t="s">
        <v>459</v>
      </c>
      <c r="C6295" t="s">
        <v>2</v>
      </c>
      <c r="D6295" t="s">
        <v>285</v>
      </c>
      <c r="E6295" t="s">
        <v>2</v>
      </c>
      <c r="F6295" t="s">
        <v>6622</v>
      </c>
      <c r="G6295" t="s">
        <v>460</v>
      </c>
      <c r="H6295">
        <f t="shared" si="945"/>
        <v>0</v>
      </c>
      <c r="I6295">
        <f t="shared" si="946"/>
        <v>0.75</v>
      </c>
      <c r="J6295">
        <f t="shared" si="947"/>
        <v>0</v>
      </c>
      <c r="K6295" t="b">
        <f t="shared" si="951"/>
        <v>0</v>
      </c>
      <c r="L6295" t="b">
        <f t="shared" si="948"/>
        <v>0</v>
      </c>
      <c r="M6295">
        <f t="shared" si="949"/>
        <v>0.75</v>
      </c>
      <c r="O6295" t="str">
        <f t="shared" si="950"/>
        <v>dbpedia_57dataworld_1553</v>
      </c>
      <c r="P6295">
        <f>INDEX(dbpedia_dw_old!$N$2:$N$2225,MATCH(O6295,dbpedia_dw_old!$P$2:$P$2225,0))</f>
        <v>0</v>
      </c>
    </row>
    <row r="6296" spans="1:16" x14ac:dyDescent="0.25">
      <c r="A6296" t="s">
        <v>6642</v>
      </c>
      <c r="B6296" t="s">
        <v>453</v>
      </c>
      <c r="C6296" t="s">
        <v>2</v>
      </c>
      <c r="D6296" t="s">
        <v>285</v>
      </c>
      <c r="E6296" t="s">
        <v>2</v>
      </c>
      <c r="F6296" t="s">
        <v>6622</v>
      </c>
      <c r="G6296" t="s">
        <v>454</v>
      </c>
      <c r="H6296">
        <f t="shared" si="945"/>
        <v>0</v>
      </c>
      <c r="I6296">
        <f t="shared" si="946"/>
        <v>0.75</v>
      </c>
      <c r="J6296">
        <f t="shared" si="947"/>
        <v>0</v>
      </c>
      <c r="K6296" t="b">
        <f t="shared" si="951"/>
        <v>0</v>
      </c>
      <c r="L6296" t="b">
        <f t="shared" si="948"/>
        <v>0</v>
      </c>
      <c r="M6296">
        <f t="shared" si="949"/>
        <v>0.75</v>
      </c>
      <c r="O6296" t="str">
        <f t="shared" si="950"/>
        <v>dbpedia_58dataworld_1271</v>
      </c>
      <c r="P6296">
        <f>INDEX(dbpedia_dw_old!$N$2:$N$2225,MATCH(O6296,dbpedia_dw_old!$P$2:$P$2225,0))</f>
        <v>0</v>
      </c>
    </row>
    <row r="6297" spans="1:16" x14ac:dyDescent="0.25">
      <c r="A6297" t="s">
        <v>6642</v>
      </c>
      <c r="B6297" t="s">
        <v>459</v>
      </c>
      <c r="C6297" t="s">
        <v>2</v>
      </c>
      <c r="D6297" t="s">
        <v>285</v>
      </c>
      <c r="E6297" t="s">
        <v>2</v>
      </c>
      <c r="F6297" t="s">
        <v>6622</v>
      </c>
      <c r="G6297" t="s">
        <v>460</v>
      </c>
      <c r="H6297">
        <f t="shared" si="945"/>
        <v>0</v>
      </c>
      <c r="I6297">
        <f t="shared" si="946"/>
        <v>0.75</v>
      </c>
      <c r="J6297">
        <f t="shared" si="947"/>
        <v>0</v>
      </c>
      <c r="K6297" t="b">
        <f t="shared" si="951"/>
        <v>0</v>
      </c>
      <c r="L6297" t="b">
        <f t="shared" si="948"/>
        <v>0</v>
      </c>
      <c r="M6297">
        <f t="shared" si="949"/>
        <v>0.75</v>
      </c>
      <c r="O6297" t="str">
        <f t="shared" si="950"/>
        <v>dbpedia_58dataworld_1553</v>
      </c>
      <c r="P6297">
        <f>INDEX(dbpedia_dw_old!$N$2:$N$2225,MATCH(O6297,dbpedia_dw_old!$P$2:$P$2225,0))</f>
        <v>0</v>
      </c>
    </row>
    <row r="6298" spans="1:16" x14ac:dyDescent="0.25">
      <c r="A6298" t="s">
        <v>6655</v>
      </c>
      <c r="B6298" t="s">
        <v>453</v>
      </c>
      <c r="C6298" t="s">
        <v>2</v>
      </c>
      <c r="D6298" t="s">
        <v>285</v>
      </c>
      <c r="E6298" t="s">
        <v>2</v>
      </c>
      <c r="F6298" t="s">
        <v>6622</v>
      </c>
      <c r="G6298" t="s">
        <v>454</v>
      </c>
      <c r="H6298">
        <f t="shared" si="945"/>
        <v>0</v>
      </c>
      <c r="I6298">
        <f t="shared" si="946"/>
        <v>0.75</v>
      </c>
      <c r="J6298">
        <f t="shared" si="947"/>
        <v>0</v>
      </c>
      <c r="K6298" t="b">
        <f t="shared" si="951"/>
        <v>0</v>
      </c>
      <c r="L6298" t="b">
        <f t="shared" si="948"/>
        <v>0</v>
      </c>
      <c r="M6298">
        <f t="shared" si="949"/>
        <v>0.75</v>
      </c>
      <c r="O6298" t="str">
        <f t="shared" si="950"/>
        <v>dbpedia_59dataworld_1271</v>
      </c>
      <c r="P6298">
        <f>INDEX(dbpedia_dw_old!$N$2:$N$2225,MATCH(O6298,dbpedia_dw_old!$P$2:$P$2225,0))</f>
        <v>0</v>
      </c>
    </row>
    <row r="6299" spans="1:16" x14ac:dyDescent="0.25">
      <c r="A6299" t="s">
        <v>6655</v>
      </c>
      <c r="B6299" t="s">
        <v>459</v>
      </c>
      <c r="C6299" t="s">
        <v>2</v>
      </c>
      <c r="D6299" t="s">
        <v>285</v>
      </c>
      <c r="E6299" t="s">
        <v>2</v>
      </c>
      <c r="F6299" t="s">
        <v>6622</v>
      </c>
      <c r="G6299" t="s">
        <v>460</v>
      </c>
      <c r="H6299">
        <f t="shared" si="945"/>
        <v>0</v>
      </c>
      <c r="I6299">
        <f t="shared" si="946"/>
        <v>0.75</v>
      </c>
      <c r="J6299">
        <f t="shared" si="947"/>
        <v>0</v>
      </c>
      <c r="K6299" t="b">
        <f t="shared" si="951"/>
        <v>0</v>
      </c>
      <c r="L6299" t="b">
        <f t="shared" si="948"/>
        <v>0</v>
      </c>
      <c r="M6299">
        <f t="shared" si="949"/>
        <v>0.75</v>
      </c>
      <c r="O6299" t="str">
        <f t="shared" si="950"/>
        <v>dbpedia_59dataworld_1553</v>
      </c>
      <c r="P6299">
        <f>INDEX(dbpedia_dw_old!$N$2:$N$2225,MATCH(O6299,dbpedia_dw_old!$P$2:$P$2225,0))</f>
        <v>0</v>
      </c>
    </row>
    <row r="6300" spans="1:16" x14ac:dyDescent="0.25">
      <c r="A6300" t="s">
        <v>6710</v>
      </c>
      <c r="B6300" t="s">
        <v>1396</v>
      </c>
      <c r="C6300" t="s">
        <v>2</v>
      </c>
      <c r="D6300" t="s">
        <v>285</v>
      </c>
      <c r="E6300" t="s">
        <v>7</v>
      </c>
      <c r="F6300" t="s">
        <v>6711</v>
      </c>
      <c r="G6300" t="s">
        <v>1398</v>
      </c>
      <c r="H6300">
        <f t="shared" si="945"/>
        <v>0</v>
      </c>
      <c r="I6300">
        <f t="shared" si="946"/>
        <v>0.75</v>
      </c>
      <c r="J6300">
        <f t="shared" si="947"/>
        <v>0.5</v>
      </c>
      <c r="K6300" t="b">
        <f t="shared" si="951"/>
        <v>0</v>
      </c>
      <c r="L6300" t="b">
        <f t="shared" si="948"/>
        <v>0</v>
      </c>
      <c r="M6300">
        <f t="shared" si="949"/>
        <v>0.75</v>
      </c>
      <c r="O6300" t="str">
        <f t="shared" si="950"/>
        <v>dbpedia_65dataworld_1303</v>
      </c>
      <c r="P6300">
        <f>INDEX(dbpedia_dw_old!$N$2:$N$2225,MATCH(O6300,dbpedia_dw_old!$P$2:$P$2225,0))</f>
        <v>0</v>
      </c>
    </row>
    <row r="6301" spans="1:16" x14ac:dyDescent="0.25">
      <c r="A6301" t="s">
        <v>6722</v>
      </c>
      <c r="B6301" t="s">
        <v>6639</v>
      </c>
      <c r="C6301" t="s">
        <v>2</v>
      </c>
      <c r="D6301" t="s">
        <v>285</v>
      </c>
      <c r="E6301" t="s">
        <v>540</v>
      </c>
      <c r="F6301" t="s">
        <v>6723</v>
      </c>
      <c r="G6301" t="s">
        <v>6641</v>
      </c>
      <c r="H6301">
        <f t="shared" si="945"/>
        <v>0</v>
      </c>
      <c r="I6301">
        <f t="shared" si="946"/>
        <v>0.75</v>
      </c>
      <c r="J6301">
        <f t="shared" si="947"/>
        <v>0.52500000000000002</v>
      </c>
      <c r="K6301" t="b">
        <f t="shared" si="951"/>
        <v>0</v>
      </c>
      <c r="L6301" t="b">
        <f t="shared" si="948"/>
        <v>0</v>
      </c>
      <c r="M6301">
        <f t="shared" si="949"/>
        <v>0.75</v>
      </c>
      <c r="O6301" t="str">
        <f t="shared" si="950"/>
        <v>dbpedia_665dataworld_1593</v>
      </c>
      <c r="P6301">
        <f>INDEX(dbpedia_dw_old!$N$2:$N$2225,MATCH(O6301,dbpedia_dw_old!$P$2:$P$2225,0))</f>
        <v>0</v>
      </c>
    </row>
    <row r="6302" spans="1:16" x14ac:dyDescent="0.25">
      <c r="A6302" t="s">
        <v>6724</v>
      </c>
      <c r="B6302" t="s">
        <v>6639</v>
      </c>
      <c r="C6302" t="s">
        <v>2</v>
      </c>
      <c r="D6302" t="s">
        <v>285</v>
      </c>
      <c r="E6302" t="s">
        <v>540</v>
      </c>
      <c r="F6302" t="s">
        <v>6723</v>
      </c>
      <c r="G6302" t="s">
        <v>6641</v>
      </c>
      <c r="H6302">
        <f t="shared" si="945"/>
        <v>0</v>
      </c>
      <c r="I6302">
        <f t="shared" si="946"/>
        <v>0.75</v>
      </c>
      <c r="J6302">
        <f t="shared" si="947"/>
        <v>0.52500000000000002</v>
      </c>
      <c r="K6302" t="b">
        <f t="shared" si="951"/>
        <v>0</v>
      </c>
      <c r="L6302" t="b">
        <f t="shared" si="948"/>
        <v>0</v>
      </c>
      <c r="M6302">
        <f t="shared" si="949"/>
        <v>0.75</v>
      </c>
      <c r="O6302" t="str">
        <f t="shared" si="950"/>
        <v>dbpedia_666dataworld_1593</v>
      </c>
      <c r="P6302">
        <f>INDEX(dbpedia_dw_old!$N$2:$N$2225,MATCH(O6302,dbpedia_dw_old!$P$2:$P$2225,0))</f>
        <v>0</v>
      </c>
    </row>
    <row r="6303" spans="1:16" x14ac:dyDescent="0.25">
      <c r="A6303" t="s">
        <v>6742</v>
      </c>
      <c r="B6303" t="s">
        <v>453</v>
      </c>
      <c r="C6303" t="s">
        <v>2</v>
      </c>
      <c r="D6303" t="s">
        <v>285</v>
      </c>
      <c r="E6303" t="s">
        <v>2</v>
      </c>
      <c r="F6303" t="s">
        <v>6743</v>
      </c>
      <c r="G6303" t="s">
        <v>454</v>
      </c>
      <c r="H6303">
        <f t="shared" si="945"/>
        <v>0</v>
      </c>
      <c r="I6303">
        <f t="shared" si="946"/>
        <v>0.75</v>
      </c>
      <c r="J6303">
        <f t="shared" si="947"/>
        <v>0</v>
      </c>
      <c r="K6303" t="b">
        <f t="shared" si="951"/>
        <v>0</v>
      </c>
      <c r="L6303" t="b">
        <f t="shared" si="948"/>
        <v>0</v>
      </c>
      <c r="M6303">
        <f t="shared" si="949"/>
        <v>0.75</v>
      </c>
      <c r="O6303" t="str">
        <f t="shared" si="950"/>
        <v>dbpedia_67dataworld_1271</v>
      </c>
      <c r="P6303">
        <f>INDEX(dbpedia_dw_old!$N$2:$N$2225,MATCH(O6303,dbpedia_dw_old!$P$2:$P$2225,0))</f>
        <v>0</v>
      </c>
    </row>
    <row r="6304" spans="1:16" x14ac:dyDescent="0.25">
      <c r="A6304" t="s">
        <v>6895</v>
      </c>
      <c r="B6304" t="s">
        <v>6833</v>
      </c>
      <c r="C6304" t="s">
        <v>2</v>
      </c>
      <c r="D6304" t="s">
        <v>285</v>
      </c>
      <c r="E6304" t="s">
        <v>540</v>
      </c>
      <c r="F6304" t="s">
        <v>6896</v>
      </c>
      <c r="G6304" t="s">
        <v>6834</v>
      </c>
      <c r="H6304">
        <f t="shared" si="945"/>
        <v>0</v>
      </c>
      <c r="I6304">
        <f t="shared" si="946"/>
        <v>0.75</v>
      </c>
      <c r="J6304">
        <f t="shared" si="947"/>
        <v>0.52500000000000002</v>
      </c>
      <c r="K6304" t="b">
        <f t="shared" si="951"/>
        <v>0</v>
      </c>
      <c r="L6304" t="b">
        <f t="shared" si="948"/>
        <v>0</v>
      </c>
      <c r="M6304">
        <f t="shared" si="949"/>
        <v>0.75</v>
      </c>
      <c r="O6304" t="str">
        <f t="shared" si="950"/>
        <v>dbpedia_751dataworld_1223</v>
      </c>
      <c r="P6304">
        <f>INDEX(dbpedia_dw_old!$N$2:$N$2225,MATCH(O6304,dbpedia_dw_old!$P$2:$P$2225,0))</f>
        <v>0</v>
      </c>
    </row>
    <row r="6305" spans="1:16" x14ac:dyDescent="0.25">
      <c r="A6305" t="s">
        <v>6895</v>
      </c>
      <c r="B6305" t="s">
        <v>6835</v>
      </c>
      <c r="C6305" t="s">
        <v>2</v>
      </c>
      <c r="D6305" t="s">
        <v>285</v>
      </c>
      <c r="E6305" t="s">
        <v>540</v>
      </c>
      <c r="F6305" t="s">
        <v>6896</v>
      </c>
      <c r="G6305" t="s">
        <v>6836</v>
      </c>
      <c r="H6305">
        <f t="shared" si="945"/>
        <v>0</v>
      </c>
      <c r="I6305">
        <f t="shared" si="946"/>
        <v>0.75</v>
      </c>
      <c r="J6305">
        <f t="shared" si="947"/>
        <v>0.52500000000000002</v>
      </c>
      <c r="K6305" t="b">
        <f t="shared" si="951"/>
        <v>0</v>
      </c>
      <c r="L6305" t="b">
        <f t="shared" si="948"/>
        <v>0</v>
      </c>
      <c r="M6305">
        <f t="shared" si="949"/>
        <v>0.75</v>
      </c>
      <c r="O6305" t="str">
        <f t="shared" si="950"/>
        <v>dbpedia_751dataworld_1491</v>
      </c>
      <c r="P6305">
        <f>INDEX(dbpedia_dw_old!$N$2:$N$2225,MATCH(O6305,dbpedia_dw_old!$P$2:$P$2225,0))</f>
        <v>0</v>
      </c>
    </row>
    <row r="6306" spans="1:16" x14ac:dyDescent="0.25">
      <c r="A6306" t="s">
        <v>6895</v>
      </c>
      <c r="B6306" t="s">
        <v>6841</v>
      </c>
      <c r="C6306" t="s">
        <v>2</v>
      </c>
      <c r="D6306" t="s">
        <v>285</v>
      </c>
      <c r="E6306" t="s">
        <v>540</v>
      </c>
      <c r="F6306" t="s">
        <v>6896</v>
      </c>
      <c r="G6306" t="s">
        <v>6842</v>
      </c>
      <c r="H6306">
        <f t="shared" si="945"/>
        <v>0</v>
      </c>
      <c r="I6306">
        <f t="shared" si="946"/>
        <v>0.75</v>
      </c>
      <c r="J6306">
        <f t="shared" si="947"/>
        <v>0.52500000000000002</v>
      </c>
      <c r="K6306" t="b">
        <f t="shared" si="951"/>
        <v>0</v>
      </c>
      <c r="L6306" t="b">
        <f t="shared" si="948"/>
        <v>0</v>
      </c>
      <c r="M6306">
        <f t="shared" si="949"/>
        <v>0.75</v>
      </c>
      <c r="O6306" t="str">
        <f t="shared" si="950"/>
        <v>dbpedia_751dataworld_413</v>
      </c>
      <c r="P6306">
        <f>INDEX(dbpedia_dw_old!$N$2:$N$2225,MATCH(O6306,dbpedia_dw_old!$P$2:$P$2225,0))</f>
        <v>0</v>
      </c>
    </row>
    <row r="6307" spans="1:16" x14ac:dyDescent="0.25">
      <c r="A6307" t="s">
        <v>6895</v>
      </c>
      <c r="B6307" t="s">
        <v>6843</v>
      </c>
      <c r="C6307" t="s">
        <v>2</v>
      </c>
      <c r="D6307" t="s">
        <v>285</v>
      </c>
      <c r="E6307" t="s">
        <v>540</v>
      </c>
      <c r="F6307" t="s">
        <v>6896</v>
      </c>
      <c r="G6307" t="s">
        <v>6844</v>
      </c>
      <c r="H6307">
        <f t="shared" si="945"/>
        <v>0</v>
      </c>
      <c r="I6307">
        <f t="shared" si="946"/>
        <v>0.75</v>
      </c>
      <c r="J6307">
        <f t="shared" si="947"/>
        <v>0.52500000000000002</v>
      </c>
      <c r="K6307" t="b">
        <f t="shared" si="951"/>
        <v>0</v>
      </c>
      <c r="L6307" t="b">
        <f t="shared" si="948"/>
        <v>0</v>
      </c>
      <c r="M6307">
        <f t="shared" si="949"/>
        <v>0.75</v>
      </c>
      <c r="O6307" t="str">
        <f t="shared" si="950"/>
        <v>dbpedia_751dataworld_552</v>
      </c>
      <c r="P6307">
        <f>INDEX(dbpedia_dw_old!$N$2:$N$2225,MATCH(O6307,dbpedia_dw_old!$P$2:$P$2225,0))</f>
        <v>0</v>
      </c>
    </row>
    <row r="6308" spans="1:16" x14ac:dyDescent="0.25">
      <c r="A6308" t="s">
        <v>6895</v>
      </c>
      <c r="B6308" t="s">
        <v>6845</v>
      </c>
      <c r="C6308" t="s">
        <v>2</v>
      </c>
      <c r="D6308" t="s">
        <v>285</v>
      </c>
      <c r="E6308" t="s">
        <v>540</v>
      </c>
      <c r="F6308" t="s">
        <v>6896</v>
      </c>
      <c r="G6308" t="s">
        <v>6846</v>
      </c>
      <c r="H6308">
        <f t="shared" si="945"/>
        <v>0</v>
      </c>
      <c r="I6308">
        <f t="shared" si="946"/>
        <v>0.75</v>
      </c>
      <c r="J6308">
        <f t="shared" si="947"/>
        <v>0.52500000000000002</v>
      </c>
      <c r="K6308" t="b">
        <f t="shared" si="951"/>
        <v>0</v>
      </c>
      <c r="L6308" t="b">
        <f t="shared" si="948"/>
        <v>0</v>
      </c>
      <c r="M6308">
        <f t="shared" si="949"/>
        <v>0.75</v>
      </c>
      <c r="O6308" t="str">
        <f t="shared" si="950"/>
        <v>dbpedia_751dataworld_684</v>
      </c>
      <c r="P6308">
        <f>INDEX(dbpedia_dw_old!$N$2:$N$2225,MATCH(O6308,dbpedia_dw_old!$P$2:$P$2225,0))</f>
        <v>0</v>
      </c>
    </row>
    <row r="6309" spans="1:16" x14ac:dyDescent="0.25">
      <c r="A6309" t="s">
        <v>6929</v>
      </c>
      <c r="B6309" t="s">
        <v>403</v>
      </c>
      <c r="C6309" t="s">
        <v>2</v>
      </c>
      <c r="D6309" t="s">
        <v>285</v>
      </c>
      <c r="E6309" t="s">
        <v>286</v>
      </c>
      <c r="F6309" t="s">
        <v>6931</v>
      </c>
      <c r="G6309" t="s">
        <v>405</v>
      </c>
      <c r="H6309">
        <f t="shared" si="945"/>
        <v>0</v>
      </c>
      <c r="I6309">
        <f t="shared" si="946"/>
        <v>0.75</v>
      </c>
      <c r="J6309">
        <f t="shared" si="947"/>
        <v>0.61413043478260798</v>
      </c>
      <c r="K6309" t="b">
        <f t="shared" si="951"/>
        <v>0</v>
      </c>
      <c r="L6309" t="b">
        <f t="shared" si="948"/>
        <v>0</v>
      </c>
      <c r="M6309">
        <f t="shared" si="949"/>
        <v>0.75</v>
      </c>
      <c r="O6309" t="str">
        <f t="shared" si="950"/>
        <v>dbpedia_765dataworld_767</v>
      </c>
      <c r="P6309">
        <f>INDEX(dbpedia_dw_old!$N$2:$N$2225,MATCH(O6309,dbpedia_dw_old!$P$2:$P$2225,0))</f>
        <v>0</v>
      </c>
    </row>
    <row r="6310" spans="1:16" x14ac:dyDescent="0.25">
      <c r="A6310" t="s">
        <v>7134</v>
      </c>
      <c r="B6310" t="s">
        <v>403</v>
      </c>
      <c r="C6310" t="s">
        <v>2</v>
      </c>
      <c r="D6310" t="s">
        <v>285</v>
      </c>
      <c r="E6310" t="s">
        <v>7138</v>
      </c>
      <c r="F6310" t="s">
        <v>7135</v>
      </c>
      <c r="G6310" t="s">
        <v>405</v>
      </c>
      <c r="H6310">
        <f t="shared" si="945"/>
        <v>0</v>
      </c>
      <c r="I6310">
        <f t="shared" si="946"/>
        <v>0.75</v>
      </c>
      <c r="J6310">
        <f t="shared" si="947"/>
        <v>0.58653846153846101</v>
      </c>
      <c r="K6310" t="b">
        <f t="shared" si="951"/>
        <v>0</v>
      </c>
      <c r="L6310" t="b">
        <f t="shared" si="948"/>
        <v>0</v>
      </c>
      <c r="M6310">
        <f t="shared" si="949"/>
        <v>0.75</v>
      </c>
      <c r="O6310" t="str">
        <f t="shared" si="950"/>
        <v>dbpedia_883dataworld_767</v>
      </c>
      <c r="P6310">
        <f>INDEX(dbpedia_dw_old!$N$2:$N$2225,MATCH(O6310,dbpedia_dw_old!$P$2:$P$2225,0))</f>
        <v>0</v>
      </c>
    </row>
    <row r="6311" spans="1:16" x14ac:dyDescent="0.25">
      <c r="A6311" t="s">
        <v>7139</v>
      </c>
      <c r="B6311" t="s">
        <v>403</v>
      </c>
      <c r="C6311" t="s">
        <v>2</v>
      </c>
      <c r="D6311" t="s">
        <v>285</v>
      </c>
      <c r="E6311" t="s">
        <v>7138</v>
      </c>
      <c r="F6311" t="s">
        <v>7135</v>
      </c>
      <c r="G6311" t="s">
        <v>405</v>
      </c>
      <c r="H6311">
        <f t="shared" si="945"/>
        <v>0</v>
      </c>
      <c r="I6311">
        <f t="shared" si="946"/>
        <v>0.75</v>
      </c>
      <c r="J6311">
        <f t="shared" si="947"/>
        <v>0.58653846153846101</v>
      </c>
      <c r="K6311" t="b">
        <f t="shared" si="951"/>
        <v>0</v>
      </c>
      <c r="L6311" t="b">
        <f t="shared" si="948"/>
        <v>0</v>
      </c>
      <c r="M6311">
        <f t="shared" si="949"/>
        <v>0.75</v>
      </c>
      <c r="O6311" t="str">
        <f t="shared" si="950"/>
        <v>dbpedia_884dataworld_767</v>
      </c>
      <c r="P6311">
        <f>INDEX(dbpedia_dw_old!$N$2:$N$2225,MATCH(O6311,dbpedia_dw_old!$P$2:$P$2225,0))</f>
        <v>0</v>
      </c>
    </row>
    <row r="6312" spans="1:16" x14ac:dyDescent="0.25">
      <c r="A6312" t="s">
        <v>7371</v>
      </c>
      <c r="B6312" t="s">
        <v>653</v>
      </c>
      <c r="C6312" t="s">
        <v>2</v>
      </c>
      <c r="D6312" t="s">
        <v>285</v>
      </c>
      <c r="E6312" t="s">
        <v>2</v>
      </c>
      <c r="F6312" t="s">
        <v>7372</v>
      </c>
      <c r="G6312" t="s">
        <v>654</v>
      </c>
      <c r="H6312">
        <f t="shared" si="945"/>
        <v>0</v>
      </c>
      <c r="I6312">
        <f t="shared" si="946"/>
        <v>0.75</v>
      </c>
      <c r="J6312">
        <f t="shared" si="947"/>
        <v>0</v>
      </c>
      <c r="K6312" t="b">
        <f t="shared" si="951"/>
        <v>0</v>
      </c>
      <c r="L6312" t="b">
        <f t="shared" si="948"/>
        <v>0</v>
      </c>
      <c r="M6312">
        <f t="shared" si="949"/>
        <v>0.75</v>
      </c>
      <c r="O6312" t="str">
        <f t="shared" si="950"/>
        <v>dbpedia_98dataworld_1213</v>
      </c>
      <c r="P6312">
        <f>INDEX(dbpedia_dw_old!$N$2:$N$2225,MATCH(O6312,dbpedia_dw_old!$P$2:$P$2225,0))</f>
        <v>0</v>
      </c>
    </row>
    <row r="6313" spans="1:16" x14ac:dyDescent="0.25">
      <c r="A6313" t="s">
        <v>4912</v>
      </c>
      <c r="B6313" t="s">
        <v>4850</v>
      </c>
      <c r="C6313" t="s">
        <v>2</v>
      </c>
      <c r="D6313" t="s">
        <v>4920</v>
      </c>
      <c r="E6313" t="s">
        <v>4921</v>
      </c>
      <c r="F6313" t="s">
        <v>4915</v>
      </c>
      <c r="G6313" t="s">
        <v>4851</v>
      </c>
      <c r="H6313">
        <f t="shared" si="945"/>
        <v>0</v>
      </c>
      <c r="I6313">
        <f t="shared" si="946"/>
        <v>0.76190476190476097</v>
      </c>
      <c r="J6313">
        <f t="shared" si="947"/>
        <v>0.61172161172161099</v>
      </c>
      <c r="K6313" t="b">
        <f t="shared" si="951"/>
        <v>0</v>
      </c>
      <c r="L6313" t="b">
        <f t="shared" si="948"/>
        <v>0</v>
      </c>
      <c r="M6313">
        <f t="shared" si="949"/>
        <v>0.76190476190476097</v>
      </c>
      <c r="O6313" t="str">
        <f t="shared" si="950"/>
        <v>dbpedia_3849dataworld_721</v>
      </c>
      <c r="P6313">
        <f>INDEX(dbpedia_dw_old!$N$2:$N$2225,MATCH(O6313,dbpedia_dw_old!$P$2:$P$2225,0))</f>
        <v>0</v>
      </c>
    </row>
    <row r="6314" spans="1:16" x14ac:dyDescent="0.25">
      <c r="A6314" t="s">
        <v>3052</v>
      </c>
      <c r="B6314" t="s">
        <v>3053</v>
      </c>
      <c r="C6314" t="s">
        <v>2</v>
      </c>
      <c r="D6314" t="s">
        <v>1171</v>
      </c>
      <c r="E6314" t="s">
        <v>3054</v>
      </c>
      <c r="F6314" t="s">
        <v>3055</v>
      </c>
      <c r="G6314" t="s">
        <v>3056</v>
      </c>
      <c r="H6314">
        <f t="shared" si="945"/>
        <v>0</v>
      </c>
      <c r="I6314">
        <f t="shared" si="946"/>
        <v>0.76470588235294101</v>
      </c>
      <c r="J6314">
        <f t="shared" si="947"/>
        <v>0.62044817927170803</v>
      </c>
      <c r="K6314" t="b">
        <f t="shared" si="951"/>
        <v>0</v>
      </c>
      <c r="L6314" t="b">
        <f t="shared" si="948"/>
        <v>0</v>
      </c>
      <c r="M6314">
        <f t="shared" si="949"/>
        <v>0.76470588235294101</v>
      </c>
      <c r="O6314" t="str">
        <f t="shared" si="950"/>
        <v>dbpedia_2736dataworld_1190</v>
      </c>
      <c r="P6314">
        <f>INDEX(dbpedia_dw_old!$N$2:$N$2225,MATCH(O6314,dbpedia_dw_old!$P$2:$P$2225,0))</f>
        <v>0</v>
      </c>
    </row>
    <row r="6315" spans="1:16" x14ac:dyDescent="0.25">
      <c r="A6315" t="s">
        <v>3057</v>
      </c>
      <c r="B6315" t="s">
        <v>3053</v>
      </c>
      <c r="C6315" t="s">
        <v>2</v>
      </c>
      <c r="D6315" t="s">
        <v>1171</v>
      </c>
      <c r="E6315" t="s">
        <v>3054</v>
      </c>
      <c r="F6315" t="s">
        <v>3055</v>
      </c>
      <c r="G6315" t="s">
        <v>3056</v>
      </c>
      <c r="H6315">
        <f t="shared" si="945"/>
        <v>0</v>
      </c>
      <c r="I6315">
        <f t="shared" si="946"/>
        <v>0.76470588235294101</v>
      </c>
      <c r="J6315">
        <f t="shared" si="947"/>
        <v>0.62044817927170803</v>
      </c>
      <c r="K6315" t="b">
        <f t="shared" si="951"/>
        <v>0</v>
      </c>
      <c r="L6315" t="b">
        <f t="shared" si="948"/>
        <v>0</v>
      </c>
      <c r="M6315">
        <f t="shared" si="949"/>
        <v>0.76470588235294101</v>
      </c>
      <c r="O6315" t="str">
        <f t="shared" si="950"/>
        <v>dbpedia_2737dataworld_1190</v>
      </c>
      <c r="P6315">
        <f>INDEX(dbpedia_dw_old!$N$2:$N$2225,MATCH(O6315,dbpedia_dw_old!$P$2:$P$2225,0))</f>
        <v>0</v>
      </c>
    </row>
    <row r="6316" spans="1:16" x14ac:dyDescent="0.25">
      <c r="A6316" t="s">
        <v>4205</v>
      </c>
      <c r="B6316" t="s">
        <v>4208</v>
      </c>
      <c r="C6316" t="s">
        <v>2</v>
      </c>
      <c r="D6316" t="s">
        <v>1171</v>
      </c>
      <c r="E6316" t="s">
        <v>4209</v>
      </c>
      <c r="F6316" t="s">
        <v>4207</v>
      </c>
      <c r="G6316" t="s">
        <v>4210</v>
      </c>
      <c r="H6316">
        <f t="shared" si="945"/>
        <v>0</v>
      </c>
      <c r="I6316">
        <f t="shared" si="946"/>
        <v>0.76470588235294101</v>
      </c>
      <c r="J6316">
        <f t="shared" si="947"/>
        <v>0.60735294117646998</v>
      </c>
      <c r="K6316" t="b">
        <f t="shared" si="951"/>
        <v>0</v>
      </c>
      <c r="L6316" t="b">
        <f t="shared" si="948"/>
        <v>0</v>
      </c>
      <c r="M6316">
        <f t="shared" si="949"/>
        <v>0.76470588235294101</v>
      </c>
      <c r="O6316" t="str">
        <f t="shared" si="950"/>
        <v>dbpedia_3510dataworld_1838</v>
      </c>
      <c r="P6316">
        <f>INDEX(dbpedia_dw_old!$N$2:$N$2225,MATCH(O6316,dbpedia_dw_old!$P$2:$P$2225,0))</f>
        <v>0</v>
      </c>
    </row>
    <row r="6317" spans="1:16" x14ac:dyDescent="0.25">
      <c r="A6317" t="s">
        <v>4211</v>
      </c>
      <c r="B6317" t="s">
        <v>4206</v>
      </c>
      <c r="C6317" t="s">
        <v>2</v>
      </c>
      <c r="D6317" t="s">
        <v>1171</v>
      </c>
      <c r="E6317" t="s">
        <v>4209</v>
      </c>
      <c r="F6317" t="s">
        <v>4210</v>
      </c>
      <c r="G6317" t="s">
        <v>4207</v>
      </c>
      <c r="H6317">
        <f t="shared" si="945"/>
        <v>0</v>
      </c>
      <c r="I6317">
        <f t="shared" si="946"/>
        <v>0.76470588235294101</v>
      </c>
      <c r="J6317">
        <f t="shared" si="947"/>
        <v>0.60735294117646998</v>
      </c>
      <c r="K6317" t="b">
        <f t="shared" si="951"/>
        <v>0</v>
      </c>
      <c r="L6317" t="b">
        <f t="shared" si="948"/>
        <v>0</v>
      </c>
      <c r="M6317">
        <f t="shared" si="949"/>
        <v>0.76470588235294101</v>
      </c>
      <c r="O6317" t="str">
        <f t="shared" si="950"/>
        <v>dbpedia_3511dataworld_1645</v>
      </c>
      <c r="P6317">
        <f>INDEX(dbpedia_dw_old!$N$2:$N$2225,MATCH(O6317,dbpedia_dw_old!$P$2:$P$2225,0))</f>
        <v>0</v>
      </c>
    </row>
    <row r="6318" spans="1:16" x14ac:dyDescent="0.25">
      <c r="A6318" t="s">
        <v>6901</v>
      </c>
      <c r="B6318" t="s">
        <v>275</v>
      </c>
      <c r="C6318" t="s">
        <v>2</v>
      </c>
      <c r="D6318" t="s">
        <v>1171</v>
      </c>
      <c r="E6318" t="s">
        <v>4209</v>
      </c>
      <c r="F6318" t="s">
        <v>6902</v>
      </c>
      <c r="G6318" t="s">
        <v>276</v>
      </c>
      <c r="H6318">
        <f t="shared" si="945"/>
        <v>0</v>
      </c>
      <c r="I6318">
        <f t="shared" si="946"/>
        <v>0.76470588235294101</v>
      </c>
      <c r="J6318">
        <f t="shared" si="947"/>
        <v>0.60735294117646998</v>
      </c>
      <c r="K6318" t="b">
        <f t="shared" si="951"/>
        <v>0</v>
      </c>
      <c r="L6318" t="b">
        <f t="shared" si="948"/>
        <v>0</v>
      </c>
      <c r="M6318">
        <f t="shared" si="949"/>
        <v>0.76470588235294101</v>
      </c>
      <c r="O6318" t="str">
        <f t="shared" si="950"/>
        <v>dbpedia_754dataworld_1472</v>
      </c>
      <c r="P6318">
        <f>INDEX(dbpedia_dw_old!$N$2:$N$2225,MATCH(O6318,dbpedia_dw_old!$P$2:$P$2225,0))</f>
        <v>0</v>
      </c>
    </row>
    <row r="6319" spans="1:16" x14ac:dyDescent="0.25">
      <c r="A6319" t="s">
        <v>1976</v>
      </c>
      <c r="B6319" t="s">
        <v>1982</v>
      </c>
      <c r="C6319" t="s">
        <v>2</v>
      </c>
      <c r="D6319" t="s">
        <v>1983</v>
      </c>
      <c r="E6319" t="s">
        <v>1984</v>
      </c>
      <c r="F6319" t="s">
        <v>1978</v>
      </c>
      <c r="G6319" t="s">
        <v>1985</v>
      </c>
      <c r="H6319">
        <f t="shared" si="945"/>
        <v>0</v>
      </c>
      <c r="I6319">
        <f t="shared" si="946"/>
        <v>0.76923076923076905</v>
      </c>
      <c r="J6319">
        <f t="shared" si="947"/>
        <v>0.56108597285067796</v>
      </c>
      <c r="K6319" t="b">
        <f t="shared" si="951"/>
        <v>0</v>
      </c>
      <c r="L6319" t="b">
        <f t="shared" si="948"/>
        <v>0</v>
      </c>
      <c r="M6319">
        <f t="shared" si="949"/>
        <v>0.76923076923076905</v>
      </c>
      <c r="O6319" t="str">
        <f t="shared" si="950"/>
        <v>dbpedia_2053dataworld_269</v>
      </c>
      <c r="P6319">
        <f>INDEX(dbpedia_dw_old!$N$2:$N$2225,MATCH(O6319,dbpedia_dw_old!$P$2:$P$2225,0))</f>
        <v>0</v>
      </c>
    </row>
    <row r="6320" spans="1:16" x14ac:dyDescent="0.25">
      <c r="A6320" t="s">
        <v>1992</v>
      </c>
      <c r="B6320" t="s">
        <v>1977</v>
      </c>
      <c r="C6320" t="s">
        <v>2</v>
      </c>
      <c r="D6320" t="s">
        <v>1983</v>
      </c>
      <c r="E6320" t="s">
        <v>1984</v>
      </c>
      <c r="F6320" t="s">
        <v>1985</v>
      </c>
      <c r="G6320" t="s">
        <v>1978</v>
      </c>
      <c r="H6320">
        <f t="shared" si="945"/>
        <v>0</v>
      </c>
      <c r="I6320">
        <f t="shared" si="946"/>
        <v>0.76923076923076905</v>
      </c>
      <c r="J6320">
        <f t="shared" si="947"/>
        <v>0.56108597285067796</v>
      </c>
      <c r="K6320" t="b">
        <f t="shared" si="951"/>
        <v>0</v>
      </c>
      <c r="L6320" t="b">
        <f t="shared" si="948"/>
        <v>0</v>
      </c>
      <c r="M6320">
        <f t="shared" si="949"/>
        <v>0.76923076923076905</v>
      </c>
      <c r="O6320" t="str">
        <f t="shared" si="950"/>
        <v>dbpedia_2057dataworld_1194</v>
      </c>
      <c r="P6320">
        <f>INDEX(dbpedia_dw_old!$N$2:$N$2225,MATCH(O6320,dbpedia_dw_old!$P$2:$P$2225,0))</f>
        <v>0</v>
      </c>
    </row>
    <row r="6321" spans="1:16" x14ac:dyDescent="0.25">
      <c r="A6321" t="s">
        <v>1702</v>
      </c>
      <c r="B6321" t="s">
        <v>1678</v>
      </c>
      <c r="C6321" t="s">
        <v>2</v>
      </c>
      <c r="D6321" t="s">
        <v>1703</v>
      </c>
      <c r="E6321" t="s">
        <v>1704</v>
      </c>
      <c r="F6321" t="s">
        <v>1705</v>
      </c>
      <c r="G6321" t="s">
        <v>1680</v>
      </c>
      <c r="H6321">
        <f t="shared" si="945"/>
        <v>0</v>
      </c>
      <c r="I6321">
        <f t="shared" si="946"/>
        <v>0.77272727272727204</v>
      </c>
      <c r="J6321">
        <f t="shared" si="947"/>
        <v>0.618506493506493</v>
      </c>
      <c r="K6321" t="b">
        <f t="shared" si="951"/>
        <v>0</v>
      </c>
      <c r="L6321" t="b">
        <f t="shared" si="948"/>
        <v>0</v>
      </c>
      <c r="M6321">
        <f t="shared" si="949"/>
        <v>0.77272727272727204</v>
      </c>
      <c r="O6321" t="str">
        <f t="shared" si="950"/>
        <v>dbpedia_1891dataworld_365</v>
      </c>
      <c r="P6321">
        <f>INDEX(dbpedia_dw_old!$N$2:$N$2225,MATCH(O6321,dbpedia_dw_old!$P$2:$P$2225,0))</f>
        <v>0</v>
      </c>
    </row>
    <row r="6322" spans="1:16" x14ac:dyDescent="0.25">
      <c r="A6322" t="s">
        <v>3616</v>
      </c>
      <c r="B6322" t="s">
        <v>1301</v>
      </c>
      <c r="C6322" t="s">
        <v>2</v>
      </c>
      <c r="D6322" t="s">
        <v>1703</v>
      </c>
      <c r="E6322" t="s">
        <v>3617</v>
      </c>
      <c r="F6322" t="s">
        <v>3618</v>
      </c>
      <c r="G6322" t="s">
        <v>1304</v>
      </c>
      <c r="H6322">
        <f t="shared" si="945"/>
        <v>0</v>
      </c>
      <c r="I6322">
        <f t="shared" si="946"/>
        <v>0.77272727272727204</v>
      </c>
      <c r="J6322">
        <f t="shared" si="947"/>
        <v>0.62710437710437705</v>
      </c>
      <c r="K6322" t="b">
        <f t="shared" si="951"/>
        <v>0</v>
      </c>
      <c r="L6322" t="b">
        <f t="shared" si="948"/>
        <v>0</v>
      </c>
      <c r="M6322">
        <f t="shared" si="949"/>
        <v>0.77272727272727204</v>
      </c>
      <c r="O6322" t="str">
        <f t="shared" si="950"/>
        <v>dbpedia_309dataworld_1621</v>
      </c>
      <c r="P6322">
        <f>INDEX(dbpedia_dw_old!$N$2:$N$2225,MATCH(O6322,dbpedia_dw_old!$P$2:$P$2225,0))</f>
        <v>0</v>
      </c>
    </row>
    <row r="6323" spans="1:16" x14ac:dyDescent="0.25">
      <c r="A6323" t="s">
        <v>6665</v>
      </c>
      <c r="B6323" t="s">
        <v>1301</v>
      </c>
      <c r="C6323" t="s">
        <v>2</v>
      </c>
      <c r="D6323" t="s">
        <v>1703</v>
      </c>
      <c r="E6323" t="s">
        <v>3617</v>
      </c>
      <c r="F6323" t="s">
        <v>6666</v>
      </c>
      <c r="G6323" t="s">
        <v>1304</v>
      </c>
      <c r="H6323">
        <f t="shared" si="945"/>
        <v>0</v>
      </c>
      <c r="I6323">
        <f t="shared" si="946"/>
        <v>0.77272727272727204</v>
      </c>
      <c r="J6323">
        <f t="shared" si="947"/>
        <v>0.62710437710437705</v>
      </c>
      <c r="K6323" t="b">
        <f t="shared" si="951"/>
        <v>0</v>
      </c>
      <c r="L6323" t="b">
        <f t="shared" si="948"/>
        <v>0</v>
      </c>
      <c r="M6323">
        <f t="shared" si="949"/>
        <v>0.77272727272727204</v>
      </c>
      <c r="O6323" t="str">
        <f t="shared" si="950"/>
        <v>dbpedia_60dataworld_1621</v>
      </c>
      <c r="P6323">
        <f>INDEX(dbpedia_dw_old!$N$2:$N$2225,MATCH(O6323,dbpedia_dw_old!$P$2:$P$2225,0))</f>
        <v>0</v>
      </c>
    </row>
    <row r="6324" spans="1:16" x14ac:dyDescent="0.25">
      <c r="A6324" t="s">
        <v>956</v>
      </c>
      <c r="B6324" t="s">
        <v>957</v>
      </c>
      <c r="C6324" t="s">
        <v>2</v>
      </c>
      <c r="D6324" t="s">
        <v>958</v>
      </c>
      <c r="E6324" t="s">
        <v>959</v>
      </c>
      <c r="F6324" t="s">
        <v>960</v>
      </c>
      <c r="G6324" t="s">
        <v>961</v>
      </c>
      <c r="H6324">
        <f t="shared" si="945"/>
        <v>0</v>
      </c>
      <c r="I6324">
        <f t="shared" si="946"/>
        <v>0.77777777777777701</v>
      </c>
      <c r="J6324">
        <f t="shared" si="947"/>
        <v>0.606280193236715</v>
      </c>
      <c r="K6324" t="b">
        <f t="shared" si="951"/>
        <v>0</v>
      </c>
      <c r="L6324" t="b">
        <f t="shared" si="948"/>
        <v>0</v>
      </c>
      <c r="M6324">
        <f t="shared" si="949"/>
        <v>0.77777777777777701</v>
      </c>
      <c r="O6324" t="str">
        <f t="shared" si="950"/>
        <v>dbpedia_141dataworld_1432</v>
      </c>
      <c r="P6324">
        <f>INDEX(dbpedia_dw_old!$N$2:$N$2225,MATCH(O6324,dbpedia_dw_old!$P$2:$P$2225,0))</f>
        <v>0</v>
      </c>
    </row>
    <row r="6325" spans="1:16" x14ac:dyDescent="0.25">
      <c r="A6325" t="s">
        <v>1015</v>
      </c>
      <c r="B6325" t="s">
        <v>305</v>
      </c>
      <c r="C6325" t="s">
        <v>2</v>
      </c>
      <c r="D6325" t="s">
        <v>958</v>
      </c>
      <c r="E6325" t="s">
        <v>1019</v>
      </c>
      <c r="F6325" t="s">
        <v>1017</v>
      </c>
      <c r="G6325" t="s">
        <v>307</v>
      </c>
      <c r="H6325">
        <f t="shared" si="945"/>
        <v>0</v>
      </c>
      <c r="I6325">
        <f t="shared" si="946"/>
        <v>0.77777777777777701</v>
      </c>
      <c r="J6325">
        <f t="shared" si="947"/>
        <v>0.51388888888888795</v>
      </c>
      <c r="K6325" t="b">
        <f t="shared" si="951"/>
        <v>0</v>
      </c>
      <c r="L6325" t="b">
        <f t="shared" si="948"/>
        <v>0</v>
      </c>
      <c r="M6325">
        <f t="shared" si="949"/>
        <v>0.77777777777777701</v>
      </c>
      <c r="O6325" t="str">
        <f t="shared" si="950"/>
        <v>dbpedia_146dataworld_144</v>
      </c>
      <c r="P6325">
        <f>INDEX(dbpedia_dw_old!$N$2:$N$2225,MATCH(O6325,dbpedia_dw_old!$P$2:$P$2225,0))</f>
        <v>0</v>
      </c>
    </row>
    <row r="6326" spans="1:16" x14ac:dyDescent="0.25">
      <c r="A6326" t="s">
        <v>1036</v>
      </c>
      <c r="B6326" t="s">
        <v>665</v>
      </c>
      <c r="C6326" t="s">
        <v>2</v>
      </c>
      <c r="D6326" t="s">
        <v>958</v>
      </c>
      <c r="E6326" t="s">
        <v>40</v>
      </c>
      <c r="F6326" t="s">
        <v>1038</v>
      </c>
      <c r="G6326" t="s">
        <v>666</v>
      </c>
      <c r="H6326">
        <f t="shared" si="945"/>
        <v>0</v>
      </c>
      <c r="I6326">
        <f t="shared" si="946"/>
        <v>0.77777777777777701</v>
      </c>
      <c r="J6326">
        <f t="shared" si="947"/>
        <v>0.55555555555555503</v>
      </c>
      <c r="K6326" t="b">
        <f t="shared" si="951"/>
        <v>0</v>
      </c>
      <c r="L6326" t="b">
        <f t="shared" si="948"/>
        <v>0</v>
      </c>
      <c r="M6326">
        <f t="shared" si="949"/>
        <v>0.77777777777777701</v>
      </c>
      <c r="O6326" t="str">
        <f t="shared" si="950"/>
        <v>dbpedia_147dataworld_1814</v>
      </c>
      <c r="P6326">
        <f>INDEX(dbpedia_dw_old!$N$2:$N$2225,MATCH(O6326,dbpedia_dw_old!$P$2:$P$2225,0))</f>
        <v>0</v>
      </c>
    </row>
    <row r="6327" spans="1:16" x14ac:dyDescent="0.25">
      <c r="A6327" t="s">
        <v>1049</v>
      </c>
      <c r="B6327" t="s">
        <v>665</v>
      </c>
      <c r="C6327" t="s">
        <v>2</v>
      </c>
      <c r="D6327" t="s">
        <v>958</v>
      </c>
      <c r="E6327" t="s">
        <v>40</v>
      </c>
      <c r="F6327" t="s">
        <v>1038</v>
      </c>
      <c r="G6327" t="s">
        <v>666</v>
      </c>
      <c r="H6327">
        <f t="shared" si="945"/>
        <v>0</v>
      </c>
      <c r="I6327">
        <f t="shared" si="946"/>
        <v>0.77777777777777701</v>
      </c>
      <c r="J6327">
        <f t="shared" si="947"/>
        <v>0.55555555555555503</v>
      </c>
      <c r="K6327" t="b">
        <f t="shared" si="951"/>
        <v>0</v>
      </c>
      <c r="L6327" t="b">
        <f t="shared" si="948"/>
        <v>0</v>
      </c>
      <c r="M6327">
        <f t="shared" si="949"/>
        <v>0.77777777777777701</v>
      </c>
      <c r="O6327" t="str">
        <f t="shared" si="950"/>
        <v>dbpedia_148dataworld_1814</v>
      </c>
      <c r="P6327">
        <f>INDEX(dbpedia_dw_old!$N$2:$N$2225,MATCH(O6327,dbpedia_dw_old!$P$2:$P$2225,0))</f>
        <v>0</v>
      </c>
    </row>
    <row r="6328" spans="1:16" x14ac:dyDescent="0.25">
      <c r="A6328" t="s">
        <v>1810</v>
      </c>
      <c r="B6328" t="s">
        <v>655</v>
      </c>
      <c r="C6328" t="s">
        <v>2</v>
      </c>
      <c r="D6328" t="s">
        <v>958</v>
      </c>
      <c r="E6328" t="s">
        <v>40</v>
      </c>
      <c r="F6328" t="s">
        <v>1811</v>
      </c>
      <c r="G6328" t="s">
        <v>656</v>
      </c>
      <c r="H6328">
        <f t="shared" si="945"/>
        <v>0</v>
      </c>
      <c r="I6328">
        <f t="shared" si="946"/>
        <v>0.77777777777777701</v>
      </c>
      <c r="J6328">
        <f t="shared" si="947"/>
        <v>0.55555555555555503</v>
      </c>
      <c r="K6328" t="b">
        <f t="shared" si="951"/>
        <v>0</v>
      </c>
      <c r="L6328" t="b">
        <f t="shared" si="948"/>
        <v>0</v>
      </c>
      <c r="M6328">
        <f t="shared" si="949"/>
        <v>0.77777777777777701</v>
      </c>
      <c r="O6328" t="str">
        <f t="shared" si="950"/>
        <v>dbpedia_195dataworld_1454</v>
      </c>
      <c r="P6328">
        <f>INDEX(dbpedia_dw_old!$N$2:$N$2225,MATCH(O6328,dbpedia_dw_old!$P$2:$P$2225,0))</f>
        <v>0</v>
      </c>
    </row>
    <row r="6329" spans="1:16" x14ac:dyDescent="0.25">
      <c r="A6329" t="s">
        <v>1828</v>
      </c>
      <c r="B6329" t="s">
        <v>655</v>
      </c>
      <c r="C6329" t="s">
        <v>2</v>
      </c>
      <c r="D6329" t="s">
        <v>958</v>
      </c>
      <c r="E6329" t="s">
        <v>40</v>
      </c>
      <c r="F6329" t="s">
        <v>1811</v>
      </c>
      <c r="G6329" t="s">
        <v>656</v>
      </c>
      <c r="H6329">
        <f t="shared" si="945"/>
        <v>0</v>
      </c>
      <c r="I6329">
        <f t="shared" si="946"/>
        <v>0.77777777777777701</v>
      </c>
      <c r="J6329">
        <f t="shared" si="947"/>
        <v>0.55555555555555503</v>
      </c>
      <c r="K6329" t="b">
        <f t="shared" si="951"/>
        <v>0</v>
      </c>
      <c r="L6329" t="b">
        <f t="shared" si="948"/>
        <v>0</v>
      </c>
      <c r="M6329">
        <f t="shared" si="949"/>
        <v>0.77777777777777701</v>
      </c>
      <c r="O6329" t="str">
        <f t="shared" si="950"/>
        <v>dbpedia_196dataworld_1454</v>
      </c>
      <c r="P6329">
        <f>INDEX(dbpedia_dw_old!$N$2:$N$2225,MATCH(O6329,dbpedia_dw_old!$P$2:$P$2225,0))</f>
        <v>0</v>
      </c>
    </row>
    <row r="6330" spans="1:16" x14ac:dyDescent="0.25">
      <c r="A6330" t="s">
        <v>2538</v>
      </c>
      <c r="B6330" t="s">
        <v>2481</v>
      </c>
      <c r="C6330" t="s">
        <v>2</v>
      </c>
      <c r="D6330" t="s">
        <v>958</v>
      </c>
      <c r="E6330" t="s">
        <v>2539</v>
      </c>
      <c r="F6330" t="s">
        <v>2540</v>
      </c>
      <c r="G6330" t="s">
        <v>2483</v>
      </c>
      <c r="H6330">
        <f t="shared" si="945"/>
        <v>0</v>
      </c>
      <c r="I6330">
        <f t="shared" si="946"/>
        <v>0.77777777777777701</v>
      </c>
      <c r="J6330">
        <f t="shared" si="947"/>
        <v>0.52525252525252497</v>
      </c>
      <c r="K6330" t="b">
        <f t="shared" si="951"/>
        <v>0</v>
      </c>
      <c r="L6330" t="b">
        <f t="shared" si="948"/>
        <v>0</v>
      </c>
      <c r="M6330">
        <f t="shared" si="949"/>
        <v>0.77777777777777701</v>
      </c>
      <c r="O6330" t="str">
        <f t="shared" si="950"/>
        <v>dbpedia_2408dataworld_1674</v>
      </c>
      <c r="P6330">
        <f>INDEX(dbpedia_dw_old!$N$2:$N$2225,MATCH(O6330,dbpedia_dw_old!$P$2:$P$2225,0))</f>
        <v>0</v>
      </c>
    </row>
    <row r="6331" spans="1:16" x14ac:dyDescent="0.25">
      <c r="A6331" t="s">
        <v>3944</v>
      </c>
      <c r="B6331" t="s">
        <v>3892</v>
      </c>
      <c r="C6331" t="s">
        <v>2</v>
      </c>
      <c r="D6331" t="s">
        <v>958</v>
      </c>
      <c r="E6331" t="s">
        <v>3945</v>
      </c>
      <c r="F6331" t="s">
        <v>3946</v>
      </c>
      <c r="G6331" t="s">
        <v>3894</v>
      </c>
      <c r="H6331">
        <f t="shared" si="945"/>
        <v>0</v>
      </c>
      <c r="I6331">
        <f t="shared" si="946"/>
        <v>0.77777777777777701</v>
      </c>
      <c r="J6331">
        <f t="shared" si="947"/>
        <v>0.57070707070707005</v>
      </c>
      <c r="K6331" t="b">
        <f t="shared" si="951"/>
        <v>0</v>
      </c>
      <c r="L6331" t="b">
        <f t="shared" si="948"/>
        <v>0</v>
      </c>
      <c r="M6331">
        <f t="shared" si="949"/>
        <v>0.77777777777777701</v>
      </c>
      <c r="O6331" t="str">
        <f t="shared" si="950"/>
        <v>dbpedia_3335dataworld_1161</v>
      </c>
      <c r="P6331">
        <f>INDEX(dbpedia_dw_old!$N$2:$N$2225,MATCH(O6331,dbpedia_dw_old!$P$2:$P$2225,0))</f>
        <v>0</v>
      </c>
    </row>
    <row r="6332" spans="1:16" x14ac:dyDescent="0.25">
      <c r="A6332" t="s">
        <v>4411</v>
      </c>
      <c r="B6332" t="s">
        <v>4417</v>
      </c>
      <c r="C6332" t="s">
        <v>2</v>
      </c>
      <c r="D6332" t="s">
        <v>958</v>
      </c>
      <c r="E6332" t="s">
        <v>3945</v>
      </c>
      <c r="F6332" t="s">
        <v>4413</v>
      </c>
      <c r="G6332" t="s">
        <v>4418</v>
      </c>
      <c r="H6332">
        <f t="shared" si="945"/>
        <v>0</v>
      </c>
      <c r="I6332">
        <f t="shared" si="946"/>
        <v>0.77777777777777701</v>
      </c>
      <c r="J6332">
        <f t="shared" si="947"/>
        <v>0.57070707070707005</v>
      </c>
      <c r="K6332" t="b">
        <f t="shared" si="951"/>
        <v>0</v>
      </c>
      <c r="L6332" t="b">
        <f t="shared" si="948"/>
        <v>0</v>
      </c>
      <c r="M6332">
        <f t="shared" si="949"/>
        <v>0.77777777777777701</v>
      </c>
      <c r="O6332" t="str">
        <f t="shared" si="950"/>
        <v>dbpedia_3646dataworld_1749</v>
      </c>
      <c r="P6332">
        <f>INDEX(dbpedia_dw_old!$N$2:$N$2225,MATCH(O6332,dbpedia_dw_old!$P$2:$P$2225,0))</f>
        <v>0</v>
      </c>
    </row>
    <row r="6333" spans="1:16" x14ac:dyDescent="0.25">
      <c r="A6333" t="s">
        <v>4427</v>
      </c>
      <c r="B6333" t="s">
        <v>4417</v>
      </c>
      <c r="C6333" t="s">
        <v>2</v>
      </c>
      <c r="D6333" t="s">
        <v>958</v>
      </c>
      <c r="E6333" t="s">
        <v>3945</v>
      </c>
      <c r="F6333" t="s">
        <v>4413</v>
      </c>
      <c r="G6333" t="s">
        <v>4418</v>
      </c>
      <c r="H6333">
        <f t="shared" si="945"/>
        <v>0</v>
      </c>
      <c r="I6333">
        <f t="shared" si="946"/>
        <v>0.77777777777777701</v>
      </c>
      <c r="J6333">
        <f t="shared" si="947"/>
        <v>0.57070707070707005</v>
      </c>
      <c r="K6333" t="b">
        <f t="shared" si="951"/>
        <v>0</v>
      </c>
      <c r="L6333" t="b">
        <f t="shared" si="948"/>
        <v>0</v>
      </c>
      <c r="M6333">
        <f t="shared" si="949"/>
        <v>0.77777777777777701</v>
      </c>
      <c r="O6333" t="str">
        <f t="shared" si="950"/>
        <v>dbpedia_3647dataworld_1749</v>
      </c>
      <c r="P6333">
        <f>INDEX(dbpedia_dw_old!$N$2:$N$2225,MATCH(O6333,dbpedia_dw_old!$P$2:$P$2225,0))</f>
        <v>0</v>
      </c>
    </row>
    <row r="6334" spans="1:16" x14ac:dyDescent="0.25">
      <c r="A6334" t="s">
        <v>4981</v>
      </c>
      <c r="B6334" t="s">
        <v>4627</v>
      </c>
      <c r="C6334" t="s">
        <v>2</v>
      </c>
      <c r="D6334" t="s">
        <v>958</v>
      </c>
      <c r="E6334" t="s">
        <v>1019</v>
      </c>
      <c r="F6334" t="s">
        <v>4982</v>
      </c>
      <c r="G6334" t="s">
        <v>4628</v>
      </c>
      <c r="H6334">
        <f t="shared" si="945"/>
        <v>0</v>
      </c>
      <c r="I6334">
        <f t="shared" si="946"/>
        <v>0.77777777777777701</v>
      </c>
      <c r="J6334">
        <f t="shared" si="947"/>
        <v>0.51388888888888795</v>
      </c>
      <c r="K6334" t="b">
        <f t="shared" si="951"/>
        <v>0</v>
      </c>
      <c r="L6334" t="b">
        <f t="shared" si="948"/>
        <v>0</v>
      </c>
      <c r="M6334">
        <f t="shared" si="949"/>
        <v>0.77777777777777701</v>
      </c>
      <c r="O6334" t="str">
        <f t="shared" si="950"/>
        <v>dbpedia_3888dataworld_1631</v>
      </c>
      <c r="P6334">
        <f>INDEX(dbpedia_dw_old!$N$2:$N$2225,MATCH(O6334,dbpedia_dw_old!$P$2:$P$2225,0))</f>
        <v>0</v>
      </c>
    </row>
    <row r="6335" spans="1:16" x14ac:dyDescent="0.25">
      <c r="A6335" t="s">
        <v>4983</v>
      </c>
      <c r="B6335" t="s">
        <v>4627</v>
      </c>
      <c r="C6335" t="s">
        <v>2</v>
      </c>
      <c r="D6335" t="s">
        <v>958</v>
      </c>
      <c r="E6335" t="s">
        <v>1019</v>
      </c>
      <c r="F6335" t="s">
        <v>4982</v>
      </c>
      <c r="G6335" t="s">
        <v>4628</v>
      </c>
      <c r="H6335">
        <f t="shared" si="945"/>
        <v>0</v>
      </c>
      <c r="I6335">
        <f t="shared" si="946"/>
        <v>0.77777777777777701</v>
      </c>
      <c r="J6335">
        <f t="shared" si="947"/>
        <v>0.51388888888888795</v>
      </c>
      <c r="K6335" t="b">
        <f t="shared" si="951"/>
        <v>0</v>
      </c>
      <c r="L6335" t="b">
        <f t="shared" si="948"/>
        <v>0</v>
      </c>
      <c r="M6335">
        <f t="shared" si="949"/>
        <v>0.77777777777777701</v>
      </c>
      <c r="O6335" t="str">
        <f t="shared" si="950"/>
        <v>dbpedia_3889dataworld_1631</v>
      </c>
      <c r="P6335">
        <f>INDEX(dbpedia_dw_old!$N$2:$N$2225,MATCH(O6335,dbpedia_dw_old!$P$2:$P$2225,0))</f>
        <v>0</v>
      </c>
    </row>
    <row r="6336" spans="1:16" x14ac:dyDescent="0.25">
      <c r="A6336" t="s">
        <v>5995</v>
      </c>
      <c r="B6336" t="s">
        <v>5991</v>
      </c>
      <c r="C6336" t="s">
        <v>2</v>
      </c>
      <c r="D6336" t="s">
        <v>958</v>
      </c>
      <c r="E6336" t="s">
        <v>5996</v>
      </c>
      <c r="F6336" t="s">
        <v>5997</v>
      </c>
      <c r="G6336" t="s">
        <v>5994</v>
      </c>
      <c r="H6336">
        <f t="shared" si="945"/>
        <v>0</v>
      </c>
      <c r="I6336">
        <f t="shared" si="946"/>
        <v>0.77777777777777701</v>
      </c>
      <c r="J6336">
        <f t="shared" si="947"/>
        <v>0.61616161616161602</v>
      </c>
      <c r="K6336" t="b">
        <f t="shared" si="951"/>
        <v>0</v>
      </c>
      <c r="L6336" t="b">
        <f t="shared" si="948"/>
        <v>0</v>
      </c>
      <c r="M6336">
        <f t="shared" si="949"/>
        <v>0.77777777777777701</v>
      </c>
      <c r="O6336" t="str">
        <f t="shared" si="950"/>
        <v>dbpedia_4532dataworld_1278</v>
      </c>
      <c r="P6336">
        <f>INDEX(dbpedia_dw_old!$N$2:$N$2225,MATCH(O6336,dbpedia_dw_old!$P$2:$P$2225,0))</f>
        <v>0</v>
      </c>
    </row>
    <row r="6337" spans="1:16" x14ac:dyDescent="0.25">
      <c r="A6337" t="s">
        <v>6832</v>
      </c>
      <c r="B6337" t="s">
        <v>6845</v>
      </c>
      <c r="C6337" t="s">
        <v>2</v>
      </c>
      <c r="D6337" t="s">
        <v>958</v>
      </c>
      <c r="E6337" t="s">
        <v>3945</v>
      </c>
      <c r="F6337" t="s">
        <v>274</v>
      </c>
      <c r="G6337" t="s">
        <v>6846</v>
      </c>
      <c r="H6337">
        <f t="shared" si="945"/>
        <v>0</v>
      </c>
      <c r="I6337">
        <f t="shared" si="946"/>
        <v>0.77777777777777701</v>
      </c>
      <c r="J6337">
        <f t="shared" si="947"/>
        <v>0.57070707070707005</v>
      </c>
      <c r="K6337" t="b">
        <f t="shared" si="951"/>
        <v>0</v>
      </c>
      <c r="L6337" t="b">
        <f t="shared" si="948"/>
        <v>0</v>
      </c>
      <c r="M6337">
        <f t="shared" si="949"/>
        <v>0.77777777777777701</v>
      </c>
      <c r="O6337" t="str">
        <f t="shared" si="950"/>
        <v>dbpedia_732dataworld_684</v>
      </c>
      <c r="P6337">
        <f>INDEX(dbpedia_dw_old!$N$2:$N$2225,MATCH(O6337,dbpedia_dw_old!$P$2:$P$2225,0))</f>
        <v>0</v>
      </c>
    </row>
    <row r="6338" spans="1:16" x14ac:dyDescent="0.25">
      <c r="A6338" t="s">
        <v>6877</v>
      </c>
      <c r="B6338" t="s">
        <v>6883</v>
      </c>
      <c r="C6338" t="s">
        <v>2</v>
      </c>
      <c r="D6338" t="s">
        <v>958</v>
      </c>
      <c r="E6338" t="s">
        <v>2</v>
      </c>
      <c r="F6338" t="s">
        <v>6879</v>
      </c>
      <c r="G6338" t="s">
        <v>6884</v>
      </c>
      <c r="H6338">
        <f t="shared" ref="H6338:H6381" si="952">_xlfn.NUMBERVALUE(C6338, ".")</f>
        <v>0</v>
      </c>
      <c r="I6338">
        <f t="shared" ref="I6338:I6381" si="953">_xlfn.NUMBERVALUE(D6338, ".")</f>
        <v>0.77777777777777701</v>
      </c>
      <c r="J6338">
        <f t="shared" ref="J6338:J6381" si="954">_xlfn.NUMBERVALUE(E6338, ".")</f>
        <v>0</v>
      </c>
      <c r="K6338" t="b">
        <f t="shared" si="951"/>
        <v>0</v>
      </c>
      <c r="L6338" t="b">
        <f t="shared" ref="L6338:L6381" si="955">OR($H$2=0, $I$2=0)</f>
        <v>0</v>
      </c>
      <c r="M6338">
        <f t="shared" ref="M6338:M6381" si="956">ABS(I6338-H6338)</f>
        <v>0.77777777777777701</v>
      </c>
      <c r="O6338" t="str">
        <f t="shared" ref="O6338:O6381" si="957">A6338&amp;B6338</f>
        <v>dbpedia_745dataworld_969</v>
      </c>
      <c r="P6338">
        <f>INDEX(dbpedia_dw_old!$N$2:$N$2225,MATCH(O6338,dbpedia_dw_old!$P$2:$P$2225,0))</f>
        <v>0</v>
      </c>
    </row>
    <row r="6339" spans="1:16" x14ac:dyDescent="0.25">
      <c r="A6339" t="s">
        <v>6903</v>
      </c>
      <c r="B6339" t="s">
        <v>229</v>
      </c>
      <c r="C6339" t="s">
        <v>2</v>
      </c>
      <c r="D6339" t="s">
        <v>958</v>
      </c>
      <c r="E6339" t="s">
        <v>40</v>
      </c>
      <c r="F6339" t="s">
        <v>228</v>
      </c>
      <c r="G6339" t="s">
        <v>230</v>
      </c>
      <c r="H6339">
        <f t="shared" si="952"/>
        <v>0</v>
      </c>
      <c r="I6339">
        <f t="shared" si="953"/>
        <v>0.77777777777777701</v>
      </c>
      <c r="J6339">
        <f t="shared" si="954"/>
        <v>0.55555555555555503</v>
      </c>
      <c r="K6339" t="b">
        <f t="shared" si="951"/>
        <v>0</v>
      </c>
      <c r="L6339" t="b">
        <f t="shared" si="955"/>
        <v>0</v>
      </c>
      <c r="M6339">
        <f t="shared" si="956"/>
        <v>0.77777777777777701</v>
      </c>
      <c r="O6339" t="str">
        <f t="shared" si="957"/>
        <v>dbpedia_757dataworld_1540</v>
      </c>
      <c r="P6339">
        <f>INDEX(dbpedia_dw_old!$N$2:$N$2225,MATCH(O6339,dbpedia_dw_old!$P$2:$P$2225,0))</f>
        <v>0</v>
      </c>
    </row>
    <row r="6340" spans="1:16" x14ac:dyDescent="0.25">
      <c r="A6340" t="s">
        <v>7353</v>
      </c>
      <c r="B6340" t="s">
        <v>6835</v>
      </c>
      <c r="C6340" t="s">
        <v>2</v>
      </c>
      <c r="D6340" t="s">
        <v>958</v>
      </c>
      <c r="E6340" t="s">
        <v>3945</v>
      </c>
      <c r="F6340" t="s">
        <v>6840</v>
      </c>
      <c r="G6340" t="s">
        <v>6836</v>
      </c>
      <c r="H6340">
        <f t="shared" si="952"/>
        <v>0</v>
      </c>
      <c r="I6340">
        <f t="shared" si="953"/>
        <v>0.77777777777777701</v>
      </c>
      <c r="J6340">
        <f t="shared" si="954"/>
        <v>0.57070707070707005</v>
      </c>
      <c r="K6340" t="b">
        <f t="shared" si="951"/>
        <v>0</v>
      </c>
      <c r="L6340" t="b">
        <f t="shared" si="955"/>
        <v>0</v>
      </c>
      <c r="M6340">
        <f t="shared" si="956"/>
        <v>0.77777777777777701</v>
      </c>
      <c r="O6340" t="str">
        <f t="shared" si="957"/>
        <v>dbpedia_978dataworld_1491</v>
      </c>
      <c r="P6340">
        <f>INDEX(dbpedia_dw_old!$N$2:$N$2225,MATCH(O6340,dbpedia_dw_old!$P$2:$P$2225,0))</f>
        <v>0</v>
      </c>
    </row>
    <row r="6341" spans="1:16" x14ac:dyDescent="0.25">
      <c r="A6341" t="s">
        <v>7353</v>
      </c>
      <c r="B6341" t="s">
        <v>6843</v>
      </c>
      <c r="C6341" t="s">
        <v>2</v>
      </c>
      <c r="D6341" t="s">
        <v>958</v>
      </c>
      <c r="E6341" t="s">
        <v>3945</v>
      </c>
      <c r="F6341" t="s">
        <v>6840</v>
      </c>
      <c r="G6341" t="s">
        <v>6844</v>
      </c>
      <c r="H6341">
        <f t="shared" si="952"/>
        <v>0</v>
      </c>
      <c r="I6341">
        <f t="shared" si="953"/>
        <v>0.77777777777777701</v>
      </c>
      <c r="J6341">
        <f t="shared" si="954"/>
        <v>0.57070707070707005</v>
      </c>
      <c r="K6341" t="b">
        <f t="shared" si="951"/>
        <v>0</v>
      </c>
      <c r="L6341" t="b">
        <f t="shared" si="955"/>
        <v>0</v>
      </c>
      <c r="M6341">
        <f t="shared" si="956"/>
        <v>0.77777777777777701</v>
      </c>
      <c r="O6341" t="str">
        <f t="shared" si="957"/>
        <v>dbpedia_978dataworld_552</v>
      </c>
      <c r="P6341">
        <f>INDEX(dbpedia_dw_old!$N$2:$N$2225,MATCH(O6341,dbpedia_dw_old!$P$2:$P$2225,0))</f>
        <v>0</v>
      </c>
    </row>
    <row r="6342" spans="1:16" x14ac:dyDescent="0.25">
      <c r="A6342" t="s">
        <v>449</v>
      </c>
      <c r="B6342" t="s">
        <v>461</v>
      </c>
      <c r="C6342" t="s">
        <v>2</v>
      </c>
      <c r="D6342" t="s">
        <v>462</v>
      </c>
      <c r="E6342" t="s">
        <v>2</v>
      </c>
      <c r="F6342" t="s">
        <v>451</v>
      </c>
      <c r="G6342" t="s">
        <v>463</v>
      </c>
      <c r="H6342">
        <f t="shared" si="952"/>
        <v>0</v>
      </c>
      <c r="I6342">
        <f t="shared" si="953"/>
        <v>0.8</v>
      </c>
      <c r="J6342">
        <f t="shared" si="954"/>
        <v>0</v>
      </c>
      <c r="K6342" t="b">
        <f t="shared" si="951"/>
        <v>0</v>
      </c>
      <c r="L6342" t="b">
        <f t="shared" si="955"/>
        <v>0</v>
      </c>
      <c r="M6342">
        <f t="shared" si="956"/>
        <v>0.8</v>
      </c>
      <c r="O6342" t="str">
        <f t="shared" si="957"/>
        <v>dbpedia_113dataworld_198</v>
      </c>
      <c r="P6342">
        <f>INDEX(dbpedia_dw_old!$N$2:$N$2225,MATCH(O6342,dbpedia_dw_old!$P$2:$P$2225,0))</f>
        <v>0</v>
      </c>
    </row>
    <row r="6343" spans="1:16" x14ac:dyDescent="0.25">
      <c r="A6343" t="s">
        <v>449</v>
      </c>
      <c r="B6343" t="s">
        <v>464</v>
      </c>
      <c r="C6343" t="s">
        <v>2</v>
      </c>
      <c r="D6343" t="s">
        <v>462</v>
      </c>
      <c r="E6343" t="s">
        <v>2</v>
      </c>
      <c r="F6343" t="s">
        <v>451</v>
      </c>
      <c r="G6343" t="s">
        <v>465</v>
      </c>
      <c r="H6343">
        <f t="shared" si="952"/>
        <v>0</v>
      </c>
      <c r="I6343">
        <f t="shared" si="953"/>
        <v>0.8</v>
      </c>
      <c r="J6343">
        <f t="shared" si="954"/>
        <v>0</v>
      </c>
      <c r="K6343" t="b">
        <f t="shared" si="951"/>
        <v>0</v>
      </c>
      <c r="L6343" t="b">
        <f t="shared" si="955"/>
        <v>0</v>
      </c>
      <c r="M6343">
        <f t="shared" si="956"/>
        <v>0.8</v>
      </c>
      <c r="O6343" t="str">
        <f t="shared" si="957"/>
        <v>dbpedia_113dataworld_407</v>
      </c>
      <c r="P6343">
        <f>INDEX(dbpedia_dw_old!$N$2:$N$2225,MATCH(O6343,dbpedia_dw_old!$P$2:$P$2225,0))</f>
        <v>0</v>
      </c>
    </row>
    <row r="6344" spans="1:16" x14ac:dyDescent="0.25">
      <c r="A6344" t="s">
        <v>776</v>
      </c>
      <c r="B6344" t="s">
        <v>557</v>
      </c>
      <c r="C6344" t="s">
        <v>2</v>
      </c>
      <c r="D6344" t="s">
        <v>462</v>
      </c>
      <c r="E6344" t="s">
        <v>777</v>
      </c>
      <c r="F6344" t="s">
        <v>556</v>
      </c>
      <c r="G6344" t="s">
        <v>558</v>
      </c>
      <c r="H6344">
        <f t="shared" si="952"/>
        <v>0</v>
      </c>
      <c r="I6344">
        <f t="shared" si="953"/>
        <v>0.8</v>
      </c>
      <c r="J6344">
        <f t="shared" si="954"/>
        <v>0.60833333333333295</v>
      </c>
      <c r="K6344" t="b">
        <f t="shared" ref="K6344:K6381" si="958">OR(H6344=1, I6344=1)</f>
        <v>0</v>
      </c>
      <c r="L6344" t="b">
        <f t="shared" si="955"/>
        <v>0</v>
      </c>
      <c r="M6344">
        <f t="shared" si="956"/>
        <v>0.8</v>
      </c>
      <c r="O6344" t="str">
        <f t="shared" si="957"/>
        <v>dbpedia_1322dataworld_678</v>
      </c>
      <c r="P6344">
        <f>INDEX(dbpedia_dw_old!$N$2:$N$2225,MATCH(O6344,dbpedia_dw_old!$P$2:$P$2225,0))</f>
        <v>0</v>
      </c>
    </row>
    <row r="6345" spans="1:16" x14ac:dyDescent="0.25">
      <c r="A6345" t="s">
        <v>2296</v>
      </c>
      <c r="B6345" t="s">
        <v>457</v>
      </c>
      <c r="C6345" t="s">
        <v>2</v>
      </c>
      <c r="D6345" t="s">
        <v>462</v>
      </c>
      <c r="E6345" t="s">
        <v>2</v>
      </c>
      <c r="F6345" t="s">
        <v>471</v>
      </c>
      <c r="G6345" t="s">
        <v>458</v>
      </c>
      <c r="H6345">
        <f t="shared" si="952"/>
        <v>0</v>
      </c>
      <c r="I6345">
        <f t="shared" si="953"/>
        <v>0.8</v>
      </c>
      <c r="J6345">
        <f t="shared" si="954"/>
        <v>0</v>
      </c>
      <c r="K6345" t="b">
        <f t="shared" si="958"/>
        <v>0</v>
      </c>
      <c r="L6345" t="b">
        <f t="shared" si="955"/>
        <v>0</v>
      </c>
      <c r="M6345">
        <f t="shared" si="956"/>
        <v>0.8</v>
      </c>
      <c r="O6345" t="str">
        <f t="shared" si="957"/>
        <v>dbpedia_221dataworld_1453</v>
      </c>
      <c r="P6345">
        <f>INDEX(dbpedia_dw_old!$N$2:$N$2225,MATCH(O6345,dbpedia_dw_old!$P$2:$P$2225,0))</f>
        <v>0</v>
      </c>
    </row>
    <row r="6346" spans="1:16" x14ac:dyDescent="0.25">
      <c r="A6346" t="s">
        <v>3147</v>
      </c>
      <c r="B6346" t="s">
        <v>651</v>
      </c>
      <c r="C6346" t="s">
        <v>2</v>
      </c>
      <c r="D6346" t="s">
        <v>462</v>
      </c>
      <c r="E6346" t="s">
        <v>7</v>
      </c>
      <c r="F6346" t="s">
        <v>668</v>
      </c>
      <c r="G6346" t="s">
        <v>652</v>
      </c>
      <c r="H6346">
        <f t="shared" si="952"/>
        <v>0</v>
      </c>
      <c r="I6346">
        <f t="shared" si="953"/>
        <v>0.8</v>
      </c>
      <c r="J6346">
        <f t="shared" si="954"/>
        <v>0.5</v>
      </c>
      <c r="K6346" t="b">
        <f t="shared" si="958"/>
        <v>0</v>
      </c>
      <c r="L6346" t="b">
        <f t="shared" si="955"/>
        <v>0</v>
      </c>
      <c r="M6346">
        <f t="shared" si="956"/>
        <v>0.8</v>
      </c>
      <c r="O6346" t="str">
        <f t="shared" si="957"/>
        <v>dbpedia_279dataworld_1054</v>
      </c>
      <c r="P6346">
        <f>INDEX(dbpedia_dw_old!$N$2:$N$2225,MATCH(O6346,dbpedia_dw_old!$P$2:$P$2225,0))</f>
        <v>0</v>
      </c>
    </row>
    <row r="6347" spans="1:16" x14ac:dyDescent="0.25">
      <c r="A6347" t="s">
        <v>3172</v>
      </c>
      <c r="B6347" t="s">
        <v>667</v>
      </c>
      <c r="C6347" t="s">
        <v>2</v>
      </c>
      <c r="D6347" t="s">
        <v>462</v>
      </c>
      <c r="E6347" t="s">
        <v>7</v>
      </c>
      <c r="F6347" t="s">
        <v>652</v>
      </c>
      <c r="G6347" t="s">
        <v>668</v>
      </c>
      <c r="H6347">
        <f t="shared" si="952"/>
        <v>0</v>
      </c>
      <c r="I6347">
        <f t="shared" si="953"/>
        <v>0.8</v>
      </c>
      <c r="J6347">
        <f t="shared" si="954"/>
        <v>0.5</v>
      </c>
      <c r="K6347" t="b">
        <f t="shared" si="958"/>
        <v>0</v>
      </c>
      <c r="L6347" t="b">
        <f t="shared" si="955"/>
        <v>0</v>
      </c>
      <c r="M6347">
        <f t="shared" si="956"/>
        <v>0.8</v>
      </c>
      <c r="O6347" t="str">
        <f t="shared" si="957"/>
        <v>dbpedia_280dataworld_1840</v>
      </c>
      <c r="P6347">
        <f>INDEX(dbpedia_dw_old!$N$2:$N$2225,MATCH(O6347,dbpedia_dw_old!$P$2:$P$2225,0))</f>
        <v>0</v>
      </c>
    </row>
    <row r="6348" spans="1:16" x14ac:dyDescent="0.25">
      <c r="A6348" t="s">
        <v>3410</v>
      </c>
      <c r="B6348" t="s">
        <v>3411</v>
      </c>
      <c r="C6348" t="s">
        <v>2</v>
      </c>
      <c r="D6348" t="s">
        <v>462</v>
      </c>
      <c r="E6348" t="s">
        <v>2</v>
      </c>
      <c r="F6348" t="s">
        <v>3412</v>
      </c>
      <c r="G6348" t="s">
        <v>3413</v>
      </c>
      <c r="H6348">
        <f t="shared" si="952"/>
        <v>0</v>
      </c>
      <c r="I6348">
        <f t="shared" si="953"/>
        <v>0.8</v>
      </c>
      <c r="J6348">
        <f t="shared" si="954"/>
        <v>0</v>
      </c>
      <c r="K6348" t="b">
        <f t="shared" si="958"/>
        <v>0</v>
      </c>
      <c r="L6348" t="b">
        <f t="shared" si="955"/>
        <v>0</v>
      </c>
      <c r="M6348">
        <f t="shared" si="956"/>
        <v>0.8</v>
      </c>
      <c r="O6348" t="str">
        <f t="shared" si="957"/>
        <v>dbpedia_2965dataworld_1068</v>
      </c>
      <c r="P6348">
        <f>INDEX(dbpedia_dw_old!$N$2:$N$2225,MATCH(O6348,dbpedia_dw_old!$P$2:$P$2225,0))</f>
        <v>0</v>
      </c>
    </row>
    <row r="6349" spans="1:16" x14ac:dyDescent="0.25">
      <c r="A6349" t="s">
        <v>5304</v>
      </c>
      <c r="B6349" t="s">
        <v>4567</v>
      </c>
      <c r="C6349" t="s">
        <v>2</v>
      </c>
      <c r="D6349" t="s">
        <v>462</v>
      </c>
      <c r="E6349" t="s">
        <v>2</v>
      </c>
      <c r="F6349" t="s">
        <v>5305</v>
      </c>
      <c r="G6349" t="s">
        <v>4569</v>
      </c>
      <c r="H6349">
        <f t="shared" si="952"/>
        <v>0</v>
      </c>
      <c r="I6349">
        <f t="shared" si="953"/>
        <v>0.8</v>
      </c>
      <c r="J6349">
        <f t="shared" si="954"/>
        <v>0</v>
      </c>
      <c r="K6349" t="b">
        <f t="shared" si="958"/>
        <v>0</v>
      </c>
      <c r="L6349" t="b">
        <f t="shared" si="955"/>
        <v>0</v>
      </c>
      <c r="M6349">
        <f t="shared" si="956"/>
        <v>0.8</v>
      </c>
      <c r="O6349" t="str">
        <f t="shared" si="957"/>
        <v>dbpedia_4096dataworld_1057</v>
      </c>
      <c r="P6349">
        <f>INDEX(dbpedia_dw_old!$N$2:$N$2225,MATCH(O6349,dbpedia_dw_old!$P$2:$P$2225,0))</f>
        <v>0</v>
      </c>
    </row>
    <row r="6350" spans="1:16" x14ac:dyDescent="0.25">
      <c r="A6350" t="s">
        <v>5306</v>
      </c>
      <c r="B6350" t="s">
        <v>4567</v>
      </c>
      <c r="C6350" t="s">
        <v>2</v>
      </c>
      <c r="D6350" t="s">
        <v>462</v>
      </c>
      <c r="E6350" t="s">
        <v>2</v>
      </c>
      <c r="F6350" t="s">
        <v>5305</v>
      </c>
      <c r="G6350" t="s">
        <v>4569</v>
      </c>
      <c r="H6350">
        <f t="shared" si="952"/>
        <v>0</v>
      </c>
      <c r="I6350">
        <f t="shared" si="953"/>
        <v>0.8</v>
      </c>
      <c r="J6350">
        <f t="shared" si="954"/>
        <v>0</v>
      </c>
      <c r="K6350" t="b">
        <f t="shared" si="958"/>
        <v>0</v>
      </c>
      <c r="L6350" t="b">
        <f t="shared" si="955"/>
        <v>0</v>
      </c>
      <c r="M6350">
        <f t="shared" si="956"/>
        <v>0.8</v>
      </c>
      <c r="O6350" t="str">
        <f t="shared" si="957"/>
        <v>dbpedia_4097dataworld_1057</v>
      </c>
      <c r="P6350">
        <f>INDEX(dbpedia_dw_old!$N$2:$N$2225,MATCH(O6350,dbpedia_dw_old!$P$2:$P$2225,0))</f>
        <v>0</v>
      </c>
    </row>
    <row r="6351" spans="1:16" x14ac:dyDescent="0.25">
      <c r="A6351" t="s">
        <v>5679</v>
      </c>
      <c r="B6351" t="s">
        <v>5554</v>
      </c>
      <c r="C6351" t="s">
        <v>2</v>
      </c>
      <c r="D6351" t="s">
        <v>462</v>
      </c>
      <c r="E6351" t="s">
        <v>5681</v>
      </c>
      <c r="F6351" t="s">
        <v>5680</v>
      </c>
      <c r="G6351" t="s">
        <v>5555</v>
      </c>
      <c r="H6351">
        <f t="shared" si="952"/>
        <v>0</v>
      </c>
      <c r="I6351">
        <f t="shared" si="953"/>
        <v>0.8</v>
      </c>
      <c r="J6351">
        <f t="shared" si="954"/>
        <v>0.61052631578947303</v>
      </c>
      <c r="K6351" t="b">
        <f t="shared" si="958"/>
        <v>0</v>
      </c>
      <c r="L6351" t="b">
        <f t="shared" si="955"/>
        <v>0</v>
      </c>
      <c r="M6351">
        <f t="shared" si="956"/>
        <v>0.8</v>
      </c>
      <c r="O6351" t="str">
        <f t="shared" si="957"/>
        <v>dbpedia_4317dataworld_583</v>
      </c>
      <c r="P6351">
        <f>INDEX(dbpedia_dw_old!$N$2:$N$2225,MATCH(O6351,dbpedia_dw_old!$P$2:$P$2225,0))</f>
        <v>0</v>
      </c>
    </row>
    <row r="6352" spans="1:16" x14ac:dyDescent="0.25">
      <c r="A6352" t="s">
        <v>5738</v>
      </c>
      <c r="B6352" t="s">
        <v>5420</v>
      </c>
      <c r="C6352" t="s">
        <v>2</v>
      </c>
      <c r="D6352" t="s">
        <v>462</v>
      </c>
      <c r="E6352" t="s">
        <v>5742</v>
      </c>
      <c r="F6352" t="s">
        <v>5740</v>
      </c>
      <c r="G6352" t="s">
        <v>5422</v>
      </c>
      <c r="H6352">
        <f t="shared" si="952"/>
        <v>0</v>
      </c>
      <c r="I6352">
        <f t="shared" si="953"/>
        <v>0.8</v>
      </c>
      <c r="J6352">
        <f t="shared" si="954"/>
        <v>0.62727272727272698</v>
      </c>
      <c r="K6352" t="b">
        <f t="shared" si="958"/>
        <v>0</v>
      </c>
      <c r="L6352" t="b">
        <f t="shared" si="955"/>
        <v>0</v>
      </c>
      <c r="M6352">
        <f t="shared" si="956"/>
        <v>0.8</v>
      </c>
      <c r="O6352" t="str">
        <f t="shared" si="957"/>
        <v>dbpedia_4349dataworld_1646</v>
      </c>
      <c r="P6352">
        <f>INDEX(dbpedia_dw_old!$N$2:$N$2225,MATCH(O6352,dbpedia_dw_old!$P$2:$P$2225,0))</f>
        <v>0</v>
      </c>
    </row>
    <row r="6353" spans="1:16" x14ac:dyDescent="0.25">
      <c r="A6353" t="s">
        <v>7199</v>
      </c>
      <c r="B6353" t="s">
        <v>235</v>
      </c>
      <c r="C6353" t="s">
        <v>2</v>
      </c>
      <c r="D6353" t="s">
        <v>7201</v>
      </c>
      <c r="E6353" t="s">
        <v>7202</v>
      </c>
      <c r="F6353" t="s">
        <v>7200</v>
      </c>
      <c r="G6353" t="s">
        <v>236</v>
      </c>
      <c r="H6353">
        <f t="shared" si="952"/>
        <v>0</v>
      </c>
      <c r="I6353">
        <f t="shared" si="953"/>
        <v>0.8125</v>
      </c>
      <c r="J6353">
        <f t="shared" si="954"/>
        <v>0.63124999999999998</v>
      </c>
      <c r="K6353" t="b">
        <f t="shared" si="958"/>
        <v>0</v>
      </c>
      <c r="L6353" t="b">
        <f t="shared" si="955"/>
        <v>0</v>
      </c>
      <c r="M6353">
        <f t="shared" si="956"/>
        <v>0.8125</v>
      </c>
      <c r="O6353" t="str">
        <f t="shared" si="957"/>
        <v>dbpedia_904dataworld_454</v>
      </c>
      <c r="P6353">
        <f>INDEX(dbpedia_dw_old!$N$2:$N$2225,MATCH(O6353,dbpedia_dw_old!$P$2:$P$2225,0))</f>
        <v>0</v>
      </c>
    </row>
    <row r="6354" spans="1:16" x14ac:dyDescent="0.25">
      <c r="A6354" t="s">
        <v>7203</v>
      </c>
      <c r="B6354" t="s">
        <v>235</v>
      </c>
      <c r="C6354" t="s">
        <v>2</v>
      </c>
      <c r="D6354" t="s">
        <v>7201</v>
      </c>
      <c r="E6354" t="s">
        <v>7202</v>
      </c>
      <c r="F6354" t="s">
        <v>7200</v>
      </c>
      <c r="G6354" t="s">
        <v>236</v>
      </c>
      <c r="H6354">
        <f t="shared" si="952"/>
        <v>0</v>
      </c>
      <c r="I6354">
        <f t="shared" si="953"/>
        <v>0.8125</v>
      </c>
      <c r="J6354">
        <f t="shared" si="954"/>
        <v>0.63124999999999998</v>
      </c>
      <c r="K6354" t="b">
        <f t="shared" si="958"/>
        <v>0</v>
      </c>
      <c r="L6354" t="b">
        <f t="shared" si="955"/>
        <v>0</v>
      </c>
      <c r="M6354">
        <f t="shared" si="956"/>
        <v>0.8125</v>
      </c>
      <c r="O6354" t="str">
        <f t="shared" si="957"/>
        <v>dbpedia_905dataworld_454</v>
      </c>
      <c r="P6354">
        <f>INDEX(dbpedia_dw_old!$N$2:$N$2225,MATCH(O6354,dbpedia_dw_old!$P$2:$P$2225,0))</f>
        <v>0</v>
      </c>
    </row>
    <row r="6355" spans="1:16" x14ac:dyDescent="0.25">
      <c r="A6355" t="s">
        <v>2340</v>
      </c>
      <c r="B6355" t="s">
        <v>2326</v>
      </c>
      <c r="C6355" t="s">
        <v>2</v>
      </c>
      <c r="D6355" t="s">
        <v>118</v>
      </c>
      <c r="E6355" t="s">
        <v>2341</v>
      </c>
      <c r="F6355" t="s">
        <v>2330</v>
      </c>
      <c r="G6355" t="s">
        <v>2328</v>
      </c>
      <c r="H6355">
        <f t="shared" si="952"/>
        <v>0</v>
      </c>
      <c r="I6355">
        <f t="shared" si="953"/>
        <v>0.81818181818181801</v>
      </c>
      <c r="J6355">
        <f t="shared" si="954"/>
        <v>0.63986013986013901</v>
      </c>
      <c r="K6355" t="b">
        <f t="shared" si="958"/>
        <v>0</v>
      </c>
      <c r="L6355" t="b">
        <f t="shared" si="955"/>
        <v>0</v>
      </c>
      <c r="M6355">
        <f t="shared" si="956"/>
        <v>0.81818181818181801</v>
      </c>
      <c r="O6355" t="str">
        <f t="shared" si="957"/>
        <v>dbpedia_2246dataworld_204</v>
      </c>
      <c r="P6355">
        <f>INDEX(dbpedia_dw_old!$N$2:$N$2225,MATCH(O6355,dbpedia_dw_old!$P$2:$P$2225,0))</f>
        <v>0</v>
      </c>
    </row>
    <row r="6356" spans="1:16" x14ac:dyDescent="0.25">
      <c r="A6356" t="s">
        <v>2342</v>
      </c>
      <c r="B6356" t="s">
        <v>2326</v>
      </c>
      <c r="C6356" t="s">
        <v>2</v>
      </c>
      <c r="D6356" t="s">
        <v>118</v>
      </c>
      <c r="E6356" t="s">
        <v>2341</v>
      </c>
      <c r="F6356" t="s">
        <v>2330</v>
      </c>
      <c r="G6356" t="s">
        <v>2328</v>
      </c>
      <c r="H6356">
        <f t="shared" si="952"/>
        <v>0</v>
      </c>
      <c r="I6356">
        <f t="shared" si="953"/>
        <v>0.81818181818181801</v>
      </c>
      <c r="J6356">
        <f t="shared" si="954"/>
        <v>0.63986013986013901</v>
      </c>
      <c r="K6356" t="b">
        <f t="shared" si="958"/>
        <v>0</v>
      </c>
      <c r="L6356" t="b">
        <f t="shared" si="955"/>
        <v>0</v>
      </c>
      <c r="M6356">
        <f t="shared" si="956"/>
        <v>0.81818181818181801</v>
      </c>
      <c r="O6356" t="str">
        <f t="shared" si="957"/>
        <v>dbpedia_2247dataworld_204</v>
      </c>
      <c r="P6356">
        <f>INDEX(dbpedia_dw_old!$N$2:$N$2225,MATCH(O6356,dbpedia_dw_old!$P$2:$P$2225,0))</f>
        <v>0</v>
      </c>
    </row>
    <row r="6357" spans="1:16" x14ac:dyDescent="0.25">
      <c r="A6357" t="s">
        <v>2620</v>
      </c>
      <c r="B6357" t="s">
        <v>1016</v>
      </c>
      <c r="C6357" t="s">
        <v>2</v>
      </c>
      <c r="D6357" t="s">
        <v>118</v>
      </c>
      <c r="E6357" t="s">
        <v>2621</v>
      </c>
      <c r="F6357" t="s">
        <v>2622</v>
      </c>
      <c r="G6357" t="s">
        <v>1018</v>
      </c>
      <c r="H6357">
        <f t="shared" si="952"/>
        <v>0</v>
      </c>
      <c r="I6357">
        <f t="shared" si="953"/>
        <v>0.81818181818181801</v>
      </c>
      <c r="J6357">
        <f t="shared" si="954"/>
        <v>0.53409090909090895</v>
      </c>
      <c r="K6357" t="b">
        <f t="shared" si="958"/>
        <v>0</v>
      </c>
      <c r="L6357" t="b">
        <f t="shared" si="955"/>
        <v>0</v>
      </c>
      <c r="M6357">
        <f t="shared" si="956"/>
        <v>0.81818181818181801</v>
      </c>
      <c r="O6357" t="str">
        <f t="shared" si="957"/>
        <v>dbpedia_244dataworld_1085</v>
      </c>
      <c r="P6357">
        <f>INDEX(dbpedia_dw_old!$N$2:$N$2225,MATCH(O6357,dbpedia_dw_old!$P$2:$P$2225,0))</f>
        <v>0</v>
      </c>
    </row>
    <row r="6358" spans="1:16" x14ac:dyDescent="0.25">
      <c r="A6358" t="s">
        <v>6466</v>
      </c>
      <c r="B6358" t="s">
        <v>6462</v>
      </c>
      <c r="C6358" t="s">
        <v>2</v>
      </c>
      <c r="D6358" t="s">
        <v>118</v>
      </c>
      <c r="E6358" t="s">
        <v>2341</v>
      </c>
      <c r="F6358" t="s">
        <v>6468</v>
      </c>
      <c r="G6358" t="s">
        <v>6463</v>
      </c>
      <c r="H6358">
        <f t="shared" si="952"/>
        <v>0</v>
      </c>
      <c r="I6358">
        <f t="shared" si="953"/>
        <v>0.81818181818181801</v>
      </c>
      <c r="J6358">
        <f t="shared" si="954"/>
        <v>0.63986013986013901</v>
      </c>
      <c r="K6358" t="b">
        <f t="shared" si="958"/>
        <v>0</v>
      </c>
      <c r="L6358" t="b">
        <f t="shared" si="955"/>
        <v>0</v>
      </c>
      <c r="M6358">
        <f t="shared" si="956"/>
        <v>0.81818181818181801</v>
      </c>
      <c r="O6358" t="str">
        <f t="shared" si="957"/>
        <v>dbpedia_494dataworld_619</v>
      </c>
      <c r="P6358">
        <f>INDEX(dbpedia_dw_old!$N$2:$N$2225,MATCH(O6358,dbpedia_dw_old!$P$2:$P$2225,0))</f>
        <v>0</v>
      </c>
    </row>
    <row r="6359" spans="1:16" x14ac:dyDescent="0.25">
      <c r="A6359" t="s">
        <v>6888</v>
      </c>
      <c r="B6359" t="s">
        <v>368</v>
      </c>
      <c r="C6359" t="s">
        <v>2</v>
      </c>
      <c r="D6359" t="s">
        <v>118</v>
      </c>
      <c r="E6359" t="s">
        <v>6890</v>
      </c>
      <c r="F6359" t="s">
        <v>6889</v>
      </c>
      <c r="G6359" t="s">
        <v>370</v>
      </c>
      <c r="H6359">
        <f t="shared" si="952"/>
        <v>0</v>
      </c>
      <c r="I6359">
        <f t="shared" si="953"/>
        <v>0.81818181818181801</v>
      </c>
      <c r="J6359">
        <f t="shared" si="954"/>
        <v>0.62337662337662303</v>
      </c>
      <c r="K6359" t="b">
        <f t="shared" si="958"/>
        <v>0</v>
      </c>
      <c r="L6359" t="b">
        <f t="shared" si="955"/>
        <v>0</v>
      </c>
      <c r="M6359">
        <f t="shared" si="956"/>
        <v>0.81818181818181801</v>
      </c>
      <c r="O6359" t="str">
        <f t="shared" si="957"/>
        <v>dbpedia_747dataworld_420</v>
      </c>
      <c r="P6359">
        <f>INDEX(dbpedia_dw_old!$N$2:$N$2225,MATCH(O6359,dbpedia_dw_old!$P$2:$P$2225,0))</f>
        <v>0</v>
      </c>
    </row>
    <row r="6360" spans="1:16" x14ac:dyDescent="0.25">
      <c r="A6360" t="s">
        <v>2831</v>
      </c>
      <c r="B6360" t="s">
        <v>2660</v>
      </c>
      <c r="C6360" t="s">
        <v>2</v>
      </c>
      <c r="D6360" t="s">
        <v>2832</v>
      </c>
      <c r="E6360" t="s">
        <v>2833</v>
      </c>
      <c r="F6360" t="s">
        <v>2834</v>
      </c>
      <c r="G6360" t="s">
        <v>2662</v>
      </c>
      <c r="H6360">
        <f t="shared" si="952"/>
        <v>0</v>
      </c>
      <c r="I6360">
        <f t="shared" si="953"/>
        <v>0.82352941176470495</v>
      </c>
      <c r="J6360">
        <f t="shared" si="954"/>
        <v>0.64985994397759095</v>
      </c>
      <c r="K6360" t="b">
        <f t="shared" si="958"/>
        <v>0</v>
      </c>
      <c r="L6360" t="b">
        <f t="shared" si="955"/>
        <v>0</v>
      </c>
      <c r="M6360">
        <f t="shared" si="956"/>
        <v>0.82352941176470495</v>
      </c>
      <c r="O6360" t="str">
        <f t="shared" si="957"/>
        <v>dbpedia_2604dataworld_1403</v>
      </c>
      <c r="P6360">
        <f>INDEX(dbpedia_dw_old!$N$2:$N$2225,MATCH(O6360,dbpedia_dw_old!$P$2:$P$2225,0))</f>
        <v>0</v>
      </c>
    </row>
    <row r="6361" spans="1:16" x14ac:dyDescent="0.25">
      <c r="A6361" t="s">
        <v>5278</v>
      </c>
      <c r="B6361" t="s">
        <v>4621</v>
      </c>
      <c r="C6361" t="s">
        <v>2</v>
      </c>
      <c r="D6361" t="s">
        <v>2832</v>
      </c>
      <c r="E6361" t="s">
        <v>2833</v>
      </c>
      <c r="F6361" t="s">
        <v>5279</v>
      </c>
      <c r="G6361" t="s">
        <v>4622</v>
      </c>
      <c r="H6361">
        <f t="shared" si="952"/>
        <v>0</v>
      </c>
      <c r="I6361">
        <f t="shared" si="953"/>
        <v>0.82352941176470495</v>
      </c>
      <c r="J6361">
        <f t="shared" si="954"/>
        <v>0.64985994397759095</v>
      </c>
      <c r="K6361" t="b">
        <f t="shared" si="958"/>
        <v>0</v>
      </c>
      <c r="L6361" t="b">
        <f t="shared" si="955"/>
        <v>0</v>
      </c>
      <c r="M6361">
        <f t="shared" si="956"/>
        <v>0.82352941176470495</v>
      </c>
      <c r="O6361" t="str">
        <f t="shared" si="957"/>
        <v>dbpedia_4079dataworld_976</v>
      </c>
      <c r="P6361">
        <f>INDEX(dbpedia_dw_old!$N$2:$N$2225,MATCH(O6361,dbpedia_dw_old!$P$2:$P$2225,0))</f>
        <v>0</v>
      </c>
    </row>
    <row r="6362" spans="1:16" x14ac:dyDescent="0.25">
      <c r="A6362" t="s">
        <v>1710</v>
      </c>
      <c r="B6362" t="s">
        <v>1699</v>
      </c>
      <c r="C6362" t="s">
        <v>2</v>
      </c>
      <c r="D6362" t="s">
        <v>1284</v>
      </c>
      <c r="E6362" t="s">
        <v>1714</v>
      </c>
      <c r="F6362" t="s">
        <v>1712</v>
      </c>
      <c r="G6362" t="s">
        <v>1701</v>
      </c>
      <c r="H6362">
        <f t="shared" si="952"/>
        <v>0</v>
      </c>
      <c r="I6362">
        <f t="shared" si="953"/>
        <v>0.83333333333333304</v>
      </c>
      <c r="J6362">
        <f t="shared" si="954"/>
        <v>0.55952380952380898</v>
      </c>
      <c r="K6362" t="b">
        <f t="shared" si="958"/>
        <v>0</v>
      </c>
      <c r="L6362" t="b">
        <f t="shared" si="955"/>
        <v>0</v>
      </c>
      <c r="M6362">
        <f t="shared" si="956"/>
        <v>0.83333333333333304</v>
      </c>
      <c r="O6362" t="str">
        <f t="shared" si="957"/>
        <v>dbpedia_1894dataworld_1665</v>
      </c>
      <c r="P6362">
        <f>INDEX(dbpedia_dw_old!$N$2:$N$2225,MATCH(O6362,dbpedia_dw_old!$P$2:$P$2225,0))</f>
        <v>0</v>
      </c>
    </row>
    <row r="6363" spans="1:16" x14ac:dyDescent="0.25">
      <c r="A6363" t="s">
        <v>2019</v>
      </c>
      <c r="B6363" t="s">
        <v>1219</v>
      </c>
      <c r="C6363" t="s">
        <v>2</v>
      </c>
      <c r="D6363" t="s">
        <v>1284</v>
      </c>
      <c r="E6363" t="s">
        <v>2021</v>
      </c>
      <c r="F6363" t="s">
        <v>2020</v>
      </c>
      <c r="G6363" t="s">
        <v>1220</v>
      </c>
      <c r="H6363">
        <f t="shared" si="952"/>
        <v>0</v>
      </c>
      <c r="I6363">
        <f t="shared" si="953"/>
        <v>0.83333333333333304</v>
      </c>
      <c r="J6363">
        <f t="shared" si="954"/>
        <v>0.63095238095238004</v>
      </c>
      <c r="K6363" t="b">
        <f t="shared" si="958"/>
        <v>0</v>
      </c>
      <c r="L6363" t="b">
        <f t="shared" si="955"/>
        <v>0</v>
      </c>
      <c r="M6363">
        <f t="shared" si="956"/>
        <v>0.83333333333333304</v>
      </c>
      <c r="O6363" t="str">
        <f t="shared" si="957"/>
        <v>dbpedia_206dataworld_1349</v>
      </c>
      <c r="P6363">
        <f>INDEX(dbpedia_dw_old!$N$2:$N$2225,MATCH(O6363,dbpedia_dw_old!$P$2:$P$2225,0))</f>
        <v>0</v>
      </c>
    </row>
    <row r="6364" spans="1:16" x14ac:dyDescent="0.25">
      <c r="A6364" t="s">
        <v>2106</v>
      </c>
      <c r="B6364" t="s">
        <v>2042</v>
      </c>
      <c r="C6364" t="s">
        <v>2</v>
      </c>
      <c r="D6364" t="s">
        <v>1284</v>
      </c>
      <c r="E6364" t="s">
        <v>1743</v>
      </c>
      <c r="F6364" t="s">
        <v>2107</v>
      </c>
      <c r="G6364" t="s">
        <v>2043</v>
      </c>
      <c r="H6364">
        <f t="shared" si="952"/>
        <v>0</v>
      </c>
      <c r="I6364">
        <f t="shared" si="953"/>
        <v>0.83333333333333304</v>
      </c>
      <c r="J6364">
        <f t="shared" si="954"/>
        <v>0.54166666666666596</v>
      </c>
      <c r="K6364" t="b">
        <f t="shared" si="958"/>
        <v>0</v>
      </c>
      <c r="L6364" t="b">
        <f t="shared" si="955"/>
        <v>0</v>
      </c>
      <c r="M6364">
        <f t="shared" si="956"/>
        <v>0.83333333333333304</v>
      </c>
      <c r="O6364" t="str">
        <f t="shared" si="957"/>
        <v>dbpedia_2108dataworld_321</v>
      </c>
      <c r="P6364">
        <f>INDEX(dbpedia_dw_old!$N$2:$N$2225,MATCH(O6364,dbpedia_dw_old!$P$2:$P$2225,0))</f>
        <v>0</v>
      </c>
    </row>
    <row r="6365" spans="1:16" x14ac:dyDescent="0.25">
      <c r="A6365" t="s">
        <v>2319</v>
      </c>
      <c r="B6365" t="s">
        <v>2079</v>
      </c>
      <c r="C6365" t="s">
        <v>2</v>
      </c>
      <c r="D6365" t="s">
        <v>1284</v>
      </c>
      <c r="E6365" t="s">
        <v>1714</v>
      </c>
      <c r="F6365" t="s">
        <v>2320</v>
      </c>
      <c r="G6365" t="s">
        <v>2080</v>
      </c>
      <c r="H6365">
        <f t="shared" si="952"/>
        <v>0</v>
      </c>
      <c r="I6365">
        <f t="shared" si="953"/>
        <v>0.83333333333333304</v>
      </c>
      <c r="J6365">
        <f t="shared" si="954"/>
        <v>0.55952380952380898</v>
      </c>
      <c r="K6365" t="b">
        <f t="shared" si="958"/>
        <v>0</v>
      </c>
      <c r="L6365" t="b">
        <f t="shared" si="955"/>
        <v>0</v>
      </c>
      <c r="M6365">
        <f t="shared" si="956"/>
        <v>0.83333333333333304</v>
      </c>
      <c r="O6365" t="str">
        <f t="shared" si="957"/>
        <v>dbpedia_2234dataworld_909</v>
      </c>
      <c r="P6365">
        <f>INDEX(dbpedia_dw_old!$N$2:$N$2225,MATCH(O6365,dbpedia_dw_old!$P$2:$P$2225,0))</f>
        <v>0</v>
      </c>
    </row>
    <row r="6366" spans="1:16" x14ac:dyDescent="0.25">
      <c r="A6366" t="s">
        <v>3393</v>
      </c>
      <c r="B6366" t="s">
        <v>3380</v>
      </c>
      <c r="C6366" t="s">
        <v>2</v>
      </c>
      <c r="D6366" t="s">
        <v>1284</v>
      </c>
      <c r="E6366" t="s">
        <v>3395</v>
      </c>
      <c r="F6366" t="s">
        <v>3394</v>
      </c>
      <c r="G6366" t="s">
        <v>3382</v>
      </c>
      <c r="H6366">
        <f t="shared" si="952"/>
        <v>0</v>
      </c>
      <c r="I6366">
        <f t="shared" si="953"/>
        <v>0.83333333333333304</v>
      </c>
      <c r="J6366">
        <f t="shared" si="954"/>
        <v>0.61666666666666603</v>
      </c>
      <c r="K6366" t="b">
        <f t="shared" si="958"/>
        <v>0</v>
      </c>
      <c r="L6366" t="b">
        <f t="shared" si="955"/>
        <v>0</v>
      </c>
      <c r="M6366">
        <f t="shared" si="956"/>
        <v>0.83333333333333304</v>
      </c>
      <c r="O6366" t="str">
        <f t="shared" si="957"/>
        <v>dbpedia_2958dataworld_658</v>
      </c>
      <c r="P6366">
        <f>INDEX(dbpedia_dw_old!$N$2:$N$2225,MATCH(O6366,dbpedia_dw_old!$P$2:$P$2225,0))</f>
        <v>0</v>
      </c>
    </row>
    <row r="6367" spans="1:16" x14ac:dyDescent="0.25">
      <c r="A6367" t="s">
        <v>4012</v>
      </c>
      <c r="B6367" t="s">
        <v>2265</v>
      </c>
      <c r="C6367" t="s">
        <v>2</v>
      </c>
      <c r="D6367" t="s">
        <v>1284</v>
      </c>
      <c r="E6367" t="s">
        <v>1743</v>
      </c>
      <c r="F6367" t="s">
        <v>4013</v>
      </c>
      <c r="G6367" t="s">
        <v>2266</v>
      </c>
      <c r="H6367">
        <f t="shared" si="952"/>
        <v>0</v>
      </c>
      <c r="I6367">
        <f t="shared" si="953"/>
        <v>0.83333333333333304</v>
      </c>
      <c r="J6367">
        <f t="shared" si="954"/>
        <v>0.54166666666666596</v>
      </c>
      <c r="K6367" t="b">
        <f t="shared" si="958"/>
        <v>0</v>
      </c>
      <c r="L6367" t="b">
        <f t="shared" si="955"/>
        <v>0</v>
      </c>
      <c r="M6367">
        <f t="shared" si="956"/>
        <v>0.83333333333333304</v>
      </c>
      <c r="O6367" t="str">
        <f t="shared" si="957"/>
        <v>dbpedia_337dataworld_1459</v>
      </c>
      <c r="P6367">
        <f>INDEX(dbpedia_dw_old!$N$2:$N$2225,MATCH(O6367,dbpedia_dw_old!$P$2:$P$2225,0))</f>
        <v>0</v>
      </c>
    </row>
    <row r="6368" spans="1:16" x14ac:dyDescent="0.25">
      <c r="A6368" t="s">
        <v>4382</v>
      </c>
      <c r="B6368" t="s">
        <v>4392</v>
      </c>
      <c r="C6368" t="s">
        <v>2</v>
      </c>
      <c r="D6368" t="s">
        <v>1284</v>
      </c>
      <c r="E6368" t="s">
        <v>1743</v>
      </c>
      <c r="F6368" t="s">
        <v>4384</v>
      </c>
      <c r="G6368" t="s">
        <v>4393</v>
      </c>
      <c r="H6368">
        <f t="shared" si="952"/>
        <v>0</v>
      </c>
      <c r="I6368">
        <f t="shared" si="953"/>
        <v>0.83333333333333304</v>
      </c>
      <c r="J6368">
        <f t="shared" si="954"/>
        <v>0.54166666666666596</v>
      </c>
      <c r="K6368" t="b">
        <f t="shared" si="958"/>
        <v>0</v>
      </c>
      <c r="L6368" t="b">
        <f t="shared" si="955"/>
        <v>0</v>
      </c>
      <c r="M6368">
        <f t="shared" si="956"/>
        <v>0.83333333333333304</v>
      </c>
      <c r="O6368" t="str">
        <f t="shared" si="957"/>
        <v>dbpedia_3639dataworld_879</v>
      </c>
      <c r="P6368">
        <f>INDEX(dbpedia_dw_old!$N$2:$N$2225,MATCH(O6368,dbpedia_dw_old!$P$2:$P$2225,0))</f>
        <v>0</v>
      </c>
    </row>
    <row r="6369" spans="1:21" x14ac:dyDescent="0.25">
      <c r="A6369" t="s">
        <v>6096</v>
      </c>
      <c r="B6369" t="s">
        <v>6091</v>
      </c>
      <c r="C6369" t="s">
        <v>2</v>
      </c>
      <c r="D6369" t="s">
        <v>1284</v>
      </c>
      <c r="E6369" t="s">
        <v>1743</v>
      </c>
      <c r="F6369" t="s">
        <v>6098</v>
      </c>
      <c r="G6369" t="s">
        <v>6093</v>
      </c>
      <c r="H6369">
        <f t="shared" si="952"/>
        <v>0</v>
      </c>
      <c r="I6369">
        <f t="shared" si="953"/>
        <v>0.83333333333333304</v>
      </c>
      <c r="J6369">
        <f t="shared" si="954"/>
        <v>0.54166666666666596</v>
      </c>
      <c r="K6369" t="b">
        <f t="shared" si="958"/>
        <v>0</v>
      </c>
      <c r="L6369" t="b">
        <f t="shared" si="955"/>
        <v>0</v>
      </c>
      <c r="M6369">
        <f t="shared" si="956"/>
        <v>0.83333333333333304</v>
      </c>
      <c r="O6369" t="str">
        <f t="shared" si="957"/>
        <v>dbpedia_4600dataworld_996</v>
      </c>
      <c r="P6369">
        <f>INDEX(dbpedia_dw_old!$N$2:$N$2225,MATCH(O6369,dbpedia_dw_old!$P$2:$P$2225,0))</f>
        <v>0</v>
      </c>
    </row>
    <row r="6370" spans="1:21" x14ac:dyDescent="0.25">
      <c r="A6370" t="s">
        <v>2279</v>
      </c>
      <c r="B6370" t="s">
        <v>2079</v>
      </c>
      <c r="C6370" t="s">
        <v>2</v>
      </c>
      <c r="D6370" t="s">
        <v>697</v>
      </c>
      <c r="E6370" t="s">
        <v>2283</v>
      </c>
      <c r="F6370" t="s">
        <v>2280</v>
      </c>
      <c r="G6370" t="s">
        <v>2080</v>
      </c>
      <c r="H6370">
        <f t="shared" si="952"/>
        <v>0</v>
      </c>
      <c r="I6370">
        <f t="shared" si="953"/>
        <v>0.85714285714285698</v>
      </c>
      <c r="J6370">
        <f t="shared" si="954"/>
        <v>0.61607142857142805</v>
      </c>
      <c r="K6370" t="b">
        <f t="shared" si="958"/>
        <v>0</v>
      </c>
      <c r="L6370" t="b">
        <f t="shared" si="955"/>
        <v>0</v>
      </c>
      <c r="M6370">
        <f t="shared" si="956"/>
        <v>0.85714285714285698</v>
      </c>
      <c r="O6370" t="str">
        <f t="shared" si="957"/>
        <v>dbpedia_2201dataworld_909</v>
      </c>
      <c r="P6370">
        <f>INDEX(dbpedia_dw_old!$N$2:$N$2225,MATCH(O6370,dbpedia_dw_old!$P$2:$P$2225,0))</f>
        <v>0</v>
      </c>
    </row>
    <row r="6371" spans="1:21" x14ac:dyDescent="0.25">
      <c r="A6371" t="s">
        <v>7371</v>
      </c>
      <c r="B6371" t="s">
        <v>659</v>
      </c>
      <c r="C6371" t="s">
        <v>2</v>
      </c>
      <c r="D6371" t="s">
        <v>697</v>
      </c>
      <c r="E6371" t="s">
        <v>7373</v>
      </c>
      <c r="F6371" t="s">
        <v>7372</v>
      </c>
      <c r="G6371" t="s">
        <v>660</v>
      </c>
      <c r="H6371">
        <f t="shared" si="952"/>
        <v>0</v>
      </c>
      <c r="I6371">
        <f t="shared" si="953"/>
        <v>0.85714285714285698</v>
      </c>
      <c r="J6371">
        <f t="shared" si="954"/>
        <v>0.59523809523809501</v>
      </c>
      <c r="K6371" t="b">
        <f t="shared" si="958"/>
        <v>0</v>
      </c>
      <c r="L6371" t="b">
        <f t="shared" si="955"/>
        <v>0</v>
      </c>
      <c r="M6371">
        <f t="shared" si="956"/>
        <v>0.85714285714285698</v>
      </c>
      <c r="O6371" t="str">
        <f t="shared" si="957"/>
        <v>dbpedia_98dataworld_1779</v>
      </c>
      <c r="P6371">
        <f>INDEX(dbpedia_dw_old!$N$2:$N$2225,MATCH(O6371,dbpedia_dw_old!$P$2:$P$2225,0))</f>
        <v>0</v>
      </c>
    </row>
    <row r="6372" spans="1:21" x14ac:dyDescent="0.25">
      <c r="A6372" t="s">
        <v>1378</v>
      </c>
      <c r="B6372" t="s">
        <v>1379</v>
      </c>
      <c r="C6372" t="s">
        <v>2</v>
      </c>
      <c r="D6372" t="s">
        <v>1380</v>
      </c>
      <c r="E6372" t="s">
        <v>1381</v>
      </c>
      <c r="F6372" t="s">
        <v>1382</v>
      </c>
      <c r="G6372" t="s">
        <v>1383</v>
      </c>
      <c r="H6372">
        <f t="shared" si="952"/>
        <v>0</v>
      </c>
      <c r="I6372">
        <f t="shared" si="953"/>
        <v>0.875</v>
      </c>
      <c r="J6372">
        <f t="shared" si="954"/>
        <v>0.63749999999999996</v>
      </c>
      <c r="K6372" t="b">
        <f t="shared" si="958"/>
        <v>0</v>
      </c>
      <c r="L6372" t="b">
        <f t="shared" si="955"/>
        <v>0</v>
      </c>
      <c r="M6372">
        <f t="shared" si="956"/>
        <v>0.875</v>
      </c>
      <c r="N6372">
        <v>0</v>
      </c>
      <c r="O6372" t="str">
        <f t="shared" si="957"/>
        <v>dbpedia_1688dataworld_1294</v>
      </c>
      <c r="P6372">
        <f>INDEX(dbpedia_dw_old!$N$2:$N$2225,MATCH(O6372,dbpedia_dw_old!$P$2:$P$2225,0))</f>
        <v>0</v>
      </c>
      <c r="Q6372" t="s">
        <v>7404</v>
      </c>
      <c r="R6372" s="2">
        <f ca="1">RANDBETWEEN(0,1)</f>
        <v>1</v>
      </c>
      <c r="S6372" t="b">
        <f>AND(Q6372="fuzzy")</f>
        <v>0</v>
      </c>
      <c r="T6372" t="b">
        <f ca="1">AND($Q$2="fuzzy",R6372&lt;0.2)</f>
        <v>0</v>
      </c>
      <c r="U6372" t="b">
        <f>AND($Q6372="non-fuzzy",S6372&lt;0.2,N6372=0)</f>
        <v>0</v>
      </c>
    </row>
    <row r="6373" spans="1:21" x14ac:dyDescent="0.25">
      <c r="A6373" t="s">
        <v>2061</v>
      </c>
      <c r="B6373" t="s">
        <v>2054</v>
      </c>
      <c r="C6373" t="s">
        <v>2</v>
      </c>
      <c r="D6373" t="s">
        <v>1380</v>
      </c>
      <c r="E6373" t="s">
        <v>2063</v>
      </c>
      <c r="F6373" t="s">
        <v>2062</v>
      </c>
      <c r="G6373" t="s">
        <v>2055</v>
      </c>
      <c r="H6373">
        <f t="shared" si="952"/>
        <v>0</v>
      </c>
      <c r="I6373">
        <f t="shared" si="953"/>
        <v>0.875</v>
      </c>
      <c r="J6373">
        <f t="shared" si="954"/>
        <v>0.65972222222222199</v>
      </c>
      <c r="K6373" t="b">
        <f t="shared" si="958"/>
        <v>0</v>
      </c>
      <c r="L6373" t="b">
        <f t="shared" si="955"/>
        <v>0</v>
      </c>
      <c r="M6373">
        <f t="shared" si="956"/>
        <v>0.875</v>
      </c>
      <c r="O6373" t="str">
        <f t="shared" si="957"/>
        <v>dbpedia_2084dataworld_58</v>
      </c>
      <c r="P6373">
        <f>INDEX(dbpedia_dw_old!$N$2:$N$2225,MATCH(O6373,dbpedia_dw_old!$P$2:$P$2225,0))</f>
        <v>0</v>
      </c>
    </row>
    <row r="6374" spans="1:21" x14ac:dyDescent="0.25">
      <c r="A6374" t="s">
        <v>2278</v>
      </c>
      <c r="B6374" t="s">
        <v>2101</v>
      </c>
      <c r="C6374" t="s">
        <v>2</v>
      </c>
      <c r="D6374" t="s">
        <v>1380</v>
      </c>
      <c r="E6374" t="s">
        <v>1381</v>
      </c>
      <c r="F6374" t="s">
        <v>2179</v>
      </c>
      <c r="G6374" t="s">
        <v>2103</v>
      </c>
      <c r="H6374">
        <f t="shared" si="952"/>
        <v>0</v>
      </c>
      <c r="I6374">
        <f t="shared" si="953"/>
        <v>0.875</v>
      </c>
      <c r="J6374">
        <f t="shared" si="954"/>
        <v>0.63749999999999996</v>
      </c>
      <c r="K6374" t="b">
        <f t="shared" si="958"/>
        <v>0</v>
      </c>
      <c r="L6374" t="b">
        <f t="shared" si="955"/>
        <v>0</v>
      </c>
      <c r="M6374">
        <f t="shared" si="956"/>
        <v>0.875</v>
      </c>
      <c r="O6374" t="str">
        <f t="shared" si="957"/>
        <v>dbpedia_2199dataworld_892</v>
      </c>
      <c r="P6374">
        <f>INDEX(dbpedia_dw_old!$N$2:$N$2225,MATCH(O6374,dbpedia_dw_old!$P$2:$P$2225,0))</f>
        <v>0</v>
      </c>
    </row>
    <row r="6375" spans="1:21" x14ac:dyDescent="0.25">
      <c r="A6375" t="s">
        <v>2990</v>
      </c>
      <c r="B6375" t="s">
        <v>2880</v>
      </c>
      <c r="C6375" t="s">
        <v>2</v>
      </c>
      <c r="D6375" t="s">
        <v>1380</v>
      </c>
      <c r="E6375" t="s">
        <v>1381</v>
      </c>
      <c r="F6375" t="s">
        <v>2991</v>
      </c>
      <c r="G6375" t="s">
        <v>2881</v>
      </c>
      <c r="H6375">
        <f t="shared" si="952"/>
        <v>0</v>
      </c>
      <c r="I6375">
        <f t="shared" si="953"/>
        <v>0.875</v>
      </c>
      <c r="J6375">
        <f t="shared" si="954"/>
        <v>0.63749999999999996</v>
      </c>
      <c r="K6375" t="b">
        <f t="shared" si="958"/>
        <v>0</v>
      </c>
      <c r="L6375" t="b">
        <f t="shared" si="955"/>
        <v>0</v>
      </c>
      <c r="M6375">
        <f t="shared" si="956"/>
        <v>0.875</v>
      </c>
      <c r="O6375" t="str">
        <f t="shared" si="957"/>
        <v>dbpedia_2689dataworld_334</v>
      </c>
      <c r="P6375">
        <f>INDEX(dbpedia_dw_old!$N$2:$N$2225,MATCH(O6375,dbpedia_dw_old!$P$2:$P$2225,0))</f>
        <v>0</v>
      </c>
    </row>
    <row r="6376" spans="1:21" x14ac:dyDescent="0.25">
      <c r="A6376" t="s">
        <v>2992</v>
      </c>
      <c r="B6376" t="s">
        <v>2880</v>
      </c>
      <c r="C6376" t="s">
        <v>2</v>
      </c>
      <c r="D6376" t="s">
        <v>1380</v>
      </c>
      <c r="E6376" t="s">
        <v>1381</v>
      </c>
      <c r="F6376" t="s">
        <v>2991</v>
      </c>
      <c r="G6376" t="s">
        <v>2881</v>
      </c>
      <c r="H6376">
        <f t="shared" si="952"/>
        <v>0</v>
      </c>
      <c r="I6376">
        <f t="shared" si="953"/>
        <v>0.875</v>
      </c>
      <c r="J6376">
        <f t="shared" si="954"/>
        <v>0.63749999999999996</v>
      </c>
      <c r="K6376" t="b">
        <f t="shared" si="958"/>
        <v>0</v>
      </c>
      <c r="L6376" t="b">
        <f t="shared" si="955"/>
        <v>0</v>
      </c>
      <c r="M6376">
        <f t="shared" si="956"/>
        <v>0.875</v>
      </c>
      <c r="O6376" t="str">
        <f t="shared" si="957"/>
        <v>dbpedia_2690dataworld_334</v>
      </c>
      <c r="P6376">
        <f>INDEX(dbpedia_dw_old!$N$2:$N$2225,MATCH(O6376,dbpedia_dw_old!$P$2:$P$2225,0))</f>
        <v>0</v>
      </c>
    </row>
    <row r="6377" spans="1:21" x14ac:dyDescent="0.25">
      <c r="A6377" t="s">
        <v>4437</v>
      </c>
      <c r="B6377" t="s">
        <v>4423</v>
      </c>
      <c r="C6377" t="s">
        <v>2</v>
      </c>
      <c r="D6377" t="s">
        <v>1380</v>
      </c>
      <c r="E6377" t="s">
        <v>1381</v>
      </c>
      <c r="F6377" t="s">
        <v>4438</v>
      </c>
      <c r="G6377" t="s">
        <v>4424</v>
      </c>
      <c r="H6377">
        <f t="shared" si="952"/>
        <v>0</v>
      </c>
      <c r="I6377">
        <f t="shared" si="953"/>
        <v>0.875</v>
      </c>
      <c r="J6377">
        <f t="shared" si="954"/>
        <v>0.63749999999999996</v>
      </c>
      <c r="K6377" t="b">
        <f t="shared" si="958"/>
        <v>0</v>
      </c>
      <c r="L6377" t="b">
        <f t="shared" si="955"/>
        <v>0</v>
      </c>
      <c r="M6377">
        <f t="shared" si="956"/>
        <v>0.875</v>
      </c>
      <c r="O6377" t="str">
        <f t="shared" si="957"/>
        <v>dbpedia_3654dataworld_850</v>
      </c>
      <c r="P6377">
        <f>INDEX(dbpedia_dw_old!$N$2:$N$2225,MATCH(O6377,dbpedia_dw_old!$P$2:$P$2225,0))</f>
        <v>0</v>
      </c>
    </row>
    <row r="6378" spans="1:21" x14ac:dyDescent="0.25">
      <c r="A6378" t="s">
        <v>5875</v>
      </c>
      <c r="B6378" t="s">
        <v>5690</v>
      </c>
      <c r="C6378" t="s">
        <v>2</v>
      </c>
      <c r="D6378" t="s">
        <v>1380</v>
      </c>
      <c r="E6378" t="s">
        <v>1381</v>
      </c>
      <c r="F6378" t="s">
        <v>5876</v>
      </c>
      <c r="G6378" t="s">
        <v>5691</v>
      </c>
      <c r="H6378">
        <f t="shared" si="952"/>
        <v>0</v>
      </c>
      <c r="I6378">
        <f t="shared" si="953"/>
        <v>0.875</v>
      </c>
      <c r="J6378">
        <f t="shared" si="954"/>
        <v>0.63749999999999996</v>
      </c>
      <c r="K6378" t="b">
        <f t="shared" si="958"/>
        <v>0</v>
      </c>
      <c r="L6378" t="b">
        <f t="shared" si="955"/>
        <v>0</v>
      </c>
      <c r="M6378">
        <f t="shared" si="956"/>
        <v>0.875</v>
      </c>
      <c r="O6378" t="str">
        <f t="shared" si="957"/>
        <v>dbpedia_442dataworld_54</v>
      </c>
      <c r="P6378">
        <f>INDEX(dbpedia_dw_old!$N$2:$N$2225,MATCH(O6378,dbpedia_dw_old!$P$2:$P$2225,0))</f>
        <v>0</v>
      </c>
    </row>
    <row r="6379" spans="1:21" x14ac:dyDescent="0.25">
      <c r="A6379" t="s">
        <v>5892</v>
      </c>
      <c r="B6379" t="s">
        <v>5690</v>
      </c>
      <c r="C6379" t="s">
        <v>2</v>
      </c>
      <c r="D6379" t="s">
        <v>1380</v>
      </c>
      <c r="E6379" t="s">
        <v>1381</v>
      </c>
      <c r="F6379" t="s">
        <v>5876</v>
      </c>
      <c r="G6379" t="s">
        <v>5691</v>
      </c>
      <c r="H6379">
        <f t="shared" si="952"/>
        <v>0</v>
      </c>
      <c r="I6379">
        <f t="shared" si="953"/>
        <v>0.875</v>
      </c>
      <c r="J6379">
        <f t="shared" si="954"/>
        <v>0.63749999999999996</v>
      </c>
      <c r="K6379" t="b">
        <f t="shared" si="958"/>
        <v>0</v>
      </c>
      <c r="L6379" t="b">
        <f t="shared" si="955"/>
        <v>0</v>
      </c>
      <c r="M6379">
        <f t="shared" si="956"/>
        <v>0.875</v>
      </c>
      <c r="O6379" t="str">
        <f t="shared" si="957"/>
        <v>dbpedia_443dataworld_54</v>
      </c>
      <c r="P6379">
        <f>INDEX(dbpedia_dw_old!$N$2:$N$2225,MATCH(O6379,dbpedia_dw_old!$P$2:$P$2225,0))</f>
        <v>0</v>
      </c>
    </row>
    <row r="6380" spans="1:21" x14ac:dyDescent="0.25">
      <c r="A6380" t="s">
        <v>5901</v>
      </c>
      <c r="B6380" t="s">
        <v>5690</v>
      </c>
      <c r="C6380" t="s">
        <v>2</v>
      </c>
      <c r="D6380" t="s">
        <v>1380</v>
      </c>
      <c r="E6380" t="s">
        <v>1381</v>
      </c>
      <c r="F6380" t="s">
        <v>5876</v>
      </c>
      <c r="G6380" t="s">
        <v>5691</v>
      </c>
      <c r="H6380">
        <f t="shared" si="952"/>
        <v>0</v>
      </c>
      <c r="I6380">
        <f t="shared" si="953"/>
        <v>0.875</v>
      </c>
      <c r="J6380">
        <f t="shared" si="954"/>
        <v>0.63749999999999996</v>
      </c>
      <c r="K6380" t="b">
        <f t="shared" si="958"/>
        <v>0</v>
      </c>
      <c r="L6380" t="b">
        <f t="shared" si="955"/>
        <v>0</v>
      </c>
      <c r="M6380">
        <f t="shared" si="956"/>
        <v>0.875</v>
      </c>
      <c r="O6380" t="str">
        <f t="shared" si="957"/>
        <v>dbpedia_444dataworld_54</v>
      </c>
      <c r="P6380">
        <f>INDEX(dbpedia_dw_old!$N$2:$N$2225,MATCH(O6380,dbpedia_dw_old!$P$2:$P$2225,0))</f>
        <v>0</v>
      </c>
    </row>
    <row r="6381" spans="1:21" x14ac:dyDescent="0.25">
      <c r="A6381" t="s">
        <v>5917</v>
      </c>
      <c r="B6381" t="s">
        <v>5690</v>
      </c>
      <c r="C6381" t="s">
        <v>2</v>
      </c>
      <c r="D6381" t="s">
        <v>1380</v>
      </c>
      <c r="E6381" t="s">
        <v>1381</v>
      </c>
      <c r="F6381" t="s">
        <v>5876</v>
      </c>
      <c r="G6381" t="s">
        <v>5691</v>
      </c>
      <c r="H6381">
        <f t="shared" si="952"/>
        <v>0</v>
      </c>
      <c r="I6381">
        <f t="shared" si="953"/>
        <v>0.875</v>
      </c>
      <c r="J6381">
        <f t="shared" si="954"/>
        <v>0.63749999999999996</v>
      </c>
      <c r="K6381" t="b">
        <f t="shared" si="958"/>
        <v>0</v>
      </c>
      <c r="L6381" t="b">
        <f t="shared" si="955"/>
        <v>0</v>
      </c>
      <c r="M6381">
        <f t="shared" si="956"/>
        <v>0.875</v>
      </c>
      <c r="O6381" t="str">
        <f t="shared" si="957"/>
        <v>dbpedia_445dataworld_54</v>
      </c>
      <c r="P6381">
        <f>INDEX(dbpedia_dw_old!$N$2:$N$2225,MATCH(O6381,dbpedia_dw_old!$P$2:$P$2225,0))</f>
        <v>0</v>
      </c>
    </row>
  </sheetData>
  <autoFilter ref="A1:U6381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9FB51-1E95-419B-B5DE-7592953AFB53}">
  <dimension ref="A1:C492"/>
  <sheetViews>
    <sheetView topLeftCell="A458" workbookViewId="0">
      <selection sqref="A1:C492"/>
    </sheetView>
  </sheetViews>
  <sheetFormatPr defaultRowHeight="15" x14ac:dyDescent="0.25"/>
  <sheetData>
    <row r="1" spans="1:3" x14ac:dyDescent="0.25">
      <c r="A1" t="s">
        <v>44</v>
      </c>
      <c r="B1" t="s">
        <v>48</v>
      </c>
      <c r="C1">
        <v>0</v>
      </c>
    </row>
    <row r="2" spans="1:3" x14ac:dyDescent="0.25">
      <c r="A2" t="s">
        <v>44</v>
      </c>
      <c r="B2" t="s">
        <v>50</v>
      </c>
      <c r="C2">
        <v>0</v>
      </c>
    </row>
    <row r="3" spans="1:3" x14ac:dyDescent="0.25">
      <c r="A3" t="s">
        <v>126</v>
      </c>
      <c r="B3" t="s">
        <v>137</v>
      </c>
      <c r="C3">
        <v>0</v>
      </c>
    </row>
    <row r="4" spans="1:3" x14ac:dyDescent="0.25">
      <c r="A4" t="s">
        <v>149</v>
      </c>
      <c r="B4" t="s">
        <v>150</v>
      </c>
      <c r="C4">
        <v>0</v>
      </c>
    </row>
    <row r="5" spans="1:3" x14ac:dyDescent="0.25">
      <c r="A5" t="s">
        <v>297</v>
      </c>
      <c r="B5" t="s">
        <v>21</v>
      </c>
      <c r="C5">
        <v>0</v>
      </c>
    </row>
    <row r="6" spans="1:3" x14ac:dyDescent="0.25">
      <c r="A6" t="s">
        <v>314</v>
      </c>
      <c r="B6" t="s">
        <v>21</v>
      </c>
      <c r="C6">
        <v>0</v>
      </c>
    </row>
    <row r="7" spans="1:3" x14ac:dyDescent="0.25">
      <c r="A7" t="s">
        <v>316</v>
      </c>
      <c r="B7" t="s">
        <v>53</v>
      </c>
      <c r="C7">
        <v>0</v>
      </c>
    </row>
    <row r="8" spans="1:3" x14ac:dyDescent="0.25">
      <c r="A8" t="s">
        <v>322</v>
      </c>
      <c r="B8" t="s">
        <v>21</v>
      </c>
      <c r="C8">
        <v>0</v>
      </c>
    </row>
    <row r="9" spans="1:3" x14ac:dyDescent="0.25">
      <c r="A9" t="s">
        <v>346</v>
      </c>
      <c r="B9" t="s">
        <v>339</v>
      </c>
      <c r="C9">
        <v>0</v>
      </c>
    </row>
    <row r="10" spans="1:3" x14ac:dyDescent="0.25">
      <c r="A10" t="s">
        <v>436</v>
      </c>
      <c r="B10" t="s">
        <v>437</v>
      </c>
      <c r="C10">
        <v>0</v>
      </c>
    </row>
    <row r="11" spans="1:3" x14ac:dyDescent="0.25">
      <c r="A11" t="s">
        <v>606</v>
      </c>
      <c r="B11" t="s">
        <v>607</v>
      </c>
      <c r="C11">
        <v>0</v>
      </c>
    </row>
    <row r="12" spans="1:3" x14ac:dyDescent="0.25">
      <c r="A12" t="s">
        <v>635</v>
      </c>
      <c r="B12" t="s">
        <v>444</v>
      </c>
      <c r="C12">
        <v>0</v>
      </c>
    </row>
    <row r="13" spans="1:3" x14ac:dyDescent="0.25">
      <c r="A13" t="s">
        <v>647</v>
      </c>
      <c r="B13" t="s">
        <v>655</v>
      </c>
      <c r="C13">
        <v>0</v>
      </c>
    </row>
    <row r="14" spans="1:3" x14ac:dyDescent="0.25">
      <c r="A14" t="s">
        <v>647</v>
      </c>
      <c r="B14" t="s">
        <v>663</v>
      </c>
      <c r="C14">
        <v>0</v>
      </c>
    </row>
    <row r="15" spans="1:3" x14ac:dyDescent="0.25">
      <c r="A15" t="s">
        <v>676</v>
      </c>
      <c r="B15" t="s">
        <v>678</v>
      </c>
      <c r="C15">
        <v>0</v>
      </c>
    </row>
    <row r="16" spans="1:3" x14ac:dyDescent="0.25">
      <c r="A16" t="s">
        <v>710</v>
      </c>
      <c r="B16" t="s">
        <v>678</v>
      </c>
      <c r="C16">
        <v>0</v>
      </c>
    </row>
    <row r="17" spans="1:3" x14ac:dyDescent="0.25">
      <c r="A17" t="s">
        <v>724</v>
      </c>
      <c r="B17" t="s">
        <v>607</v>
      </c>
      <c r="C17">
        <v>0</v>
      </c>
    </row>
    <row r="18" spans="1:3" x14ac:dyDescent="0.25">
      <c r="A18" t="s">
        <v>747</v>
      </c>
      <c r="B18" t="s">
        <v>557</v>
      </c>
      <c r="C18">
        <v>0</v>
      </c>
    </row>
    <row r="19" spans="1:3" x14ac:dyDescent="0.25">
      <c r="A19" t="s">
        <v>897</v>
      </c>
      <c r="B19" t="s">
        <v>899</v>
      </c>
      <c r="C19">
        <v>0</v>
      </c>
    </row>
    <row r="20" spans="1:3" x14ac:dyDescent="0.25">
      <c r="A20" t="s">
        <v>1029</v>
      </c>
      <c r="B20" t="s">
        <v>1025</v>
      </c>
      <c r="C20">
        <v>0</v>
      </c>
    </row>
    <row r="21" spans="1:3" x14ac:dyDescent="0.25">
      <c r="A21" t="s">
        <v>1031</v>
      </c>
      <c r="B21" t="s">
        <v>1025</v>
      </c>
      <c r="C21">
        <v>0</v>
      </c>
    </row>
    <row r="22" spans="1:3" x14ac:dyDescent="0.25">
      <c r="A22" t="s">
        <v>1033</v>
      </c>
      <c r="B22" t="s">
        <v>1025</v>
      </c>
      <c r="C22">
        <v>0</v>
      </c>
    </row>
    <row r="23" spans="1:3" x14ac:dyDescent="0.25">
      <c r="A23" t="s">
        <v>1035</v>
      </c>
      <c r="B23" t="s">
        <v>1025</v>
      </c>
      <c r="C23">
        <v>0</v>
      </c>
    </row>
    <row r="24" spans="1:3" x14ac:dyDescent="0.25">
      <c r="A24" t="s">
        <v>1036</v>
      </c>
      <c r="B24" t="s">
        <v>1037</v>
      </c>
      <c r="C24">
        <v>0</v>
      </c>
    </row>
    <row r="25" spans="1:3" x14ac:dyDescent="0.25">
      <c r="A25" t="s">
        <v>1042</v>
      </c>
      <c r="B25" t="s">
        <v>844</v>
      </c>
      <c r="C25">
        <v>0</v>
      </c>
    </row>
    <row r="26" spans="1:3" x14ac:dyDescent="0.25">
      <c r="A26" t="s">
        <v>1054</v>
      </c>
      <c r="B26" t="s">
        <v>980</v>
      </c>
      <c r="C26">
        <v>0</v>
      </c>
    </row>
    <row r="27" spans="1:3" x14ac:dyDescent="0.25">
      <c r="A27" t="s">
        <v>1131</v>
      </c>
      <c r="B27" t="s">
        <v>1037</v>
      </c>
      <c r="C27">
        <v>0</v>
      </c>
    </row>
    <row r="28" spans="1:3" x14ac:dyDescent="0.25">
      <c r="A28" t="s">
        <v>1131</v>
      </c>
      <c r="B28" t="s">
        <v>648</v>
      </c>
      <c r="C28">
        <v>0</v>
      </c>
    </row>
    <row r="29" spans="1:3" x14ac:dyDescent="0.25">
      <c r="A29" t="s">
        <v>1138</v>
      </c>
      <c r="B29" t="s">
        <v>1139</v>
      </c>
      <c r="C29">
        <v>0</v>
      </c>
    </row>
    <row r="30" spans="1:3" x14ac:dyDescent="0.25">
      <c r="A30" t="s">
        <v>1217</v>
      </c>
      <c r="B30" t="s">
        <v>1200</v>
      </c>
      <c r="C30">
        <v>0</v>
      </c>
    </row>
    <row r="31" spans="1:3" x14ac:dyDescent="0.25">
      <c r="A31" t="s">
        <v>1354</v>
      </c>
      <c r="B31" t="s">
        <v>1349</v>
      </c>
      <c r="C31">
        <v>0</v>
      </c>
    </row>
    <row r="32" spans="1:3" x14ac:dyDescent="0.25">
      <c r="A32" t="s">
        <v>1356</v>
      </c>
      <c r="B32" t="s">
        <v>1349</v>
      </c>
      <c r="C32">
        <v>0</v>
      </c>
    </row>
    <row r="33" spans="1:3" x14ac:dyDescent="0.25">
      <c r="A33" t="s">
        <v>1367</v>
      </c>
      <c r="B33" t="s">
        <v>1283</v>
      </c>
      <c r="C33">
        <v>0</v>
      </c>
    </row>
    <row r="34" spans="1:3" x14ac:dyDescent="0.25">
      <c r="A34" t="s">
        <v>1499</v>
      </c>
      <c r="B34" t="s">
        <v>1375</v>
      </c>
      <c r="C34">
        <v>0</v>
      </c>
    </row>
    <row r="35" spans="1:3" x14ac:dyDescent="0.25">
      <c r="A35" t="s">
        <v>1537</v>
      </c>
      <c r="B35" t="s">
        <v>1387</v>
      </c>
      <c r="C35">
        <v>0</v>
      </c>
    </row>
    <row r="36" spans="1:3" x14ac:dyDescent="0.25">
      <c r="A36" t="s">
        <v>1538</v>
      </c>
      <c r="B36" t="s">
        <v>1387</v>
      </c>
      <c r="C36">
        <v>0</v>
      </c>
    </row>
    <row r="37" spans="1:3" x14ac:dyDescent="0.25">
      <c r="A37" t="s">
        <v>1592</v>
      </c>
      <c r="B37" t="s">
        <v>1590</v>
      </c>
      <c r="C37">
        <v>0</v>
      </c>
    </row>
    <row r="38" spans="1:3" x14ac:dyDescent="0.25">
      <c r="A38" t="s">
        <v>1645</v>
      </c>
      <c r="B38" t="s">
        <v>1619</v>
      </c>
      <c r="C38">
        <v>0</v>
      </c>
    </row>
    <row r="39" spans="1:3" x14ac:dyDescent="0.25">
      <c r="A39" t="s">
        <v>1863</v>
      </c>
      <c r="B39" t="s">
        <v>1867</v>
      </c>
      <c r="C39">
        <v>0</v>
      </c>
    </row>
    <row r="40" spans="1:3" x14ac:dyDescent="0.25">
      <c r="A40" t="s">
        <v>1873</v>
      </c>
      <c r="B40" t="s">
        <v>1626</v>
      </c>
      <c r="C40">
        <v>0</v>
      </c>
    </row>
    <row r="41" spans="1:3" x14ac:dyDescent="0.25">
      <c r="A41" t="s">
        <v>1884</v>
      </c>
      <c r="B41" t="s">
        <v>1641</v>
      </c>
      <c r="C41">
        <v>0</v>
      </c>
    </row>
    <row r="42" spans="1:3" x14ac:dyDescent="0.25">
      <c r="A42" t="s">
        <v>1907</v>
      </c>
      <c r="B42" t="s">
        <v>1824</v>
      </c>
      <c r="C42">
        <v>0</v>
      </c>
    </row>
    <row r="43" spans="1:3" x14ac:dyDescent="0.25">
      <c r="A43" t="s">
        <v>1909</v>
      </c>
      <c r="B43" t="s">
        <v>1659</v>
      </c>
      <c r="C43">
        <v>0</v>
      </c>
    </row>
    <row r="44" spans="1:3" x14ac:dyDescent="0.25">
      <c r="A44" t="s">
        <v>1941</v>
      </c>
      <c r="B44" t="s">
        <v>1699</v>
      </c>
      <c r="C44">
        <v>0</v>
      </c>
    </row>
    <row r="45" spans="1:3" x14ac:dyDescent="0.25">
      <c r="A45" t="s">
        <v>2019</v>
      </c>
      <c r="B45" t="s">
        <v>2024</v>
      </c>
      <c r="C45">
        <v>0</v>
      </c>
    </row>
    <row r="46" spans="1:3" x14ac:dyDescent="0.25">
      <c r="A46" t="s">
        <v>2019</v>
      </c>
      <c r="B46" t="s">
        <v>1225</v>
      </c>
      <c r="C46">
        <v>0</v>
      </c>
    </row>
    <row r="47" spans="1:3" x14ac:dyDescent="0.25">
      <c r="A47" t="s">
        <v>2019</v>
      </c>
      <c r="B47" t="s">
        <v>468</v>
      </c>
      <c r="C47">
        <v>0</v>
      </c>
    </row>
    <row r="48" spans="1:3" x14ac:dyDescent="0.25">
      <c r="A48" t="s">
        <v>2075</v>
      </c>
      <c r="B48" t="s">
        <v>2079</v>
      </c>
      <c r="C48">
        <v>0</v>
      </c>
    </row>
    <row r="49" spans="1:3" x14ac:dyDescent="0.25">
      <c r="A49" t="s">
        <v>2110</v>
      </c>
      <c r="B49" t="s">
        <v>2034</v>
      </c>
      <c r="C49">
        <v>0</v>
      </c>
    </row>
    <row r="50" spans="1:3" x14ac:dyDescent="0.25">
      <c r="A50" t="s">
        <v>2126</v>
      </c>
      <c r="B50" t="s">
        <v>1016</v>
      </c>
      <c r="C50">
        <v>0</v>
      </c>
    </row>
    <row r="51" spans="1:3" x14ac:dyDescent="0.25">
      <c r="A51" t="s">
        <v>2130</v>
      </c>
      <c r="B51" t="s">
        <v>2095</v>
      </c>
      <c r="C51">
        <v>0</v>
      </c>
    </row>
    <row r="52" spans="1:3" x14ac:dyDescent="0.25">
      <c r="A52" t="s">
        <v>2212</v>
      </c>
      <c r="B52" t="s">
        <v>2073</v>
      </c>
      <c r="C52">
        <v>0</v>
      </c>
    </row>
    <row r="53" spans="1:3" x14ac:dyDescent="0.25">
      <c r="A53" t="s">
        <v>2227</v>
      </c>
      <c r="B53" t="s">
        <v>2057</v>
      </c>
      <c r="C53">
        <v>0</v>
      </c>
    </row>
    <row r="54" spans="1:3" x14ac:dyDescent="0.25">
      <c r="A54" t="s">
        <v>2229</v>
      </c>
      <c r="B54" t="s">
        <v>2232</v>
      </c>
      <c r="C54">
        <v>0</v>
      </c>
    </row>
    <row r="55" spans="1:3" x14ac:dyDescent="0.25">
      <c r="A55" t="s">
        <v>2241</v>
      </c>
      <c r="B55" t="s">
        <v>2223</v>
      </c>
      <c r="C55">
        <v>0</v>
      </c>
    </row>
    <row r="56" spans="1:3" x14ac:dyDescent="0.25">
      <c r="A56" t="s">
        <v>2275</v>
      </c>
      <c r="B56" t="s">
        <v>2198</v>
      </c>
      <c r="C56">
        <v>0</v>
      </c>
    </row>
    <row r="57" spans="1:3" x14ac:dyDescent="0.25">
      <c r="A57" t="s">
        <v>2288</v>
      </c>
      <c r="B57" t="s">
        <v>2290</v>
      </c>
      <c r="C57">
        <v>0</v>
      </c>
    </row>
    <row r="58" spans="1:3" x14ac:dyDescent="0.25">
      <c r="A58" t="s">
        <v>2308</v>
      </c>
      <c r="B58" t="s">
        <v>2057</v>
      </c>
      <c r="C58">
        <v>0</v>
      </c>
    </row>
    <row r="59" spans="1:3" x14ac:dyDescent="0.25">
      <c r="A59" t="s">
        <v>2377</v>
      </c>
      <c r="B59" t="s">
        <v>2383</v>
      </c>
      <c r="C59">
        <v>0</v>
      </c>
    </row>
    <row r="60" spans="1:3" x14ac:dyDescent="0.25">
      <c r="A60" t="s">
        <v>2439</v>
      </c>
      <c r="B60" t="s">
        <v>2421</v>
      </c>
      <c r="C60">
        <v>0</v>
      </c>
    </row>
    <row r="61" spans="1:3" x14ac:dyDescent="0.25">
      <c r="A61" t="s">
        <v>2454</v>
      </c>
      <c r="B61" t="s">
        <v>2455</v>
      </c>
      <c r="C61">
        <v>0</v>
      </c>
    </row>
    <row r="62" spans="1:3" x14ac:dyDescent="0.25">
      <c r="A62" t="s">
        <v>2544</v>
      </c>
      <c r="B62" t="s">
        <v>2265</v>
      </c>
      <c r="C62">
        <v>0</v>
      </c>
    </row>
    <row r="63" spans="1:3" x14ac:dyDescent="0.25">
      <c r="A63" t="s">
        <v>2567</v>
      </c>
      <c r="B63" t="s">
        <v>2429</v>
      </c>
      <c r="C63">
        <v>0</v>
      </c>
    </row>
    <row r="64" spans="1:3" x14ac:dyDescent="0.25">
      <c r="A64" t="s">
        <v>2600</v>
      </c>
      <c r="B64" t="s">
        <v>2577</v>
      </c>
      <c r="C64">
        <v>0</v>
      </c>
    </row>
    <row r="65" spans="1:3" x14ac:dyDescent="0.25">
      <c r="A65" t="s">
        <v>2602</v>
      </c>
      <c r="B65" t="s">
        <v>2507</v>
      </c>
      <c r="C65">
        <v>0</v>
      </c>
    </row>
    <row r="66" spans="1:3" x14ac:dyDescent="0.25">
      <c r="A66" t="s">
        <v>2604</v>
      </c>
      <c r="B66" t="s">
        <v>2605</v>
      </c>
      <c r="C66">
        <v>0</v>
      </c>
    </row>
    <row r="67" spans="1:3" x14ac:dyDescent="0.25">
      <c r="A67" t="s">
        <v>2724</v>
      </c>
      <c r="B67" t="s">
        <v>2701</v>
      </c>
      <c r="C67">
        <v>0</v>
      </c>
    </row>
    <row r="68" spans="1:3" x14ac:dyDescent="0.25">
      <c r="A68" t="s">
        <v>2735</v>
      </c>
      <c r="B68" t="s">
        <v>2741</v>
      </c>
      <c r="C68">
        <v>0</v>
      </c>
    </row>
    <row r="69" spans="1:3" x14ac:dyDescent="0.25">
      <c r="A69" t="s">
        <v>2761</v>
      </c>
      <c r="B69" t="s">
        <v>2753</v>
      </c>
      <c r="C69">
        <v>0</v>
      </c>
    </row>
    <row r="70" spans="1:3" x14ac:dyDescent="0.25">
      <c r="A70" t="s">
        <v>2763</v>
      </c>
      <c r="B70" t="s">
        <v>2764</v>
      </c>
      <c r="C70">
        <v>0</v>
      </c>
    </row>
    <row r="71" spans="1:3" x14ac:dyDescent="0.25">
      <c r="A71" t="s">
        <v>2896</v>
      </c>
      <c r="B71" t="s">
        <v>2897</v>
      </c>
      <c r="C71">
        <v>0</v>
      </c>
    </row>
    <row r="72" spans="1:3" x14ac:dyDescent="0.25">
      <c r="A72" t="s">
        <v>2946</v>
      </c>
      <c r="B72" t="s">
        <v>453</v>
      </c>
      <c r="C72">
        <v>0</v>
      </c>
    </row>
    <row r="73" spans="1:3" x14ac:dyDescent="0.25">
      <c r="A73" t="s">
        <v>2983</v>
      </c>
      <c r="B73" t="s">
        <v>2960</v>
      </c>
      <c r="C73">
        <v>0</v>
      </c>
    </row>
    <row r="74" spans="1:3" x14ac:dyDescent="0.25">
      <c r="A74" t="s">
        <v>2999</v>
      </c>
      <c r="B74" t="s">
        <v>2869</v>
      </c>
      <c r="C74">
        <v>0</v>
      </c>
    </row>
    <row r="75" spans="1:3" x14ac:dyDescent="0.25">
      <c r="A75" t="s">
        <v>2999</v>
      </c>
      <c r="B75" t="s">
        <v>2985</v>
      </c>
      <c r="C75">
        <v>0</v>
      </c>
    </row>
    <row r="76" spans="1:3" x14ac:dyDescent="0.25">
      <c r="A76" t="s">
        <v>3039</v>
      </c>
      <c r="B76" t="s">
        <v>2960</v>
      </c>
      <c r="C76">
        <v>0</v>
      </c>
    </row>
    <row r="77" spans="1:3" x14ac:dyDescent="0.25">
      <c r="A77" t="s">
        <v>3119</v>
      </c>
      <c r="B77" t="s">
        <v>3117</v>
      </c>
      <c r="C77">
        <v>0</v>
      </c>
    </row>
    <row r="78" spans="1:3" x14ac:dyDescent="0.25">
      <c r="A78" t="s">
        <v>3139</v>
      </c>
      <c r="B78" t="s">
        <v>2880</v>
      </c>
      <c r="C78">
        <v>0</v>
      </c>
    </row>
    <row r="79" spans="1:3" x14ac:dyDescent="0.25">
      <c r="A79" t="s">
        <v>3141</v>
      </c>
      <c r="B79" t="s">
        <v>2856</v>
      </c>
      <c r="C79">
        <v>0</v>
      </c>
    </row>
    <row r="80" spans="1:3" x14ac:dyDescent="0.25">
      <c r="A80" t="s">
        <v>3141</v>
      </c>
      <c r="B80" t="s">
        <v>3020</v>
      </c>
      <c r="C80">
        <v>0</v>
      </c>
    </row>
    <row r="81" spans="1:3" x14ac:dyDescent="0.25">
      <c r="A81" t="s">
        <v>3147</v>
      </c>
      <c r="B81" t="s">
        <v>653</v>
      </c>
      <c r="C81">
        <v>0</v>
      </c>
    </row>
    <row r="82" spans="1:3" x14ac:dyDescent="0.25">
      <c r="A82" t="s">
        <v>3201</v>
      </c>
      <c r="B82" t="s">
        <v>3161</v>
      </c>
      <c r="C82">
        <v>0</v>
      </c>
    </row>
    <row r="83" spans="1:3" x14ac:dyDescent="0.25">
      <c r="A83" t="s">
        <v>3205</v>
      </c>
      <c r="B83" t="s">
        <v>3207</v>
      </c>
      <c r="C83">
        <v>0</v>
      </c>
    </row>
    <row r="84" spans="1:3" x14ac:dyDescent="0.25">
      <c r="A84" t="s">
        <v>3216</v>
      </c>
      <c r="B84" t="s">
        <v>2960</v>
      </c>
      <c r="C84">
        <v>0</v>
      </c>
    </row>
    <row r="85" spans="1:3" x14ac:dyDescent="0.25">
      <c r="A85" t="s">
        <v>3228</v>
      </c>
      <c r="B85" t="s">
        <v>3240</v>
      </c>
      <c r="C85">
        <v>0</v>
      </c>
    </row>
    <row r="86" spans="1:3" x14ac:dyDescent="0.25">
      <c r="A86" t="s">
        <v>3263</v>
      </c>
      <c r="B86" t="s">
        <v>3234</v>
      </c>
      <c r="C86">
        <v>0</v>
      </c>
    </row>
    <row r="87" spans="1:3" x14ac:dyDescent="0.25">
      <c r="A87" t="s">
        <v>3271</v>
      </c>
      <c r="B87" t="s">
        <v>3120</v>
      </c>
      <c r="C87">
        <v>0</v>
      </c>
    </row>
    <row r="88" spans="1:3" x14ac:dyDescent="0.25">
      <c r="A88" t="s">
        <v>3283</v>
      </c>
      <c r="B88" t="s">
        <v>3114</v>
      </c>
      <c r="C88">
        <v>0</v>
      </c>
    </row>
    <row r="89" spans="1:3" x14ac:dyDescent="0.25">
      <c r="A89" t="s">
        <v>3284</v>
      </c>
      <c r="B89" t="s">
        <v>3285</v>
      </c>
      <c r="C89">
        <v>0</v>
      </c>
    </row>
    <row r="90" spans="1:3" x14ac:dyDescent="0.25">
      <c r="A90" t="s">
        <v>3299</v>
      </c>
      <c r="B90" t="s">
        <v>2875</v>
      </c>
      <c r="C90">
        <v>0</v>
      </c>
    </row>
    <row r="91" spans="1:3" x14ac:dyDescent="0.25">
      <c r="A91" t="s">
        <v>3301</v>
      </c>
      <c r="B91" t="s">
        <v>3144</v>
      </c>
      <c r="C91">
        <v>0</v>
      </c>
    </row>
    <row r="92" spans="1:3" x14ac:dyDescent="0.25">
      <c r="A92" t="s">
        <v>3327</v>
      </c>
      <c r="B92" t="s">
        <v>2856</v>
      </c>
      <c r="C92">
        <v>0</v>
      </c>
    </row>
    <row r="93" spans="1:3" x14ac:dyDescent="0.25">
      <c r="A93" t="s">
        <v>3327</v>
      </c>
      <c r="B93" t="s">
        <v>2857</v>
      </c>
      <c r="C93">
        <v>0</v>
      </c>
    </row>
    <row r="94" spans="1:3" x14ac:dyDescent="0.25">
      <c r="A94" t="s">
        <v>3383</v>
      </c>
      <c r="B94" t="s">
        <v>3384</v>
      </c>
      <c r="C94">
        <v>0</v>
      </c>
    </row>
    <row r="95" spans="1:3" x14ac:dyDescent="0.25">
      <c r="A95" t="s">
        <v>3398</v>
      </c>
      <c r="B95" t="s">
        <v>667</v>
      </c>
      <c r="C95">
        <v>0</v>
      </c>
    </row>
    <row r="96" spans="1:3" x14ac:dyDescent="0.25">
      <c r="A96" t="s">
        <v>3403</v>
      </c>
      <c r="B96" t="s">
        <v>3400</v>
      </c>
      <c r="C96">
        <v>0</v>
      </c>
    </row>
    <row r="97" spans="1:3" x14ac:dyDescent="0.25">
      <c r="A97" t="s">
        <v>3420</v>
      </c>
      <c r="B97" t="s">
        <v>3346</v>
      </c>
      <c r="C97">
        <v>0</v>
      </c>
    </row>
    <row r="98" spans="1:3" x14ac:dyDescent="0.25">
      <c r="A98" t="s">
        <v>3464</v>
      </c>
      <c r="B98" t="s">
        <v>657</v>
      </c>
      <c r="C98">
        <v>0</v>
      </c>
    </row>
    <row r="99" spans="1:3" x14ac:dyDescent="0.25">
      <c r="A99" t="s">
        <v>3472</v>
      </c>
      <c r="B99" t="s">
        <v>663</v>
      </c>
      <c r="C99">
        <v>0</v>
      </c>
    </row>
    <row r="100" spans="1:3" x14ac:dyDescent="0.25">
      <c r="A100" t="s">
        <v>3520</v>
      </c>
      <c r="B100" t="s">
        <v>3408</v>
      </c>
      <c r="C100">
        <v>0</v>
      </c>
    </row>
    <row r="101" spans="1:3" x14ac:dyDescent="0.25">
      <c r="A101" t="s">
        <v>3532</v>
      </c>
      <c r="B101" t="s">
        <v>3536</v>
      </c>
      <c r="C101">
        <v>0</v>
      </c>
    </row>
    <row r="102" spans="1:3" x14ac:dyDescent="0.25">
      <c r="A102" t="s">
        <v>3555</v>
      </c>
      <c r="B102" t="s">
        <v>3541</v>
      </c>
      <c r="C102">
        <v>0</v>
      </c>
    </row>
    <row r="103" spans="1:3" x14ac:dyDescent="0.25">
      <c r="A103" t="s">
        <v>3587</v>
      </c>
      <c r="B103" t="s">
        <v>3408</v>
      </c>
      <c r="C103">
        <v>0</v>
      </c>
    </row>
    <row r="104" spans="1:3" x14ac:dyDescent="0.25">
      <c r="A104" t="s">
        <v>3590</v>
      </c>
      <c r="B104" t="s">
        <v>3408</v>
      </c>
      <c r="C104">
        <v>0</v>
      </c>
    </row>
    <row r="105" spans="1:3" x14ac:dyDescent="0.25">
      <c r="A105" t="s">
        <v>3619</v>
      </c>
      <c r="B105" t="s">
        <v>1223</v>
      </c>
      <c r="C105">
        <v>0</v>
      </c>
    </row>
    <row r="106" spans="1:3" x14ac:dyDescent="0.25">
      <c r="A106" t="s">
        <v>3644</v>
      </c>
      <c r="B106" t="s">
        <v>3405</v>
      </c>
      <c r="C106">
        <v>0</v>
      </c>
    </row>
    <row r="107" spans="1:3" x14ac:dyDescent="0.25">
      <c r="A107" t="s">
        <v>3742</v>
      </c>
      <c r="B107" t="s">
        <v>3711</v>
      </c>
      <c r="C107">
        <v>0</v>
      </c>
    </row>
    <row r="108" spans="1:3" x14ac:dyDescent="0.25">
      <c r="A108" t="s">
        <v>3754</v>
      </c>
      <c r="B108" t="s">
        <v>3715</v>
      </c>
      <c r="C108">
        <v>0</v>
      </c>
    </row>
    <row r="109" spans="1:3" x14ac:dyDescent="0.25">
      <c r="A109" t="s">
        <v>3814</v>
      </c>
      <c r="B109" t="s">
        <v>3796</v>
      </c>
      <c r="C109">
        <v>0</v>
      </c>
    </row>
    <row r="110" spans="1:3" x14ac:dyDescent="0.25">
      <c r="A110" t="s">
        <v>3816</v>
      </c>
      <c r="B110" t="s">
        <v>3822</v>
      </c>
      <c r="C110">
        <v>0</v>
      </c>
    </row>
    <row r="111" spans="1:3" x14ac:dyDescent="0.25">
      <c r="A111" t="s">
        <v>3852</v>
      </c>
      <c r="B111" t="s">
        <v>3798</v>
      </c>
      <c r="C111">
        <v>0</v>
      </c>
    </row>
    <row r="112" spans="1:3" x14ac:dyDescent="0.25">
      <c r="A112" t="s">
        <v>3866</v>
      </c>
      <c r="B112" t="s">
        <v>3771</v>
      </c>
      <c r="C112">
        <v>0</v>
      </c>
    </row>
    <row r="113" spans="1:3" x14ac:dyDescent="0.25">
      <c r="A113" t="s">
        <v>3891</v>
      </c>
      <c r="B113" t="s">
        <v>3897</v>
      </c>
      <c r="C113">
        <v>0</v>
      </c>
    </row>
    <row r="114" spans="1:3" x14ac:dyDescent="0.25">
      <c r="A114" t="s">
        <v>3933</v>
      </c>
      <c r="B114" t="s">
        <v>3895</v>
      </c>
      <c r="C114">
        <v>0</v>
      </c>
    </row>
    <row r="115" spans="1:3" x14ac:dyDescent="0.25">
      <c r="A115" t="s">
        <v>4018</v>
      </c>
      <c r="B115" t="s">
        <v>4019</v>
      </c>
      <c r="C115">
        <v>0</v>
      </c>
    </row>
    <row r="116" spans="1:3" x14ac:dyDescent="0.25">
      <c r="A116" t="s">
        <v>4043</v>
      </c>
      <c r="B116" t="s">
        <v>4031</v>
      </c>
      <c r="C116">
        <v>0</v>
      </c>
    </row>
    <row r="117" spans="1:3" x14ac:dyDescent="0.25">
      <c r="A117" t="s">
        <v>4059</v>
      </c>
      <c r="B117" t="s">
        <v>305</v>
      </c>
      <c r="C117">
        <v>0</v>
      </c>
    </row>
    <row r="118" spans="1:3" x14ac:dyDescent="0.25">
      <c r="A118" t="s">
        <v>4059</v>
      </c>
      <c r="B118" t="s">
        <v>308</v>
      </c>
      <c r="C118">
        <v>0</v>
      </c>
    </row>
    <row r="119" spans="1:3" x14ac:dyDescent="0.25">
      <c r="A119" t="s">
        <v>4065</v>
      </c>
      <c r="B119" t="s">
        <v>3822</v>
      </c>
      <c r="C119">
        <v>0</v>
      </c>
    </row>
    <row r="120" spans="1:3" x14ac:dyDescent="0.25">
      <c r="A120" t="s">
        <v>4124</v>
      </c>
      <c r="B120" t="s">
        <v>4125</v>
      </c>
      <c r="C120">
        <v>0</v>
      </c>
    </row>
    <row r="121" spans="1:3" x14ac:dyDescent="0.25">
      <c r="A121" t="s">
        <v>4158</v>
      </c>
      <c r="B121" t="s">
        <v>4139</v>
      </c>
      <c r="C121">
        <v>0</v>
      </c>
    </row>
    <row r="122" spans="1:3" x14ac:dyDescent="0.25">
      <c r="A122" t="s">
        <v>4161</v>
      </c>
      <c r="B122" t="s">
        <v>2301</v>
      </c>
      <c r="C122">
        <v>0</v>
      </c>
    </row>
    <row r="123" spans="1:3" x14ac:dyDescent="0.25">
      <c r="A123" t="s">
        <v>4239</v>
      </c>
      <c r="B123" t="s">
        <v>4175</v>
      </c>
      <c r="C123">
        <v>0</v>
      </c>
    </row>
    <row r="124" spans="1:3" x14ac:dyDescent="0.25">
      <c r="A124" t="s">
        <v>4303</v>
      </c>
      <c r="B124" t="s">
        <v>4178</v>
      </c>
      <c r="C124">
        <v>0</v>
      </c>
    </row>
    <row r="125" spans="1:3" x14ac:dyDescent="0.25">
      <c r="A125" t="s">
        <v>4365</v>
      </c>
      <c r="B125" t="s">
        <v>4373</v>
      </c>
      <c r="C125">
        <v>0</v>
      </c>
    </row>
    <row r="126" spans="1:3" x14ac:dyDescent="0.25">
      <c r="A126" t="s">
        <v>4382</v>
      </c>
      <c r="B126" t="s">
        <v>4386</v>
      </c>
      <c r="C126">
        <v>0</v>
      </c>
    </row>
    <row r="127" spans="1:3" x14ac:dyDescent="0.25">
      <c r="A127" t="s">
        <v>4402</v>
      </c>
      <c r="B127" t="s">
        <v>4392</v>
      </c>
      <c r="C127">
        <v>0</v>
      </c>
    </row>
    <row r="128" spans="1:3" x14ac:dyDescent="0.25">
      <c r="A128" t="s">
        <v>4404</v>
      </c>
      <c r="B128" t="s">
        <v>4398</v>
      </c>
      <c r="C128">
        <v>0</v>
      </c>
    </row>
    <row r="129" spans="1:3" x14ac:dyDescent="0.25">
      <c r="A129" t="s">
        <v>4481</v>
      </c>
      <c r="B129" t="s">
        <v>4477</v>
      </c>
      <c r="C129">
        <v>0</v>
      </c>
    </row>
    <row r="130" spans="1:3" x14ac:dyDescent="0.25">
      <c r="A130" t="s">
        <v>4517</v>
      </c>
      <c r="B130" t="s">
        <v>4492</v>
      </c>
      <c r="C130">
        <v>0</v>
      </c>
    </row>
    <row r="131" spans="1:3" x14ac:dyDescent="0.25">
      <c r="A131" t="s">
        <v>4547</v>
      </c>
      <c r="B131" t="s">
        <v>4548</v>
      </c>
      <c r="C131">
        <v>0</v>
      </c>
    </row>
    <row r="132" spans="1:3" x14ac:dyDescent="0.25">
      <c r="A132" t="s">
        <v>4561</v>
      </c>
      <c r="B132" t="s">
        <v>4380</v>
      </c>
      <c r="C132">
        <v>0</v>
      </c>
    </row>
    <row r="133" spans="1:3" x14ac:dyDescent="0.25">
      <c r="A133" t="s">
        <v>4570</v>
      </c>
      <c r="B133" t="s">
        <v>4383</v>
      </c>
      <c r="C133">
        <v>0</v>
      </c>
    </row>
    <row r="134" spans="1:3" x14ac:dyDescent="0.25">
      <c r="A134" t="s">
        <v>4597</v>
      </c>
      <c r="B134" t="s">
        <v>4396</v>
      </c>
      <c r="C134">
        <v>0</v>
      </c>
    </row>
    <row r="135" spans="1:3" x14ac:dyDescent="0.25">
      <c r="A135" t="s">
        <v>4597</v>
      </c>
      <c r="B135" t="s">
        <v>4557</v>
      </c>
      <c r="C135">
        <v>0</v>
      </c>
    </row>
    <row r="136" spans="1:3" x14ac:dyDescent="0.25">
      <c r="A136" t="s">
        <v>4611</v>
      </c>
      <c r="B136" t="s">
        <v>4612</v>
      </c>
      <c r="C136">
        <v>0</v>
      </c>
    </row>
    <row r="137" spans="1:3" x14ac:dyDescent="0.25">
      <c r="A137" t="s">
        <v>4651</v>
      </c>
      <c r="B137" t="s">
        <v>4649</v>
      </c>
      <c r="C137">
        <v>0</v>
      </c>
    </row>
    <row r="138" spans="1:3" x14ac:dyDescent="0.25">
      <c r="A138" t="s">
        <v>4664</v>
      </c>
      <c r="B138" t="s">
        <v>4647</v>
      </c>
      <c r="C138">
        <v>0</v>
      </c>
    </row>
    <row r="139" spans="1:3" x14ac:dyDescent="0.25">
      <c r="A139" t="s">
        <v>4691</v>
      </c>
      <c r="B139" t="s">
        <v>4400</v>
      </c>
      <c r="C139">
        <v>0</v>
      </c>
    </row>
    <row r="140" spans="1:3" x14ac:dyDescent="0.25">
      <c r="A140" t="s">
        <v>4709</v>
      </c>
      <c r="B140" t="s">
        <v>4710</v>
      </c>
      <c r="C140">
        <v>0</v>
      </c>
    </row>
    <row r="141" spans="1:3" x14ac:dyDescent="0.25">
      <c r="A141" t="s">
        <v>4709</v>
      </c>
      <c r="B141" t="s">
        <v>4635</v>
      </c>
      <c r="C141">
        <v>0</v>
      </c>
    </row>
    <row r="142" spans="1:3" x14ac:dyDescent="0.25">
      <c r="A142" t="s">
        <v>4709</v>
      </c>
      <c r="B142" t="s">
        <v>4686</v>
      </c>
      <c r="C142">
        <v>0</v>
      </c>
    </row>
    <row r="143" spans="1:3" x14ac:dyDescent="0.25">
      <c r="A143" t="s">
        <v>4770</v>
      </c>
      <c r="B143" t="s">
        <v>4637</v>
      </c>
      <c r="C143">
        <v>0</v>
      </c>
    </row>
    <row r="144" spans="1:3" x14ac:dyDescent="0.25">
      <c r="A144" t="s">
        <v>4784</v>
      </c>
      <c r="B144" t="s">
        <v>4785</v>
      </c>
      <c r="C144">
        <v>0</v>
      </c>
    </row>
    <row r="145" spans="1:3" x14ac:dyDescent="0.25">
      <c r="A145" t="s">
        <v>4812</v>
      </c>
      <c r="B145" t="s">
        <v>4792</v>
      </c>
      <c r="C145">
        <v>0</v>
      </c>
    </row>
    <row r="146" spans="1:3" x14ac:dyDescent="0.25">
      <c r="A146" t="s">
        <v>4829</v>
      </c>
      <c r="B146" t="s">
        <v>4785</v>
      </c>
      <c r="C146">
        <v>0</v>
      </c>
    </row>
    <row r="147" spans="1:3" x14ac:dyDescent="0.25">
      <c r="A147" t="s">
        <v>4835</v>
      </c>
      <c r="B147" t="s">
        <v>4423</v>
      </c>
      <c r="C147">
        <v>0</v>
      </c>
    </row>
    <row r="148" spans="1:3" x14ac:dyDescent="0.25">
      <c r="A148" t="s">
        <v>4837</v>
      </c>
      <c r="B148" t="s">
        <v>453</v>
      </c>
      <c r="C148">
        <v>0</v>
      </c>
    </row>
    <row r="149" spans="1:3" x14ac:dyDescent="0.25">
      <c r="A149" t="s">
        <v>4854</v>
      </c>
      <c r="B149" t="s">
        <v>4652</v>
      </c>
      <c r="C149">
        <v>0</v>
      </c>
    </row>
    <row r="150" spans="1:3" x14ac:dyDescent="0.25">
      <c r="A150" t="s">
        <v>4865</v>
      </c>
      <c r="B150" t="s">
        <v>4847</v>
      </c>
      <c r="C150">
        <v>0</v>
      </c>
    </row>
    <row r="151" spans="1:3" x14ac:dyDescent="0.25">
      <c r="A151" t="s">
        <v>4934</v>
      </c>
      <c r="B151" t="s">
        <v>4633</v>
      </c>
      <c r="C151">
        <v>0</v>
      </c>
    </row>
    <row r="152" spans="1:3" x14ac:dyDescent="0.25">
      <c r="A152" t="s">
        <v>4934</v>
      </c>
      <c r="B152" t="s">
        <v>4635</v>
      </c>
      <c r="C152">
        <v>0</v>
      </c>
    </row>
    <row r="153" spans="1:3" x14ac:dyDescent="0.25">
      <c r="A153" t="s">
        <v>4940</v>
      </c>
      <c r="B153" t="s">
        <v>4941</v>
      </c>
      <c r="C153">
        <v>0</v>
      </c>
    </row>
    <row r="154" spans="1:3" x14ac:dyDescent="0.25">
      <c r="A154" t="s">
        <v>4957</v>
      </c>
      <c r="B154" t="s">
        <v>4774</v>
      </c>
      <c r="C154">
        <v>0</v>
      </c>
    </row>
    <row r="155" spans="1:3" x14ac:dyDescent="0.25">
      <c r="A155" t="s">
        <v>4996</v>
      </c>
      <c r="B155" t="s">
        <v>4710</v>
      </c>
      <c r="C155">
        <v>0</v>
      </c>
    </row>
    <row r="156" spans="1:3" x14ac:dyDescent="0.25">
      <c r="A156" t="s">
        <v>5047</v>
      </c>
      <c r="B156" t="s">
        <v>4772</v>
      </c>
      <c r="C156">
        <v>0</v>
      </c>
    </row>
    <row r="157" spans="1:3" x14ac:dyDescent="0.25">
      <c r="A157" t="s">
        <v>5056</v>
      </c>
      <c r="B157" t="s">
        <v>4772</v>
      </c>
      <c r="C157">
        <v>0</v>
      </c>
    </row>
    <row r="158" spans="1:3" x14ac:dyDescent="0.25">
      <c r="A158" t="s">
        <v>5060</v>
      </c>
      <c r="B158" t="s">
        <v>4637</v>
      </c>
      <c r="C158">
        <v>0</v>
      </c>
    </row>
    <row r="159" spans="1:3" x14ac:dyDescent="0.25">
      <c r="A159" t="s">
        <v>5062</v>
      </c>
      <c r="B159" t="s">
        <v>4512</v>
      </c>
      <c r="C159">
        <v>0</v>
      </c>
    </row>
    <row r="160" spans="1:3" x14ac:dyDescent="0.25">
      <c r="A160" t="s">
        <v>5070</v>
      </c>
      <c r="B160" t="s">
        <v>4683</v>
      </c>
      <c r="C160">
        <v>0</v>
      </c>
    </row>
    <row r="161" spans="1:3" x14ac:dyDescent="0.25">
      <c r="A161" t="s">
        <v>5077</v>
      </c>
      <c r="B161" t="s">
        <v>4375</v>
      </c>
      <c r="C161">
        <v>0</v>
      </c>
    </row>
    <row r="162" spans="1:3" x14ac:dyDescent="0.25">
      <c r="A162" t="s">
        <v>5078</v>
      </c>
      <c r="B162" t="s">
        <v>4375</v>
      </c>
      <c r="C162">
        <v>0</v>
      </c>
    </row>
    <row r="163" spans="1:3" x14ac:dyDescent="0.25">
      <c r="A163" t="s">
        <v>5094</v>
      </c>
      <c r="B163" t="s">
        <v>3285</v>
      </c>
      <c r="C163">
        <v>0</v>
      </c>
    </row>
    <row r="164" spans="1:3" x14ac:dyDescent="0.25">
      <c r="A164" t="s">
        <v>5110</v>
      </c>
      <c r="B164" t="s">
        <v>4637</v>
      </c>
      <c r="C164">
        <v>0</v>
      </c>
    </row>
    <row r="165" spans="1:3" x14ac:dyDescent="0.25">
      <c r="A165" t="s">
        <v>5123</v>
      </c>
      <c r="B165" t="s">
        <v>4627</v>
      </c>
      <c r="C165">
        <v>0</v>
      </c>
    </row>
    <row r="166" spans="1:3" x14ac:dyDescent="0.25">
      <c r="A166" t="s">
        <v>5123</v>
      </c>
      <c r="B166" t="s">
        <v>4629</v>
      </c>
      <c r="C166">
        <v>0</v>
      </c>
    </row>
    <row r="167" spans="1:3" x14ac:dyDescent="0.25">
      <c r="A167" t="s">
        <v>5177</v>
      </c>
      <c r="B167" t="s">
        <v>2392</v>
      </c>
      <c r="C167">
        <v>0</v>
      </c>
    </row>
    <row r="168" spans="1:3" x14ac:dyDescent="0.25">
      <c r="A168" t="s">
        <v>5191</v>
      </c>
      <c r="B168" t="s">
        <v>4999</v>
      </c>
      <c r="C168">
        <v>0</v>
      </c>
    </row>
    <row r="169" spans="1:3" x14ac:dyDescent="0.25">
      <c r="A169" t="s">
        <v>5195</v>
      </c>
      <c r="B169" t="s">
        <v>2024</v>
      </c>
      <c r="C169">
        <v>0</v>
      </c>
    </row>
    <row r="170" spans="1:3" x14ac:dyDescent="0.25">
      <c r="A170" t="s">
        <v>5211</v>
      </c>
      <c r="B170" t="s">
        <v>5205</v>
      </c>
      <c r="C170">
        <v>0</v>
      </c>
    </row>
    <row r="171" spans="1:3" x14ac:dyDescent="0.25">
      <c r="A171" t="s">
        <v>5235</v>
      </c>
      <c r="B171" t="s">
        <v>4479</v>
      </c>
      <c r="C171">
        <v>0</v>
      </c>
    </row>
    <row r="172" spans="1:3" x14ac:dyDescent="0.25">
      <c r="A172" t="s">
        <v>5259</v>
      </c>
      <c r="B172" t="s">
        <v>4398</v>
      </c>
      <c r="C172">
        <v>0</v>
      </c>
    </row>
    <row r="173" spans="1:3" x14ac:dyDescent="0.25">
      <c r="A173" t="s">
        <v>5261</v>
      </c>
      <c r="B173" t="s">
        <v>4607</v>
      </c>
      <c r="C173">
        <v>0</v>
      </c>
    </row>
    <row r="174" spans="1:3" x14ac:dyDescent="0.25">
      <c r="A174" t="s">
        <v>5278</v>
      </c>
      <c r="B174" t="s">
        <v>5275</v>
      </c>
      <c r="C174">
        <v>0</v>
      </c>
    </row>
    <row r="175" spans="1:3" x14ac:dyDescent="0.25">
      <c r="A175" t="s">
        <v>5316</v>
      </c>
      <c r="B175" t="s">
        <v>4694</v>
      </c>
      <c r="C175">
        <v>0</v>
      </c>
    </row>
    <row r="176" spans="1:3" x14ac:dyDescent="0.25">
      <c r="A176" t="s">
        <v>5415</v>
      </c>
      <c r="B176" t="s">
        <v>5318</v>
      </c>
      <c r="C176">
        <v>0</v>
      </c>
    </row>
    <row r="177" spans="1:3" x14ac:dyDescent="0.25">
      <c r="A177" t="s">
        <v>5433</v>
      </c>
      <c r="B177" t="s">
        <v>5434</v>
      </c>
      <c r="C177">
        <v>0</v>
      </c>
    </row>
    <row r="178" spans="1:3" x14ac:dyDescent="0.25">
      <c r="A178" t="s">
        <v>5462</v>
      </c>
      <c r="B178" t="s">
        <v>4780</v>
      </c>
      <c r="C178">
        <v>0</v>
      </c>
    </row>
    <row r="179" spans="1:3" x14ac:dyDescent="0.25">
      <c r="A179" t="s">
        <v>5466</v>
      </c>
      <c r="B179" t="s">
        <v>5430</v>
      </c>
      <c r="C179">
        <v>0</v>
      </c>
    </row>
    <row r="180" spans="1:3" x14ac:dyDescent="0.25">
      <c r="A180" t="s">
        <v>5469</v>
      </c>
      <c r="B180" t="s">
        <v>5438</v>
      </c>
      <c r="C180">
        <v>0</v>
      </c>
    </row>
    <row r="181" spans="1:3" x14ac:dyDescent="0.25">
      <c r="A181" t="s">
        <v>5471</v>
      </c>
      <c r="B181" t="s">
        <v>5438</v>
      </c>
      <c r="C181">
        <v>0</v>
      </c>
    </row>
    <row r="182" spans="1:3" x14ac:dyDescent="0.25">
      <c r="A182" t="s">
        <v>5518</v>
      </c>
      <c r="B182" t="s">
        <v>5523</v>
      </c>
      <c r="C182">
        <v>0</v>
      </c>
    </row>
    <row r="183" spans="1:3" x14ac:dyDescent="0.25">
      <c r="A183" t="s">
        <v>5531</v>
      </c>
      <c r="B183" t="s">
        <v>5522</v>
      </c>
      <c r="C183">
        <v>0</v>
      </c>
    </row>
    <row r="184" spans="1:3" x14ac:dyDescent="0.25">
      <c r="A184" t="s">
        <v>5538</v>
      </c>
      <c r="B184" t="s">
        <v>5540</v>
      </c>
      <c r="C184">
        <v>0</v>
      </c>
    </row>
    <row r="185" spans="1:3" x14ac:dyDescent="0.25">
      <c r="A185" t="s">
        <v>5557</v>
      </c>
      <c r="B185" t="s">
        <v>5558</v>
      </c>
      <c r="C185">
        <v>0</v>
      </c>
    </row>
    <row r="186" spans="1:3" x14ac:dyDescent="0.25">
      <c r="A186" t="s">
        <v>5588</v>
      </c>
      <c r="B186" t="s">
        <v>5379</v>
      </c>
      <c r="C186">
        <v>0</v>
      </c>
    </row>
    <row r="187" spans="1:3" x14ac:dyDescent="0.25">
      <c r="A187" t="s">
        <v>5599</v>
      </c>
      <c r="B187" t="s">
        <v>5582</v>
      </c>
      <c r="C187">
        <v>0</v>
      </c>
    </row>
    <row r="188" spans="1:3" x14ac:dyDescent="0.25">
      <c r="A188" t="s">
        <v>5599</v>
      </c>
      <c r="B188" t="s">
        <v>5601</v>
      </c>
      <c r="C188">
        <v>0</v>
      </c>
    </row>
    <row r="189" spans="1:3" x14ac:dyDescent="0.25">
      <c r="A189" t="s">
        <v>5615</v>
      </c>
      <c r="B189" t="s">
        <v>5564</v>
      </c>
      <c r="C189">
        <v>0</v>
      </c>
    </row>
    <row r="190" spans="1:3" x14ac:dyDescent="0.25">
      <c r="A190" t="s">
        <v>5615</v>
      </c>
      <c r="B190" t="s">
        <v>5597</v>
      </c>
      <c r="C190">
        <v>0</v>
      </c>
    </row>
    <row r="191" spans="1:3" x14ac:dyDescent="0.25">
      <c r="A191" t="s">
        <v>5633</v>
      </c>
      <c r="B191" t="s">
        <v>5634</v>
      </c>
      <c r="C191">
        <v>0</v>
      </c>
    </row>
    <row r="192" spans="1:3" x14ac:dyDescent="0.25">
      <c r="A192" t="s">
        <v>5717</v>
      </c>
      <c r="B192" t="s">
        <v>5718</v>
      </c>
      <c r="C192">
        <v>0</v>
      </c>
    </row>
    <row r="193" spans="1:3" x14ac:dyDescent="0.25">
      <c r="A193" t="s">
        <v>5728</v>
      </c>
      <c r="B193" t="s">
        <v>5729</v>
      </c>
      <c r="C193">
        <v>0</v>
      </c>
    </row>
    <row r="194" spans="1:3" x14ac:dyDescent="0.25">
      <c r="A194" t="s">
        <v>5735</v>
      </c>
      <c r="B194" t="s">
        <v>5331</v>
      </c>
      <c r="C194">
        <v>0</v>
      </c>
    </row>
    <row r="195" spans="1:3" x14ac:dyDescent="0.25">
      <c r="A195" t="s">
        <v>5774</v>
      </c>
      <c r="B195" t="s">
        <v>5671</v>
      </c>
      <c r="C195">
        <v>0</v>
      </c>
    </row>
    <row r="196" spans="1:3" x14ac:dyDescent="0.25">
      <c r="A196" t="s">
        <v>5803</v>
      </c>
      <c r="B196" t="s">
        <v>5558</v>
      </c>
      <c r="C196">
        <v>0</v>
      </c>
    </row>
    <row r="197" spans="1:3" x14ac:dyDescent="0.25">
      <c r="A197" t="s">
        <v>5808</v>
      </c>
      <c r="B197" t="s">
        <v>5370</v>
      </c>
      <c r="C197">
        <v>0</v>
      </c>
    </row>
    <row r="198" spans="1:3" x14ac:dyDescent="0.25">
      <c r="A198" t="s">
        <v>5826</v>
      </c>
      <c r="B198" t="s">
        <v>5827</v>
      </c>
      <c r="C198">
        <v>0</v>
      </c>
    </row>
    <row r="199" spans="1:3" x14ac:dyDescent="0.25">
      <c r="A199" t="s">
        <v>5845</v>
      </c>
      <c r="B199" t="s">
        <v>5733</v>
      </c>
      <c r="C199">
        <v>0</v>
      </c>
    </row>
    <row r="200" spans="1:3" x14ac:dyDescent="0.25">
      <c r="A200" t="s">
        <v>5863</v>
      </c>
      <c r="B200" t="s">
        <v>5551</v>
      </c>
      <c r="C200">
        <v>0</v>
      </c>
    </row>
    <row r="201" spans="1:3" x14ac:dyDescent="0.25">
      <c r="A201" t="s">
        <v>5866</v>
      </c>
      <c r="B201" t="s">
        <v>5488</v>
      </c>
      <c r="C201">
        <v>0</v>
      </c>
    </row>
    <row r="202" spans="1:3" x14ac:dyDescent="0.25">
      <c r="A202" t="s">
        <v>5899</v>
      </c>
      <c r="B202" t="s">
        <v>5827</v>
      </c>
      <c r="C202">
        <v>0</v>
      </c>
    </row>
    <row r="203" spans="1:3" x14ac:dyDescent="0.25">
      <c r="A203" t="s">
        <v>5929</v>
      </c>
      <c r="B203" t="s">
        <v>5634</v>
      </c>
      <c r="C203">
        <v>0</v>
      </c>
    </row>
    <row r="204" spans="1:3" x14ac:dyDescent="0.25">
      <c r="A204" t="s">
        <v>5969</v>
      </c>
      <c r="B204" t="s">
        <v>5965</v>
      </c>
      <c r="C204">
        <v>0</v>
      </c>
    </row>
    <row r="205" spans="1:3" x14ac:dyDescent="0.25">
      <c r="A205" t="s">
        <v>5969</v>
      </c>
      <c r="B205" t="s">
        <v>5947</v>
      </c>
      <c r="C205">
        <v>0</v>
      </c>
    </row>
    <row r="206" spans="1:3" x14ac:dyDescent="0.25">
      <c r="A206" t="s">
        <v>5977</v>
      </c>
      <c r="B206" t="s">
        <v>5960</v>
      </c>
      <c r="C206">
        <v>0</v>
      </c>
    </row>
    <row r="207" spans="1:3" x14ac:dyDescent="0.25">
      <c r="A207" t="s">
        <v>5977</v>
      </c>
      <c r="B207" t="s">
        <v>5979</v>
      </c>
      <c r="C207">
        <v>0</v>
      </c>
    </row>
    <row r="208" spans="1:3" x14ac:dyDescent="0.25">
      <c r="A208" t="s">
        <v>6016</v>
      </c>
      <c r="B208" t="s">
        <v>6008</v>
      </c>
      <c r="C208">
        <v>0</v>
      </c>
    </row>
    <row r="209" spans="1:3" x14ac:dyDescent="0.25">
      <c r="A209" t="s">
        <v>6036</v>
      </c>
      <c r="B209" t="s">
        <v>6033</v>
      </c>
      <c r="C209">
        <v>0</v>
      </c>
    </row>
    <row r="210" spans="1:3" x14ac:dyDescent="0.25">
      <c r="A210" t="s">
        <v>6090</v>
      </c>
      <c r="B210" t="s">
        <v>6091</v>
      </c>
      <c r="C210">
        <v>0</v>
      </c>
    </row>
    <row r="211" spans="1:3" x14ac:dyDescent="0.25">
      <c r="A211" t="s">
        <v>6096</v>
      </c>
      <c r="B211" t="s">
        <v>6064</v>
      </c>
      <c r="C211">
        <v>0</v>
      </c>
    </row>
    <row r="212" spans="1:3" x14ac:dyDescent="0.25">
      <c r="A212" t="s">
        <v>6220</v>
      </c>
      <c r="B212" t="s">
        <v>6221</v>
      </c>
      <c r="C212">
        <v>0</v>
      </c>
    </row>
    <row r="213" spans="1:3" x14ac:dyDescent="0.25">
      <c r="A213" t="s">
        <v>6256</v>
      </c>
      <c r="B213" t="s">
        <v>6246</v>
      </c>
      <c r="C213">
        <v>0</v>
      </c>
    </row>
    <row r="214" spans="1:3" x14ac:dyDescent="0.25">
      <c r="A214" t="s">
        <v>6341</v>
      </c>
      <c r="B214" t="s">
        <v>6342</v>
      </c>
      <c r="C214">
        <v>0</v>
      </c>
    </row>
    <row r="215" spans="1:3" x14ac:dyDescent="0.25">
      <c r="A215" t="s">
        <v>6367</v>
      </c>
      <c r="B215" t="s">
        <v>6345</v>
      </c>
      <c r="C215">
        <v>0</v>
      </c>
    </row>
    <row r="216" spans="1:3" x14ac:dyDescent="0.25">
      <c r="A216" t="s">
        <v>6382</v>
      </c>
      <c r="B216" t="s">
        <v>6387</v>
      </c>
      <c r="C216">
        <v>0</v>
      </c>
    </row>
    <row r="217" spans="1:3" x14ac:dyDescent="0.25">
      <c r="A217" t="s">
        <v>6393</v>
      </c>
      <c r="B217" t="s">
        <v>6394</v>
      </c>
      <c r="C217">
        <v>0</v>
      </c>
    </row>
    <row r="218" spans="1:3" x14ac:dyDescent="0.25">
      <c r="A218" t="s">
        <v>6454</v>
      </c>
      <c r="B218" t="s">
        <v>6412</v>
      </c>
      <c r="C218">
        <v>0</v>
      </c>
    </row>
    <row r="219" spans="1:3" x14ac:dyDescent="0.25">
      <c r="A219" t="s">
        <v>6466</v>
      </c>
      <c r="B219" t="s">
        <v>6208</v>
      </c>
      <c r="C219">
        <v>0</v>
      </c>
    </row>
    <row r="220" spans="1:3" x14ac:dyDescent="0.25">
      <c r="A220" t="s">
        <v>6470</v>
      </c>
      <c r="B220" t="s">
        <v>6440</v>
      </c>
      <c r="C220">
        <v>0</v>
      </c>
    </row>
    <row r="221" spans="1:3" x14ac:dyDescent="0.25">
      <c r="A221" t="s">
        <v>6486</v>
      </c>
      <c r="B221" t="s">
        <v>6474</v>
      </c>
      <c r="C221">
        <v>0</v>
      </c>
    </row>
    <row r="222" spans="1:3" x14ac:dyDescent="0.25">
      <c r="A222" t="s">
        <v>6520</v>
      </c>
      <c r="B222" t="s">
        <v>459</v>
      </c>
      <c r="C222">
        <v>0</v>
      </c>
    </row>
    <row r="223" spans="1:3" x14ac:dyDescent="0.25">
      <c r="A223" t="s">
        <v>6527</v>
      </c>
      <c r="B223" t="s">
        <v>5688</v>
      </c>
      <c r="C223">
        <v>0</v>
      </c>
    </row>
    <row r="224" spans="1:3" x14ac:dyDescent="0.25">
      <c r="A224" t="s">
        <v>6535</v>
      </c>
      <c r="B224" t="s">
        <v>5718</v>
      </c>
      <c r="C224">
        <v>0</v>
      </c>
    </row>
    <row r="225" spans="1:3" x14ac:dyDescent="0.25">
      <c r="A225" t="s">
        <v>6548</v>
      </c>
      <c r="B225" t="s">
        <v>6546</v>
      </c>
      <c r="C225">
        <v>0</v>
      </c>
    </row>
    <row r="226" spans="1:3" x14ac:dyDescent="0.25">
      <c r="A226" t="s">
        <v>6549</v>
      </c>
      <c r="B226" t="s">
        <v>6467</v>
      </c>
      <c r="C226">
        <v>0</v>
      </c>
    </row>
    <row r="227" spans="1:3" x14ac:dyDescent="0.25">
      <c r="A227" t="s">
        <v>6549</v>
      </c>
      <c r="B227" t="s">
        <v>6544</v>
      </c>
      <c r="C227">
        <v>0</v>
      </c>
    </row>
    <row r="228" spans="1:3" x14ac:dyDescent="0.25">
      <c r="A228" t="s">
        <v>6550</v>
      </c>
      <c r="B228" t="s">
        <v>6488</v>
      </c>
      <c r="C228">
        <v>0</v>
      </c>
    </row>
    <row r="229" spans="1:3" x14ac:dyDescent="0.25">
      <c r="A229" t="s">
        <v>6553</v>
      </c>
      <c r="B229" t="s">
        <v>6467</v>
      </c>
      <c r="C229">
        <v>0</v>
      </c>
    </row>
    <row r="230" spans="1:3" x14ac:dyDescent="0.25">
      <c r="A230" t="s">
        <v>6554</v>
      </c>
      <c r="B230" t="s">
        <v>6442</v>
      </c>
      <c r="C230">
        <v>0</v>
      </c>
    </row>
    <row r="231" spans="1:3" x14ac:dyDescent="0.25">
      <c r="A231" t="s">
        <v>6555</v>
      </c>
      <c r="B231" t="s">
        <v>6440</v>
      </c>
      <c r="C231">
        <v>0</v>
      </c>
    </row>
    <row r="232" spans="1:3" x14ac:dyDescent="0.25">
      <c r="A232" t="s">
        <v>6556</v>
      </c>
      <c r="B232" t="s">
        <v>6488</v>
      </c>
      <c r="C232">
        <v>0</v>
      </c>
    </row>
    <row r="233" spans="1:3" x14ac:dyDescent="0.25">
      <c r="A233" t="s">
        <v>6562</v>
      </c>
      <c r="B233" t="s">
        <v>6541</v>
      </c>
      <c r="C233">
        <v>0</v>
      </c>
    </row>
    <row r="234" spans="1:3" x14ac:dyDescent="0.25">
      <c r="A234" t="s">
        <v>6566</v>
      </c>
      <c r="B234" t="s">
        <v>6440</v>
      </c>
      <c r="C234">
        <v>0</v>
      </c>
    </row>
    <row r="235" spans="1:3" x14ac:dyDescent="0.25">
      <c r="A235" t="s">
        <v>6567</v>
      </c>
      <c r="B235" t="s">
        <v>6488</v>
      </c>
      <c r="C235">
        <v>0</v>
      </c>
    </row>
    <row r="236" spans="1:3" x14ac:dyDescent="0.25">
      <c r="A236" t="s">
        <v>6567</v>
      </c>
      <c r="B236" t="s">
        <v>6467</v>
      </c>
      <c r="C236">
        <v>0</v>
      </c>
    </row>
    <row r="237" spans="1:3" x14ac:dyDescent="0.25">
      <c r="A237" t="s">
        <v>6568</v>
      </c>
      <c r="B237" t="s">
        <v>6467</v>
      </c>
      <c r="C237">
        <v>0</v>
      </c>
    </row>
    <row r="238" spans="1:3" x14ac:dyDescent="0.25">
      <c r="A238" t="s">
        <v>6577</v>
      </c>
      <c r="B238" t="s">
        <v>6408</v>
      </c>
      <c r="C238">
        <v>0</v>
      </c>
    </row>
    <row r="239" spans="1:3" x14ac:dyDescent="0.25">
      <c r="A239" t="s">
        <v>6577</v>
      </c>
      <c r="B239" t="s">
        <v>6456</v>
      </c>
      <c r="C239">
        <v>0</v>
      </c>
    </row>
    <row r="240" spans="1:3" x14ac:dyDescent="0.25">
      <c r="A240" t="s">
        <v>6580</v>
      </c>
      <c r="B240" t="s">
        <v>6416</v>
      </c>
      <c r="C240">
        <v>0</v>
      </c>
    </row>
    <row r="241" spans="1:3" x14ac:dyDescent="0.25">
      <c r="A241" t="s">
        <v>6584</v>
      </c>
      <c r="B241" t="s">
        <v>6369</v>
      </c>
      <c r="C241">
        <v>0</v>
      </c>
    </row>
    <row r="242" spans="1:3" x14ac:dyDescent="0.25">
      <c r="A242" t="s">
        <v>6586</v>
      </c>
      <c r="B242" t="s">
        <v>6208</v>
      </c>
      <c r="C242">
        <v>0</v>
      </c>
    </row>
    <row r="243" spans="1:3" x14ac:dyDescent="0.25">
      <c r="A243" t="s">
        <v>6588</v>
      </c>
      <c r="B243" t="s">
        <v>6467</v>
      </c>
      <c r="C243">
        <v>0</v>
      </c>
    </row>
    <row r="244" spans="1:3" x14ac:dyDescent="0.25">
      <c r="A244" t="s">
        <v>6595</v>
      </c>
      <c r="B244" t="s">
        <v>6543</v>
      </c>
      <c r="C244">
        <v>0</v>
      </c>
    </row>
    <row r="245" spans="1:3" x14ac:dyDescent="0.25">
      <c r="A245" t="s">
        <v>6647</v>
      </c>
      <c r="B245" t="s">
        <v>5683</v>
      </c>
      <c r="C245">
        <v>0</v>
      </c>
    </row>
    <row r="246" spans="1:3" x14ac:dyDescent="0.25">
      <c r="A246" t="s">
        <v>6649</v>
      </c>
      <c r="B246" t="s">
        <v>5683</v>
      </c>
      <c r="C246">
        <v>0</v>
      </c>
    </row>
    <row r="247" spans="1:3" x14ac:dyDescent="0.25">
      <c r="A247" t="s">
        <v>6651</v>
      </c>
      <c r="B247" t="s">
        <v>5690</v>
      </c>
      <c r="C247">
        <v>0</v>
      </c>
    </row>
    <row r="248" spans="1:3" x14ac:dyDescent="0.25">
      <c r="A248" t="s">
        <v>6681</v>
      </c>
      <c r="B248" t="s">
        <v>6682</v>
      </c>
      <c r="C248">
        <v>0</v>
      </c>
    </row>
    <row r="249" spans="1:3" x14ac:dyDescent="0.25">
      <c r="A249" t="s">
        <v>6694</v>
      </c>
      <c r="B249" t="s">
        <v>6026</v>
      </c>
      <c r="C249">
        <v>0</v>
      </c>
    </row>
    <row r="250" spans="1:3" x14ac:dyDescent="0.25">
      <c r="A250" t="s">
        <v>6714</v>
      </c>
      <c r="B250" t="s">
        <v>6715</v>
      </c>
      <c r="C250">
        <v>0</v>
      </c>
    </row>
    <row r="251" spans="1:3" x14ac:dyDescent="0.25">
      <c r="A251" t="s">
        <v>6720</v>
      </c>
      <c r="B251" t="s">
        <v>6111</v>
      </c>
      <c r="C251">
        <v>0</v>
      </c>
    </row>
    <row r="252" spans="1:3" x14ac:dyDescent="0.25">
      <c r="A252" t="s">
        <v>6736</v>
      </c>
      <c r="B252" t="s">
        <v>6504</v>
      </c>
      <c r="C252">
        <v>0</v>
      </c>
    </row>
    <row r="253" spans="1:3" x14ac:dyDescent="0.25">
      <c r="A253" t="s">
        <v>6801</v>
      </c>
      <c r="B253" t="s">
        <v>6802</v>
      </c>
      <c r="C253">
        <v>0</v>
      </c>
    </row>
    <row r="254" spans="1:3" x14ac:dyDescent="0.25">
      <c r="A254" t="s">
        <v>6810</v>
      </c>
      <c r="B254" t="s">
        <v>6812</v>
      </c>
      <c r="C254">
        <v>0</v>
      </c>
    </row>
    <row r="255" spans="1:3" x14ac:dyDescent="0.25">
      <c r="A255" t="s">
        <v>6810</v>
      </c>
      <c r="B255" t="s">
        <v>263</v>
      </c>
      <c r="C255">
        <v>0</v>
      </c>
    </row>
    <row r="256" spans="1:3" x14ac:dyDescent="0.25">
      <c r="A256" t="s">
        <v>6854</v>
      </c>
      <c r="B256" t="s">
        <v>179</v>
      </c>
      <c r="C256">
        <v>0</v>
      </c>
    </row>
    <row r="257" spans="1:3" x14ac:dyDescent="0.25">
      <c r="A257" t="s">
        <v>6895</v>
      </c>
      <c r="B257" t="s">
        <v>139</v>
      </c>
      <c r="C257">
        <v>0</v>
      </c>
    </row>
    <row r="258" spans="1:3" x14ac:dyDescent="0.25">
      <c r="A258" t="s">
        <v>6966</v>
      </c>
      <c r="B258" t="s">
        <v>6967</v>
      </c>
      <c r="C258">
        <v>0</v>
      </c>
    </row>
    <row r="259" spans="1:3" x14ac:dyDescent="0.25">
      <c r="A259" t="s">
        <v>7005</v>
      </c>
      <c r="B259" t="s">
        <v>263</v>
      </c>
      <c r="C259">
        <v>0</v>
      </c>
    </row>
    <row r="260" spans="1:3" x14ac:dyDescent="0.25">
      <c r="A260" t="s">
        <v>7005</v>
      </c>
      <c r="B260" t="s">
        <v>6818</v>
      </c>
      <c r="C260">
        <v>0</v>
      </c>
    </row>
    <row r="261" spans="1:3" x14ac:dyDescent="0.25">
      <c r="A261" t="s">
        <v>7023</v>
      </c>
      <c r="B261" t="s">
        <v>6950</v>
      </c>
      <c r="C261">
        <v>0</v>
      </c>
    </row>
    <row r="262" spans="1:3" x14ac:dyDescent="0.25">
      <c r="A262" t="s">
        <v>7046</v>
      </c>
      <c r="B262" t="s">
        <v>81</v>
      </c>
      <c r="C262">
        <v>0</v>
      </c>
    </row>
    <row r="263" spans="1:3" x14ac:dyDescent="0.25">
      <c r="A263" t="s">
        <v>7107</v>
      </c>
      <c r="B263" t="s">
        <v>338</v>
      </c>
      <c r="C263">
        <v>0</v>
      </c>
    </row>
    <row r="264" spans="1:3" x14ac:dyDescent="0.25">
      <c r="A264" t="s">
        <v>7156</v>
      </c>
      <c r="B264" t="s">
        <v>7157</v>
      </c>
      <c r="C264">
        <v>0</v>
      </c>
    </row>
    <row r="265" spans="1:3" x14ac:dyDescent="0.25">
      <c r="A265" t="s">
        <v>7182</v>
      </c>
      <c r="B265" t="s">
        <v>235</v>
      </c>
      <c r="C265">
        <v>0</v>
      </c>
    </row>
    <row r="266" spans="1:3" x14ac:dyDescent="0.25">
      <c r="A266" t="s">
        <v>7199</v>
      </c>
      <c r="B266" t="s">
        <v>7196</v>
      </c>
      <c r="C266">
        <v>0</v>
      </c>
    </row>
    <row r="267" spans="1:3" x14ac:dyDescent="0.25">
      <c r="A267" t="s">
        <v>7224</v>
      </c>
      <c r="B267" t="s">
        <v>6907</v>
      </c>
      <c r="C267">
        <v>0</v>
      </c>
    </row>
    <row r="268" spans="1:3" x14ac:dyDescent="0.25">
      <c r="A268" t="s">
        <v>7238</v>
      </c>
      <c r="B268" t="s">
        <v>7242</v>
      </c>
      <c r="C268">
        <v>0</v>
      </c>
    </row>
    <row r="269" spans="1:3" x14ac:dyDescent="0.25">
      <c r="A269" t="s">
        <v>7255</v>
      </c>
      <c r="B269" t="s">
        <v>173</v>
      </c>
      <c r="C269">
        <v>0</v>
      </c>
    </row>
    <row r="270" spans="1:3" x14ac:dyDescent="0.25">
      <c r="A270" t="s">
        <v>7257</v>
      </c>
      <c r="B270" t="s">
        <v>7251</v>
      </c>
      <c r="C270">
        <v>0</v>
      </c>
    </row>
    <row r="271" spans="1:3" x14ac:dyDescent="0.25">
      <c r="A271" t="s">
        <v>7299</v>
      </c>
      <c r="B271" t="s">
        <v>7242</v>
      </c>
      <c r="C271">
        <v>0</v>
      </c>
    </row>
    <row r="272" spans="1:3" x14ac:dyDescent="0.25">
      <c r="A272" t="s">
        <v>7301</v>
      </c>
      <c r="B272" t="s">
        <v>7213</v>
      </c>
      <c r="C272">
        <v>0</v>
      </c>
    </row>
    <row r="273" spans="1:3" x14ac:dyDescent="0.25">
      <c r="A273" t="s">
        <v>7303</v>
      </c>
      <c r="B273" t="s">
        <v>7213</v>
      </c>
      <c r="C273">
        <v>0</v>
      </c>
    </row>
    <row r="274" spans="1:3" x14ac:dyDescent="0.25">
      <c r="A274" t="s">
        <v>7348</v>
      </c>
      <c r="B274" t="s">
        <v>6857</v>
      </c>
      <c r="C274">
        <v>0</v>
      </c>
    </row>
    <row r="275" spans="1:3" x14ac:dyDescent="0.25">
      <c r="A275" t="s">
        <v>7355</v>
      </c>
      <c r="B275" t="s">
        <v>6913</v>
      </c>
      <c r="C275">
        <v>0</v>
      </c>
    </row>
    <row r="276" spans="1:3" x14ac:dyDescent="0.25">
      <c r="A276" t="s">
        <v>7358</v>
      </c>
      <c r="B276" t="s">
        <v>7359</v>
      </c>
      <c r="C276">
        <v>0</v>
      </c>
    </row>
    <row r="277" spans="1:3" x14ac:dyDescent="0.25">
      <c r="A277" t="s">
        <v>1330</v>
      </c>
      <c r="B277" t="s">
        <v>1331</v>
      </c>
      <c r="C277">
        <v>0</v>
      </c>
    </row>
    <row r="278" spans="1:3" x14ac:dyDescent="0.25">
      <c r="A278" t="s">
        <v>1338</v>
      </c>
      <c r="B278" t="s">
        <v>1331</v>
      </c>
      <c r="C278">
        <v>0</v>
      </c>
    </row>
    <row r="279" spans="1:3" x14ac:dyDescent="0.25">
      <c r="A279" t="s">
        <v>1467</v>
      </c>
      <c r="B279" t="s">
        <v>1468</v>
      </c>
      <c r="C279">
        <v>0</v>
      </c>
    </row>
    <row r="280" spans="1:3" x14ac:dyDescent="0.25">
      <c r="A280" t="s">
        <v>3462</v>
      </c>
      <c r="B280" t="s">
        <v>3428</v>
      </c>
      <c r="C280">
        <v>0</v>
      </c>
    </row>
    <row r="281" spans="1:3" x14ac:dyDescent="0.25">
      <c r="A281" t="s">
        <v>4782</v>
      </c>
      <c r="B281" t="s">
        <v>4445</v>
      </c>
      <c r="C281">
        <v>0</v>
      </c>
    </row>
    <row r="282" spans="1:3" x14ac:dyDescent="0.25">
      <c r="A282" t="s">
        <v>7212</v>
      </c>
      <c r="B282" t="s">
        <v>57</v>
      </c>
      <c r="C282">
        <v>0</v>
      </c>
    </row>
    <row r="283" spans="1:3" x14ac:dyDescent="0.25">
      <c r="A283" t="s">
        <v>7303</v>
      </c>
      <c r="B283" t="s">
        <v>7190</v>
      </c>
      <c r="C283">
        <v>0</v>
      </c>
    </row>
    <row r="284" spans="1:3" x14ac:dyDescent="0.25">
      <c r="A284" t="s">
        <v>5471</v>
      </c>
      <c r="B284" t="s">
        <v>5336</v>
      </c>
      <c r="C284">
        <v>0</v>
      </c>
    </row>
    <row r="285" spans="1:3" x14ac:dyDescent="0.25">
      <c r="A285" t="s">
        <v>6203</v>
      </c>
      <c r="B285" t="s">
        <v>6204</v>
      </c>
      <c r="C285">
        <v>0</v>
      </c>
    </row>
    <row r="286" spans="1:3" x14ac:dyDescent="0.25">
      <c r="A286" t="s">
        <v>713</v>
      </c>
      <c r="B286" t="s">
        <v>559</v>
      </c>
      <c r="C286">
        <v>0</v>
      </c>
    </row>
    <row r="287" spans="1:3" x14ac:dyDescent="0.25">
      <c r="A287" t="s">
        <v>4509</v>
      </c>
      <c r="B287" t="s">
        <v>4412</v>
      </c>
      <c r="C287">
        <v>0</v>
      </c>
    </row>
    <row r="288" spans="1:3" x14ac:dyDescent="0.25">
      <c r="A288" t="s">
        <v>4829</v>
      </c>
      <c r="B288" t="s">
        <v>4788</v>
      </c>
      <c r="C288">
        <v>0</v>
      </c>
    </row>
    <row r="289" spans="1:3" x14ac:dyDescent="0.25">
      <c r="A289" t="s">
        <v>6912</v>
      </c>
      <c r="B289" t="s">
        <v>6915</v>
      </c>
      <c r="C289">
        <v>0</v>
      </c>
    </row>
    <row r="290" spans="1:3" x14ac:dyDescent="0.25">
      <c r="A290" t="s">
        <v>757</v>
      </c>
      <c r="B290" t="s">
        <v>759</v>
      </c>
      <c r="C290">
        <v>0</v>
      </c>
    </row>
    <row r="291" spans="1:3" x14ac:dyDescent="0.25">
      <c r="A291" t="s">
        <v>1476</v>
      </c>
      <c r="B291" t="s">
        <v>1458</v>
      </c>
      <c r="C291">
        <v>0</v>
      </c>
    </row>
    <row r="292" spans="1:3" x14ac:dyDescent="0.25">
      <c r="A292" t="s">
        <v>4532</v>
      </c>
      <c r="B292" t="s">
        <v>4533</v>
      </c>
      <c r="C292">
        <v>0</v>
      </c>
    </row>
    <row r="293" spans="1:3" x14ac:dyDescent="0.25">
      <c r="A293" t="s">
        <v>4615</v>
      </c>
      <c r="B293" t="s">
        <v>4523</v>
      </c>
      <c r="C293">
        <v>0</v>
      </c>
    </row>
    <row r="294" spans="1:3" x14ac:dyDescent="0.25">
      <c r="A294" t="s">
        <v>4676</v>
      </c>
      <c r="B294" t="s">
        <v>4502</v>
      </c>
      <c r="C294">
        <v>0</v>
      </c>
    </row>
    <row r="295" spans="1:3" x14ac:dyDescent="0.25">
      <c r="A295" t="s">
        <v>6157</v>
      </c>
      <c r="B295" t="s">
        <v>6158</v>
      </c>
      <c r="C295">
        <v>0</v>
      </c>
    </row>
    <row r="296" spans="1:3" x14ac:dyDescent="0.25">
      <c r="A296" t="s">
        <v>944</v>
      </c>
      <c r="B296" t="s">
        <v>945</v>
      </c>
      <c r="C296">
        <v>0</v>
      </c>
    </row>
    <row r="297" spans="1:3" x14ac:dyDescent="0.25">
      <c r="A297" t="s">
        <v>1467</v>
      </c>
      <c r="B297" t="s">
        <v>1416</v>
      </c>
      <c r="C297">
        <v>0</v>
      </c>
    </row>
    <row r="298" spans="1:3" x14ac:dyDescent="0.25">
      <c r="A298" t="s">
        <v>1758</v>
      </c>
      <c r="B298" t="s">
        <v>1638</v>
      </c>
      <c r="C298">
        <v>0</v>
      </c>
    </row>
    <row r="299" spans="1:3" x14ac:dyDescent="0.25">
      <c r="A299" t="s">
        <v>1810</v>
      </c>
      <c r="B299" t="s">
        <v>1093</v>
      </c>
      <c r="C299">
        <v>0</v>
      </c>
    </row>
    <row r="300" spans="1:3" x14ac:dyDescent="0.25">
      <c r="A300" t="s">
        <v>1828</v>
      </c>
      <c r="B300" t="s">
        <v>1093</v>
      </c>
      <c r="C300">
        <v>0</v>
      </c>
    </row>
    <row r="301" spans="1:3" x14ac:dyDescent="0.25">
      <c r="A301" t="s">
        <v>1997</v>
      </c>
      <c r="B301" t="s">
        <v>1977</v>
      </c>
      <c r="C301">
        <v>0</v>
      </c>
    </row>
    <row r="302" spans="1:3" x14ac:dyDescent="0.25">
      <c r="A302" t="s">
        <v>3050</v>
      </c>
      <c r="B302" t="s">
        <v>2919</v>
      </c>
      <c r="C302">
        <v>0</v>
      </c>
    </row>
    <row r="303" spans="1:3" x14ac:dyDescent="0.25">
      <c r="A303" t="s">
        <v>4981</v>
      </c>
      <c r="B303" t="s">
        <v>4673</v>
      </c>
      <c r="C303">
        <v>0</v>
      </c>
    </row>
    <row r="304" spans="1:3" x14ac:dyDescent="0.25">
      <c r="A304" t="s">
        <v>5007</v>
      </c>
      <c r="B304" t="s">
        <v>4445</v>
      </c>
      <c r="C304">
        <v>0</v>
      </c>
    </row>
    <row r="305" spans="1:3" x14ac:dyDescent="0.25">
      <c r="A305" t="s">
        <v>5028</v>
      </c>
      <c r="B305" t="s">
        <v>4988</v>
      </c>
      <c r="C305">
        <v>0</v>
      </c>
    </row>
    <row r="306" spans="1:3" x14ac:dyDescent="0.25">
      <c r="A306" t="s">
        <v>5040</v>
      </c>
      <c r="B306" t="s">
        <v>4423</v>
      </c>
      <c r="C306">
        <v>0</v>
      </c>
    </row>
    <row r="307" spans="1:3" x14ac:dyDescent="0.25">
      <c r="A307" t="s">
        <v>5223</v>
      </c>
      <c r="B307" t="s">
        <v>4889</v>
      </c>
      <c r="C307">
        <v>0</v>
      </c>
    </row>
    <row r="308" spans="1:3" x14ac:dyDescent="0.25">
      <c r="A308" t="s">
        <v>5238</v>
      </c>
      <c r="B308" t="s">
        <v>4774</v>
      </c>
      <c r="C308">
        <v>0</v>
      </c>
    </row>
    <row r="309" spans="1:3" x14ac:dyDescent="0.25">
      <c r="A309" t="s">
        <v>5896</v>
      </c>
      <c r="B309" t="s">
        <v>5376</v>
      </c>
      <c r="C309">
        <v>0</v>
      </c>
    </row>
    <row r="310" spans="1:3" x14ac:dyDescent="0.25">
      <c r="A310" t="s">
        <v>5926</v>
      </c>
      <c r="B310" t="s">
        <v>5427</v>
      </c>
      <c r="C310">
        <v>0</v>
      </c>
    </row>
    <row r="311" spans="1:3" x14ac:dyDescent="0.25">
      <c r="A311" t="s">
        <v>5927</v>
      </c>
      <c r="B311" t="s">
        <v>5427</v>
      </c>
      <c r="C311">
        <v>0</v>
      </c>
    </row>
    <row r="312" spans="1:3" x14ac:dyDescent="0.25">
      <c r="A312" t="s">
        <v>5928</v>
      </c>
      <c r="B312" t="s">
        <v>5427</v>
      </c>
      <c r="C312">
        <v>0</v>
      </c>
    </row>
    <row r="313" spans="1:3" x14ac:dyDescent="0.25">
      <c r="A313" t="s">
        <v>6115</v>
      </c>
      <c r="B313" t="s">
        <v>6116</v>
      </c>
      <c r="C313">
        <v>0</v>
      </c>
    </row>
    <row r="314" spans="1:3" x14ac:dyDescent="0.25">
      <c r="A314" t="s">
        <v>6404</v>
      </c>
      <c r="B314" t="s">
        <v>6412</v>
      </c>
      <c r="C314">
        <v>0</v>
      </c>
    </row>
    <row r="315" spans="1:3" x14ac:dyDescent="0.25">
      <c r="A315" t="s">
        <v>6426</v>
      </c>
      <c r="B315" t="s">
        <v>6405</v>
      </c>
      <c r="C315">
        <v>0</v>
      </c>
    </row>
    <row r="316" spans="1:3" x14ac:dyDescent="0.25">
      <c r="A316" t="s">
        <v>6426</v>
      </c>
      <c r="B316" t="s">
        <v>6416</v>
      </c>
      <c r="C316">
        <v>0</v>
      </c>
    </row>
    <row r="317" spans="1:3" x14ac:dyDescent="0.25">
      <c r="A317" t="s">
        <v>6539</v>
      </c>
      <c r="B317" t="s">
        <v>6435</v>
      </c>
      <c r="C317">
        <v>0</v>
      </c>
    </row>
    <row r="318" spans="1:3" x14ac:dyDescent="0.25">
      <c r="A318" t="s">
        <v>6548</v>
      </c>
      <c r="B318" t="s">
        <v>6416</v>
      </c>
      <c r="C318">
        <v>0</v>
      </c>
    </row>
    <row r="319" spans="1:3" x14ac:dyDescent="0.25">
      <c r="A319" t="s">
        <v>6550</v>
      </c>
      <c r="B319" t="s">
        <v>6416</v>
      </c>
      <c r="C319">
        <v>0</v>
      </c>
    </row>
    <row r="320" spans="1:3" x14ac:dyDescent="0.25">
      <c r="A320" t="s">
        <v>6551</v>
      </c>
      <c r="B320" t="s">
        <v>6536</v>
      </c>
      <c r="C320">
        <v>0</v>
      </c>
    </row>
    <row r="321" spans="1:3" x14ac:dyDescent="0.25">
      <c r="A321" t="s">
        <v>6556</v>
      </c>
      <c r="B321" t="s">
        <v>6536</v>
      </c>
      <c r="C321">
        <v>0</v>
      </c>
    </row>
    <row r="322" spans="1:3" x14ac:dyDescent="0.25">
      <c r="A322" t="s">
        <v>6559</v>
      </c>
      <c r="B322" t="s">
        <v>6536</v>
      </c>
      <c r="C322">
        <v>0</v>
      </c>
    </row>
    <row r="323" spans="1:3" x14ac:dyDescent="0.25">
      <c r="A323" t="s">
        <v>6562</v>
      </c>
      <c r="B323" t="s">
        <v>6536</v>
      </c>
      <c r="C323">
        <v>0</v>
      </c>
    </row>
    <row r="324" spans="1:3" x14ac:dyDescent="0.25">
      <c r="A324" t="s">
        <v>6564</v>
      </c>
      <c r="B324" t="s">
        <v>6416</v>
      </c>
      <c r="C324">
        <v>0</v>
      </c>
    </row>
    <row r="325" spans="1:3" x14ac:dyDescent="0.25">
      <c r="A325" t="s">
        <v>6619</v>
      </c>
      <c r="B325" t="s">
        <v>6616</v>
      </c>
      <c r="C325">
        <v>0</v>
      </c>
    </row>
    <row r="326" spans="1:3" x14ac:dyDescent="0.25">
      <c r="A326" t="s">
        <v>6695</v>
      </c>
      <c r="B326" t="s">
        <v>6026</v>
      </c>
      <c r="C326">
        <v>0</v>
      </c>
    </row>
    <row r="327" spans="1:3" x14ac:dyDescent="0.25">
      <c r="A327" t="s">
        <v>6919</v>
      </c>
      <c r="B327" t="s">
        <v>137</v>
      </c>
      <c r="C327">
        <v>0</v>
      </c>
    </row>
    <row r="328" spans="1:3" x14ac:dyDescent="0.25">
      <c r="A328" t="s">
        <v>248</v>
      </c>
      <c r="B328" t="s">
        <v>249</v>
      </c>
      <c r="C328">
        <v>0</v>
      </c>
    </row>
    <row r="329" spans="1:3" x14ac:dyDescent="0.25">
      <c r="A329" t="s">
        <v>775</v>
      </c>
      <c r="B329" t="s">
        <v>762</v>
      </c>
      <c r="C329">
        <v>0</v>
      </c>
    </row>
    <row r="330" spans="1:3" x14ac:dyDescent="0.25">
      <c r="A330" t="s">
        <v>1091</v>
      </c>
      <c r="B330" t="s">
        <v>651</v>
      </c>
      <c r="C330">
        <v>0</v>
      </c>
    </row>
    <row r="331" spans="1:3" x14ac:dyDescent="0.25">
      <c r="A331" t="s">
        <v>1154</v>
      </c>
      <c r="B331" t="s">
        <v>1147</v>
      </c>
      <c r="C331">
        <v>0</v>
      </c>
    </row>
    <row r="332" spans="1:3" x14ac:dyDescent="0.25">
      <c r="A332" t="s">
        <v>1607</v>
      </c>
      <c r="B332" t="s">
        <v>1608</v>
      </c>
      <c r="C332">
        <v>0</v>
      </c>
    </row>
    <row r="333" spans="1:3" x14ac:dyDescent="0.25">
      <c r="A333" t="s">
        <v>1863</v>
      </c>
      <c r="B333" t="s">
        <v>1623</v>
      </c>
      <c r="C333">
        <v>0</v>
      </c>
    </row>
    <row r="334" spans="1:3" x14ac:dyDescent="0.25">
      <c r="A334" t="s">
        <v>1935</v>
      </c>
      <c r="B334" t="s">
        <v>1865</v>
      </c>
      <c r="C334">
        <v>0</v>
      </c>
    </row>
    <row r="335" spans="1:3" x14ac:dyDescent="0.25">
      <c r="A335" t="s">
        <v>2438</v>
      </c>
      <c r="B335" t="s">
        <v>2332</v>
      </c>
      <c r="C335">
        <v>0</v>
      </c>
    </row>
    <row r="336" spans="1:3" x14ac:dyDescent="0.25">
      <c r="A336" t="s">
        <v>2492</v>
      </c>
      <c r="B336" t="s">
        <v>2466</v>
      </c>
      <c r="C336">
        <v>0</v>
      </c>
    </row>
    <row r="337" spans="1:3" x14ac:dyDescent="0.25">
      <c r="A337" t="s">
        <v>2773</v>
      </c>
      <c r="B337" t="s">
        <v>2699</v>
      </c>
      <c r="C337">
        <v>0</v>
      </c>
    </row>
    <row r="338" spans="1:3" x14ac:dyDescent="0.25">
      <c r="A338" t="s">
        <v>2790</v>
      </c>
      <c r="B338" t="s">
        <v>2699</v>
      </c>
      <c r="C338">
        <v>0</v>
      </c>
    </row>
    <row r="339" spans="1:3" x14ac:dyDescent="0.25">
      <c r="A339" t="s">
        <v>3473</v>
      </c>
      <c r="B339" t="s">
        <v>1016</v>
      </c>
      <c r="C339">
        <v>0</v>
      </c>
    </row>
    <row r="340" spans="1:3" x14ac:dyDescent="0.25">
      <c r="A340" t="s">
        <v>3473</v>
      </c>
      <c r="B340" t="s">
        <v>1022</v>
      </c>
      <c r="C340">
        <v>0</v>
      </c>
    </row>
    <row r="341" spans="1:3" x14ac:dyDescent="0.25">
      <c r="A341" t="s">
        <v>3787</v>
      </c>
      <c r="B341" t="s">
        <v>3788</v>
      </c>
      <c r="C341">
        <v>0</v>
      </c>
    </row>
    <row r="342" spans="1:3" x14ac:dyDescent="0.25">
      <c r="A342" t="s">
        <v>3850</v>
      </c>
      <c r="B342" t="s">
        <v>3822</v>
      </c>
      <c r="C342">
        <v>0</v>
      </c>
    </row>
    <row r="343" spans="1:3" x14ac:dyDescent="0.25">
      <c r="A343" t="s">
        <v>3911</v>
      </c>
      <c r="B343" t="s">
        <v>3909</v>
      </c>
      <c r="C343">
        <v>0</v>
      </c>
    </row>
    <row r="344" spans="1:3" x14ac:dyDescent="0.25">
      <c r="A344" t="s">
        <v>3912</v>
      </c>
      <c r="B344" t="s">
        <v>3909</v>
      </c>
      <c r="C344">
        <v>0</v>
      </c>
    </row>
    <row r="345" spans="1:3" x14ac:dyDescent="0.25">
      <c r="A345" t="s">
        <v>3943</v>
      </c>
      <c r="B345" t="s">
        <v>3934</v>
      </c>
      <c r="C345">
        <v>0</v>
      </c>
    </row>
    <row r="346" spans="1:3" x14ac:dyDescent="0.25">
      <c r="A346" t="s">
        <v>3944</v>
      </c>
      <c r="B346" t="s">
        <v>3936</v>
      </c>
      <c r="C346">
        <v>0</v>
      </c>
    </row>
    <row r="347" spans="1:3" x14ac:dyDescent="0.25">
      <c r="A347" t="s">
        <v>4189</v>
      </c>
      <c r="B347" t="s">
        <v>4188</v>
      </c>
      <c r="C347">
        <v>0</v>
      </c>
    </row>
    <row r="348" spans="1:3" x14ac:dyDescent="0.25">
      <c r="A348" t="s">
        <v>4296</v>
      </c>
      <c r="B348" t="s">
        <v>4297</v>
      </c>
      <c r="C348">
        <v>0</v>
      </c>
    </row>
    <row r="349" spans="1:3" x14ac:dyDescent="0.25">
      <c r="A349" t="s">
        <v>4441</v>
      </c>
      <c r="B349" t="s">
        <v>4412</v>
      </c>
      <c r="C349">
        <v>0</v>
      </c>
    </row>
    <row r="350" spans="1:3" x14ac:dyDescent="0.25">
      <c r="A350" t="s">
        <v>4443</v>
      </c>
      <c r="B350" t="s">
        <v>4412</v>
      </c>
      <c r="C350">
        <v>0</v>
      </c>
    </row>
    <row r="351" spans="1:3" x14ac:dyDescent="0.25">
      <c r="A351" t="s">
        <v>4515</v>
      </c>
      <c r="B351" t="s">
        <v>1769</v>
      </c>
      <c r="C351">
        <v>0</v>
      </c>
    </row>
    <row r="352" spans="1:3" x14ac:dyDescent="0.25">
      <c r="A352" t="s">
        <v>4540</v>
      </c>
      <c r="B352" t="s">
        <v>4412</v>
      </c>
      <c r="C352">
        <v>0</v>
      </c>
    </row>
    <row r="353" spans="1:3" x14ac:dyDescent="0.25">
      <c r="A353" t="s">
        <v>4593</v>
      </c>
      <c r="B353" t="s">
        <v>4412</v>
      </c>
      <c r="C353">
        <v>0</v>
      </c>
    </row>
    <row r="354" spans="1:3" x14ac:dyDescent="0.25">
      <c r="A354" t="s">
        <v>4924</v>
      </c>
      <c r="B354" t="s">
        <v>4635</v>
      </c>
      <c r="C354">
        <v>0</v>
      </c>
    </row>
    <row r="355" spans="1:3" x14ac:dyDescent="0.25">
      <c r="A355" t="s">
        <v>5101</v>
      </c>
      <c r="B355" t="s">
        <v>4465</v>
      </c>
      <c r="C355">
        <v>0</v>
      </c>
    </row>
    <row r="356" spans="1:3" x14ac:dyDescent="0.25">
      <c r="A356" t="s">
        <v>5392</v>
      </c>
      <c r="B356" t="s">
        <v>5398</v>
      </c>
      <c r="C356">
        <v>0</v>
      </c>
    </row>
    <row r="357" spans="1:3" x14ac:dyDescent="0.25">
      <c r="A357" t="s">
        <v>5619</v>
      </c>
      <c r="B357" t="s">
        <v>653</v>
      </c>
      <c r="C357">
        <v>0</v>
      </c>
    </row>
    <row r="358" spans="1:3" x14ac:dyDescent="0.25">
      <c r="A358" t="s">
        <v>5880</v>
      </c>
      <c r="B358" t="s">
        <v>5871</v>
      </c>
      <c r="C358">
        <v>0</v>
      </c>
    </row>
    <row r="359" spans="1:3" x14ac:dyDescent="0.25">
      <c r="A359" t="s">
        <v>6346</v>
      </c>
      <c r="B359" t="s">
        <v>6347</v>
      </c>
      <c r="C359">
        <v>0</v>
      </c>
    </row>
    <row r="360" spans="1:3" x14ac:dyDescent="0.25">
      <c r="A360" t="s">
        <v>6470</v>
      </c>
      <c r="B360" t="s">
        <v>6435</v>
      </c>
      <c r="C360">
        <v>0</v>
      </c>
    </row>
    <row r="361" spans="1:3" x14ac:dyDescent="0.25">
      <c r="A361" t="s">
        <v>6519</v>
      </c>
      <c r="B361" t="s">
        <v>6347</v>
      </c>
      <c r="C361">
        <v>0</v>
      </c>
    </row>
    <row r="362" spans="1:3" x14ac:dyDescent="0.25">
      <c r="A362" t="s">
        <v>6551</v>
      </c>
      <c r="B362" t="s">
        <v>6456</v>
      </c>
      <c r="C362">
        <v>0</v>
      </c>
    </row>
    <row r="363" spans="1:3" x14ac:dyDescent="0.25">
      <c r="A363" t="s">
        <v>6552</v>
      </c>
      <c r="B363" t="s">
        <v>6456</v>
      </c>
      <c r="C363">
        <v>0</v>
      </c>
    </row>
    <row r="364" spans="1:3" x14ac:dyDescent="0.25">
      <c r="A364" t="s">
        <v>6555</v>
      </c>
      <c r="B364" t="s">
        <v>6484</v>
      </c>
      <c r="C364">
        <v>0</v>
      </c>
    </row>
    <row r="365" spans="1:3" x14ac:dyDescent="0.25">
      <c r="A365" t="s">
        <v>6556</v>
      </c>
      <c r="B365" t="s">
        <v>6484</v>
      </c>
      <c r="C365">
        <v>0</v>
      </c>
    </row>
    <row r="366" spans="1:3" x14ac:dyDescent="0.25">
      <c r="A366" t="s">
        <v>6559</v>
      </c>
      <c r="B366" t="s">
        <v>6347</v>
      </c>
      <c r="C366">
        <v>0</v>
      </c>
    </row>
    <row r="367" spans="1:3" x14ac:dyDescent="0.25">
      <c r="A367" t="s">
        <v>6559</v>
      </c>
      <c r="B367" t="s">
        <v>6484</v>
      </c>
      <c r="C367">
        <v>0</v>
      </c>
    </row>
    <row r="368" spans="1:3" x14ac:dyDescent="0.25">
      <c r="A368" t="s">
        <v>6562</v>
      </c>
      <c r="B368" t="s">
        <v>6484</v>
      </c>
      <c r="C368">
        <v>0</v>
      </c>
    </row>
    <row r="369" spans="1:3" x14ac:dyDescent="0.25">
      <c r="A369" t="s">
        <v>6563</v>
      </c>
      <c r="B369" t="s">
        <v>6484</v>
      </c>
      <c r="C369">
        <v>0</v>
      </c>
    </row>
    <row r="370" spans="1:3" x14ac:dyDescent="0.25">
      <c r="A370" t="s">
        <v>6565</v>
      </c>
      <c r="B370" t="s">
        <v>6484</v>
      </c>
      <c r="C370">
        <v>0</v>
      </c>
    </row>
    <row r="371" spans="1:3" x14ac:dyDescent="0.25">
      <c r="A371" t="s">
        <v>6567</v>
      </c>
      <c r="B371" t="s">
        <v>6347</v>
      </c>
      <c r="C371">
        <v>0</v>
      </c>
    </row>
    <row r="372" spans="1:3" x14ac:dyDescent="0.25">
      <c r="A372" t="s">
        <v>6584</v>
      </c>
      <c r="B372" t="s">
        <v>5718</v>
      </c>
      <c r="C372">
        <v>0</v>
      </c>
    </row>
    <row r="373" spans="1:3" x14ac:dyDescent="0.25">
      <c r="A373" t="s">
        <v>7253</v>
      </c>
      <c r="B373" t="s">
        <v>305</v>
      </c>
      <c r="C373">
        <v>0</v>
      </c>
    </row>
    <row r="374" spans="1:3" x14ac:dyDescent="0.25">
      <c r="A374" t="s">
        <v>7253</v>
      </c>
      <c r="B374" t="s">
        <v>308</v>
      </c>
      <c r="C374">
        <v>0</v>
      </c>
    </row>
    <row r="375" spans="1:3" x14ac:dyDescent="0.25">
      <c r="A375" t="s">
        <v>7253</v>
      </c>
      <c r="B375" t="s">
        <v>1022</v>
      </c>
      <c r="C375">
        <v>0</v>
      </c>
    </row>
    <row r="376" spans="1:3" x14ac:dyDescent="0.25">
      <c r="A376" t="s">
        <v>7277</v>
      </c>
      <c r="B376" t="s">
        <v>50</v>
      </c>
      <c r="C376">
        <v>0</v>
      </c>
    </row>
    <row r="377" spans="1:3" x14ac:dyDescent="0.25">
      <c r="A377" t="s">
        <v>7286</v>
      </c>
      <c r="B377" t="s">
        <v>7141</v>
      </c>
      <c r="C377">
        <v>0</v>
      </c>
    </row>
    <row r="378" spans="1:3" x14ac:dyDescent="0.25">
      <c r="A378" t="s">
        <v>7297</v>
      </c>
      <c r="B378" t="s">
        <v>1022</v>
      </c>
      <c r="C378">
        <v>0</v>
      </c>
    </row>
    <row r="379" spans="1:3" x14ac:dyDescent="0.25">
      <c r="A379" t="s">
        <v>2086</v>
      </c>
      <c r="B379" t="s">
        <v>2087</v>
      </c>
      <c r="C379">
        <v>0</v>
      </c>
    </row>
    <row r="380" spans="1:3" x14ac:dyDescent="0.25">
      <c r="A380" t="s">
        <v>5698</v>
      </c>
      <c r="B380" t="s">
        <v>5336</v>
      </c>
      <c r="C380">
        <v>0</v>
      </c>
    </row>
    <row r="381" spans="1:3" x14ac:dyDescent="0.25">
      <c r="A381" t="s">
        <v>398</v>
      </c>
      <c r="B381" t="s">
        <v>403</v>
      </c>
      <c r="C381">
        <v>0</v>
      </c>
    </row>
    <row r="382" spans="1:3" x14ac:dyDescent="0.25">
      <c r="A382" t="s">
        <v>317</v>
      </c>
      <c r="B382" t="s">
        <v>319</v>
      </c>
      <c r="C382">
        <v>0</v>
      </c>
    </row>
    <row r="383" spans="1:3" x14ac:dyDescent="0.25">
      <c r="A383" t="s">
        <v>893</v>
      </c>
      <c r="B383" t="s">
        <v>894</v>
      </c>
      <c r="C383">
        <v>0</v>
      </c>
    </row>
    <row r="384" spans="1:3" x14ac:dyDescent="0.25">
      <c r="A384" t="s">
        <v>1164</v>
      </c>
      <c r="B384" t="s">
        <v>1165</v>
      </c>
      <c r="C384">
        <v>0</v>
      </c>
    </row>
    <row r="385" spans="1:3" x14ac:dyDescent="0.25">
      <c r="A385" t="s">
        <v>1256</v>
      </c>
      <c r="B385" t="s">
        <v>1157</v>
      </c>
      <c r="C385">
        <v>0</v>
      </c>
    </row>
    <row r="386" spans="1:3" x14ac:dyDescent="0.25">
      <c r="A386" t="s">
        <v>1258</v>
      </c>
      <c r="B386" t="s">
        <v>1157</v>
      </c>
      <c r="C386">
        <v>0</v>
      </c>
    </row>
    <row r="387" spans="1:3" x14ac:dyDescent="0.25">
      <c r="A387" t="s">
        <v>1636</v>
      </c>
      <c r="B387" t="s">
        <v>1623</v>
      </c>
      <c r="C387">
        <v>0</v>
      </c>
    </row>
    <row r="388" spans="1:3" x14ac:dyDescent="0.25">
      <c r="A388" t="s">
        <v>1648</v>
      </c>
      <c r="B388" t="s">
        <v>1652</v>
      </c>
      <c r="C388">
        <v>0</v>
      </c>
    </row>
    <row r="389" spans="1:3" x14ac:dyDescent="0.25">
      <c r="A389" t="s">
        <v>1733</v>
      </c>
      <c r="B389" t="s">
        <v>1734</v>
      </c>
      <c r="C389">
        <v>0</v>
      </c>
    </row>
    <row r="390" spans="1:3" x14ac:dyDescent="0.25">
      <c r="A390" t="s">
        <v>1810</v>
      </c>
      <c r="B390" t="s">
        <v>669</v>
      </c>
      <c r="C390">
        <v>0</v>
      </c>
    </row>
    <row r="391" spans="1:3" x14ac:dyDescent="0.25">
      <c r="A391" t="s">
        <v>1828</v>
      </c>
      <c r="B391" t="s">
        <v>674</v>
      </c>
      <c r="C391">
        <v>0</v>
      </c>
    </row>
    <row r="392" spans="1:3" x14ac:dyDescent="0.25">
      <c r="A392" t="s">
        <v>2119</v>
      </c>
      <c r="B392" t="s">
        <v>2034</v>
      </c>
      <c r="C392">
        <v>0</v>
      </c>
    </row>
    <row r="393" spans="1:3" x14ac:dyDescent="0.25">
      <c r="A393" t="s">
        <v>2376</v>
      </c>
      <c r="B393" t="s">
        <v>894</v>
      </c>
      <c r="C393">
        <v>0</v>
      </c>
    </row>
    <row r="394" spans="1:3" x14ac:dyDescent="0.25">
      <c r="A394" t="s">
        <v>2433</v>
      </c>
      <c r="B394" t="s">
        <v>894</v>
      </c>
      <c r="C394">
        <v>0</v>
      </c>
    </row>
    <row r="395" spans="1:3" x14ac:dyDescent="0.25">
      <c r="A395" t="s">
        <v>3470</v>
      </c>
      <c r="B395" t="s">
        <v>3351</v>
      </c>
      <c r="C395">
        <v>0</v>
      </c>
    </row>
    <row r="396" spans="1:3" x14ac:dyDescent="0.25">
      <c r="A396" t="s">
        <v>3481</v>
      </c>
      <c r="B396" t="s">
        <v>3482</v>
      </c>
      <c r="C396">
        <v>0</v>
      </c>
    </row>
    <row r="397" spans="1:3" x14ac:dyDescent="0.25">
      <c r="A397" t="s">
        <v>3556</v>
      </c>
      <c r="B397" t="s">
        <v>3560</v>
      </c>
      <c r="C397">
        <v>0</v>
      </c>
    </row>
    <row r="398" spans="1:3" x14ac:dyDescent="0.25">
      <c r="A398" t="s">
        <v>3562</v>
      </c>
      <c r="B398" t="s">
        <v>3560</v>
      </c>
      <c r="C398">
        <v>0</v>
      </c>
    </row>
    <row r="399" spans="1:3" x14ac:dyDescent="0.25">
      <c r="A399" t="s">
        <v>3654</v>
      </c>
      <c r="B399" t="s">
        <v>3349</v>
      </c>
      <c r="C399">
        <v>0</v>
      </c>
    </row>
    <row r="400" spans="1:3" x14ac:dyDescent="0.25">
      <c r="A400" t="s">
        <v>3654</v>
      </c>
      <c r="B400" t="s">
        <v>3351</v>
      </c>
      <c r="C400">
        <v>0</v>
      </c>
    </row>
    <row r="401" spans="1:3" x14ac:dyDescent="0.25">
      <c r="A401" t="s">
        <v>3659</v>
      </c>
      <c r="B401" t="s">
        <v>661</v>
      </c>
      <c r="C401">
        <v>0</v>
      </c>
    </row>
    <row r="402" spans="1:3" x14ac:dyDescent="0.25">
      <c r="A402" t="s">
        <v>4693</v>
      </c>
      <c r="B402" t="s">
        <v>4694</v>
      </c>
      <c r="C402">
        <v>0</v>
      </c>
    </row>
    <row r="403" spans="1:3" x14ac:dyDescent="0.25">
      <c r="A403" t="s">
        <v>5307</v>
      </c>
      <c r="B403" t="s">
        <v>4627</v>
      </c>
      <c r="C403">
        <v>0</v>
      </c>
    </row>
    <row r="404" spans="1:3" x14ac:dyDescent="0.25">
      <c r="A404" t="s">
        <v>5531</v>
      </c>
      <c r="B404" t="s">
        <v>5387</v>
      </c>
      <c r="C404">
        <v>0</v>
      </c>
    </row>
    <row r="405" spans="1:3" x14ac:dyDescent="0.25">
      <c r="A405" t="s">
        <v>6044</v>
      </c>
      <c r="B405" t="s">
        <v>6041</v>
      </c>
      <c r="C405">
        <v>0</v>
      </c>
    </row>
    <row r="406" spans="1:3" x14ac:dyDescent="0.25">
      <c r="A406" t="s">
        <v>6282</v>
      </c>
      <c r="B406" t="s">
        <v>6212</v>
      </c>
      <c r="C406">
        <v>0</v>
      </c>
    </row>
    <row r="407" spans="1:3" x14ac:dyDescent="0.25">
      <c r="A407" t="s">
        <v>6583</v>
      </c>
      <c r="B407" t="s">
        <v>6467</v>
      </c>
      <c r="C407">
        <v>0</v>
      </c>
    </row>
    <row r="408" spans="1:3" x14ac:dyDescent="0.25">
      <c r="A408" t="s">
        <v>7001</v>
      </c>
      <c r="B408" t="s">
        <v>6922</v>
      </c>
      <c r="C408">
        <v>0</v>
      </c>
    </row>
    <row r="409" spans="1:3" x14ac:dyDescent="0.25">
      <c r="A409" t="s">
        <v>7172</v>
      </c>
      <c r="B409" t="s">
        <v>6913</v>
      </c>
      <c r="C409">
        <v>0</v>
      </c>
    </row>
    <row r="410" spans="1:3" x14ac:dyDescent="0.25">
      <c r="A410" t="s">
        <v>7307</v>
      </c>
      <c r="B410" t="s">
        <v>29</v>
      </c>
      <c r="C410">
        <v>0</v>
      </c>
    </row>
    <row r="411" spans="1:3" x14ac:dyDescent="0.25">
      <c r="A411" t="s">
        <v>7362</v>
      </c>
      <c r="B411" t="s">
        <v>6881</v>
      </c>
      <c r="C411">
        <v>0</v>
      </c>
    </row>
    <row r="412" spans="1:3" x14ac:dyDescent="0.25">
      <c r="A412" t="s">
        <v>3996</v>
      </c>
      <c r="B412" t="s">
        <v>3887</v>
      </c>
      <c r="C412">
        <v>0</v>
      </c>
    </row>
    <row r="413" spans="1:3" x14ac:dyDescent="0.25">
      <c r="A413" t="s">
        <v>769</v>
      </c>
      <c r="B413" t="s">
        <v>771</v>
      </c>
      <c r="C413">
        <v>0</v>
      </c>
    </row>
    <row r="414" spans="1:3" x14ac:dyDescent="0.25">
      <c r="A414" t="s">
        <v>991</v>
      </c>
      <c r="B414" t="s">
        <v>890</v>
      </c>
      <c r="C414">
        <v>0</v>
      </c>
    </row>
    <row r="415" spans="1:3" x14ac:dyDescent="0.25">
      <c r="A415" t="s">
        <v>2154</v>
      </c>
      <c r="B415" t="s">
        <v>2095</v>
      </c>
      <c r="C415">
        <v>0</v>
      </c>
    </row>
    <row r="416" spans="1:3" x14ac:dyDescent="0.25">
      <c r="A416" t="s">
        <v>3659</v>
      </c>
      <c r="B416" t="s">
        <v>648</v>
      </c>
      <c r="C416">
        <v>0</v>
      </c>
    </row>
    <row r="417" spans="1:3" x14ac:dyDescent="0.25">
      <c r="A417" t="s">
        <v>5211</v>
      </c>
      <c r="B417" t="s">
        <v>5213</v>
      </c>
      <c r="C417">
        <v>0</v>
      </c>
    </row>
    <row r="418" spans="1:3" x14ac:dyDescent="0.25">
      <c r="A418" t="s">
        <v>5215</v>
      </c>
      <c r="B418" t="s">
        <v>5213</v>
      </c>
      <c r="C418">
        <v>0</v>
      </c>
    </row>
    <row r="419" spans="1:3" x14ac:dyDescent="0.25">
      <c r="A419" t="s">
        <v>5216</v>
      </c>
      <c r="B419" t="s">
        <v>5213</v>
      </c>
      <c r="C419">
        <v>0</v>
      </c>
    </row>
    <row r="420" spans="1:3" x14ac:dyDescent="0.25">
      <c r="A420" t="s">
        <v>5234</v>
      </c>
      <c r="B420" t="s">
        <v>4760</v>
      </c>
      <c r="C420">
        <v>0</v>
      </c>
    </row>
    <row r="421" spans="1:3" x14ac:dyDescent="0.25">
      <c r="A421" t="s">
        <v>6825</v>
      </c>
      <c r="B421" t="s">
        <v>1901</v>
      </c>
      <c r="C421">
        <v>0</v>
      </c>
    </row>
    <row r="422" spans="1:3" x14ac:dyDescent="0.25">
      <c r="A422" t="s">
        <v>7203</v>
      </c>
      <c r="B422" t="s">
        <v>176</v>
      </c>
      <c r="C422">
        <v>0</v>
      </c>
    </row>
    <row r="423" spans="1:3" x14ac:dyDescent="0.25">
      <c r="A423" t="s">
        <v>4114</v>
      </c>
      <c r="B423" t="s">
        <v>4085</v>
      </c>
      <c r="C423">
        <v>0</v>
      </c>
    </row>
    <row r="424" spans="1:3" x14ac:dyDescent="0.25">
      <c r="A424" t="s">
        <v>5203</v>
      </c>
      <c r="B424" t="s">
        <v>4473</v>
      </c>
      <c r="C424">
        <v>0</v>
      </c>
    </row>
    <row r="425" spans="1:3" x14ac:dyDescent="0.25">
      <c r="A425" t="s">
        <v>5203</v>
      </c>
      <c r="B425" t="s">
        <v>4661</v>
      </c>
      <c r="C425">
        <v>0</v>
      </c>
    </row>
    <row r="426" spans="1:3" x14ac:dyDescent="0.25">
      <c r="A426" t="s">
        <v>1305</v>
      </c>
      <c r="B426" t="s">
        <v>1097</v>
      </c>
      <c r="C426">
        <v>0</v>
      </c>
    </row>
    <row r="427" spans="1:3" x14ac:dyDescent="0.25">
      <c r="A427" t="s">
        <v>1309</v>
      </c>
      <c r="B427" t="s">
        <v>1151</v>
      </c>
      <c r="C427">
        <v>0</v>
      </c>
    </row>
    <row r="428" spans="1:3" x14ac:dyDescent="0.25">
      <c r="A428" t="s">
        <v>1447</v>
      </c>
      <c r="B428" t="s">
        <v>468</v>
      </c>
      <c r="C428">
        <v>0</v>
      </c>
    </row>
    <row r="429" spans="1:3" x14ac:dyDescent="0.25">
      <c r="A429" t="s">
        <v>1541</v>
      </c>
      <c r="B429" t="s">
        <v>457</v>
      </c>
      <c r="C429">
        <v>0</v>
      </c>
    </row>
    <row r="430" spans="1:3" x14ac:dyDescent="0.25">
      <c r="A430" t="s">
        <v>1562</v>
      </c>
      <c r="B430" t="s">
        <v>1459</v>
      </c>
      <c r="C430">
        <v>0</v>
      </c>
    </row>
    <row r="431" spans="1:3" x14ac:dyDescent="0.25">
      <c r="A431" t="s">
        <v>1782</v>
      </c>
      <c r="B431" t="s">
        <v>1219</v>
      </c>
      <c r="C431">
        <v>0</v>
      </c>
    </row>
    <row r="432" spans="1:3" x14ac:dyDescent="0.25">
      <c r="A432" t="s">
        <v>2524</v>
      </c>
      <c r="B432" t="s">
        <v>2530</v>
      </c>
      <c r="C432">
        <v>0</v>
      </c>
    </row>
    <row r="433" spans="1:3" x14ac:dyDescent="0.25">
      <c r="A433" t="s">
        <v>3139</v>
      </c>
      <c r="B433" t="s">
        <v>2882</v>
      </c>
      <c r="C433">
        <v>0</v>
      </c>
    </row>
    <row r="434" spans="1:3" x14ac:dyDescent="0.25">
      <c r="A434" t="s">
        <v>3325</v>
      </c>
      <c r="B434" t="s">
        <v>2960</v>
      </c>
      <c r="C434">
        <v>0</v>
      </c>
    </row>
    <row r="435" spans="1:3" x14ac:dyDescent="0.25">
      <c r="A435" t="s">
        <v>3343</v>
      </c>
      <c r="B435" t="s">
        <v>2904</v>
      </c>
      <c r="C435">
        <v>0</v>
      </c>
    </row>
    <row r="436" spans="1:3" x14ac:dyDescent="0.25">
      <c r="A436" t="s">
        <v>3516</v>
      </c>
      <c r="B436" t="s">
        <v>3482</v>
      </c>
      <c r="C436">
        <v>0</v>
      </c>
    </row>
    <row r="437" spans="1:3" x14ac:dyDescent="0.25">
      <c r="A437" t="s">
        <v>3785</v>
      </c>
      <c r="B437" t="s">
        <v>1960</v>
      </c>
      <c r="C437">
        <v>0</v>
      </c>
    </row>
    <row r="438" spans="1:3" x14ac:dyDescent="0.25">
      <c r="A438" t="s">
        <v>3872</v>
      </c>
      <c r="B438" t="s">
        <v>3870</v>
      </c>
      <c r="C438">
        <v>0</v>
      </c>
    </row>
    <row r="439" spans="1:3" x14ac:dyDescent="0.25">
      <c r="A439" t="s">
        <v>3916</v>
      </c>
      <c r="B439" t="s">
        <v>3798</v>
      </c>
      <c r="C439">
        <v>0</v>
      </c>
    </row>
    <row r="440" spans="1:3" x14ac:dyDescent="0.25">
      <c r="A440" t="s">
        <v>4121</v>
      </c>
      <c r="B440" t="s">
        <v>3779</v>
      </c>
      <c r="C440">
        <v>0</v>
      </c>
    </row>
    <row r="441" spans="1:3" x14ac:dyDescent="0.25">
      <c r="A441" t="s">
        <v>4332</v>
      </c>
      <c r="B441" t="s">
        <v>3566</v>
      </c>
      <c r="C441">
        <v>0</v>
      </c>
    </row>
    <row r="442" spans="1:3" x14ac:dyDescent="0.25">
      <c r="A442" t="s">
        <v>4615</v>
      </c>
      <c r="B442" t="s">
        <v>4425</v>
      </c>
      <c r="C442">
        <v>0</v>
      </c>
    </row>
    <row r="443" spans="1:3" x14ac:dyDescent="0.25">
      <c r="A443" t="s">
        <v>4691</v>
      </c>
      <c r="B443" t="s">
        <v>4682</v>
      </c>
      <c r="C443">
        <v>0</v>
      </c>
    </row>
    <row r="444" spans="1:3" x14ac:dyDescent="0.25">
      <c r="A444" t="s">
        <v>4697</v>
      </c>
      <c r="B444" t="s">
        <v>4683</v>
      </c>
      <c r="C444">
        <v>0</v>
      </c>
    </row>
    <row r="445" spans="1:3" x14ac:dyDescent="0.25">
      <c r="A445" t="s">
        <v>4912</v>
      </c>
      <c r="B445" t="s">
        <v>4917</v>
      </c>
      <c r="C445">
        <v>0</v>
      </c>
    </row>
    <row r="446" spans="1:3" x14ac:dyDescent="0.25">
      <c r="A446" t="s">
        <v>5400</v>
      </c>
      <c r="B446" t="s">
        <v>5401</v>
      </c>
      <c r="C446">
        <v>0</v>
      </c>
    </row>
    <row r="447" spans="1:3" x14ac:dyDescent="0.25">
      <c r="A447" t="s">
        <v>5535</v>
      </c>
      <c r="B447" t="s">
        <v>5384</v>
      </c>
      <c r="C447">
        <v>0</v>
      </c>
    </row>
    <row r="448" spans="1:3" x14ac:dyDescent="0.25">
      <c r="A448" t="s">
        <v>5557</v>
      </c>
      <c r="B448" t="s">
        <v>5561</v>
      </c>
      <c r="C448">
        <v>0</v>
      </c>
    </row>
    <row r="449" spans="1:3" x14ac:dyDescent="0.25">
      <c r="A449" t="s">
        <v>5571</v>
      </c>
      <c r="B449" t="s">
        <v>5573</v>
      </c>
      <c r="C449">
        <v>0</v>
      </c>
    </row>
    <row r="450" spans="1:3" x14ac:dyDescent="0.25">
      <c r="A450" t="s">
        <v>6551</v>
      </c>
      <c r="B450" t="s">
        <v>6546</v>
      </c>
      <c r="C450">
        <v>0</v>
      </c>
    </row>
    <row r="451" spans="1:3" x14ac:dyDescent="0.25">
      <c r="A451" t="s">
        <v>6563</v>
      </c>
      <c r="B451" t="s">
        <v>6546</v>
      </c>
      <c r="C451">
        <v>0</v>
      </c>
    </row>
    <row r="452" spans="1:3" x14ac:dyDescent="0.25">
      <c r="A452" t="s">
        <v>6577</v>
      </c>
      <c r="B452" t="s">
        <v>6543</v>
      </c>
      <c r="C452">
        <v>0</v>
      </c>
    </row>
    <row r="453" spans="1:3" x14ac:dyDescent="0.25">
      <c r="A453" t="s">
        <v>6948</v>
      </c>
      <c r="B453" t="s">
        <v>6815</v>
      </c>
      <c r="C453">
        <v>0</v>
      </c>
    </row>
    <row r="454" spans="1:3" x14ac:dyDescent="0.25">
      <c r="A454" t="s">
        <v>7134</v>
      </c>
      <c r="B454" t="s">
        <v>34</v>
      </c>
      <c r="C454">
        <v>0</v>
      </c>
    </row>
    <row r="455" spans="1:3" x14ac:dyDescent="0.25">
      <c r="A455" t="s">
        <v>7148</v>
      </c>
      <c r="B455" t="s">
        <v>231</v>
      </c>
      <c r="C455">
        <v>0</v>
      </c>
    </row>
    <row r="456" spans="1:3" x14ac:dyDescent="0.25">
      <c r="A456" t="s">
        <v>1643</v>
      </c>
      <c r="B456" t="s">
        <v>342</v>
      </c>
      <c r="C456">
        <v>0</v>
      </c>
    </row>
    <row r="457" spans="1:3" x14ac:dyDescent="0.25">
      <c r="A457" t="s">
        <v>5584</v>
      </c>
      <c r="B457" t="s">
        <v>1769</v>
      </c>
      <c r="C457">
        <v>0</v>
      </c>
    </row>
    <row r="458" spans="1:3" x14ac:dyDescent="0.25">
      <c r="A458" t="s">
        <v>7172</v>
      </c>
      <c r="B458" t="s">
        <v>6861</v>
      </c>
      <c r="C458">
        <v>0</v>
      </c>
    </row>
    <row r="459" spans="1:3" x14ac:dyDescent="0.25">
      <c r="A459" t="s">
        <v>1481</v>
      </c>
      <c r="B459" t="s">
        <v>1478</v>
      </c>
      <c r="C459">
        <v>0</v>
      </c>
    </row>
    <row r="460" spans="1:3" x14ac:dyDescent="0.25">
      <c r="A460" t="s">
        <v>1592</v>
      </c>
      <c r="B460" t="s">
        <v>1582</v>
      </c>
      <c r="C460">
        <v>0</v>
      </c>
    </row>
    <row r="461" spans="1:3" x14ac:dyDescent="0.25">
      <c r="A461" t="s">
        <v>1997</v>
      </c>
      <c r="B461" t="s">
        <v>1982</v>
      </c>
      <c r="C461">
        <v>0</v>
      </c>
    </row>
    <row r="462" spans="1:3" x14ac:dyDescent="0.25">
      <c r="A462" t="s">
        <v>3139</v>
      </c>
      <c r="B462" t="s">
        <v>2875</v>
      </c>
      <c r="C462">
        <v>0</v>
      </c>
    </row>
    <row r="463" spans="1:3" x14ac:dyDescent="0.25">
      <c r="A463" t="s">
        <v>4540</v>
      </c>
      <c r="B463" t="s">
        <v>4421</v>
      </c>
      <c r="C463">
        <v>0</v>
      </c>
    </row>
    <row r="464" spans="1:3" x14ac:dyDescent="0.25">
      <c r="A464" t="s">
        <v>4931</v>
      </c>
      <c r="B464" t="s">
        <v>4710</v>
      </c>
      <c r="C464">
        <v>0</v>
      </c>
    </row>
    <row r="465" spans="1:3" x14ac:dyDescent="0.25">
      <c r="A465" t="s">
        <v>4931</v>
      </c>
      <c r="B465" t="s">
        <v>4629</v>
      </c>
      <c r="C465">
        <v>0</v>
      </c>
    </row>
    <row r="466" spans="1:3" x14ac:dyDescent="0.25">
      <c r="A466" t="s">
        <v>4977</v>
      </c>
      <c r="B466" t="s">
        <v>4639</v>
      </c>
      <c r="C466">
        <v>0</v>
      </c>
    </row>
    <row r="467" spans="1:3" x14ac:dyDescent="0.25">
      <c r="A467" t="s">
        <v>5151</v>
      </c>
      <c r="B467" t="s">
        <v>5152</v>
      </c>
      <c r="C467">
        <v>0</v>
      </c>
    </row>
    <row r="468" spans="1:3" x14ac:dyDescent="0.25">
      <c r="A468" t="s">
        <v>5892</v>
      </c>
      <c r="B468" t="s">
        <v>5692</v>
      </c>
      <c r="C468">
        <v>0</v>
      </c>
    </row>
    <row r="469" spans="1:3" x14ac:dyDescent="0.25">
      <c r="A469" t="s">
        <v>5914</v>
      </c>
      <c r="B469" t="s">
        <v>5393</v>
      </c>
      <c r="C469">
        <v>0</v>
      </c>
    </row>
    <row r="470" spans="1:3" x14ac:dyDescent="0.25">
      <c r="A470" t="s">
        <v>6004</v>
      </c>
      <c r="B470" t="s">
        <v>5950</v>
      </c>
      <c r="C470">
        <v>0</v>
      </c>
    </row>
    <row r="471" spans="1:3" x14ac:dyDescent="0.25">
      <c r="A471" t="s">
        <v>6496</v>
      </c>
      <c r="B471" t="s">
        <v>6480</v>
      </c>
      <c r="C471">
        <v>0</v>
      </c>
    </row>
    <row r="472" spans="1:3" x14ac:dyDescent="0.25">
      <c r="A472" t="s">
        <v>6559</v>
      </c>
      <c r="B472" t="s">
        <v>6208</v>
      </c>
      <c r="C472">
        <v>0</v>
      </c>
    </row>
    <row r="473" spans="1:3" x14ac:dyDescent="0.25">
      <c r="A473" t="s">
        <v>6562</v>
      </c>
      <c r="B473" t="s">
        <v>6480</v>
      </c>
      <c r="C473">
        <v>0</v>
      </c>
    </row>
    <row r="474" spans="1:3" x14ac:dyDescent="0.25">
      <c r="A474" t="s">
        <v>6567</v>
      </c>
      <c r="B474" t="s">
        <v>6208</v>
      </c>
      <c r="C474">
        <v>0</v>
      </c>
    </row>
    <row r="475" spans="1:3" x14ac:dyDescent="0.25">
      <c r="A475" t="s">
        <v>6584</v>
      </c>
      <c r="B475" t="s">
        <v>6541</v>
      </c>
      <c r="C475">
        <v>0</v>
      </c>
    </row>
    <row r="476" spans="1:3" x14ac:dyDescent="0.25">
      <c r="A476" t="s">
        <v>6651</v>
      </c>
      <c r="B476" t="s">
        <v>5688</v>
      </c>
      <c r="C476">
        <v>0</v>
      </c>
    </row>
    <row r="477" spans="1:3" x14ac:dyDescent="0.25">
      <c r="A477" t="s">
        <v>7044</v>
      </c>
      <c r="B477" t="s">
        <v>399</v>
      </c>
      <c r="C477">
        <v>0</v>
      </c>
    </row>
    <row r="478" spans="1:3" x14ac:dyDescent="0.25">
      <c r="A478" t="s">
        <v>7245</v>
      </c>
      <c r="B478" t="s">
        <v>7240</v>
      </c>
      <c r="C478">
        <v>0</v>
      </c>
    </row>
    <row r="479" spans="1:3" x14ac:dyDescent="0.25">
      <c r="A479" t="s">
        <v>7255</v>
      </c>
      <c r="B479" t="s">
        <v>7240</v>
      </c>
      <c r="C479">
        <v>0</v>
      </c>
    </row>
    <row r="480" spans="1:3" x14ac:dyDescent="0.25">
      <c r="A480" t="s">
        <v>7275</v>
      </c>
      <c r="B480" t="s">
        <v>1022</v>
      </c>
      <c r="C480">
        <v>0</v>
      </c>
    </row>
    <row r="481" spans="1:3" x14ac:dyDescent="0.25">
      <c r="A481" t="s">
        <v>7288</v>
      </c>
      <c r="B481" t="s">
        <v>6954</v>
      </c>
      <c r="C481">
        <v>0</v>
      </c>
    </row>
    <row r="482" spans="1:3" x14ac:dyDescent="0.25">
      <c r="A482" t="s">
        <v>7294</v>
      </c>
      <c r="B482" t="s">
        <v>7112</v>
      </c>
      <c r="C482">
        <v>0</v>
      </c>
    </row>
    <row r="483" spans="1:3" x14ac:dyDescent="0.25">
      <c r="A483" t="s">
        <v>513</v>
      </c>
      <c r="B483" t="s">
        <v>509</v>
      </c>
      <c r="C483">
        <v>0</v>
      </c>
    </row>
    <row r="484" spans="1:3" x14ac:dyDescent="0.25">
      <c r="A484" t="s">
        <v>747</v>
      </c>
      <c r="B484" t="s">
        <v>641</v>
      </c>
      <c r="C484">
        <v>0</v>
      </c>
    </row>
    <row r="485" spans="1:3" x14ac:dyDescent="0.25">
      <c r="A485" t="s">
        <v>752</v>
      </c>
      <c r="B485" t="s">
        <v>641</v>
      </c>
      <c r="C485">
        <v>0</v>
      </c>
    </row>
    <row r="486" spans="1:3" x14ac:dyDescent="0.25">
      <c r="A486" t="s">
        <v>1911</v>
      </c>
      <c r="B486" t="s">
        <v>1659</v>
      </c>
      <c r="C486">
        <v>0</v>
      </c>
    </row>
    <row r="487" spans="1:3" x14ac:dyDescent="0.25">
      <c r="A487" t="s">
        <v>5080</v>
      </c>
      <c r="B487" t="s">
        <v>4477</v>
      </c>
      <c r="C487">
        <v>0</v>
      </c>
    </row>
    <row r="488" spans="1:3" x14ac:dyDescent="0.25">
      <c r="A488" t="s">
        <v>104</v>
      </c>
      <c r="B488" t="s">
        <v>105</v>
      </c>
      <c r="C488">
        <v>0</v>
      </c>
    </row>
    <row r="489" spans="1:3" x14ac:dyDescent="0.25">
      <c r="A489" t="s">
        <v>6929</v>
      </c>
      <c r="B489" t="s">
        <v>97</v>
      </c>
      <c r="C489">
        <v>0</v>
      </c>
    </row>
    <row r="490" spans="1:3" x14ac:dyDescent="0.25">
      <c r="A490" t="s">
        <v>7333</v>
      </c>
      <c r="B490" t="s">
        <v>97</v>
      </c>
      <c r="C490">
        <v>0</v>
      </c>
    </row>
    <row r="491" spans="1:3" x14ac:dyDescent="0.25">
      <c r="A491" t="s">
        <v>449</v>
      </c>
      <c r="B491" t="s">
        <v>453</v>
      </c>
      <c r="C491">
        <v>0</v>
      </c>
    </row>
    <row r="492" spans="1:3" x14ac:dyDescent="0.25">
      <c r="A492" t="s">
        <v>449</v>
      </c>
      <c r="B492" t="s">
        <v>470</v>
      </c>
      <c r="C49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CAEAB-6816-47F5-B76D-5C87627042E1}">
  <dimension ref="A1:C1066"/>
  <sheetViews>
    <sheetView tabSelected="1" topLeftCell="A565" workbookViewId="0">
      <selection activeCell="F601" sqref="F601"/>
    </sheetView>
  </sheetViews>
  <sheetFormatPr defaultRowHeight="15" x14ac:dyDescent="0.25"/>
  <sheetData>
    <row r="1" spans="1:3" x14ac:dyDescent="0.25">
      <c r="A1" t="s">
        <v>85</v>
      </c>
      <c r="B1" t="s">
        <v>90</v>
      </c>
      <c r="C1">
        <v>1</v>
      </c>
    </row>
    <row r="2" spans="1:3" x14ac:dyDescent="0.25">
      <c r="A2" t="s">
        <v>100</v>
      </c>
      <c r="B2" t="s">
        <v>86</v>
      </c>
      <c r="C2">
        <v>1</v>
      </c>
    </row>
    <row r="3" spans="1:3" x14ac:dyDescent="0.25">
      <c r="A3" t="s">
        <v>208</v>
      </c>
      <c r="B3" t="s">
        <v>169</v>
      </c>
      <c r="C3">
        <v>1</v>
      </c>
    </row>
    <row r="4" spans="1:3" x14ac:dyDescent="0.25">
      <c r="A4" t="s">
        <v>329</v>
      </c>
      <c r="B4" t="s">
        <v>333</v>
      </c>
      <c r="C4">
        <v>1</v>
      </c>
    </row>
    <row r="5" spans="1:3" x14ac:dyDescent="0.25">
      <c r="A5" t="s">
        <v>448</v>
      </c>
      <c r="B5" t="s">
        <v>446</v>
      </c>
      <c r="C5">
        <v>1</v>
      </c>
    </row>
    <row r="6" spans="1:3" x14ac:dyDescent="0.25">
      <c r="A6" t="s">
        <v>499</v>
      </c>
      <c r="B6" t="s">
        <v>501</v>
      </c>
      <c r="C6">
        <v>1</v>
      </c>
    </row>
    <row r="7" spans="1:3" x14ac:dyDescent="0.25">
      <c r="A7" t="s">
        <v>502</v>
      </c>
      <c r="B7" t="s">
        <v>501</v>
      </c>
      <c r="C7">
        <v>1</v>
      </c>
    </row>
    <row r="8" spans="1:3" x14ac:dyDescent="0.25">
      <c r="A8" t="s">
        <v>536</v>
      </c>
      <c r="B8" t="s">
        <v>533</v>
      </c>
      <c r="C8">
        <v>1</v>
      </c>
    </row>
    <row r="9" spans="1:3" x14ac:dyDescent="0.25">
      <c r="A9" t="s">
        <v>638</v>
      </c>
      <c r="B9" t="s">
        <v>639</v>
      </c>
      <c r="C9">
        <v>1</v>
      </c>
    </row>
    <row r="10" spans="1:3" x14ac:dyDescent="0.25">
      <c r="A10" t="s">
        <v>645</v>
      </c>
      <c r="B10" t="s">
        <v>614</v>
      </c>
      <c r="C10">
        <v>1</v>
      </c>
    </row>
    <row r="11" spans="1:3" x14ac:dyDescent="0.25">
      <c r="A11" t="s">
        <v>702</v>
      </c>
      <c r="B11" t="s">
        <v>703</v>
      </c>
      <c r="C11">
        <v>1</v>
      </c>
    </row>
    <row r="12" spans="1:3" x14ac:dyDescent="0.25">
      <c r="A12" t="s">
        <v>709</v>
      </c>
      <c r="B12" t="s">
        <v>559</v>
      </c>
      <c r="C12">
        <v>1</v>
      </c>
    </row>
    <row r="13" spans="1:3" x14ac:dyDescent="0.25">
      <c r="A13" t="s">
        <v>712</v>
      </c>
      <c r="B13" t="s">
        <v>703</v>
      </c>
      <c r="C13">
        <v>1</v>
      </c>
    </row>
    <row r="14" spans="1:3" x14ac:dyDescent="0.25">
      <c r="A14" t="s">
        <v>718</v>
      </c>
      <c r="B14" t="s">
        <v>703</v>
      </c>
      <c r="C14">
        <v>1</v>
      </c>
    </row>
    <row r="15" spans="1:3" x14ac:dyDescent="0.25">
      <c r="A15" t="s">
        <v>731</v>
      </c>
      <c r="B15" t="s">
        <v>732</v>
      </c>
      <c r="C15">
        <v>1</v>
      </c>
    </row>
    <row r="16" spans="1:3" x14ac:dyDescent="0.25">
      <c r="A16" t="s">
        <v>736</v>
      </c>
      <c r="B16" t="s">
        <v>703</v>
      </c>
      <c r="C16">
        <v>1</v>
      </c>
    </row>
    <row r="17" spans="1:3" x14ac:dyDescent="0.25">
      <c r="A17" t="s">
        <v>753</v>
      </c>
      <c r="B17" t="s">
        <v>754</v>
      </c>
      <c r="C17">
        <v>1</v>
      </c>
    </row>
    <row r="18" spans="1:3" x14ac:dyDescent="0.25">
      <c r="A18" t="s">
        <v>776</v>
      </c>
      <c r="B18" t="s">
        <v>554</v>
      </c>
      <c r="C18">
        <v>1</v>
      </c>
    </row>
    <row r="19" spans="1:3" x14ac:dyDescent="0.25">
      <c r="A19" t="s">
        <v>780</v>
      </c>
      <c r="B19" t="s">
        <v>781</v>
      </c>
      <c r="C19">
        <v>1</v>
      </c>
    </row>
    <row r="20" spans="1:3" x14ac:dyDescent="0.25">
      <c r="A20" t="s">
        <v>799</v>
      </c>
      <c r="B20" t="s">
        <v>800</v>
      </c>
      <c r="C20">
        <v>1</v>
      </c>
    </row>
    <row r="21" spans="1:3" x14ac:dyDescent="0.25">
      <c r="A21" t="s">
        <v>965</v>
      </c>
      <c r="B21" t="s">
        <v>966</v>
      </c>
      <c r="C21">
        <v>1</v>
      </c>
    </row>
    <row r="22" spans="1:3" x14ac:dyDescent="0.25">
      <c r="A22" t="s">
        <v>1003</v>
      </c>
      <c r="B22" t="s">
        <v>887</v>
      </c>
      <c r="C22">
        <v>1</v>
      </c>
    </row>
    <row r="23" spans="1:3" x14ac:dyDescent="0.25">
      <c r="A23" t="s">
        <v>1100</v>
      </c>
      <c r="B23" t="s">
        <v>1108</v>
      </c>
      <c r="C23">
        <v>1</v>
      </c>
    </row>
    <row r="24" spans="1:3" x14ac:dyDescent="0.25">
      <c r="A24" t="s">
        <v>1116</v>
      </c>
      <c r="B24" t="s">
        <v>671</v>
      </c>
      <c r="C24">
        <v>1</v>
      </c>
    </row>
    <row r="25" spans="1:3" x14ac:dyDescent="0.25">
      <c r="A25" t="s">
        <v>1133</v>
      </c>
      <c r="B25" t="s">
        <v>1137</v>
      </c>
      <c r="C25">
        <v>1</v>
      </c>
    </row>
    <row r="26" spans="1:3" x14ac:dyDescent="0.25">
      <c r="A26" t="s">
        <v>1234</v>
      </c>
      <c r="B26" t="s">
        <v>1192</v>
      </c>
      <c r="C26">
        <v>1</v>
      </c>
    </row>
    <row r="27" spans="1:3" x14ac:dyDescent="0.25">
      <c r="A27" t="s">
        <v>1240</v>
      </c>
      <c r="B27" t="s">
        <v>468</v>
      </c>
      <c r="C27">
        <v>1</v>
      </c>
    </row>
    <row r="28" spans="1:3" x14ac:dyDescent="0.25">
      <c r="A28" t="s">
        <v>1259</v>
      </c>
      <c r="B28" t="s">
        <v>1139</v>
      </c>
      <c r="C28">
        <v>1</v>
      </c>
    </row>
    <row r="29" spans="1:3" x14ac:dyDescent="0.25">
      <c r="A29" t="s">
        <v>1275</v>
      </c>
      <c r="B29" t="s">
        <v>1267</v>
      </c>
      <c r="C29">
        <v>1</v>
      </c>
    </row>
    <row r="30" spans="1:3" x14ac:dyDescent="0.25">
      <c r="A30" t="s">
        <v>1339</v>
      </c>
      <c r="B30" t="s">
        <v>1320</v>
      </c>
      <c r="C30">
        <v>1</v>
      </c>
    </row>
    <row r="31" spans="1:3" x14ac:dyDescent="0.25">
      <c r="A31" t="s">
        <v>1342</v>
      </c>
      <c r="B31" t="s">
        <v>1346</v>
      </c>
      <c r="C31">
        <v>1</v>
      </c>
    </row>
    <row r="32" spans="1:3" x14ac:dyDescent="0.25">
      <c r="A32" t="s">
        <v>1347</v>
      </c>
      <c r="B32" t="s">
        <v>1346</v>
      </c>
      <c r="C32">
        <v>1</v>
      </c>
    </row>
    <row r="33" spans="1:3" x14ac:dyDescent="0.25">
      <c r="A33" t="s">
        <v>1364</v>
      </c>
      <c r="B33" t="s">
        <v>1343</v>
      </c>
      <c r="C33">
        <v>1</v>
      </c>
    </row>
    <row r="34" spans="1:3" x14ac:dyDescent="0.25">
      <c r="A34" t="s">
        <v>1366</v>
      </c>
      <c r="B34" t="s">
        <v>1343</v>
      </c>
      <c r="C34">
        <v>1</v>
      </c>
    </row>
    <row r="35" spans="1:3" x14ac:dyDescent="0.25">
      <c r="A35" t="s">
        <v>1371</v>
      </c>
      <c r="B35" t="s">
        <v>1372</v>
      </c>
      <c r="C35">
        <v>1</v>
      </c>
    </row>
    <row r="36" spans="1:3" x14ac:dyDescent="0.25">
      <c r="A36" t="s">
        <v>1429</v>
      </c>
      <c r="B36" t="s">
        <v>1430</v>
      </c>
      <c r="C36">
        <v>1</v>
      </c>
    </row>
    <row r="37" spans="1:3" x14ac:dyDescent="0.25">
      <c r="A37" t="s">
        <v>1476</v>
      </c>
      <c r="B37" t="s">
        <v>1459</v>
      </c>
      <c r="C37">
        <v>1</v>
      </c>
    </row>
    <row r="38" spans="1:3" x14ac:dyDescent="0.25">
      <c r="A38" t="s">
        <v>1540</v>
      </c>
      <c r="B38" t="s">
        <v>1387</v>
      </c>
      <c r="C38">
        <v>1</v>
      </c>
    </row>
    <row r="39" spans="1:3" x14ac:dyDescent="0.25">
      <c r="A39" t="s">
        <v>1555</v>
      </c>
      <c r="B39" t="s">
        <v>1093</v>
      </c>
      <c r="C39">
        <v>1</v>
      </c>
    </row>
    <row r="40" spans="1:3" x14ac:dyDescent="0.25">
      <c r="A40" t="s">
        <v>1562</v>
      </c>
      <c r="B40" t="s">
        <v>1470</v>
      </c>
      <c r="C40">
        <v>1</v>
      </c>
    </row>
    <row r="41" spans="1:3" x14ac:dyDescent="0.25">
      <c r="A41" t="s">
        <v>1615</v>
      </c>
      <c r="B41" t="s">
        <v>1616</v>
      </c>
      <c r="C41">
        <v>1</v>
      </c>
    </row>
    <row r="42" spans="1:3" x14ac:dyDescent="0.25">
      <c r="A42" t="s">
        <v>1670</v>
      </c>
      <c r="B42" t="s">
        <v>1608</v>
      </c>
      <c r="C42">
        <v>1</v>
      </c>
    </row>
    <row r="43" spans="1:3" x14ac:dyDescent="0.25">
      <c r="A43" t="s">
        <v>1683</v>
      </c>
      <c r="B43" t="s">
        <v>1652</v>
      </c>
      <c r="C43">
        <v>1</v>
      </c>
    </row>
    <row r="44" spans="1:3" x14ac:dyDescent="0.25">
      <c r="A44" t="s">
        <v>1775</v>
      </c>
      <c r="B44" t="s">
        <v>1776</v>
      </c>
      <c r="C44">
        <v>1</v>
      </c>
    </row>
    <row r="45" spans="1:3" x14ac:dyDescent="0.25">
      <c r="A45" t="s">
        <v>1782</v>
      </c>
      <c r="B45" t="s">
        <v>1221</v>
      </c>
      <c r="C45">
        <v>1</v>
      </c>
    </row>
    <row r="46" spans="1:3" x14ac:dyDescent="0.25">
      <c r="A46" t="s">
        <v>1863</v>
      </c>
      <c r="B46" t="s">
        <v>1869</v>
      </c>
      <c r="C46">
        <v>1</v>
      </c>
    </row>
    <row r="47" spans="1:3" x14ac:dyDescent="0.25">
      <c r="A47" t="s">
        <v>1923</v>
      </c>
      <c r="B47" t="s">
        <v>1885</v>
      </c>
      <c r="C47">
        <v>1</v>
      </c>
    </row>
    <row r="48" spans="1:3" x14ac:dyDescent="0.25">
      <c r="A48" t="s">
        <v>1932</v>
      </c>
      <c r="B48" t="s">
        <v>529</v>
      </c>
      <c r="C48">
        <v>1</v>
      </c>
    </row>
    <row r="49" spans="1:3" x14ac:dyDescent="0.25">
      <c r="A49" t="s">
        <v>1941</v>
      </c>
      <c r="B49" t="s">
        <v>1632</v>
      </c>
      <c r="C49">
        <v>1</v>
      </c>
    </row>
    <row r="50" spans="1:3" x14ac:dyDescent="0.25">
      <c r="A50" t="s">
        <v>1952</v>
      </c>
      <c r="B50" t="s">
        <v>1746</v>
      </c>
      <c r="C50">
        <v>1</v>
      </c>
    </row>
    <row r="51" spans="1:3" x14ac:dyDescent="0.25">
      <c r="A51" t="s">
        <v>1989</v>
      </c>
      <c r="B51" t="s">
        <v>1678</v>
      </c>
      <c r="C51">
        <v>1</v>
      </c>
    </row>
    <row r="52" spans="1:3" x14ac:dyDescent="0.25">
      <c r="A52" t="s">
        <v>2033</v>
      </c>
      <c r="B52" t="s">
        <v>2041</v>
      </c>
      <c r="C52">
        <v>1</v>
      </c>
    </row>
    <row r="53" spans="1:3" x14ac:dyDescent="0.25">
      <c r="A53" t="s">
        <v>2143</v>
      </c>
      <c r="B53" t="s">
        <v>2144</v>
      </c>
      <c r="C53">
        <v>1</v>
      </c>
    </row>
    <row r="54" spans="1:3" x14ac:dyDescent="0.25">
      <c r="A54" t="s">
        <v>2171</v>
      </c>
      <c r="B54" t="s">
        <v>2167</v>
      </c>
      <c r="C54">
        <v>1</v>
      </c>
    </row>
    <row r="55" spans="1:3" x14ac:dyDescent="0.25">
      <c r="A55" t="s">
        <v>2197</v>
      </c>
      <c r="B55" t="s">
        <v>2188</v>
      </c>
      <c r="C55">
        <v>1</v>
      </c>
    </row>
    <row r="56" spans="1:3" x14ac:dyDescent="0.25">
      <c r="A56" t="s">
        <v>2212</v>
      </c>
      <c r="B56" t="s">
        <v>2198</v>
      </c>
      <c r="C56">
        <v>1</v>
      </c>
    </row>
    <row r="57" spans="1:3" x14ac:dyDescent="0.25">
      <c r="A57" t="s">
        <v>2235</v>
      </c>
      <c r="B57" t="s">
        <v>2150</v>
      </c>
      <c r="C57">
        <v>1</v>
      </c>
    </row>
    <row r="58" spans="1:3" x14ac:dyDescent="0.25">
      <c r="A58" t="s">
        <v>2275</v>
      </c>
      <c r="B58" t="s">
        <v>2213</v>
      </c>
      <c r="C58">
        <v>1</v>
      </c>
    </row>
    <row r="59" spans="1:3" x14ac:dyDescent="0.25">
      <c r="A59" t="s">
        <v>2278</v>
      </c>
      <c r="B59" t="s">
        <v>2177</v>
      </c>
      <c r="C59">
        <v>1</v>
      </c>
    </row>
    <row r="60" spans="1:3" x14ac:dyDescent="0.25">
      <c r="A60" t="s">
        <v>2296</v>
      </c>
      <c r="B60" t="s">
        <v>470</v>
      </c>
      <c r="C60">
        <v>1</v>
      </c>
    </row>
    <row r="61" spans="1:3" x14ac:dyDescent="0.25">
      <c r="A61" t="s">
        <v>2310</v>
      </c>
      <c r="B61" t="s">
        <v>450</v>
      </c>
      <c r="C61">
        <v>1</v>
      </c>
    </row>
    <row r="62" spans="1:3" x14ac:dyDescent="0.25">
      <c r="A62" t="s">
        <v>2321</v>
      </c>
      <c r="B62" t="s">
        <v>2322</v>
      </c>
      <c r="C62">
        <v>1</v>
      </c>
    </row>
    <row r="63" spans="1:3" x14ac:dyDescent="0.25">
      <c r="A63" t="s">
        <v>2342</v>
      </c>
      <c r="B63" t="s">
        <v>2329</v>
      </c>
      <c r="C63">
        <v>1</v>
      </c>
    </row>
    <row r="64" spans="1:3" x14ac:dyDescent="0.25">
      <c r="A64" t="s">
        <v>2351</v>
      </c>
      <c r="B64" t="s">
        <v>2352</v>
      </c>
      <c r="C64">
        <v>1</v>
      </c>
    </row>
    <row r="65" spans="1:3" x14ac:dyDescent="0.25">
      <c r="A65" t="s">
        <v>2372</v>
      </c>
      <c r="B65" t="s">
        <v>2370</v>
      </c>
      <c r="C65">
        <v>1</v>
      </c>
    </row>
    <row r="66" spans="1:3" x14ac:dyDescent="0.25">
      <c r="A66" t="s">
        <v>2376</v>
      </c>
      <c r="B66" t="s">
        <v>2344</v>
      </c>
      <c r="C66">
        <v>1</v>
      </c>
    </row>
    <row r="67" spans="1:3" x14ac:dyDescent="0.25">
      <c r="A67" t="s">
        <v>2399</v>
      </c>
      <c r="B67" t="s">
        <v>2400</v>
      </c>
      <c r="C67">
        <v>1</v>
      </c>
    </row>
    <row r="68" spans="1:3" x14ac:dyDescent="0.25">
      <c r="A68" t="s">
        <v>2402</v>
      </c>
      <c r="B68" t="s">
        <v>2400</v>
      </c>
      <c r="C68">
        <v>1</v>
      </c>
    </row>
    <row r="69" spans="1:3" x14ac:dyDescent="0.25">
      <c r="A69" t="s">
        <v>2419</v>
      </c>
      <c r="B69" t="s">
        <v>894</v>
      </c>
      <c r="C69">
        <v>1</v>
      </c>
    </row>
    <row r="70" spans="1:3" x14ac:dyDescent="0.25">
      <c r="A70" t="s">
        <v>2428</v>
      </c>
      <c r="B70" t="s">
        <v>2432</v>
      </c>
      <c r="C70">
        <v>1</v>
      </c>
    </row>
    <row r="71" spans="1:3" x14ac:dyDescent="0.25">
      <c r="A71" t="s">
        <v>2445</v>
      </c>
      <c r="B71" t="s">
        <v>2446</v>
      </c>
      <c r="C71">
        <v>1</v>
      </c>
    </row>
    <row r="72" spans="1:3" x14ac:dyDescent="0.25">
      <c r="A72" t="s">
        <v>2473</v>
      </c>
      <c r="B72" t="s">
        <v>2470</v>
      </c>
      <c r="C72">
        <v>1</v>
      </c>
    </row>
    <row r="73" spans="1:3" x14ac:dyDescent="0.25">
      <c r="A73" t="s">
        <v>2477</v>
      </c>
      <c r="B73" t="s">
        <v>2470</v>
      </c>
      <c r="C73">
        <v>1</v>
      </c>
    </row>
    <row r="74" spans="1:3" x14ac:dyDescent="0.25">
      <c r="A74" t="s">
        <v>2479</v>
      </c>
      <c r="B74" t="s">
        <v>2470</v>
      </c>
      <c r="C74">
        <v>1</v>
      </c>
    </row>
    <row r="75" spans="1:3" x14ac:dyDescent="0.25">
      <c r="A75" t="s">
        <v>2523</v>
      </c>
      <c r="B75" t="s">
        <v>2267</v>
      </c>
      <c r="C75">
        <v>1</v>
      </c>
    </row>
    <row r="76" spans="1:3" x14ac:dyDescent="0.25">
      <c r="A76" t="s">
        <v>2541</v>
      </c>
      <c r="B76" t="s">
        <v>2542</v>
      </c>
      <c r="C76">
        <v>1</v>
      </c>
    </row>
    <row r="77" spans="1:3" x14ac:dyDescent="0.25">
      <c r="A77" t="s">
        <v>2544</v>
      </c>
      <c r="B77" t="s">
        <v>2267</v>
      </c>
      <c r="C77">
        <v>1</v>
      </c>
    </row>
    <row r="78" spans="1:3" x14ac:dyDescent="0.25">
      <c r="A78" t="s">
        <v>2553</v>
      </c>
      <c r="B78" t="s">
        <v>2557</v>
      </c>
      <c r="C78">
        <v>1</v>
      </c>
    </row>
    <row r="79" spans="1:3" x14ac:dyDescent="0.25">
      <c r="A79" t="s">
        <v>2558</v>
      </c>
      <c r="B79" t="s">
        <v>2559</v>
      </c>
      <c r="C79">
        <v>1</v>
      </c>
    </row>
    <row r="80" spans="1:3" x14ac:dyDescent="0.25">
      <c r="A80" t="s">
        <v>2589</v>
      </c>
      <c r="B80" t="s">
        <v>2590</v>
      </c>
      <c r="C80">
        <v>1</v>
      </c>
    </row>
    <row r="81" spans="1:3" x14ac:dyDescent="0.25">
      <c r="A81" t="s">
        <v>2594</v>
      </c>
      <c r="B81" t="s">
        <v>2546</v>
      </c>
      <c r="C81">
        <v>1</v>
      </c>
    </row>
    <row r="82" spans="1:3" x14ac:dyDescent="0.25">
      <c r="A82" t="s">
        <v>2595</v>
      </c>
      <c r="B82" t="s">
        <v>2546</v>
      </c>
      <c r="C82">
        <v>1</v>
      </c>
    </row>
    <row r="83" spans="1:3" x14ac:dyDescent="0.25">
      <c r="A83" t="s">
        <v>2638</v>
      </c>
      <c r="B83" t="s">
        <v>2639</v>
      </c>
      <c r="C83">
        <v>1</v>
      </c>
    </row>
    <row r="84" spans="1:3" x14ac:dyDescent="0.25">
      <c r="A84" t="s">
        <v>2641</v>
      </c>
      <c r="B84" t="s">
        <v>2639</v>
      </c>
      <c r="C84">
        <v>1</v>
      </c>
    </row>
    <row r="85" spans="1:3" x14ac:dyDescent="0.25">
      <c r="A85" t="s">
        <v>2672</v>
      </c>
      <c r="B85" t="s">
        <v>2673</v>
      </c>
      <c r="C85">
        <v>1</v>
      </c>
    </row>
    <row r="86" spans="1:3" x14ac:dyDescent="0.25">
      <c r="A86" t="s">
        <v>2681</v>
      </c>
      <c r="B86" t="s">
        <v>2682</v>
      </c>
      <c r="C86">
        <v>1</v>
      </c>
    </row>
    <row r="87" spans="1:3" x14ac:dyDescent="0.25">
      <c r="A87" t="s">
        <v>2685</v>
      </c>
      <c r="B87" t="s">
        <v>2686</v>
      </c>
      <c r="C87">
        <v>1</v>
      </c>
    </row>
    <row r="88" spans="1:3" x14ac:dyDescent="0.25">
      <c r="A88" t="s">
        <v>2852</v>
      </c>
      <c r="B88" t="s">
        <v>2856</v>
      </c>
      <c r="C88">
        <v>1</v>
      </c>
    </row>
    <row r="89" spans="1:3" x14ac:dyDescent="0.25">
      <c r="A89" t="s">
        <v>2921</v>
      </c>
      <c r="B89" t="s">
        <v>2880</v>
      </c>
      <c r="C89">
        <v>1</v>
      </c>
    </row>
    <row r="90" spans="1:3" x14ac:dyDescent="0.25">
      <c r="A90" t="s">
        <v>2931</v>
      </c>
      <c r="B90" t="s">
        <v>2923</v>
      </c>
      <c r="C90">
        <v>1</v>
      </c>
    </row>
    <row r="91" spans="1:3" x14ac:dyDescent="0.25">
      <c r="A91" t="s">
        <v>2959</v>
      </c>
      <c r="B91" t="s">
        <v>2865</v>
      </c>
      <c r="C91">
        <v>1</v>
      </c>
    </row>
    <row r="92" spans="1:3" x14ac:dyDescent="0.25">
      <c r="A92" t="s">
        <v>2965</v>
      </c>
      <c r="B92" t="s">
        <v>2966</v>
      </c>
      <c r="C92">
        <v>1</v>
      </c>
    </row>
    <row r="93" spans="1:3" x14ac:dyDescent="0.25">
      <c r="A93" t="s">
        <v>3026</v>
      </c>
      <c r="B93" t="s">
        <v>2956</v>
      </c>
      <c r="C93">
        <v>1</v>
      </c>
    </row>
    <row r="94" spans="1:3" x14ac:dyDescent="0.25">
      <c r="A94" t="s">
        <v>3047</v>
      </c>
      <c r="B94" t="s">
        <v>2913</v>
      </c>
      <c r="C94">
        <v>1</v>
      </c>
    </row>
    <row r="95" spans="1:3" x14ac:dyDescent="0.25">
      <c r="A95" t="s">
        <v>3049</v>
      </c>
      <c r="B95" t="s">
        <v>2913</v>
      </c>
      <c r="C95">
        <v>1</v>
      </c>
    </row>
    <row r="96" spans="1:3" x14ac:dyDescent="0.25">
      <c r="A96" t="s">
        <v>3087</v>
      </c>
      <c r="B96" t="s">
        <v>3088</v>
      </c>
      <c r="C96">
        <v>1</v>
      </c>
    </row>
    <row r="97" spans="1:3" x14ac:dyDescent="0.25">
      <c r="A97" t="s">
        <v>3090</v>
      </c>
      <c r="B97" t="s">
        <v>3020</v>
      </c>
      <c r="C97">
        <v>1</v>
      </c>
    </row>
    <row r="98" spans="1:3" x14ac:dyDescent="0.25">
      <c r="A98" t="s">
        <v>3172</v>
      </c>
      <c r="B98" t="s">
        <v>651</v>
      </c>
      <c r="C98">
        <v>1</v>
      </c>
    </row>
    <row r="99" spans="1:3" x14ac:dyDescent="0.25">
      <c r="A99" t="s">
        <v>3244</v>
      </c>
      <c r="B99" t="s">
        <v>3212</v>
      </c>
      <c r="C99">
        <v>1</v>
      </c>
    </row>
    <row r="100" spans="1:3" x14ac:dyDescent="0.25">
      <c r="A100" t="s">
        <v>3247</v>
      </c>
      <c r="B100" t="s">
        <v>3212</v>
      </c>
      <c r="C100">
        <v>1</v>
      </c>
    </row>
    <row r="101" spans="1:3" x14ac:dyDescent="0.25">
      <c r="A101" t="s">
        <v>3248</v>
      </c>
      <c r="B101" t="s">
        <v>3229</v>
      </c>
      <c r="C101">
        <v>1</v>
      </c>
    </row>
    <row r="102" spans="1:3" x14ac:dyDescent="0.25">
      <c r="A102" t="s">
        <v>3256</v>
      </c>
      <c r="B102" t="s">
        <v>3229</v>
      </c>
      <c r="C102">
        <v>1</v>
      </c>
    </row>
    <row r="103" spans="1:3" x14ac:dyDescent="0.25">
      <c r="A103" t="s">
        <v>3261</v>
      </c>
      <c r="B103" t="s">
        <v>3225</v>
      </c>
      <c r="C103">
        <v>1</v>
      </c>
    </row>
    <row r="104" spans="1:3" x14ac:dyDescent="0.25">
      <c r="A104" t="s">
        <v>3263</v>
      </c>
      <c r="B104" t="s">
        <v>3225</v>
      </c>
      <c r="C104">
        <v>1</v>
      </c>
    </row>
    <row r="105" spans="1:3" x14ac:dyDescent="0.25">
      <c r="A105" t="s">
        <v>3322</v>
      </c>
      <c r="B105" t="s">
        <v>3097</v>
      </c>
      <c r="C105">
        <v>1</v>
      </c>
    </row>
    <row r="106" spans="1:3" x14ac:dyDescent="0.25">
      <c r="A106" t="s">
        <v>3333</v>
      </c>
      <c r="B106" t="s">
        <v>3334</v>
      </c>
      <c r="C106">
        <v>1</v>
      </c>
    </row>
    <row r="107" spans="1:3" x14ac:dyDescent="0.25">
      <c r="A107" t="s">
        <v>3443</v>
      </c>
      <c r="B107" t="s">
        <v>3434</v>
      </c>
      <c r="C107">
        <v>1</v>
      </c>
    </row>
    <row r="108" spans="1:3" x14ac:dyDescent="0.25">
      <c r="A108" t="s">
        <v>3523</v>
      </c>
      <c r="B108" t="s">
        <v>3411</v>
      </c>
      <c r="C108">
        <v>1</v>
      </c>
    </row>
    <row r="109" spans="1:3" x14ac:dyDescent="0.25">
      <c r="A109" t="s">
        <v>3526</v>
      </c>
      <c r="B109" t="s">
        <v>3411</v>
      </c>
      <c r="C109">
        <v>1</v>
      </c>
    </row>
    <row r="110" spans="1:3" x14ac:dyDescent="0.25">
      <c r="A110" t="s">
        <v>3574</v>
      </c>
      <c r="B110" t="s">
        <v>3570</v>
      </c>
      <c r="C110">
        <v>1</v>
      </c>
    </row>
    <row r="111" spans="1:3" x14ac:dyDescent="0.25">
      <c r="A111" t="s">
        <v>3591</v>
      </c>
      <c r="B111" t="s">
        <v>3541</v>
      </c>
      <c r="C111">
        <v>1</v>
      </c>
    </row>
    <row r="112" spans="1:3" x14ac:dyDescent="0.25">
      <c r="A112" t="s">
        <v>3608</v>
      </c>
      <c r="B112" t="s">
        <v>3609</v>
      </c>
      <c r="C112">
        <v>1</v>
      </c>
    </row>
    <row r="113" spans="1:3" x14ac:dyDescent="0.25">
      <c r="A113" t="s">
        <v>3629</v>
      </c>
      <c r="B113" t="s">
        <v>3625</v>
      </c>
      <c r="C113">
        <v>1</v>
      </c>
    </row>
    <row r="114" spans="1:3" x14ac:dyDescent="0.25">
      <c r="A114" t="s">
        <v>3630</v>
      </c>
      <c r="B114" t="s">
        <v>3631</v>
      </c>
      <c r="C114">
        <v>1</v>
      </c>
    </row>
    <row r="115" spans="1:3" x14ac:dyDescent="0.25">
      <c r="A115" t="s">
        <v>3643</v>
      </c>
      <c r="B115" t="s">
        <v>3583</v>
      </c>
      <c r="C115">
        <v>1</v>
      </c>
    </row>
    <row r="116" spans="1:3" x14ac:dyDescent="0.25">
      <c r="A116" t="s">
        <v>3656</v>
      </c>
      <c r="B116" t="s">
        <v>3405</v>
      </c>
      <c r="C116">
        <v>1</v>
      </c>
    </row>
    <row r="117" spans="1:3" x14ac:dyDescent="0.25">
      <c r="A117" t="s">
        <v>3658</v>
      </c>
      <c r="B117" t="s">
        <v>3524</v>
      </c>
      <c r="C117">
        <v>1</v>
      </c>
    </row>
    <row r="118" spans="1:3" x14ac:dyDescent="0.25">
      <c r="A118" t="s">
        <v>3696</v>
      </c>
      <c r="B118" t="s">
        <v>3697</v>
      </c>
      <c r="C118">
        <v>1</v>
      </c>
    </row>
    <row r="119" spans="1:3" x14ac:dyDescent="0.25">
      <c r="A119" t="s">
        <v>3705</v>
      </c>
      <c r="B119" t="s">
        <v>3678</v>
      </c>
      <c r="C119">
        <v>1</v>
      </c>
    </row>
    <row r="120" spans="1:3" x14ac:dyDescent="0.25">
      <c r="A120" t="s">
        <v>3718</v>
      </c>
      <c r="B120" t="s">
        <v>3720</v>
      </c>
      <c r="C120">
        <v>1</v>
      </c>
    </row>
    <row r="121" spans="1:3" x14ac:dyDescent="0.25">
      <c r="A121" t="s">
        <v>3721</v>
      </c>
      <c r="B121" t="s">
        <v>3722</v>
      </c>
      <c r="C121">
        <v>1</v>
      </c>
    </row>
    <row r="122" spans="1:3" x14ac:dyDescent="0.25">
      <c r="A122" t="s">
        <v>3751</v>
      </c>
      <c r="B122" t="s">
        <v>3752</v>
      </c>
      <c r="C122">
        <v>1</v>
      </c>
    </row>
    <row r="123" spans="1:3" x14ac:dyDescent="0.25">
      <c r="A123" t="s">
        <v>3764</v>
      </c>
      <c r="B123" t="s">
        <v>3756</v>
      </c>
      <c r="C123">
        <v>1</v>
      </c>
    </row>
    <row r="124" spans="1:3" x14ac:dyDescent="0.25">
      <c r="A124" t="s">
        <v>3767</v>
      </c>
      <c r="B124" t="s">
        <v>3756</v>
      </c>
      <c r="C124">
        <v>1</v>
      </c>
    </row>
    <row r="125" spans="1:3" x14ac:dyDescent="0.25">
      <c r="A125" t="s">
        <v>3832</v>
      </c>
      <c r="B125" t="s">
        <v>3771</v>
      </c>
      <c r="C125">
        <v>1</v>
      </c>
    </row>
    <row r="126" spans="1:3" x14ac:dyDescent="0.25">
      <c r="A126" t="s">
        <v>3843</v>
      </c>
      <c r="B126" t="s">
        <v>3844</v>
      </c>
      <c r="C126">
        <v>1</v>
      </c>
    </row>
    <row r="127" spans="1:3" x14ac:dyDescent="0.25">
      <c r="A127" t="s">
        <v>3908</v>
      </c>
      <c r="B127" t="s">
        <v>3905</v>
      </c>
      <c r="C127">
        <v>1</v>
      </c>
    </row>
    <row r="128" spans="1:3" x14ac:dyDescent="0.25">
      <c r="A128" t="s">
        <v>3911</v>
      </c>
      <c r="B128" t="s">
        <v>3905</v>
      </c>
      <c r="C128">
        <v>1</v>
      </c>
    </row>
    <row r="129" spans="1:3" x14ac:dyDescent="0.25">
      <c r="A129" t="s">
        <v>3915</v>
      </c>
      <c r="B129" t="s">
        <v>3905</v>
      </c>
      <c r="C129">
        <v>1</v>
      </c>
    </row>
    <row r="130" spans="1:3" x14ac:dyDescent="0.25">
      <c r="A130" t="s">
        <v>3916</v>
      </c>
      <c r="B130" t="s">
        <v>3800</v>
      </c>
      <c r="C130">
        <v>1</v>
      </c>
    </row>
    <row r="131" spans="1:3" x14ac:dyDescent="0.25">
      <c r="A131" t="s">
        <v>3921</v>
      </c>
      <c r="B131" t="s">
        <v>3922</v>
      </c>
      <c r="C131">
        <v>1</v>
      </c>
    </row>
    <row r="132" spans="1:3" x14ac:dyDescent="0.25">
      <c r="A132" t="s">
        <v>3933</v>
      </c>
      <c r="B132" t="s">
        <v>3897</v>
      </c>
      <c r="C132">
        <v>1</v>
      </c>
    </row>
    <row r="133" spans="1:3" x14ac:dyDescent="0.25">
      <c r="A133" t="s">
        <v>3940</v>
      </c>
      <c r="B133" t="s">
        <v>3895</v>
      </c>
      <c r="C133">
        <v>1</v>
      </c>
    </row>
    <row r="134" spans="1:3" x14ac:dyDescent="0.25">
      <c r="A134" t="s">
        <v>3956</v>
      </c>
      <c r="B134" t="s">
        <v>3960</v>
      </c>
      <c r="C134">
        <v>1</v>
      </c>
    </row>
    <row r="135" spans="1:3" x14ac:dyDescent="0.25">
      <c r="A135" t="s">
        <v>3961</v>
      </c>
      <c r="B135" t="s">
        <v>3960</v>
      </c>
      <c r="C135">
        <v>1</v>
      </c>
    </row>
    <row r="136" spans="1:3" x14ac:dyDescent="0.25">
      <c r="A136" t="s">
        <v>3962</v>
      </c>
      <c r="B136" t="s">
        <v>3953</v>
      </c>
      <c r="C136">
        <v>1</v>
      </c>
    </row>
    <row r="137" spans="1:3" x14ac:dyDescent="0.25">
      <c r="A137" t="s">
        <v>4000</v>
      </c>
      <c r="B137" t="s">
        <v>3847</v>
      </c>
      <c r="C137">
        <v>1</v>
      </c>
    </row>
    <row r="138" spans="1:3" x14ac:dyDescent="0.25">
      <c r="A138" t="s">
        <v>4049</v>
      </c>
      <c r="B138" t="s">
        <v>4053</v>
      </c>
      <c r="C138">
        <v>1</v>
      </c>
    </row>
    <row r="139" spans="1:3" x14ac:dyDescent="0.25">
      <c r="A139" t="s">
        <v>4067</v>
      </c>
      <c r="B139" t="s">
        <v>4019</v>
      </c>
      <c r="C139">
        <v>1</v>
      </c>
    </row>
    <row r="140" spans="1:3" x14ac:dyDescent="0.25">
      <c r="A140" t="s">
        <v>4083</v>
      </c>
      <c r="B140" t="s">
        <v>4085</v>
      </c>
      <c r="C140">
        <v>1</v>
      </c>
    </row>
    <row r="141" spans="1:3" x14ac:dyDescent="0.25">
      <c r="A141" t="s">
        <v>4108</v>
      </c>
      <c r="B141" t="s">
        <v>4091</v>
      </c>
      <c r="C141">
        <v>1</v>
      </c>
    </row>
    <row r="142" spans="1:3" x14ac:dyDescent="0.25">
      <c r="A142" t="s">
        <v>4114</v>
      </c>
      <c r="B142" t="s">
        <v>3909</v>
      </c>
      <c r="C142">
        <v>1</v>
      </c>
    </row>
    <row r="143" spans="1:3" x14ac:dyDescent="0.25">
      <c r="A143" t="s">
        <v>4133</v>
      </c>
      <c r="B143" t="s">
        <v>4134</v>
      </c>
      <c r="C143">
        <v>1</v>
      </c>
    </row>
    <row r="144" spans="1:3" x14ac:dyDescent="0.25">
      <c r="A144" t="s">
        <v>4184</v>
      </c>
      <c r="B144" t="s">
        <v>4188</v>
      </c>
      <c r="C144">
        <v>1</v>
      </c>
    </row>
    <row r="145" spans="1:3" x14ac:dyDescent="0.25">
      <c r="A145" t="s">
        <v>4211</v>
      </c>
      <c r="B145" t="s">
        <v>4208</v>
      </c>
      <c r="C145">
        <v>1</v>
      </c>
    </row>
    <row r="146" spans="1:3" x14ac:dyDescent="0.25">
      <c r="A146" t="s">
        <v>4238</v>
      </c>
      <c r="B146" t="s">
        <v>4221</v>
      </c>
      <c r="C146">
        <v>1</v>
      </c>
    </row>
    <row r="147" spans="1:3" x14ac:dyDescent="0.25">
      <c r="A147" t="s">
        <v>4269</v>
      </c>
      <c r="B147" t="s">
        <v>4172</v>
      </c>
      <c r="C147">
        <v>1</v>
      </c>
    </row>
    <row r="148" spans="1:3" x14ac:dyDescent="0.25">
      <c r="A148" t="s">
        <v>4300</v>
      </c>
      <c r="B148" t="s">
        <v>4167</v>
      </c>
      <c r="C148">
        <v>1</v>
      </c>
    </row>
    <row r="149" spans="1:3" x14ac:dyDescent="0.25">
      <c r="A149" t="s">
        <v>4309</v>
      </c>
      <c r="B149" t="s">
        <v>4310</v>
      </c>
      <c r="C149">
        <v>1</v>
      </c>
    </row>
    <row r="150" spans="1:3" x14ac:dyDescent="0.25">
      <c r="A150" t="s">
        <v>4329</v>
      </c>
      <c r="B150" t="s">
        <v>4330</v>
      </c>
      <c r="C150">
        <v>1</v>
      </c>
    </row>
    <row r="151" spans="1:3" x14ac:dyDescent="0.25">
      <c r="A151" t="s">
        <v>4338</v>
      </c>
      <c r="B151" t="s">
        <v>4339</v>
      </c>
      <c r="C151">
        <v>1</v>
      </c>
    </row>
    <row r="152" spans="1:3" x14ac:dyDescent="0.25">
      <c r="A152" t="s">
        <v>4362</v>
      </c>
      <c r="B152" t="s">
        <v>4293</v>
      </c>
      <c r="C152">
        <v>1</v>
      </c>
    </row>
    <row r="153" spans="1:3" x14ac:dyDescent="0.25">
      <c r="A153" t="s">
        <v>4365</v>
      </c>
      <c r="B153" t="s">
        <v>4375</v>
      </c>
      <c r="C153">
        <v>1</v>
      </c>
    </row>
    <row r="154" spans="1:3" x14ac:dyDescent="0.25">
      <c r="A154" t="s">
        <v>4488</v>
      </c>
      <c r="B154" t="s">
        <v>4492</v>
      </c>
      <c r="C154">
        <v>1</v>
      </c>
    </row>
    <row r="155" spans="1:3" x14ac:dyDescent="0.25">
      <c r="A155" t="s">
        <v>4508</v>
      </c>
      <c r="B155" t="s">
        <v>4445</v>
      </c>
      <c r="C155">
        <v>1</v>
      </c>
    </row>
    <row r="156" spans="1:3" x14ac:dyDescent="0.25">
      <c r="A156" t="s">
        <v>4526</v>
      </c>
      <c r="B156" t="s">
        <v>4527</v>
      </c>
      <c r="C156">
        <v>1</v>
      </c>
    </row>
    <row r="157" spans="1:3" x14ac:dyDescent="0.25">
      <c r="A157" t="s">
        <v>4655</v>
      </c>
      <c r="B157" t="s">
        <v>4580</v>
      </c>
      <c r="C157">
        <v>1</v>
      </c>
    </row>
    <row r="158" spans="1:3" x14ac:dyDescent="0.25">
      <c r="A158" t="s">
        <v>4664</v>
      </c>
      <c r="B158" t="s">
        <v>4575</v>
      </c>
      <c r="C158">
        <v>1</v>
      </c>
    </row>
    <row r="159" spans="1:3" x14ac:dyDescent="0.25">
      <c r="A159" t="s">
        <v>4665</v>
      </c>
      <c r="B159" t="s">
        <v>4644</v>
      </c>
      <c r="C159">
        <v>1</v>
      </c>
    </row>
    <row r="160" spans="1:3" x14ac:dyDescent="0.25">
      <c r="A160" t="s">
        <v>4715</v>
      </c>
      <c r="B160" t="s">
        <v>4419</v>
      </c>
      <c r="C160">
        <v>1</v>
      </c>
    </row>
    <row r="161" spans="1:3" x14ac:dyDescent="0.25">
      <c r="A161" t="s">
        <v>4839</v>
      </c>
      <c r="B161" t="s">
        <v>4533</v>
      </c>
      <c r="C161">
        <v>1</v>
      </c>
    </row>
    <row r="162" spans="1:3" x14ac:dyDescent="0.25">
      <c r="A162" t="s">
        <v>4874</v>
      </c>
      <c r="B162" t="s">
        <v>4700</v>
      </c>
      <c r="C162">
        <v>1</v>
      </c>
    </row>
    <row r="163" spans="1:3" x14ac:dyDescent="0.25">
      <c r="A163" t="s">
        <v>4910</v>
      </c>
      <c r="B163" t="s">
        <v>4536</v>
      </c>
      <c r="C163">
        <v>1</v>
      </c>
    </row>
    <row r="164" spans="1:3" x14ac:dyDescent="0.25">
      <c r="A164" t="s">
        <v>4911</v>
      </c>
      <c r="B164" t="s">
        <v>4536</v>
      </c>
      <c r="C164">
        <v>1</v>
      </c>
    </row>
    <row r="165" spans="1:3" x14ac:dyDescent="0.25">
      <c r="A165" t="s">
        <v>4930</v>
      </c>
      <c r="B165" t="s">
        <v>4461</v>
      </c>
      <c r="C165">
        <v>1</v>
      </c>
    </row>
    <row r="166" spans="1:3" x14ac:dyDescent="0.25">
      <c r="A166" t="s">
        <v>4931</v>
      </c>
      <c r="B166" t="s">
        <v>4639</v>
      </c>
      <c r="C166">
        <v>1</v>
      </c>
    </row>
    <row r="167" spans="1:3" x14ac:dyDescent="0.25">
      <c r="A167" t="s">
        <v>5028</v>
      </c>
      <c r="B167" t="s">
        <v>4985</v>
      </c>
      <c r="C167">
        <v>1</v>
      </c>
    </row>
    <row r="168" spans="1:3" x14ac:dyDescent="0.25">
      <c r="A168" t="s">
        <v>5046</v>
      </c>
      <c r="B168" t="s">
        <v>4985</v>
      </c>
      <c r="C168">
        <v>1</v>
      </c>
    </row>
    <row r="169" spans="1:3" x14ac:dyDescent="0.25">
      <c r="A169" t="s">
        <v>5076</v>
      </c>
      <c r="B169" t="s">
        <v>4373</v>
      </c>
      <c r="C169">
        <v>1</v>
      </c>
    </row>
    <row r="170" spans="1:3" x14ac:dyDescent="0.25">
      <c r="A170" t="s">
        <v>5077</v>
      </c>
      <c r="B170" t="s">
        <v>4373</v>
      </c>
      <c r="C170">
        <v>1</v>
      </c>
    </row>
    <row r="171" spans="1:3" x14ac:dyDescent="0.25">
      <c r="A171" t="s">
        <v>5078</v>
      </c>
      <c r="B171" t="s">
        <v>4373</v>
      </c>
      <c r="C171">
        <v>1</v>
      </c>
    </row>
    <row r="172" spans="1:3" x14ac:dyDescent="0.25">
      <c r="A172" t="s">
        <v>5103</v>
      </c>
      <c r="B172" t="s">
        <v>3285</v>
      </c>
      <c r="C172">
        <v>1</v>
      </c>
    </row>
    <row r="173" spans="1:3" x14ac:dyDescent="0.25">
      <c r="A173" t="s">
        <v>5147</v>
      </c>
      <c r="B173" t="s">
        <v>5148</v>
      </c>
      <c r="C173">
        <v>1</v>
      </c>
    </row>
    <row r="174" spans="1:3" x14ac:dyDescent="0.25">
      <c r="A174" t="s">
        <v>5150</v>
      </c>
      <c r="B174" t="s">
        <v>453</v>
      </c>
      <c r="C174">
        <v>1</v>
      </c>
    </row>
    <row r="175" spans="1:3" x14ac:dyDescent="0.25">
      <c r="A175" t="s">
        <v>5160</v>
      </c>
      <c r="B175" t="s">
        <v>4802</v>
      </c>
      <c r="C175">
        <v>1</v>
      </c>
    </row>
    <row r="176" spans="1:3" x14ac:dyDescent="0.25">
      <c r="A176" t="s">
        <v>5163</v>
      </c>
      <c r="B176" t="s">
        <v>2363</v>
      </c>
      <c r="C176">
        <v>1</v>
      </c>
    </row>
    <row r="177" spans="1:3" x14ac:dyDescent="0.25">
      <c r="A177" t="s">
        <v>5240</v>
      </c>
      <c r="B177" t="s">
        <v>5244</v>
      </c>
      <c r="C177">
        <v>1</v>
      </c>
    </row>
    <row r="178" spans="1:3" x14ac:dyDescent="0.25">
      <c r="A178" t="s">
        <v>5284</v>
      </c>
      <c r="B178" t="s">
        <v>5285</v>
      </c>
      <c r="C178">
        <v>1</v>
      </c>
    </row>
    <row r="179" spans="1:3" x14ac:dyDescent="0.25">
      <c r="A179" t="s">
        <v>5300</v>
      </c>
      <c r="B179" t="s">
        <v>4635</v>
      </c>
      <c r="C179">
        <v>1</v>
      </c>
    </row>
    <row r="180" spans="1:3" x14ac:dyDescent="0.25">
      <c r="A180" t="s">
        <v>5301</v>
      </c>
      <c r="B180" t="s">
        <v>5302</v>
      </c>
      <c r="C180">
        <v>1</v>
      </c>
    </row>
    <row r="181" spans="1:3" x14ac:dyDescent="0.25">
      <c r="A181" t="s">
        <v>5432</v>
      </c>
      <c r="B181" t="s">
        <v>5430</v>
      </c>
      <c r="C181">
        <v>1</v>
      </c>
    </row>
    <row r="182" spans="1:3" x14ac:dyDescent="0.25">
      <c r="A182" t="s">
        <v>5437</v>
      </c>
      <c r="B182" t="s">
        <v>5438</v>
      </c>
      <c r="C182">
        <v>1</v>
      </c>
    </row>
    <row r="183" spans="1:3" x14ac:dyDescent="0.25">
      <c r="A183" t="s">
        <v>5461</v>
      </c>
      <c r="B183" t="s">
        <v>5449</v>
      </c>
      <c r="C183">
        <v>1</v>
      </c>
    </row>
    <row r="184" spans="1:3" x14ac:dyDescent="0.25">
      <c r="A184" t="s">
        <v>5515</v>
      </c>
      <c r="B184" t="s">
        <v>5516</v>
      </c>
      <c r="C184">
        <v>1</v>
      </c>
    </row>
    <row r="185" spans="1:3" x14ac:dyDescent="0.25">
      <c r="A185" t="s">
        <v>5518</v>
      </c>
      <c r="B185" t="s">
        <v>5522</v>
      </c>
      <c r="C185">
        <v>1</v>
      </c>
    </row>
    <row r="186" spans="1:3" x14ac:dyDescent="0.25">
      <c r="A186" t="s">
        <v>5531</v>
      </c>
      <c r="B186" t="s">
        <v>5523</v>
      </c>
      <c r="C186">
        <v>1</v>
      </c>
    </row>
    <row r="187" spans="1:3" x14ac:dyDescent="0.25">
      <c r="A187" t="s">
        <v>5556</v>
      </c>
      <c r="B187" t="s">
        <v>5411</v>
      </c>
      <c r="C187">
        <v>1</v>
      </c>
    </row>
    <row r="188" spans="1:3" x14ac:dyDescent="0.25">
      <c r="A188" t="s">
        <v>5577</v>
      </c>
      <c r="B188" t="s">
        <v>5417</v>
      </c>
      <c r="C188">
        <v>1</v>
      </c>
    </row>
    <row r="189" spans="1:3" x14ac:dyDescent="0.25">
      <c r="A189" t="s">
        <v>5581</v>
      </c>
      <c r="B189" t="s">
        <v>5582</v>
      </c>
      <c r="C189">
        <v>1</v>
      </c>
    </row>
    <row r="190" spans="1:3" x14ac:dyDescent="0.25">
      <c r="A190" t="s">
        <v>5613</v>
      </c>
      <c r="B190" t="s">
        <v>5573</v>
      </c>
      <c r="C190">
        <v>1</v>
      </c>
    </row>
    <row r="191" spans="1:3" x14ac:dyDescent="0.25">
      <c r="A191" t="s">
        <v>5614</v>
      </c>
      <c r="B191" t="s">
        <v>5481</v>
      </c>
      <c r="C191">
        <v>1</v>
      </c>
    </row>
    <row r="192" spans="1:3" x14ac:dyDescent="0.25">
      <c r="A192" t="s">
        <v>5615</v>
      </c>
      <c r="B192" t="s">
        <v>5481</v>
      </c>
      <c r="C192">
        <v>1</v>
      </c>
    </row>
    <row r="193" spans="1:3" x14ac:dyDescent="0.25">
      <c r="A193" t="s">
        <v>5624</v>
      </c>
      <c r="B193" t="s">
        <v>5561</v>
      </c>
      <c r="C193">
        <v>1</v>
      </c>
    </row>
    <row r="194" spans="1:3" x14ac:dyDescent="0.25">
      <c r="A194" t="s">
        <v>5674</v>
      </c>
      <c r="B194" t="s">
        <v>5638</v>
      </c>
      <c r="C194">
        <v>1</v>
      </c>
    </row>
    <row r="195" spans="1:3" x14ac:dyDescent="0.25">
      <c r="A195" t="s">
        <v>5700</v>
      </c>
      <c r="B195" t="s">
        <v>5701</v>
      </c>
      <c r="C195">
        <v>1</v>
      </c>
    </row>
    <row r="196" spans="1:3" x14ac:dyDescent="0.25">
      <c r="A196" t="s">
        <v>5732</v>
      </c>
      <c r="B196" t="s">
        <v>5420</v>
      </c>
      <c r="C196">
        <v>1</v>
      </c>
    </row>
    <row r="197" spans="1:3" x14ac:dyDescent="0.25">
      <c r="A197" t="s">
        <v>5757</v>
      </c>
      <c r="B197" t="s">
        <v>5671</v>
      </c>
      <c r="C197">
        <v>1</v>
      </c>
    </row>
    <row r="198" spans="1:3" x14ac:dyDescent="0.25">
      <c r="A198" t="s">
        <v>5764</v>
      </c>
      <c r="B198" t="s">
        <v>5766</v>
      </c>
      <c r="C198">
        <v>1</v>
      </c>
    </row>
    <row r="199" spans="1:3" x14ac:dyDescent="0.25">
      <c r="A199" t="s">
        <v>5775</v>
      </c>
      <c r="B199" t="s">
        <v>5776</v>
      </c>
      <c r="C199">
        <v>1</v>
      </c>
    </row>
    <row r="200" spans="1:3" x14ac:dyDescent="0.25">
      <c r="A200" t="s">
        <v>5816</v>
      </c>
      <c r="B200" t="s">
        <v>5554</v>
      </c>
      <c r="C200">
        <v>1</v>
      </c>
    </row>
    <row r="201" spans="1:3" x14ac:dyDescent="0.25">
      <c r="A201" t="s">
        <v>5863</v>
      </c>
      <c r="B201" t="s">
        <v>5848</v>
      </c>
      <c r="C201">
        <v>1</v>
      </c>
    </row>
    <row r="202" spans="1:3" x14ac:dyDescent="0.25">
      <c r="A202" t="s">
        <v>5877</v>
      </c>
      <c r="B202" t="s">
        <v>5536</v>
      </c>
      <c r="C202">
        <v>1</v>
      </c>
    </row>
    <row r="203" spans="1:3" x14ac:dyDescent="0.25">
      <c r="A203" t="s">
        <v>5896</v>
      </c>
      <c r="B203" t="s">
        <v>5894</v>
      </c>
      <c r="C203">
        <v>1</v>
      </c>
    </row>
    <row r="204" spans="1:3" x14ac:dyDescent="0.25">
      <c r="A204" t="s">
        <v>5934</v>
      </c>
      <c r="B204" t="s">
        <v>5935</v>
      </c>
      <c r="C204">
        <v>1</v>
      </c>
    </row>
    <row r="205" spans="1:3" x14ac:dyDescent="0.25">
      <c r="A205" t="s">
        <v>5942</v>
      </c>
      <c r="B205" t="s">
        <v>5943</v>
      </c>
      <c r="C205">
        <v>1</v>
      </c>
    </row>
    <row r="206" spans="1:3" x14ac:dyDescent="0.25">
      <c r="A206" t="s">
        <v>5959</v>
      </c>
      <c r="B206" t="s">
        <v>5963</v>
      </c>
      <c r="C206">
        <v>1</v>
      </c>
    </row>
    <row r="207" spans="1:3" x14ac:dyDescent="0.25">
      <c r="A207" t="s">
        <v>6110</v>
      </c>
      <c r="B207" t="s">
        <v>6114</v>
      </c>
      <c r="C207">
        <v>1</v>
      </c>
    </row>
    <row r="208" spans="1:3" x14ac:dyDescent="0.25">
      <c r="A208" t="s">
        <v>6167</v>
      </c>
      <c r="B208" t="s">
        <v>6145</v>
      </c>
      <c r="C208">
        <v>1</v>
      </c>
    </row>
    <row r="209" spans="1:3" x14ac:dyDescent="0.25">
      <c r="A209" t="s">
        <v>6199</v>
      </c>
      <c r="B209" t="s">
        <v>6200</v>
      </c>
      <c r="C209">
        <v>1</v>
      </c>
    </row>
    <row r="210" spans="1:3" x14ac:dyDescent="0.25">
      <c r="A210" t="s">
        <v>6245</v>
      </c>
      <c r="B210" t="s">
        <v>6221</v>
      </c>
      <c r="C210">
        <v>1</v>
      </c>
    </row>
    <row r="211" spans="1:3" x14ac:dyDescent="0.25">
      <c r="A211" t="s">
        <v>6301</v>
      </c>
      <c r="B211" t="s">
        <v>6204</v>
      </c>
      <c r="C211">
        <v>1</v>
      </c>
    </row>
    <row r="212" spans="1:3" x14ac:dyDescent="0.25">
      <c r="A212" t="s">
        <v>6336</v>
      </c>
      <c r="B212" t="s">
        <v>6337</v>
      </c>
      <c r="C212">
        <v>1</v>
      </c>
    </row>
    <row r="213" spans="1:3" x14ac:dyDescent="0.25">
      <c r="A213" t="s">
        <v>6341</v>
      </c>
      <c r="B213" t="s">
        <v>6345</v>
      </c>
      <c r="C213">
        <v>1</v>
      </c>
    </row>
    <row r="214" spans="1:3" x14ac:dyDescent="0.25">
      <c r="A214" t="s">
        <v>6354</v>
      </c>
      <c r="B214" t="s">
        <v>6342</v>
      </c>
      <c r="C214">
        <v>1</v>
      </c>
    </row>
    <row r="215" spans="1:3" x14ac:dyDescent="0.25">
      <c r="A215" t="s">
        <v>6389</v>
      </c>
      <c r="B215" t="s">
        <v>6390</v>
      </c>
      <c r="C215">
        <v>1</v>
      </c>
    </row>
    <row r="216" spans="1:3" x14ac:dyDescent="0.25">
      <c r="A216" t="s">
        <v>6392</v>
      </c>
      <c r="B216" t="s">
        <v>6390</v>
      </c>
      <c r="C216">
        <v>1</v>
      </c>
    </row>
    <row r="217" spans="1:3" x14ac:dyDescent="0.25">
      <c r="A217" t="s">
        <v>6418</v>
      </c>
      <c r="B217" t="s">
        <v>6419</v>
      </c>
      <c r="C217">
        <v>1</v>
      </c>
    </row>
    <row r="218" spans="1:3" x14ac:dyDescent="0.25">
      <c r="A218" t="s">
        <v>6509</v>
      </c>
      <c r="B218" t="s">
        <v>6471</v>
      </c>
      <c r="C218">
        <v>1</v>
      </c>
    </row>
    <row r="219" spans="1:3" x14ac:dyDescent="0.25">
      <c r="A219" t="s">
        <v>6522</v>
      </c>
      <c r="B219" t="s">
        <v>6493</v>
      </c>
      <c r="C219">
        <v>1</v>
      </c>
    </row>
    <row r="220" spans="1:3" x14ac:dyDescent="0.25">
      <c r="A220" t="s">
        <v>6548</v>
      </c>
      <c r="B220" t="s">
        <v>6543</v>
      </c>
      <c r="C220">
        <v>1</v>
      </c>
    </row>
    <row r="221" spans="1:3" x14ac:dyDescent="0.25">
      <c r="A221" t="s">
        <v>6553</v>
      </c>
      <c r="B221" t="s">
        <v>6405</v>
      </c>
      <c r="C221">
        <v>1</v>
      </c>
    </row>
    <row r="222" spans="1:3" x14ac:dyDescent="0.25">
      <c r="A222" t="s">
        <v>6556</v>
      </c>
      <c r="B222" t="s">
        <v>6405</v>
      </c>
      <c r="C222">
        <v>1</v>
      </c>
    </row>
    <row r="223" spans="1:3" x14ac:dyDescent="0.25">
      <c r="A223" t="s">
        <v>6559</v>
      </c>
      <c r="B223" t="s">
        <v>6405</v>
      </c>
      <c r="C223">
        <v>1</v>
      </c>
    </row>
    <row r="224" spans="1:3" x14ac:dyDescent="0.25">
      <c r="A224" t="s">
        <v>6563</v>
      </c>
      <c r="B224" t="s">
        <v>6405</v>
      </c>
      <c r="C224">
        <v>1</v>
      </c>
    </row>
    <row r="225" spans="1:3" x14ac:dyDescent="0.25">
      <c r="A225" t="s">
        <v>6566</v>
      </c>
      <c r="B225" t="s">
        <v>6405</v>
      </c>
      <c r="C225">
        <v>1</v>
      </c>
    </row>
    <row r="226" spans="1:3" x14ac:dyDescent="0.25">
      <c r="A226" t="s">
        <v>6567</v>
      </c>
      <c r="B226" t="s">
        <v>6405</v>
      </c>
      <c r="C226">
        <v>1</v>
      </c>
    </row>
    <row r="227" spans="1:3" x14ac:dyDescent="0.25">
      <c r="A227" t="s">
        <v>6568</v>
      </c>
      <c r="B227" t="s">
        <v>6405</v>
      </c>
      <c r="C227">
        <v>1</v>
      </c>
    </row>
    <row r="228" spans="1:3" x14ac:dyDescent="0.25">
      <c r="A228" t="s">
        <v>6569</v>
      </c>
      <c r="B228" t="s">
        <v>6544</v>
      </c>
      <c r="C228">
        <v>1</v>
      </c>
    </row>
    <row r="229" spans="1:3" x14ac:dyDescent="0.25">
      <c r="A229" t="s">
        <v>6570</v>
      </c>
      <c r="B229" t="s">
        <v>6544</v>
      </c>
      <c r="C229">
        <v>1</v>
      </c>
    </row>
    <row r="230" spans="1:3" x14ac:dyDescent="0.25">
      <c r="A230" t="s">
        <v>6571</v>
      </c>
      <c r="B230" t="s">
        <v>6544</v>
      </c>
      <c r="C230">
        <v>1</v>
      </c>
    </row>
    <row r="231" spans="1:3" x14ac:dyDescent="0.25">
      <c r="A231" t="s">
        <v>6577</v>
      </c>
      <c r="B231" t="s">
        <v>6440</v>
      </c>
      <c r="C231">
        <v>1</v>
      </c>
    </row>
    <row r="232" spans="1:3" x14ac:dyDescent="0.25">
      <c r="A232" t="s">
        <v>6595</v>
      </c>
      <c r="B232" t="s">
        <v>6467</v>
      </c>
      <c r="C232">
        <v>1</v>
      </c>
    </row>
    <row r="233" spans="1:3" x14ac:dyDescent="0.25">
      <c r="A233" t="s">
        <v>6604</v>
      </c>
      <c r="B233" t="s">
        <v>6605</v>
      </c>
      <c r="C233">
        <v>1</v>
      </c>
    </row>
    <row r="234" spans="1:3" x14ac:dyDescent="0.25">
      <c r="A234" t="s">
        <v>6633</v>
      </c>
      <c r="B234" t="s">
        <v>6634</v>
      </c>
      <c r="C234">
        <v>1</v>
      </c>
    </row>
    <row r="235" spans="1:3" x14ac:dyDescent="0.25">
      <c r="A235" t="s">
        <v>6652</v>
      </c>
      <c r="B235" t="s">
        <v>6653</v>
      </c>
      <c r="C235">
        <v>1</v>
      </c>
    </row>
    <row r="236" spans="1:3" x14ac:dyDescent="0.25">
      <c r="A236" t="s">
        <v>6660</v>
      </c>
      <c r="B236" t="s">
        <v>6658</v>
      </c>
      <c r="C236">
        <v>1</v>
      </c>
    </row>
    <row r="237" spans="1:3" x14ac:dyDescent="0.25">
      <c r="A237" t="s">
        <v>6687</v>
      </c>
      <c r="B237" t="s">
        <v>6688</v>
      </c>
      <c r="C237">
        <v>1</v>
      </c>
    </row>
    <row r="238" spans="1:3" x14ac:dyDescent="0.25">
      <c r="A238" t="s">
        <v>6750</v>
      </c>
      <c r="B238" t="s">
        <v>6751</v>
      </c>
      <c r="C238">
        <v>1</v>
      </c>
    </row>
    <row r="239" spans="1:3" x14ac:dyDescent="0.25">
      <c r="A239" t="s">
        <v>6767</v>
      </c>
      <c r="B239" t="s">
        <v>6768</v>
      </c>
      <c r="C239">
        <v>1</v>
      </c>
    </row>
    <row r="240" spans="1:3" x14ac:dyDescent="0.25">
      <c r="A240" t="s">
        <v>6800</v>
      </c>
      <c r="B240" t="s">
        <v>6797</v>
      </c>
      <c r="C240">
        <v>1</v>
      </c>
    </row>
    <row r="241" spans="1:3" x14ac:dyDescent="0.25">
      <c r="A241" t="s">
        <v>6825</v>
      </c>
      <c r="B241" t="s">
        <v>6827</v>
      </c>
      <c r="C241">
        <v>1</v>
      </c>
    </row>
    <row r="242" spans="1:3" x14ac:dyDescent="0.25">
      <c r="A242" t="s">
        <v>6903</v>
      </c>
      <c r="B242" t="s">
        <v>225</v>
      </c>
      <c r="C242">
        <v>1</v>
      </c>
    </row>
    <row r="243" spans="1:3" x14ac:dyDescent="0.25">
      <c r="A243" t="s">
        <v>6928</v>
      </c>
      <c r="B243" t="s">
        <v>291</v>
      </c>
      <c r="C243">
        <v>1</v>
      </c>
    </row>
    <row r="244" spans="1:3" x14ac:dyDescent="0.25">
      <c r="A244" t="s">
        <v>6995</v>
      </c>
      <c r="B244" t="s">
        <v>6981</v>
      </c>
      <c r="C244">
        <v>1</v>
      </c>
    </row>
    <row r="245" spans="1:3" x14ac:dyDescent="0.25">
      <c r="A245" t="s">
        <v>7064</v>
      </c>
      <c r="B245" t="s">
        <v>6837</v>
      </c>
      <c r="C245">
        <v>1</v>
      </c>
    </row>
    <row r="246" spans="1:3" x14ac:dyDescent="0.25">
      <c r="A246" t="s">
        <v>7075</v>
      </c>
      <c r="B246" t="s">
        <v>233</v>
      </c>
      <c r="C246">
        <v>1</v>
      </c>
    </row>
    <row r="247" spans="1:3" x14ac:dyDescent="0.25">
      <c r="A247" t="s">
        <v>7119</v>
      </c>
      <c r="B247" t="s">
        <v>6950</v>
      </c>
      <c r="C247">
        <v>1</v>
      </c>
    </row>
    <row r="248" spans="1:3" x14ac:dyDescent="0.25">
      <c r="A248" t="s">
        <v>7130</v>
      </c>
      <c r="B248" t="s">
        <v>7131</v>
      </c>
      <c r="C248">
        <v>1</v>
      </c>
    </row>
    <row r="249" spans="1:3" x14ac:dyDescent="0.25">
      <c r="A249" t="s">
        <v>7133</v>
      </c>
      <c r="B249" t="s">
        <v>34</v>
      </c>
      <c r="C249">
        <v>1</v>
      </c>
    </row>
    <row r="250" spans="1:3" x14ac:dyDescent="0.25">
      <c r="A250" t="s">
        <v>7155</v>
      </c>
      <c r="B250" t="s">
        <v>237</v>
      </c>
      <c r="C250">
        <v>1</v>
      </c>
    </row>
    <row r="251" spans="1:3" x14ac:dyDescent="0.25">
      <c r="A251" t="s">
        <v>7198</v>
      </c>
      <c r="B251" t="s">
        <v>7196</v>
      </c>
      <c r="C251">
        <v>1</v>
      </c>
    </row>
    <row r="252" spans="1:3" x14ac:dyDescent="0.25">
      <c r="A252" t="s">
        <v>7204</v>
      </c>
      <c r="B252" t="s">
        <v>39</v>
      </c>
      <c r="C252">
        <v>1</v>
      </c>
    </row>
    <row r="253" spans="1:3" x14ac:dyDescent="0.25">
      <c r="A253" t="s">
        <v>7212</v>
      </c>
      <c r="B253" t="s">
        <v>7190</v>
      </c>
      <c r="C253">
        <v>1</v>
      </c>
    </row>
    <row r="254" spans="1:3" x14ac:dyDescent="0.25">
      <c r="A254" t="s">
        <v>7224</v>
      </c>
      <c r="B254" t="s">
        <v>7190</v>
      </c>
      <c r="C254">
        <v>1</v>
      </c>
    </row>
    <row r="255" spans="1:3" x14ac:dyDescent="0.25">
      <c r="A255" t="s">
        <v>7255</v>
      </c>
      <c r="B255" t="s">
        <v>7157</v>
      </c>
      <c r="C255">
        <v>1</v>
      </c>
    </row>
    <row r="256" spans="1:3" x14ac:dyDescent="0.25">
      <c r="A256" t="s">
        <v>7256</v>
      </c>
      <c r="B256" t="s">
        <v>7157</v>
      </c>
      <c r="C256">
        <v>1</v>
      </c>
    </row>
    <row r="257" spans="1:3" x14ac:dyDescent="0.25">
      <c r="A257" t="s">
        <v>7272</v>
      </c>
      <c r="B257" t="s">
        <v>7141</v>
      </c>
      <c r="C257">
        <v>1</v>
      </c>
    </row>
    <row r="258" spans="1:3" x14ac:dyDescent="0.25">
      <c r="A258" t="s">
        <v>7273</v>
      </c>
      <c r="B258" t="s">
        <v>7141</v>
      </c>
      <c r="C258">
        <v>1</v>
      </c>
    </row>
    <row r="259" spans="1:3" x14ac:dyDescent="0.25">
      <c r="A259" t="s">
        <v>7279</v>
      </c>
      <c r="B259" t="s">
        <v>7141</v>
      </c>
      <c r="C259">
        <v>1</v>
      </c>
    </row>
    <row r="260" spans="1:3" x14ac:dyDescent="0.25">
      <c r="A260" t="s">
        <v>7294</v>
      </c>
      <c r="B260" t="s">
        <v>50</v>
      </c>
      <c r="C260">
        <v>1</v>
      </c>
    </row>
    <row r="261" spans="1:3" x14ac:dyDescent="0.25">
      <c r="A261" t="s">
        <v>7324</v>
      </c>
      <c r="B261" t="s">
        <v>6857</v>
      </c>
      <c r="C261">
        <v>1</v>
      </c>
    </row>
    <row r="262" spans="1:3" x14ac:dyDescent="0.25">
      <c r="A262" t="s">
        <v>7353</v>
      </c>
      <c r="B262" t="s">
        <v>6839</v>
      </c>
      <c r="C262">
        <v>1</v>
      </c>
    </row>
    <row r="263" spans="1:3" x14ac:dyDescent="0.25">
      <c r="A263" t="s">
        <v>1611</v>
      </c>
      <c r="B263" t="s">
        <v>1612</v>
      </c>
      <c r="C263">
        <v>0</v>
      </c>
    </row>
    <row r="264" spans="1:3" x14ac:dyDescent="0.25">
      <c r="A264" t="s">
        <v>4114</v>
      </c>
      <c r="B264" t="s">
        <v>3901</v>
      </c>
      <c r="C264">
        <v>1</v>
      </c>
    </row>
    <row r="265" spans="1:3" x14ac:dyDescent="0.25">
      <c r="A265" t="s">
        <v>4875</v>
      </c>
      <c r="B265" t="s">
        <v>4876</v>
      </c>
      <c r="C265">
        <v>1</v>
      </c>
    </row>
    <row r="266" spans="1:3" x14ac:dyDescent="0.25">
      <c r="A266" t="s">
        <v>4233</v>
      </c>
      <c r="B266" t="s">
        <v>4234</v>
      </c>
      <c r="C266">
        <v>1</v>
      </c>
    </row>
    <row r="267" spans="1:3" x14ac:dyDescent="0.25">
      <c r="A267" t="s">
        <v>919</v>
      </c>
      <c r="B267" t="s">
        <v>920</v>
      </c>
      <c r="C267">
        <v>1</v>
      </c>
    </row>
    <row r="268" spans="1:3" x14ac:dyDescent="0.25">
      <c r="A268" t="s">
        <v>7267</v>
      </c>
      <c r="B268" t="s">
        <v>7188</v>
      </c>
      <c r="C268">
        <v>1</v>
      </c>
    </row>
    <row r="269" spans="1:3" x14ac:dyDescent="0.25">
      <c r="A269" t="s">
        <v>113</v>
      </c>
      <c r="B269" t="s">
        <v>117</v>
      </c>
      <c r="C269">
        <v>1</v>
      </c>
    </row>
    <row r="270" spans="1:3" x14ac:dyDescent="0.25">
      <c r="A270" t="s">
        <v>1833</v>
      </c>
      <c r="B270" t="s">
        <v>1797</v>
      </c>
      <c r="C270">
        <v>1</v>
      </c>
    </row>
    <row r="271" spans="1:3" x14ac:dyDescent="0.25">
      <c r="A271" t="s">
        <v>1840</v>
      </c>
      <c r="B271" t="s">
        <v>1797</v>
      </c>
      <c r="C271">
        <v>1</v>
      </c>
    </row>
    <row r="272" spans="1:3" x14ac:dyDescent="0.25">
      <c r="A272" t="s">
        <v>1843</v>
      </c>
      <c r="B272" t="s">
        <v>1797</v>
      </c>
      <c r="C272">
        <v>1</v>
      </c>
    </row>
    <row r="273" spans="1:3" x14ac:dyDescent="0.25">
      <c r="A273" t="s">
        <v>1844</v>
      </c>
      <c r="B273" t="s">
        <v>1797</v>
      </c>
      <c r="C273">
        <v>1</v>
      </c>
    </row>
    <row r="274" spans="1:3" x14ac:dyDescent="0.25">
      <c r="A274" t="s">
        <v>1845</v>
      </c>
      <c r="B274" t="s">
        <v>1797</v>
      </c>
      <c r="C274">
        <v>1</v>
      </c>
    </row>
    <row r="275" spans="1:3" x14ac:dyDescent="0.25">
      <c r="A275" t="s">
        <v>1846</v>
      </c>
      <c r="B275" t="s">
        <v>1797</v>
      </c>
      <c r="C275">
        <v>1</v>
      </c>
    </row>
    <row r="276" spans="1:3" x14ac:dyDescent="0.25">
      <c r="A276" t="s">
        <v>1847</v>
      </c>
      <c r="B276" t="s">
        <v>1797</v>
      </c>
      <c r="C276">
        <v>1</v>
      </c>
    </row>
    <row r="277" spans="1:3" x14ac:dyDescent="0.25">
      <c r="A277" t="s">
        <v>1848</v>
      </c>
      <c r="B277" t="s">
        <v>1797</v>
      </c>
      <c r="C277">
        <v>1</v>
      </c>
    </row>
    <row r="278" spans="1:3" x14ac:dyDescent="0.25">
      <c r="A278" t="s">
        <v>1849</v>
      </c>
      <c r="B278" t="s">
        <v>1797</v>
      </c>
      <c r="C278">
        <v>1</v>
      </c>
    </row>
    <row r="279" spans="1:3" x14ac:dyDescent="0.25">
      <c r="A279" t="s">
        <v>1850</v>
      </c>
      <c r="B279" t="s">
        <v>1797</v>
      </c>
      <c r="C279">
        <v>1</v>
      </c>
    </row>
    <row r="280" spans="1:3" x14ac:dyDescent="0.25">
      <c r="A280" t="s">
        <v>1851</v>
      </c>
      <c r="B280" t="s">
        <v>1797</v>
      </c>
      <c r="C280">
        <v>1</v>
      </c>
    </row>
    <row r="281" spans="1:3" x14ac:dyDescent="0.25">
      <c r="A281" t="s">
        <v>1852</v>
      </c>
      <c r="B281" t="s">
        <v>1797</v>
      </c>
      <c r="C281">
        <v>1</v>
      </c>
    </row>
    <row r="282" spans="1:3" x14ac:dyDescent="0.25">
      <c r="A282" t="s">
        <v>1857</v>
      </c>
      <c r="B282" t="s">
        <v>1797</v>
      </c>
      <c r="C282">
        <v>1</v>
      </c>
    </row>
    <row r="283" spans="1:3" x14ac:dyDescent="0.25">
      <c r="A283" t="s">
        <v>1858</v>
      </c>
      <c r="B283" t="s">
        <v>1797</v>
      </c>
      <c r="C283">
        <v>1</v>
      </c>
    </row>
    <row r="284" spans="1:3" x14ac:dyDescent="0.25">
      <c r="A284" t="s">
        <v>1859</v>
      </c>
      <c r="B284" t="s">
        <v>1797</v>
      </c>
      <c r="C284">
        <v>1</v>
      </c>
    </row>
    <row r="285" spans="1:3" x14ac:dyDescent="0.25">
      <c r="A285" t="s">
        <v>1860</v>
      </c>
      <c r="B285" t="s">
        <v>1797</v>
      </c>
      <c r="C285">
        <v>1</v>
      </c>
    </row>
    <row r="286" spans="1:3" x14ac:dyDescent="0.25">
      <c r="A286" t="s">
        <v>1861</v>
      </c>
      <c r="B286" t="s">
        <v>1797</v>
      </c>
      <c r="C286">
        <v>1</v>
      </c>
    </row>
    <row r="287" spans="1:3" x14ac:dyDescent="0.25">
      <c r="A287" t="s">
        <v>1862</v>
      </c>
      <c r="B287" t="s">
        <v>1797</v>
      </c>
      <c r="C287">
        <v>1</v>
      </c>
    </row>
    <row r="288" spans="1:3" x14ac:dyDescent="0.25">
      <c r="A288" t="s">
        <v>2219</v>
      </c>
      <c r="B288" t="s">
        <v>2223</v>
      </c>
      <c r="C288">
        <v>1</v>
      </c>
    </row>
    <row r="289" spans="1:3" x14ac:dyDescent="0.25">
      <c r="A289" t="s">
        <v>5472</v>
      </c>
      <c r="B289" t="s">
        <v>5445</v>
      </c>
      <c r="C289">
        <v>1</v>
      </c>
    </row>
    <row r="290" spans="1:3" x14ac:dyDescent="0.25">
      <c r="A290" t="s">
        <v>5478</v>
      </c>
      <c r="B290" t="s">
        <v>5445</v>
      </c>
      <c r="C290">
        <v>1</v>
      </c>
    </row>
    <row r="291" spans="1:3" x14ac:dyDescent="0.25">
      <c r="A291" t="s">
        <v>5479</v>
      </c>
      <c r="B291" t="s">
        <v>5445</v>
      </c>
      <c r="C291">
        <v>1</v>
      </c>
    </row>
    <row r="292" spans="1:3" x14ac:dyDescent="0.25">
      <c r="A292" t="s">
        <v>3506</v>
      </c>
      <c r="B292" t="s">
        <v>3507</v>
      </c>
      <c r="C292">
        <v>1</v>
      </c>
    </row>
    <row r="293" spans="1:3" x14ac:dyDescent="0.25">
      <c r="A293" t="s">
        <v>5136</v>
      </c>
      <c r="B293" t="s">
        <v>5127</v>
      </c>
      <c r="C293">
        <v>0</v>
      </c>
    </row>
    <row r="294" spans="1:3" x14ac:dyDescent="0.25">
      <c r="A294" t="s">
        <v>5139</v>
      </c>
      <c r="B294" t="s">
        <v>5127</v>
      </c>
      <c r="C294">
        <v>0</v>
      </c>
    </row>
    <row r="295" spans="1:3" x14ac:dyDescent="0.25">
      <c r="A295" t="s">
        <v>3972</v>
      </c>
      <c r="B295" t="s">
        <v>3973</v>
      </c>
      <c r="C295">
        <v>1</v>
      </c>
    </row>
    <row r="296" spans="1:3" x14ac:dyDescent="0.25">
      <c r="A296" t="s">
        <v>7168</v>
      </c>
      <c r="B296" t="s">
        <v>6861</v>
      </c>
      <c r="C296">
        <v>1</v>
      </c>
    </row>
    <row r="297" spans="1:3" x14ac:dyDescent="0.25">
      <c r="A297" t="s">
        <v>6986</v>
      </c>
      <c r="B297" t="s">
        <v>6962</v>
      </c>
      <c r="C297">
        <v>1</v>
      </c>
    </row>
    <row r="298" spans="1:3" x14ac:dyDescent="0.25">
      <c r="A298" t="s">
        <v>7234</v>
      </c>
      <c r="B298" t="s">
        <v>7173</v>
      </c>
      <c r="C298">
        <v>1</v>
      </c>
    </row>
    <row r="299" spans="1:3" x14ac:dyDescent="0.25">
      <c r="A299" t="s">
        <v>1269</v>
      </c>
      <c r="B299" t="s">
        <v>1270</v>
      </c>
      <c r="C299">
        <v>1</v>
      </c>
    </row>
    <row r="300" spans="1:3" x14ac:dyDescent="0.25">
      <c r="A300" t="s">
        <v>3228</v>
      </c>
      <c r="B300" t="s">
        <v>3236</v>
      </c>
      <c r="C300">
        <v>1</v>
      </c>
    </row>
    <row r="301" spans="1:3" x14ac:dyDescent="0.25">
      <c r="A301" t="s">
        <v>7160</v>
      </c>
      <c r="B301" t="s">
        <v>7161</v>
      </c>
      <c r="C301">
        <v>1</v>
      </c>
    </row>
    <row r="302" spans="1:3" x14ac:dyDescent="0.25">
      <c r="A302" t="s">
        <v>520</v>
      </c>
      <c r="B302" t="s">
        <v>521</v>
      </c>
      <c r="C302">
        <v>1</v>
      </c>
    </row>
    <row r="303" spans="1:3" x14ac:dyDescent="0.25">
      <c r="A303" t="s">
        <v>3992</v>
      </c>
      <c r="B303" t="s">
        <v>3994</v>
      </c>
      <c r="C303">
        <v>1</v>
      </c>
    </row>
    <row r="304" spans="1:3" x14ac:dyDescent="0.25">
      <c r="A304" t="s">
        <v>2623</v>
      </c>
      <c r="B304" t="s">
        <v>2528</v>
      </c>
      <c r="C304">
        <v>1</v>
      </c>
    </row>
    <row r="305" spans="1:3" x14ac:dyDescent="0.25">
      <c r="A305" t="s">
        <v>2627</v>
      </c>
      <c r="B305" t="s">
        <v>2528</v>
      </c>
      <c r="C305">
        <v>1</v>
      </c>
    </row>
    <row r="306" spans="1:3" x14ac:dyDescent="0.25">
      <c r="A306" t="s">
        <v>3135</v>
      </c>
      <c r="B306" t="s">
        <v>3136</v>
      </c>
      <c r="C306">
        <v>1</v>
      </c>
    </row>
    <row r="307" spans="1:3" x14ac:dyDescent="0.25">
      <c r="A307" t="s">
        <v>1969</v>
      </c>
      <c r="B307" t="s">
        <v>1970</v>
      </c>
      <c r="C307">
        <v>1</v>
      </c>
    </row>
    <row r="308" spans="1:3" x14ac:dyDescent="0.25">
      <c r="A308" t="s">
        <v>1975</v>
      </c>
      <c r="B308" t="s">
        <v>1970</v>
      </c>
      <c r="C308">
        <v>1</v>
      </c>
    </row>
    <row r="309" spans="1:3" x14ac:dyDescent="0.25">
      <c r="A309" t="s">
        <v>4718</v>
      </c>
      <c r="B309" t="s">
        <v>4719</v>
      </c>
      <c r="C309">
        <v>1</v>
      </c>
    </row>
    <row r="310" spans="1:3" x14ac:dyDescent="0.25">
      <c r="A310" t="s">
        <v>4656</v>
      </c>
      <c r="B310" t="s">
        <v>4649</v>
      </c>
      <c r="C310">
        <v>1</v>
      </c>
    </row>
    <row r="311" spans="1:3" x14ac:dyDescent="0.25">
      <c r="A311" t="s">
        <v>5134</v>
      </c>
      <c r="B311" t="s">
        <v>5127</v>
      </c>
      <c r="C311">
        <v>1</v>
      </c>
    </row>
    <row r="312" spans="1:3" x14ac:dyDescent="0.25">
      <c r="A312" t="s">
        <v>1313</v>
      </c>
      <c r="B312" t="s">
        <v>1314</v>
      </c>
      <c r="C312">
        <v>1</v>
      </c>
    </row>
    <row r="313" spans="1:3" x14ac:dyDescent="0.25">
      <c r="A313" t="s">
        <v>1318</v>
      </c>
      <c r="B313" t="s">
        <v>1314</v>
      </c>
      <c r="C313">
        <v>1</v>
      </c>
    </row>
    <row r="314" spans="1:3" x14ac:dyDescent="0.25">
      <c r="A314" t="s">
        <v>1324</v>
      </c>
      <c r="B314" t="s">
        <v>1314</v>
      </c>
      <c r="C314">
        <v>1</v>
      </c>
    </row>
    <row r="315" spans="1:3" x14ac:dyDescent="0.25">
      <c r="A315" t="s">
        <v>1325</v>
      </c>
      <c r="B315" t="s">
        <v>1314</v>
      </c>
      <c r="C315">
        <v>1</v>
      </c>
    </row>
    <row r="316" spans="1:3" x14ac:dyDescent="0.25">
      <c r="A316" t="s">
        <v>4142</v>
      </c>
      <c r="B316" t="s">
        <v>4143</v>
      </c>
      <c r="C316">
        <v>1</v>
      </c>
    </row>
    <row r="317" spans="1:3" x14ac:dyDescent="0.25">
      <c r="A317" t="s">
        <v>4146</v>
      </c>
      <c r="B317" t="s">
        <v>4143</v>
      </c>
      <c r="C317">
        <v>1</v>
      </c>
    </row>
    <row r="318" spans="1:3" x14ac:dyDescent="0.25">
      <c r="A318" t="s">
        <v>2156</v>
      </c>
      <c r="B318" t="s">
        <v>2057</v>
      </c>
      <c r="C318">
        <v>1</v>
      </c>
    </row>
    <row r="319" spans="1:3" x14ac:dyDescent="0.25">
      <c r="A319" t="s">
        <v>4846</v>
      </c>
      <c r="B319" t="s">
        <v>4847</v>
      </c>
      <c r="C319">
        <v>1</v>
      </c>
    </row>
    <row r="320" spans="1:3" x14ac:dyDescent="0.25">
      <c r="A320" t="s">
        <v>862</v>
      </c>
      <c r="B320" t="s">
        <v>863</v>
      </c>
      <c r="C320">
        <v>1</v>
      </c>
    </row>
    <row r="321" spans="1:3" x14ac:dyDescent="0.25">
      <c r="A321" t="s">
        <v>6229</v>
      </c>
      <c r="B321" t="s">
        <v>6230</v>
      </c>
      <c r="C321">
        <v>1</v>
      </c>
    </row>
    <row r="322" spans="1:3" x14ac:dyDescent="0.25">
      <c r="A322" t="s">
        <v>4729</v>
      </c>
      <c r="B322" t="s">
        <v>4730</v>
      </c>
      <c r="C322">
        <v>1</v>
      </c>
    </row>
    <row r="323" spans="1:3" x14ac:dyDescent="0.25">
      <c r="A323" t="s">
        <v>4224</v>
      </c>
      <c r="B323" t="s">
        <v>3156</v>
      </c>
      <c r="C323">
        <v>1</v>
      </c>
    </row>
    <row r="324" spans="1:3" x14ac:dyDescent="0.25">
      <c r="A324" t="s">
        <v>6182</v>
      </c>
      <c r="B324" t="s">
        <v>6183</v>
      </c>
      <c r="C324">
        <v>1</v>
      </c>
    </row>
    <row r="325" spans="1:3" x14ac:dyDescent="0.25">
      <c r="A325" t="s">
        <v>7056</v>
      </c>
      <c r="B325" t="s">
        <v>7057</v>
      </c>
      <c r="C325">
        <v>1</v>
      </c>
    </row>
    <row r="326" spans="1:3" x14ac:dyDescent="0.25">
      <c r="A326" t="s">
        <v>7063</v>
      </c>
      <c r="B326" t="s">
        <v>7057</v>
      </c>
      <c r="C326">
        <v>1</v>
      </c>
    </row>
    <row r="327" spans="1:3" x14ac:dyDescent="0.25">
      <c r="A327" t="s">
        <v>6372</v>
      </c>
      <c r="B327" t="s">
        <v>6373</v>
      </c>
      <c r="C327">
        <v>1</v>
      </c>
    </row>
    <row r="328" spans="1:3" x14ac:dyDescent="0.25">
      <c r="A328" t="s">
        <v>6377</v>
      </c>
      <c r="B328" t="s">
        <v>6373</v>
      </c>
      <c r="C328">
        <v>1</v>
      </c>
    </row>
    <row r="329" spans="1:3" x14ac:dyDescent="0.25">
      <c r="A329" t="s">
        <v>3633</v>
      </c>
      <c r="B329" t="s">
        <v>3631</v>
      </c>
      <c r="C329">
        <v>1</v>
      </c>
    </row>
    <row r="330" spans="1:3" x14ac:dyDescent="0.25">
      <c r="A330" t="s">
        <v>1330</v>
      </c>
      <c r="B330" t="s">
        <v>1106</v>
      </c>
      <c r="C330">
        <v>1</v>
      </c>
    </row>
    <row r="331" spans="1:3" x14ac:dyDescent="0.25">
      <c r="A331" t="s">
        <v>1338</v>
      </c>
      <c r="B331" t="s">
        <v>1106</v>
      </c>
      <c r="C331">
        <v>1</v>
      </c>
    </row>
    <row r="332" spans="1:3" x14ac:dyDescent="0.25">
      <c r="A332" t="s">
        <v>2532</v>
      </c>
      <c r="B332" t="s">
        <v>2533</v>
      </c>
      <c r="C332">
        <v>1</v>
      </c>
    </row>
    <row r="333" spans="1:3" x14ac:dyDescent="0.25">
      <c r="A333" t="s">
        <v>4001</v>
      </c>
      <c r="B333" t="s">
        <v>4002</v>
      </c>
      <c r="C333">
        <v>1</v>
      </c>
    </row>
    <row r="334" spans="1:3" x14ac:dyDescent="0.25">
      <c r="A334" t="s">
        <v>4005</v>
      </c>
      <c r="B334" t="s">
        <v>4002</v>
      </c>
      <c r="C334">
        <v>1</v>
      </c>
    </row>
    <row r="335" spans="1:3" x14ac:dyDescent="0.25">
      <c r="A335" t="s">
        <v>1790</v>
      </c>
      <c r="B335" t="s">
        <v>1791</v>
      </c>
      <c r="C335">
        <v>1</v>
      </c>
    </row>
    <row r="336" spans="1:3" x14ac:dyDescent="0.25">
      <c r="A336" t="s">
        <v>5235</v>
      </c>
      <c r="B336" t="s">
        <v>5229</v>
      </c>
      <c r="C336">
        <v>1</v>
      </c>
    </row>
    <row r="337" spans="1:3" x14ac:dyDescent="0.25">
      <c r="A337" t="s">
        <v>5237</v>
      </c>
      <c r="B337" t="s">
        <v>5229</v>
      </c>
      <c r="C337">
        <v>1</v>
      </c>
    </row>
    <row r="338" spans="1:3" x14ac:dyDescent="0.25">
      <c r="A338" t="s">
        <v>1533</v>
      </c>
      <c r="B338" t="s">
        <v>1531</v>
      </c>
      <c r="C338">
        <v>1</v>
      </c>
    </row>
    <row r="339" spans="1:3" x14ac:dyDescent="0.25">
      <c r="A339" t="s">
        <v>1537</v>
      </c>
      <c r="B339" t="s">
        <v>1531</v>
      </c>
      <c r="C339">
        <v>1</v>
      </c>
    </row>
    <row r="340" spans="1:3" x14ac:dyDescent="0.25">
      <c r="A340" t="s">
        <v>5123</v>
      </c>
      <c r="B340" t="s">
        <v>4617</v>
      </c>
      <c r="C340">
        <v>1</v>
      </c>
    </row>
    <row r="341" spans="1:3" x14ac:dyDescent="0.25">
      <c r="A341" t="s">
        <v>849</v>
      </c>
      <c r="B341" t="s">
        <v>850</v>
      </c>
      <c r="C341">
        <v>1</v>
      </c>
    </row>
    <row r="342" spans="1:3" x14ac:dyDescent="0.25">
      <c r="A342" t="s">
        <v>6269</v>
      </c>
      <c r="B342" t="s">
        <v>6270</v>
      </c>
      <c r="C342">
        <v>1</v>
      </c>
    </row>
    <row r="343" spans="1:3" x14ac:dyDescent="0.25">
      <c r="A343" t="s">
        <v>6273</v>
      </c>
      <c r="B343" t="s">
        <v>6270</v>
      </c>
      <c r="C343">
        <v>1</v>
      </c>
    </row>
    <row r="344" spans="1:3" x14ac:dyDescent="0.25">
      <c r="A344" t="s">
        <v>597</v>
      </c>
      <c r="B344" t="s">
        <v>599</v>
      </c>
      <c r="C344">
        <v>1</v>
      </c>
    </row>
    <row r="345" spans="1:3" x14ac:dyDescent="0.25">
      <c r="A345" t="s">
        <v>2553</v>
      </c>
      <c r="B345" t="s">
        <v>2554</v>
      </c>
      <c r="C345">
        <v>1</v>
      </c>
    </row>
    <row r="346" spans="1:3" x14ac:dyDescent="0.25">
      <c r="A346" t="s">
        <v>6705</v>
      </c>
      <c r="B346" t="s">
        <v>6706</v>
      </c>
      <c r="C346">
        <v>1</v>
      </c>
    </row>
    <row r="347" spans="1:3" x14ac:dyDescent="0.25">
      <c r="A347" t="s">
        <v>7087</v>
      </c>
      <c r="B347" t="s">
        <v>7083</v>
      </c>
      <c r="C347">
        <v>1</v>
      </c>
    </row>
    <row r="348" spans="1:3" x14ac:dyDescent="0.25">
      <c r="A348" t="s">
        <v>4260</v>
      </c>
      <c r="B348" t="s">
        <v>4245</v>
      </c>
      <c r="C348">
        <v>1</v>
      </c>
    </row>
    <row r="349" spans="1:3" x14ac:dyDescent="0.25">
      <c r="A349" t="s">
        <v>7125</v>
      </c>
      <c r="B349" t="s">
        <v>7126</v>
      </c>
      <c r="C349">
        <v>1</v>
      </c>
    </row>
    <row r="350" spans="1:3" x14ac:dyDescent="0.25">
      <c r="A350" t="s">
        <v>546</v>
      </c>
      <c r="B350" t="s">
        <v>547</v>
      </c>
      <c r="C350">
        <v>1</v>
      </c>
    </row>
    <row r="351" spans="1:3" x14ac:dyDescent="0.25">
      <c r="A351" t="s">
        <v>1495</v>
      </c>
      <c r="B351" t="s">
        <v>1496</v>
      </c>
      <c r="C351">
        <v>1</v>
      </c>
    </row>
    <row r="352" spans="1:3" x14ac:dyDescent="0.25">
      <c r="A352" t="s">
        <v>1995</v>
      </c>
      <c r="B352" t="s">
        <v>1826</v>
      </c>
      <c r="C352">
        <v>1</v>
      </c>
    </row>
    <row r="353" spans="1:3" x14ac:dyDescent="0.25">
      <c r="A353" t="s">
        <v>6972</v>
      </c>
      <c r="B353" t="s">
        <v>6973</v>
      </c>
      <c r="C353">
        <v>1</v>
      </c>
    </row>
    <row r="354" spans="1:3" x14ac:dyDescent="0.25">
      <c r="A354" t="s">
        <v>6401</v>
      </c>
      <c r="B354" t="s">
        <v>6398</v>
      </c>
      <c r="C354">
        <v>1</v>
      </c>
    </row>
    <row r="355" spans="1:3" x14ac:dyDescent="0.25">
      <c r="A355" t="s">
        <v>2721</v>
      </c>
      <c r="B355" t="s">
        <v>2719</v>
      </c>
      <c r="C355">
        <v>1</v>
      </c>
    </row>
    <row r="356" spans="1:3" x14ac:dyDescent="0.25">
      <c r="A356" t="s">
        <v>2284</v>
      </c>
      <c r="B356" t="s">
        <v>2180</v>
      </c>
      <c r="C356">
        <v>1</v>
      </c>
    </row>
    <row r="357" spans="1:3" x14ac:dyDescent="0.25">
      <c r="A357" t="s">
        <v>5532</v>
      </c>
      <c r="B357" t="s">
        <v>5523</v>
      </c>
      <c r="C357">
        <v>1</v>
      </c>
    </row>
    <row r="358" spans="1:3" x14ac:dyDescent="0.25">
      <c r="A358" t="s">
        <v>3290</v>
      </c>
      <c r="B358" t="s">
        <v>3291</v>
      </c>
      <c r="C358">
        <v>1</v>
      </c>
    </row>
    <row r="359" spans="1:3" x14ac:dyDescent="0.25">
      <c r="A359" t="s">
        <v>3295</v>
      </c>
      <c r="B359" t="s">
        <v>3291</v>
      </c>
      <c r="C359">
        <v>1</v>
      </c>
    </row>
    <row r="360" spans="1:3" x14ac:dyDescent="0.25">
      <c r="A360" t="s">
        <v>3296</v>
      </c>
      <c r="B360" t="s">
        <v>3291</v>
      </c>
      <c r="C360">
        <v>1</v>
      </c>
    </row>
    <row r="361" spans="1:3" x14ac:dyDescent="0.25">
      <c r="A361" t="s">
        <v>3581</v>
      </c>
      <c r="B361" t="s">
        <v>3536</v>
      </c>
      <c r="C361">
        <v>1</v>
      </c>
    </row>
    <row r="362" spans="1:3" x14ac:dyDescent="0.25">
      <c r="A362" t="s">
        <v>5746</v>
      </c>
      <c r="B362" t="s">
        <v>5327</v>
      </c>
      <c r="C362">
        <v>1</v>
      </c>
    </row>
    <row r="363" spans="1:3" x14ac:dyDescent="0.25">
      <c r="A363" t="s">
        <v>240</v>
      </c>
      <c r="B363" t="s">
        <v>242</v>
      </c>
      <c r="C363">
        <v>0</v>
      </c>
    </row>
    <row r="364" spans="1:3" x14ac:dyDescent="0.25">
      <c r="A364" t="s">
        <v>6496</v>
      </c>
      <c r="B364" t="s">
        <v>6498</v>
      </c>
      <c r="C364">
        <v>0</v>
      </c>
    </row>
    <row r="365" spans="1:3" x14ac:dyDescent="0.25">
      <c r="A365" t="s">
        <v>5224</v>
      </c>
      <c r="B365" t="s">
        <v>5205</v>
      </c>
      <c r="C365">
        <v>1</v>
      </c>
    </row>
    <row r="366" spans="1:3" x14ac:dyDescent="0.25">
      <c r="A366" t="s">
        <v>1282</v>
      </c>
      <c r="B366" t="s">
        <v>1283</v>
      </c>
      <c r="C366">
        <v>0</v>
      </c>
    </row>
    <row r="367" spans="1:3" x14ac:dyDescent="0.25">
      <c r="A367" t="s">
        <v>926</v>
      </c>
      <c r="B367" t="s">
        <v>930</v>
      </c>
      <c r="C367">
        <v>1</v>
      </c>
    </row>
    <row r="368" spans="1:3" x14ac:dyDescent="0.25">
      <c r="A368" t="s">
        <v>4522</v>
      </c>
      <c r="B368" t="s">
        <v>4523</v>
      </c>
      <c r="C368">
        <v>1</v>
      </c>
    </row>
    <row r="369" spans="1:3" x14ac:dyDescent="0.25">
      <c r="A369" t="s">
        <v>5089</v>
      </c>
      <c r="B369" t="s">
        <v>4952</v>
      </c>
      <c r="C369">
        <v>1</v>
      </c>
    </row>
    <row r="370" spans="1:3" x14ac:dyDescent="0.25">
      <c r="A370" t="s">
        <v>5883</v>
      </c>
      <c r="B370" t="s">
        <v>5498</v>
      </c>
      <c r="C370">
        <v>1</v>
      </c>
    </row>
    <row r="371" spans="1:3" x14ac:dyDescent="0.25">
      <c r="A371" t="s">
        <v>5840</v>
      </c>
      <c r="B371" t="s">
        <v>5841</v>
      </c>
      <c r="C371">
        <v>1</v>
      </c>
    </row>
    <row r="372" spans="1:3" x14ac:dyDescent="0.25">
      <c r="A372" t="s">
        <v>5845</v>
      </c>
      <c r="B372" t="s">
        <v>5841</v>
      </c>
      <c r="C372">
        <v>1</v>
      </c>
    </row>
    <row r="373" spans="1:3" x14ac:dyDescent="0.25">
      <c r="A373" t="s">
        <v>2192</v>
      </c>
      <c r="B373" t="s">
        <v>2193</v>
      </c>
      <c r="C373">
        <v>1</v>
      </c>
    </row>
    <row r="374" spans="1:3" x14ac:dyDescent="0.25">
      <c r="A374" t="s">
        <v>1122</v>
      </c>
      <c r="B374" t="s">
        <v>1123</v>
      </c>
      <c r="C374">
        <v>1</v>
      </c>
    </row>
    <row r="375" spans="1:3" x14ac:dyDescent="0.25">
      <c r="A375" t="s">
        <v>2303</v>
      </c>
      <c r="B375" t="s">
        <v>2076</v>
      </c>
      <c r="C375">
        <v>1</v>
      </c>
    </row>
    <row r="376" spans="1:3" x14ac:dyDescent="0.25">
      <c r="A376" t="s">
        <v>515</v>
      </c>
      <c r="B376" t="s">
        <v>516</v>
      </c>
      <c r="C376">
        <v>1</v>
      </c>
    </row>
    <row r="377" spans="1:3" x14ac:dyDescent="0.25">
      <c r="A377" t="s">
        <v>6306</v>
      </c>
      <c r="B377" t="s">
        <v>6303</v>
      </c>
      <c r="C377">
        <v>1</v>
      </c>
    </row>
    <row r="378" spans="1:3" x14ac:dyDescent="0.25">
      <c r="A378" t="s">
        <v>6805</v>
      </c>
      <c r="B378" t="s">
        <v>6806</v>
      </c>
      <c r="C378">
        <v>1</v>
      </c>
    </row>
    <row r="379" spans="1:3" x14ac:dyDescent="0.25">
      <c r="A379" t="s">
        <v>7017</v>
      </c>
      <c r="B379" t="s">
        <v>109</v>
      </c>
      <c r="C379">
        <v>1</v>
      </c>
    </row>
    <row r="380" spans="1:3" x14ac:dyDescent="0.25">
      <c r="A380" t="s">
        <v>6100</v>
      </c>
      <c r="B380" t="s">
        <v>6097</v>
      </c>
      <c r="C380">
        <v>1</v>
      </c>
    </row>
    <row r="381" spans="1:3" x14ac:dyDescent="0.25">
      <c r="A381" t="s">
        <v>6702</v>
      </c>
      <c r="B381" t="s">
        <v>6639</v>
      </c>
      <c r="C381">
        <v>1</v>
      </c>
    </row>
    <row r="382" spans="1:3" x14ac:dyDescent="0.25">
      <c r="A382" t="s">
        <v>1260</v>
      </c>
      <c r="B382" t="s">
        <v>1253</v>
      </c>
      <c r="C382">
        <v>1</v>
      </c>
    </row>
    <row r="383" spans="1:3" x14ac:dyDescent="0.25">
      <c r="A383" t="s">
        <v>6248</v>
      </c>
      <c r="B383" t="s">
        <v>6249</v>
      </c>
      <c r="C383">
        <v>1</v>
      </c>
    </row>
    <row r="384" spans="1:3" x14ac:dyDescent="0.25">
      <c r="A384" t="s">
        <v>985</v>
      </c>
      <c r="B384" t="s">
        <v>791</v>
      </c>
      <c r="C384">
        <v>1</v>
      </c>
    </row>
    <row r="385" spans="1:3" x14ac:dyDescent="0.25">
      <c r="A385" t="s">
        <v>988</v>
      </c>
      <c r="B385" t="s">
        <v>791</v>
      </c>
      <c r="C385">
        <v>1</v>
      </c>
    </row>
    <row r="386" spans="1:3" x14ac:dyDescent="0.25">
      <c r="A386" t="s">
        <v>989</v>
      </c>
      <c r="B386" t="s">
        <v>791</v>
      </c>
      <c r="C386">
        <v>1</v>
      </c>
    </row>
    <row r="387" spans="1:3" x14ac:dyDescent="0.25">
      <c r="A387" t="s">
        <v>990</v>
      </c>
      <c r="B387" t="s">
        <v>791</v>
      </c>
      <c r="C387">
        <v>1</v>
      </c>
    </row>
    <row r="388" spans="1:3" x14ac:dyDescent="0.25">
      <c r="A388" t="s">
        <v>5878</v>
      </c>
      <c r="B388" t="s">
        <v>5536</v>
      </c>
      <c r="C388">
        <v>1</v>
      </c>
    </row>
    <row r="389" spans="1:3" x14ac:dyDescent="0.25">
      <c r="A389" t="s">
        <v>2028</v>
      </c>
      <c r="B389" t="s">
        <v>2029</v>
      </c>
      <c r="C389">
        <v>0</v>
      </c>
    </row>
    <row r="390" spans="1:3" x14ac:dyDescent="0.25">
      <c r="A390" t="s">
        <v>12</v>
      </c>
      <c r="B390" t="s">
        <v>21</v>
      </c>
      <c r="C390">
        <v>0</v>
      </c>
    </row>
    <row r="391" spans="1:3" x14ac:dyDescent="0.25">
      <c r="A391" t="s">
        <v>3158</v>
      </c>
      <c r="B391" t="s">
        <v>2919</v>
      </c>
      <c r="C391">
        <v>1</v>
      </c>
    </row>
    <row r="392" spans="1:3" x14ac:dyDescent="0.25">
      <c r="A392" t="s">
        <v>5040</v>
      </c>
      <c r="B392" t="s">
        <v>4624</v>
      </c>
      <c r="C392">
        <v>1</v>
      </c>
    </row>
    <row r="393" spans="1:3" x14ac:dyDescent="0.25">
      <c r="A393" t="s">
        <v>310</v>
      </c>
      <c r="B393" t="s">
        <v>299</v>
      </c>
      <c r="C393">
        <v>1</v>
      </c>
    </row>
    <row r="394" spans="1:3" x14ac:dyDescent="0.25">
      <c r="A394" t="s">
        <v>313</v>
      </c>
      <c r="B394" t="s">
        <v>299</v>
      </c>
      <c r="C394">
        <v>1</v>
      </c>
    </row>
    <row r="395" spans="1:3" x14ac:dyDescent="0.25">
      <c r="A395" t="s">
        <v>3511</v>
      </c>
      <c r="B395" t="s">
        <v>3489</v>
      </c>
      <c r="C395">
        <v>1</v>
      </c>
    </row>
    <row r="396" spans="1:3" x14ac:dyDescent="0.25">
      <c r="A396" t="s">
        <v>3513</v>
      </c>
      <c r="B396" t="s">
        <v>3489</v>
      </c>
      <c r="C396">
        <v>1</v>
      </c>
    </row>
    <row r="397" spans="1:3" x14ac:dyDescent="0.25">
      <c r="A397" t="s">
        <v>6161</v>
      </c>
      <c r="B397" t="s">
        <v>6162</v>
      </c>
      <c r="C397">
        <v>0</v>
      </c>
    </row>
    <row r="398" spans="1:3" x14ac:dyDescent="0.25">
      <c r="A398" t="s">
        <v>6165</v>
      </c>
      <c r="B398" t="s">
        <v>6162</v>
      </c>
      <c r="C398">
        <v>0</v>
      </c>
    </row>
    <row r="399" spans="1:3" x14ac:dyDescent="0.25">
      <c r="A399" t="s">
        <v>6166</v>
      </c>
      <c r="B399" t="s">
        <v>6162</v>
      </c>
      <c r="C399">
        <v>0</v>
      </c>
    </row>
    <row r="400" spans="1:3" x14ac:dyDescent="0.25">
      <c r="A400" t="s">
        <v>6168</v>
      </c>
      <c r="B400" t="s">
        <v>6162</v>
      </c>
      <c r="C400">
        <v>0</v>
      </c>
    </row>
    <row r="401" spans="1:3" x14ac:dyDescent="0.25">
      <c r="A401" t="s">
        <v>6169</v>
      </c>
      <c r="B401" t="s">
        <v>6162</v>
      </c>
      <c r="C401">
        <v>0</v>
      </c>
    </row>
    <row r="402" spans="1:3" x14ac:dyDescent="0.25">
      <c r="A402" t="s">
        <v>6738</v>
      </c>
      <c r="B402" t="s">
        <v>6715</v>
      </c>
      <c r="C402">
        <v>1</v>
      </c>
    </row>
    <row r="403" spans="1:3" x14ac:dyDescent="0.25">
      <c r="A403" t="s">
        <v>6847</v>
      </c>
      <c r="B403" t="s">
        <v>57</v>
      </c>
      <c r="C403">
        <v>0</v>
      </c>
    </row>
    <row r="404" spans="1:3" x14ac:dyDescent="0.25">
      <c r="A404" t="s">
        <v>6849</v>
      </c>
      <c r="B404" t="s">
        <v>57</v>
      </c>
      <c r="C404">
        <v>0</v>
      </c>
    </row>
    <row r="405" spans="1:3" x14ac:dyDescent="0.25">
      <c r="A405" t="s">
        <v>6850</v>
      </c>
      <c r="B405" t="s">
        <v>57</v>
      </c>
      <c r="C405">
        <v>0</v>
      </c>
    </row>
    <row r="406" spans="1:3" x14ac:dyDescent="0.25">
      <c r="A406" t="s">
        <v>6851</v>
      </c>
      <c r="B406" t="s">
        <v>57</v>
      </c>
      <c r="C406">
        <v>0</v>
      </c>
    </row>
    <row r="407" spans="1:3" x14ac:dyDescent="0.25">
      <c r="A407" t="s">
        <v>6936</v>
      </c>
      <c r="B407" t="s">
        <v>57</v>
      </c>
      <c r="C407">
        <v>0</v>
      </c>
    </row>
    <row r="408" spans="1:3" x14ac:dyDescent="0.25">
      <c r="A408" t="s">
        <v>4030</v>
      </c>
      <c r="B408" t="s">
        <v>4031</v>
      </c>
      <c r="C408">
        <v>1</v>
      </c>
    </row>
    <row r="409" spans="1:3" x14ac:dyDescent="0.25">
      <c r="A409" t="s">
        <v>4035</v>
      </c>
      <c r="B409" t="s">
        <v>4031</v>
      </c>
      <c r="C409">
        <v>1</v>
      </c>
    </row>
    <row r="410" spans="1:3" x14ac:dyDescent="0.25">
      <c r="A410" t="s">
        <v>2254</v>
      </c>
      <c r="B410" t="s">
        <v>2029</v>
      </c>
      <c r="C410">
        <v>0</v>
      </c>
    </row>
    <row r="411" spans="1:3" x14ac:dyDescent="0.25">
      <c r="A411" t="s">
        <v>5047</v>
      </c>
      <c r="B411" t="s">
        <v>4380</v>
      </c>
      <c r="C411">
        <v>1</v>
      </c>
    </row>
    <row r="412" spans="1:3" x14ac:dyDescent="0.25">
      <c r="A412" t="s">
        <v>5050</v>
      </c>
      <c r="B412" t="s">
        <v>4380</v>
      </c>
      <c r="C412">
        <v>1</v>
      </c>
    </row>
    <row r="413" spans="1:3" x14ac:dyDescent="0.25">
      <c r="A413" t="s">
        <v>5051</v>
      </c>
      <c r="B413" t="s">
        <v>4380</v>
      </c>
      <c r="C413">
        <v>1</v>
      </c>
    </row>
    <row r="414" spans="1:3" x14ac:dyDescent="0.25">
      <c r="A414" t="s">
        <v>5052</v>
      </c>
      <c r="B414" t="s">
        <v>4380</v>
      </c>
      <c r="C414">
        <v>1</v>
      </c>
    </row>
    <row r="415" spans="1:3" x14ac:dyDescent="0.25">
      <c r="A415" t="s">
        <v>5053</v>
      </c>
      <c r="B415" t="s">
        <v>4380</v>
      </c>
      <c r="C415">
        <v>1</v>
      </c>
    </row>
    <row r="416" spans="1:3" x14ac:dyDescent="0.25">
      <c r="A416" t="s">
        <v>5055</v>
      </c>
      <c r="B416" t="s">
        <v>4380</v>
      </c>
      <c r="C416">
        <v>1</v>
      </c>
    </row>
    <row r="417" spans="1:3" x14ac:dyDescent="0.25">
      <c r="A417" t="s">
        <v>5056</v>
      </c>
      <c r="B417" t="s">
        <v>4380</v>
      </c>
      <c r="C417">
        <v>1</v>
      </c>
    </row>
    <row r="418" spans="1:3" x14ac:dyDescent="0.25">
      <c r="A418" t="s">
        <v>5057</v>
      </c>
      <c r="B418" t="s">
        <v>4380</v>
      </c>
      <c r="C418">
        <v>1</v>
      </c>
    </row>
    <row r="419" spans="1:3" x14ac:dyDescent="0.25">
      <c r="A419" t="s">
        <v>7230</v>
      </c>
      <c r="B419" t="s">
        <v>6907</v>
      </c>
      <c r="C419">
        <v>1</v>
      </c>
    </row>
    <row r="420" spans="1:3" x14ac:dyDescent="0.25">
      <c r="A420" t="s">
        <v>1432</v>
      </c>
      <c r="B420" t="s">
        <v>1430</v>
      </c>
      <c r="C420">
        <v>0</v>
      </c>
    </row>
    <row r="421" spans="1:3" x14ac:dyDescent="0.25">
      <c r="A421" t="s">
        <v>1437</v>
      </c>
      <c r="B421" t="s">
        <v>1430</v>
      </c>
      <c r="C421">
        <v>0</v>
      </c>
    </row>
    <row r="422" spans="1:3" x14ac:dyDescent="0.25">
      <c r="A422" t="s">
        <v>1054</v>
      </c>
      <c r="B422" t="s">
        <v>1056</v>
      </c>
      <c r="C422">
        <v>1</v>
      </c>
    </row>
    <row r="423" spans="1:3" x14ac:dyDescent="0.25">
      <c r="A423" t="s">
        <v>1487</v>
      </c>
      <c r="B423" t="s">
        <v>1491</v>
      </c>
      <c r="C423">
        <v>1</v>
      </c>
    </row>
    <row r="424" spans="1:3" x14ac:dyDescent="0.25">
      <c r="A424" t="s">
        <v>2844</v>
      </c>
      <c r="B424" t="s">
        <v>2845</v>
      </c>
      <c r="C424">
        <v>1</v>
      </c>
    </row>
    <row r="425" spans="1:3" x14ac:dyDescent="0.25">
      <c r="A425" t="s">
        <v>5625</v>
      </c>
      <c r="B425" t="s">
        <v>5626</v>
      </c>
      <c r="C425">
        <v>1</v>
      </c>
    </row>
    <row r="426" spans="1:3" x14ac:dyDescent="0.25">
      <c r="A426" t="s">
        <v>4036</v>
      </c>
      <c r="B426" t="s">
        <v>4037</v>
      </c>
      <c r="C426">
        <v>1</v>
      </c>
    </row>
    <row r="427" spans="1:3" x14ac:dyDescent="0.25">
      <c r="A427" t="s">
        <v>6215</v>
      </c>
      <c r="B427" t="s">
        <v>6216</v>
      </c>
      <c r="C427">
        <v>1</v>
      </c>
    </row>
    <row r="428" spans="1:3" x14ac:dyDescent="0.25">
      <c r="A428" t="s">
        <v>6219</v>
      </c>
      <c r="B428" t="s">
        <v>6216</v>
      </c>
      <c r="C428">
        <v>1</v>
      </c>
    </row>
    <row r="429" spans="1:3" x14ac:dyDescent="0.25">
      <c r="A429" t="s">
        <v>476</v>
      </c>
      <c r="B429" t="s">
        <v>477</v>
      </c>
      <c r="C429">
        <v>1</v>
      </c>
    </row>
    <row r="430" spans="1:3" x14ac:dyDescent="0.25">
      <c r="A430" t="s">
        <v>2962</v>
      </c>
      <c r="B430" t="s">
        <v>2865</v>
      </c>
      <c r="C430">
        <v>1</v>
      </c>
    </row>
    <row r="431" spans="1:3" x14ac:dyDescent="0.25">
      <c r="A431" t="s">
        <v>6675</v>
      </c>
      <c r="B431" t="s">
        <v>6676</v>
      </c>
      <c r="C431">
        <v>1</v>
      </c>
    </row>
    <row r="432" spans="1:3" x14ac:dyDescent="0.25">
      <c r="A432" t="s">
        <v>7017</v>
      </c>
      <c r="B432" t="s">
        <v>263</v>
      </c>
      <c r="C432">
        <v>0</v>
      </c>
    </row>
    <row r="433" spans="1:3" x14ac:dyDescent="0.25">
      <c r="A433" t="s">
        <v>2064</v>
      </c>
      <c r="B433" t="s">
        <v>308</v>
      </c>
      <c r="C433">
        <v>1</v>
      </c>
    </row>
    <row r="434" spans="1:3" x14ac:dyDescent="0.25">
      <c r="A434" t="s">
        <v>2726</v>
      </c>
      <c r="B434" t="s">
        <v>2727</v>
      </c>
      <c r="C434">
        <v>1</v>
      </c>
    </row>
    <row r="435" spans="1:3" x14ac:dyDescent="0.25">
      <c r="A435" t="s">
        <v>2752</v>
      </c>
      <c r="B435" t="s">
        <v>2699</v>
      </c>
      <c r="C435">
        <v>1</v>
      </c>
    </row>
    <row r="436" spans="1:3" x14ac:dyDescent="0.25">
      <c r="A436" t="s">
        <v>2756</v>
      </c>
      <c r="B436" t="s">
        <v>2699</v>
      </c>
      <c r="C436">
        <v>1</v>
      </c>
    </row>
    <row r="437" spans="1:3" x14ac:dyDescent="0.25">
      <c r="A437" t="s">
        <v>2757</v>
      </c>
      <c r="B437" t="s">
        <v>2699</v>
      </c>
      <c r="C437">
        <v>1</v>
      </c>
    </row>
    <row r="438" spans="1:3" x14ac:dyDescent="0.25">
      <c r="A438" t="s">
        <v>2758</v>
      </c>
      <c r="B438" t="s">
        <v>2699</v>
      </c>
      <c r="C438">
        <v>1</v>
      </c>
    </row>
    <row r="439" spans="1:3" x14ac:dyDescent="0.25">
      <c r="A439" t="s">
        <v>3592</v>
      </c>
      <c r="B439" t="s">
        <v>3593</v>
      </c>
      <c r="C439">
        <v>1</v>
      </c>
    </row>
    <row r="440" spans="1:3" x14ac:dyDescent="0.25">
      <c r="A440" t="s">
        <v>5296</v>
      </c>
      <c r="B440" t="s">
        <v>5298</v>
      </c>
      <c r="C440">
        <v>1</v>
      </c>
    </row>
    <row r="441" spans="1:3" x14ac:dyDescent="0.25">
      <c r="A441" t="s">
        <v>5861</v>
      </c>
      <c r="B441" t="s">
        <v>5519</v>
      </c>
      <c r="C441">
        <v>1</v>
      </c>
    </row>
    <row r="442" spans="1:3" x14ac:dyDescent="0.25">
      <c r="A442" t="s">
        <v>6124</v>
      </c>
      <c r="B442" t="s">
        <v>6125</v>
      </c>
      <c r="C442">
        <v>1</v>
      </c>
    </row>
    <row r="443" spans="1:3" x14ac:dyDescent="0.25">
      <c r="A443" t="s">
        <v>2826</v>
      </c>
      <c r="B443" t="s">
        <v>2749</v>
      </c>
      <c r="C443">
        <v>1</v>
      </c>
    </row>
    <row r="444" spans="1:3" x14ac:dyDescent="0.25">
      <c r="A444" t="s">
        <v>6864</v>
      </c>
      <c r="B444" t="s">
        <v>105</v>
      </c>
      <c r="C444">
        <v>0</v>
      </c>
    </row>
    <row r="445" spans="1:3" x14ac:dyDescent="0.25">
      <c r="A445" t="s">
        <v>2819</v>
      </c>
      <c r="B445" t="s">
        <v>2745</v>
      </c>
      <c r="C445">
        <v>1</v>
      </c>
    </row>
    <row r="446" spans="1:3" x14ac:dyDescent="0.25">
      <c r="A446" t="s">
        <v>3311</v>
      </c>
      <c r="B446" t="s">
        <v>3197</v>
      </c>
      <c r="C446">
        <v>1</v>
      </c>
    </row>
    <row r="447" spans="1:3" x14ac:dyDescent="0.25">
      <c r="A447" t="s">
        <v>3527</v>
      </c>
      <c r="B447" t="s">
        <v>3411</v>
      </c>
      <c r="C447">
        <v>1</v>
      </c>
    </row>
    <row r="448" spans="1:3" x14ac:dyDescent="0.25">
      <c r="A448" t="s">
        <v>7003</v>
      </c>
      <c r="B448" t="s">
        <v>6818</v>
      </c>
      <c r="C448">
        <v>1</v>
      </c>
    </row>
    <row r="449" spans="1:3" x14ac:dyDescent="0.25">
      <c r="A449" t="s">
        <v>4641</v>
      </c>
      <c r="B449" t="s">
        <v>4406</v>
      </c>
      <c r="C449">
        <v>1</v>
      </c>
    </row>
    <row r="450" spans="1:3" x14ac:dyDescent="0.25">
      <c r="A450" t="s">
        <v>1168</v>
      </c>
      <c r="B450" t="s">
        <v>1169</v>
      </c>
      <c r="C450">
        <v>1</v>
      </c>
    </row>
    <row r="451" spans="1:3" x14ac:dyDescent="0.25">
      <c r="A451" t="s">
        <v>1319</v>
      </c>
      <c r="B451" t="s">
        <v>1320</v>
      </c>
      <c r="C451">
        <v>0</v>
      </c>
    </row>
    <row r="452" spans="1:3" x14ac:dyDescent="0.25">
      <c r="A452" t="s">
        <v>5885</v>
      </c>
      <c r="B452" t="s">
        <v>5498</v>
      </c>
      <c r="C452">
        <v>1</v>
      </c>
    </row>
    <row r="453" spans="1:3" x14ac:dyDescent="0.25">
      <c r="A453" t="s">
        <v>855</v>
      </c>
      <c r="B453" t="s">
        <v>856</v>
      </c>
      <c r="C453">
        <v>1</v>
      </c>
    </row>
    <row r="454" spans="1:3" x14ac:dyDescent="0.25">
      <c r="A454" t="s">
        <v>861</v>
      </c>
      <c r="B454" t="s">
        <v>856</v>
      </c>
      <c r="C454">
        <v>1</v>
      </c>
    </row>
    <row r="455" spans="1:3" x14ac:dyDescent="0.25">
      <c r="A455" t="s">
        <v>3516</v>
      </c>
      <c r="B455" t="s">
        <v>3384</v>
      </c>
      <c r="C455">
        <v>0</v>
      </c>
    </row>
    <row r="456" spans="1:3" x14ac:dyDescent="0.25">
      <c r="A456" t="s">
        <v>3530</v>
      </c>
      <c r="B456" t="s">
        <v>3369</v>
      </c>
      <c r="C456">
        <v>1</v>
      </c>
    </row>
    <row r="457" spans="1:3" x14ac:dyDescent="0.25">
      <c r="A457" t="s">
        <v>5581</v>
      </c>
      <c r="B457" t="s">
        <v>5379</v>
      </c>
      <c r="C457">
        <v>0</v>
      </c>
    </row>
    <row r="458" spans="1:3" x14ac:dyDescent="0.25">
      <c r="A458" t="s">
        <v>5586</v>
      </c>
      <c r="B458" t="s">
        <v>5582</v>
      </c>
      <c r="C458">
        <v>0</v>
      </c>
    </row>
    <row r="459" spans="1:3" x14ac:dyDescent="0.25">
      <c r="A459" t="s">
        <v>6137</v>
      </c>
      <c r="B459" t="s">
        <v>6064</v>
      </c>
      <c r="C459">
        <v>1</v>
      </c>
    </row>
    <row r="460" spans="1:3" x14ac:dyDescent="0.25">
      <c r="A460" t="s">
        <v>7212</v>
      </c>
      <c r="B460" t="s">
        <v>7213</v>
      </c>
      <c r="C460">
        <v>0</v>
      </c>
    </row>
    <row r="461" spans="1:3" x14ac:dyDescent="0.25">
      <c r="A461" t="s">
        <v>7220</v>
      </c>
      <c r="B461" t="s">
        <v>7213</v>
      </c>
      <c r="C461">
        <v>0</v>
      </c>
    </row>
    <row r="462" spans="1:3" x14ac:dyDescent="0.25">
      <c r="A462" t="s">
        <v>7221</v>
      </c>
      <c r="B462" t="s">
        <v>7213</v>
      </c>
      <c r="C462">
        <v>0</v>
      </c>
    </row>
    <row r="463" spans="1:3" x14ac:dyDescent="0.25">
      <c r="A463" t="s">
        <v>7224</v>
      </c>
      <c r="B463" t="s">
        <v>7213</v>
      </c>
      <c r="C463">
        <v>0</v>
      </c>
    </row>
    <row r="464" spans="1:3" x14ac:dyDescent="0.25">
      <c r="A464" t="s">
        <v>4054</v>
      </c>
      <c r="B464" t="s">
        <v>4055</v>
      </c>
      <c r="C464">
        <v>1</v>
      </c>
    </row>
    <row r="465" spans="1:3" x14ac:dyDescent="0.25">
      <c r="A465" t="s">
        <v>5616</v>
      </c>
      <c r="B465" t="s">
        <v>5442</v>
      </c>
      <c r="C465">
        <v>1</v>
      </c>
    </row>
    <row r="466" spans="1:3" x14ac:dyDescent="0.25">
      <c r="A466" t="s">
        <v>6643</v>
      </c>
      <c r="B466" t="s">
        <v>6644</v>
      </c>
      <c r="C466">
        <v>1</v>
      </c>
    </row>
    <row r="467" spans="1:3" x14ac:dyDescent="0.25">
      <c r="A467" t="s">
        <v>1435</v>
      </c>
      <c r="B467" t="s">
        <v>1430</v>
      </c>
      <c r="C467">
        <v>0</v>
      </c>
    </row>
    <row r="468" spans="1:3" x14ac:dyDescent="0.25">
      <c r="A468" t="s">
        <v>950</v>
      </c>
      <c r="B468" t="s">
        <v>952</v>
      </c>
      <c r="C468">
        <v>0</v>
      </c>
    </row>
    <row r="469" spans="1:3" x14ac:dyDescent="0.25">
      <c r="A469" t="s">
        <v>993</v>
      </c>
      <c r="B469" t="s">
        <v>995</v>
      </c>
      <c r="C469">
        <v>0</v>
      </c>
    </row>
    <row r="470" spans="1:3" x14ac:dyDescent="0.25">
      <c r="A470" t="s">
        <v>7245</v>
      </c>
      <c r="B470" t="s">
        <v>7246</v>
      </c>
      <c r="C470">
        <v>0</v>
      </c>
    </row>
    <row r="471" spans="1:3" x14ac:dyDescent="0.25">
      <c r="A471" t="s">
        <v>7255</v>
      </c>
      <c r="B471" t="s">
        <v>7246</v>
      </c>
      <c r="C471">
        <v>0</v>
      </c>
    </row>
    <row r="472" spans="1:3" x14ac:dyDescent="0.25">
      <c r="A472" t="s">
        <v>7256</v>
      </c>
      <c r="B472" t="s">
        <v>7246</v>
      </c>
      <c r="C472">
        <v>0</v>
      </c>
    </row>
    <row r="473" spans="1:3" x14ac:dyDescent="0.25">
      <c r="A473" t="s">
        <v>7257</v>
      </c>
      <c r="B473" t="s">
        <v>7246</v>
      </c>
      <c r="C473">
        <v>0</v>
      </c>
    </row>
    <row r="474" spans="1:3" x14ac:dyDescent="0.25">
      <c r="A474" t="s">
        <v>7263</v>
      </c>
      <c r="B474" t="s">
        <v>7157</v>
      </c>
      <c r="C474">
        <v>0</v>
      </c>
    </row>
    <row r="475" spans="1:3" x14ac:dyDescent="0.25">
      <c r="A475" t="s">
        <v>6294</v>
      </c>
      <c r="B475" t="s">
        <v>6295</v>
      </c>
      <c r="C475">
        <v>1</v>
      </c>
    </row>
    <row r="476" spans="1:3" x14ac:dyDescent="0.25">
      <c r="A476" t="s">
        <v>7227</v>
      </c>
      <c r="B476" t="s">
        <v>7192</v>
      </c>
      <c r="C476">
        <v>0</v>
      </c>
    </row>
    <row r="477" spans="1:3" x14ac:dyDescent="0.25">
      <c r="A477" t="s">
        <v>2805</v>
      </c>
      <c r="B477" t="s">
        <v>2678</v>
      </c>
      <c r="C477">
        <v>0</v>
      </c>
    </row>
    <row r="478" spans="1:3" x14ac:dyDescent="0.25">
      <c r="A478" t="s">
        <v>2229</v>
      </c>
      <c r="B478" t="s">
        <v>2220</v>
      </c>
      <c r="C478">
        <v>0</v>
      </c>
    </row>
    <row r="479" spans="1:3" x14ac:dyDescent="0.25">
      <c r="A479" t="s">
        <v>5086</v>
      </c>
      <c r="B479" t="s">
        <v>4952</v>
      </c>
      <c r="C479">
        <v>0</v>
      </c>
    </row>
    <row r="480" spans="1:3" x14ac:dyDescent="0.25">
      <c r="A480" t="s">
        <v>5753</v>
      </c>
      <c r="B480" t="s">
        <v>5754</v>
      </c>
      <c r="C480">
        <v>0</v>
      </c>
    </row>
    <row r="481" spans="1:3" x14ac:dyDescent="0.25">
      <c r="A481" t="s">
        <v>5757</v>
      </c>
      <c r="B481" t="s">
        <v>5754</v>
      </c>
      <c r="C481">
        <v>0</v>
      </c>
    </row>
    <row r="482" spans="1:3" x14ac:dyDescent="0.25">
      <c r="A482" t="s">
        <v>3437</v>
      </c>
      <c r="B482" t="s">
        <v>3434</v>
      </c>
      <c r="C482">
        <v>0</v>
      </c>
    </row>
    <row r="483" spans="1:3" x14ac:dyDescent="0.25">
      <c r="A483" t="s">
        <v>5228</v>
      </c>
      <c r="B483" t="s">
        <v>5229</v>
      </c>
      <c r="C483">
        <v>0</v>
      </c>
    </row>
    <row r="484" spans="1:3" x14ac:dyDescent="0.25">
      <c r="A484" t="s">
        <v>5228</v>
      </c>
      <c r="B484" t="s">
        <v>4496</v>
      </c>
      <c r="C484">
        <v>0</v>
      </c>
    </row>
    <row r="485" spans="1:3" x14ac:dyDescent="0.25">
      <c r="A485" t="s">
        <v>5234</v>
      </c>
      <c r="B485" t="s">
        <v>5229</v>
      </c>
      <c r="C485">
        <v>0</v>
      </c>
    </row>
    <row r="486" spans="1:3" x14ac:dyDescent="0.25">
      <c r="A486" t="s">
        <v>5234</v>
      </c>
      <c r="B486" t="s">
        <v>4496</v>
      </c>
      <c r="C486">
        <v>0</v>
      </c>
    </row>
    <row r="487" spans="1:3" x14ac:dyDescent="0.25">
      <c r="A487" t="s">
        <v>1352</v>
      </c>
      <c r="B487" t="s">
        <v>1349</v>
      </c>
      <c r="C487">
        <v>0</v>
      </c>
    </row>
    <row r="488" spans="1:3" x14ac:dyDescent="0.25">
      <c r="A488" t="s">
        <v>2000</v>
      </c>
      <c r="B488" t="s">
        <v>1219</v>
      </c>
      <c r="C488">
        <v>0</v>
      </c>
    </row>
    <row r="489" spans="1:3" x14ac:dyDescent="0.25">
      <c r="A489" t="s">
        <v>5296</v>
      </c>
      <c r="B489" t="s">
        <v>4742</v>
      </c>
      <c r="C489">
        <v>0</v>
      </c>
    </row>
    <row r="490" spans="1:3" x14ac:dyDescent="0.25">
      <c r="A490" t="s">
        <v>3962</v>
      </c>
      <c r="B490" t="s">
        <v>3963</v>
      </c>
      <c r="C490">
        <v>0</v>
      </c>
    </row>
    <row r="491" spans="1:3" x14ac:dyDescent="0.25">
      <c r="A491" t="s">
        <v>2331</v>
      </c>
      <c r="B491" t="s">
        <v>1769</v>
      </c>
      <c r="C491">
        <v>0</v>
      </c>
    </row>
    <row r="492" spans="1:3" x14ac:dyDescent="0.25">
      <c r="A492" t="s">
        <v>7288</v>
      </c>
      <c r="B492" t="s">
        <v>6924</v>
      </c>
      <c r="C492">
        <v>0</v>
      </c>
    </row>
    <row r="493" spans="1:3" x14ac:dyDescent="0.25">
      <c r="A493" t="s">
        <v>2235</v>
      </c>
      <c r="B493" t="s">
        <v>2220</v>
      </c>
      <c r="C493">
        <v>0</v>
      </c>
    </row>
    <row r="494" spans="1:3" x14ac:dyDescent="0.25">
      <c r="A494" t="s">
        <v>7168</v>
      </c>
      <c r="B494" t="s">
        <v>376</v>
      </c>
      <c r="C494">
        <v>0</v>
      </c>
    </row>
    <row r="495" spans="1:3" x14ac:dyDescent="0.25">
      <c r="A495" t="s">
        <v>4665</v>
      </c>
      <c r="B495" t="s">
        <v>4603</v>
      </c>
      <c r="C495">
        <v>0</v>
      </c>
    </row>
    <row r="496" spans="1:3" x14ac:dyDescent="0.25">
      <c r="A496" t="s">
        <v>7258</v>
      </c>
      <c r="B496" t="s">
        <v>7157</v>
      </c>
      <c r="C496">
        <v>0</v>
      </c>
    </row>
    <row r="497" spans="1:3" x14ac:dyDescent="0.25">
      <c r="A497" t="s">
        <v>686</v>
      </c>
      <c r="B497" t="s">
        <v>492</v>
      </c>
      <c r="C497">
        <v>0</v>
      </c>
    </row>
    <row r="498" spans="1:3" x14ac:dyDescent="0.25">
      <c r="A498" t="s">
        <v>5454</v>
      </c>
      <c r="B498" t="s">
        <v>5455</v>
      </c>
      <c r="C498">
        <v>0</v>
      </c>
    </row>
    <row r="499" spans="1:3" x14ac:dyDescent="0.25">
      <c r="A499" t="s">
        <v>5460</v>
      </c>
      <c r="B499" t="s">
        <v>5455</v>
      </c>
      <c r="C499">
        <v>0</v>
      </c>
    </row>
    <row r="500" spans="1:3" x14ac:dyDescent="0.25">
      <c r="A500" t="s">
        <v>7245</v>
      </c>
      <c r="B500" t="s">
        <v>366</v>
      </c>
      <c r="C500">
        <v>0</v>
      </c>
    </row>
    <row r="501" spans="1:3" x14ac:dyDescent="0.25">
      <c r="A501" t="s">
        <v>7255</v>
      </c>
      <c r="B501" t="s">
        <v>366</v>
      </c>
      <c r="C501">
        <v>0</v>
      </c>
    </row>
    <row r="502" spans="1:3" x14ac:dyDescent="0.25">
      <c r="A502" t="s">
        <v>7256</v>
      </c>
      <c r="B502" t="s">
        <v>366</v>
      </c>
      <c r="C502">
        <v>0</v>
      </c>
    </row>
    <row r="503" spans="1:3" x14ac:dyDescent="0.25">
      <c r="A503" t="s">
        <v>7257</v>
      </c>
      <c r="B503" t="s">
        <v>366</v>
      </c>
      <c r="C503">
        <v>0</v>
      </c>
    </row>
    <row r="504" spans="1:3" x14ac:dyDescent="0.25">
      <c r="A504" t="s">
        <v>7258</v>
      </c>
      <c r="B504" t="s">
        <v>366</v>
      </c>
      <c r="C504">
        <v>0</v>
      </c>
    </row>
    <row r="505" spans="1:3" x14ac:dyDescent="0.25">
      <c r="A505" t="s">
        <v>7204</v>
      </c>
      <c r="B505" t="s">
        <v>7207</v>
      </c>
      <c r="C505">
        <v>0</v>
      </c>
    </row>
    <row r="506" spans="1:3" x14ac:dyDescent="0.25">
      <c r="A506" t="s">
        <v>289</v>
      </c>
      <c r="B506" t="s">
        <v>150</v>
      </c>
      <c r="C506">
        <v>0</v>
      </c>
    </row>
    <row r="507" spans="1:3" x14ac:dyDescent="0.25">
      <c r="A507" t="s">
        <v>297</v>
      </c>
      <c r="B507" t="s">
        <v>150</v>
      </c>
      <c r="C507">
        <v>0</v>
      </c>
    </row>
    <row r="508" spans="1:3" x14ac:dyDescent="0.25">
      <c r="A508" t="s">
        <v>1944</v>
      </c>
      <c r="B508" t="s">
        <v>1632</v>
      </c>
      <c r="C508">
        <v>0</v>
      </c>
    </row>
    <row r="509" spans="1:3" x14ac:dyDescent="0.25">
      <c r="A509" t="s">
        <v>2008</v>
      </c>
      <c r="B509" t="s">
        <v>2009</v>
      </c>
      <c r="C509">
        <v>0</v>
      </c>
    </row>
    <row r="510" spans="1:3" x14ac:dyDescent="0.25">
      <c r="A510" t="s">
        <v>2008</v>
      </c>
      <c r="B510" t="s">
        <v>2012</v>
      </c>
      <c r="C510">
        <v>0</v>
      </c>
    </row>
    <row r="511" spans="1:3" x14ac:dyDescent="0.25">
      <c r="A511" t="s">
        <v>5129</v>
      </c>
      <c r="B511" t="s">
        <v>4617</v>
      </c>
      <c r="C511">
        <v>0</v>
      </c>
    </row>
    <row r="512" spans="1:3" x14ac:dyDescent="0.25">
      <c r="A512" t="s">
        <v>2796</v>
      </c>
      <c r="B512" t="s">
        <v>2678</v>
      </c>
      <c r="C512">
        <v>0</v>
      </c>
    </row>
    <row r="513" spans="1:3" x14ac:dyDescent="0.25">
      <c r="A513" t="s">
        <v>3261</v>
      </c>
      <c r="B513" t="s">
        <v>3236</v>
      </c>
      <c r="C513">
        <v>0</v>
      </c>
    </row>
    <row r="514" spans="1:3" x14ac:dyDescent="0.25">
      <c r="A514" t="s">
        <v>3263</v>
      </c>
      <c r="B514" t="s">
        <v>3236</v>
      </c>
      <c r="C514">
        <v>0</v>
      </c>
    </row>
    <row r="515" spans="1:3" x14ac:dyDescent="0.25">
      <c r="A515" t="s">
        <v>1992</v>
      </c>
      <c r="B515" t="s">
        <v>1826</v>
      </c>
      <c r="C515">
        <v>0</v>
      </c>
    </row>
    <row r="516" spans="1:3" x14ac:dyDescent="0.25">
      <c r="A516" t="s">
        <v>3423</v>
      </c>
      <c r="B516" t="s">
        <v>3424</v>
      </c>
      <c r="C516">
        <v>0</v>
      </c>
    </row>
    <row r="517" spans="1:3" x14ac:dyDescent="0.25">
      <c r="A517" t="s">
        <v>3443</v>
      </c>
      <c r="B517" t="s">
        <v>3424</v>
      </c>
      <c r="C517">
        <v>0</v>
      </c>
    </row>
    <row r="518" spans="1:3" x14ac:dyDescent="0.25">
      <c r="A518" t="s">
        <v>3444</v>
      </c>
      <c r="B518" t="s">
        <v>3424</v>
      </c>
      <c r="C518">
        <v>0</v>
      </c>
    </row>
    <row r="519" spans="1:3" x14ac:dyDescent="0.25">
      <c r="A519" t="s">
        <v>1683</v>
      </c>
      <c r="B519" t="s">
        <v>1686</v>
      </c>
      <c r="C519">
        <v>0</v>
      </c>
    </row>
    <row r="520" spans="1:3" x14ac:dyDescent="0.25">
      <c r="A520" t="s">
        <v>3437</v>
      </c>
      <c r="B520" t="s">
        <v>3431</v>
      </c>
      <c r="C520">
        <v>0</v>
      </c>
    </row>
    <row r="521" spans="1:3" x14ac:dyDescent="0.25">
      <c r="A521" t="s">
        <v>209</v>
      </c>
      <c r="B521" t="s">
        <v>169</v>
      </c>
      <c r="C521">
        <v>0</v>
      </c>
    </row>
    <row r="522" spans="1:3" x14ac:dyDescent="0.25">
      <c r="A522" t="s">
        <v>2406</v>
      </c>
      <c r="B522" t="s">
        <v>2395</v>
      </c>
      <c r="C522">
        <v>1</v>
      </c>
    </row>
    <row r="523" spans="1:3" x14ac:dyDescent="0.25">
      <c r="A523" t="s">
        <v>4881</v>
      </c>
      <c r="B523" t="s">
        <v>4882</v>
      </c>
      <c r="C523">
        <v>0</v>
      </c>
    </row>
    <row r="524" spans="1:3" x14ac:dyDescent="0.25">
      <c r="A524" t="s">
        <v>2156</v>
      </c>
      <c r="B524" t="s">
        <v>2162</v>
      </c>
      <c r="C524">
        <v>0</v>
      </c>
    </row>
    <row r="525" spans="1:3" x14ac:dyDescent="0.25">
      <c r="A525" t="s">
        <v>2229</v>
      </c>
      <c r="B525" t="s">
        <v>2150</v>
      </c>
      <c r="C525">
        <v>0</v>
      </c>
    </row>
    <row r="526" spans="1:3" x14ac:dyDescent="0.25">
      <c r="A526" t="s">
        <v>1250</v>
      </c>
      <c r="B526" t="s">
        <v>468</v>
      </c>
      <c r="C526">
        <v>0</v>
      </c>
    </row>
    <row r="527" spans="1:3" x14ac:dyDescent="0.25">
      <c r="A527" t="s">
        <v>2796</v>
      </c>
      <c r="B527" t="s">
        <v>2797</v>
      </c>
      <c r="C527">
        <v>0</v>
      </c>
    </row>
    <row r="528" spans="1:3" x14ac:dyDescent="0.25">
      <c r="A528" t="s">
        <v>3886</v>
      </c>
      <c r="B528" t="s">
        <v>3887</v>
      </c>
      <c r="C528">
        <v>0</v>
      </c>
    </row>
    <row r="529" spans="1:3" x14ac:dyDescent="0.25">
      <c r="A529" t="s">
        <v>3437</v>
      </c>
      <c r="B529" t="s">
        <v>3424</v>
      </c>
      <c r="C529">
        <v>0</v>
      </c>
    </row>
    <row r="530" spans="1:3" x14ac:dyDescent="0.25">
      <c r="A530" t="s">
        <v>6760</v>
      </c>
      <c r="B530" t="s">
        <v>6764</v>
      </c>
      <c r="C530">
        <v>0</v>
      </c>
    </row>
    <row r="531" spans="1:3" x14ac:dyDescent="0.25">
      <c r="A531" t="s">
        <v>93</v>
      </c>
      <c r="B531" t="s">
        <v>86</v>
      </c>
      <c r="C531">
        <v>0</v>
      </c>
    </row>
    <row r="532" spans="1:3" x14ac:dyDescent="0.25">
      <c r="A532" t="s">
        <v>7314</v>
      </c>
      <c r="B532" t="s">
        <v>7315</v>
      </c>
      <c r="C532">
        <v>0</v>
      </c>
    </row>
    <row r="533" spans="1:3" x14ac:dyDescent="0.25">
      <c r="A533" t="s">
        <v>5586</v>
      </c>
      <c r="B533" t="s">
        <v>5379</v>
      </c>
      <c r="C533">
        <v>0</v>
      </c>
    </row>
    <row r="534" spans="1:3" x14ac:dyDescent="0.25">
      <c r="A534" t="s">
        <v>3175</v>
      </c>
      <c r="B534" t="s">
        <v>3053</v>
      </c>
      <c r="C534">
        <v>0</v>
      </c>
    </row>
    <row r="535" spans="1:3" x14ac:dyDescent="0.25">
      <c r="A535" t="s">
        <v>1953</v>
      </c>
      <c r="B535" t="s">
        <v>1954</v>
      </c>
      <c r="C535">
        <v>1</v>
      </c>
    </row>
    <row r="536" spans="1:3" x14ac:dyDescent="0.25">
      <c r="A536" t="s">
        <v>3423</v>
      </c>
      <c r="B536" t="s">
        <v>3434</v>
      </c>
      <c r="C536">
        <v>0</v>
      </c>
    </row>
    <row r="537" spans="1:3" x14ac:dyDescent="0.25">
      <c r="A537" t="s">
        <v>3443</v>
      </c>
      <c r="B537" t="s">
        <v>3428</v>
      </c>
      <c r="C537">
        <v>0</v>
      </c>
    </row>
    <row r="538" spans="1:3" x14ac:dyDescent="0.25">
      <c r="A538" t="s">
        <v>3444</v>
      </c>
      <c r="B538" t="s">
        <v>3434</v>
      </c>
      <c r="C538">
        <v>0</v>
      </c>
    </row>
    <row r="539" spans="1:3" x14ac:dyDescent="0.25">
      <c r="A539" t="s">
        <v>7258</v>
      </c>
      <c r="B539" t="s">
        <v>7246</v>
      </c>
      <c r="C539">
        <v>0</v>
      </c>
    </row>
    <row r="540" spans="1:3" x14ac:dyDescent="0.25">
      <c r="A540" t="s">
        <v>1292</v>
      </c>
      <c r="B540" t="s">
        <v>1297</v>
      </c>
      <c r="C540">
        <v>0</v>
      </c>
    </row>
    <row r="541" spans="1:3" x14ac:dyDescent="0.25">
      <c r="A541" t="s">
        <v>1873</v>
      </c>
      <c r="B541" t="s">
        <v>1869</v>
      </c>
      <c r="C541">
        <v>0</v>
      </c>
    </row>
    <row r="542" spans="1:3" x14ac:dyDescent="0.25">
      <c r="A542" t="s">
        <v>4597</v>
      </c>
      <c r="B542" t="s">
        <v>4366</v>
      </c>
      <c r="C542">
        <v>0</v>
      </c>
    </row>
    <row r="543" spans="1:3" x14ac:dyDescent="0.25">
      <c r="A543" t="s">
        <v>7044</v>
      </c>
      <c r="B543" t="s">
        <v>403</v>
      </c>
      <c r="C543">
        <v>0</v>
      </c>
    </row>
    <row r="544" spans="1:3" x14ac:dyDescent="0.25">
      <c r="A544" t="s">
        <v>5245</v>
      </c>
      <c r="B544" t="s">
        <v>957</v>
      </c>
      <c r="C544">
        <v>0</v>
      </c>
    </row>
    <row r="545" spans="1:3" x14ac:dyDescent="0.25">
      <c r="A545" t="s">
        <v>5262</v>
      </c>
      <c r="B545" t="s">
        <v>957</v>
      </c>
      <c r="C545">
        <v>0</v>
      </c>
    </row>
    <row r="546" spans="1:3" x14ac:dyDescent="0.25">
      <c r="A546" t="s">
        <v>3437</v>
      </c>
      <c r="B546" t="s">
        <v>3428</v>
      </c>
      <c r="C546">
        <v>0</v>
      </c>
    </row>
    <row r="547" spans="1:3" x14ac:dyDescent="0.25">
      <c r="A547" t="s">
        <v>5616</v>
      </c>
      <c r="B547" t="s">
        <v>5445</v>
      </c>
      <c r="C547">
        <v>0</v>
      </c>
    </row>
    <row r="548" spans="1:3" x14ac:dyDescent="0.25">
      <c r="A548" t="s">
        <v>1300</v>
      </c>
      <c r="B548" t="s">
        <v>1301</v>
      </c>
      <c r="C548">
        <v>0</v>
      </c>
    </row>
    <row r="549" spans="1:3" x14ac:dyDescent="0.25">
      <c r="A549" t="s">
        <v>6773</v>
      </c>
      <c r="B549" t="s">
        <v>957</v>
      </c>
      <c r="C549">
        <v>0</v>
      </c>
    </row>
    <row r="550" spans="1:3" x14ac:dyDescent="0.25">
      <c r="A550" t="s">
        <v>6781</v>
      </c>
      <c r="B550" t="s">
        <v>957</v>
      </c>
      <c r="C550">
        <v>0</v>
      </c>
    </row>
    <row r="551" spans="1:3" x14ac:dyDescent="0.25">
      <c r="A551" t="s">
        <v>2391</v>
      </c>
      <c r="B551" t="s">
        <v>1081</v>
      </c>
      <c r="C551">
        <v>0</v>
      </c>
    </row>
    <row r="552" spans="1:3" x14ac:dyDescent="0.25">
      <c r="A552" t="s">
        <v>6131</v>
      </c>
      <c r="B552" t="s">
        <v>6086</v>
      </c>
      <c r="C552">
        <v>0</v>
      </c>
    </row>
    <row r="553" spans="1:3" x14ac:dyDescent="0.25">
      <c r="A553" t="s">
        <v>3745</v>
      </c>
      <c r="B553" t="s">
        <v>957</v>
      </c>
      <c r="C553">
        <v>0</v>
      </c>
    </row>
    <row r="554" spans="1:3" x14ac:dyDescent="0.25">
      <c r="A554" t="s">
        <v>3763</v>
      </c>
      <c r="B554" t="s">
        <v>957</v>
      </c>
      <c r="C554">
        <v>0</v>
      </c>
    </row>
    <row r="555" spans="1:3" x14ac:dyDescent="0.25">
      <c r="A555" t="s">
        <v>5811</v>
      </c>
      <c r="B555" t="s">
        <v>5554</v>
      </c>
      <c r="C555">
        <v>0</v>
      </c>
    </row>
    <row r="556" spans="1:3" x14ac:dyDescent="0.25">
      <c r="A556" t="s">
        <v>5815</v>
      </c>
      <c r="B556" t="s">
        <v>5554</v>
      </c>
      <c r="C556">
        <v>0</v>
      </c>
    </row>
    <row r="557" spans="1:3" x14ac:dyDescent="0.25">
      <c r="A557" t="s">
        <v>3444</v>
      </c>
      <c r="B557" t="s">
        <v>3428</v>
      </c>
      <c r="C557">
        <v>0</v>
      </c>
    </row>
    <row r="558" spans="1:3" x14ac:dyDescent="0.25">
      <c r="A558" t="s">
        <v>5441</v>
      </c>
      <c r="B558" t="s">
        <v>5445</v>
      </c>
      <c r="C558">
        <v>0</v>
      </c>
    </row>
    <row r="559" spans="1:3" x14ac:dyDescent="0.25">
      <c r="A559" t="s">
        <v>5447</v>
      </c>
      <c r="B559" t="s">
        <v>5445</v>
      </c>
      <c r="C559">
        <v>0</v>
      </c>
    </row>
    <row r="560" spans="1:3" x14ac:dyDescent="0.25">
      <c r="A560" t="s">
        <v>1753</v>
      </c>
      <c r="B560" t="s">
        <v>1665</v>
      </c>
      <c r="C560">
        <v>0</v>
      </c>
    </row>
    <row r="561" spans="1:3" x14ac:dyDescent="0.25">
      <c r="A561" t="s">
        <v>686</v>
      </c>
      <c r="B561" t="s">
        <v>696</v>
      </c>
      <c r="C561">
        <v>1</v>
      </c>
    </row>
    <row r="562" spans="1:3" x14ac:dyDescent="0.25">
      <c r="A562" t="s">
        <v>5267</v>
      </c>
      <c r="B562" t="s">
        <v>4429</v>
      </c>
      <c r="C562">
        <v>0</v>
      </c>
    </row>
    <row r="563" spans="1:3" x14ac:dyDescent="0.25">
      <c r="A563" t="s">
        <v>7017</v>
      </c>
      <c r="B563" t="s">
        <v>7009</v>
      </c>
      <c r="C563">
        <v>0</v>
      </c>
    </row>
    <row r="564" spans="1:3" x14ac:dyDescent="0.25">
      <c r="A564" t="s">
        <v>4807</v>
      </c>
      <c r="B564" t="s">
        <v>4798</v>
      </c>
      <c r="C564">
        <v>0</v>
      </c>
    </row>
    <row r="565" spans="1:3" x14ac:dyDescent="0.25">
      <c r="A565" t="s">
        <v>4428</v>
      </c>
      <c r="B565" t="s">
        <v>4429</v>
      </c>
      <c r="C565">
        <v>0</v>
      </c>
    </row>
    <row r="566" spans="1:3" x14ac:dyDescent="0.25">
      <c r="A566" t="s">
        <v>7358</v>
      </c>
      <c r="B566" t="s">
        <v>7100</v>
      </c>
      <c r="C566">
        <v>0</v>
      </c>
    </row>
    <row r="567" spans="1:3" x14ac:dyDescent="0.25">
      <c r="A567" t="s">
        <v>5348</v>
      </c>
      <c r="B567" t="s">
        <v>5349</v>
      </c>
      <c r="C567">
        <v>0</v>
      </c>
    </row>
    <row r="568" spans="1:3" x14ac:dyDescent="0.25">
      <c r="A568" t="s">
        <v>5353</v>
      </c>
      <c r="B568" t="s">
        <v>5349</v>
      </c>
      <c r="C568">
        <v>0</v>
      </c>
    </row>
    <row r="569" spans="1:3" x14ac:dyDescent="0.25">
      <c r="A569" t="s">
        <v>5937</v>
      </c>
      <c r="B569" t="s">
        <v>5381</v>
      </c>
      <c r="C569">
        <v>1</v>
      </c>
    </row>
    <row r="570" spans="1:3" x14ac:dyDescent="0.25">
      <c r="A570" t="s">
        <v>5941</v>
      </c>
      <c r="B570" t="s">
        <v>5381</v>
      </c>
      <c r="C570">
        <v>1</v>
      </c>
    </row>
    <row r="571" spans="1:3" x14ac:dyDescent="0.25">
      <c r="A571" t="s">
        <v>6899</v>
      </c>
      <c r="B571" t="s">
        <v>368</v>
      </c>
      <c r="C571">
        <v>0</v>
      </c>
    </row>
    <row r="572" spans="1:3" x14ac:dyDescent="0.25">
      <c r="A572" t="s">
        <v>7353</v>
      </c>
      <c r="B572" t="s">
        <v>6833</v>
      </c>
      <c r="C572">
        <v>0</v>
      </c>
    </row>
    <row r="573" spans="1:3" x14ac:dyDescent="0.25">
      <c r="A573" t="s">
        <v>6103</v>
      </c>
      <c r="B573" t="s">
        <v>6104</v>
      </c>
      <c r="C573">
        <v>1</v>
      </c>
    </row>
    <row r="574" spans="1:3" x14ac:dyDescent="0.25">
      <c r="A574" t="s">
        <v>6107</v>
      </c>
      <c r="B574" t="s">
        <v>6104</v>
      </c>
      <c r="C574">
        <v>1</v>
      </c>
    </row>
    <row r="575" spans="1:3" x14ac:dyDescent="0.25">
      <c r="A575" t="s">
        <v>44</v>
      </c>
      <c r="B575" t="s">
        <v>48</v>
      </c>
      <c r="C575">
        <v>0</v>
      </c>
    </row>
    <row r="576" spans="1:3" x14ac:dyDescent="0.25">
      <c r="A576" t="s">
        <v>44</v>
      </c>
      <c r="B576" t="s">
        <v>50</v>
      </c>
      <c r="C576">
        <v>0</v>
      </c>
    </row>
    <row r="577" spans="1:3" x14ac:dyDescent="0.25">
      <c r="A577" t="s">
        <v>126</v>
      </c>
      <c r="B577" t="s">
        <v>137</v>
      </c>
      <c r="C577">
        <v>0</v>
      </c>
    </row>
    <row r="578" spans="1:3" x14ac:dyDescent="0.25">
      <c r="A578" t="s">
        <v>149</v>
      </c>
      <c r="B578" t="s">
        <v>150</v>
      </c>
      <c r="C578">
        <v>0</v>
      </c>
    </row>
    <row r="579" spans="1:3" x14ac:dyDescent="0.25">
      <c r="A579" t="s">
        <v>297</v>
      </c>
      <c r="B579" t="s">
        <v>21</v>
      </c>
      <c r="C579">
        <v>0</v>
      </c>
    </row>
    <row r="580" spans="1:3" x14ac:dyDescent="0.25">
      <c r="A580" t="s">
        <v>314</v>
      </c>
      <c r="B580" t="s">
        <v>21</v>
      </c>
      <c r="C580">
        <v>0</v>
      </c>
    </row>
    <row r="581" spans="1:3" x14ac:dyDescent="0.25">
      <c r="A581" t="s">
        <v>316</v>
      </c>
      <c r="B581" t="s">
        <v>53</v>
      </c>
      <c r="C581">
        <v>0</v>
      </c>
    </row>
    <row r="582" spans="1:3" x14ac:dyDescent="0.25">
      <c r="A582" t="s">
        <v>322</v>
      </c>
      <c r="B582" t="s">
        <v>21</v>
      </c>
      <c r="C582">
        <v>0</v>
      </c>
    </row>
    <row r="583" spans="1:3" x14ac:dyDescent="0.25">
      <c r="A583" t="s">
        <v>346</v>
      </c>
      <c r="B583" t="s">
        <v>339</v>
      </c>
      <c r="C583">
        <v>0</v>
      </c>
    </row>
    <row r="584" spans="1:3" x14ac:dyDescent="0.25">
      <c r="A584" t="s">
        <v>436</v>
      </c>
      <c r="B584" t="s">
        <v>437</v>
      </c>
      <c r="C584">
        <v>0</v>
      </c>
    </row>
    <row r="585" spans="1:3" x14ac:dyDescent="0.25">
      <c r="A585" t="s">
        <v>606</v>
      </c>
      <c r="B585" t="s">
        <v>607</v>
      </c>
      <c r="C585">
        <v>0</v>
      </c>
    </row>
    <row r="586" spans="1:3" x14ac:dyDescent="0.25">
      <c r="A586" t="s">
        <v>635</v>
      </c>
      <c r="B586" t="s">
        <v>444</v>
      </c>
      <c r="C586">
        <v>0</v>
      </c>
    </row>
    <row r="587" spans="1:3" x14ac:dyDescent="0.25">
      <c r="A587" t="s">
        <v>647</v>
      </c>
      <c r="B587" t="s">
        <v>655</v>
      </c>
      <c r="C587">
        <v>0</v>
      </c>
    </row>
    <row r="588" spans="1:3" x14ac:dyDescent="0.25">
      <c r="A588" t="s">
        <v>647</v>
      </c>
      <c r="B588" t="s">
        <v>663</v>
      </c>
      <c r="C588">
        <v>0</v>
      </c>
    </row>
    <row r="589" spans="1:3" x14ac:dyDescent="0.25">
      <c r="A589" t="s">
        <v>676</v>
      </c>
      <c r="B589" t="s">
        <v>678</v>
      </c>
      <c r="C589">
        <v>0</v>
      </c>
    </row>
    <row r="590" spans="1:3" x14ac:dyDescent="0.25">
      <c r="A590" t="s">
        <v>710</v>
      </c>
      <c r="B590" t="s">
        <v>678</v>
      </c>
      <c r="C590">
        <v>0</v>
      </c>
    </row>
    <row r="591" spans="1:3" x14ac:dyDescent="0.25">
      <c r="A591" t="s">
        <v>724</v>
      </c>
      <c r="B591" t="s">
        <v>607</v>
      </c>
      <c r="C591">
        <v>0</v>
      </c>
    </row>
    <row r="592" spans="1:3" x14ac:dyDescent="0.25">
      <c r="A592" t="s">
        <v>747</v>
      </c>
      <c r="B592" t="s">
        <v>557</v>
      </c>
      <c r="C592">
        <v>0</v>
      </c>
    </row>
    <row r="593" spans="1:3" x14ac:dyDescent="0.25">
      <c r="A593" t="s">
        <v>897</v>
      </c>
      <c r="B593" t="s">
        <v>899</v>
      </c>
      <c r="C593">
        <v>0</v>
      </c>
    </row>
    <row r="594" spans="1:3" x14ac:dyDescent="0.25">
      <c r="A594" t="s">
        <v>1029</v>
      </c>
      <c r="B594" t="s">
        <v>1025</v>
      </c>
      <c r="C594">
        <v>0</v>
      </c>
    </row>
    <row r="595" spans="1:3" x14ac:dyDescent="0.25">
      <c r="A595" t="s">
        <v>1031</v>
      </c>
      <c r="B595" t="s">
        <v>1025</v>
      </c>
      <c r="C595">
        <v>0</v>
      </c>
    </row>
    <row r="596" spans="1:3" x14ac:dyDescent="0.25">
      <c r="A596" t="s">
        <v>1033</v>
      </c>
      <c r="B596" t="s">
        <v>1025</v>
      </c>
      <c r="C596">
        <v>0</v>
      </c>
    </row>
    <row r="597" spans="1:3" x14ac:dyDescent="0.25">
      <c r="A597" t="s">
        <v>1035</v>
      </c>
      <c r="B597" t="s">
        <v>1025</v>
      </c>
      <c r="C597">
        <v>0</v>
      </c>
    </row>
    <row r="598" spans="1:3" x14ac:dyDescent="0.25">
      <c r="A598" t="s">
        <v>1036</v>
      </c>
      <c r="B598" t="s">
        <v>1037</v>
      </c>
      <c r="C598">
        <v>0</v>
      </c>
    </row>
    <row r="599" spans="1:3" x14ac:dyDescent="0.25">
      <c r="A599" t="s">
        <v>1042</v>
      </c>
      <c r="B599" t="s">
        <v>844</v>
      </c>
      <c r="C599">
        <v>0</v>
      </c>
    </row>
    <row r="600" spans="1:3" x14ac:dyDescent="0.25">
      <c r="A600" t="s">
        <v>1054</v>
      </c>
      <c r="B600" t="s">
        <v>980</v>
      </c>
      <c r="C600">
        <v>0</v>
      </c>
    </row>
    <row r="601" spans="1:3" x14ac:dyDescent="0.25">
      <c r="A601" t="s">
        <v>1131</v>
      </c>
      <c r="B601" t="s">
        <v>1037</v>
      </c>
      <c r="C601">
        <v>0</v>
      </c>
    </row>
    <row r="602" spans="1:3" x14ac:dyDescent="0.25">
      <c r="A602" t="s">
        <v>1131</v>
      </c>
      <c r="B602" t="s">
        <v>648</v>
      </c>
      <c r="C602">
        <v>0</v>
      </c>
    </row>
    <row r="603" spans="1:3" x14ac:dyDescent="0.25">
      <c r="A603" t="s">
        <v>1138</v>
      </c>
      <c r="B603" t="s">
        <v>1139</v>
      </c>
      <c r="C603">
        <v>0</v>
      </c>
    </row>
    <row r="604" spans="1:3" x14ac:dyDescent="0.25">
      <c r="A604" t="s">
        <v>1217</v>
      </c>
      <c r="B604" t="s">
        <v>1200</v>
      </c>
      <c r="C604">
        <v>0</v>
      </c>
    </row>
    <row r="605" spans="1:3" x14ac:dyDescent="0.25">
      <c r="A605" t="s">
        <v>1354</v>
      </c>
      <c r="B605" t="s">
        <v>1349</v>
      </c>
      <c r="C605">
        <v>0</v>
      </c>
    </row>
    <row r="606" spans="1:3" x14ac:dyDescent="0.25">
      <c r="A606" t="s">
        <v>1356</v>
      </c>
      <c r="B606" t="s">
        <v>1349</v>
      </c>
      <c r="C606">
        <v>0</v>
      </c>
    </row>
    <row r="607" spans="1:3" x14ac:dyDescent="0.25">
      <c r="A607" t="s">
        <v>1367</v>
      </c>
      <c r="B607" t="s">
        <v>1283</v>
      </c>
      <c r="C607">
        <v>0</v>
      </c>
    </row>
    <row r="608" spans="1:3" x14ac:dyDescent="0.25">
      <c r="A608" t="s">
        <v>1499</v>
      </c>
      <c r="B608" t="s">
        <v>1375</v>
      </c>
      <c r="C608">
        <v>0</v>
      </c>
    </row>
    <row r="609" spans="1:3" x14ac:dyDescent="0.25">
      <c r="A609" t="s">
        <v>1537</v>
      </c>
      <c r="B609" t="s">
        <v>1387</v>
      </c>
      <c r="C609">
        <v>0</v>
      </c>
    </row>
    <row r="610" spans="1:3" x14ac:dyDescent="0.25">
      <c r="A610" t="s">
        <v>1538</v>
      </c>
      <c r="B610" t="s">
        <v>1387</v>
      </c>
      <c r="C610">
        <v>0</v>
      </c>
    </row>
    <row r="611" spans="1:3" x14ac:dyDescent="0.25">
      <c r="A611" t="s">
        <v>1592</v>
      </c>
      <c r="B611" t="s">
        <v>1590</v>
      </c>
      <c r="C611">
        <v>0</v>
      </c>
    </row>
    <row r="612" spans="1:3" x14ac:dyDescent="0.25">
      <c r="A612" t="s">
        <v>1645</v>
      </c>
      <c r="B612" t="s">
        <v>1619</v>
      </c>
      <c r="C612">
        <v>0</v>
      </c>
    </row>
    <row r="613" spans="1:3" x14ac:dyDescent="0.25">
      <c r="A613" t="s">
        <v>1863</v>
      </c>
      <c r="B613" t="s">
        <v>1867</v>
      </c>
      <c r="C613">
        <v>0</v>
      </c>
    </row>
    <row r="614" spans="1:3" x14ac:dyDescent="0.25">
      <c r="A614" t="s">
        <v>1873</v>
      </c>
      <c r="B614" t="s">
        <v>1626</v>
      </c>
      <c r="C614">
        <v>0</v>
      </c>
    </row>
    <row r="615" spans="1:3" x14ac:dyDescent="0.25">
      <c r="A615" t="s">
        <v>1884</v>
      </c>
      <c r="B615" t="s">
        <v>1641</v>
      </c>
      <c r="C615">
        <v>0</v>
      </c>
    </row>
    <row r="616" spans="1:3" x14ac:dyDescent="0.25">
      <c r="A616" t="s">
        <v>1907</v>
      </c>
      <c r="B616" t="s">
        <v>1824</v>
      </c>
      <c r="C616">
        <v>0</v>
      </c>
    </row>
    <row r="617" spans="1:3" x14ac:dyDescent="0.25">
      <c r="A617" t="s">
        <v>1909</v>
      </c>
      <c r="B617" t="s">
        <v>1659</v>
      </c>
      <c r="C617">
        <v>0</v>
      </c>
    </row>
    <row r="618" spans="1:3" x14ac:dyDescent="0.25">
      <c r="A618" t="s">
        <v>1941</v>
      </c>
      <c r="B618" t="s">
        <v>1699</v>
      </c>
      <c r="C618">
        <v>0</v>
      </c>
    </row>
    <row r="619" spans="1:3" x14ac:dyDescent="0.25">
      <c r="A619" t="s">
        <v>2019</v>
      </c>
      <c r="B619" t="s">
        <v>2024</v>
      </c>
      <c r="C619">
        <v>0</v>
      </c>
    </row>
    <row r="620" spans="1:3" x14ac:dyDescent="0.25">
      <c r="A620" t="s">
        <v>2019</v>
      </c>
      <c r="B620" t="s">
        <v>1225</v>
      </c>
      <c r="C620">
        <v>0</v>
      </c>
    </row>
    <row r="621" spans="1:3" x14ac:dyDescent="0.25">
      <c r="A621" t="s">
        <v>2019</v>
      </c>
      <c r="B621" t="s">
        <v>468</v>
      </c>
      <c r="C621">
        <v>0</v>
      </c>
    </row>
    <row r="622" spans="1:3" x14ac:dyDescent="0.25">
      <c r="A622" t="s">
        <v>2075</v>
      </c>
      <c r="B622" t="s">
        <v>2079</v>
      </c>
      <c r="C622">
        <v>0</v>
      </c>
    </row>
    <row r="623" spans="1:3" x14ac:dyDescent="0.25">
      <c r="A623" t="s">
        <v>2110</v>
      </c>
      <c r="B623" t="s">
        <v>2034</v>
      </c>
      <c r="C623">
        <v>0</v>
      </c>
    </row>
    <row r="624" spans="1:3" x14ac:dyDescent="0.25">
      <c r="A624" t="s">
        <v>2126</v>
      </c>
      <c r="B624" t="s">
        <v>1016</v>
      </c>
      <c r="C624">
        <v>0</v>
      </c>
    </row>
    <row r="625" spans="1:3" x14ac:dyDescent="0.25">
      <c r="A625" t="s">
        <v>2130</v>
      </c>
      <c r="B625" t="s">
        <v>2095</v>
      </c>
      <c r="C625">
        <v>0</v>
      </c>
    </row>
    <row r="626" spans="1:3" x14ac:dyDescent="0.25">
      <c r="A626" t="s">
        <v>2212</v>
      </c>
      <c r="B626" t="s">
        <v>2073</v>
      </c>
      <c r="C626">
        <v>0</v>
      </c>
    </row>
    <row r="627" spans="1:3" x14ac:dyDescent="0.25">
      <c r="A627" t="s">
        <v>2227</v>
      </c>
      <c r="B627" t="s">
        <v>2057</v>
      </c>
      <c r="C627">
        <v>0</v>
      </c>
    </row>
    <row r="628" spans="1:3" x14ac:dyDescent="0.25">
      <c r="A628" t="s">
        <v>2229</v>
      </c>
      <c r="B628" t="s">
        <v>2232</v>
      </c>
      <c r="C628">
        <v>0</v>
      </c>
    </row>
    <row r="629" spans="1:3" x14ac:dyDescent="0.25">
      <c r="A629" t="s">
        <v>2241</v>
      </c>
      <c r="B629" t="s">
        <v>2223</v>
      </c>
      <c r="C629">
        <v>0</v>
      </c>
    </row>
    <row r="630" spans="1:3" x14ac:dyDescent="0.25">
      <c r="A630" t="s">
        <v>2275</v>
      </c>
      <c r="B630" t="s">
        <v>2198</v>
      </c>
      <c r="C630">
        <v>0</v>
      </c>
    </row>
    <row r="631" spans="1:3" x14ac:dyDescent="0.25">
      <c r="A631" t="s">
        <v>2288</v>
      </c>
      <c r="B631" t="s">
        <v>2290</v>
      </c>
      <c r="C631">
        <v>0</v>
      </c>
    </row>
    <row r="632" spans="1:3" x14ac:dyDescent="0.25">
      <c r="A632" t="s">
        <v>2308</v>
      </c>
      <c r="B632" t="s">
        <v>2057</v>
      </c>
      <c r="C632">
        <v>0</v>
      </c>
    </row>
    <row r="633" spans="1:3" x14ac:dyDescent="0.25">
      <c r="A633" t="s">
        <v>2377</v>
      </c>
      <c r="B633" t="s">
        <v>2383</v>
      </c>
      <c r="C633">
        <v>0</v>
      </c>
    </row>
    <row r="634" spans="1:3" x14ac:dyDescent="0.25">
      <c r="A634" t="s">
        <v>2439</v>
      </c>
      <c r="B634" t="s">
        <v>2421</v>
      </c>
      <c r="C634">
        <v>0</v>
      </c>
    </row>
    <row r="635" spans="1:3" x14ac:dyDescent="0.25">
      <c r="A635" t="s">
        <v>2454</v>
      </c>
      <c r="B635" t="s">
        <v>2455</v>
      </c>
      <c r="C635">
        <v>0</v>
      </c>
    </row>
    <row r="636" spans="1:3" x14ac:dyDescent="0.25">
      <c r="A636" t="s">
        <v>2544</v>
      </c>
      <c r="B636" t="s">
        <v>2265</v>
      </c>
      <c r="C636">
        <v>0</v>
      </c>
    </row>
    <row r="637" spans="1:3" x14ac:dyDescent="0.25">
      <c r="A637" t="s">
        <v>2567</v>
      </c>
      <c r="B637" t="s">
        <v>2429</v>
      </c>
      <c r="C637">
        <v>0</v>
      </c>
    </row>
    <row r="638" spans="1:3" x14ac:dyDescent="0.25">
      <c r="A638" t="s">
        <v>2600</v>
      </c>
      <c r="B638" t="s">
        <v>2577</v>
      </c>
      <c r="C638">
        <v>0</v>
      </c>
    </row>
    <row r="639" spans="1:3" x14ac:dyDescent="0.25">
      <c r="A639" t="s">
        <v>2602</v>
      </c>
      <c r="B639" t="s">
        <v>2507</v>
      </c>
      <c r="C639">
        <v>0</v>
      </c>
    </row>
    <row r="640" spans="1:3" x14ac:dyDescent="0.25">
      <c r="A640" t="s">
        <v>2604</v>
      </c>
      <c r="B640" t="s">
        <v>2605</v>
      </c>
      <c r="C640">
        <v>0</v>
      </c>
    </row>
    <row r="641" spans="1:3" x14ac:dyDescent="0.25">
      <c r="A641" t="s">
        <v>2724</v>
      </c>
      <c r="B641" t="s">
        <v>2701</v>
      </c>
      <c r="C641">
        <v>0</v>
      </c>
    </row>
    <row r="642" spans="1:3" x14ac:dyDescent="0.25">
      <c r="A642" t="s">
        <v>2735</v>
      </c>
      <c r="B642" t="s">
        <v>2741</v>
      </c>
      <c r="C642">
        <v>0</v>
      </c>
    </row>
    <row r="643" spans="1:3" x14ac:dyDescent="0.25">
      <c r="A643" t="s">
        <v>2761</v>
      </c>
      <c r="B643" t="s">
        <v>2753</v>
      </c>
      <c r="C643">
        <v>0</v>
      </c>
    </row>
    <row r="644" spans="1:3" x14ac:dyDescent="0.25">
      <c r="A644" t="s">
        <v>2763</v>
      </c>
      <c r="B644" t="s">
        <v>2764</v>
      </c>
      <c r="C644">
        <v>0</v>
      </c>
    </row>
    <row r="645" spans="1:3" x14ac:dyDescent="0.25">
      <c r="A645" t="s">
        <v>2896</v>
      </c>
      <c r="B645" t="s">
        <v>2897</v>
      </c>
      <c r="C645">
        <v>0</v>
      </c>
    </row>
    <row r="646" spans="1:3" x14ac:dyDescent="0.25">
      <c r="A646" t="s">
        <v>2946</v>
      </c>
      <c r="B646" t="s">
        <v>453</v>
      </c>
      <c r="C646">
        <v>0</v>
      </c>
    </row>
    <row r="647" spans="1:3" x14ac:dyDescent="0.25">
      <c r="A647" t="s">
        <v>2983</v>
      </c>
      <c r="B647" t="s">
        <v>2960</v>
      </c>
      <c r="C647">
        <v>0</v>
      </c>
    </row>
    <row r="648" spans="1:3" x14ac:dyDescent="0.25">
      <c r="A648" t="s">
        <v>2999</v>
      </c>
      <c r="B648" t="s">
        <v>2869</v>
      </c>
      <c r="C648">
        <v>0</v>
      </c>
    </row>
    <row r="649" spans="1:3" x14ac:dyDescent="0.25">
      <c r="A649" t="s">
        <v>2999</v>
      </c>
      <c r="B649" t="s">
        <v>2985</v>
      </c>
      <c r="C649">
        <v>0</v>
      </c>
    </row>
    <row r="650" spans="1:3" x14ac:dyDescent="0.25">
      <c r="A650" t="s">
        <v>3039</v>
      </c>
      <c r="B650" t="s">
        <v>2960</v>
      </c>
      <c r="C650">
        <v>0</v>
      </c>
    </row>
    <row r="651" spans="1:3" x14ac:dyDescent="0.25">
      <c r="A651" t="s">
        <v>3119</v>
      </c>
      <c r="B651" t="s">
        <v>3117</v>
      </c>
      <c r="C651">
        <v>0</v>
      </c>
    </row>
    <row r="652" spans="1:3" x14ac:dyDescent="0.25">
      <c r="A652" t="s">
        <v>3139</v>
      </c>
      <c r="B652" t="s">
        <v>2880</v>
      </c>
      <c r="C652">
        <v>0</v>
      </c>
    </row>
    <row r="653" spans="1:3" x14ac:dyDescent="0.25">
      <c r="A653" t="s">
        <v>3141</v>
      </c>
      <c r="B653" t="s">
        <v>2856</v>
      </c>
      <c r="C653">
        <v>0</v>
      </c>
    </row>
    <row r="654" spans="1:3" x14ac:dyDescent="0.25">
      <c r="A654" t="s">
        <v>3141</v>
      </c>
      <c r="B654" t="s">
        <v>3020</v>
      </c>
      <c r="C654">
        <v>0</v>
      </c>
    </row>
    <row r="655" spans="1:3" x14ac:dyDescent="0.25">
      <c r="A655" t="s">
        <v>3147</v>
      </c>
      <c r="B655" t="s">
        <v>653</v>
      </c>
      <c r="C655">
        <v>0</v>
      </c>
    </row>
    <row r="656" spans="1:3" x14ac:dyDescent="0.25">
      <c r="A656" t="s">
        <v>3201</v>
      </c>
      <c r="B656" t="s">
        <v>3161</v>
      </c>
      <c r="C656">
        <v>0</v>
      </c>
    </row>
    <row r="657" spans="1:3" x14ac:dyDescent="0.25">
      <c r="A657" t="s">
        <v>3205</v>
      </c>
      <c r="B657" t="s">
        <v>3207</v>
      </c>
      <c r="C657">
        <v>0</v>
      </c>
    </row>
    <row r="658" spans="1:3" x14ac:dyDescent="0.25">
      <c r="A658" t="s">
        <v>3216</v>
      </c>
      <c r="B658" t="s">
        <v>2960</v>
      </c>
      <c r="C658">
        <v>0</v>
      </c>
    </row>
    <row r="659" spans="1:3" x14ac:dyDescent="0.25">
      <c r="A659" t="s">
        <v>3228</v>
      </c>
      <c r="B659" t="s">
        <v>3240</v>
      </c>
      <c r="C659">
        <v>0</v>
      </c>
    </row>
    <row r="660" spans="1:3" x14ac:dyDescent="0.25">
      <c r="A660" t="s">
        <v>3263</v>
      </c>
      <c r="B660" t="s">
        <v>3234</v>
      </c>
      <c r="C660">
        <v>0</v>
      </c>
    </row>
    <row r="661" spans="1:3" x14ac:dyDescent="0.25">
      <c r="A661" t="s">
        <v>3271</v>
      </c>
      <c r="B661" t="s">
        <v>3120</v>
      </c>
      <c r="C661">
        <v>0</v>
      </c>
    </row>
    <row r="662" spans="1:3" x14ac:dyDescent="0.25">
      <c r="A662" t="s">
        <v>3283</v>
      </c>
      <c r="B662" t="s">
        <v>3114</v>
      </c>
      <c r="C662">
        <v>0</v>
      </c>
    </row>
    <row r="663" spans="1:3" x14ac:dyDescent="0.25">
      <c r="A663" t="s">
        <v>3284</v>
      </c>
      <c r="B663" t="s">
        <v>3285</v>
      </c>
      <c r="C663">
        <v>0</v>
      </c>
    </row>
    <row r="664" spans="1:3" x14ac:dyDescent="0.25">
      <c r="A664" t="s">
        <v>3299</v>
      </c>
      <c r="B664" t="s">
        <v>2875</v>
      </c>
      <c r="C664">
        <v>0</v>
      </c>
    </row>
    <row r="665" spans="1:3" x14ac:dyDescent="0.25">
      <c r="A665" t="s">
        <v>3301</v>
      </c>
      <c r="B665" t="s">
        <v>3144</v>
      </c>
      <c r="C665">
        <v>0</v>
      </c>
    </row>
    <row r="666" spans="1:3" x14ac:dyDescent="0.25">
      <c r="A666" t="s">
        <v>3327</v>
      </c>
      <c r="B666" t="s">
        <v>2856</v>
      </c>
      <c r="C666">
        <v>0</v>
      </c>
    </row>
    <row r="667" spans="1:3" x14ac:dyDescent="0.25">
      <c r="A667" t="s">
        <v>3327</v>
      </c>
      <c r="B667" t="s">
        <v>2857</v>
      </c>
      <c r="C667">
        <v>0</v>
      </c>
    </row>
    <row r="668" spans="1:3" x14ac:dyDescent="0.25">
      <c r="A668" t="s">
        <v>3383</v>
      </c>
      <c r="B668" t="s">
        <v>3384</v>
      </c>
      <c r="C668">
        <v>0</v>
      </c>
    </row>
    <row r="669" spans="1:3" x14ac:dyDescent="0.25">
      <c r="A669" t="s">
        <v>3398</v>
      </c>
      <c r="B669" t="s">
        <v>667</v>
      </c>
      <c r="C669">
        <v>0</v>
      </c>
    </row>
    <row r="670" spans="1:3" x14ac:dyDescent="0.25">
      <c r="A670" t="s">
        <v>3403</v>
      </c>
      <c r="B670" t="s">
        <v>3400</v>
      </c>
      <c r="C670">
        <v>0</v>
      </c>
    </row>
    <row r="671" spans="1:3" x14ac:dyDescent="0.25">
      <c r="A671" t="s">
        <v>3420</v>
      </c>
      <c r="B671" t="s">
        <v>3346</v>
      </c>
      <c r="C671">
        <v>0</v>
      </c>
    </row>
    <row r="672" spans="1:3" x14ac:dyDescent="0.25">
      <c r="A672" t="s">
        <v>3464</v>
      </c>
      <c r="B672" t="s">
        <v>657</v>
      </c>
      <c r="C672">
        <v>0</v>
      </c>
    </row>
    <row r="673" spans="1:3" x14ac:dyDescent="0.25">
      <c r="A673" t="s">
        <v>3472</v>
      </c>
      <c r="B673" t="s">
        <v>663</v>
      </c>
      <c r="C673">
        <v>0</v>
      </c>
    </row>
    <row r="674" spans="1:3" x14ac:dyDescent="0.25">
      <c r="A674" t="s">
        <v>3520</v>
      </c>
      <c r="B674" t="s">
        <v>3408</v>
      </c>
      <c r="C674">
        <v>0</v>
      </c>
    </row>
    <row r="675" spans="1:3" x14ac:dyDescent="0.25">
      <c r="A675" t="s">
        <v>3532</v>
      </c>
      <c r="B675" t="s">
        <v>3536</v>
      </c>
      <c r="C675">
        <v>0</v>
      </c>
    </row>
    <row r="676" spans="1:3" x14ac:dyDescent="0.25">
      <c r="A676" t="s">
        <v>3555</v>
      </c>
      <c r="B676" t="s">
        <v>3541</v>
      </c>
      <c r="C676">
        <v>0</v>
      </c>
    </row>
    <row r="677" spans="1:3" x14ac:dyDescent="0.25">
      <c r="A677" t="s">
        <v>3587</v>
      </c>
      <c r="B677" t="s">
        <v>3408</v>
      </c>
      <c r="C677">
        <v>0</v>
      </c>
    </row>
    <row r="678" spans="1:3" x14ac:dyDescent="0.25">
      <c r="A678" t="s">
        <v>3590</v>
      </c>
      <c r="B678" t="s">
        <v>3408</v>
      </c>
      <c r="C678">
        <v>0</v>
      </c>
    </row>
    <row r="679" spans="1:3" x14ac:dyDescent="0.25">
      <c r="A679" t="s">
        <v>3619</v>
      </c>
      <c r="B679" t="s">
        <v>1223</v>
      </c>
      <c r="C679">
        <v>0</v>
      </c>
    </row>
    <row r="680" spans="1:3" x14ac:dyDescent="0.25">
      <c r="A680" t="s">
        <v>3644</v>
      </c>
      <c r="B680" t="s">
        <v>3405</v>
      </c>
      <c r="C680">
        <v>0</v>
      </c>
    </row>
    <row r="681" spans="1:3" x14ac:dyDescent="0.25">
      <c r="A681" t="s">
        <v>3742</v>
      </c>
      <c r="B681" t="s">
        <v>3711</v>
      </c>
      <c r="C681">
        <v>0</v>
      </c>
    </row>
    <row r="682" spans="1:3" x14ac:dyDescent="0.25">
      <c r="A682" t="s">
        <v>3754</v>
      </c>
      <c r="B682" t="s">
        <v>3715</v>
      </c>
      <c r="C682">
        <v>0</v>
      </c>
    </row>
    <row r="683" spans="1:3" x14ac:dyDescent="0.25">
      <c r="A683" t="s">
        <v>3814</v>
      </c>
      <c r="B683" t="s">
        <v>3796</v>
      </c>
      <c r="C683">
        <v>0</v>
      </c>
    </row>
    <row r="684" spans="1:3" x14ac:dyDescent="0.25">
      <c r="A684" t="s">
        <v>3816</v>
      </c>
      <c r="B684" t="s">
        <v>3822</v>
      </c>
      <c r="C684">
        <v>0</v>
      </c>
    </row>
    <row r="685" spans="1:3" x14ac:dyDescent="0.25">
      <c r="A685" t="s">
        <v>3852</v>
      </c>
      <c r="B685" t="s">
        <v>3798</v>
      </c>
      <c r="C685">
        <v>0</v>
      </c>
    </row>
    <row r="686" spans="1:3" x14ac:dyDescent="0.25">
      <c r="A686" t="s">
        <v>3866</v>
      </c>
      <c r="B686" t="s">
        <v>3771</v>
      </c>
      <c r="C686">
        <v>0</v>
      </c>
    </row>
    <row r="687" spans="1:3" x14ac:dyDescent="0.25">
      <c r="A687" t="s">
        <v>3891</v>
      </c>
      <c r="B687" t="s">
        <v>3897</v>
      </c>
      <c r="C687">
        <v>0</v>
      </c>
    </row>
    <row r="688" spans="1:3" x14ac:dyDescent="0.25">
      <c r="A688" t="s">
        <v>3933</v>
      </c>
      <c r="B688" t="s">
        <v>3895</v>
      </c>
      <c r="C688">
        <v>0</v>
      </c>
    </row>
    <row r="689" spans="1:3" x14ac:dyDescent="0.25">
      <c r="A689" t="s">
        <v>4018</v>
      </c>
      <c r="B689" t="s">
        <v>4019</v>
      </c>
      <c r="C689">
        <v>0</v>
      </c>
    </row>
    <row r="690" spans="1:3" x14ac:dyDescent="0.25">
      <c r="A690" t="s">
        <v>4043</v>
      </c>
      <c r="B690" t="s">
        <v>4031</v>
      </c>
      <c r="C690">
        <v>0</v>
      </c>
    </row>
    <row r="691" spans="1:3" x14ac:dyDescent="0.25">
      <c r="A691" t="s">
        <v>4059</v>
      </c>
      <c r="B691" t="s">
        <v>305</v>
      </c>
      <c r="C691">
        <v>0</v>
      </c>
    </row>
    <row r="692" spans="1:3" x14ac:dyDescent="0.25">
      <c r="A692" t="s">
        <v>4059</v>
      </c>
      <c r="B692" t="s">
        <v>308</v>
      </c>
      <c r="C692">
        <v>0</v>
      </c>
    </row>
    <row r="693" spans="1:3" x14ac:dyDescent="0.25">
      <c r="A693" t="s">
        <v>4065</v>
      </c>
      <c r="B693" t="s">
        <v>3822</v>
      </c>
      <c r="C693">
        <v>0</v>
      </c>
    </row>
    <row r="694" spans="1:3" x14ac:dyDescent="0.25">
      <c r="A694" t="s">
        <v>4124</v>
      </c>
      <c r="B694" t="s">
        <v>4125</v>
      </c>
      <c r="C694">
        <v>0</v>
      </c>
    </row>
    <row r="695" spans="1:3" x14ac:dyDescent="0.25">
      <c r="A695" t="s">
        <v>4158</v>
      </c>
      <c r="B695" t="s">
        <v>4139</v>
      </c>
      <c r="C695">
        <v>0</v>
      </c>
    </row>
    <row r="696" spans="1:3" x14ac:dyDescent="0.25">
      <c r="A696" t="s">
        <v>4161</v>
      </c>
      <c r="B696" t="s">
        <v>2301</v>
      </c>
      <c r="C696">
        <v>0</v>
      </c>
    </row>
    <row r="697" spans="1:3" x14ac:dyDescent="0.25">
      <c r="A697" t="s">
        <v>4239</v>
      </c>
      <c r="B697" t="s">
        <v>4175</v>
      </c>
      <c r="C697">
        <v>0</v>
      </c>
    </row>
    <row r="698" spans="1:3" x14ac:dyDescent="0.25">
      <c r="A698" t="s">
        <v>4303</v>
      </c>
      <c r="B698" t="s">
        <v>4178</v>
      </c>
      <c r="C698">
        <v>0</v>
      </c>
    </row>
    <row r="699" spans="1:3" x14ac:dyDescent="0.25">
      <c r="A699" t="s">
        <v>4365</v>
      </c>
      <c r="B699" t="s">
        <v>4373</v>
      </c>
      <c r="C699">
        <v>0</v>
      </c>
    </row>
    <row r="700" spans="1:3" x14ac:dyDescent="0.25">
      <c r="A700" t="s">
        <v>4382</v>
      </c>
      <c r="B700" t="s">
        <v>4386</v>
      </c>
      <c r="C700">
        <v>0</v>
      </c>
    </row>
    <row r="701" spans="1:3" x14ac:dyDescent="0.25">
      <c r="A701" t="s">
        <v>4402</v>
      </c>
      <c r="B701" t="s">
        <v>4392</v>
      </c>
      <c r="C701">
        <v>0</v>
      </c>
    </row>
    <row r="702" spans="1:3" x14ac:dyDescent="0.25">
      <c r="A702" t="s">
        <v>4404</v>
      </c>
      <c r="B702" t="s">
        <v>4398</v>
      </c>
      <c r="C702">
        <v>0</v>
      </c>
    </row>
    <row r="703" spans="1:3" x14ac:dyDescent="0.25">
      <c r="A703" t="s">
        <v>4481</v>
      </c>
      <c r="B703" t="s">
        <v>4477</v>
      </c>
      <c r="C703">
        <v>0</v>
      </c>
    </row>
    <row r="704" spans="1:3" x14ac:dyDescent="0.25">
      <c r="A704" t="s">
        <v>4517</v>
      </c>
      <c r="B704" t="s">
        <v>4492</v>
      </c>
      <c r="C704">
        <v>0</v>
      </c>
    </row>
    <row r="705" spans="1:3" x14ac:dyDescent="0.25">
      <c r="A705" t="s">
        <v>4547</v>
      </c>
      <c r="B705" t="s">
        <v>4548</v>
      </c>
      <c r="C705">
        <v>0</v>
      </c>
    </row>
    <row r="706" spans="1:3" x14ac:dyDescent="0.25">
      <c r="A706" t="s">
        <v>4561</v>
      </c>
      <c r="B706" t="s">
        <v>4380</v>
      </c>
      <c r="C706">
        <v>0</v>
      </c>
    </row>
    <row r="707" spans="1:3" x14ac:dyDescent="0.25">
      <c r="A707" t="s">
        <v>4570</v>
      </c>
      <c r="B707" t="s">
        <v>4383</v>
      </c>
      <c r="C707">
        <v>0</v>
      </c>
    </row>
    <row r="708" spans="1:3" x14ac:dyDescent="0.25">
      <c r="A708" t="s">
        <v>4597</v>
      </c>
      <c r="B708" t="s">
        <v>4396</v>
      </c>
      <c r="C708">
        <v>0</v>
      </c>
    </row>
    <row r="709" spans="1:3" x14ac:dyDescent="0.25">
      <c r="A709" t="s">
        <v>4597</v>
      </c>
      <c r="B709" t="s">
        <v>4557</v>
      </c>
      <c r="C709">
        <v>0</v>
      </c>
    </row>
    <row r="710" spans="1:3" x14ac:dyDescent="0.25">
      <c r="A710" t="s">
        <v>4611</v>
      </c>
      <c r="B710" t="s">
        <v>4612</v>
      </c>
      <c r="C710">
        <v>0</v>
      </c>
    </row>
    <row r="711" spans="1:3" x14ac:dyDescent="0.25">
      <c r="A711" t="s">
        <v>4651</v>
      </c>
      <c r="B711" t="s">
        <v>4649</v>
      </c>
      <c r="C711">
        <v>0</v>
      </c>
    </row>
    <row r="712" spans="1:3" x14ac:dyDescent="0.25">
      <c r="A712" t="s">
        <v>4664</v>
      </c>
      <c r="B712" t="s">
        <v>4647</v>
      </c>
      <c r="C712">
        <v>0</v>
      </c>
    </row>
    <row r="713" spans="1:3" x14ac:dyDescent="0.25">
      <c r="A713" t="s">
        <v>4691</v>
      </c>
      <c r="B713" t="s">
        <v>4400</v>
      </c>
      <c r="C713">
        <v>0</v>
      </c>
    </row>
    <row r="714" spans="1:3" x14ac:dyDescent="0.25">
      <c r="A714" t="s">
        <v>4709</v>
      </c>
      <c r="B714" t="s">
        <v>4710</v>
      </c>
      <c r="C714">
        <v>0</v>
      </c>
    </row>
    <row r="715" spans="1:3" x14ac:dyDescent="0.25">
      <c r="A715" t="s">
        <v>4709</v>
      </c>
      <c r="B715" t="s">
        <v>4635</v>
      </c>
      <c r="C715">
        <v>0</v>
      </c>
    </row>
    <row r="716" spans="1:3" x14ac:dyDescent="0.25">
      <c r="A716" t="s">
        <v>4709</v>
      </c>
      <c r="B716" t="s">
        <v>4686</v>
      </c>
      <c r="C716">
        <v>0</v>
      </c>
    </row>
    <row r="717" spans="1:3" x14ac:dyDescent="0.25">
      <c r="A717" t="s">
        <v>4770</v>
      </c>
      <c r="B717" t="s">
        <v>4637</v>
      </c>
      <c r="C717">
        <v>0</v>
      </c>
    </row>
    <row r="718" spans="1:3" x14ac:dyDescent="0.25">
      <c r="A718" t="s">
        <v>4784</v>
      </c>
      <c r="B718" t="s">
        <v>4785</v>
      </c>
      <c r="C718">
        <v>0</v>
      </c>
    </row>
    <row r="719" spans="1:3" x14ac:dyDescent="0.25">
      <c r="A719" t="s">
        <v>4812</v>
      </c>
      <c r="B719" t="s">
        <v>4792</v>
      </c>
      <c r="C719">
        <v>0</v>
      </c>
    </row>
    <row r="720" spans="1:3" x14ac:dyDescent="0.25">
      <c r="A720" t="s">
        <v>4829</v>
      </c>
      <c r="B720" t="s">
        <v>4785</v>
      </c>
      <c r="C720">
        <v>0</v>
      </c>
    </row>
    <row r="721" spans="1:3" x14ac:dyDescent="0.25">
      <c r="A721" t="s">
        <v>4835</v>
      </c>
      <c r="B721" t="s">
        <v>4423</v>
      </c>
      <c r="C721">
        <v>0</v>
      </c>
    </row>
    <row r="722" spans="1:3" x14ac:dyDescent="0.25">
      <c r="A722" t="s">
        <v>4837</v>
      </c>
      <c r="B722" t="s">
        <v>453</v>
      </c>
      <c r="C722">
        <v>0</v>
      </c>
    </row>
    <row r="723" spans="1:3" x14ac:dyDescent="0.25">
      <c r="A723" t="s">
        <v>4854</v>
      </c>
      <c r="B723" t="s">
        <v>4652</v>
      </c>
      <c r="C723">
        <v>0</v>
      </c>
    </row>
    <row r="724" spans="1:3" x14ac:dyDescent="0.25">
      <c r="A724" t="s">
        <v>4865</v>
      </c>
      <c r="B724" t="s">
        <v>4847</v>
      </c>
      <c r="C724">
        <v>0</v>
      </c>
    </row>
    <row r="725" spans="1:3" x14ac:dyDescent="0.25">
      <c r="A725" t="s">
        <v>4934</v>
      </c>
      <c r="B725" t="s">
        <v>4633</v>
      </c>
      <c r="C725">
        <v>0</v>
      </c>
    </row>
    <row r="726" spans="1:3" x14ac:dyDescent="0.25">
      <c r="A726" t="s">
        <v>4934</v>
      </c>
      <c r="B726" t="s">
        <v>4635</v>
      </c>
      <c r="C726">
        <v>0</v>
      </c>
    </row>
    <row r="727" spans="1:3" x14ac:dyDescent="0.25">
      <c r="A727" t="s">
        <v>4940</v>
      </c>
      <c r="B727" t="s">
        <v>4941</v>
      </c>
      <c r="C727">
        <v>0</v>
      </c>
    </row>
    <row r="728" spans="1:3" x14ac:dyDescent="0.25">
      <c r="A728" t="s">
        <v>4957</v>
      </c>
      <c r="B728" t="s">
        <v>4774</v>
      </c>
      <c r="C728">
        <v>0</v>
      </c>
    </row>
    <row r="729" spans="1:3" x14ac:dyDescent="0.25">
      <c r="A729" t="s">
        <v>4996</v>
      </c>
      <c r="B729" t="s">
        <v>4710</v>
      </c>
      <c r="C729">
        <v>0</v>
      </c>
    </row>
    <row r="730" spans="1:3" x14ac:dyDescent="0.25">
      <c r="A730" t="s">
        <v>5047</v>
      </c>
      <c r="B730" t="s">
        <v>4772</v>
      </c>
      <c r="C730">
        <v>0</v>
      </c>
    </row>
    <row r="731" spans="1:3" x14ac:dyDescent="0.25">
      <c r="A731" t="s">
        <v>5056</v>
      </c>
      <c r="B731" t="s">
        <v>4772</v>
      </c>
      <c r="C731">
        <v>0</v>
      </c>
    </row>
    <row r="732" spans="1:3" x14ac:dyDescent="0.25">
      <c r="A732" t="s">
        <v>5060</v>
      </c>
      <c r="B732" t="s">
        <v>4637</v>
      </c>
      <c r="C732">
        <v>0</v>
      </c>
    </row>
    <row r="733" spans="1:3" x14ac:dyDescent="0.25">
      <c r="A733" t="s">
        <v>5062</v>
      </c>
      <c r="B733" t="s">
        <v>4512</v>
      </c>
      <c r="C733">
        <v>0</v>
      </c>
    </row>
    <row r="734" spans="1:3" x14ac:dyDescent="0.25">
      <c r="A734" t="s">
        <v>5070</v>
      </c>
      <c r="B734" t="s">
        <v>4683</v>
      </c>
      <c r="C734">
        <v>0</v>
      </c>
    </row>
    <row r="735" spans="1:3" x14ac:dyDescent="0.25">
      <c r="A735" t="s">
        <v>5077</v>
      </c>
      <c r="B735" t="s">
        <v>4375</v>
      </c>
      <c r="C735">
        <v>0</v>
      </c>
    </row>
    <row r="736" spans="1:3" x14ac:dyDescent="0.25">
      <c r="A736" t="s">
        <v>5078</v>
      </c>
      <c r="B736" t="s">
        <v>4375</v>
      </c>
      <c r="C736">
        <v>0</v>
      </c>
    </row>
    <row r="737" spans="1:3" x14ac:dyDescent="0.25">
      <c r="A737" t="s">
        <v>5094</v>
      </c>
      <c r="B737" t="s">
        <v>3285</v>
      </c>
      <c r="C737">
        <v>0</v>
      </c>
    </row>
    <row r="738" spans="1:3" x14ac:dyDescent="0.25">
      <c r="A738" t="s">
        <v>5110</v>
      </c>
      <c r="B738" t="s">
        <v>4637</v>
      </c>
      <c r="C738">
        <v>0</v>
      </c>
    </row>
    <row r="739" spans="1:3" x14ac:dyDescent="0.25">
      <c r="A739" t="s">
        <v>5123</v>
      </c>
      <c r="B739" t="s">
        <v>4627</v>
      </c>
      <c r="C739">
        <v>0</v>
      </c>
    </row>
    <row r="740" spans="1:3" x14ac:dyDescent="0.25">
      <c r="A740" t="s">
        <v>5123</v>
      </c>
      <c r="B740" t="s">
        <v>4629</v>
      </c>
      <c r="C740">
        <v>0</v>
      </c>
    </row>
    <row r="741" spans="1:3" x14ac:dyDescent="0.25">
      <c r="A741" t="s">
        <v>5177</v>
      </c>
      <c r="B741" t="s">
        <v>2392</v>
      </c>
      <c r="C741">
        <v>0</v>
      </c>
    </row>
    <row r="742" spans="1:3" x14ac:dyDescent="0.25">
      <c r="A742" t="s">
        <v>5191</v>
      </c>
      <c r="B742" t="s">
        <v>4999</v>
      </c>
      <c r="C742">
        <v>0</v>
      </c>
    </row>
    <row r="743" spans="1:3" x14ac:dyDescent="0.25">
      <c r="A743" t="s">
        <v>5195</v>
      </c>
      <c r="B743" t="s">
        <v>2024</v>
      </c>
      <c r="C743">
        <v>0</v>
      </c>
    </row>
    <row r="744" spans="1:3" x14ac:dyDescent="0.25">
      <c r="A744" t="s">
        <v>5211</v>
      </c>
      <c r="B744" t="s">
        <v>5205</v>
      </c>
      <c r="C744">
        <v>0</v>
      </c>
    </row>
    <row r="745" spans="1:3" x14ac:dyDescent="0.25">
      <c r="A745" t="s">
        <v>5235</v>
      </c>
      <c r="B745" t="s">
        <v>4479</v>
      </c>
      <c r="C745">
        <v>0</v>
      </c>
    </row>
    <row r="746" spans="1:3" x14ac:dyDescent="0.25">
      <c r="A746" t="s">
        <v>5259</v>
      </c>
      <c r="B746" t="s">
        <v>4398</v>
      </c>
      <c r="C746">
        <v>0</v>
      </c>
    </row>
    <row r="747" spans="1:3" x14ac:dyDescent="0.25">
      <c r="A747" t="s">
        <v>5261</v>
      </c>
      <c r="B747" t="s">
        <v>4607</v>
      </c>
      <c r="C747">
        <v>0</v>
      </c>
    </row>
    <row r="748" spans="1:3" x14ac:dyDescent="0.25">
      <c r="A748" t="s">
        <v>5278</v>
      </c>
      <c r="B748" t="s">
        <v>5275</v>
      </c>
      <c r="C748">
        <v>0</v>
      </c>
    </row>
    <row r="749" spans="1:3" x14ac:dyDescent="0.25">
      <c r="A749" t="s">
        <v>5316</v>
      </c>
      <c r="B749" t="s">
        <v>4694</v>
      </c>
      <c r="C749">
        <v>0</v>
      </c>
    </row>
    <row r="750" spans="1:3" x14ac:dyDescent="0.25">
      <c r="A750" t="s">
        <v>5415</v>
      </c>
      <c r="B750" t="s">
        <v>5318</v>
      </c>
      <c r="C750">
        <v>0</v>
      </c>
    </row>
    <row r="751" spans="1:3" x14ac:dyDescent="0.25">
      <c r="A751" t="s">
        <v>5433</v>
      </c>
      <c r="B751" t="s">
        <v>5434</v>
      </c>
      <c r="C751">
        <v>0</v>
      </c>
    </row>
    <row r="752" spans="1:3" x14ac:dyDescent="0.25">
      <c r="A752" t="s">
        <v>5462</v>
      </c>
      <c r="B752" t="s">
        <v>4780</v>
      </c>
      <c r="C752">
        <v>0</v>
      </c>
    </row>
    <row r="753" spans="1:3" x14ac:dyDescent="0.25">
      <c r="A753" t="s">
        <v>5466</v>
      </c>
      <c r="B753" t="s">
        <v>5430</v>
      </c>
      <c r="C753">
        <v>0</v>
      </c>
    </row>
    <row r="754" spans="1:3" x14ac:dyDescent="0.25">
      <c r="A754" t="s">
        <v>5469</v>
      </c>
      <c r="B754" t="s">
        <v>5438</v>
      </c>
      <c r="C754">
        <v>0</v>
      </c>
    </row>
    <row r="755" spans="1:3" x14ac:dyDescent="0.25">
      <c r="A755" t="s">
        <v>5471</v>
      </c>
      <c r="B755" t="s">
        <v>5438</v>
      </c>
      <c r="C755">
        <v>0</v>
      </c>
    </row>
    <row r="756" spans="1:3" x14ac:dyDescent="0.25">
      <c r="A756" t="s">
        <v>5518</v>
      </c>
      <c r="B756" t="s">
        <v>5523</v>
      </c>
      <c r="C756">
        <v>0</v>
      </c>
    </row>
    <row r="757" spans="1:3" x14ac:dyDescent="0.25">
      <c r="A757" t="s">
        <v>5531</v>
      </c>
      <c r="B757" t="s">
        <v>5522</v>
      </c>
      <c r="C757">
        <v>0</v>
      </c>
    </row>
    <row r="758" spans="1:3" x14ac:dyDescent="0.25">
      <c r="A758" t="s">
        <v>5538</v>
      </c>
      <c r="B758" t="s">
        <v>5540</v>
      </c>
      <c r="C758">
        <v>0</v>
      </c>
    </row>
    <row r="759" spans="1:3" x14ac:dyDescent="0.25">
      <c r="A759" t="s">
        <v>5557</v>
      </c>
      <c r="B759" t="s">
        <v>5558</v>
      </c>
      <c r="C759">
        <v>0</v>
      </c>
    </row>
    <row r="760" spans="1:3" x14ac:dyDescent="0.25">
      <c r="A760" t="s">
        <v>5588</v>
      </c>
      <c r="B760" t="s">
        <v>5379</v>
      </c>
      <c r="C760">
        <v>0</v>
      </c>
    </row>
    <row r="761" spans="1:3" x14ac:dyDescent="0.25">
      <c r="A761" t="s">
        <v>5599</v>
      </c>
      <c r="B761" t="s">
        <v>5582</v>
      </c>
      <c r="C761">
        <v>0</v>
      </c>
    </row>
    <row r="762" spans="1:3" x14ac:dyDescent="0.25">
      <c r="A762" t="s">
        <v>5599</v>
      </c>
      <c r="B762" t="s">
        <v>5601</v>
      </c>
      <c r="C762">
        <v>0</v>
      </c>
    </row>
    <row r="763" spans="1:3" x14ac:dyDescent="0.25">
      <c r="A763" t="s">
        <v>5615</v>
      </c>
      <c r="B763" t="s">
        <v>5564</v>
      </c>
      <c r="C763">
        <v>0</v>
      </c>
    </row>
    <row r="764" spans="1:3" x14ac:dyDescent="0.25">
      <c r="A764" t="s">
        <v>5615</v>
      </c>
      <c r="B764" t="s">
        <v>5597</v>
      </c>
      <c r="C764">
        <v>0</v>
      </c>
    </row>
    <row r="765" spans="1:3" x14ac:dyDescent="0.25">
      <c r="A765" t="s">
        <v>5633</v>
      </c>
      <c r="B765" t="s">
        <v>5634</v>
      </c>
      <c r="C765">
        <v>0</v>
      </c>
    </row>
    <row r="766" spans="1:3" x14ac:dyDescent="0.25">
      <c r="A766" t="s">
        <v>5717</v>
      </c>
      <c r="B766" t="s">
        <v>5718</v>
      </c>
      <c r="C766">
        <v>0</v>
      </c>
    </row>
    <row r="767" spans="1:3" x14ac:dyDescent="0.25">
      <c r="A767" t="s">
        <v>5728</v>
      </c>
      <c r="B767" t="s">
        <v>5729</v>
      </c>
      <c r="C767">
        <v>0</v>
      </c>
    </row>
    <row r="768" spans="1:3" x14ac:dyDescent="0.25">
      <c r="A768" t="s">
        <v>5735</v>
      </c>
      <c r="B768" t="s">
        <v>5331</v>
      </c>
      <c r="C768">
        <v>0</v>
      </c>
    </row>
    <row r="769" spans="1:3" x14ac:dyDescent="0.25">
      <c r="A769" t="s">
        <v>5774</v>
      </c>
      <c r="B769" t="s">
        <v>5671</v>
      </c>
      <c r="C769">
        <v>0</v>
      </c>
    </row>
    <row r="770" spans="1:3" x14ac:dyDescent="0.25">
      <c r="A770" t="s">
        <v>5803</v>
      </c>
      <c r="B770" t="s">
        <v>5558</v>
      </c>
      <c r="C770">
        <v>0</v>
      </c>
    </row>
    <row r="771" spans="1:3" x14ac:dyDescent="0.25">
      <c r="A771" t="s">
        <v>5808</v>
      </c>
      <c r="B771" t="s">
        <v>5370</v>
      </c>
      <c r="C771">
        <v>0</v>
      </c>
    </row>
    <row r="772" spans="1:3" x14ac:dyDescent="0.25">
      <c r="A772" t="s">
        <v>5826</v>
      </c>
      <c r="B772" t="s">
        <v>5827</v>
      </c>
      <c r="C772">
        <v>0</v>
      </c>
    </row>
    <row r="773" spans="1:3" x14ac:dyDescent="0.25">
      <c r="A773" t="s">
        <v>5845</v>
      </c>
      <c r="B773" t="s">
        <v>5733</v>
      </c>
      <c r="C773">
        <v>0</v>
      </c>
    </row>
    <row r="774" spans="1:3" x14ac:dyDescent="0.25">
      <c r="A774" t="s">
        <v>5863</v>
      </c>
      <c r="B774" t="s">
        <v>5551</v>
      </c>
      <c r="C774">
        <v>0</v>
      </c>
    </row>
    <row r="775" spans="1:3" x14ac:dyDescent="0.25">
      <c r="A775" t="s">
        <v>5866</v>
      </c>
      <c r="B775" t="s">
        <v>5488</v>
      </c>
      <c r="C775">
        <v>0</v>
      </c>
    </row>
    <row r="776" spans="1:3" x14ac:dyDescent="0.25">
      <c r="A776" t="s">
        <v>5899</v>
      </c>
      <c r="B776" t="s">
        <v>5827</v>
      </c>
      <c r="C776">
        <v>0</v>
      </c>
    </row>
    <row r="777" spans="1:3" x14ac:dyDescent="0.25">
      <c r="A777" t="s">
        <v>5929</v>
      </c>
      <c r="B777" t="s">
        <v>5634</v>
      </c>
      <c r="C777">
        <v>0</v>
      </c>
    </row>
    <row r="778" spans="1:3" x14ac:dyDescent="0.25">
      <c r="A778" t="s">
        <v>5969</v>
      </c>
      <c r="B778" t="s">
        <v>5965</v>
      </c>
      <c r="C778">
        <v>0</v>
      </c>
    </row>
    <row r="779" spans="1:3" x14ac:dyDescent="0.25">
      <c r="A779" t="s">
        <v>5969</v>
      </c>
      <c r="B779" t="s">
        <v>5947</v>
      </c>
      <c r="C779">
        <v>0</v>
      </c>
    </row>
    <row r="780" spans="1:3" x14ac:dyDescent="0.25">
      <c r="A780" t="s">
        <v>5977</v>
      </c>
      <c r="B780" t="s">
        <v>5960</v>
      </c>
      <c r="C780">
        <v>0</v>
      </c>
    </row>
    <row r="781" spans="1:3" x14ac:dyDescent="0.25">
      <c r="A781" t="s">
        <v>5977</v>
      </c>
      <c r="B781" t="s">
        <v>5979</v>
      </c>
      <c r="C781">
        <v>0</v>
      </c>
    </row>
    <row r="782" spans="1:3" x14ac:dyDescent="0.25">
      <c r="A782" t="s">
        <v>6016</v>
      </c>
      <c r="B782" t="s">
        <v>6008</v>
      </c>
      <c r="C782">
        <v>0</v>
      </c>
    </row>
    <row r="783" spans="1:3" x14ac:dyDescent="0.25">
      <c r="A783" t="s">
        <v>6036</v>
      </c>
      <c r="B783" t="s">
        <v>6033</v>
      </c>
      <c r="C783">
        <v>0</v>
      </c>
    </row>
    <row r="784" spans="1:3" x14ac:dyDescent="0.25">
      <c r="A784" t="s">
        <v>6090</v>
      </c>
      <c r="B784" t="s">
        <v>6091</v>
      </c>
      <c r="C784">
        <v>0</v>
      </c>
    </row>
    <row r="785" spans="1:3" x14ac:dyDescent="0.25">
      <c r="A785" t="s">
        <v>6096</v>
      </c>
      <c r="B785" t="s">
        <v>6064</v>
      </c>
      <c r="C785">
        <v>0</v>
      </c>
    </row>
    <row r="786" spans="1:3" x14ac:dyDescent="0.25">
      <c r="A786" t="s">
        <v>6220</v>
      </c>
      <c r="B786" t="s">
        <v>6221</v>
      </c>
      <c r="C786">
        <v>0</v>
      </c>
    </row>
    <row r="787" spans="1:3" x14ac:dyDescent="0.25">
      <c r="A787" t="s">
        <v>6256</v>
      </c>
      <c r="B787" t="s">
        <v>6246</v>
      </c>
      <c r="C787">
        <v>0</v>
      </c>
    </row>
    <row r="788" spans="1:3" x14ac:dyDescent="0.25">
      <c r="A788" t="s">
        <v>6341</v>
      </c>
      <c r="B788" t="s">
        <v>6342</v>
      </c>
      <c r="C788">
        <v>0</v>
      </c>
    </row>
    <row r="789" spans="1:3" x14ac:dyDescent="0.25">
      <c r="A789" t="s">
        <v>6367</v>
      </c>
      <c r="B789" t="s">
        <v>6345</v>
      </c>
      <c r="C789">
        <v>0</v>
      </c>
    </row>
    <row r="790" spans="1:3" x14ac:dyDescent="0.25">
      <c r="A790" t="s">
        <v>6382</v>
      </c>
      <c r="B790" t="s">
        <v>6387</v>
      </c>
      <c r="C790">
        <v>0</v>
      </c>
    </row>
    <row r="791" spans="1:3" x14ac:dyDescent="0.25">
      <c r="A791" t="s">
        <v>6393</v>
      </c>
      <c r="B791" t="s">
        <v>6394</v>
      </c>
      <c r="C791">
        <v>0</v>
      </c>
    </row>
    <row r="792" spans="1:3" x14ac:dyDescent="0.25">
      <c r="A792" t="s">
        <v>6454</v>
      </c>
      <c r="B792" t="s">
        <v>6412</v>
      </c>
      <c r="C792">
        <v>0</v>
      </c>
    </row>
    <row r="793" spans="1:3" x14ac:dyDescent="0.25">
      <c r="A793" t="s">
        <v>6466</v>
      </c>
      <c r="B793" t="s">
        <v>6208</v>
      </c>
      <c r="C793">
        <v>0</v>
      </c>
    </row>
    <row r="794" spans="1:3" x14ac:dyDescent="0.25">
      <c r="A794" t="s">
        <v>6470</v>
      </c>
      <c r="B794" t="s">
        <v>6440</v>
      </c>
      <c r="C794">
        <v>0</v>
      </c>
    </row>
    <row r="795" spans="1:3" x14ac:dyDescent="0.25">
      <c r="A795" t="s">
        <v>6486</v>
      </c>
      <c r="B795" t="s">
        <v>6474</v>
      </c>
      <c r="C795">
        <v>0</v>
      </c>
    </row>
    <row r="796" spans="1:3" x14ac:dyDescent="0.25">
      <c r="A796" t="s">
        <v>6520</v>
      </c>
      <c r="B796" t="s">
        <v>459</v>
      </c>
      <c r="C796">
        <v>0</v>
      </c>
    </row>
    <row r="797" spans="1:3" x14ac:dyDescent="0.25">
      <c r="A797" t="s">
        <v>6527</v>
      </c>
      <c r="B797" t="s">
        <v>5688</v>
      </c>
      <c r="C797">
        <v>0</v>
      </c>
    </row>
    <row r="798" spans="1:3" x14ac:dyDescent="0.25">
      <c r="A798" t="s">
        <v>6535</v>
      </c>
      <c r="B798" t="s">
        <v>5718</v>
      </c>
      <c r="C798">
        <v>0</v>
      </c>
    </row>
    <row r="799" spans="1:3" x14ac:dyDescent="0.25">
      <c r="A799" t="s">
        <v>6548</v>
      </c>
      <c r="B799" t="s">
        <v>6546</v>
      </c>
      <c r="C799">
        <v>0</v>
      </c>
    </row>
    <row r="800" spans="1:3" x14ac:dyDescent="0.25">
      <c r="A800" t="s">
        <v>6549</v>
      </c>
      <c r="B800" t="s">
        <v>6467</v>
      </c>
      <c r="C800">
        <v>0</v>
      </c>
    </row>
    <row r="801" spans="1:3" x14ac:dyDescent="0.25">
      <c r="A801" t="s">
        <v>6549</v>
      </c>
      <c r="B801" t="s">
        <v>6544</v>
      </c>
      <c r="C801">
        <v>0</v>
      </c>
    </row>
    <row r="802" spans="1:3" x14ac:dyDescent="0.25">
      <c r="A802" t="s">
        <v>6550</v>
      </c>
      <c r="B802" t="s">
        <v>6488</v>
      </c>
      <c r="C802">
        <v>0</v>
      </c>
    </row>
    <row r="803" spans="1:3" x14ac:dyDescent="0.25">
      <c r="A803" t="s">
        <v>6553</v>
      </c>
      <c r="B803" t="s">
        <v>6467</v>
      </c>
      <c r="C803">
        <v>0</v>
      </c>
    </row>
    <row r="804" spans="1:3" x14ac:dyDescent="0.25">
      <c r="A804" t="s">
        <v>6554</v>
      </c>
      <c r="B804" t="s">
        <v>6442</v>
      </c>
      <c r="C804">
        <v>0</v>
      </c>
    </row>
    <row r="805" spans="1:3" x14ac:dyDescent="0.25">
      <c r="A805" t="s">
        <v>6555</v>
      </c>
      <c r="B805" t="s">
        <v>6440</v>
      </c>
      <c r="C805">
        <v>0</v>
      </c>
    </row>
    <row r="806" spans="1:3" x14ac:dyDescent="0.25">
      <c r="A806" t="s">
        <v>6556</v>
      </c>
      <c r="B806" t="s">
        <v>6488</v>
      </c>
      <c r="C806">
        <v>0</v>
      </c>
    </row>
    <row r="807" spans="1:3" x14ac:dyDescent="0.25">
      <c r="A807" t="s">
        <v>6562</v>
      </c>
      <c r="B807" t="s">
        <v>6541</v>
      </c>
      <c r="C807">
        <v>0</v>
      </c>
    </row>
    <row r="808" spans="1:3" x14ac:dyDescent="0.25">
      <c r="A808" t="s">
        <v>6566</v>
      </c>
      <c r="B808" t="s">
        <v>6440</v>
      </c>
      <c r="C808">
        <v>0</v>
      </c>
    </row>
    <row r="809" spans="1:3" x14ac:dyDescent="0.25">
      <c r="A809" t="s">
        <v>6567</v>
      </c>
      <c r="B809" t="s">
        <v>6488</v>
      </c>
      <c r="C809">
        <v>0</v>
      </c>
    </row>
    <row r="810" spans="1:3" x14ac:dyDescent="0.25">
      <c r="A810" t="s">
        <v>6567</v>
      </c>
      <c r="B810" t="s">
        <v>6467</v>
      </c>
      <c r="C810">
        <v>0</v>
      </c>
    </row>
    <row r="811" spans="1:3" x14ac:dyDescent="0.25">
      <c r="A811" t="s">
        <v>6568</v>
      </c>
      <c r="B811" t="s">
        <v>6467</v>
      </c>
      <c r="C811">
        <v>0</v>
      </c>
    </row>
    <row r="812" spans="1:3" x14ac:dyDescent="0.25">
      <c r="A812" t="s">
        <v>6577</v>
      </c>
      <c r="B812" t="s">
        <v>6408</v>
      </c>
      <c r="C812">
        <v>0</v>
      </c>
    </row>
    <row r="813" spans="1:3" x14ac:dyDescent="0.25">
      <c r="A813" t="s">
        <v>6577</v>
      </c>
      <c r="B813" t="s">
        <v>6456</v>
      </c>
      <c r="C813">
        <v>0</v>
      </c>
    </row>
    <row r="814" spans="1:3" x14ac:dyDescent="0.25">
      <c r="A814" t="s">
        <v>6580</v>
      </c>
      <c r="B814" t="s">
        <v>6416</v>
      </c>
      <c r="C814">
        <v>0</v>
      </c>
    </row>
    <row r="815" spans="1:3" x14ac:dyDescent="0.25">
      <c r="A815" t="s">
        <v>6584</v>
      </c>
      <c r="B815" t="s">
        <v>6369</v>
      </c>
      <c r="C815">
        <v>0</v>
      </c>
    </row>
    <row r="816" spans="1:3" x14ac:dyDescent="0.25">
      <c r="A816" t="s">
        <v>6586</v>
      </c>
      <c r="B816" t="s">
        <v>6208</v>
      </c>
      <c r="C816">
        <v>0</v>
      </c>
    </row>
    <row r="817" spans="1:3" x14ac:dyDescent="0.25">
      <c r="A817" t="s">
        <v>6588</v>
      </c>
      <c r="B817" t="s">
        <v>6467</v>
      </c>
      <c r="C817">
        <v>0</v>
      </c>
    </row>
    <row r="818" spans="1:3" x14ac:dyDescent="0.25">
      <c r="A818" t="s">
        <v>6595</v>
      </c>
      <c r="B818" t="s">
        <v>6543</v>
      </c>
      <c r="C818">
        <v>0</v>
      </c>
    </row>
    <row r="819" spans="1:3" x14ac:dyDescent="0.25">
      <c r="A819" t="s">
        <v>6647</v>
      </c>
      <c r="B819" t="s">
        <v>5683</v>
      </c>
      <c r="C819">
        <v>0</v>
      </c>
    </row>
    <row r="820" spans="1:3" x14ac:dyDescent="0.25">
      <c r="A820" t="s">
        <v>6649</v>
      </c>
      <c r="B820" t="s">
        <v>5683</v>
      </c>
      <c r="C820">
        <v>0</v>
      </c>
    </row>
    <row r="821" spans="1:3" x14ac:dyDescent="0.25">
      <c r="A821" t="s">
        <v>6651</v>
      </c>
      <c r="B821" t="s">
        <v>5690</v>
      </c>
      <c r="C821">
        <v>0</v>
      </c>
    </row>
    <row r="822" spans="1:3" x14ac:dyDescent="0.25">
      <c r="A822" t="s">
        <v>6681</v>
      </c>
      <c r="B822" t="s">
        <v>6682</v>
      </c>
      <c r="C822">
        <v>0</v>
      </c>
    </row>
    <row r="823" spans="1:3" x14ac:dyDescent="0.25">
      <c r="A823" t="s">
        <v>6694</v>
      </c>
      <c r="B823" t="s">
        <v>6026</v>
      </c>
      <c r="C823">
        <v>0</v>
      </c>
    </row>
    <row r="824" spans="1:3" x14ac:dyDescent="0.25">
      <c r="A824" t="s">
        <v>6714</v>
      </c>
      <c r="B824" t="s">
        <v>6715</v>
      </c>
      <c r="C824">
        <v>0</v>
      </c>
    </row>
    <row r="825" spans="1:3" x14ac:dyDescent="0.25">
      <c r="A825" t="s">
        <v>6720</v>
      </c>
      <c r="B825" t="s">
        <v>6111</v>
      </c>
      <c r="C825">
        <v>0</v>
      </c>
    </row>
    <row r="826" spans="1:3" x14ac:dyDescent="0.25">
      <c r="A826" t="s">
        <v>6736</v>
      </c>
      <c r="B826" t="s">
        <v>6504</v>
      </c>
      <c r="C826">
        <v>0</v>
      </c>
    </row>
    <row r="827" spans="1:3" x14ac:dyDescent="0.25">
      <c r="A827" t="s">
        <v>6801</v>
      </c>
      <c r="B827" t="s">
        <v>6802</v>
      </c>
      <c r="C827">
        <v>0</v>
      </c>
    </row>
    <row r="828" spans="1:3" x14ac:dyDescent="0.25">
      <c r="A828" t="s">
        <v>6810</v>
      </c>
      <c r="B828" t="s">
        <v>6812</v>
      </c>
      <c r="C828">
        <v>0</v>
      </c>
    </row>
    <row r="829" spans="1:3" x14ac:dyDescent="0.25">
      <c r="A829" t="s">
        <v>6810</v>
      </c>
      <c r="B829" t="s">
        <v>263</v>
      </c>
      <c r="C829">
        <v>0</v>
      </c>
    </row>
    <row r="830" spans="1:3" x14ac:dyDescent="0.25">
      <c r="A830" t="s">
        <v>6854</v>
      </c>
      <c r="B830" t="s">
        <v>179</v>
      </c>
      <c r="C830">
        <v>0</v>
      </c>
    </row>
    <row r="831" spans="1:3" x14ac:dyDescent="0.25">
      <c r="A831" t="s">
        <v>6895</v>
      </c>
      <c r="B831" t="s">
        <v>139</v>
      </c>
      <c r="C831">
        <v>0</v>
      </c>
    </row>
    <row r="832" spans="1:3" x14ac:dyDescent="0.25">
      <c r="A832" t="s">
        <v>6966</v>
      </c>
      <c r="B832" t="s">
        <v>6967</v>
      </c>
      <c r="C832">
        <v>0</v>
      </c>
    </row>
    <row r="833" spans="1:3" x14ac:dyDescent="0.25">
      <c r="A833" t="s">
        <v>7005</v>
      </c>
      <c r="B833" t="s">
        <v>263</v>
      </c>
      <c r="C833">
        <v>0</v>
      </c>
    </row>
    <row r="834" spans="1:3" x14ac:dyDescent="0.25">
      <c r="A834" t="s">
        <v>7005</v>
      </c>
      <c r="B834" t="s">
        <v>6818</v>
      </c>
      <c r="C834">
        <v>0</v>
      </c>
    </row>
    <row r="835" spans="1:3" x14ac:dyDescent="0.25">
      <c r="A835" t="s">
        <v>7023</v>
      </c>
      <c r="B835" t="s">
        <v>6950</v>
      </c>
      <c r="C835">
        <v>0</v>
      </c>
    </row>
    <row r="836" spans="1:3" x14ac:dyDescent="0.25">
      <c r="A836" t="s">
        <v>7046</v>
      </c>
      <c r="B836" t="s">
        <v>81</v>
      </c>
      <c r="C836">
        <v>0</v>
      </c>
    </row>
    <row r="837" spans="1:3" x14ac:dyDescent="0.25">
      <c r="A837" t="s">
        <v>7107</v>
      </c>
      <c r="B837" t="s">
        <v>338</v>
      </c>
      <c r="C837">
        <v>0</v>
      </c>
    </row>
    <row r="838" spans="1:3" x14ac:dyDescent="0.25">
      <c r="A838" t="s">
        <v>7156</v>
      </c>
      <c r="B838" t="s">
        <v>7157</v>
      </c>
      <c r="C838">
        <v>0</v>
      </c>
    </row>
    <row r="839" spans="1:3" x14ac:dyDescent="0.25">
      <c r="A839" t="s">
        <v>7182</v>
      </c>
      <c r="B839" t="s">
        <v>235</v>
      </c>
      <c r="C839">
        <v>0</v>
      </c>
    </row>
    <row r="840" spans="1:3" x14ac:dyDescent="0.25">
      <c r="A840" t="s">
        <v>7199</v>
      </c>
      <c r="B840" t="s">
        <v>7196</v>
      </c>
      <c r="C840">
        <v>0</v>
      </c>
    </row>
    <row r="841" spans="1:3" x14ac:dyDescent="0.25">
      <c r="A841" t="s">
        <v>7224</v>
      </c>
      <c r="B841" t="s">
        <v>6907</v>
      </c>
      <c r="C841">
        <v>0</v>
      </c>
    </row>
    <row r="842" spans="1:3" x14ac:dyDescent="0.25">
      <c r="A842" t="s">
        <v>7238</v>
      </c>
      <c r="B842" t="s">
        <v>7242</v>
      </c>
      <c r="C842">
        <v>0</v>
      </c>
    </row>
    <row r="843" spans="1:3" x14ac:dyDescent="0.25">
      <c r="A843" t="s">
        <v>7255</v>
      </c>
      <c r="B843" t="s">
        <v>173</v>
      </c>
      <c r="C843">
        <v>0</v>
      </c>
    </row>
    <row r="844" spans="1:3" x14ac:dyDescent="0.25">
      <c r="A844" t="s">
        <v>7257</v>
      </c>
      <c r="B844" t="s">
        <v>7251</v>
      </c>
      <c r="C844">
        <v>0</v>
      </c>
    </row>
    <row r="845" spans="1:3" x14ac:dyDescent="0.25">
      <c r="A845" t="s">
        <v>7299</v>
      </c>
      <c r="B845" t="s">
        <v>7242</v>
      </c>
      <c r="C845">
        <v>0</v>
      </c>
    </row>
    <row r="846" spans="1:3" x14ac:dyDescent="0.25">
      <c r="A846" t="s">
        <v>7301</v>
      </c>
      <c r="B846" t="s">
        <v>7213</v>
      </c>
      <c r="C846">
        <v>0</v>
      </c>
    </row>
    <row r="847" spans="1:3" x14ac:dyDescent="0.25">
      <c r="A847" t="s">
        <v>7303</v>
      </c>
      <c r="B847" t="s">
        <v>7213</v>
      </c>
      <c r="C847">
        <v>0</v>
      </c>
    </row>
    <row r="848" spans="1:3" x14ac:dyDescent="0.25">
      <c r="A848" t="s">
        <v>7348</v>
      </c>
      <c r="B848" t="s">
        <v>6857</v>
      </c>
      <c r="C848">
        <v>0</v>
      </c>
    </row>
    <row r="849" spans="1:3" x14ac:dyDescent="0.25">
      <c r="A849" t="s">
        <v>7355</v>
      </c>
      <c r="B849" t="s">
        <v>6913</v>
      </c>
      <c r="C849">
        <v>0</v>
      </c>
    </row>
    <row r="850" spans="1:3" x14ac:dyDescent="0.25">
      <c r="A850" t="s">
        <v>7358</v>
      </c>
      <c r="B850" t="s">
        <v>7359</v>
      </c>
      <c r="C850">
        <v>0</v>
      </c>
    </row>
    <row r="851" spans="1:3" x14ac:dyDescent="0.25">
      <c r="A851" t="s">
        <v>1330</v>
      </c>
      <c r="B851" t="s">
        <v>1331</v>
      </c>
      <c r="C851">
        <v>0</v>
      </c>
    </row>
    <row r="852" spans="1:3" x14ac:dyDescent="0.25">
      <c r="A852" t="s">
        <v>1338</v>
      </c>
      <c r="B852" t="s">
        <v>1331</v>
      </c>
      <c r="C852">
        <v>0</v>
      </c>
    </row>
    <row r="853" spans="1:3" x14ac:dyDescent="0.25">
      <c r="A853" t="s">
        <v>1467</v>
      </c>
      <c r="B853" t="s">
        <v>1468</v>
      </c>
      <c r="C853">
        <v>0</v>
      </c>
    </row>
    <row r="854" spans="1:3" x14ac:dyDescent="0.25">
      <c r="A854" t="s">
        <v>3462</v>
      </c>
      <c r="B854" t="s">
        <v>3428</v>
      </c>
      <c r="C854">
        <v>0</v>
      </c>
    </row>
    <row r="855" spans="1:3" x14ac:dyDescent="0.25">
      <c r="A855" t="s">
        <v>4782</v>
      </c>
      <c r="B855" t="s">
        <v>4445</v>
      </c>
      <c r="C855">
        <v>0</v>
      </c>
    </row>
    <row r="856" spans="1:3" x14ac:dyDescent="0.25">
      <c r="A856" t="s">
        <v>7212</v>
      </c>
      <c r="B856" t="s">
        <v>57</v>
      </c>
      <c r="C856">
        <v>0</v>
      </c>
    </row>
    <row r="857" spans="1:3" x14ac:dyDescent="0.25">
      <c r="A857" t="s">
        <v>7303</v>
      </c>
      <c r="B857" t="s">
        <v>7190</v>
      </c>
      <c r="C857">
        <v>0</v>
      </c>
    </row>
    <row r="858" spans="1:3" x14ac:dyDescent="0.25">
      <c r="A858" t="s">
        <v>5471</v>
      </c>
      <c r="B858" t="s">
        <v>5336</v>
      </c>
      <c r="C858">
        <v>0</v>
      </c>
    </row>
    <row r="859" spans="1:3" x14ac:dyDescent="0.25">
      <c r="A859" t="s">
        <v>6203</v>
      </c>
      <c r="B859" t="s">
        <v>6204</v>
      </c>
      <c r="C859">
        <v>0</v>
      </c>
    </row>
    <row r="860" spans="1:3" x14ac:dyDescent="0.25">
      <c r="A860" t="s">
        <v>713</v>
      </c>
      <c r="B860" t="s">
        <v>559</v>
      </c>
      <c r="C860">
        <v>0</v>
      </c>
    </row>
    <row r="861" spans="1:3" x14ac:dyDescent="0.25">
      <c r="A861" t="s">
        <v>4509</v>
      </c>
      <c r="B861" t="s">
        <v>4412</v>
      </c>
      <c r="C861">
        <v>0</v>
      </c>
    </row>
    <row r="862" spans="1:3" x14ac:dyDescent="0.25">
      <c r="A862" t="s">
        <v>4829</v>
      </c>
      <c r="B862" t="s">
        <v>4788</v>
      </c>
      <c r="C862">
        <v>0</v>
      </c>
    </row>
    <row r="863" spans="1:3" x14ac:dyDescent="0.25">
      <c r="A863" t="s">
        <v>6912</v>
      </c>
      <c r="B863" t="s">
        <v>6915</v>
      </c>
      <c r="C863">
        <v>0</v>
      </c>
    </row>
    <row r="864" spans="1:3" x14ac:dyDescent="0.25">
      <c r="A864" t="s">
        <v>757</v>
      </c>
      <c r="B864" t="s">
        <v>759</v>
      </c>
      <c r="C864">
        <v>0</v>
      </c>
    </row>
    <row r="865" spans="1:3" x14ac:dyDescent="0.25">
      <c r="A865" t="s">
        <v>1476</v>
      </c>
      <c r="B865" t="s">
        <v>1458</v>
      </c>
      <c r="C865">
        <v>0</v>
      </c>
    </row>
    <row r="866" spans="1:3" x14ac:dyDescent="0.25">
      <c r="A866" t="s">
        <v>4532</v>
      </c>
      <c r="B866" t="s">
        <v>4533</v>
      </c>
      <c r="C866">
        <v>0</v>
      </c>
    </row>
    <row r="867" spans="1:3" x14ac:dyDescent="0.25">
      <c r="A867" t="s">
        <v>4615</v>
      </c>
      <c r="B867" t="s">
        <v>4523</v>
      </c>
      <c r="C867">
        <v>0</v>
      </c>
    </row>
    <row r="868" spans="1:3" x14ac:dyDescent="0.25">
      <c r="A868" t="s">
        <v>4676</v>
      </c>
      <c r="B868" t="s">
        <v>4502</v>
      </c>
      <c r="C868">
        <v>0</v>
      </c>
    </row>
    <row r="869" spans="1:3" x14ac:dyDescent="0.25">
      <c r="A869" t="s">
        <v>6157</v>
      </c>
      <c r="B869" t="s">
        <v>6158</v>
      </c>
      <c r="C869">
        <v>0</v>
      </c>
    </row>
    <row r="870" spans="1:3" x14ac:dyDescent="0.25">
      <c r="A870" t="s">
        <v>944</v>
      </c>
      <c r="B870" t="s">
        <v>945</v>
      </c>
      <c r="C870">
        <v>0</v>
      </c>
    </row>
    <row r="871" spans="1:3" x14ac:dyDescent="0.25">
      <c r="A871" t="s">
        <v>1467</v>
      </c>
      <c r="B871" t="s">
        <v>1416</v>
      </c>
      <c r="C871">
        <v>0</v>
      </c>
    </row>
    <row r="872" spans="1:3" x14ac:dyDescent="0.25">
      <c r="A872" t="s">
        <v>1758</v>
      </c>
      <c r="B872" t="s">
        <v>1638</v>
      </c>
      <c r="C872">
        <v>0</v>
      </c>
    </row>
    <row r="873" spans="1:3" x14ac:dyDescent="0.25">
      <c r="A873" t="s">
        <v>1810</v>
      </c>
      <c r="B873" t="s">
        <v>1093</v>
      </c>
      <c r="C873">
        <v>0</v>
      </c>
    </row>
    <row r="874" spans="1:3" x14ac:dyDescent="0.25">
      <c r="A874" t="s">
        <v>1828</v>
      </c>
      <c r="B874" t="s">
        <v>1093</v>
      </c>
      <c r="C874">
        <v>0</v>
      </c>
    </row>
    <row r="875" spans="1:3" x14ac:dyDescent="0.25">
      <c r="A875" t="s">
        <v>1997</v>
      </c>
      <c r="B875" t="s">
        <v>1977</v>
      </c>
      <c r="C875">
        <v>0</v>
      </c>
    </row>
    <row r="876" spans="1:3" x14ac:dyDescent="0.25">
      <c r="A876" t="s">
        <v>3050</v>
      </c>
      <c r="B876" t="s">
        <v>2919</v>
      </c>
      <c r="C876">
        <v>0</v>
      </c>
    </row>
    <row r="877" spans="1:3" x14ac:dyDescent="0.25">
      <c r="A877" t="s">
        <v>4981</v>
      </c>
      <c r="B877" t="s">
        <v>4673</v>
      </c>
      <c r="C877">
        <v>0</v>
      </c>
    </row>
    <row r="878" spans="1:3" x14ac:dyDescent="0.25">
      <c r="A878" t="s">
        <v>5007</v>
      </c>
      <c r="B878" t="s">
        <v>4445</v>
      </c>
      <c r="C878">
        <v>0</v>
      </c>
    </row>
    <row r="879" spans="1:3" x14ac:dyDescent="0.25">
      <c r="A879" t="s">
        <v>5028</v>
      </c>
      <c r="B879" t="s">
        <v>4988</v>
      </c>
      <c r="C879">
        <v>0</v>
      </c>
    </row>
    <row r="880" spans="1:3" x14ac:dyDescent="0.25">
      <c r="A880" t="s">
        <v>5040</v>
      </c>
      <c r="B880" t="s">
        <v>4423</v>
      </c>
      <c r="C880">
        <v>0</v>
      </c>
    </row>
    <row r="881" spans="1:3" x14ac:dyDescent="0.25">
      <c r="A881" t="s">
        <v>5223</v>
      </c>
      <c r="B881" t="s">
        <v>4889</v>
      </c>
      <c r="C881">
        <v>0</v>
      </c>
    </row>
    <row r="882" spans="1:3" x14ac:dyDescent="0.25">
      <c r="A882" t="s">
        <v>5238</v>
      </c>
      <c r="B882" t="s">
        <v>4774</v>
      </c>
      <c r="C882">
        <v>0</v>
      </c>
    </row>
    <row r="883" spans="1:3" x14ac:dyDescent="0.25">
      <c r="A883" t="s">
        <v>5896</v>
      </c>
      <c r="B883" t="s">
        <v>5376</v>
      </c>
      <c r="C883">
        <v>0</v>
      </c>
    </row>
    <row r="884" spans="1:3" x14ac:dyDescent="0.25">
      <c r="A884" t="s">
        <v>5926</v>
      </c>
      <c r="B884" t="s">
        <v>5427</v>
      </c>
      <c r="C884">
        <v>0</v>
      </c>
    </row>
    <row r="885" spans="1:3" x14ac:dyDescent="0.25">
      <c r="A885" t="s">
        <v>5927</v>
      </c>
      <c r="B885" t="s">
        <v>5427</v>
      </c>
      <c r="C885">
        <v>0</v>
      </c>
    </row>
    <row r="886" spans="1:3" x14ac:dyDescent="0.25">
      <c r="A886" t="s">
        <v>5928</v>
      </c>
      <c r="B886" t="s">
        <v>5427</v>
      </c>
      <c r="C886">
        <v>0</v>
      </c>
    </row>
    <row r="887" spans="1:3" x14ac:dyDescent="0.25">
      <c r="A887" t="s">
        <v>6115</v>
      </c>
      <c r="B887" t="s">
        <v>6116</v>
      </c>
      <c r="C887">
        <v>0</v>
      </c>
    </row>
    <row r="888" spans="1:3" x14ac:dyDescent="0.25">
      <c r="A888" t="s">
        <v>6404</v>
      </c>
      <c r="B888" t="s">
        <v>6412</v>
      </c>
      <c r="C888">
        <v>0</v>
      </c>
    </row>
    <row r="889" spans="1:3" x14ac:dyDescent="0.25">
      <c r="A889" t="s">
        <v>6426</v>
      </c>
      <c r="B889" t="s">
        <v>6405</v>
      </c>
      <c r="C889">
        <v>0</v>
      </c>
    </row>
    <row r="890" spans="1:3" x14ac:dyDescent="0.25">
      <c r="A890" t="s">
        <v>6426</v>
      </c>
      <c r="B890" t="s">
        <v>6416</v>
      </c>
      <c r="C890">
        <v>0</v>
      </c>
    </row>
    <row r="891" spans="1:3" x14ac:dyDescent="0.25">
      <c r="A891" t="s">
        <v>6539</v>
      </c>
      <c r="B891" t="s">
        <v>6435</v>
      </c>
      <c r="C891">
        <v>0</v>
      </c>
    </row>
    <row r="892" spans="1:3" x14ac:dyDescent="0.25">
      <c r="A892" t="s">
        <v>6548</v>
      </c>
      <c r="B892" t="s">
        <v>6416</v>
      </c>
      <c r="C892">
        <v>0</v>
      </c>
    </row>
    <row r="893" spans="1:3" x14ac:dyDescent="0.25">
      <c r="A893" t="s">
        <v>6550</v>
      </c>
      <c r="B893" t="s">
        <v>6416</v>
      </c>
      <c r="C893">
        <v>0</v>
      </c>
    </row>
    <row r="894" spans="1:3" x14ac:dyDescent="0.25">
      <c r="A894" t="s">
        <v>6551</v>
      </c>
      <c r="B894" t="s">
        <v>6536</v>
      </c>
      <c r="C894">
        <v>0</v>
      </c>
    </row>
    <row r="895" spans="1:3" x14ac:dyDescent="0.25">
      <c r="A895" t="s">
        <v>6556</v>
      </c>
      <c r="B895" t="s">
        <v>6536</v>
      </c>
      <c r="C895">
        <v>0</v>
      </c>
    </row>
    <row r="896" spans="1:3" x14ac:dyDescent="0.25">
      <c r="A896" t="s">
        <v>6559</v>
      </c>
      <c r="B896" t="s">
        <v>6536</v>
      </c>
      <c r="C896">
        <v>0</v>
      </c>
    </row>
    <row r="897" spans="1:3" x14ac:dyDescent="0.25">
      <c r="A897" t="s">
        <v>6562</v>
      </c>
      <c r="B897" t="s">
        <v>6536</v>
      </c>
      <c r="C897">
        <v>0</v>
      </c>
    </row>
    <row r="898" spans="1:3" x14ac:dyDescent="0.25">
      <c r="A898" t="s">
        <v>6564</v>
      </c>
      <c r="B898" t="s">
        <v>6416</v>
      </c>
      <c r="C898">
        <v>0</v>
      </c>
    </row>
    <row r="899" spans="1:3" x14ac:dyDescent="0.25">
      <c r="A899" t="s">
        <v>6619</v>
      </c>
      <c r="B899" t="s">
        <v>6616</v>
      </c>
      <c r="C899">
        <v>0</v>
      </c>
    </row>
    <row r="900" spans="1:3" x14ac:dyDescent="0.25">
      <c r="A900" t="s">
        <v>6695</v>
      </c>
      <c r="B900" t="s">
        <v>6026</v>
      </c>
      <c r="C900">
        <v>0</v>
      </c>
    </row>
    <row r="901" spans="1:3" x14ac:dyDescent="0.25">
      <c r="A901" t="s">
        <v>6919</v>
      </c>
      <c r="B901" t="s">
        <v>137</v>
      </c>
      <c r="C901">
        <v>0</v>
      </c>
    </row>
    <row r="902" spans="1:3" x14ac:dyDescent="0.25">
      <c r="A902" t="s">
        <v>248</v>
      </c>
      <c r="B902" t="s">
        <v>249</v>
      </c>
      <c r="C902">
        <v>0</v>
      </c>
    </row>
    <row r="903" spans="1:3" x14ac:dyDescent="0.25">
      <c r="A903" t="s">
        <v>775</v>
      </c>
      <c r="B903" t="s">
        <v>762</v>
      </c>
      <c r="C903">
        <v>0</v>
      </c>
    </row>
    <row r="904" spans="1:3" x14ac:dyDescent="0.25">
      <c r="A904" t="s">
        <v>1091</v>
      </c>
      <c r="B904" t="s">
        <v>651</v>
      </c>
      <c r="C904">
        <v>0</v>
      </c>
    </row>
    <row r="905" spans="1:3" x14ac:dyDescent="0.25">
      <c r="A905" t="s">
        <v>1154</v>
      </c>
      <c r="B905" t="s">
        <v>1147</v>
      </c>
      <c r="C905">
        <v>0</v>
      </c>
    </row>
    <row r="906" spans="1:3" x14ac:dyDescent="0.25">
      <c r="A906" t="s">
        <v>1607</v>
      </c>
      <c r="B906" t="s">
        <v>1608</v>
      </c>
      <c r="C906">
        <v>0</v>
      </c>
    </row>
    <row r="907" spans="1:3" x14ac:dyDescent="0.25">
      <c r="A907" t="s">
        <v>1863</v>
      </c>
      <c r="B907" t="s">
        <v>1623</v>
      </c>
      <c r="C907">
        <v>0</v>
      </c>
    </row>
    <row r="908" spans="1:3" x14ac:dyDescent="0.25">
      <c r="A908" t="s">
        <v>1935</v>
      </c>
      <c r="B908" t="s">
        <v>1865</v>
      </c>
      <c r="C908">
        <v>0</v>
      </c>
    </row>
    <row r="909" spans="1:3" x14ac:dyDescent="0.25">
      <c r="A909" t="s">
        <v>2438</v>
      </c>
      <c r="B909" t="s">
        <v>2332</v>
      </c>
      <c r="C909">
        <v>0</v>
      </c>
    </row>
    <row r="910" spans="1:3" x14ac:dyDescent="0.25">
      <c r="A910" t="s">
        <v>2492</v>
      </c>
      <c r="B910" t="s">
        <v>2466</v>
      </c>
      <c r="C910">
        <v>0</v>
      </c>
    </row>
    <row r="911" spans="1:3" x14ac:dyDescent="0.25">
      <c r="A911" t="s">
        <v>2773</v>
      </c>
      <c r="B911" t="s">
        <v>2699</v>
      </c>
      <c r="C911">
        <v>0</v>
      </c>
    </row>
    <row r="912" spans="1:3" x14ac:dyDescent="0.25">
      <c r="A912" t="s">
        <v>2790</v>
      </c>
      <c r="B912" t="s">
        <v>2699</v>
      </c>
      <c r="C912">
        <v>0</v>
      </c>
    </row>
    <row r="913" spans="1:3" x14ac:dyDescent="0.25">
      <c r="A913" t="s">
        <v>3473</v>
      </c>
      <c r="B913" t="s">
        <v>1016</v>
      </c>
      <c r="C913">
        <v>0</v>
      </c>
    </row>
    <row r="914" spans="1:3" x14ac:dyDescent="0.25">
      <c r="A914" t="s">
        <v>3473</v>
      </c>
      <c r="B914" t="s">
        <v>1022</v>
      </c>
      <c r="C914">
        <v>0</v>
      </c>
    </row>
    <row r="915" spans="1:3" x14ac:dyDescent="0.25">
      <c r="A915" t="s">
        <v>3787</v>
      </c>
      <c r="B915" t="s">
        <v>3788</v>
      </c>
      <c r="C915">
        <v>0</v>
      </c>
    </row>
    <row r="916" spans="1:3" x14ac:dyDescent="0.25">
      <c r="A916" t="s">
        <v>3850</v>
      </c>
      <c r="B916" t="s">
        <v>3822</v>
      </c>
      <c r="C916">
        <v>0</v>
      </c>
    </row>
    <row r="917" spans="1:3" x14ac:dyDescent="0.25">
      <c r="A917" t="s">
        <v>3911</v>
      </c>
      <c r="B917" t="s">
        <v>3909</v>
      </c>
      <c r="C917">
        <v>0</v>
      </c>
    </row>
    <row r="918" spans="1:3" x14ac:dyDescent="0.25">
      <c r="A918" t="s">
        <v>3912</v>
      </c>
      <c r="B918" t="s">
        <v>3909</v>
      </c>
      <c r="C918">
        <v>0</v>
      </c>
    </row>
    <row r="919" spans="1:3" x14ac:dyDescent="0.25">
      <c r="A919" t="s">
        <v>3943</v>
      </c>
      <c r="B919" t="s">
        <v>3934</v>
      </c>
      <c r="C919">
        <v>0</v>
      </c>
    </row>
    <row r="920" spans="1:3" x14ac:dyDescent="0.25">
      <c r="A920" t="s">
        <v>3944</v>
      </c>
      <c r="B920" t="s">
        <v>3936</v>
      </c>
      <c r="C920">
        <v>0</v>
      </c>
    </row>
    <row r="921" spans="1:3" x14ac:dyDescent="0.25">
      <c r="A921" t="s">
        <v>4189</v>
      </c>
      <c r="B921" t="s">
        <v>4188</v>
      </c>
      <c r="C921">
        <v>0</v>
      </c>
    </row>
    <row r="922" spans="1:3" x14ac:dyDescent="0.25">
      <c r="A922" t="s">
        <v>4296</v>
      </c>
      <c r="B922" t="s">
        <v>4297</v>
      </c>
      <c r="C922">
        <v>0</v>
      </c>
    </row>
    <row r="923" spans="1:3" x14ac:dyDescent="0.25">
      <c r="A923" t="s">
        <v>4441</v>
      </c>
      <c r="B923" t="s">
        <v>4412</v>
      </c>
      <c r="C923">
        <v>0</v>
      </c>
    </row>
    <row r="924" spans="1:3" x14ac:dyDescent="0.25">
      <c r="A924" t="s">
        <v>4443</v>
      </c>
      <c r="B924" t="s">
        <v>4412</v>
      </c>
      <c r="C924">
        <v>0</v>
      </c>
    </row>
    <row r="925" spans="1:3" x14ac:dyDescent="0.25">
      <c r="A925" t="s">
        <v>4515</v>
      </c>
      <c r="B925" t="s">
        <v>1769</v>
      </c>
      <c r="C925">
        <v>0</v>
      </c>
    </row>
    <row r="926" spans="1:3" x14ac:dyDescent="0.25">
      <c r="A926" t="s">
        <v>4540</v>
      </c>
      <c r="B926" t="s">
        <v>4412</v>
      </c>
      <c r="C926">
        <v>0</v>
      </c>
    </row>
    <row r="927" spans="1:3" x14ac:dyDescent="0.25">
      <c r="A927" t="s">
        <v>4593</v>
      </c>
      <c r="B927" t="s">
        <v>4412</v>
      </c>
      <c r="C927">
        <v>0</v>
      </c>
    </row>
    <row r="928" spans="1:3" x14ac:dyDescent="0.25">
      <c r="A928" t="s">
        <v>4924</v>
      </c>
      <c r="B928" t="s">
        <v>4635</v>
      </c>
      <c r="C928">
        <v>0</v>
      </c>
    </row>
    <row r="929" spans="1:3" x14ac:dyDescent="0.25">
      <c r="A929" t="s">
        <v>5101</v>
      </c>
      <c r="B929" t="s">
        <v>4465</v>
      </c>
      <c r="C929">
        <v>0</v>
      </c>
    </row>
    <row r="930" spans="1:3" x14ac:dyDescent="0.25">
      <c r="A930" t="s">
        <v>5392</v>
      </c>
      <c r="B930" t="s">
        <v>5398</v>
      </c>
      <c r="C930">
        <v>0</v>
      </c>
    </row>
    <row r="931" spans="1:3" x14ac:dyDescent="0.25">
      <c r="A931" t="s">
        <v>5619</v>
      </c>
      <c r="B931" t="s">
        <v>653</v>
      </c>
      <c r="C931">
        <v>0</v>
      </c>
    </row>
    <row r="932" spans="1:3" x14ac:dyDescent="0.25">
      <c r="A932" t="s">
        <v>5880</v>
      </c>
      <c r="B932" t="s">
        <v>5871</v>
      </c>
      <c r="C932">
        <v>0</v>
      </c>
    </row>
    <row r="933" spans="1:3" x14ac:dyDescent="0.25">
      <c r="A933" t="s">
        <v>6346</v>
      </c>
      <c r="B933" t="s">
        <v>6347</v>
      </c>
      <c r="C933">
        <v>0</v>
      </c>
    </row>
    <row r="934" spans="1:3" x14ac:dyDescent="0.25">
      <c r="A934" t="s">
        <v>6470</v>
      </c>
      <c r="B934" t="s">
        <v>6435</v>
      </c>
      <c r="C934">
        <v>0</v>
      </c>
    </row>
    <row r="935" spans="1:3" x14ac:dyDescent="0.25">
      <c r="A935" t="s">
        <v>6519</v>
      </c>
      <c r="B935" t="s">
        <v>6347</v>
      </c>
      <c r="C935">
        <v>0</v>
      </c>
    </row>
    <row r="936" spans="1:3" x14ac:dyDescent="0.25">
      <c r="A936" t="s">
        <v>6551</v>
      </c>
      <c r="B936" t="s">
        <v>6456</v>
      </c>
      <c r="C936">
        <v>0</v>
      </c>
    </row>
    <row r="937" spans="1:3" x14ac:dyDescent="0.25">
      <c r="A937" t="s">
        <v>6552</v>
      </c>
      <c r="B937" t="s">
        <v>6456</v>
      </c>
      <c r="C937">
        <v>0</v>
      </c>
    </row>
    <row r="938" spans="1:3" x14ac:dyDescent="0.25">
      <c r="A938" t="s">
        <v>6555</v>
      </c>
      <c r="B938" t="s">
        <v>6484</v>
      </c>
      <c r="C938">
        <v>0</v>
      </c>
    </row>
    <row r="939" spans="1:3" x14ac:dyDescent="0.25">
      <c r="A939" t="s">
        <v>6556</v>
      </c>
      <c r="B939" t="s">
        <v>6484</v>
      </c>
      <c r="C939">
        <v>0</v>
      </c>
    </row>
    <row r="940" spans="1:3" x14ac:dyDescent="0.25">
      <c r="A940" t="s">
        <v>6559</v>
      </c>
      <c r="B940" t="s">
        <v>6347</v>
      </c>
      <c r="C940">
        <v>0</v>
      </c>
    </row>
    <row r="941" spans="1:3" x14ac:dyDescent="0.25">
      <c r="A941" t="s">
        <v>6559</v>
      </c>
      <c r="B941" t="s">
        <v>6484</v>
      </c>
      <c r="C941">
        <v>0</v>
      </c>
    </row>
    <row r="942" spans="1:3" x14ac:dyDescent="0.25">
      <c r="A942" t="s">
        <v>6562</v>
      </c>
      <c r="B942" t="s">
        <v>6484</v>
      </c>
      <c r="C942">
        <v>0</v>
      </c>
    </row>
    <row r="943" spans="1:3" x14ac:dyDescent="0.25">
      <c r="A943" t="s">
        <v>6563</v>
      </c>
      <c r="B943" t="s">
        <v>6484</v>
      </c>
      <c r="C943">
        <v>0</v>
      </c>
    </row>
    <row r="944" spans="1:3" x14ac:dyDescent="0.25">
      <c r="A944" t="s">
        <v>6565</v>
      </c>
      <c r="B944" t="s">
        <v>6484</v>
      </c>
      <c r="C944">
        <v>0</v>
      </c>
    </row>
    <row r="945" spans="1:3" x14ac:dyDescent="0.25">
      <c r="A945" t="s">
        <v>6567</v>
      </c>
      <c r="B945" t="s">
        <v>6347</v>
      </c>
      <c r="C945">
        <v>0</v>
      </c>
    </row>
    <row r="946" spans="1:3" x14ac:dyDescent="0.25">
      <c r="A946" t="s">
        <v>6584</v>
      </c>
      <c r="B946" t="s">
        <v>5718</v>
      </c>
      <c r="C946">
        <v>0</v>
      </c>
    </row>
    <row r="947" spans="1:3" x14ac:dyDescent="0.25">
      <c r="A947" t="s">
        <v>7253</v>
      </c>
      <c r="B947" t="s">
        <v>305</v>
      </c>
      <c r="C947">
        <v>0</v>
      </c>
    </row>
    <row r="948" spans="1:3" x14ac:dyDescent="0.25">
      <c r="A948" t="s">
        <v>7253</v>
      </c>
      <c r="B948" t="s">
        <v>308</v>
      </c>
      <c r="C948">
        <v>0</v>
      </c>
    </row>
    <row r="949" spans="1:3" x14ac:dyDescent="0.25">
      <c r="A949" t="s">
        <v>7253</v>
      </c>
      <c r="B949" t="s">
        <v>1022</v>
      </c>
      <c r="C949">
        <v>0</v>
      </c>
    </row>
    <row r="950" spans="1:3" x14ac:dyDescent="0.25">
      <c r="A950" t="s">
        <v>7277</v>
      </c>
      <c r="B950" t="s">
        <v>50</v>
      </c>
      <c r="C950">
        <v>0</v>
      </c>
    </row>
    <row r="951" spans="1:3" x14ac:dyDescent="0.25">
      <c r="A951" t="s">
        <v>7286</v>
      </c>
      <c r="B951" t="s">
        <v>7141</v>
      </c>
      <c r="C951">
        <v>0</v>
      </c>
    </row>
    <row r="952" spans="1:3" x14ac:dyDescent="0.25">
      <c r="A952" t="s">
        <v>7297</v>
      </c>
      <c r="B952" t="s">
        <v>1022</v>
      </c>
      <c r="C952">
        <v>0</v>
      </c>
    </row>
    <row r="953" spans="1:3" x14ac:dyDescent="0.25">
      <c r="A953" t="s">
        <v>2086</v>
      </c>
      <c r="B953" t="s">
        <v>2087</v>
      </c>
      <c r="C953">
        <v>0</v>
      </c>
    </row>
    <row r="954" spans="1:3" x14ac:dyDescent="0.25">
      <c r="A954" t="s">
        <v>5698</v>
      </c>
      <c r="B954" t="s">
        <v>5336</v>
      </c>
      <c r="C954">
        <v>0</v>
      </c>
    </row>
    <row r="955" spans="1:3" x14ac:dyDescent="0.25">
      <c r="A955" t="s">
        <v>398</v>
      </c>
      <c r="B955" t="s">
        <v>403</v>
      </c>
      <c r="C955">
        <v>0</v>
      </c>
    </row>
    <row r="956" spans="1:3" x14ac:dyDescent="0.25">
      <c r="A956" t="s">
        <v>317</v>
      </c>
      <c r="B956" t="s">
        <v>319</v>
      </c>
      <c r="C956">
        <v>0</v>
      </c>
    </row>
    <row r="957" spans="1:3" x14ac:dyDescent="0.25">
      <c r="A957" t="s">
        <v>893</v>
      </c>
      <c r="B957" t="s">
        <v>894</v>
      </c>
      <c r="C957">
        <v>0</v>
      </c>
    </row>
    <row r="958" spans="1:3" x14ac:dyDescent="0.25">
      <c r="A958" t="s">
        <v>1164</v>
      </c>
      <c r="B958" t="s">
        <v>1165</v>
      </c>
      <c r="C958">
        <v>0</v>
      </c>
    </row>
    <row r="959" spans="1:3" x14ac:dyDescent="0.25">
      <c r="A959" t="s">
        <v>1256</v>
      </c>
      <c r="B959" t="s">
        <v>1157</v>
      </c>
      <c r="C959">
        <v>0</v>
      </c>
    </row>
    <row r="960" spans="1:3" x14ac:dyDescent="0.25">
      <c r="A960" t="s">
        <v>1258</v>
      </c>
      <c r="B960" t="s">
        <v>1157</v>
      </c>
      <c r="C960">
        <v>0</v>
      </c>
    </row>
    <row r="961" spans="1:3" x14ac:dyDescent="0.25">
      <c r="A961" t="s">
        <v>1636</v>
      </c>
      <c r="B961" t="s">
        <v>1623</v>
      </c>
      <c r="C961">
        <v>0</v>
      </c>
    </row>
    <row r="962" spans="1:3" x14ac:dyDescent="0.25">
      <c r="A962" t="s">
        <v>1648</v>
      </c>
      <c r="B962" t="s">
        <v>1652</v>
      </c>
      <c r="C962">
        <v>0</v>
      </c>
    </row>
    <row r="963" spans="1:3" x14ac:dyDescent="0.25">
      <c r="A963" t="s">
        <v>1733</v>
      </c>
      <c r="B963" t="s">
        <v>1734</v>
      </c>
      <c r="C963">
        <v>0</v>
      </c>
    </row>
    <row r="964" spans="1:3" x14ac:dyDescent="0.25">
      <c r="A964" t="s">
        <v>1810</v>
      </c>
      <c r="B964" t="s">
        <v>669</v>
      </c>
      <c r="C964">
        <v>0</v>
      </c>
    </row>
    <row r="965" spans="1:3" x14ac:dyDescent="0.25">
      <c r="A965" t="s">
        <v>1828</v>
      </c>
      <c r="B965" t="s">
        <v>674</v>
      </c>
      <c r="C965">
        <v>0</v>
      </c>
    </row>
    <row r="966" spans="1:3" x14ac:dyDescent="0.25">
      <c r="A966" t="s">
        <v>2119</v>
      </c>
      <c r="B966" t="s">
        <v>2034</v>
      </c>
      <c r="C966">
        <v>0</v>
      </c>
    </row>
    <row r="967" spans="1:3" x14ac:dyDescent="0.25">
      <c r="A967" t="s">
        <v>2376</v>
      </c>
      <c r="B967" t="s">
        <v>894</v>
      </c>
      <c r="C967">
        <v>0</v>
      </c>
    </row>
    <row r="968" spans="1:3" x14ac:dyDescent="0.25">
      <c r="A968" t="s">
        <v>2433</v>
      </c>
      <c r="B968" t="s">
        <v>894</v>
      </c>
      <c r="C968">
        <v>0</v>
      </c>
    </row>
    <row r="969" spans="1:3" x14ac:dyDescent="0.25">
      <c r="A969" t="s">
        <v>3470</v>
      </c>
      <c r="B969" t="s">
        <v>3351</v>
      </c>
      <c r="C969">
        <v>0</v>
      </c>
    </row>
    <row r="970" spans="1:3" x14ac:dyDescent="0.25">
      <c r="A970" t="s">
        <v>3481</v>
      </c>
      <c r="B970" t="s">
        <v>3482</v>
      </c>
      <c r="C970">
        <v>0</v>
      </c>
    </row>
    <row r="971" spans="1:3" x14ac:dyDescent="0.25">
      <c r="A971" t="s">
        <v>3556</v>
      </c>
      <c r="B971" t="s">
        <v>3560</v>
      </c>
      <c r="C971">
        <v>0</v>
      </c>
    </row>
    <row r="972" spans="1:3" x14ac:dyDescent="0.25">
      <c r="A972" t="s">
        <v>3562</v>
      </c>
      <c r="B972" t="s">
        <v>3560</v>
      </c>
      <c r="C972">
        <v>0</v>
      </c>
    </row>
    <row r="973" spans="1:3" x14ac:dyDescent="0.25">
      <c r="A973" t="s">
        <v>3654</v>
      </c>
      <c r="B973" t="s">
        <v>3349</v>
      </c>
      <c r="C973">
        <v>0</v>
      </c>
    </row>
    <row r="974" spans="1:3" x14ac:dyDescent="0.25">
      <c r="A974" t="s">
        <v>3654</v>
      </c>
      <c r="B974" t="s">
        <v>3351</v>
      </c>
      <c r="C974">
        <v>0</v>
      </c>
    </row>
    <row r="975" spans="1:3" x14ac:dyDescent="0.25">
      <c r="A975" t="s">
        <v>3659</v>
      </c>
      <c r="B975" t="s">
        <v>661</v>
      </c>
      <c r="C975">
        <v>0</v>
      </c>
    </row>
    <row r="976" spans="1:3" x14ac:dyDescent="0.25">
      <c r="A976" t="s">
        <v>4693</v>
      </c>
      <c r="B976" t="s">
        <v>4694</v>
      </c>
      <c r="C976">
        <v>0</v>
      </c>
    </row>
    <row r="977" spans="1:3" x14ac:dyDescent="0.25">
      <c r="A977" t="s">
        <v>5307</v>
      </c>
      <c r="B977" t="s">
        <v>4627</v>
      </c>
      <c r="C977">
        <v>0</v>
      </c>
    </row>
    <row r="978" spans="1:3" x14ac:dyDescent="0.25">
      <c r="A978" t="s">
        <v>5531</v>
      </c>
      <c r="B978" t="s">
        <v>5387</v>
      </c>
      <c r="C978">
        <v>0</v>
      </c>
    </row>
    <row r="979" spans="1:3" x14ac:dyDescent="0.25">
      <c r="A979" t="s">
        <v>6044</v>
      </c>
      <c r="B979" t="s">
        <v>6041</v>
      </c>
      <c r="C979">
        <v>0</v>
      </c>
    </row>
    <row r="980" spans="1:3" x14ac:dyDescent="0.25">
      <c r="A980" t="s">
        <v>6282</v>
      </c>
      <c r="B980" t="s">
        <v>6212</v>
      </c>
      <c r="C980">
        <v>0</v>
      </c>
    </row>
    <row r="981" spans="1:3" x14ac:dyDescent="0.25">
      <c r="A981" t="s">
        <v>6583</v>
      </c>
      <c r="B981" t="s">
        <v>6467</v>
      </c>
      <c r="C981">
        <v>0</v>
      </c>
    </row>
    <row r="982" spans="1:3" x14ac:dyDescent="0.25">
      <c r="A982" t="s">
        <v>7001</v>
      </c>
      <c r="B982" t="s">
        <v>6922</v>
      </c>
      <c r="C982">
        <v>0</v>
      </c>
    </row>
    <row r="983" spans="1:3" x14ac:dyDescent="0.25">
      <c r="A983" t="s">
        <v>7172</v>
      </c>
      <c r="B983" t="s">
        <v>6913</v>
      </c>
      <c r="C983">
        <v>0</v>
      </c>
    </row>
    <row r="984" spans="1:3" x14ac:dyDescent="0.25">
      <c r="A984" t="s">
        <v>7307</v>
      </c>
      <c r="B984" t="s">
        <v>29</v>
      </c>
      <c r="C984">
        <v>0</v>
      </c>
    </row>
    <row r="985" spans="1:3" x14ac:dyDescent="0.25">
      <c r="A985" t="s">
        <v>7362</v>
      </c>
      <c r="B985" t="s">
        <v>6881</v>
      </c>
      <c r="C985">
        <v>0</v>
      </c>
    </row>
    <row r="986" spans="1:3" x14ac:dyDescent="0.25">
      <c r="A986" t="s">
        <v>3996</v>
      </c>
      <c r="B986" t="s">
        <v>3887</v>
      </c>
      <c r="C986">
        <v>0</v>
      </c>
    </row>
    <row r="987" spans="1:3" x14ac:dyDescent="0.25">
      <c r="A987" t="s">
        <v>769</v>
      </c>
      <c r="B987" t="s">
        <v>771</v>
      </c>
      <c r="C987">
        <v>0</v>
      </c>
    </row>
    <row r="988" spans="1:3" x14ac:dyDescent="0.25">
      <c r="A988" t="s">
        <v>991</v>
      </c>
      <c r="B988" t="s">
        <v>890</v>
      </c>
      <c r="C988">
        <v>0</v>
      </c>
    </row>
    <row r="989" spans="1:3" x14ac:dyDescent="0.25">
      <c r="A989" t="s">
        <v>2154</v>
      </c>
      <c r="B989" t="s">
        <v>2095</v>
      </c>
      <c r="C989">
        <v>0</v>
      </c>
    </row>
    <row r="990" spans="1:3" x14ac:dyDescent="0.25">
      <c r="A990" t="s">
        <v>3659</v>
      </c>
      <c r="B990" t="s">
        <v>648</v>
      </c>
      <c r="C990">
        <v>0</v>
      </c>
    </row>
    <row r="991" spans="1:3" x14ac:dyDescent="0.25">
      <c r="A991" t="s">
        <v>5211</v>
      </c>
      <c r="B991" t="s">
        <v>5213</v>
      </c>
      <c r="C991">
        <v>0</v>
      </c>
    </row>
    <row r="992" spans="1:3" x14ac:dyDescent="0.25">
      <c r="A992" t="s">
        <v>5215</v>
      </c>
      <c r="B992" t="s">
        <v>5213</v>
      </c>
      <c r="C992">
        <v>0</v>
      </c>
    </row>
    <row r="993" spans="1:3" x14ac:dyDescent="0.25">
      <c r="A993" t="s">
        <v>5216</v>
      </c>
      <c r="B993" t="s">
        <v>5213</v>
      </c>
      <c r="C993">
        <v>0</v>
      </c>
    </row>
    <row r="994" spans="1:3" x14ac:dyDescent="0.25">
      <c r="A994" t="s">
        <v>5234</v>
      </c>
      <c r="B994" t="s">
        <v>4760</v>
      </c>
      <c r="C994">
        <v>0</v>
      </c>
    </row>
    <row r="995" spans="1:3" x14ac:dyDescent="0.25">
      <c r="A995" t="s">
        <v>6825</v>
      </c>
      <c r="B995" t="s">
        <v>1901</v>
      </c>
      <c r="C995">
        <v>0</v>
      </c>
    </row>
    <row r="996" spans="1:3" x14ac:dyDescent="0.25">
      <c r="A996" t="s">
        <v>7203</v>
      </c>
      <c r="B996" t="s">
        <v>176</v>
      </c>
      <c r="C996">
        <v>0</v>
      </c>
    </row>
    <row r="997" spans="1:3" x14ac:dyDescent="0.25">
      <c r="A997" t="s">
        <v>4114</v>
      </c>
      <c r="B997" t="s">
        <v>4085</v>
      </c>
      <c r="C997">
        <v>0</v>
      </c>
    </row>
    <row r="998" spans="1:3" x14ac:dyDescent="0.25">
      <c r="A998" t="s">
        <v>5203</v>
      </c>
      <c r="B998" t="s">
        <v>4473</v>
      </c>
      <c r="C998">
        <v>0</v>
      </c>
    </row>
    <row r="999" spans="1:3" x14ac:dyDescent="0.25">
      <c r="A999" t="s">
        <v>5203</v>
      </c>
      <c r="B999" t="s">
        <v>4661</v>
      </c>
      <c r="C999">
        <v>0</v>
      </c>
    </row>
    <row r="1000" spans="1:3" x14ac:dyDescent="0.25">
      <c r="A1000" t="s">
        <v>1305</v>
      </c>
      <c r="B1000" t="s">
        <v>1097</v>
      </c>
      <c r="C1000">
        <v>0</v>
      </c>
    </row>
    <row r="1001" spans="1:3" x14ac:dyDescent="0.25">
      <c r="A1001" t="s">
        <v>1309</v>
      </c>
      <c r="B1001" t="s">
        <v>1151</v>
      </c>
      <c r="C1001">
        <v>0</v>
      </c>
    </row>
    <row r="1002" spans="1:3" x14ac:dyDescent="0.25">
      <c r="A1002" t="s">
        <v>1447</v>
      </c>
      <c r="B1002" t="s">
        <v>468</v>
      </c>
      <c r="C1002">
        <v>0</v>
      </c>
    </row>
    <row r="1003" spans="1:3" x14ac:dyDescent="0.25">
      <c r="A1003" t="s">
        <v>1541</v>
      </c>
      <c r="B1003" t="s">
        <v>457</v>
      </c>
      <c r="C1003">
        <v>0</v>
      </c>
    </row>
    <row r="1004" spans="1:3" x14ac:dyDescent="0.25">
      <c r="A1004" t="s">
        <v>1562</v>
      </c>
      <c r="B1004" t="s">
        <v>1459</v>
      </c>
      <c r="C1004">
        <v>0</v>
      </c>
    </row>
    <row r="1005" spans="1:3" x14ac:dyDescent="0.25">
      <c r="A1005" t="s">
        <v>1782</v>
      </c>
      <c r="B1005" t="s">
        <v>1219</v>
      </c>
      <c r="C1005">
        <v>0</v>
      </c>
    </row>
    <row r="1006" spans="1:3" x14ac:dyDescent="0.25">
      <c r="A1006" t="s">
        <v>2524</v>
      </c>
      <c r="B1006" t="s">
        <v>2530</v>
      </c>
      <c r="C1006">
        <v>0</v>
      </c>
    </row>
    <row r="1007" spans="1:3" x14ac:dyDescent="0.25">
      <c r="A1007" t="s">
        <v>3139</v>
      </c>
      <c r="B1007" t="s">
        <v>2882</v>
      </c>
      <c r="C1007">
        <v>0</v>
      </c>
    </row>
    <row r="1008" spans="1:3" x14ac:dyDescent="0.25">
      <c r="A1008" t="s">
        <v>3325</v>
      </c>
      <c r="B1008" t="s">
        <v>2960</v>
      </c>
      <c r="C1008">
        <v>0</v>
      </c>
    </row>
    <row r="1009" spans="1:3" x14ac:dyDescent="0.25">
      <c r="A1009" t="s">
        <v>3343</v>
      </c>
      <c r="B1009" t="s">
        <v>2904</v>
      </c>
      <c r="C1009">
        <v>0</v>
      </c>
    </row>
    <row r="1010" spans="1:3" x14ac:dyDescent="0.25">
      <c r="A1010" t="s">
        <v>3516</v>
      </c>
      <c r="B1010" t="s">
        <v>3482</v>
      </c>
      <c r="C1010">
        <v>0</v>
      </c>
    </row>
    <row r="1011" spans="1:3" x14ac:dyDescent="0.25">
      <c r="A1011" t="s">
        <v>3785</v>
      </c>
      <c r="B1011" t="s">
        <v>1960</v>
      </c>
      <c r="C1011">
        <v>0</v>
      </c>
    </row>
    <row r="1012" spans="1:3" x14ac:dyDescent="0.25">
      <c r="A1012" t="s">
        <v>3872</v>
      </c>
      <c r="B1012" t="s">
        <v>3870</v>
      </c>
      <c r="C1012">
        <v>0</v>
      </c>
    </row>
    <row r="1013" spans="1:3" x14ac:dyDescent="0.25">
      <c r="A1013" t="s">
        <v>3916</v>
      </c>
      <c r="B1013" t="s">
        <v>3798</v>
      </c>
      <c r="C1013">
        <v>0</v>
      </c>
    </row>
    <row r="1014" spans="1:3" x14ac:dyDescent="0.25">
      <c r="A1014" t="s">
        <v>4121</v>
      </c>
      <c r="B1014" t="s">
        <v>3779</v>
      </c>
      <c r="C1014">
        <v>0</v>
      </c>
    </row>
    <row r="1015" spans="1:3" x14ac:dyDescent="0.25">
      <c r="A1015" t="s">
        <v>4332</v>
      </c>
      <c r="B1015" t="s">
        <v>3566</v>
      </c>
      <c r="C1015">
        <v>0</v>
      </c>
    </row>
    <row r="1016" spans="1:3" x14ac:dyDescent="0.25">
      <c r="A1016" t="s">
        <v>4615</v>
      </c>
      <c r="B1016" t="s">
        <v>4425</v>
      </c>
      <c r="C1016">
        <v>0</v>
      </c>
    </row>
    <row r="1017" spans="1:3" x14ac:dyDescent="0.25">
      <c r="A1017" t="s">
        <v>4691</v>
      </c>
      <c r="B1017" t="s">
        <v>4682</v>
      </c>
      <c r="C1017">
        <v>0</v>
      </c>
    </row>
    <row r="1018" spans="1:3" x14ac:dyDescent="0.25">
      <c r="A1018" t="s">
        <v>4697</v>
      </c>
      <c r="B1018" t="s">
        <v>4683</v>
      </c>
      <c r="C1018">
        <v>0</v>
      </c>
    </row>
    <row r="1019" spans="1:3" x14ac:dyDescent="0.25">
      <c r="A1019" t="s">
        <v>4912</v>
      </c>
      <c r="B1019" t="s">
        <v>4917</v>
      </c>
      <c r="C1019">
        <v>0</v>
      </c>
    </row>
    <row r="1020" spans="1:3" x14ac:dyDescent="0.25">
      <c r="A1020" t="s">
        <v>5400</v>
      </c>
      <c r="B1020" t="s">
        <v>5401</v>
      </c>
      <c r="C1020">
        <v>0</v>
      </c>
    </row>
    <row r="1021" spans="1:3" x14ac:dyDescent="0.25">
      <c r="A1021" t="s">
        <v>5535</v>
      </c>
      <c r="B1021" t="s">
        <v>5384</v>
      </c>
      <c r="C1021">
        <v>0</v>
      </c>
    </row>
    <row r="1022" spans="1:3" x14ac:dyDescent="0.25">
      <c r="A1022" t="s">
        <v>5557</v>
      </c>
      <c r="B1022" t="s">
        <v>5561</v>
      </c>
      <c r="C1022">
        <v>0</v>
      </c>
    </row>
    <row r="1023" spans="1:3" x14ac:dyDescent="0.25">
      <c r="A1023" t="s">
        <v>5571</v>
      </c>
      <c r="B1023" t="s">
        <v>5573</v>
      </c>
      <c r="C1023">
        <v>0</v>
      </c>
    </row>
    <row r="1024" spans="1:3" x14ac:dyDescent="0.25">
      <c r="A1024" t="s">
        <v>6551</v>
      </c>
      <c r="B1024" t="s">
        <v>6546</v>
      </c>
      <c r="C1024">
        <v>0</v>
      </c>
    </row>
    <row r="1025" spans="1:3" x14ac:dyDescent="0.25">
      <c r="A1025" t="s">
        <v>6563</v>
      </c>
      <c r="B1025" t="s">
        <v>6546</v>
      </c>
      <c r="C1025">
        <v>0</v>
      </c>
    </row>
    <row r="1026" spans="1:3" x14ac:dyDescent="0.25">
      <c r="A1026" t="s">
        <v>6577</v>
      </c>
      <c r="B1026" t="s">
        <v>6543</v>
      </c>
      <c r="C1026">
        <v>0</v>
      </c>
    </row>
    <row r="1027" spans="1:3" x14ac:dyDescent="0.25">
      <c r="A1027" t="s">
        <v>6948</v>
      </c>
      <c r="B1027" t="s">
        <v>6815</v>
      </c>
      <c r="C1027">
        <v>0</v>
      </c>
    </row>
    <row r="1028" spans="1:3" x14ac:dyDescent="0.25">
      <c r="A1028" t="s">
        <v>7134</v>
      </c>
      <c r="B1028" t="s">
        <v>34</v>
      </c>
      <c r="C1028">
        <v>0</v>
      </c>
    </row>
    <row r="1029" spans="1:3" x14ac:dyDescent="0.25">
      <c r="A1029" t="s">
        <v>7148</v>
      </c>
      <c r="B1029" t="s">
        <v>231</v>
      </c>
      <c r="C1029">
        <v>0</v>
      </c>
    </row>
    <row r="1030" spans="1:3" x14ac:dyDescent="0.25">
      <c r="A1030" t="s">
        <v>1643</v>
      </c>
      <c r="B1030" t="s">
        <v>342</v>
      </c>
      <c r="C1030">
        <v>0</v>
      </c>
    </row>
    <row r="1031" spans="1:3" x14ac:dyDescent="0.25">
      <c r="A1031" t="s">
        <v>5584</v>
      </c>
      <c r="B1031" t="s">
        <v>1769</v>
      </c>
      <c r="C1031">
        <v>0</v>
      </c>
    </row>
    <row r="1032" spans="1:3" x14ac:dyDescent="0.25">
      <c r="A1032" t="s">
        <v>7172</v>
      </c>
      <c r="B1032" t="s">
        <v>6861</v>
      </c>
      <c r="C1032">
        <v>0</v>
      </c>
    </row>
    <row r="1033" spans="1:3" x14ac:dyDescent="0.25">
      <c r="A1033" t="s">
        <v>1481</v>
      </c>
      <c r="B1033" t="s">
        <v>1478</v>
      </c>
      <c r="C1033">
        <v>0</v>
      </c>
    </row>
    <row r="1034" spans="1:3" x14ac:dyDescent="0.25">
      <c r="A1034" t="s">
        <v>1592</v>
      </c>
      <c r="B1034" t="s">
        <v>1582</v>
      </c>
      <c r="C1034">
        <v>0</v>
      </c>
    </row>
    <row r="1035" spans="1:3" x14ac:dyDescent="0.25">
      <c r="A1035" t="s">
        <v>1997</v>
      </c>
      <c r="B1035" t="s">
        <v>1982</v>
      </c>
      <c r="C1035">
        <v>0</v>
      </c>
    </row>
    <row r="1036" spans="1:3" x14ac:dyDescent="0.25">
      <c r="A1036" t="s">
        <v>3139</v>
      </c>
      <c r="B1036" t="s">
        <v>2875</v>
      </c>
      <c r="C1036">
        <v>0</v>
      </c>
    </row>
    <row r="1037" spans="1:3" x14ac:dyDescent="0.25">
      <c r="A1037" t="s">
        <v>4540</v>
      </c>
      <c r="B1037" t="s">
        <v>4421</v>
      </c>
      <c r="C1037">
        <v>0</v>
      </c>
    </row>
    <row r="1038" spans="1:3" x14ac:dyDescent="0.25">
      <c r="A1038" t="s">
        <v>4931</v>
      </c>
      <c r="B1038" t="s">
        <v>4710</v>
      </c>
      <c r="C1038">
        <v>0</v>
      </c>
    </row>
    <row r="1039" spans="1:3" x14ac:dyDescent="0.25">
      <c r="A1039" t="s">
        <v>4931</v>
      </c>
      <c r="B1039" t="s">
        <v>4629</v>
      </c>
      <c r="C1039">
        <v>0</v>
      </c>
    </row>
    <row r="1040" spans="1:3" x14ac:dyDescent="0.25">
      <c r="A1040" t="s">
        <v>4977</v>
      </c>
      <c r="B1040" t="s">
        <v>4639</v>
      </c>
      <c r="C1040">
        <v>0</v>
      </c>
    </row>
    <row r="1041" spans="1:3" x14ac:dyDescent="0.25">
      <c r="A1041" t="s">
        <v>5151</v>
      </c>
      <c r="B1041" t="s">
        <v>5152</v>
      </c>
      <c r="C1041">
        <v>0</v>
      </c>
    </row>
    <row r="1042" spans="1:3" x14ac:dyDescent="0.25">
      <c r="A1042" t="s">
        <v>5892</v>
      </c>
      <c r="B1042" t="s">
        <v>5692</v>
      </c>
      <c r="C1042">
        <v>0</v>
      </c>
    </row>
    <row r="1043" spans="1:3" x14ac:dyDescent="0.25">
      <c r="A1043" t="s">
        <v>5914</v>
      </c>
      <c r="B1043" t="s">
        <v>5393</v>
      </c>
      <c r="C1043">
        <v>0</v>
      </c>
    </row>
    <row r="1044" spans="1:3" x14ac:dyDescent="0.25">
      <c r="A1044" t="s">
        <v>6004</v>
      </c>
      <c r="B1044" t="s">
        <v>5950</v>
      </c>
      <c r="C1044">
        <v>0</v>
      </c>
    </row>
    <row r="1045" spans="1:3" x14ac:dyDescent="0.25">
      <c r="A1045" t="s">
        <v>6496</v>
      </c>
      <c r="B1045" t="s">
        <v>6480</v>
      </c>
      <c r="C1045">
        <v>0</v>
      </c>
    </row>
    <row r="1046" spans="1:3" x14ac:dyDescent="0.25">
      <c r="A1046" t="s">
        <v>6559</v>
      </c>
      <c r="B1046" t="s">
        <v>6208</v>
      </c>
      <c r="C1046">
        <v>0</v>
      </c>
    </row>
    <row r="1047" spans="1:3" x14ac:dyDescent="0.25">
      <c r="A1047" t="s">
        <v>6562</v>
      </c>
      <c r="B1047" t="s">
        <v>6480</v>
      </c>
      <c r="C1047">
        <v>0</v>
      </c>
    </row>
    <row r="1048" spans="1:3" x14ac:dyDescent="0.25">
      <c r="A1048" t="s">
        <v>6567</v>
      </c>
      <c r="B1048" t="s">
        <v>6208</v>
      </c>
      <c r="C1048">
        <v>0</v>
      </c>
    </row>
    <row r="1049" spans="1:3" x14ac:dyDescent="0.25">
      <c r="A1049" t="s">
        <v>6584</v>
      </c>
      <c r="B1049" t="s">
        <v>6541</v>
      </c>
      <c r="C1049">
        <v>0</v>
      </c>
    </row>
    <row r="1050" spans="1:3" x14ac:dyDescent="0.25">
      <c r="A1050" t="s">
        <v>6651</v>
      </c>
      <c r="B1050" t="s">
        <v>5688</v>
      </c>
      <c r="C1050">
        <v>0</v>
      </c>
    </row>
    <row r="1051" spans="1:3" x14ac:dyDescent="0.25">
      <c r="A1051" t="s">
        <v>7044</v>
      </c>
      <c r="B1051" t="s">
        <v>399</v>
      </c>
      <c r="C1051">
        <v>0</v>
      </c>
    </row>
    <row r="1052" spans="1:3" x14ac:dyDescent="0.25">
      <c r="A1052" t="s">
        <v>7245</v>
      </c>
      <c r="B1052" t="s">
        <v>7240</v>
      </c>
      <c r="C1052">
        <v>0</v>
      </c>
    </row>
    <row r="1053" spans="1:3" x14ac:dyDescent="0.25">
      <c r="A1053" t="s">
        <v>7255</v>
      </c>
      <c r="B1053" t="s">
        <v>7240</v>
      </c>
      <c r="C1053">
        <v>0</v>
      </c>
    </row>
    <row r="1054" spans="1:3" x14ac:dyDescent="0.25">
      <c r="A1054" t="s">
        <v>7275</v>
      </c>
      <c r="B1054" t="s">
        <v>1022</v>
      </c>
      <c r="C1054">
        <v>0</v>
      </c>
    </row>
    <row r="1055" spans="1:3" x14ac:dyDescent="0.25">
      <c r="A1055" t="s">
        <v>7288</v>
      </c>
      <c r="B1055" t="s">
        <v>6954</v>
      </c>
      <c r="C1055">
        <v>0</v>
      </c>
    </row>
    <row r="1056" spans="1:3" x14ac:dyDescent="0.25">
      <c r="A1056" t="s">
        <v>7294</v>
      </c>
      <c r="B1056" t="s">
        <v>7112</v>
      </c>
      <c r="C1056">
        <v>0</v>
      </c>
    </row>
    <row r="1057" spans="1:3" x14ac:dyDescent="0.25">
      <c r="A1057" t="s">
        <v>513</v>
      </c>
      <c r="B1057" t="s">
        <v>509</v>
      </c>
      <c r="C1057">
        <v>0</v>
      </c>
    </row>
    <row r="1058" spans="1:3" x14ac:dyDescent="0.25">
      <c r="A1058" t="s">
        <v>747</v>
      </c>
      <c r="B1058" t="s">
        <v>641</v>
      </c>
      <c r="C1058">
        <v>0</v>
      </c>
    </row>
    <row r="1059" spans="1:3" x14ac:dyDescent="0.25">
      <c r="A1059" t="s">
        <v>752</v>
      </c>
      <c r="B1059" t="s">
        <v>641</v>
      </c>
      <c r="C1059">
        <v>0</v>
      </c>
    </row>
    <row r="1060" spans="1:3" x14ac:dyDescent="0.25">
      <c r="A1060" t="s">
        <v>1911</v>
      </c>
      <c r="B1060" t="s">
        <v>1659</v>
      </c>
      <c r="C1060">
        <v>0</v>
      </c>
    </row>
    <row r="1061" spans="1:3" x14ac:dyDescent="0.25">
      <c r="A1061" t="s">
        <v>5080</v>
      </c>
      <c r="B1061" t="s">
        <v>4477</v>
      </c>
      <c r="C1061">
        <v>0</v>
      </c>
    </row>
    <row r="1062" spans="1:3" x14ac:dyDescent="0.25">
      <c r="A1062" t="s">
        <v>104</v>
      </c>
      <c r="B1062" t="s">
        <v>105</v>
      </c>
      <c r="C1062">
        <v>0</v>
      </c>
    </row>
    <row r="1063" spans="1:3" x14ac:dyDescent="0.25">
      <c r="A1063" t="s">
        <v>6929</v>
      </c>
      <c r="B1063" t="s">
        <v>97</v>
      </c>
      <c r="C1063">
        <v>0</v>
      </c>
    </row>
    <row r="1064" spans="1:3" x14ac:dyDescent="0.25">
      <c r="A1064" t="s">
        <v>7333</v>
      </c>
      <c r="B1064" t="s">
        <v>97</v>
      </c>
      <c r="C1064">
        <v>0</v>
      </c>
    </row>
    <row r="1065" spans="1:3" x14ac:dyDescent="0.25">
      <c r="A1065" t="s">
        <v>449</v>
      </c>
      <c r="B1065" t="s">
        <v>453</v>
      </c>
      <c r="C1065">
        <v>0</v>
      </c>
    </row>
    <row r="1066" spans="1:3" x14ac:dyDescent="0.25">
      <c r="A1066" t="s">
        <v>449</v>
      </c>
      <c r="B1066" t="s">
        <v>470</v>
      </c>
      <c r="C106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089A8-ED01-4A7B-B2A3-A6686312BF1C}">
  <dimension ref="A1:C312"/>
  <sheetViews>
    <sheetView topLeftCell="A278" workbookViewId="0">
      <selection sqref="A1:C312"/>
    </sheetView>
  </sheetViews>
  <sheetFormatPr defaultRowHeight="15" x14ac:dyDescent="0.25"/>
  <sheetData>
    <row r="1" spans="1:3" x14ac:dyDescent="0.25">
      <c r="A1" t="s">
        <v>1611</v>
      </c>
      <c r="B1" t="s">
        <v>1612</v>
      </c>
      <c r="C1">
        <v>0</v>
      </c>
    </row>
    <row r="2" spans="1:3" x14ac:dyDescent="0.25">
      <c r="A2" t="s">
        <v>4114</v>
      </c>
      <c r="B2" t="s">
        <v>3901</v>
      </c>
      <c r="C2">
        <v>1</v>
      </c>
    </row>
    <row r="3" spans="1:3" x14ac:dyDescent="0.25">
      <c r="A3" t="s">
        <v>4875</v>
      </c>
      <c r="B3" t="s">
        <v>4876</v>
      </c>
      <c r="C3">
        <v>1</v>
      </c>
    </row>
    <row r="4" spans="1:3" x14ac:dyDescent="0.25">
      <c r="A4" t="s">
        <v>4233</v>
      </c>
      <c r="B4" t="s">
        <v>4234</v>
      </c>
      <c r="C4">
        <v>1</v>
      </c>
    </row>
    <row r="5" spans="1:3" x14ac:dyDescent="0.25">
      <c r="A5" t="s">
        <v>919</v>
      </c>
      <c r="B5" t="s">
        <v>920</v>
      </c>
      <c r="C5">
        <v>1</v>
      </c>
    </row>
    <row r="6" spans="1:3" x14ac:dyDescent="0.25">
      <c r="A6" t="s">
        <v>7267</v>
      </c>
      <c r="B6" t="s">
        <v>7188</v>
      </c>
      <c r="C6">
        <v>1</v>
      </c>
    </row>
    <row r="7" spans="1:3" x14ac:dyDescent="0.25">
      <c r="A7" t="s">
        <v>113</v>
      </c>
      <c r="B7" t="s">
        <v>117</v>
      </c>
      <c r="C7">
        <v>1</v>
      </c>
    </row>
    <row r="8" spans="1:3" x14ac:dyDescent="0.25">
      <c r="A8" t="s">
        <v>1833</v>
      </c>
      <c r="B8" t="s">
        <v>1797</v>
      </c>
      <c r="C8">
        <v>1</v>
      </c>
    </row>
    <row r="9" spans="1:3" x14ac:dyDescent="0.25">
      <c r="A9" t="s">
        <v>1840</v>
      </c>
      <c r="B9" t="s">
        <v>1797</v>
      </c>
      <c r="C9">
        <v>1</v>
      </c>
    </row>
    <row r="10" spans="1:3" x14ac:dyDescent="0.25">
      <c r="A10" t="s">
        <v>1843</v>
      </c>
      <c r="B10" t="s">
        <v>1797</v>
      </c>
      <c r="C10">
        <v>1</v>
      </c>
    </row>
    <row r="11" spans="1:3" x14ac:dyDescent="0.25">
      <c r="A11" t="s">
        <v>1844</v>
      </c>
      <c r="B11" t="s">
        <v>1797</v>
      </c>
      <c r="C11">
        <v>1</v>
      </c>
    </row>
    <row r="12" spans="1:3" x14ac:dyDescent="0.25">
      <c r="A12" t="s">
        <v>1845</v>
      </c>
      <c r="B12" t="s">
        <v>1797</v>
      </c>
      <c r="C12">
        <v>1</v>
      </c>
    </row>
    <row r="13" spans="1:3" x14ac:dyDescent="0.25">
      <c r="A13" t="s">
        <v>1846</v>
      </c>
      <c r="B13" t="s">
        <v>1797</v>
      </c>
      <c r="C13">
        <v>1</v>
      </c>
    </row>
    <row r="14" spans="1:3" x14ac:dyDescent="0.25">
      <c r="A14" t="s">
        <v>1847</v>
      </c>
      <c r="B14" t="s">
        <v>1797</v>
      </c>
      <c r="C14">
        <v>1</v>
      </c>
    </row>
    <row r="15" spans="1:3" x14ac:dyDescent="0.25">
      <c r="A15" t="s">
        <v>1848</v>
      </c>
      <c r="B15" t="s">
        <v>1797</v>
      </c>
      <c r="C15">
        <v>1</v>
      </c>
    </row>
    <row r="16" spans="1:3" x14ac:dyDescent="0.25">
      <c r="A16" t="s">
        <v>1849</v>
      </c>
      <c r="B16" t="s">
        <v>1797</v>
      </c>
      <c r="C16">
        <v>1</v>
      </c>
    </row>
    <row r="17" spans="1:3" x14ac:dyDescent="0.25">
      <c r="A17" t="s">
        <v>1850</v>
      </c>
      <c r="B17" t="s">
        <v>1797</v>
      </c>
      <c r="C17">
        <v>1</v>
      </c>
    </row>
    <row r="18" spans="1:3" x14ac:dyDescent="0.25">
      <c r="A18" t="s">
        <v>1851</v>
      </c>
      <c r="B18" t="s">
        <v>1797</v>
      </c>
      <c r="C18">
        <v>1</v>
      </c>
    </row>
    <row r="19" spans="1:3" x14ac:dyDescent="0.25">
      <c r="A19" t="s">
        <v>1852</v>
      </c>
      <c r="B19" t="s">
        <v>1797</v>
      </c>
      <c r="C19">
        <v>1</v>
      </c>
    </row>
    <row r="20" spans="1:3" x14ac:dyDescent="0.25">
      <c r="A20" t="s">
        <v>1857</v>
      </c>
      <c r="B20" t="s">
        <v>1797</v>
      </c>
      <c r="C20">
        <v>1</v>
      </c>
    </row>
    <row r="21" spans="1:3" x14ac:dyDescent="0.25">
      <c r="A21" t="s">
        <v>1858</v>
      </c>
      <c r="B21" t="s">
        <v>1797</v>
      </c>
      <c r="C21">
        <v>1</v>
      </c>
    </row>
    <row r="22" spans="1:3" x14ac:dyDescent="0.25">
      <c r="A22" t="s">
        <v>1859</v>
      </c>
      <c r="B22" t="s">
        <v>1797</v>
      </c>
      <c r="C22">
        <v>1</v>
      </c>
    </row>
    <row r="23" spans="1:3" x14ac:dyDescent="0.25">
      <c r="A23" t="s">
        <v>1860</v>
      </c>
      <c r="B23" t="s">
        <v>1797</v>
      </c>
      <c r="C23">
        <v>1</v>
      </c>
    </row>
    <row r="24" spans="1:3" x14ac:dyDescent="0.25">
      <c r="A24" t="s">
        <v>1861</v>
      </c>
      <c r="B24" t="s">
        <v>1797</v>
      </c>
      <c r="C24">
        <v>1</v>
      </c>
    </row>
    <row r="25" spans="1:3" x14ac:dyDescent="0.25">
      <c r="A25" t="s">
        <v>1862</v>
      </c>
      <c r="B25" t="s">
        <v>1797</v>
      </c>
      <c r="C25">
        <v>1</v>
      </c>
    </row>
    <row r="26" spans="1:3" x14ac:dyDescent="0.25">
      <c r="A26" t="s">
        <v>2219</v>
      </c>
      <c r="B26" t="s">
        <v>2223</v>
      </c>
      <c r="C26">
        <v>1</v>
      </c>
    </row>
    <row r="27" spans="1:3" x14ac:dyDescent="0.25">
      <c r="A27" t="s">
        <v>5472</v>
      </c>
      <c r="B27" t="s">
        <v>5445</v>
      </c>
      <c r="C27">
        <v>1</v>
      </c>
    </row>
    <row r="28" spans="1:3" x14ac:dyDescent="0.25">
      <c r="A28" t="s">
        <v>5478</v>
      </c>
      <c r="B28" t="s">
        <v>5445</v>
      </c>
      <c r="C28">
        <v>1</v>
      </c>
    </row>
    <row r="29" spans="1:3" x14ac:dyDescent="0.25">
      <c r="A29" t="s">
        <v>5479</v>
      </c>
      <c r="B29" t="s">
        <v>5445</v>
      </c>
      <c r="C29">
        <v>1</v>
      </c>
    </row>
    <row r="30" spans="1:3" x14ac:dyDescent="0.25">
      <c r="A30" t="s">
        <v>3506</v>
      </c>
      <c r="B30" t="s">
        <v>3507</v>
      </c>
      <c r="C30">
        <v>1</v>
      </c>
    </row>
    <row r="31" spans="1:3" x14ac:dyDescent="0.25">
      <c r="A31" t="s">
        <v>5136</v>
      </c>
      <c r="B31" t="s">
        <v>5127</v>
      </c>
      <c r="C31">
        <v>0</v>
      </c>
    </row>
    <row r="32" spans="1:3" x14ac:dyDescent="0.25">
      <c r="A32" t="s">
        <v>5139</v>
      </c>
      <c r="B32" t="s">
        <v>5127</v>
      </c>
      <c r="C32">
        <v>0</v>
      </c>
    </row>
    <row r="33" spans="1:3" x14ac:dyDescent="0.25">
      <c r="A33" t="s">
        <v>3972</v>
      </c>
      <c r="B33" t="s">
        <v>3973</v>
      </c>
      <c r="C33">
        <v>1</v>
      </c>
    </row>
    <row r="34" spans="1:3" x14ac:dyDescent="0.25">
      <c r="A34" t="s">
        <v>7168</v>
      </c>
      <c r="B34" t="s">
        <v>6861</v>
      </c>
      <c r="C34">
        <v>1</v>
      </c>
    </row>
    <row r="35" spans="1:3" x14ac:dyDescent="0.25">
      <c r="A35" t="s">
        <v>6986</v>
      </c>
      <c r="B35" t="s">
        <v>6962</v>
      </c>
      <c r="C35">
        <v>1</v>
      </c>
    </row>
    <row r="36" spans="1:3" x14ac:dyDescent="0.25">
      <c r="A36" t="s">
        <v>7234</v>
      </c>
      <c r="B36" t="s">
        <v>7173</v>
      </c>
      <c r="C36">
        <v>1</v>
      </c>
    </row>
    <row r="37" spans="1:3" x14ac:dyDescent="0.25">
      <c r="A37" t="s">
        <v>1269</v>
      </c>
      <c r="B37" t="s">
        <v>1270</v>
      </c>
      <c r="C37">
        <v>1</v>
      </c>
    </row>
    <row r="38" spans="1:3" x14ac:dyDescent="0.25">
      <c r="A38" t="s">
        <v>3228</v>
      </c>
      <c r="B38" t="s">
        <v>3236</v>
      </c>
      <c r="C38">
        <v>1</v>
      </c>
    </row>
    <row r="39" spans="1:3" x14ac:dyDescent="0.25">
      <c r="A39" t="s">
        <v>7160</v>
      </c>
      <c r="B39" t="s">
        <v>7161</v>
      </c>
      <c r="C39">
        <v>1</v>
      </c>
    </row>
    <row r="40" spans="1:3" x14ac:dyDescent="0.25">
      <c r="A40" t="s">
        <v>520</v>
      </c>
      <c r="B40" t="s">
        <v>521</v>
      </c>
      <c r="C40">
        <v>1</v>
      </c>
    </row>
    <row r="41" spans="1:3" x14ac:dyDescent="0.25">
      <c r="A41" t="s">
        <v>3992</v>
      </c>
      <c r="B41" t="s">
        <v>3994</v>
      </c>
      <c r="C41">
        <v>1</v>
      </c>
    </row>
    <row r="42" spans="1:3" x14ac:dyDescent="0.25">
      <c r="A42" t="s">
        <v>2623</v>
      </c>
      <c r="B42" t="s">
        <v>2528</v>
      </c>
      <c r="C42">
        <v>1</v>
      </c>
    </row>
    <row r="43" spans="1:3" x14ac:dyDescent="0.25">
      <c r="A43" t="s">
        <v>2627</v>
      </c>
      <c r="B43" t="s">
        <v>2528</v>
      </c>
      <c r="C43">
        <v>1</v>
      </c>
    </row>
    <row r="44" spans="1:3" x14ac:dyDescent="0.25">
      <c r="A44" t="s">
        <v>3135</v>
      </c>
      <c r="B44" t="s">
        <v>3136</v>
      </c>
      <c r="C44">
        <v>1</v>
      </c>
    </row>
    <row r="45" spans="1:3" x14ac:dyDescent="0.25">
      <c r="A45" t="s">
        <v>1969</v>
      </c>
      <c r="B45" t="s">
        <v>1970</v>
      </c>
      <c r="C45">
        <v>1</v>
      </c>
    </row>
    <row r="46" spans="1:3" x14ac:dyDescent="0.25">
      <c r="A46" t="s">
        <v>1975</v>
      </c>
      <c r="B46" t="s">
        <v>1970</v>
      </c>
      <c r="C46">
        <v>1</v>
      </c>
    </row>
    <row r="47" spans="1:3" x14ac:dyDescent="0.25">
      <c r="A47" t="s">
        <v>4718</v>
      </c>
      <c r="B47" t="s">
        <v>4719</v>
      </c>
      <c r="C47">
        <v>1</v>
      </c>
    </row>
    <row r="48" spans="1:3" x14ac:dyDescent="0.25">
      <c r="A48" t="s">
        <v>4656</v>
      </c>
      <c r="B48" t="s">
        <v>4649</v>
      </c>
      <c r="C48">
        <v>1</v>
      </c>
    </row>
    <row r="49" spans="1:3" x14ac:dyDescent="0.25">
      <c r="A49" t="s">
        <v>5134</v>
      </c>
      <c r="B49" t="s">
        <v>5127</v>
      </c>
      <c r="C49">
        <v>1</v>
      </c>
    </row>
    <row r="50" spans="1:3" x14ac:dyDescent="0.25">
      <c r="A50" t="s">
        <v>1313</v>
      </c>
      <c r="B50" t="s">
        <v>1314</v>
      </c>
      <c r="C50">
        <v>1</v>
      </c>
    </row>
    <row r="51" spans="1:3" x14ac:dyDescent="0.25">
      <c r="A51" t="s">
        <v>1318</v>
      </c>
      <c r="B51" t="s">
        <v>1314</v>
      </c>
      <c r="C51">
        <v>1</v>
      </c>
    </row>
    <row r="52" spans="1:3" x14ac:dyDescent="0.25">
      <c r="A52" t="s">
        <v>1324</v>
      </c>
      <c r="B52" t="s">
        <v>1314</v>
      </c>
      <c r="C52">
        <v>1</v>
      </c>
    </row>
    <row r="53" spans="1:3" x14ac:dyDescent="0.25">
      <c r="A53" t="s">
        <v>1325</v>
      </c>
      <c r="B53" t="s">
        <v>1314</v>
      </c>
      <c r="C53">
        <v>1</v>
      </c>
    </row>
    <row r="54" spans="1:3" x14ac:dyDescent="0.25">
      <c r="A54" t="s">
        <v>4142</v>
      </c>
      <c r="B54" t="s">
        <v>4143</v>
      </c>
      <c r="C54">
        <v>1</v>
      </c>
    </row>
    <row r="55" spans="1:3" x14ac:dyDescent="0.25">
      <c r="A55" t="s">
        <v>4146</v>
      </c>
      <c r="B55" t="s">
        <v>4143</v>
      </c>
      <c r="C55">
        <v>1</v>
      </c>
    </row>
    <row r="56" spans="1:3" x14ac:dyDescent="0.25">
      <c r="A56" t="s">
        <v>2156</v>
      </c>
      <c r="B56" t="s">
        <v>2057</v>
      </c>
      <c r="C56">
        <v>1</v>
      </c>
    </row>
    <row r="57" spans="1:3" x14ac:dyDescent="0.25">
      <c r="A57" t="s">
        <v>4846</v>
      </c>
      <c r="B57" t="s">
        <v>4847</v>
      </c>
      <c r="C57">
        <v>1</v>
      </c>
    </row>
    <row r="58" spans="1:3" x14ac:dyDescent="0.25">
      <c r="A58" t="s">
        <v>862</v>
      </c>
      <c r="B58" t="s">
        <v>863</v>
      </c>
      <c r="C58">
        <v>1</v>
      </c>
    </row>
    <row r="59" spans="1:3" x14ac:dyDescent="0.25">
      <c r="A59" t="s">
        <v>6229</v>
      </c>
      <c r="B59" t="s">
        <v>6230</v>
      </c>
      <c r="C59">
        <v>1</v>
      </c>
    </row>
    <row r="60" spans="1:3" x14ac:dyDescent="0.25">
      <c r="A60" t="s">
        <v>4729</v>
      </c>
      <c r="B60" t="s">
        <v>4730</v>
      </c>
      <c r="C60">
        <v>1</v>
      </c>
    </row>
    <row r="61" spans="1:3" x14ac:dyDescent="0.25">
      <c r="A61" t="s">
        <v>4224</v>
      </c>
      <c r="B61" t="s">
        <v>3156</v>
      </c>
      <c r="C61">
        <v>1</v>
      </c>
    </row>
    <row r="62" spans="1:3" x14ac:dyDescent="0.25">
      <c r="A62" t="s">
        <v>6182</v>
      </c>
      <c r="B62" t="s">
        <v>6183</v>
      </c>
      <c r="C62">
        <v>1</v>
      </c>
    </row>
    <row r="63" spans="1:3" x14ac:dyDescent="0.25">
      <c r="A63" t="s">
        <v>7056</v>
      </c>
      <c r="B63" t="s">
        <v>7057</v>
      </c>
      <c r="C63">
        <v>1</v>
      </c>
    </row>
    <row r="64" spans="1:3" x14ac:dyDescent="0.25">
      <c r="A64" t="s">
        <v>7063</v>
      </c>
      <c r="B64" t="s">
        <v>7057</v>
      </c>
      <c r="C64">
        <v>1</v>
      </c>
    </row>
    <row r="65" spans="1:3" x14ac:dyDescent="0.25">
      <c r="A65" t="s">
        <v>6372</v>
      </c>
      <c r="B65" t="s">
        <v>6373</v>
      </c>
      <c r="C65">
        <v>1</v>
      </c>
    </row>
    <row r="66" spans="1:3" x14ac:dyDescent="0.25">
      <c r="A66" t="s">
        <v>6377</v>
      </c>
      <c r="B66" t="s">
        <v>6373</v>
      </c>
      <c r="C66">
        <v>1</v>
      </c>
    </row>
    <row r="67" spans="1:3" x14ac:dyDescent="0.25">
      <c r="A67" t="s">
        <v>3633</v>
      </c>
      <c r="B67" t="s">
        <v>3631</v>
      </c>
      <c r="C67">
        <v>1</v>
      </c>
    </row>
    <row r="68" spans="1:3" x14ac:dyDescent="0.25">
      <c r="A68" t="s">
        <v>1330</v>
      </c>
      <c r="B68" t="s">
        <v>1106</v>
      </c>
      <c r="C68">
        <v>1</v>
      </c>
    </row>
    <row r="69" spans="1:3" x14ac:dyDescent="0.25">
      <c r="A69" t="s">
        <v>1338</v>
      </c>
      <c r="B69" t="s">
        <v>1106</v>
      </c>
      <c r="C69">
        <v>1</v>
      </c>
    </row>
    <row r="70" spans="1:3" x14ac:dyDescent="0.25">
      <c r="A70" t="s">
        <v>2532</v>
      </c>
      <c r="B70" t="s">
        <v>2533</v>
      </c>
      <c r="C70">
        <v>1</v>
      </c>
    </row>
    <row r="71" spans="1:3" x14ac:dyDescent="0.25">
      <c r="A71" t="s">
        <v>4001</v>
      </c>
      <c r="B71" t="s">
        <v>4002</v>
      </c>
      <c r="C71">
        <v>1</v>
      </c>
    </row>
    <row r="72" spans="1:3" x14ac:dyDescent="0.25">
      <c r="A72" t="s">
        <v>4005</v>
      </c>
      <c r="B72" t="s">
        <v>4002</v>
      </c>
      <c r="C72">
        <v>1</v>
      </c>
    </row>
    <row r="73" spans="1:3" x14ac:dyDescent="0.25">
      <c r="A73" t="s">
        <v>1790</v>
      </c>
      <c r="B73" t="s">
        <v>1791</v>
      </c>
      <c r="C73">
        <v>1</v>
      </c>
    </row>
    <row r="74" spans="1:3" x14ac:dyDescent="0.25">
      <c r="A74" t="s">
        <v>5235</v>
      </c>
      <c r="B74" t="s">
        <v>5229</v>
      </c>
      <c r="C74">
        <v>1</v>
      </c>
    </row>
    <row r="75" spans="1:3" x14ac:dyDescent="0.25">
      <c r="A75" t="s">
        <v>5237</v>
      </c>
      <c r="B75" t="s">
        <v>5229</v>
      </c>
      <c r="C75">
        <v>1</v>
      </c>
    </row>
    <row r="76" spans="1:3" x14ac:dyDescent="0.25">
      <c r="A76" t="s">
        <v>1533</v>
      </c>
      <c r="B76" t="s">
        <v>1531</v>
      </c>
      <c r="C76">
        <v>1</v>
      </c>
    </row>
    <row r="77" spans="1:3" x14ac:dyDescent="0.25">
      <c r="A77" t="s">
        <v>1537</v>
      </c>
      <c r="B77" t="s">
        <v>1531</v>
      </c>
      <c r="C77">
        <v>1</v>
      </c>
    </row>
    <row r="78" spans="1:3" x14ac:dyDescent="0.25">
      <c r="A78" t="s">
        <v>5123</v>
      </c>
      <c r="B78" t="s">
        <v>4617</v>
      </c>
      <c r="C78">
        <v>1</v>
      </c>
    </row>
    <row r="79" spans="1:3" x14ac:dyDescent="0.25">
      <c r="A79" t="s">
        <v>849</v>
      </c>
      <c r="B79" t="s">
        <v>850</v>
      </c>
      <c r="C79">
        <v>1</v>
      </c>
    </row>
    <row r="80" spans="1:3" x14ac:dyDescent="0.25">
      <c r="A80" t="s">
        <v>6269</v>
      </c>
      <c r="B80" t="s">
        <v>6270</v>
      </c>
      <c r="C80">
        <v>1</v>
      </c>
    </row>
    <row r="81" spans="1:3" x14ac:dyDescent="0.25">
      <c r="A81" t="s">
        <v>6273</v>
      </c>
      <c r="B81" t="s">
        <v>6270</v>
      </c>
      <c r="C81">
        <v>1</v>
      </c>
    </row>
    <row r="82" spans="1:3" x14ac:dyDescent="0.25">
      <c r="A82" t="s">
        <v>597</v>
      </c>
      <c r="B82" t="s">
        <v>599</v>
      </c>
      <c r="C82">
        <v>1</v>
      </c>
    </row>
    <row r="83" spans="1:3" x14ac:dyDescent="0.25">
      <c r="A83" t="s">
        <v>2553</v>
      </c>
      <c r="B83" t="s">
        <v>2554</v>
      </c>
      <c r="C83">
        <v>1</v>
      </c>
    </row>
    <row r="84" spans="1:3" x14ac:dyDescent="0.25">
      <c r="A84" t="s">
        <v>6705</v>
      </c>
      <c r="B84" t="s">
        <v>6706</v>
      </c>
      <c r="C84">
        <v>1</v>
      </c>
    </row>
    <row r="85" spans="1:3" x14ac:dyDescent="0.25">
      <c r="A85" t="s">
        <v>7087</v>
      </c>
      <c r="B85" t="s">
        <v>7083</v>
      </c>
      <c r="C85">
        <v>1</v>
      </c>
    </row>
    <row r="86" spans="1:3" x14ac:dyDescent="0.25">
      <c r="A86" t="s">
        <v>4260</v>
      </c>
      <c r="B86" t="s">
        <v>4245</v>
      </c>
      <c r="C86">
        <v>1</v>
      </c>
    </row>
    <row r="87" spans="1:3" x14ac:dyDescent="0.25">
      <c r="A87" t="s">
        <v>7125</v>
      </c>
      <c r="B87" t="s">
        <v>7126</v>
      </c>
      <c r="C87">
        <v>1</v>
      </c>
    </row>
    <row r="88" spans="1:3" x14ac:dyDescent="0.25">
      <c r="A88" t="s">
        <v>546</v>
      </c>
      <c r="B88" t="s">
        <v>547</v>
      </c>
      <c r="C88">
        <v>1</v>
      </c>
    </row>
    <row r="89" spans="1:3" x14ac:dyDescent="0.25">
      <c r="A89" t="s">
        <v>1495</v>
      </c>
      <c r="B89" t="s">
        <v>1496</v>
      </c>
      <c r="C89">
        <v>1</v>
      </c>
    </row>
    <row r="90" spans="1:3" x14ac:dyDescent="0.25">
      <c r="A90" t="s">
        <v>1995</v>
      </c>
      <c r="B90" t="s">
        <v>1826</v>
      </c>
      <c r="C90">
        <v>1</v>
      </c>
    </row>
    <row r="91" spans="1:3" x14ac:dyDescent="0.25">
      <c r="A91" t="s">
        <v>6972</v>
      </c>
      <c r="B91" t="s">
        <v>6973</v>
      </c>
      <c r="C91">
        <v>1</v>
      </c>
    </row>
    <row r="92" spans="1:3" x14ac:dyDescent="0.25">
      <c r="A92" t="s">
        <v>6401</v>
      </c>
      <c r="B92" t="s">
        <v>6398</v>
      </c>
      <c r="C92">
        <v>1</v>
      </c>
    </row>
    <row r="93" spans="1:3" x14ac:dyDescent="0.25">
      <c r="A93" t="s">
        <v>2721</v>
      </c>
      <c r="B93" t="s">
        <v>2719</v>
      </c>
      <c r="C93">
        <v>1</v>
      </c>
    </row>
    <row r="94" spans="1:3" x14ac:dyDescent="0.25">
      <c r="A94" t="s">
        <v>2284</v>
      </c>
      <c r="B94" t="s">
        <v>2180</v>
      </c>
      <c r="C94">
        <v>1</v>
      </c>
    </row>
    <row r="95" spans="1:3" x14ac:dyDescent="0.25">
      <c r="A95" t="s">
        <v>5532</v>
      </c>
      <c r="B95" t="s">
        <v>5523</v>
      </c>
      <c r="C95">
        <v>1</v>
      </c>
    </row>
    <row r="96" spans="1:3" x14ac:dyDescent="0.25">
      <c r="A96" t="s">
        <v>3290</v>
      </c>
      <c r="B96" t="s">
        <v>3291</v>
      </c>
      <c r="C96">
        <v>1</v>
      </c>
    </row>
    <row r="97" spans="1:3" x14ac:dyDescent="0.25">
      <c r="A97" t="s">
        <v>3295</v>
      </c>
      <c r="B97" t="s">
        <v>3291</v>
      </c>
      <c r="C97">
        <v>1</v>
      </c>
    </row>
    <row r="98" spans="1:3" x14ac:dyDescent="0.25">
      <c r="A98" t="s">
        <v>3296</v>
      </c>
      <c r="B98" t="s">
        <v>3291</v>
      </c>
      <c r="C98">
        <v>1</v>
      </c>
    </row>
    <row r="99" spans="1:3" x14ac:dyDescent="0.25">
      <c r="A99" t="s">
        <v>3581</v>
      </c>
      <c r="B99" t="s">
        <v>3536</v>
      </c>
      <c r="C99">
        <v>1</v>
      </c>
    </row>
    <row r="100" spans="1:3" x14ac:dyDescent="0.25">
      <c r="A100" t="s">
        <v>5746</v>
      </c>
      <c r="B100" t="s">
        <v>5327</v>
      </c>
      <c r="C100">
        <v>1</v>
      </c>
    </row>
    <row r="101" spans="1:3" x14ac:dyDescent="0.25">
      <c r="A101" t="s">
        <v>240</v>
      </c>
      <c r="B101" t="s">
        <v>242</v>
      </c>
      <c r="C101">
        <v>0</v>
      </c>
    </row>
    <row r="102" spans="1:3" x14ac:dyDescent="0.25">
      <c r="A102" t="s">
        <v>6496</v>
      </c>
      <c r="B102" t="s">
        <v>6498</v>
      </c>
      <c r="C102">
        <v>0</v>
      </c>
    </row>
    <row r="103" spans="1:3" x14ac:dyDescent="0.25">
      <c r="A103" t="s">
        <v>5224</v>
      </c>
      <c r="B103" t="s">
        <v>5205</v>
      </c>
      <c r="C103">
        <v>1</v>
      </c>
    </row>
    <row r="104" spans="1:3" x14ac:dyDescent="0.25">
      <c r="A104" t="s">
        <v>1282</v>
      </c>
      <c r="B104" t="s">
        <v>1283</v>
      </c>
      <c r="C104">
        <v>0</v>
      </c>
    </row>
    <row r="105" spans="1:3" x14ac:dyDescent="0.25">
      <c r="A105" t="s">
        <v>926</v>
      </c>
      <c r="B105" t="s">
        <v>930</v>
      </c>
      <c r="C105">
        <v>1</v>
      </c>
    </row>
    <row r="106" spans="1:3" x14ac:dyDescent="0.25">
      <c r="A106" t="s">
        <v>4522</v>
      </c>
      <c r="B106" t="s">
        <v>4523</v>
      </c>
      <c r="C106">
        <v>1</v>
      </c>
    </row>
    <row r="107" spans="1:3" x14ac:dyDescent="0.25">
      <c r="A107" t="s">
        <v>5089</v>
      </c>
      <c r="B107" t="s">
        <v>4952</v>
      </c>
      <c r="C107">
        <v>1</v>
      </c>
    </row>
    <row r="108" spans="1:3" x14ac:dyDescent="0.25">
      <c r="A108" t="s">
        <v>5883</v>
      </c>
      <c r="B108" t="s">
        <v>5498</v>
      </c>
      <c r="C108">
        <v>1</v>
      </c>
    </row>
    <row r="109" spans="1:3" x14ac:dyDescent="0.25">
      <c r="A109" t="s">
        <v>5840</v>
      </c>
      <c r="B109" t="s">
        <v>5841</v>
      </c>
      <c r="C109">
        <v>1</v>
      </c>
    </row>
    <row r="110" spans="1:3" x14ac:dyDescent="0.25">
      <c r="A110" t="s">
        <v>5845</v>
      </c>
      <c r="B110" t="s">
        <v>5841</v>
      </c>
      <c r="C110">
        <v>1</v>
      </c>
    </row>
    <row r="111" spans="1:3" x14ac:dyDescent="0.25">
      <c r="A111" t="s">
        <v>2192</v>
      </c>
      <c r="B111" t="s">
        <v>2193</v>
      </c>
      <c r="C111">
        <v>1</v>
      </c>
    </row>
    <row r="112" spans="1:3" x14ac:dyDescent="0.25">
      <c r="A112" t="s">
        <v>1122</v>
      </c>
      <c r="B112" t="s">
        <v>1123</v>
      </c>
      <c r="C112">
        <v>1</v>
      </c>
    </row>
    <row r="113" spans="1:3" x14ac:dyDescent="0.25">
      <c r="A113" t="s">
        <v>2303</v>
      </c>
      <c r="B113" t="s">
        <v>2076</v>
      </c>
      <c r="C113">
        <v>1</v>
      </c>
    </row>
    <row r="114" spans="1:3" x14ac:dyDescent="0.25">
      <c r="A114" t="s">
        <v>515</v>
      </c>
      <c r="B114" t="s">
        <v>516</v>
      </c>
      <c r="C114">
        <v>1</v>
      </c>
    </row>
    <row r="115" spans="1:3" x14ac:dyDescent="0.25">
      <c r="A115" t="s">
        <v>6306</v>
      </c>
      <c r="B115" t="s">
        <v>6303</v>
      </c>
      <c r="C115">
        <v>1</v>
      </c>
    </row>
    <row r="116" spans="1:3" x14ac:dyDescent="0.25">
      <c r="A116" t="s">
        <v>6805</v>
      </c>
      <c r="B116" t="s">
        <v>6806</v>
      </c>
      <c r="C116">
        <v>1</v>
      </c>
    </row>
    <row r="117" spans="1:3" x14ac:dyDescent="0.25">
      <c r="A117" t="s">
        <v>7017</v>
      </c>
      <c r="B117" t="s">
        <v>109</v>
      </c>
      <c r="C117">
        <v>1</v>
      </c>
    </row>
    <row r="118" spans="1:3" x14ac:dyDescent="0.25">
      <c r="A118" t="s">
        <v>6100</v>
      </c>
      <c r="B118" t="s">
        <v>6097</v>
      </c>
      <c r="C118">
        <v>1</v>
      </c>
    </row>
    <row r="119" spans="1:3" x14ac:dyDescent="0.25">
      <c r="A119" t="s">
        <v>6702</v>
      </c>
      <c r="B119" t="s">
        <v>6639</v>
      </c>
      <c r="C119">
        <v>1</v>
      </c>
    </row>
    <row r="120" spans="1:3" x14ac:dyDescent="0.25">
      <c r="A120" t="s">
        <v>1260</v>
      </c>
      <c r="B120" t="s">
        <v>1253</v>
      </c>
      <c r="C120">
        <v>1</v>
      </c>
    </row>
    <row r="121" spans="1:3" x14ac:dyDescent="0.25">
      <c r="A121" t="s">
        <v>6248</v>
      </c>
      <c r="B121" t="s">
        <v>6249</v>
      </c>
      <c r="C121">
        <v>1</v>
      </c>
    </row>
    <row r="122" spans="1:3" x14ac:dyDescent="0.25">
      <c r="A122" t="s">
        <v>985</v>
      </c>
      <c r="B122" t="s">
        <v>791</v>
      </c>
      <c r="C122">
        <v>1</v>
      </c>
    </row>
    <row r="123" spans="1:3" x14ac:dyDescent="0.25">
      <c r="A123" t="s">
        <v>988</v>
      </c>
      <c r="B123" t="s">
        <v>791</v>
      </c>
      <c r="C123">
        <v>1</v>
      </c>
    </row>
    <row r="124" spans="1:3" x14ac:dyDescent="0.25">
      <c r="A124" t="s">
        <v>989</v>
      </c>
      <c r="B124" t="s">
        <v>791</v>
      </c>
      <c r="C124">
        <v>1</v>
      </c>
    </row>
    <row r="125" spans="1:3" x14ac:dyDescent="0.25">
      <c r="A125" t="s">
        <v>990</v>
      </c>
      <c r="B125" t="s">
        <v>791</v>
      </c>
      <c r="C125">
        <v>1</v>
      </c>
    </row>
    <row r="126" spans="1:3" x14ac:dyDescent="0.25">
      <c r="A126" t="s">
        <v>5878</v>
      </c>
      <c r="B126" t="s">
        <v>5536</v>
      </c>
      <c r="C126">
        <v>1</v>
      </c>
    </row>
    <row r="127" spans="1:3" x14ac:dyDescent="0.25">
      <c r="A127" t="s">
        <v>2028</v>
      </c>
      <c r="B127" t="s">
        <v>2029</v>
      </c>
      <c r="C127">
        <v>0</v>
      </c>
    </row>
    <row r="128" spans="1:3" x14ac:dyDescent="0.25">
      <c r="A128" t="s">
        <v>12</v>
      </c>
      <c r="B128" t="s">
        <v>21</v>
      </c>
      <c r="C128">
        <v>0</v>
      </c>
    </row>
    <row r="129" spans="1:3" x14ac:dyDescent="0.25">
      <c r="A129" t="s">
        <v>3158</v>
      </c>
      <c r="B129" t="s">
        <v>2919</v>
      </c>
      <c r="C129">
        <v>1</v>
      </c>
    </row>
    <row r="130" spans="1:3" x14ac:dyDescent="0.25">
      <c r="A130" t="s">
        <v>5040</v>
      </c>
      <c r="B130" t="s">
        <v>4624</v>
      </c>
      <c r="C130">
        <v>1</v>
      </c>
    </row>
    <row r="131" spans="1:3" x14ac:dyDescent="0.25">
      <c r="A131" t="s">
        <v>310</v>
      </c>
      <c r="B131" t="s">
        <v>299</v>
      </c>
      <c r="C131">
        <v>1</v>
      </c>
    </row>
    <row r="132" spans="1:3" x14ac:dyDescent="0.25">
      <c r="A132" t="s">
        <v>313</v>
      </c>
      <c r="B132" t="s">
        <v>299</v>
      </c>
      <c r="C132">
        <v>1</v>
      </c>
    </row>
    <row r="133" spans="1:3" x14ac:dyDescent="0.25">
      <c r="A133" t="s">
        <v>3511</v>
      </c>
      <c r="B133" t="s">
        <v>3489</v>
      </c>
      <c r="C133">
        <v>1</v>
      </c>
    </row>
    <row r="134" spans="1:3" x14ac:dyDescent="0.25">
      <c r="A134" t="s">
        <v>3513</v>
      </c>
      <c r="B134" t="s">
        <v>3489</v>
      </c>
      <c r="C134">
        <v>1</v>
      </c>
    </row>
    <row r="135" spans="1:3" x14ac:dyDescent="0.25">
      <c r="A135" t="s">
        <v>6161</v>
      </c>
      <c r="B135" t="s">
        <v>6162</v>
      </c>
      <c r="C135">
        <v>0</v>
      </c>
    </row>
    <row r="136" spans="1:3" x14ac:dyDescent="0.25">
      <c r="A136" t="s">
        <v>6165</v>
      </c>
      <c r="B136" t="s">
        <v>6162</v>
      </c>
      <c r="C136">
        <v>0</v>
      </c>
    </row>
    <row r="137" spans="1:3" x14ac:dyDescent="0.25">
      <c r="A137" t="s">
        <v>6166</v>
      </c>
      <c r="B137" t="s">
        <v>6162</v>
      </c>
      <c r="C137">
        <v>0</v>
      </c>
    </row>
    <row r="138" spans="1:3" x14ac:dyDescent="0.25">
      <c r="A138" t="s">
        <v>6168</v>
      </c>
      <c r="B138" t="s">
        <v>6162</v>
      </c>
      <c r="C138">
        <v>0</v>
      </c>
    </row>
    <row r="139" spans="1:3" x14ac:dyDescent="0.25">
      <c r="A139" t="s">
        <v>6169</v>
      </c>
      <c r="B139" t="s">
        <v>6162</v>
      </c>
      <c r="C139">
        <v>0</v>
      </c>
    </row>
    <row r="140" spans="1:3" x14ac:dyDescent="0.25">
      <c r="A140" t="s">
        <v>6738</v>
      </c>
      <c r="B140" t="s">
        <v>6715</v>
      </c>
      <c r="C140">
        <v>1</v>
      </c>
    </row>
    <row r="141" spans="1:3" x14ac:dyDescent="0.25">
      <c r="A141" t="s">
        <v>6847</v>
      </c>
      <c r="B141" t="s">
        <v>57</v>
      </c>
      <c r="C141">
        <v>0</v>
      </c>
    </row>
    <row r="142" spans="1:3" x14ac:dyDescent="0.25">
      <c r="A142" t="s">
        <v>6849</v>
      </c>
      <c r="B142" t="s">
        <v>57</v>
      </c>
      <c r="C142">
        <v>0</v>
      </c>
    </row>
    <row r="143" spans="1:3" x14ac:dyDescent="0.25">
      <c r="A143" t="s">
        <v>6850</v>
      </c>
      <c r="B143" t="s">
        <v>57</v>
      </c>
      <c r="C143">
        <v>0</v>
      </c>
    </row>
    <row r="144" spans="1:3" x14ac:dyDescent="0.25">
      <c r="A144" t="s">
        <v>6851</v>
      </c>
      <c r="B144" t="s">
        <v>57</v>
      </c>
      <c r="C144">
        <v>0</v>
      </c>
    </row>
    <row r="145" spans="1:3" x14ac:dyDescent="0.25">
      <c r="A145" t="s">
        <v>6936</v>
      </c>
      <c r="B145" t="s">
        <v>57</v>
      </c>
      <c r="C145">
        <v>0</v>
      </c>
    </row>
    <row r="146" spans="1:3" x14ac:dyDescent="0.25">
      <c r="A146" t="s">
        <v>4030</v>
      </c>
      <c r="B146" t="s">
        <v>4031</v>
      </c>
      <c r="C146">
        <v>1</v>
      </c>
    </row>
    <row r="147" spans="1:3" x14ac:dyDescent="0.25">
      <c r="A147" t="s">
        <v>4035</v>
      </c>
      <c r="B147" t="s">
        <v>4031</v>
      </c>
      <c r="C147">
        <v>1</v>
      </c>
    </row>
    <row r="148" spans="1:3" x14ac:dyDescent="0.25">
      <c r="A148" t="s">
        <v>2254</v>
      </c>
      <c r="B148" t="s">
        <v>2029</v>
      </c>
      <c r="C148">
        <v>0</v>
      </c>
    </row>
    <row r="149" spans="1:3" x14ac:dyDescent="0.25">
      <c r="A149" t="s">
        <v>5047</v>
      </c>
      <c r="B149" t="s">
        <v>4380</v>
      </c>
      <c r="C149">
        <v>1</v>
      </c>
    </row>
    <row r="150" spans="1:3" x14ac:dyDescent="0.25">
      <c r="A150" t="s">
        <v>5050</v>
      </c>
      <c r="B150" t="s">
        <v>4380</v>
      </c>
      <c r="C150">
        <v>1</v>
      </c>
    </row>
    <row r="151" spans="1:3" x14ac:dyDescent="0.25">
      <c r="A151" t="s">
        <v>5051</v>
      </c>
      <c r="B151" t="s">
        <v>4380</v>
      </c>
      <c r="C151">
        <v>1</v>
      </c>
    </row>
    <row r="152" spans="1:3" x14ac:dyDescent="0.25">
      <c r="A152" t="s">
        <v>5052</v>
      </c>
      <c r="B152" t="s">
        <v>4380</v>
      </c>
      <c r="C152">
        <v>1</v>
      </c>
    </row>
    <row r="153" spans="1:3" x14ac:dyDescent="0.25">
      <c r="A153" t="s">
        <v>5053</v>
      </c>
      <c r="B153" t="s">
        <v>4380</v>
      </c>
      <c r="C153">
        <v>1</v>
      </c>
    </row>
    <row r="154" spans="1:3" x14ac:dyDescent="0.25">
      <c r="A154" t="s">
        <v>5055</v>
      </c>
      <c r="B154" t="s">
        <v>4380</v>
      </c>
      <c r="C154">
        <v>1</v>
      </c>
    </row>
    <row r="155" spans="1:3" x14ac:dyDescent="0.25">
      <c r="A155" t="s">
        <v>5056</v>
      </c>
      <c r="B155" t="s">
        <v>4380</v>
      </c>
      <c r="C155">
        <v>1</v>
      </c>
    </row>
    <row r="156" spans="1:3" x14ac:dyDescent="0.25">
      <c r="A156" t="s">
        <v>5057</v>
      </c>
      <c r="B156" t="s">
        <v>4380</v>
      </c>
      <c r="C156">
        <v>1</v>
      </c>
    </row>
    <row r="157" spans="1:3" x14ac:dyDescent="0.25">
      <c r="A157" t="s">
        <v>7230</v>
      </c>
      <c r="B157" t="s">
        <v>6907</v>
      </c>
      <c r="C157">
        <v>1</v>
      </c>
    </row>
    <row r="158" spans="1:3" x14ac:dyDescent="0.25">
      <c r="A158" t="s">
        <v>1432</v>
      </c>
      <c r="B158" t="s">
        <v>1430</v>
      </c>
      <c r="C158">
        <v>0</v>
      </c>
    </row>
    <row r="159" spans="1:3" x14ac:dyDescent="0.25">
      <c r="A159" t="s">
        <v>1437</v>
      </c>
      <c r="B159" t="s">
        <v>1430</v>
      </c>
      <c r="C159">
        <v>0</v>
      </c>
    </row>
    <row r="160" spans="1:3" x14ac:dyDescent="0.25">
      <c r="A160" t="s">
        <v>1054</v>
      </c>
      <c r="B160" t="s">
        <v>1056</v>
      </c>
      <c r="C160">
        <v>1</v>
      </c>
    </row>
    <row r="161" spans="1:3" x14ac:dyDescent="0.25">
      <c r="A161" t="s">
        <v>1487</v>
      </c>
      <c r="B161" t="s">
        <v>1491</v>
      </c>
      <c r="C161">
        <v>1</v>
      </c>
    </row>
    <row r="162" spans="1:3" x14ac:dyDescent="0.25">
      <c r="A162" t="s">
        <v>2844</v>
      </c>
      <c r="B162" t="s">
        <v>2845</v>
      </c>
      <c r="C162">
        <v>1</v>
      </c>
    </row>
    <row r="163" spans="1:3" x14ac:dyDescent="0.25">
      <c r="A163" t="s">
        <v>5625</v>
      </c>
      <c r="B163" t="s">
        <v>5626</v>
      </c>
      <c r="C163">
        <v>1</v>
      </c>
    </row>
    <row r="164" spans="1:3" x14ac:dyDescent="0.25">
      <c r="A164" t="s">
        <v>4036</v>
      </c>
      <c r="B164" t="s">
        <v>4037</v>
      </c>
      <c r="C164">
        <v>1</v>
      </c>
    </row>
    <row r="165" spans="1:3" x14ac:dyDescent="0.25">
      <c r="A165" t="s">
        <v>6215</v>
      </c>
      <c r="B165" t="s">
        <v>6216</v>
      </c>
      <c r="C165">
        <v>1</v>
      </c>
    </row>
    <row r="166" spans="1:3" x14ac:dyDescent="0.25">
      <c r="A166" t="s">
        <v>6219</v>
      </c>
      <c r="B166" t="s">
        <v>6216</v>
      </c>
      <c r="C166">
        <v>1</v>
      </c>
    </row>
    <row r="167" spans="1:3" x14ac:dyDescent="0.25">
      <c r="A167" t="s">
        <v>476</v>
      </c>
      <c r="B167" t="s">
        <v>477</v>
      </c>
      <c r="C167">
        <v>1</v>
      </c>
    </row>
    <row r="168" spans="1:3" x14ac:dyDescent="0.25">
      <c r="A168" t="s">
        <v>2962</v>
      </c>
      <c r="B168" t="s">
        <v>2865</v>
      </c>
      <c r="C168">
        <v>1</v>
      </c>
    </row>
    <row r="169" spans="1:3" x14ac:dyDescent="0.25">
      <c r="A169" t="s">
        <v>6675</v>
      </c>
      <c r="B169" t="s">
        <v>6676</v>
      </c>
      <c r="C169">
        <v>1</v>
      </c>
    </row>
    <row r="170" spans="1:3" x14ac:dyDescent="0.25">
      <c r="A170" t="s">
        <v>7017</v>
      </c>
      <c r="B170" t="s">
        <v>263</v>
      </c>
      <c r="C170">
        <v>0</v>
      </c>
    </row>
    <row r="171" spans="1:3" x14ac:dyDescent="0.25">
      <c r="A171" t="s">
        <v>2064</v>
      </c>
      <c r="B171" t="s">
        <v>308</v>
      </c>
      <c r="C171">
        <v>1</v>
      </c>
    </row>
    <row r="172" spans="1:3" x14ac:dyDescent="0.25">
      <c r="A172" t="s">
        <v>2726</v>
      </c>
      <c r="B172" t="s">
        <v>2727</v>
      </c>
      <c r="C172">
        <v>1</v>
      </c>
    </row>
    <row r="173" spans="1:3" x14ac:dyDescent="0.25">
      <c r="A173" t="s">
        <v>2752</v>
      </c>
      <c r="B173" t="s">
        <v>2699</v>
      </c>
      <c r="C173">
        <v>1</v>
      </c>
    </row>
    <row r="174" spans="1:3" x14ac:dyDescent="0.25">
      <c r="A174" t="s">
        <v>2756</v>
      </c>
      <c r="B174" t="s">
        <v>2699</v>
      </c>
      <c r="C174">
        <v>1</v>
      </c>
    </row>
    <row r="175" spans="1:3" x14ac:dyDescent="0.25">
      <c r="A175" t="s">
        <v>2757</v>
      </c>
      <c r="B175" t="s">
        <v>2699</v>
      </c>
      <c r="C175">
        <v>1</v>
      </c>
    </row>
    <row r="176" spans="1:3" x14ac:dyDescent="0.25">
      <c r="A176" t="s">
        <v>2758</v>
      </c>
      <c r="B176" t="s">
        <v>2699</v>
      </c>
      <c r="C176">
        <v>1</v>
      </c>
    </row>
    <row r="177" spans="1:3" x14ac:dyDescent="0.25">
      <c r="A177" t="s">
        <v>3592</v>
      </c>
      <c r="B177" t="s">
        <v>3593</v>
      </c>
      <c r="C177">
        <v>1</v>
      </c>
    </row>
    <row r="178" spans="1:3" x14ac:dyDescent="0.25">
      <c r="A178" t="s">
        <v>5296</v>
      </c>
      <c r="B178" t="s">
        <v>5298</v>
      </c>
      <c r="C178">
        <v>1</v>
      </c>
    </row>
    <row r="179" spans="1:3" x14ac:dyDescent="0.25">
      <c r="A179" t="s">
        <v>5861</v>
      </c>
      <c r="B179" t="s">
        <v>5519</v>
      </c>
      <c r="C179">
        <v>1</v>
      </c>
    </row>
    <row r="180" spans="1:3" x14ac:dyDescent="0.25">
      <c r="A180" t="s">
        <v>6124</v>
      </c>
      <c r="B180" t="s">
        <v>6125</v>
      </c>
      <c r="C180">
        <v>1</v>
      </c>
    </row>
    <row r="181" spans="1:3" x14ac:dyDescent="0.25">
      <c r="A181" t="s">
        <v>2826</v>
      </c>
      <c r="B181" t="s">
        <v>2749</v>
      </c>
      <c r="C181">
        <v>1</v>
      </c>
    </row>
    <row r="182" spans="1:3" x14ac:dyDescent="0.25">
      <c r="A182" t="s">
        <v>6864</v>
      </c>
      <c r="B182" t="s">
        <v>105</v>
      </c>
      <c r="C182">
        <v>0</v>
      </c>
    </row>
    <row r="183" spans="1:3" x14ac:dyDescent="0.25">
      <c r="A183" t="s">
        <v>2819</v>
      </c>
      <c r="B183" t="s">
        <v>2745</v>
      </c>
      <c r="C183">
        <v>1</v>
      </c>
    </row>
    <row r="184" spans="1:3" x14ac:dyDescent="0.25">
      <c r="A184" t="s">
        <v>3311</v>
      </c>
      <c r="B184" t="s">
        <v>3197</v>
      </c>
      <c r="C184">
        <v>1</v>
      </c>
    </row>
    <row r="185" spans="1:3" x14ac:dyDescent="0.25">
      <c r="A185" t="s">
        <v>3527</v>
      </c>
      <c r="B185" t="s">
        <v>3411</v>
      </c>
      <c r="C185">
        <v>1</v>
      </c>
    </row>
    <row r="186" spans="1:3" x14ac:dyDescent="0.25">
      <c r="A186" t="s">
        <v>7003</v>
      </c>
      <c r="B186" t="s">
        <v>6818</v>
      </c>
      <c r="C186">
        <v>1</v>
      </c>
    </row>
    <row r="187" spans="1:3" x14ac:dyDescent="0.25">
      <c r="A187" t="s">
        <v>4641</v>
      </c>
      <c r="B187" t="s">
        <v>4406</v>
      </c>
      <c r="C187">
        <v>1</v>
      </c>
    </row>
    <row r="188" spans="1:3" x14ac:dyDescent="0.25">
      <c r="A188" t="s">
        <v>1168</v>
      </c>
      <c r="B188" t="s">
        <v>1169</v>
      </c>
      <c r="C188">
        <v>1</v>
      </c>
    </row>
    <row r="189" spans="1:3" x14ac:dyDescent="0.25">
      <c r="A189" t="s">
        <v>1319</v>
      </c>
      <c r="B189" t="s">
        <v>1320</v>
      </c>
      <c r="C189">
        <v>0</v>
      </c>
    </row>
    <row r="190" spans="1:3" x14ac:dyDescent="0.25">
      <c r="A190" t="s">
        <v>5885</v>
      </c>
      <c r="B190" t="s">
        <v>5498</v>
      </c>
      <c r="C190">
        <v>1</v>
      </c>
    </row>
    <row r="191" spans="1:3" x14ac:dyDescent="0.25">
      <c r="A191" t="s">
        <v>855</v>
      </c>
      <c r="B191" t="s">
        <v>856</v>
      </c>
      <c r="C191">
        <v>1</v>
      </c>
    </row>
    <row r="192" spans="1:3" x14ac:dyDescent="0.25">
      <c r="A192" t="s">
        <v>861</v>
      </c>
      <c r="B192" t="s">
        <v>856</v>
      </c>
      <c r="C192">
        <v>1</v>
      </c>
    </row>
    <row r="193" spans="1:3" x14ac:dyDescent="0.25">
      <c r="A193" t="s">
        <v>3516</v>
      </c>
      <c r="B193" t="s">
        <v>3384</v>
      </c>
      <c r="C193">
        <v>0</v>
      </c>
    </row>
    <row r="194" spans="1:3" x14ac:dyDescent="0.25">
      <c r="A194" t="s">
        <v>3530</v>
      </c>
      <c r="B194" t="s">
        <v>3369</v>
      </c>
      <c r="C194">
        <v>1</v>
      </c>
    </row>
    <row r="195" spans="1:3" x14ac:dyDescent="0.25">
      <c r="A195" t="s">
        <v>5581</v>
      </c>
      <c r="B195" t="s">
        <v>5379</v>
      </c>
      <c r="C195">
        <v>0</v>
      </c>
    </row>
    <row r="196" spans="1:3" x14ac:dyDescent="0.25">
      <c r="A196" t="s">
        <v>5586</v>
      </c>
      <c r="B196" t="s">
        <v>5582</v>
      </c>
      <c r="C196">
        <v>0</v>
      </c>
    </row>
    <row r="197" spans="1:3" x14ac:dyDescent="0.25">
      <c r="A197" t="s">
        <v>6137</v>
      </c>
      <c r="B197" t="s">
        <v>6064</v>
      </c>
      <c r="C197">
        <v>1</v>
      </c>
    </row>
    <row r="198" spans="1:3" x14ac:dyDescent="0.25">
      <c r="A198" t="s">
        <v>7212</v>
      </c>
      <c r="B198" t="s">
        <v>7213</v>
      </c>
      <c r="C198">
        <v>0</v>
      </c>
    </row>
    <row r="199" spans="1:3" x14ac:dyDescent="0.25">
      <c r="A199" t="s">
        <v>7220</v>
      </c>
      <c r="B199" t="s">
        <v>7213</v>
      </c>
      <c r="C199">
        <v>0</v>
      </c>
    </row>
    <row r="200" spans="1:3" x14ac:dyDescent="0.25">
      <c r="A200" t="s">
        <v>7221</v>
      </c>
      <c r="B200" t="s">
        <v>7213</v>
      </c>
      <c r="C200">
        <v>0</v>
      </c>
    </row>
    <row r="201" spans="1:3" x14ac:dyDescent="0.25">
      <c r="A201" t="s">
        <v>7224</v>
      </c>
      <c r="B201" t="s">
        <v>7213</v>
      </c>
      <c r="C201">
        <v>0</v>
      </c>
    </row>
    <row r="202" spans="1:3" x14ac:dyDescent="0.25">
      <c r="A202" t="s">
        <v>4054</v>
      </c>
      <c r="B202" t="s">
        <v>4055</v>
      </c>
      <c r="C202">
        <v>1</v>
      </c>
    </row>
    <row r="203" spans="1:3" x14ac:dyDescent="0.25">
      <c r="A203" t="s">
        <v>5616</v>
      </c>
      <c r="B203" t="s">
        <v>5442</v>
      </c>
      <c r="C203">
        <v>1</v>
      </c>
    </row>
    <row r="204" spans="1:3" x14ac:dyDescent="0.25">
      <c r="A204" t="s">
        <v>6643</v>
      </c>
      <c r="B204" t="s">
        <v>6644</v>
      </c>
      <c r="C204">
        <v>1</v>
      </c>
    </row>
    <row r="205" spans="1:3" x14ac:dyDescent="0.25">
      <c r="A205" t="s">
        <v>1435</v>
      </c>
      <c r="B205" t="s">
        <v>1430</v>
      </c>
      <c r="C205">
        <v>0</v>
      </c>
    </row>
    <row r="206" spans="1:3" x14ac:dyDescent="0.25">
      <c r="A206" t="s">
        <v>950</v>
      </c>
      <c r="B206" t="s">
        <v>952</v>
      </c>
      <c r="C206">
        <v>0</v>
      </c>
    </row>
    <row r="207" spans="1:3" x14ac:dyDescent="0.25">
      <c r="A207" t="s">
        <v>993</v>
      </c>
      <c r="B207" t="s">
        <v>995</v>
      </c>
      <c r="C207">
        <v>0</v>
      </c>
    </row>
    <row r="208" spans="1:3" x14ac:dyDescent="0.25">
      <c r="A208" t="s">
        <v>7245</v>
      </c>
      <c r="B208" t="s">
        <v>7246</v>
      </c>
      <c r="C208">
        <v>0</v>
      </c>
    </row>
    <row r="209" spans="1:3" x14ac:dyDescent="0.25">
      <c r="A209" t="s">
        <v>7255</v>
      </c>
      <c r="B209" t="s">
        <v>7246</v>
      </c>
      <c r="C209">
        <v>0</v>
      </c>
    </row>
    <row r="210" spans="1:3" x14ac:dyDescent="0.25">
      <c r="A210" t="s">
        <v>7256</v>
      </c>
      <c r="B210" t="s">
        <v>7246</v>
      </c>
      <c r="C210">
        <v>0</v>
      </c>
    </row>
    <row r="211" spans="1:3" x14ac:dyDescent="0.25">
      <c r="A211" t="s">
        <v>7257</v>
      </c>
      <c r="B211" t="s">
        <v>7246</v>
      </c>
      <c r="C211">
        <v>0</v>
      </c>
    </row>
    <row r="212" spans="1:3" x14ac:dyDescent="0.25">
      <c r="A212" t="s">
        <v>7263</v>
      </c>
      <c r="B212" t="s">
        <v>7157</v>
      </c>
      <c r="C212">
        <v>0</v>
      </c>
    </row>
    <row r="213" spans="1:3" x14ac:dyDescent="0.25">
      <c r="A213" t="s">
        <v>6294</v>
      </c>
      <c r="B213" t="s">
        <v>6295</v>
      </c>
      <c r="C213">
        <v>1</v>
      </c>
    </row>
    <row r="214" spans="1:3" x14ac:dyDescent="0.25">
      <c r="A214" t="s">
        <v>7227</v>
      </c>
      <c r="B214" t="s">
        <v>7192</v>
      </c>
      <c r="C214">
        <v>0</v>
      </c>
    </row>
    <row r="215" spans="1:3" x14ac:dyDescent="0.25">
      <c r="A215" t="s">
        <v>2805</v>
      </c>
      <c r="B215" t="s">
        <v>2678</v>
      </c>
      <c r="C215">
        <v>0</v>
      </c>
    </row>
    <row r="216" spans="1:3" x14ac:dyDescent="0.25">
      <c r="A216" t="s">
        <v>2229</v>
      </c>
      <c r="B216" t="s">
        <v>2220</v>
      </c>
      <c r="C216">
        <v>0</v>
      </c>
    </row>
    <row r="217" spans="1:3" x14ac:dyDescent="0.25">
      <c r="A217" t="s">
        <v>5086</v>
      </c>
      <c r="B217" t="s">
        <v>4952</v>
      </c>
      <c r="C217">
        <v>0</v>
      </c>
    </row>
    <row r="218" spans="1:3" x14ac:dyDescent="0.25">
      <c r="A218" t="s">
        <v>5753</v>
      </c>
      <c r="B218" t="s">
        <v>5754</v>
      </c>
      <c r="C218">
        <v>0</v>
      </c>
    </row>
    <row r="219" spans="1:3" x14ac:dyDescent="0.25">
      <c r="A219" t="s">
        <v>5757</v>
      </c>
      <c r="B219" t="s">
        <v>5754</v>
      </c>
      <c r="C219">
        <v>0</v>
      </c>
    </row>
    <row r="220" spans="1:3" x14ac:dyDescent="0.25">
      <c r="A220" t="s">
        <v>3437</v>
      </c>
      <c r="B220" t="s">
        <v>3434</v>
      </c>
      <c r="C220">
        <v>0</v>
      </c>
    </row>
    <row r="221" spans="1:3" x14ac:dyDescent="0.25">
      <c r="A221" t="s">
        <v>5228</v>
      </c>
      <c r="B221" t="s">
        <v>5229</v>
      </c>
      <c r="C221">
        <v>0</v>
      </c>
    </row>
    <row r="222" spans="1:3" x14ac:dyDescent="0.25">
      <c r="A222" t="s">
        <v>5228</v>
      </c>
      <c r="B222" t="s">
        <v>4496</v>
      </c>
      <c r="C222">
        <v>0</v>
      </c>
    </row>
    <row r="223" spans="1:3" x14ac:dyDescent="0.25">
      <c r="A223" t="s">
        <v>5234</v>
      </c>
      <c r="B223" t="s">
        <v>5229</v>
      </c>
      <c r="C223">
        <v>0</v>
      </c>
    </row>
    <row r="224" spans="1:3" x14ac:dyDescent="0.25">
      <c r="A224" t="s">
        <v>5234</v>
      </c>
      <c r="B224" t="s">
        <v>4496</v>
      </c>
      <c r="C224">
        <v>0</v>
      </c>
    </row>
    <row r="225" spans="1:3" x14ac:dyDescent="0.25">
      <c r="A225" t="s">
        <v>1352</v>
      </c>
      <c r="B225" t="s">
        <v>1349</v>
      </c>
      <c r="C225">
        <v>0</v>
      </c>
    </row>
    <row r="226" spans="1:3" x14ac:dyDescent="0.25">
      <c r="A226" t="s">
        <v>2000</v>
      </c>
      <c r="B226" t="s">
        <v>1219</v>
      </c>
      <c r="C226">
        <v>0</v>
      </c>
    </row>
    <row r="227" spans="1:3" x14ac:dyDescent="0.25">
      <c r="A227" t="s">
        <v>5296</v>
      </c>
      <c r="B227" t="s">
        <v>4742</v>
      </c>
      <c r="C227">
        <v>0</v>
      </c>
    </row>
    <row r="228" spans="1:3" x14ac:dyDescent="0.25">
      <c r="A228" t="s">
        <v>3962</v>
      </c>
      <c r="B228" t="s">
        <v>3963</v>
      </c>
      <c r="C228">
        <v>0</v>
      </c>
    </row>
    <row r="229" spans="1:3" x14ac:dyDescent="0.25">
      <c r="A229" t="s">
        <v>2331</v>
      </c>
      <c r="B229" t="s">
        <v>1769</v>
      </c>
      <c r="C229">
        <v>0</v>
      </c>
    </row>
    <row r="230" spans="1:3" x14ac:dyDescent="0.25">
      <c r="A230" t="s">
        <v>7288</v>
      </c>
      <c r="B230" t="s">
        <v>6924</v>
      </c>
      <c r="C230">
        <v>0</v>
      </c>
    </row>
    <row r="231" spans="1:3" x14ac:dyDescent="0.25">
      <c r="A231" t="s">
        <v>2235</v>
      </c>
      <c r="B231" t="s">
        <v>2220</v>
      </c>
      <c r="C231">
        <v>0</v>
      </c>
    </row>
    <row r="232" spans="1:3" x14ac:dyDescent="0.25">
      <c r="A232" t="s">
        <v>7168</v>
      </c>
      <c r="B232" t="s">
        <v>376</v>
      </c>
      <c r="C232">
        <v>0</v>
      </c>
    </row>
    <row r="233" spans="1:3" x14ac:dyDescent="0.25">
      <c r="A233" t="s">
        <v>4665</v>
      </c>
      <c r="B233" t="s">
        <v>4603</v>
      </c>
      <c r="C233">
        <v>0</v>
      </c>
    </row>
    <row r="234" spans="1:3" x14ac:dyDescent="0.25">
      <c r="A234" t="s">
        <v>7258</v>
      </c>
      <c r="B234" t="s">
        <v>7157</v>
      </c>
      <c r="C234">
        <v>0</v>
      </c>
    </row>
    <row r="235" spans="1:3" x14ac:dyDescent="0.25">
      <c r="A235" t="s">
        <v>686</v>
      </c>
      <c r="B235" t="s">
        <v>492</v>
      </c>
      <c r="C235">
        <v>0</v>
      </c>
    </row>
    <row r="236" spans="1:3" x14ac:dyDescent="0.25">
      <c r="A236" t="s">
        <v>5454</v>
      </c>
      <c r="B236" t="s">
        <v>5455</v>
      </c>
      <c r="C236">
        <v>0</v>
      </c>
    </row>
    <row r="237" spans="1:3" x14ac:dyDescent="0.25">
      <c r="A237" t="s">
        <v>5460</v>
      </c>
      <c r="B237" t="s">
        <v>5455</v>
      </c>
      <c r="C237">
        <v>0</v>
      </c>
    </row>
    <row r="238" spans="1:3" x14ac:dyDescent="0.25">
      <c r="A238" t="s">
        <v>7245</v>
      </c>
      <c r="B238" t="s">
        <v>366</v>
      </c>
      <c r="C238">
        <v>0</v>
      </c>
    </row>
    <row r="239" spans="1:3" x14ac:dyDescent="0.25">
      <c r="A239" t="s">
        <v>7255</v>
      </c>
      <c r="B239" t="s">
        <v>366</v>
      </c>
      <c r="C239">
        <v>0</v>
      </c>
    </row>
    <row r="240" spans="1:3" x14ac:dyDescent="0.25">
      <c r="A240" t="s">
        <v>7256</v>
      </c>
      <c r="B240" t="s">
        <v>366</v>
      </c>
      <c r="C240">
        <v>0</v>
      </c>
    </row>
    <row r="241" spans="1:3" x14ac:dyDescent="0.25">
      <c r="A241" t="s">
        <v>7257</v>
      </c>
      <c r="B241" t="s">
        <v>366</v>
      </c>
      <c r="C241">
        <v>0</v>
      </c>
    </row>
    <row r="242" spans="1:3" x14ac:dyDescent="0.25">
      <c r="A242" t="s">
        <v>7258</v>
      </c>
      <c r="B242" t="s">
        <v>366</v>
      </c>
      <c r="C242">
        <v>0</v>
      </c>
    </row>
    <row r="243" spans="1:3" x14ac:dyDescent="0.25">
      <c r="A243" t="s">
        <v>7204</v>
      </c>
      <c r="B243" t="s">
        <v>7207</v>
      </c>
      <c r="C243">
        <v>0</v>
      </c>
    </row>
    <row r="244" spans="1:3" x14ac:dyDescent="0.25">
      <c r="A244" t="s">
        <v>289</v>
      </c>
      <c r="B244" t="s">
        <v>150</v>
      </c>
      <c r="C244">
        <v>0</v>
      </c>
    </row>
    <row r="245" spans="1:3" x14ac:dyDescent="0.25">
      <c r="A245" t="s">
        <v>297</v>
      </c>
      <c r="B245" t="s">
        <v>150</v>
      </c>
      <c r="C245">
        <v>0</v>
      </c>
    </row>
    <row r="246" spans="1:3" x14ac:dyDescent="0.25">
      <c r="A246" t="s">
        <v>1944</v>
      </c>
      <c r="B246" t="s">
        <v>1632</v>
      </c>
      <c r="C246">
        <v>0</v>
      </c>
    </row>
    <row r="247" spans="1:3" x14ac:dyDescent="0.25">
      <c r="A247" t="s">
        <v>2008</v>
      </c>
      <c r="B247" t="s">
        <v>2009</v>
      </c>
      <c r="C247">
        <v>0</v>
      </c>
    </row>
    <row r="248" spans="1:3" x14ac:dyDescent="0.25">
      <c r="A248" t="s">
        <v>2008</v>
      </c>
      <c r="B248" t="s">
        <v>2012</v>
      </c>
      <c r="C248">
        <v>0</v>
      </c>
    </row>
    <row r="249" spans="1:3" x14ac:dyDescent="0.25">
      <c r="A249" t="s">
        <v>5129</v>
      </c>
      <c r="B249" t="s">
        <v>4617</v>
      </c>
      <c r="C249">
        <v>0</v>
      </c>
    </row>
    <row r="250" spans="1:3" x14ac:dyDescent="0.25">
      <c r="A250" t="s">
        <v>2796</v>
      </c>
      <c r="B250" t="s">
        <v>2678</v>
      </c>
      <c r="C250">
        <v>0</v>
      </c>
    </row>
    <row r="251" spans="1:3" x14ac:dyDescent="0.25">
      <c r="A251" t="s">
        <v>3261</v>
      </c>
      <c r="B251" t="s">
        <v>3236</v>
      </c>
      <c r="C251">
        <v>0</v>
      </c>
    </row>
    <row r="252" spans="1:3" x14ac:dyDescent="0.25">
      <c r="A252" t="s">
        <v>3263</v>
      </c>
      <c r="B252" t="s">
        <v>3236</v>
      </c>
      <c r="C252">
        <v>0</v>
      </c>
    </row>
    <row r="253" spans="1:3" x14ac:dyDescent="0.25">
      <c r="A253" t="s">
        <v>1992</v>
      </c>
      <c r="B253" t="s">
        <v>1826</v>
      </c>
      <c r="C253">
        <v>0</v>
      </c>
    </row>
    <row r="254" spans="1:3" x14ac:dyDescent="0.25">
      <c r="A254" t="s">
        <v>3423</v>
      </c>
      <c r="B254" t="s">
        <v>3424</v>
      </c>
      <c r="C254">
        <v>0</v>
      </c>
    </row>
    <row r="255" spans="1:3" x14ac:dyDescent="0.25">
      <c r="A255" t="s">
        <v>3443</v>
      </c>
      <c r="B255" t="s">
        <v>3424</v>
      </c>
      <c r="C255">
        <v>0</v>
      </c>
    </row>
    <row r="256" spans="1:3" x14ac:dyDescent="0.25">
      <c r="A256" t="s">
        <v>3444</v>
      </c>
      <c r="B256" t="s">
        <v>3424</v>
      </c>
      <c r="C256">
        <v>0</v>
      </c>
    </row>
    <row r="257" spans="1:3" x14ac:dyDescent="0.25">
      <c r="A257" t="s">
        <v>1683</v>
      </c>
      <c r="B257" t="s">
        <v>1686</v>
      </c>
      <c r="C257">
        <v>0</v>
      </c>
    </row>
    <row r="258" spans="1:3" x14ac:dyDescent="0.25">
      <c r="A258" t="s">
        <v>3437</v>
      </c>
      <c r="B258" t="s">
        <v>3431</v>
      </c>
      <c r="C258">
        <v>0</v>
      </c>
    </row>
    <row r="259" spans="1:3" x14ac:dyDescent="0.25">
      <c r="A259" t="s">
        <v>209</v>
      </c>
      <c r="B259" t="s">
        <v>169</v>
      </c>
      <c r="C259">
        <v>0</v>
      </c>
    </row>
    <row r="260" spans="1:3" x14ac:dyDescent="0.25">
      <c r="A260" t="s">
        <v>2406</v>
      </c>
      <c r="B260" t="s">
        <v>2395</v>
      </c>
      <c r="C260">
        <v>1</v>
      </c>
    </row>
    <row r="261" spans="1:3" x14ac:dyDescent="0.25">
      <c r="A261" t="s">
        <v>4881</v>
      </c>
      <c r="B261" t="s">
        <v>4882</v>
      </c>
      <c r="C261">
        <v>0</v>
      </c>
    </row>
    <row r="262" spans="1:3" x14ac:dyDescent="0.25">
      <c r="A262" t="s">
        <v>2156</v>
      </c>
      <c r="B262" t="s">
        <v>2162</v>
      </c>
      <c r="C262">
        <v>0</v>
      </c>
    </row>
    <row r="263" spans="1:3" x14ac:dyDescent="0.25">
      <c r="A263" t="s">
        <v>2229</v>
      </c>
      <c r="B263" t="s">
        <v>2150</v>
      </c>
      <c r="C263">
        <v>0</v>
      </c>
    </row>
    <row r="264" spans="1:3" x14ac:dyDescent="0.25">
      <c r="A264" t="s">
        <v>1250</v>
      </c>
      <c r="B264" t="s">
        <v>468</v>
      </c>
      <c r="C264">
        <v>0</v>
      </c>
    </row>
    <row r="265" spans="1:3" x14ac:dyDescent="0.25">
      <c r="A265" t="s">
        <v>2796</v>
      </c>
      <c r="B265" t="s">
        <v>2797</v>
      </c>
      <c r="C265">
        <v>0</v>
      </c>
    </row>
    <row r="266" spans="1:3" x14ac:dyDescent="0.25">
      <c r="A266" t="s">
        <v>3886</v>
      </c>
      <c r="B266" t="s">
        <v>3887</v>
      </c>
      <c r="C266">
        <v>0</v>
      </c>
    </row>
    <row r="267" spans="1:3" x14ac:dyDescent="0.25">
      <c r="A267" t="s">
        <v>3437</v>
      </c>
      <c r="B267" t="s">
        <v>3424</v>
      </c>
      <c r="C267">
        <v>0</v>
      </c>
    </row>
    <row r="268" spans="1:3" x14ac:dyDescent="0.25">
      <c r="A268" t="s">
        <v>6760</v>
      </c>
      <c r="B268" t="s">
        <v>6764</v>
      </c>
      <c r="C268">
        <v>0</v>
      </c>
    </row>
    <row r="269" spans="1:3" x14ac:dyDescent="0.25">
      <c r="A269" t="s">
        <v>93</v>
      </c>
      <c r="B269" t="s">
        <v>86</v>
      </c>
      <c r="C269">
        <v>0</v>
      </c>
    </row>
    <row r="270" spans="1:3" x14ac:dyDescent="0.25">
      <c r="A270" t="s">
        <v>7314</v>
      </c>
      <c r="B270" t="s">
        <v>7315</v>
      </c>
      <c r="C270">
        <v>0</v>
      </c>
    </row>
    <row r="271" spans="1:3" x14ac:dyDescent="0.25">
      <c r="A271" t="s">
        <v>5586</v>
      </c>
      <c r="B271" t="s">
        <v>5379</v>
      </c>
      <c r="C271">
        <v>0</v>
      </c>
    </row>
    <row r="272" spans="1:3" x14ac:dyDescent="0.25">
      <c r="A272" t="s">
        <v>3175</v>
      </c>
      <c r="B272" t="s">
        <v>3053</v>
      </c>
      <c r="C272">
        <v>0</v>
      </c>
    </row>
    <row r="273" spans="1:3" x14ac:dyDescent="0.25">
      <c r="A273" t="s">
        <v>1953</v>
      </c>
      <c r="B273" t="s">
        <v>1954</v>
      </c>
      <c r="C273">
        <v>1</v>
      </c>
    </row>
    <row r="274" spans="1:3" x14ac:dyDescent="0.25">
      <c r="A274" t="s">
        <v>3423</v>
      </c>
      <c r="B274" t="s">
        <v>3434</v>
      </c>
      <c r="C274">
        <v>0</v>
      </c>
    </row>
    <row r="275" spans="1:3" x14ac:dyDescent="0.25">
      <c r="A275" t="s">
        <v>3443</v>
      </c>
      <c r="B275" t="s">
        <v>3428</v>
      </c>
      <c r="C275">
        <v>0</v>
      </c>
    </row>
    <row r="276" spans="1:3" x14ac:dyDescent="0.25">
      <c r="A276" t="s">
        <v>3444</v>
      </c>
      <c r="B276" t="s">
        <v>3434</v>
      </c>
      <c r="C276">
        <v>0</v>
      </c>
    </row>
    <row r="277" spans="1:3" x14ac:dyDescent="0.25">
      <c r="A277" t="s">
        <v>7258</v>
      </c>
      <c r="B277" t="s">
        <v>7246</v>
      </c>
      <c r="C277">
        <v>0</v>
      </c>
    </row>
    <row r="278" spans="1:3" x14ac:dyDescent="0.25">
      <c r="A278" t="s">
        <v>1292</v>
      </c>
      <c r="B278" t="s">
        <v>1297</v>
      </c>
      <c r="C278">
        <v>0</v>
      </c>
    </row>
    <row r="279" spans="1:3" x14ac:dyDescent="0.25">
      <c r="A279" t="s">
        <v>1873</v>
      </c>
      <c r="B279" t="s">
        <v>1869</v>
      </c>
      <c r="C279">
        <v>0</v>
      </c>
    </row>
    <row r="280" spans="1:3" x14ac:dyDescent="0.25">
      <c r="A280" t="s">
        <v>4597</v>
      </c>
      <c r="B280" t="s">
        <v>4366</v>
      </c>
      <c r="C280">
        <v>0</v>
      </c>
    </row>
    <row r="281" spans="1:3" x14ac:dyDescent="0.25">
      <c r="A281" t="s">
        <v>7044</v>
      </c>
      <c r="B281" t="s">
        <v>403</v>
      </c>
      <c r="C281">
        <v>0</v>
      </c>
    </row>
    <row r="282" spans="1:3" x14ac:dyDescent="0.25">
      <c r="A282" t="s">
        <v>5245</v>
      </c>
      <c r="B282" t="s">
        <v>957</v>
      </c>
      <c r="C282">
        <v>0</v>
      </c>
    </row>
    <row r="283" spans="1:3" x14ac:dyDescent="0.25">
      <c r="A283" t="s">
        <v>5262</v>
      </c>
      <c r="B283" t="s">
        <v>957</v>
      </c>
      <c r="C283">
        <v>0</v>
      </c>
    </row>
    <row r="284" spans="1:3" x14ac:dyDescent="0.25">
      <c r="A284" t="s">
        <v>3437</v>
      </c>
      <c r="B284" t="s">
        <v>3428</v>
      </c>
      <c r="C284">
        <v>0</v>
      </c>
    </row>
    <row r="285" spans="1:3" x14ac:dyDescent="0.25">
      <c r="A285" t="s">
        <v>5616</v>
      </c>
      <c r="B285" t="s">
        <v>5445</v>
      </c>
      <c r="C285">
        <v>0</v>
      </c>
    </row>
    <row r="286" spans="1:3" x14ac:dyDescent="0.25">
      <c r="A286" t="s">
        <v>1300</v>
      </c>
      <c r="B286" t="s">
        <v>1301</v>
      </c>
      <c r="C286">
        <v>0</v>
      </c>
    </row>
    <row r="287" spans="1:3" x14ac:dyDescent="0.25">
      <c r="A287" t="s">
        <v>6773</v>
      </c>
      <c r="B287" t="s">
        <v>957</v>
      </c>
      <c r="C287">
        <v>0</v>
      </c>
    </row>
    <row r="288" spans="1:3" x14ac:dyDescent="0.25">
      <c r="A288" t="s">
        <v>6781</v>
      </c>
      <c r="B288" t="s">
        <v>957</v>
      </c>
      <c r="C288">
        <v>0</v>
      </c>
    </row>
    <row r="289" spans="1:3" x14ac:dyDescent="0.25">
      <c r="A289" t="s">
        <v>2391</v>
      </c>
      <c r="B289" t="s">
        <v>1081</v>
      </c>
      <c r="C289">
        <v>0</v>
      </c>
    </row>
    <row r="290" spans="1:3" x14ac:dyDescent="0.25">
      <c r="A290" t="s">
        <v>6131</v>
      </c>
      <c r="B290" t="s">
        <v>6086</v>
      </c>
      <c r="C290">
        <v>0</v>
      </c>
    </row>
    <row r="291" spans="1:3" x14ac:dyDescent="0.25">
      <c r="A291" t="s">
        <v>3745</v>
      </c>
      <c r="B291" t="s">
        <v>957</v>
      </c>
      <c r="C291">
        <v>0</v>
      </c>
    </row>
    <row r="292" spans="1:3" x14ac:dyDescent="0.25">
      <c r="A292" t="s">
        <v>3763</v>
      </c>
      <c r="B292" t="s">
        <v>957</v>
      </c>
      <c r="C292">
        <v>0</v>
      </c>
    </row>
    <row r="293" spans="1:3" x14ac:dyDescent="0.25">
      <c r="A293" t="s">
        <v>5811</v>
      </c>
      <c r="B293" t="s">
        <v>5554</v>
      </c>
      <c r="C293">
        <v>0</v>
      </c>
    </row>
    <row r="294" spans="1:3" x14ac:dyDescent="0.25">
      <c r="A294" t="s">
        <v>5815</v>
      </c>
      <c r="B294" t="s">
        <v>5554</v>
      </c>
      <c r="C294">
        <v>0</v>
      </c>
    </row>
    <row r="295" spans="1:3" x14ac:dyDescent="0.25">
      <c r="A295" t="s">
        <v>3444</v>
      </c>
      <c r="B295" t="s">
        <v>3428</v>
      </c>
      <c r="C295">
        <v>0</v>
      </c>
    </row>
    <row r="296" spans="1:3" x14ac:dyDescent="0.25">
      <c r="A296" t="s">
        <v>5441</v>
      </c>
      <c r="B296" t="s">
        <v>5445</v>
      </c>
      <c r="C296">
        <v>0</v>
      </c>
    </row>
    <row r="297" spans="1:3" x14ac:dyDescent="0.25">
      <c r="A297" t="s">
        <v>5447</v>
      </c>
      <c r="B297" t="s">
        <v>5445</v>
      </c>
      <c r="C297">
        <v>0</v>
      </c>
    </row>
    <row r="298" spans="1:3" x14ac:dyDescent="0.25">
      <c r="A298" t="s">
        <v>1753</v>
      </c>
      <c r="B298" t="s">
        <v>1665</v>
      </c>
      <c r="C298">
        <v>0</v>
      </c>
    </row>
    <row r="299" spans="1:3" x14ac:dyDescent="0.25">
      <c r="A299" t="s">
        <v>686</v>
      </c>
      <c r="B299" t="s">
        <v>696</v>
      </c>
      <c r="C299">
        <v>1</v>
      </c>
    </row>
    <row r="300" spans="1:3" x14ac:dyDescent="0.25">
      <c r="A300" t="s">
        <v>5267</v>
      </c>
      <c r="B300" t="s">
        <v>4429</v>
      </c>
      <c r="C300">
        <v>0</v>
      </c>
    </row>
    <row r="301" spans="1:3" x14ac:dyDescent="0.25">
      <c r="A301" t="s">
        <v>7017</v>
      </c>
      <c r="B301" t="s">
        <v>7009</v>
      </c>
      <c r="C301">
        <v>0</v>
      </c>
    </row>
    <row r="302" spans="1:3" x14ac:dyDescent="0.25">
      <c r="A302" t="s">
        <v>4807</v>
      </c>
      <c r="B302" t="s">
        <v>4798</v>
      </c>
      <c r="C302">
        <v>0</v>
      </c>
    </row>
    <row r="303" spans="1:3" x14ac:dyDescent="0.25">
      <c r="A303" t="s">
        <v>4428</v>
      </c>
      <c r="B303" t="s">
        <v>4429</v>
      </c>
      <c r="C303">
        <v>0</v>
      </c>
    </row>
    <row r="304" spans="1:3" x14ac:dyDescent="0.25">
      <c r="A304" t="s">
        <v>7358</v>
      </c>
      <c r="B304" t="s">
        <v>7100</v>
      </c>
      <c r="C304">
        <v>0</v>
      </c>
    </row>
    <row r="305" spans="1:3" x14ac:dyDescent="0.25">
      <c r="A305" t="s">
        <v>5348</v>
      </c>
      <c r="B305" t="s">
        <v>5349</v>
      </c>
      <c r="C305">
        <v>0</v>
      </c>
    </row>
    <row r="306" spans="1:3" x14ac:dyDescent="0.25">
      <c r="A306" t="s">
        <v>5353</v>
      </c>
      <c r="B306" t="s">
        <v>5349</v>
      </c>
      <c r="C306">
        <v>0</v>
      </c>
    </row>
    <row r="307" spans="1:3" x14ac:dyDescent="0.25">
      <c r="A307" t="s">
        <v>5937</v>
      </c>
      <c r="B307" t="s">
        <v>5381</v>
      </c>
      <c r="C307">
        <v>1</v>
      </c>
    </row>
    <row r="308" spans="1:3" x14ac:dyDescent="0.25">
      <c r="A308" t="s">
        <v>5941</v>
      </c>
      <c r="B308" t="s">
        <v>5381</v>
      </c>
      <c r="C308">
        <v>1</v>
      </c>
    </row>
    <row r="309" spans="1:3" x14ac:dyDescent="0.25">
      <c r="A309" t="s">
        <v>6899</v>
      </c>
      <c r="B309" t="s">
        <v>368</v>
      </c>
      <c r="C309">
        <v>0</v>
      </c>
    </row>
    <row r="310" spans="1:3" x14ac:dyDescent="0.25">
      <c r="A310" t="s">
        <v>7353</v>
      </c>
      <c r="B310" t="s">
        <v>6833</v>
      </c>
      <c r="C310">
        <v>0</v>
      </c>
    </row>
    <row r="311" spans="1:3" x14ac:dyDescent="0.25">
      <c r="A311" t="s">
        <v>6103</v>
      </c>
      <c r="B311" t="s">
        <v>6104</v>
      </c>
      <c r="C311">
        <v>1</v>
      </c>
    </row>
    <row r="312" spans="1:3" x14ac:dyDescent="0.25">
      <c r="A312" t="s">
        <v>6107</v>
      </c>
      <c r="B312" t="s">
        <v>6104</v>
      </c>
      <c r="C312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26EFA-FB34-44F4-BD93-FDF7AB129FF3}">
  <dimension ref="A1:C262"/>
  <sheetViews>
    <sheetView topLeftCell="A228" workbookViewId="0">
      <selection sqref="A1:C262"/>
    </sheetView>
  </sheetViews>
  <sheetFormatPr defaultRowHeight="15" x14ac:dyDescent="0.25"/>
  <cols>
    <col min="1" max="1" width="15.140625" customWidth="1"/>
    <col min="2" max="2" width="21.42578125" customWidth="1"/>
  </cols>
  <sheetData>
    <row r="1" spans="1:3" x14ac:dyDescent="0.25">
      <c r="A1" t="s">
        <v>85</v>
      </c>
      <c r="B1" t="s">
        <v>90</v>
      </c>
      <c r="C1">
        <v>1</v>
      </c>
    </row>
    <row r="2" spans="1:3" x14ac:dyDescent="0.25">
      <c r="A2" t="s">
        <v>100</v>
      </c>
      <c r="B2" t="s">
        <v>86</v>
      </c>
      <c r="C2">
        <v>1</v>
      </c>
    </row>
    <row r="3" spans="1:3" x14ac:dyDescent="0.25">
      <c r="A3" t="s">
        <v>208</v>
      </c>
      <c r="B3" t="s">
        <v>169</v>
      </c>
      <c r="C3">
        <v>1</v>
      </c>
    </row>
    <row r="4" spans="1:3" x14ac:dyDescent="0.25">
      <c r="A4" t="s">
        <v>329</v>
      </c>
      <c r="B4" t="s">
        <v>333</v>
      </c>
      <c r="C4">
        <v>1</v>
      </c>
    </row>
    <row r="5" spans="1:3" x14ac:dyDescent="0.25">
      <c r="A5" t="s">
        <v>448</v>
      </c>
      <c r="B5" t="s">
        <v>446</v>
      </c>
      <c r="C5">
        <v>1</v>
      </c>
    </row>
    <row r="6" spans="1:3" x14ac:dyDescent="0.25">
      <c r="A6" t="s">
        <v>499</v>
      </c>
      <c r="B6" t="s">
        <v>501</v>
      </c>
      <c r="C6">
        <v>1</v>
      </c>
    </row>
    <row r="7" spans="1:3" x14ac:dyDescent="0.25">
      <c r="A7" t="s">
        <v>502</v>
      </c>
      <c r="B7" t="s">
        <v>501</v>
      </c>
      <c r="C7">
        <v>1</v>
      </c>
    </row>
    <row r="8" spans="1:3" x14ac:dyDescent="0.25">
      <c r="A8" t="s">
        <v>536</v>
      </c>
      <c r="B8" t="s">
        <v>533</v>
      </c>
      <c r="C8">
        <v>1</v>
      </c>
    </row>
    <row r="9" spans="1:3" x14ac:dyDescent="0.25">
      <c r="A9" t="s">
        <v>638</v>
      </c>
      <c r="B9" t="s">
        <v>639</v>
      </c>
      <c r="C9">
        <v>1</v>
      </c>
    </row>
    <row r="10" spans="1:3" x14ac:dyDescent="0.25">
      <c r="A10" t="s">
        <v>645</v>
      </c>
      <c r="B10" t="s">
        <v>614</v>
      </c>
      <c r="C10">
        <v>1</v>
      </c>
    </row>
    <row r="11" spans="1:3" x14ac:dyDescent="0.25">
      <c r="A11" t="s">
        <v>702</v>
      </c>
      <c r="B11" t="s">
        <v>703</v>
      </c>
      <c r="C11">
        <v>1</v>
      </c>
    </row>
    <row r="12" spans="1:3" x14ac:dyDescent="0.25">
      <c r="A12" t="s">
        <v>709</v>
      </c>
      <c r="B12" t="s">
        <v>559</v>
      </c>
      <c r="C12">
        <v>1</v>
      </c>
    </row>
    <row r="13" spans="1:3" x14ac:dyDescent="0.25">
      <c r="A13" t="s">
        <v>712</v>
      </c>
      <c r="B13" t="s">
        <v>703</v>
      </c>
      <c r="C13">
        <v>1</v>
      </c>
    </row>
    <row r="14" spans="1:3" x14ac:dyDescent="0.25">
      <c r="A14" t="s">
        <v>718</v>
      </c>
      <c r="B14" t="s">
        <v>703</v>
      </c>
      <c r="C14">
        <v>1</v>
      </c>
    </row>
    <row r="15" spans="1:3" x14ac:dyDescent="0.25">
      <c r="A15" t="s">
        <v>731</v>
      </c>
      <c r="B15" t="s">
        <v>732</v>
      </c>
      <c r="C15">
        <v>1</v>
      </c>
    </row>
    <row r="16" spans="1:3" x14ac:dyDescent="0.25">
      <c r="A16" t="s">
        <v>736</v>
      </c>
      <c r="B16" t="s">
        <v>703</v>
      </c>
      <c r="C16">
        <v>1</v>
      </c>
    </row>
    <row r="17" spans="1:3" x14ac:dyDescent="0.25">
      <c r="A17" t="s">
        <v>753</v>
      </c>
      <c r="B17" t="s">
        <v>754</v>
      </c>
      <c r="C17">
        <v>1</v>
      </c>
    </row>
    <row r="18" spans="1:3" x14ac:dyDescent="0.25">
      <c r="A18" t="s">
        <v>776</v>
      </c>
      <c r="B18" t="s">
        <v>554</v>
      </c>
      <c r="C18">
        <v>1</v>
      </c>
    </row>
    <row r="19" spans="1:3" x14ac:dyDescent="0.25">
      <c r="A19" t="s">
        <v>780</v>
      </c>
      <c r="B19" t="s">
        <v>781</v>
      </c>
      <c r="C19">
        <v>1</v>
      </c>
    </row>
    <row r="20" spans="1:3" x14ac:dyDescent="0.25">
      <c r="A20" t="s">
        <v>799</v>
      </c>
      <c r="B20" t="s">
        <v>800</v>
      </c>
      <c r="C20">
        <v>1</v>
      </c>
    </row>
    <row r="21" spans="1:3" x14ac:dyDescent="0.25">
      <c r="A21" t="s">
        <v>965</v>
      </c>
      <c r="B21" t="s">
        <v>966</v>
      </c>
      <c r="C21">
        <v>1</v>
      </c>
    </row>
    <row r="22" spans="1:3" x14ac:dyDescent="0.25">
      <c r="A22" t="s">
        <v>1003</v>
      </c>
      <c r="B22" t="s">
        <v>887</v>
      </c>
      <c r="C22">
        <v>1</v>
      </c>
    </row>
    <row r="23" spans="1:3" x14ac:dyDescent="0.25">
      <c r="A23" t="s">
        <v>1100</v>
      </c>
      <c r="B23" t="s">
        <v>1108</v>
      </c>
      <c r="C23">
        <v>1</v>
      </c>
    </row>
    <row r="24" spans="1:3" x14ac:dyDescent="0.25">
      <c r="A24" t="s">
        <v>1116</v>
      </c>
      <c r="B24" t="s">
        <v>671</v>
      </c>
      <c r="C24">
        <v>1</v>
      </c>
    </row>
    <row r="25" spans="1:3" x14ac:dyDescent="0.25">
      <c r="A25" t="s">
        <v>1133</v>
      </c>
      <c r="B25" t="s">
        <v>1137</v>
      </c>
      <c r="C25">
        <v>1</v>
      </c>
    </row>
    <row r="26" spans="1:3" x14ac:dyDescent="0.25">
      <c r="A26" t="s">
        <v>1234</v>
      </c>
      <c r="B26" t="s">
        <v>1192</v>
      </c>
      <c r="C26">
        <v>1</v>
      </c>
    </row>
    <row r="27" spans="1:3" x14ac:dyDescent="0.25">
      <c r="A27" t="s">
        <v>1240</v>
      </c>
      <c r="B27" t="s">
        <v>468</v>
      </c>
      <c r="C27">
        <v>1</v>
      </c>
    </row>
    <row r="28" spans="1:3" x14ac:dyDescent="0.25">
      <c r="A28" t="s">
        <v>1259</v>
      </c>
      <c r="B28" t="s">
        <v>1139</v>
      </c>
      <c r="C28">
        <v>1</v>
      </c>
    </row>
    <row r="29" spans="1:3" x14ac:dyDescent="0.25">
      <c r="A29" t="s">
        <v>1275</v>
      </c>
      <c r="B29" t="s">
        <v>1267</v>
      </c>
      <c r="C29">
        <v>1</v>
      </c>
    </row>
    <row r="30" spans="1:3" x14ac:dyDescent="0.25">
      <c r="A30" t="s">
        <v>1339</v>
      </c>
      <c r="B30" t="s">
        <v>1320</v>
      </c>
      <c r="C30">
        <v>1</v>
      </c>
    </row>
    <row r="31" spans="1:3" x14ac:dyDescent="0.25">
      <c r="A31" t="s">
        <v>1342</v>
      </c>
      <c r="B31" t="s">
        <v>1346</v>
      </c>
      <c r="C31">
        <v>1</v>
      </c>
    </row>
    <row r="32" spans="1:3" x14ac:dyDescent="0.25">
      <c r="A32" t="s">
        <v>1347</v>
      </c>
      <c r="B32" t="s">
        <v>1346</v>
      </c>
      <c r="C32">
        <v>1</v>
      </c>
    </row>
    <row r="33" spans="1:3" x14ac:dyDescent="0.25">
      <c r="A33" t="s">
        <v>1364</v>
      </c>
      <c r="B33" t="s">
        <v>1343</v>
      </c>
      <c r="C33">
        <v>1</v>
      </c>
    </row>
    <row r="34" spans="1:3" x14ac:dyDescent="0.25">
      <c r="A34" t="s">
        <v>1366</v>
      </c>
      <c r="B34" t="s">
        <v>1343</v>
      </c>
      <c r="C34">
        <v>1</v>
      </c>
    </row>
    <row r="35" spans="1:3" x14ac:dyDescent="0.25">
      <c r="A35" t="s">
        <v>1371</v>
      </c>
      <c r="B35" t="s">
        <v>1372</v>
      </c>
      <c r="C35">
        <v>1</v>
      </c>
    </row>
    <row r="36" spans="1:3" x14ac:dyDescent="0.25">
      <c r="A36" t="s">
        <v>1429</v>
      </c>
      <c r="B36" t="s">
        <v>1430</v>
      </c>
      <c r="C36">
        <v>1</v>
      </c>
    </row>
    <row r="37" spans="1:3" x14ac:dyDescent="0.25">
      <c r="A37" t="s">
        <v>1476</v>
      </c>
      <c r="B37" t="s">
        <v>1459</v>
      </c>
      <c r="C37">
        <v>1</v>
      </c>
    </row>
    <row r="38" spans="1:3" x14ac:dyDescent="0.25">
      <c r="A38" t="s">
        <v>1540</v>
      </c>
      <c r="B38" t="s">
        <v>1387</v>
      </c>
      <c r="C38">
        <v>1</v>
      </c>
    </row>
    <row r="39" spans="1:3" x14ac:dyDescent="0.25">
      <c r="A39" t="s">
        <v>1555</v>
      </c>
      <c r="B39" t="s">
        <v>1093</v>
      </c>
      <c r="C39">
        <v>1</v>
      </c>
    </row>
    <row r="40" spans="1:3" x14ac:dyDescent="0.25">
      <c r="A40" t="s">
        <v>1562</v>
      </c>
      <c r="B40" t="s">
        <v>1470</v>
      </c>
      <c r="C40">
        <v>1</v>
      </c>
    </row>
    <row r="41" spans="1:3" x14ac:dyDescent="0.25">
      <c r="A41" t="s">
        <v>1615</v>
      </c>
      <c r="B41" t="s">
        <v>1616</v>
      </c>
      <c r="C41">
        <v>1</v>
      </c>
    </row>
    <row r="42" spans="1:3" x14ac:dyDescent="0.25">
      <c r="A42" t="s">
        <v>1670</v>
      </c>
      <c r="B42" t="s">
        <v>1608</v>
      </c>
      <c r="C42">
        <v>1</v>
      </c>
    </row>
    <row r="43" spans="1:3" x14ac:dyDescent="0.25">
      <c r="A43" t="s">
        <v>1683</v>
      </c>
      <c r="B43" t="s">
        <v>1652</v>
      </c>
      <c r="C43">
        <v>1</v>
      </c>
    </row>
    <row r="44" spans="1:3" x14ac:dyDescent="0.25">
      <c r="A44" t="s">
        <v>1775</v>
      </c>
      <c r="B44" t="s">
        <v>1776</v>
      </c>
      <c r="C44">
        <v>1</v>
      </c>
    </row>
    <row r="45" spans="1:3" x14ac:dyDescent="0.25">
      <c r="A45" t="s">
        <v>1782</v>
      </c>
      <c r="B45" t="s">
        <v>1221</v>
      </c>
      <c r="C45">
        <v>1</v>
      </c>
    </row>
    <row r="46" spans="1:3" x14ac:dyDescent="0.25">
      <c r="A46" t="s">
        <v>1863</v>
      </c>
      <c r="B46" t="s">
        <v>1869</v>
      </c>
      <c r="C46">
        <v>1</v>
      </c>
    </row>
    <row r="47" spans="1:3" x14ac:dyDescent="0.25">
      <c r="A47" t="s">
        <v>1923</v>
      </c>
      <c r="B47" t="s">
        <v>1885</v>
      </c>
      <c r="C47">
        <v>1</v>
      </c>
    </row>
    <row r="48" spans="1:3" x14ac:dyDescent="0.25">
      <c r="A48" t="s">
        <v>1932</v>
      </c>
      <c r="B48" t="s">
        <v>529</v>
      </c>
      <c r="C48">
        <v>1</v>
      </c>
    </row>
    <row r="49" spans="1:3" x14ac:dyDescent="0.25">
      <c r="A49" t="s">
        <v>1941</v>
      </c>
      <c r="B49" t="s">
        <v>1632</v>
      </c>
      <c r="C49">
        <v>1</v>
      </c>
    </row>
    <row r="50" spans="1:3" x14ac:dyDescent="0.25">
      <c r="A50" t="s">
        <v>1952</v>
      </c>
      <c r="B50" t="s">
        <v>1746</v>
      </c>
      <c r="C50">
        <v>1</v>
      </c>
    </row>
    <row r="51" spans="1:3" x14ac:dyDescent="0.25">
      <c r="A51" t="s">
        <v>1989</v>
      </c>
      <c r="B51" t="s">
        <v>1678</v>
      </c>
      <c r="C51">
        <v>1</v>
      </c>
    </row>
    <row r="52" spans="1:3" x14ac:dyDescent="0.25">
      <c r="A52" t="s">
        <v>2033</v>
      </c>
      <c r="B52" t="s">
        <v>2041</v>
      </c>
      <c r="C52">
        <v>1</v>
      </c>
    </row>
    <row r="53" spans="1:3" x14ac:dyDescent="0.25">
      <c r="A53" t="s">
        <v>2143</v>
      </c>
      <c r="B53" t="s">
        <v>2144</v>
      </c>
      <c r="C53">
        <v>1</v>
      </c>
    </row>
    <row r="54" spans="1:3" x14ac:dyDescent="0.25">
      <c r="A54" t="s">
        <v>2171</v>
      </c>
      <c r="B54" t="s">
        <v>2167</v>
      </c>
      <c r="C54">
        <v>1</v>
      </c>
    </row>
    <row r="55" spans="1:3" x14ac:dyDescent="0.25">
      <c r="A55" t="s">
        <v>2197</v>
      </c>
      <c r="B55" t="s">
        <v>2188</v>
      </c>
      <c r="C55">
        <v>1</v>
      </c>
    </row>
    <row r="56" spans="1:3" x14ac:dyDescent="0.25">
      <c r="A56" t="s">
        <v>2212</v>
      </c>
      <c r="B56" t="s">
        <v>2198</v>
      </c>
      <c r="C56">
        <v>1</v>
      </c>
    </row>
    <row r="57" spans="1:3" x14ac:dyDescent="0.25">
      <c r="A57" t="s">
        <v>2235</v>
      </c>
      <c r="B57" t="s">
        <v>2150</v>
      </c>
      <c r="C57">
        <v>1</v>
      </c>
    </row>
    <row r="58" spans="1:3" x14ac:dyDescent="0.25">
      <c r="A58" t="s">
        <v>2275</v>
      </c>
      <c r="B58" t="s">
        <v>2213</v>
      </c>
      <c r="C58">
        <v>1</v>
      </c>
    </row>
    <row r="59" spans="1:3" x14ac:dyDescent="0.25">
      <c r="A59" t="s">
        <v>2278</v>
      </c>
      <c r="B59" t="s">
        <v>2177</v>
      </c>
      <c r="C59">
        <v>1</v>
      </c>
    </row>
    <row r="60" spans="1:3" x14ac:dyDescent="0.25">
      <c r="A60" t="s">
        <v>2296</v>
      </c>
      <c r="B60" t="s">
        <v>470</v>
      </c>
      <c r="C60">
        <v>1</v>
      </c>
    </row>
    <row r="61" spans="1:3" x14ac:dyDescent="0.25">
      <c r="A61" t="s">
        <v>2310</v>
      </c>
      <c r="B61" t="s">
        <v>450</v>
      </c>
      <c r="C61">
        <v>1</v>
      </c>
    </row>
    <row r="62" spans="1:3" x14ac:dyDescent="0.25">
      <c r="A62" t="s">
        <v>2321</v>
      </c>
      <c r="B62" t="s">
        <v>2322</v>
      </c>
      <c r="C62">
        <v>1</v>
      </c>
    </row>
    <row r="63" spans="1:3" x14ac:dyDescent="0.25">
      <c r="A63" t="s">
        <v>2342</v>
      </c>
      <c r="B63" t="s">
        <v>2329</v>
      </c>
      <c r="C63">
        <v>1</v>
      </c>
    </row>
    <row r="64" spans="1:3" x14ac:dyDescent="0.25">
      <c r="A64" t="s">
        <v>2351</v>
      </c>
      <c r="B64" t="s">
        <v>2352</v>
      </c>
      <c r="C64">
        <v>1</v>
      </c>
    </row>
    <row r="65" spans="1:3" x14ac:dyDescent="0.25">
      <c r="A65" t="s">
        <v>2372</v>
      </c>
      <c r="B65" t="s">
        <v>2370</v>
      </c>
      <c r="C65">
        <v>1</v>
      </c>
    </row>
    <row r="66" spans="1:3" x14ac:dyDescent="0.25">
      <c r="A66" t="s">
        <v>2376</v>
      </c>
      <c r="B66" t="s">
        <v>2344</v>
      </c>
      <c r="C66">
        <v>1</v>
      </c>
    </row>
    <row r="67" spans="1:3" x14ac:dyDescent="0.25">
      <c r="A67" t="s">
        <v>2399</v>
      </c>
      <c r="B67" t="s">
        <v>2400</v>
      </c>
      <c r="C67">
        <v>1</v>
      </c>
    </row>
    <row r="68" spans="1:3" x14ac:dyDescent="0.25">
      <c r="A68" t="s">
        <v>2402</v>
      </c>
      <c r="B68" t="s">
        <v>2400</v>
      </c>
      <c r="C68">
        <v>1</v>
      </c>
    </row>
    <row r="69" spans="1:3" x14ac:dyDescent="0.25">
      <c r="A69" t="s">
        <v>2419</v>
      </c>
      <c r="B69" t="s">
        <v>894</v>
      </c>
      <c r="C69">
        <v>1</v>
      </c>
    </row>
    <row r="70" spans="1:3" x14ac:dyDescent="0.25">
      <c r="A70" t="s">
        <v>2428</v>
      </c>
      <c r="B70" t="s">
        <v>2432</v>
      </c>
      <c r="C70">
        <v>1</v>
      </c>
    </row>
    <row r="71" spans="1:3" x14ac:dyDescent="0.25">
      <c r="A71" t="s">
        <v>2445</v>
      </c>
      <c r="B71" t="s">
        <v>2446</v>
      </c>
      <c r="C71">
        <v>1</v>
      </c>
    </row>
    <row r="72" spans="1:3" x14ac:dyDescent="0.25">
      <c r="A72" t="s">
        <v>2473</v>
      </c>
      <c r="B72" t="s">
        <v>2470</v>
      </c>
      <c r="C72">
        <v>1</v>
      </c>
    </row>
    <row r="73" spans="1:3" x14ac:dyDescent="0.25">
      <c r="A73" t="s">
        <v>2477</v>
      </c>
      <c r="B73" t="s">
        <v>2470</v>
      </c>
      <c r="C73">
        <v>1</v>
      </c>
    </row>
    <row r="74" spans="1:3" x14ac:dyDescent="0.25">
      <c r="A74" t="s">
        <v>2479</v>
      </c>
      <c r="B74" t="s">
        <v>2470</v>
      </c>
      <c r="C74">
        <v>1</v>
      </c>
    </row>
    <row r="75" spans="1:3" x14ac:dyDescent="0.25">
      <c r="A75" t="s">
        <v>2523</v>
      </c>
      <c r="B75" t="s">
        <v>2267</v>
      </c>
      <c r="C75">
        <v>1</v>
      </c>
    </row>
    <row r="76" spans="1:3" x14ac:dyDescent="0.25">
      <c r="A76" t="s">
        <v>2541</v>
      </c>
      <c r="B76" t="s">
        <v>2542</v>
      </c>
      <c r="C76">
        <v>1</v>
      </c>
    </row>
    <row r="77" spans="1:3" x14ac:dyDescent="0.25">
      <c r="A77" t="s">
        <v>2544</v>
      </c>
      <c r="B77" t="s">
        <v>2267</v>
      </c>
      <c r="C77">
        <v>1</v>
      </c>
    </row>
    <row r="78" spans="1:3" x14ac:dyDescent="0.25">
      <c r="A78" t="s">
        <v>2553</v>
      </c>
      <c r="B78" t="s">
        <v>2557</v>
      </c>
      <c r="C78">
        <v>1</v>
      </c>
    </row>
    <row r="79" spans="1:3" x14ac:dyDescent="0.25">
      <c r="A79" t="s">
        <v>2558</v>
      </c>
      <c r="B79" t="s">
        <v>2559</v>
      </c>
      <c r="C79">
        <v>1</v>
      </c>
    </row>
    <row r="80" spans="1:3" x14ac:dyDescent="0.25">
      <c r="A80" t="s">
        <v>2589</v>
      </c>
      <c r="B80" t="s">
        <v>2590</v>
      </c>
      <c r="C80">
        <v>1</v>
      </c>
    </row>
    <row r="81" spans="1:3" x14ac:dyDescent="0.25">
      <c r="A81" t="s">
        <v>2594</v>
      </c>
      <c r="B81" t="s">
        <v>2546</v>
      </c>
      <c r="C81">
        <v>1</v>
      </c>
    </row>
    <row r="82" spans="1:3" x14ac:dyDescent="0.25">
      <c r="A82" t="s">
        <v>2595</v>
      </c>
      <c r="B82" t="s">
        <v>2546</v>
      </c>
      <c r="C82">
        <v>1</v>
      </c>
    </row>
    <row r="83" spans="1:3" x14ac:dyDescent="0.25">
      <c r="A83" t="s">
        <v>2638</v>
      </c>
      <c r="B83" t="s">
        <v>2639</v>
      </c>
      <c r="C83">
        <v>1</v>
      </c>
    </row>
    <row r="84" spans="1:3" x14ac:dyDescent="0.25">
      <c r="A84" t="s">
        <v>2641</v>
      </c>
      <c r="B84" t="s">
        <v>2639</v>
      </c>
      <c r="C84">
        <v>1</v>
      </c>
    </row>
    <row r="85" spans="1:3" x14ac:dyDescent="0.25">
      <c r="A85" t="s">
        <v>2672</v>
      </c>
      <c r="B85" t="s">
        <v>2673</v>
      </c>
      <c r="C85">
        <v>1</v>
      </c>
    </row>
    <row r="86" spans="1:3" x14ac:dyDescent="0.25">
      <c r="A86" t="s">
        <v>2681</v>
      </c>
      <c r="B86" t="s">
        <v>2682</v>
      </c>
      <c r="C86">
        <v>1</v>
      </c>
    </row>
    <row r="87" spans="1:3" x14ac:dyDescent="0.25">
      <c r="A87" t="s">
        <v>2685</v>
      </c>
      <c r="B87" t="s">
        <v>2686</v>
      </c>
      <c r="C87">
        <v>1</v>
      </c>
    </row>
    <row r="88" spans="1:3" x14ac:dyDescent="0.25">
      <c r="A88" t="s">
        <v>2852</v>
      </c>
      <c r="B88" t="s">
        <v>2856</v>
      </c>
      <c r="C88">
        <v>1</v>
      </c>
    </row>
    <row r="89" spans="1:3" x14ac:dyDescent="0.25">
      <c r="A89" t="s">
        <v>2921</v>
      </c>
      <c r="B89" t="s">
        <v>2880</v>
      </c>
      <c r="C89">
        <v>1</v>
      </c>
    </row>
    <row r="90" spans="1:3" x14ac:dyDescent="0.25">
      <c r="A90" t="s">
        <v>2931</v>
      </c>
      <c r="B90" t="s">
        <v>2923</v>
      </c>
      <c r="C90">
        <v>1</v>
      </c>
    </row>
    <row r="91" spans="1:3" x14ac:dyDescent="0.25">
      <c r="A91" t="s">
        <v>2959</v>
      </c>
      <c r="B91" t="s">
        <v>2865</v>
      </c>
      <c r="C91">
        <v>1</v>
      </c>
    </row>
    <row r="92" spans="1:3" x14ac:dyDescent="0.25">
      <c r="A92" t="s">
        <v>2965</v>
      </c>
      <c r="B92" t="s">
        <v>2966</v>
      </c>
      <c r="C92">
        <v>1</v>
      </c>
    </row>
    <row r="93" spans="1:3" x14ac:dyDescent="0.25">
      <c r="A93" t="s">
        <v>3026</v>
      </c>
      <c r="B93" t="s">
        <v>2956</v>
      </c>
      <c r="C93">
        <v>1</v>
      </c>
    </row>
    <row r="94" spans="1:3" x14ac:dyDescent="0.25">
      <c r="A94" t="s">
        <v>3047</v>
      </c>
      <c r="B94" t="s">
        <v>2913</v>
      </c>
      <c r="C94">
        <v>1</v>
      </c>
    </row>
    <row r="95" spans="1:3" x14ac:dyDescent="0.25">
      <c r="A95" t="s">
        <v>3049</v>
      </c>
      <c r="B95" t="s">
        <v>2913</v>
      </c>
      <c r="C95">
        <v>1</v>
      </c>
    </row>
    <row r="96" spans="1:3" x14ac:dyDescent="0.25">
      <c r="A96" t="s">
        <v>3087</v>
      </c>
      <c r="B96" t="s">
        <v>3088</v>
      </c>
      <c r="C96">
        <v>1</v>
      </c>
    </row>
    <row r="97" spans="1:3" x14ac:dyDescent="0.25">
      <c r="A97" t="s">
        <v>3090</v>
      </c>
      <c r="B97" t="s">
        <v>3020</v>
      </c>
      <c r="C97">
        <v>1</v>
      </c>
    </row>
    <row r="98" spans="1:3" x14ac:dyDescent="0.25">
      <c r="A98" t="s">
        <v>3172</v>
      </c>
      <c r="B98" t="s">
        <v>651</v>
      </c>
      <c r="C98">
        <v>1</v>
      </c>
    </row>
    <row r="99" spans="1:3" x14ac:dyDescent="0.25">
      <c r="A99" t="s">
        <v>3244</v>
      </c>
      <c r="B99" t="s">
        <v>3212</v>
      </c>
      <c r="C99">
        <v>1</v>
      </c>
    </row>
    <row r="100" spans="1:3" x14ac:dyDescent="0.25">
      <c r="A100" t="s">
        <v>3247</v>
      </c>
      <c r="B100" t="s">
        <v>3212</v>
      </c>
      <c r="C100">
        <v>1</v>
      </c>
    </row>
    <row r="101" spans="1:3" x14ac:dyDescent="0.25">
      <c r="A101" t="s">
        <v>3248</v>
      </c>
      <c r="B101" t="s">
        <v>3229</v>
      </c>
      <c r="C101">
        <v>1</v>
      </c>
    </row>
    <row r="102" spans="1:3" x14ac:dyDescent="0.25">
      <c r="A102" t="s">
        <v>3256</v>
      </c>
      <c r="B102" t="s">
        <v>3229</v>
      </c>
      <c r="C102">
        <v>1</v>
      </c>
    </row>
    <row r="103" spans="1:3" x14ac:dyDescent="0.25">
      <c r="A103" t="s">
        <v>3261</v>
      </c>
      <c r="B103" t="s">
        <v>3225</v>
      </c>
      <c r="C103">
        <v>1</v>
      </c>
    </row>
    <row r="104" spans="1:3" x14ac:dyDescent="0.25">
      <c r="A104" t="s">
        <v>3263</v>
      </c>
      <c r="B104" t="s">
        <v>3225</v>
      </c>
      <c r="C104">
        <v>1</v>
      </c>
    </row>
    <row r="105" spans="1:3" x14ac:dyDescent="0.25">
      <c r="A105" t="s">
        <v>3322</v>
      </c>
      <c r="B105" t="s">
        <v>3097</v>
      </c>
      <c r="C105">
        <v>1</v>
      </c>
    </row>
    <row r="106" spans="1:3" x14ac:dyDescent="0.25">
      <c r="A106" t="s">
        <v>3333</v>
      </c>
      <c r="B106" t="s">
        <v>3334</v>
      </c>
      <c r="C106">
        <v>1</v>
      </c>
    </row>
    <row r="107" spans="1:3" x14ac:dyDescent="0.25">
      <c r="A107" t="s">
        <v>3443</v>
      </c>
      <c r="B107" t="s">
        <v>3434</v>
      </c>
      <c r="C107">
        <v>1</v>
      </c>
    </row>
    <row r="108" spans="1:3" x14ac:dyDescent="0.25">
      <c r="A108" t="s">
        <v>3523</v>
      </c>
      <c r="B108" t="s">
        <v>3411</v>
      </c>
      <c r="C108">
        <v>1</v>
      </c>
    </row>
    <row r="109" spans="1:3" x14ac:dyDescent="0.25">
      <c r="A109" t="s">
        <v>3526</v>
      </c>
      <c r="B109" t="s">
        <v>3411</v>
      </c>
      <c r="C109">
        <v>1</v>
      </c>
    </row>
    <row r="110" spans="1:3" x14ac:dyDescent="0.25">
      <c r="A110" t="s">
        <v>3574</v>
      </c>
      <c r="B110" t="s">
        <v>3570</v>
      </c>
      <c r="C110">
        <v>1</v>
      </c>
    </row>
    <row r="111" spans="1:3" x14ac:dyDescent="0.25">
      <c r="A111" t="s">
        <v>3591</v>
      </c>
      <c r="B111" t="s">
        <v>3541</v>
      </c>
      <c r="C111">
        <v>1</v>
      </c>
    </row>
    <row r="112" spans="1:3" x14ac:dyDescent="0.25">
      <c r="A112" t="s">
        <v>3608</v>
      </c>
      <c r="B112" t="s">
        <v>3609</v>
      </c>
      <c r="C112">
        <v>1</v>
      </c>
    </row>
    <row r="113" spans="1:3" x14ac:dyDescent="0.25">
      <c r="A113" t="s">
        <v>3629</v>
      </c>
      <c r="B113" t="s">
        <v>3625</v>
      </c>
      <c r="C113">
        <v>1</v>
      </c>
    </row>
    <row r="114" spans="1:3" x14ac:dyDescent="0.25">
      <c r="A114" t="s">
        <v>3630</v>
      </c>
      <c r="B114" t="s">
        <v>3631</v>
      </c>
      <c r="C114">
        <v>1</v>
      </c>
    </row>
    <row r="115" spans="1:3" x14ac:dyDescent="0.25">
      <c r="A115" t="s">
        <v>3643</v>
      </c>
      <c r="B115" t="s">
        <v>3583</v>
      </c>
      <c r="C115">
        <v>1</v>
      </c>
    </row>
    <row r="116" spans="1:3" x14ac:dyDescent="0.25">
      <c r="A116" t="s">
        <v>3656</v>
      </c>
      <c r="B116" t="s">
        <v>3405</v>
      </c>
      <c r="C116">
        <v>1</v>
      </c>
    </row>
    <row r="117" spans="1:3" x14ac:dyDescent="0.25">
      <c r="A117" t="s">
        <v>3658</v>
      </c>
      <c r="B117" t="s">
        <v>3524</v>
      </c>
      <c r="C117">
        <v>1</v>
      </c>
    </row>
    <row r="118" spans="1:3" x14ac:dyDescent="0.25">
      <c r="A118" t="s">
        <v>3696</v>
      </c>
      <c r="B118" t="s">
        <v>3697</v>
      </c>
      <c r="C118">
        <v>1</v>
      </c>
    </row>
    <row r="119" spans="1:3" x14ac:dyDescent="0.25">
      <c r="A119" t="s">
        <v>3705</v>
      </c>
      <c r="B119" t="s">
        <v>3678</v>
      </c>
      <c r="C119">
        <v>1</v>
      </c>
    </row>
    <row r="120" spans="1:3" x14ac:dyDescent="0.25">
      <c r="A120" t="s">
        <v>3718</v>
      </c>
      <c r="B120" t="s">
        <v>3720</v>
      </c>
      <c r="C120">
        <v>1</v>
      </c>
    </row>
    <row r="121" spans="1:3" x14ac:dyDescent="0.25">
      <c r="A121" t="s">
        <v>3721</v>
      </c>
      <c r="B121" t="s">
        <v>3722</v>
      </c>
      <c r="C121">
        <v>1</v>
      </c>
    </row>
    <row r="122" spans="1:3" x14ac:dyDescent="0.25">
      <c r="A122" t="s">
        <v>3751</v>
      </c>
      <c r="B122" t="s">
        <v>3752</v>
      </c>
      <c r="C122">
        <v>1</v>
      </c>
    </row>
    <row r="123" spans="1:3" x14ac:dyDescent="0.25">
      <c r="A123" t="s">
        <v>3764</v>
      </c>
      <c r="B123" t="s">
        <v>3756</v>
      </c>
      <c r="C123">
        <v>1</v>
      </c>
    </row>
    <row r="124" spans="1:3" x14ac:dyDescent="0.25">
      <c r="A124" t="s">
        <v>3767</v>
      </c>
      <c r="B124" t="s">
        <v>3756</v>
      </c>
      <c r="C124">
        <v>1</v>
      </c>
    </row>
    <row r="125" spans="1:3" x14ac:dyDescent="0.25">
      <c r="A125" t="s">
        <v>3832</v>
      </c>
      <c r="B125" t="s">
        <v>3771</v>
      </c>
      <c r="C125">
        <v>1</v>
      </c>
    </row>
    <row r="126" spans="1:3" x14ac:dyDescent="0.25">
      <c r="A126" t="s">
        <v>3843</v>
      </c>
      <c r="B126" t="s">
        <v>3844</v>
      </c>
      <c r="C126">
        <v>1</v>
      </c>
    </row>
    <row r="127" spans="1:3" x14ac:dyDescent="0.25">
      <c r="A127" t="s">
        <v>3908</v>
      </c>
      <c r="B127" t="s">
        <v>3905</v>
      </c>
      <c r="C127">
        <v>1</v>
      </c>
    </row>
    <row r="128" spans="1:3" x14ac:dyDescent="0.25">
      <c r="A128" t="s">
        <v>3911</v>
      </c>
      <c r="B128" t="s">
        <v>3905</v>
      </c>
      <c r="C128">
        <v>1</v>
      </c>
    </row>
    <row r="129" spans="1:3" x14ac:dyDescent="0.25">
      <c r="A129" t="s">
        <v>3915</v>
      </c>
      <c r="B129" t="s">
        <v>3905</v>
      </c>
      <c r="C129">
        <v>1</v>
      </c>
    </row>
    <row r="130" spans="1:3" x14ac:dyDescent="0.25">
      <c r="A130" t="s">
        <v>3916</v>
      </c>
      <c r="B130" t="s">
        <v>3800</v>
      </c>
      <c r="C130">
        <v>1</v>
      </c>
    </row>
    <row r="131" spans="1:3" x14ac:dyDescent="0.25">
      <c r="A131" t="s">
        <v>3921</v>
      </c>
      <c r="B131" t="s">
        <v>3922</v>
      </c>
      <c r="C131">
        <v>1</v>
      </c>
    </row>
    <row r="132" spans="1:3" x14ac:dyDescent="0.25">
      <c r="A132" t="s">
        <v>3933</v>
      </c>
      <c r="B132" t="s">
        <v>3897</v>
      </c>
      <c r="C132">
        <v>1</v>
      </c>
    </row>
    <row r="133" spans="1:3" x14ac:dyDescent="0.25">
      <c r="A133" t="s">
        <v>3940</v>
      </c>
      <c r="B133" t="s">
        <v>3895</v>
      </c>
      <c r="C133">
        <v>1</v>
      </c>
    </row>
    <row r="134" spans="1:3" x14ac:dyDescent="0.25">
      <c r="A134" t="s">
        <v>3956</v>
      </c>
      <c r="B134" t="s">
        <v>3960</v>
      </c>
      <c r="C134">
        <v>1</v>
      </c>
    </row>
    <row r="135" spans="1:3" x14ac:dyDescent="0.25">
      <c r="A135" t="s">
        <v>3961</v>
      </c>
      <c r="B135" t="s">
        <v>3960</v>
      </c>
      <c r="C135">
        <v>1</v>
      </c>
    </row>
    <row r="136" spans="1:3" x14ac:dyDescent="0.25">
      <c r="A136" t="s">
        <v>3962</v>
      </c>
      <c r="B136" t="s">
        <v>3953</v>
      </c>
      <c r="C136">
        <v>1</v>
      </c>
    </row>
    <row r="137" spans="1:3" x14ac:dyDescent="0.25">
      <c r="A137" t="s">
        <v>4000</v>
      </c>
      <c r="B137" t="s">
        <v>3847</v>
      </c>
      <c r="C137">
        <v>1</v>
      </c>
    </row>
    <row r="138" spans="1:3" x14ac:dyDescent="0.25">
      <c r="A138" t="s">
        <v>4049</v>
      </c>
      <c r="B138" t="s">
        <v>4053</v>
      </c>
      <c r="C138">
        <v>1</v>
      </c>
    </row>
    <row r="139" spans="1:3" x14ac:dyDescent="0.25">
      <c r="A139" t="s">
        <v>4067</v>
      </c>
      <c r="B139" t="s">
        <v>4019</v>
      </c>
      <c r="C139">
        <v>1</v>
      </c>
    </row>
    <row r="140" spans="1:3" x14ac:dyDescent="0.25">
      <c r="A140" t="s">
        <v>4083</v>
      </c>
      <c r="B140" t="s">
        <v>4085</v>
      </c>
      <c r="C140">
        <v>1</v>
      </c>
    </row>
    <row r="141" spans="1:3" x14ac:dyDescent="0.25">
      <c r="A141" t="s">
        <v>4108</v>
      </c>
      <c r="B141" t="s">
        <v>4091</v>
      </c>
      <c r="C141">
        <v>1</v>
      </c>
    </row>
    <row r="142" spans="1:3" x14ac:dyDescent="0.25">
      <c r="A142" t="s">
        <v>4114</v>
      </c>
      <c r="B142" t="s">
        <v>3909</v>
      </c>
      <c r="C142">
        <v>1</v>
      </c>
    </row>
    <row r="143" spans="1:3" x14ac:dyDescent="0.25">
      <c r="A143" t="s">
        <v>4133</v>
      </c>
      <c r="B143" t="s">
        <v>4134</v>
      </c>
      <c r="C143">
        <v>1</v>
      </c>
    </row>
    <row r="144" spans="1:3" x14ac:dyDescent="0.25">
      <c r="A144" t="s">
        <v>4184</v>
      </c>
      <c r="B144" t="s">
        <v>4188</v>
      </c>
      <c r="C144">
        <v>1</v>
      </c>
    </row>
    <row r="145" spans="1:3" x14ac:dyDescent="0.25">
      <c r="A145" t="s">
        <v>4211</v>
      </c>
      <c r="B145" t="s">
        <v>4208</v>
      </c>
      <c r="C145">
        <v>1</v>
      </c>
    </row>
    <row r="146" spans="1:3" x14ac:dyDescent="0.25">
      <c r="A146" t="s">
        <v>4238</v>
      </c>
      <c r="B146" t="s">
        <v>4221</v>
      </c>
      <c r="C146">
        <v>1</v>
      </c>
    </row>
    <row r="147" spans="1:3" x14ac:dyDescent="0.25">
      <c r="A147" t="s">
        <v>4269</v>
      </c>
      <c r="B147" t="s">
        <v>4172</v>
      </c>
      <c r="C147">
        <v>1</v>
      </c>
    </row>
    <row r="148" spans="1:3" x14ac:dyDescent="0.25">
      <c r="A148" t="s">
        <v>4300</v>
      </c>
      <c r="B148" t="s">
        <v>4167</v>
      </c>
      <c r="C148">
        <v>1</v>
      </c>
    </row>
    <row r="149" spans="1:3" x14ac:dyDescent="0.25">
      <c r="A149" t="s">
        <v>4309</v>
      </c>
      <c r="B149" t="s">
        <v>4310</v>
      </c>
      <c r="C149">
        <v>1</v>
      </c>
    </row>
    <row r="150" spans="1:3" x14ac:dyDescent="0.25">
      <c r="A150" t="s">
        <v>4329</v>
      </c>
      <c r="B150" t="s">
        <v>4330</v>
      </c>
      <c r="C150">
        <v>1</v>
      </c>
    </row>
    <row r="151" spans="1:3" x14ac:dyDescent="0.25">
      <c r="A151" t="s">
        <v>4338</v>
      </c>
      <c r="B151" t="s">
        <v>4339</v>
      </c>
      <c r="C151">
        <v>1</v>
      </c>
    </row>
    <row r="152" spans="1:3" x14ac:dyDescent="0.25">
      <c r="A152" t="s">
        <v>4362</v>
      </c>
      <c r="B152" t="s">
        <v>4293</v>
      </c>
      <c r="C152">
        <v>1</v>
      </c>
    </row>
    <row r="153" spans="1:3" x14ac:dyDescent="0.25">
      <c r="A153" t="s">
        <v>4365</v>
      </c>
      <c r="B153" t="s">
        <v>4375</v>
      </c>
      <c r="C153">
        <v>1</v>
      </c>
    </row>
    <row r="154" spans="1:3" x14ac:dyDescent="0.25">
      <c r="A154" t="s">
        <v>4488</v>
      </c>
      <c r="B154" t="s">
        <v>4492</v>
      </c>
      <c r="C154">
        <v>1</v>
      </c>
    </row>
    <row r="155" spans="1:3" x14ac:dyDescent="0.25">
      <c r="A155" t="s">
        <v>4508</v>
      </c>
      <c r="B155" t="s">
        <v>4445</v>
      </c>
      <c r="C155">
        <v>1</v>
      </c>
    </row>
    <row r="156" spans="1:3" x14ac:dyDescent="0.25">
      <c r="A156" t="s">
        <v>4526</v>
      </c>
      <c r="B156" t="s">
        <v>4527</v>
      </c>
      <c r="C156">
        <v>1</v>
      </c>
    </row>
    <row r="157" spans="1:3" x14ac:dyDescent="0.25">
      <c r="A157" t="s">
        <v>4655</v>
      </c>
      <c r="B157" t="s">
        <v>4580</v>
      </c>
      <c r="C157">
        <v>1</v>
      </c>
    </row>
    <row r="158" spans="1:3" x14ac:dyDescent="0.25">
      <c r="A158" t="s">
        <v>4664</v>
      </c>
      <c r="B158" t="s">
        <v>4575</v>
      </c>
      <c r="C158">
        <v>1</v>
      </c>
    </row>
    <row r="159" spans="1:3" x14ac:dyDescent="0.25">
      <c r="A159" t="s">
        <v>4665</v>
      </c>
      <c r="B159" t="s">
        <v>4644</v>
      </c>
      <c r="C159">
        <v>1</v>
      </c>
    </row>
    <row r="160" spans="1:3" x14ac:dyDescent="0.25">
      <c r="A160" t="s">
        <v>4715</v>
      </c>
      <c r="B160" t="s">
        <v>4419</v>
      </c>
      <c r="C160">
        <v>1</v>
      </c>
    </row>
    <row r="161" spans="1:3" x14ac:dyDescent="0.25">
      <c r="A161" t="s">
        <v>4839</v>
      </c>
      <c r="B161" t="s">
        <v>4533</v>
      </c>
      <c r="C161">
        <v>1</v>
      </c>
    </row>
    <row r="162" spans="1:3" x14ac:dyDescent="0.25">
      <c r="A162" t="s">
        <v>4874</v>
      </c>
      <c r="B162" t="s">
        <v>4700</v>
      </c>
      <c r="C162">
        <v>1</v>
      </c>
    </row>
    <row r="163" spans="1:3" x14ac:dyDescent="0.25">
      <c r="A163" t="s">
        <v>4910</v>
      </c>
      <c r="B163" t="s">
        <v>4536</v>
      </c>
      <c r="C163">
        <v>1</v>
      </c>
    </row>
    <row r="164" spans="1:3" x14ac:dyDescent="0.25">
      <c r="A164" t="s">
        <v>4911</v>
      </c>
      <c r="B164" t="s">
        <v>4536</v>
      </c>
      <c r="C164">
        <v>1</v>
      </c>
    </row>
    <row r="165" spans="1:3" x14ac:dyDescent="0.25">
      <c r="A165" t="s">
        <v>4930</v>
      </c>
      <c r="B165" t="s">
        <v>4461</v>
      </c>
      <c r="C165">
        <v>1</v>
      </c>
    </row>
    <row r="166" spans="1:3" x14ac:dyDescent="0.25">
      <c r="A166" t="s">
        <v>4931</v>
      </c>
      <c r="B166" t="s">
        <v>4639</v>
      </c>
      <c r="C166">
        <v>1</v>
      </c>
    </row>
    <row r="167" spans="1:3" x14ac:dyDescent="0.25">
      <c r="A167" t="s">
        <v>5028</v>
      </c>
      <c r="B167" t="s">
        <v>4985</v>
      </c>
      <c r="C167">
        <v>1</v>
      </c>
    </row>
    <row r="168" spans="1:3" x14ac:dyDescent="0.25">
      <c r="A168" t="s">
        <v>5046</v>
      </c>
      <c r="B168" t="s">
        <v>4985</v>
      </c>
      <c r="C168">
        <v>1</v>
      </c>
    </row>
    <row r="169" spans="1:3" x14ac:dyDescent="0.25">
      <c r="A169" t="s">
        <v>5076</v>
      </c>
      <c r="B169" t="s">
        <v>4373</v>
      </c>
      <c r="C169">
        <v>1</v>
      </c>
    </row>
    <row r="170" spans="1:3" x14ac:dyDescent="0.25">
      <c r="A170" t="s">
        <v>5077</v>
      </c>
      <c r="B170" t="s">
        <v>4373</v>
      </c>
      <c r="C170">
        <v>1</v>
      </c>
    </row>
    <row r="171" spans="1:3" x14ac:dyDescent="0.25">
      <c r="A171" t="s">
        <v>5078</v>
      </c>
      <c r="B171" t="s">
        <v>4373</v>
      </c>
      <c r="C171">
        <v>1</v>
      </c>
    </row>
    <row r="172" spans="1:3" x14ac:dyDescent="0.25">
      <c r="A172" t="s">
        <v>5103</v>
      </c>
      <c r="B172" t="s">
        <v>3285</v>
      </c>
      <c r="C172">
        <v>1</v>
      </c>
    </row>
    <row r="173" spans="1:3" x14ac:dyDescent="0.25">
      <c r="A173" t="s">
        <v>5147</v>
      </c>
      <c r="B173" t="s">
        <v>5148</v>
      </c>
      <c r="C173">
        <v>1</v>
      </c>
    </row>
    <row r="174" spans="1:3" x14ac:dyDescent="0.25">
      <c r="A174" t="s">
        <v>5150</v>
      </c>
      <c r="B174" t="s">
        <v>453</v>
      </c>
      <c r="C174">
        <v>1</v>
      </c>
    </row>
    <row r="175" spans="1:3" x14ac:dyDescent="0.25">
      <c r="A175" t="s">
        <v>5160</v>
      </c>
      <c r="B175" t="s">
        <v>4802</v>
      </c>
      <c r="C175">
        <v>1</v>
      </c>
    </row>
    <row r="176" spans="1:3" x14ac:dyDescent="0.25">
      <c r="A176" t="s">
        <v>5163</v>
      </c>
      <c r="B176" t="s">
        <v>2363</v>
      </c>
      <c r="C176">
        <v>1</v>
      </c>
    </row>
    <row r="177" spans="1:3" x14ac:dyDescent="0.25">
      <c r="A177" t="s">
        <v>5240</v>
      </c>
      <c r="B177" t="s">
        <v>5244</v>
      </c>
      <c r="C177">
        <v>1</v>
      </c>
    </row>
    <row r="178" spans="1:3" x14ac:dyDescent="0.25">
      <c r="A178" t="s">
        <v>5284</v>
      </c>
      <c r="B178" t="s">
        <v>5285</v>
      </c>
      <c r="C178">
        <v>1</v>
      </c>
    </row>
    <row r="179" spans="1:3" x14ac:dyDescent="0.25">
      <c r="A179" t="s">
        <v>5300</v>
      </c>
      <c r="B179" t="s">
        <v>4635</v>
      </c>
      <c r="C179">
        <v>1</v>
      </c>
    </row>
    <row r="180" spans="1:3" x14ac:dyDescent="0.25">
      <c r="A180" t="s">
        <v>5301</v>
      </c>
      <c r="B180" t="s">
        <v>5302</v>
      </c>
      <c r="C180">
        <v>1</v>
      </c>
    </row>
    <row r="181" spans="1:3" x14ac:dyDescent="0.25">
      <c r="A181" t="s">
        <v>5432</v>
      </c>
      <c r="B181" t="s">
        <v>5430</v>
      </c>
      <c r="C181">
        <v>1</v>
      </c>
    </row>
    <row r="182" spans="1:3" x14ac:dyDescent="0.25">
      <c r="A182" t="s">
        <v>5437</v>
      </c>
      <c r="B182" t="s">
        <v>5438</v>
      </c>
      <c r="C182">
        <v>1</v>
      </c>
    </row>
    <row r="183" spans="1:3" x14ac:dyDescent="0.25">
      <c r="A183" t="s">
        <v>5461</v>
      </c>
      <c r="B183" t="s">
        <v>5449</v>
      </c>
      <c r="C183">
        <v>1</v>
      </c>
    </row>
    <row r="184" spans="1:3" x14ac:dyDescent="0.25">
      <c r="A184" t="s">
        <v>5515</v>
      </c>
      <c r="B184" t="s">
        <v>5516</v>
      </c>
      <c r="C184">
        <v>1</v>
      </c>
    </row>
    <row r="185" spans="1:3" x14ac:dyDescent="0.25">
      <c r="A185" t="s">
        <v>5518</v>
      </c>
      <c r="B185" t="s">
        <v>5522</v>
      </c>
      <c r="C185">
        <v>1</v>
      </c>
    </row>
    <row r="186" spans="1:3" x14ac:dyDescent="0.25">
      <c r="A186" t="s">
        <v>5531</v>
      </c>
      <c r="B186" t="s">
        <v>5523</v>
      </c>
      <c r="C186">
        <v>1</v>
      </c>
    </row>
    <row r="187" spans="1:3" x14ac:dyDescent="0.25">
      <c r="A187" t="s">
        <v>5556</v>
      </c>
      <c r="B187" t="s">
        <v>5411</v>
      </c>
      <c r="C187">
        <v>1</v>
      </c>
    </row>
    <row r="188" spans="1:3" x14ac:dyDescent="0.25">
      <c r="A188" t="s">
        <v>5577</v>
      </c>
      <c r="B188" t="s">
        <v>5417</v>
      </c>
      <c r="C188">
        <v>1</v>
      </c>
    </row>
    <row r="189" spans="1:3" x14ac:dyDescent="0.25">
      <c r="A189" t="s">
        <v>5581</v>
      </c>
      <c r="B189" t="s">
        <v>5582</v>
      </c>
      <c r="C189">
        <v>1</v>
      </c>
    </row>
    <row r="190" spans="1:3" x14ac:dyDescent="0.25">
      <c r="A190" t="s">
        <v>5613</v>
      </c>
      <c r="B190" t="s">
        <v>5573</v>
      </c>
      <c r="C190">
        <v>1</v>
      </c>
    </row>
    <row r="191" spans="1:3" x14ac:dyDescent="0.25">
      <c r="A191" t="s">
        <v>5614</v>
      </c>
      <c r="B191" t="s">
        <v>5481</v>
      </c>
      <c r="C191">
        <v>1</v>
      </c>
    </row>
    <row r="192" spans="1:3" x14ac:dyDescent="0.25">
      <c r="A192" t="s">
        <v>5615</v>
      </c>
      <c r="B192" t="s">
        <v>5481</v>
      </c>
      <c r="C192">
        <v>1</v>
      </c>
    </row>
    <row r="193" spans="1:3" x14ac:dyDescent="0.25">
      <c r="A193" t="s">
        <v>5624</v>
      </c>
      <c r="B193" t="s">
        <v>5561</v>
      </c>
      <c r="C193">
        <v>1</v>
      </c>
    </row>
    <row r="194" spans="1:3" x14ac:dyDescent="0.25">
      <c r="A194" t="s">
        <v>5674</v>
      </c>
      <c r="B194" t="s">
        <v>5638</v>
      </c>
      <c r="C194">
        <v>1</v>
      </c>
    </row>
    <row r="195" spans="1:3" x14ac:dyDescent="0.25">
      <c r="A195" t="s">
        <v>5700</v>
      </c>
      <c r="B195" t="s">
        <v>5701</v>
      </c>
      <c r="C195">
        <v>1</v>
      </c>
    </row>
    <row r="196" spans="1:3" x14ac:dyDescent="0.25">
      <c r="A196" t="s">
        <v>5732</v>
      </c>
      <c r="B196" t="s">
        <v>5420</v>
      </c>
      <c r="C196">
        <v>1</v>
      </c>
    </row>
    <row r="197" spans="1:3" x14ac:dyDescent="0.25">
      <c r="A197" t="s">
        <v>5757</v>
      </c>
      <c r="B197" t="s">
        <v>5671</v>
      </c>
      <c r="C197">
        <v>1</v>
      </c>
    </row>
    <row r="198" spans="1:3" x14ac:dyDescent="0.25">
      <c r="A198" t="s">
        <v>5764</v>
      </c>
      <c r="B198" t="s">
        <v>5766</v>
      </c>
      <c r="C198">
        <v>1</v>
      </c>
    </row>
    <row r="199" spans="1:3" x14ac:dyDescent="0.25">
      <c r="A199" t="s">
        <v>5775</v>
      </c>
      <c r="B199" t="s">
        <v>5776</v>
      </c>
      <c r="C199">
        <v>1</v>
      </c>
    </row>
    <row r="200" spans="1:3" x14ac:dyDescent="0.25">
      <c r="A200" t="s">
        <v>5816</v>
      </c>
      <c r="B200" t="s">
        <v>5554</v>
      </c>
      <c r="C200">
        <v>1</v>
      </c>
    </row>
    <row r="201" spans="1:3" x14ac:dyDescent="0.25">
      <c r="A201" t="s">
        <v>5863</v>
      </c>
      <c r="B201" t="s">
        <v>5848</v>
      </c>
      <c r="C201">
        <v>1</v>
      </c>
    </row>
    <row r="202" spans="1:3" x14ac:dyDescent="0.25">
      <c r="A202" t="s">
        <v>5877</v>
      </c>
      <c r="B202" t="s">
        <v>5536</v>
      </c>
      <c r="C202">
        <v>1</v>
      </c>
    </row>
    <row r="203" spans="1:3" x14ac:dyDescent="0.25">
      <c r="A203" t="s">
        <v>5896</v>
      </c>
      <c r="B203" t="s">
        <v>5894</v>
      </c>
      <c r="C203">
        <v>1</v>
      </c>
    </row>
    <row r="204" spans="1:3" x14ac:dyDescent="0.25">
      <c r="A204" t="s">
        <v>5934</v>
      </c>
      <c r="B204" t="s">
        <v>5935</v>
      </c>
      <c r="C204">
        <v>1</v>
      </c>
    </row>
    <row r="205" spans="1:3" x14ac:dyDescent="0.25">
      <c r="A205" t="s">
        <v>5942</v>
      </c>
      <c r="B205" t="s">
        <v>5943</v>
      </c>
      <c r="C205">
        <v>1</v>
      </c>
    </row>
    <row r="206" spans="1:3" x14ac:dyDescent="0.25">
      <c r="A206" t="s">
        <v>5959</v>
      </c>
      <c r="B206" t="s">
        <v>5963</v>
      </c>
      <c r="C206">
        <v>1</v>
      </c>
    </row>
    <row r="207" spans="1:3" x14ac:dyDescent="0.25">
      <c r="A207" t="s">
        <v>6110</v>
      </c>
      <c r="B207" t="s">
        <v>6114</v>
      </c>
      <c r="C207">
        <v>1</v>
      </c>
    </row>
    <row r="208" spans="1:3" x14ac:dyDescent="0.25">
      <c r="A208" t="s">
        <v>6167</v>
      </c>
      <c r="B208" t="s">
        <v>6145</v>
      </c>
      <c r="C208">
        <v>1</v>
      </c>
    </row>
    <row r="209" spans="1:3" x14ac:dyDescent="0.25">
      <c r="A209" t="s">
        <v>6199</v>
      </c>
      <c r="B209" t="s">
        <v>6200</v>
      </c>
      <c r="C209">
        <v>1</v>
      </c>
    </row>
    <row r="210" spans="1:3" x14ac:dyDescent="0.25">
      <c r="A210" t="s">
        <v>6245</v>
      </c>
      <c r="B210" t="s">
        <v>6221</v>
      </c>
      <c r="C210">
        <v>1</v>
      </c>
    </row>
    <row r="211" spans="1:3" x14ac:dyDescent="0.25">
      <c r="A211" t="s">
        <v>6301</v>
      </c>
      <c r="B211" t="s">
        <v>6204</v>
      </c>
      <c r="C211">
        <v>1</v>
      </c>
    </row>
    <row r="212" spans="1:3" x14ac:dyDescent="0.25">
      <c r="A212" t="s">
        <v>6336</v>
      </c>
      <c r="B212" t="s">
        <v>6337</v>
      </c>
      <c r="C212">
        <v>1</v>
      </c>
    </row>
    <row r="213" spans="1:3" x14ac:dyDescent="0.25">
      <c r="A213" t="s">
        <v>6341</v>
      </c>
      <c r="B213" t="s">
        <v>6345</v>
      </c>
      <c r="C213">
        <v>1</v>
      </c>
    </row>
    <row r="214" spans="1:3" x14ac:dyDescent="0.25">
      <c r="A214" t="s">
        <v>6354</v>
      </c>
      <c r="B214" t="s">
        <v>6342</v>
      </c>
      <c r="C214">
        <v>1</v>
      </c>
    </row>
    <row r="215" spans="1:3" x14ac:dyDescent="0.25">
      <c r="A215" t="s">
        <v>6389</v>
      </c>
      <c r="B215" t="s">
        <v>6390</v>
      </c>
      <c r="C215">
        <v>1</v>
      </c>
    </row>
    <row r="216" spans="1:3" x14ac:dyDescent="0.25">
      <c r="A216" t="s">
        <v>6392</v>
      </c>
      <c r="B216" t="s">
        <v>6390</v>
      </c>
      <c r="C216">
        <v>1</v>
      </c>
    </row>
    <row r="217" spans="1:3" x14ac:dyDescent="0.25">
      <c r="A217" t="s">
        <v>6418</v>
      </c>
      <c r="B217" t="s">
        <v>6419</v>
      </c>
      <c r="C217">
        <v>1</v>
      </c>
    </row>
    <row r="218" spans="1:3" x14ac:dyDescent="0.25">
      <c r="A218" t="s">
        <v>6509</v>
      </c>
      <c r="B218" t="s">
        <v>6471</v>
      </c>
      <c r="C218">
        <v>1</v>
      </c>
    </row>
    <row r="219" spans="1:3" x14ac:dyDescent="0.25">
      <c r="A219" t="s">
        <v>6522</v>
      </c>
      <c r="B219" t="s">
        <v>6493</v>
      </c>
      <c r="C219">
        <v>1</v>
      </c>
    </row>
    <row r="220" spans="1:3" x14ac:dyDescent="0.25">
      <c r="A220" t="s">
        <v>6548</v>
      </c>
      <c r="B220" t="s">
        <v>6543</v>
      </c>
      <c r="C220">
        <v>1</v>
      </c>
    </row>
    <row r="221" spans="1:3" x14ac:dyDescent="0.25">
      <c r="A221" t="s">
        <v>6553</v>
      </c>
      <c r="B221" t="s">
        <v>6405</v>
      </c>
      <c r="C221">
        <v>1</v>
      </c>
    </row>
    <row r="222" spans="1:3" x14ac:dyDescent="0.25">
      <c r="A222" t="s">
        <v>6556</v>
      </c>
      <c r="B222" t="s">
        <v>6405</v>
      </c>
      <c r="C222">
        <v>1</v>
      </c>
    </row>
    <row r="223" spans="1:3" x14ac:dyDescent="0.25">
      <c r="A223" t="s">
        <v>6559</v>
      </c>
      <c r="B223" t="s">
        <v>6405</v>
      </c>
      <c r="C223">
        <v>1</v>
      </c>
    </row>
    <row r="224" spans="1:3" x14ac:dyDescent="0.25">
      <c r="A224" t="s">
        <v>6563</v>
      </c>
      <c r="B224" t="s">
        <v>6405</v>
      </c>
      <c r="C224">
        <v>1</v>
      </c>
    </row>
    <row r="225" spans="1:3" x14ac:dyDescent="0.25">
      <c r="A225" t="s">
        <v>6566</v>
      </c>
      <c r="B225" t="s">
        <v>6405</v>
      </c>
      <c r="C225">
        <v>1</v>
      </c>
    </row>
    <row r="226" spans="1:3" x14ac:dyDescent="0.25">
      <c r="A226" t="s">
        <v>6567</v>
      </c>
      <c r="B226" t="s">
        <v>6405</v>
      </c>
      <c r="C226">
        <v>1</v>
      </c>
    </row>
    <row r="227" spans="1:3" x14ac:dyDescent="0.25">
      <c r="A227" t="s">
        <v>6568</v>
      </c>
      <c r="B227" t="s">
        <v>6405</v>
      </c>
      <c r="C227">
        <v>1</v>
      </c>
    </row>
    <row r="228" spans="1:3" x14ac:dyDescent="0.25">
      <c r="A228" t="s">
        <v>6569</v>
      </c>
      <c r="B228" t="s">
        <v>6544</v>
      </c>
      <c r="C228">
        <v>1</v>
      </c>
    </row>
    <row r="229" spans="1:3" x14ac:dyDescent="0.25">
      <c r="A229" t="s">
        <v>6570</v>
      </c>
      <c r="B229" t="s">
        <v>6544</v>
      </c>
      <c r="C229">
        <v>1</v>
      </c>
    </row>
    <row r="230" spans="1:3" x14ac:dyDescent="0.25">
      <c r="A230" t="s">
        <v>6571</v>
      </c>
      <c r="B230" t="s">
        <v>6544</v>
      </c>
      <c r="C230">
        <v>1</v>
      </c>
    </row>
    <row r="231" spans="1:3" x14ac:dyDescent="0.25">
      <c r="A231" t="s">
        <v>6577</v>
      </c>
      <c r="B231" t="s">
        <v>6440</v>
      </c>
      <c r="C231">
        <v>1</v>
      </c>
    </row>
    <row r="232" spans="1:3" x14ac:dyDescent="0.25">
      <c r="A232" t="s">
        <v>6595</v>
      </c>
      <c r="B232" t="s">
        <v>6467</v>
      </c>
      <c r="C232">
        <v>1</v>
      </c>
    </row>
    <row r="233" spans="1:3" x14ac:dyDescent="0.25">
      <c r="A233" t="s">
        <v>6604</v>
      </c>
      <c r="B233" t="s">
        <v>6605</v>
      </c>
      <c r="C233">
        <v>1</v>
      </c>
    </row>
    <row r="234" spans="1:3" x14ac:dyDescent="0.25">
      <c r="A234" t="s">
        <v>6633</v>
      </c>
      <c r="B234" t="s">
        <v>6634</v>
      </c>
      <c r="C234">
        <v>1</v>
      </c>
    </row>
    <row r="235" spans="1:3" x14ac:dyDescent="0.25">
      <c r="A235" t="s">
        <v>6652</v>
      </c>
      <c r="B235" t="s">
        <v>6653</v>
      </c>
      <c r="C235">
        <v>1</v>
      </c>
    </row>
    <row r="236" spans="1:3" x14ac:dyDescent="0.25">
      <c r="A236" t="s">
        <v>6660</v>
      </c>
      <c r="B236" t="s">
        <v>6658</v>
      </c>
      <c r="C236">
        <v>1</v>
      </c>
    </row>
    <row r="237" spans="1:3" x14ac:dyDescent="0.25">
      <c r="A237" t="s">
        <v>6687</v>
      </c>
      <c r="B237" t="s">
        <v>6688</v>
      </c>
      <c r="C237">
        <v>1</v>
      </c>
    </row>
    <row r="238" spans="1:3" x14ac:dyDescent="0.25">
      <c r="A238" t="s">
        <v>6750</v>
      </c>
      <c r="B238" t="s">
        <v>6751</v>
      </c>
      <c r="C238">
        <v>1</v>
      </c>
    </row>
    <row r="239" spans="1:3" x14ac:dyDescent="0.25">
      <c r="A239" t="s">
        <v>6767</v>
      </c>
      <c r="B239" t="s">
        <v>6768</v>
      </c>
      <c r="C239">
        <v>1</v>
      </c>
    </row>
    <row r="240" spans="1:3" x14ac:dyDescent="0.25">
      <c r="A240" t="s">
        <v>6800</v>
      </c>
      <c r="B240" t="s">
        <v>6797</v>
      </c>
      <c r="C240">
        <v>1</v>
      </c>
    </row>
    <row r="241" spans="1:3" x14ac:dyDescent="0.25">
      <c r="A241" t="s">
        <v>6825</v>
      </c>
      <c r="B241" t="s">
        <v>6827</v>
      </c>
      <c r="C241">
        <v>1</v>
      </c>
    </row>
    <row r="242" spans="1:3" x14ac:dyDescent="0.25">
      <c r="A242" t="s">
        <v>6903</v>
      </c>
      <c r="B242" t="s">
        <v>225</v>
      </c>
      <c r="C242">
        <v>1</v>
      </c>
    </row>
    <row r="243" spans="1:3" x14ac:dyDescent="0.25">
      <c r="A243" t="s">
        <v>6928</v>
      </c>
      <c r="B243" t="s">
        <v>291</v>
      </c>
      <c r="C243">
        <v>1</v>
      </c>
    </row>
    <row r="244" spans="1:3" x14ac:dyDescent="0.25">
      <c r="A244" t="s">
        <v>6995</v>
      </c>
      <c r="B244" t="s">
        <v>6981</v>
      </c>
      <c r="C244">
        <v>1</v>
      </c>
    </row>
    <row r="245" spans="1:3" x14ac:dyDescent="0.25">
      <c r="A245" t="s">
        <v>7064</v>
      </c>
      <c r="B245" t="s">
        <v>6837</v>
      </c>
      <c r="C245">
        <v>1</v>
      </c>
    </row>
    <row r="246" spans="1:3" x14ac:dyDescent="0.25">
      <c r="A246" t="s">
        <v>7075</v>
      </c>
      <c r="B246" t="s">
        <v>233</v>
      </c>
      <c r="C246">
        <v>1</v>
      </c>
    </row>
    <row r="247" spans="1:3" x14ac:dyDescent="0.25">
      <c r="A247" t="s">
        <v>7119</v>
      </c>
      <c r="B247" t="s">
        <v>6950</v>
      </c>
      <c r="C247">
        <v>1</v>
      </c>
    </row>
    <row r="248" spans="1:3" x14ac:dyDescent="0.25">
      <c r="A248" t="s">
        <v>7130</v>
      </c>
      <c r="B248" t="s">
        <v>7131</v>
      </c>
      <c r="C248">
        <v>1</v>
      </c>
    </row>
    <row r="249" spans="1:3" x14ac:dyDescent="0.25">
      <c r="A249" t="s">
        <v>7133</v>
      </c>
      <c r="B249" t="s">
        <v>34</v>
      </c>
      <c r="C249">
        <v>1</v>
      </c>
    </row>
    <row r="250" spans="1:3" x14ac:dyDescent="0.25">
      <c r="A250" t="s">
        <v>7155</v>
      </c>
      <c r="B250" t="s">
        <v>237</v>
      </c>
      <c r="C250">
        <v>1</v>
      </c>
    </row>
    <row r="251" spans="1:3" x14ac:dyDescent="0.25">
      <c r="A251" t="s">
        <v>7198</v>
      </c>
      <c r="B251" t="s">
        <v>7196</v>
      </c>
      <c r="C251">
        <v>1</v>
      </c>
    </row>
    <row r="252" spans="1:3" x14ac:dyDescent="0.25">
      <c r="A252" t="s">
        <v>7204</v>
      </c>
      <c r="B252" t="s">
        <v>39</v>
      </c>
      <c r="C252">
        <v>1</v>
      </c>
    </row>
    <row r="253" spans="1:3" x14ac:dyDescent="0.25">
      <c r="A253" t="s">
        <v>7212</v>
      </c>
      <c r="B253" t="s">
        <v>7190</v>
      </c>
      <c r="C253">
        <v>1</v>
      </c>
    </row>
    <row r="254" spans="1:3" x14ac:dyDescent="0.25">
      <c r="A254" t="s">
        <v>7224</v>
      </c>
      <c r="B254" t="s">
        <v>7190</v>
      </c>
      <c r="C254">
        <v>1</v>
      </c>
    </row>
    <row r="255" spans="1:3" x14ac:dyDescent="0.25">
      <c r="A255" t="s">
        <v>7255</v>
      </c>
      <c r="B255" t="s">
        <v>7157</v>
      </c>
      <c r="C255">
        <v>1</v>
      </c>
    </row>
    <row r="256" spans="1:3" x14ac:dyDescent="0.25">
      <c r="A256" t="s">
        <v>7256</v>
      </c>
      <c r="B256" t="s">
        <v>7157</v>
      </c>
      <c r="C256">
        <v>1</v>
      </c>
    </row>
    <row r="257" spans="1:3" x14ac:dyDescent="0.25">
      <c r="A257" t="s">
        <v>7272</v>
      </c>
      <c r="B257" t="s">
        <v>7141</v>
      </c>
      <c r="C257">
        <v>1</v>
      </c>
    </row>
    <row r="258" spans="1:3" x14ac:dyDescent="0.25">
      <c r="A258" t="s">
        <v>7273</v>
      </c>
      <c r="B258" t="s">
        <v>7141</v>
      </c>
      <c r="C258">
        <v>1</v>
      </c>
    </row>
    <row r="259" spans="1:3" x14ac:dyDescent="0.25">
      <c r="A259" t="s">
        <v>7279</v>
      </c>
      <c r="B259" t="s">
        <v>7141</v>
      </c>
      <c r="C259">
        <v>1</v>
      </c>
    </row>
    <row r="260" spans="1:3" x14ac:dyDescent="0.25">
      <c r="A260" t="s">
        <v>7294</v>
      </c>
      <c r="B260" t="s">
        <v>50</v>
      </c>
      <c r="C260">
        <v>1</v>
      </c>
    </row>
    <row r="261" spans="1:3" x14ac:dyDescent="0.25">
      <c r="A261" t="s">
        <v>7324</v>
      </c>
      <c r="B261" t="s">
        <v>6857</v>
      </c>
      <c r="C261">
        <v>1</v>
      </c>
    </row>
    <row r="262" spans="1:3" x14ac:dyDescent="0.25">
      <c r="A262" t="s">
        <v>7353</v>
      </c>
      <c r="B262" t="s">
        <v>6839</v>
      </c>
      <c r="C262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2225"/>
  <sheetViews>
    <sheetView workbookViewId="0">
      <selection activeCell="R11" sqref="R11"/>
    </sheetView>
  </sheetViews>
  <sheetFormatPr defaultRowHeight="15" x14ac:dyDescent="0.25"/>
  <cols>
    <col min="6" max="6" width="35.85546875" bestFit="1" customWidth="1"/>
    <col min="7" max="7" width="33.85546875" bestFit="1" customWidth="1"/>
    <col min="17" max="17" width="15" bestFit="1" customWidth="1"/>
  </cols>
  <sheetData>
    <row r="1" spans="1:22" x14ac:dyDescent="0.25">
      <c r="A1" t="s">
        <v>7390</v>
      </c>
      <c r="B1" t="s">
        <v>7391</v>
      </c>
      <c r="C1" t="s">
        <v>7378</v>
      </c>
      <c r="D1" t="s">
        <v>7379</v>
      </c>
      <c r="E1" t="s">
        <v>7380</v>
      </c>
      <c r="F1" t="s">
        <v>7381</v>
      </c>
      <c r="G1" t="s">
        <v>7382</v>
      </c>
      <c r="H1" t="s">
        <v>7392</v>
      </c>
      <c r="I1" t="s">
        <v>7393</v>
      </c>
      <c r="J1" t="s">
        <v>7380</v>
      </c>
      <c r="K1" t="s">
        <v>7394</v>
      </c>
      <c r="L1" t="s">
        <v>7395</v>
      </c>
      <c r="M1" t="s">
        <v>7396</v>
      </c>
      <c r="N1" t="s">
        <v>7397</v>
      </c>
      <c r="P1" t="s">
        <v>7405</v>
      </c>
    </row>
    <row r="2" spans="1:22" x14ac:dyDescent="0.25">
      <c r="A2" t="s">
        <v>5937</v>
      </c>
      <c r="B2" t="s">
        <v>5381</v>
      </c>
      <c r="C2" t="s">
        <v>2</v>
      </c>
      <c r="D2" t="s">
        <v>5938</v>
      </c>
      <c r="E2" t="s">
        <v>5939</v>
      </c>
      <c r="F2" t="s">
        <v>5940</v>
      </c>
      <c r="G2" t="s">
        <v>5382</v>
      </c>
      <c r="H2">
        <f>_xlfn.NUMBERVALUE(C2,".")</f>
        <v>0</v>
      </c>
      <c r="I2">
        <f>_xlfn.NUMBERVALUE(D2,".")</f>
        <v>0.90909090909090895</v>
      </c>
      <c r="J2">
        <f>_xlfn.NUMBERVALUE(E2,".")</f>
        <v>0.72377622377622297</v>
      </c>
      <c r="K2">
        <f t="shared" ref="K2:K65" si="0">ABS(H2-I2)</f>
        <v>0.90909090909090895</v>
      </c>
      <c r="L2" t="b">
        <f t="shared" ref="L2:L65" si="1">OR(I2&gt;0.85,H2&gt;0.85)</f>
        <v>1</v>
      </c>
      <c r="M2" t="b">
        <f>J2&gt;0.85</f>
        <v>0</v>
      </c>
      <c r="N2">
        <v>1</v>
      </c>
      <c r="O2" t="s">
        <v>7398</v>
      </c>
      <c r="P2" t="str">
        <f>A2&amp;B2</f>
        <v>dbpedia_4488dataworld_776</v>
      </c>
    </row>
    <row r="3" spans="1:22" x14ac:dyDescent="0.25">
      <c r="A3" t="s">
        <v>5941</v>
      </c>
      <c r="B3" t="s">
        <v>5381</v>
      </c>
      <c r="C3" t="s">
        <v>2</v>
      </c>
      <c r="D3" t="s">
        <v>5938</v>
      </c>
      <c r="E3" t="s">
        <v>5939</v>
      </c>
      <c r="F3" t="s">
        <v>5940</v>
      </c>
      <c r="G3" t="s">
        <v>5382</v>
      </c>
      <c r="H3">
        <f t="shared" ref="H3:J66" si="2">_xlfn.NUMBERVALUE(C3,".")</f>
        <v>0</v>
      </c>
      <c r="I3">
        <f t="shared" si="2"/>
        <v>0.90909090909090895</v>
      </c>
      <c r="J3">
        <f t="shared" si="2"/>
        <v>0.72377622377622297</v>
      </c>
      <c r="K3">
        <f t="shared" si="0"/>
        <v>0.90909090909090895</v>
      </c>
      <c r="L3" t="b">
        <f t="shared" si="1"/>
        <v>1</v>
      </c>
      <c r="M3" t="b">
        <f t="shared" ref="M3:M66" si="3">J3&gt;0.85</f>
        <v>0</v>
      </c>
      <c r="N3">
        <v>1</v>
      </c>
      <c r="O3" t="s">
        <v>7398</v>
      </c>
      <c r="P3" t="str">
        <f t="shared" ref="P3:P66" si="4">A3&amp;B3</f>
        <v>dbpedia_4489dataworld_776</v>
      </c>
      <c r="T3" t="s">
        <v>7399</v>
      </c>
      <c r="U3">
        <f>COUNTIFS($N$2:$N$2225,1,$L$2:$L$2225,TRUE)</f>
        <v>483</v>
      </c>
    </row>
    <row r="4" spans="1:22" x14ac:dyDescent="0.25">
      <c r="A4" t="s">
        <v>6899</v>
      </c>
      <c r="B4" t="s">
        <v>368</v>
      </c>
      <c r="C4" t="s">
        <v>2</v>
      </c>
      <c r="D4" t="s">
        <v>5938</v>
      </c>
      <c r="E4" t="s">
        <v>5939</v>
      </c>
      <c r="F4" t="s">
        <v>6900</v>
      </c>
      <c r="G4" t="s">
        <v>370</v>
      </c>
      <c r="H4">
        <f t="shared" si="2"/>
        <v>0</v>
      </c>
      <c r="I4">
        <f t="shared" si="2"/>
        <v>0.90909090909090895</v>
      </c>
      <c r="J4">
        <f t="shared" si="2"/>
        <v>0.72377622377622297</v>
      </c>
      <c r="K4">
        <f t="shared" si="0"/>
        <v>0.90909090909090895</v>
      </c>
      <c r="L4" t="b">
        <f t="shared" si="1"/>
        <v>1</v>
      </c>
      <c r="M4" t="b">
        <f t="shared" si="3"/>
        <v>0</v>
      </c>
      <c r="N4">
        <v>0</v>
      </c>
      <c r="O4" t="s">
        <v>7398</v>
      </c>
      <c r="P4" t="str">
        <f t="shared" si="4"/>
        <v>dbpedia_753dataworld_420</v>
      </c>
      <c r="T4" t="s">
        <v>7400</v>
      </c>
      <c r="U4">
        <f>COUNTIFS($N$2:$N$2225,0,$L$2:$L$2225,TRUE)</f>
        <v>20</v>
      </c>
      <c r="V4" t="s">
        <v>7401</v>
      </c>
    </row>
    <row r="5" spans="1:22" x14ac:dyDescent="0.25">
      <c r="A5" t="s">
        <v>4428</v>
      </c>
      <c r="B5" t="s">
        <v>4429</v>
      </c>
      <c r="C5" t="s">
        <v>2</v>
      </c>
      <c r="D5" t="s">
        <v>2828</v>
      </c>
      <c r="E5" t="s">
        <v>4430</v>
      </c>
      <c r="F5" t="s">
        <v>4431</v>
      </c>
      <c r="G5" t="s">
        <v>4432</v>
      </c>
      <c r="H5">
        <f t="shared" si="2"/>
        <v>0</v>
      </c>
      <c r="I5">
        <f t="shared" si="2"/>
        <v>0.88888888888888795</v>
      </c>
      <c r="J5">
        <f t="shared" si="2"/>
        <v>0.73015873015873001</v>
      </c>
      <c r="K5">
        <f t="shared" si="0"/>
        <v>0.88888888888888795</v>
      </c>
      <c r="L5" t="b">
        <f t="shared" si="1"/>
        <v>1</v>
      </c>
      <c r="M5" t="b">
        <f t="shared" si="3"/>
        <v>0</v>
      </c>
      <c r="N5">
        <v>0</v>
      </c>
      <c r="O5" t="s">
        <v>7398</v>
      </c>
      <c r="P5" t="str">
        <f t="shared" si="4"/>
        <v>dbpedia_3649dataworld_948</v>
      </c>
      <c r="T5" t="s">
        <v>7402</v>
      </c>
      <c r="U5">
        <f>COUNTIFS($N$2:$N$2225,0,$L$2:$L$2225,FALSE)</f>
        <v>735</v>
      </c>
    </row>
    <row r="6" spans="1:22" x14ac:dyDescent="0.25">
      <c r="A6" t="s">
        <v>7353</v>
      </c>
      <c r="B6" t="s">
        <v>6833</v>
      </c>
      <c r="C6" t="s">
        <v>2</v>
      </c>
      <c r="D6" t="s">
        <v>2828</v>
      </c>
      <c r="E6" t="s">
        <v>7354</v>
      </c>
      <c r="F6" t="s">
        <v>6840</v>
      </c>
      <c r="G6" t="s">
        <v>6834</v>
      </c>
      <c r="H6">
        <f t="shared" si="2"/>
        <v>0</v>
      </c>
      <c r="I6">
        <f t="shared" si="2"/>
        <v>0.88888888888888795</v>
      </c>
      <c r="J6">
        <f t="shared" si="2"/>
        <v>0.69444444444444398</v>
      </c>
      <c r="K6">
        <f t="shared" si="0"/>
        <v>0.88888888888888795</v>
      </c>
      <c r="L6" t="b">
        <f t="shared" si="1"/>
        <v>1</v>
      </c>
      <c r="M6" t="b">
        <f t="shared" si="3"/>
        <v>0</v>
      </c>
      <c r="N6">
        <v>0</v>
      </c>
      <c r="O6" t="s">
        <v>7398</v>
      </c>
      <c r="P6" t="str">
        <f t="shared" si="4"/>
        <v>dbpedia_978dataworld_1223</v>
      </c>
      <c r="T6" t="s">
        <v>7403</v>
      </c>
      <c r="U6">
        <f>COUNTIFS($N$2:$N$2225,1,$L$2:$L$2225,FALSE)</f>
        <v>96</v>
      </c>
      <c r="V6" t="s">
        <v>7401</v>
      </c>
    </row>
    <row r="7" spans="1:22" x14ac:dyDescent="0.25">
      <c r="A7" t="s">
        <v>1378</v>
      </c>
      <c r="B7" t="s">
        <v>1379</v>
      </c>
      <c r="C7" t="s">
        <v>2</v>
      </c>
      <c r="D7" t="s">
        <v>1380</v>
      </c>
      <c r="E7" t="s">
        <v>1381</v>
      </c>
      <c r="F7" t="s">
        <v>1382</v>
      </c>
      <c r="G7" t="s">
        <v>1383</v>
      </c>
      <c r="H7">
        <f t="shared" si="2"/>
        <v>0</v>
      </c>
      <c r="I7">
        <f t="shared" si="2"/>
        <v>0.875</v>
      </c>
      <c r="J7">
        <f t="shared" si="2"/>
        <v>0.63749999999999996</v>
      </c>
      <c r="K7">
        <f t="shared" si="0"/>
        <v>0.875</v>
      </c>
      <c r="L7" t="b">
        <f t="shared" si="1"/>
        <v>1</v>
      </c>
      <c r="M7" t="b">
        <f t="shared" si="3"/>
        <v>0</v>
      </c>
      <c r="N7">
        <v>0</v>
      </c>
      <c r="O7" t="s">
        <v>7398</v>
      </c>
      <c r="P7" t="str">
        <f t="shared" si="4"/>
        <v>dbpedia_1688dataworld_1294</v>
      </c>
    </row>
    <row r="8" spans="1:22" x14ac:dyDescent="0.25">
      <c r="A8" t="s">
        <v>2061</v>
      </c>
      <c r="B8" t="s">
        <v>2054</v>
      </c>
      <c r="C8" t="s">
        <v>2</v>
      </c>
      <c r="D8" t="s">
        <v>1380</v>
      </c>
      <c r="E8" t="s">
        <v>2063</v>
      </c>
      <c r="F8" t="s">
        <v>2062</v>
      </c>
      <c r="G8" t="s">
        <v>2055</v>
      </c>
      <c r="H8">
        <f t="shared" si="2"/>
        <v>0</v>
      </c>
      <c r="I8">
        <f t="shared" si="2"/>
        <v>0.875</v>
      </c>
      <c r="J8">
        <f t="shared" si="2"/>
        <v>0.65972222222222199</v>
      </c>
      <c r="K8">
        <f t="shared" si="0"/>
        <v>0.875</v>
      </c>
      <c r="L8" t="b">
        <f t="shared" si="1"/>
        <v>1</v>
      </c>
      <c r="M8" t="b">
        <f t="shared" si="3"/>
        <v>0</v>
      </c>
      <c r="N8">
        <v>0</v>
      </c>
      <c r="O8" t="s">
        <v>7398</v>
      </c>
      <c r="P8" t="str">
        <f t="shared" si="4"/>
        <v>dbpedia_2084dataworld_58</v>
      </c>
    </row>
    <row r="9" spans="1:22" x14ac:dyDescent="0.25">
      <c r="A9" t="s">
        <v>2278</v>
      </c>
      <c r="B9" t="s">
        <v>2101</v>
      </c>
      <c r="C9" t="s">
        <v>2</v>
      </c>
      <c r="D9" t="s">
        <v>1380</v>
      </c>
      <c r="E9" t="s">
        <v>1381</v>
      </c>
      <c r="F9" t="s">
        <v>2179</v>
      </c>
      <c r="G9" t="s">
        <v>2103</v>
      </c>
      <c r="H9">
        <f t="shared" si="2"/>
        <v>0</v>
      </c>
      <c r="I9">
        <f t="shared" si="2"/>
        <v>0.875</v>
      </c>
      <c r="J9">
        <f t="shared" si="2"/>
        <v>0.63749999999999996</v>
      </c>
      <c r="K9">
        <f t="shared" si="0"/>
        <v>0.875</v>
      </c>
      <c r="L9" t="b">
        <f t="shared" si="1"/>
        <v>1</v>
      </c>
      <c r="M9" t="b">
        <f t="shared" si="3"/>
        <v>0</v>
      </c>
      <c r="N9">
        <v>0</v>
      </c>
      <c r="O9" t="s">
        <v>7398</v>
      </c>
      <c r="P9" t="str">
        <f t="shared" si="4"/>
        <v>dbpedia_2199dataworld_892</v>
      </c>
    </row>
    <row r="10" spans="1:22" x14ac:dyDescent="0.25">
      <c r="A10" t="s">
        <v>2990</v>
      </c>
      <c r="B10" t="s">
        <v>2880</v>
      </c>
      <c r="C10" t="s">
        <v>2</v>
      </c>
      <c r="D10" t="s">
        <v>1380</v>
      </c>
      <c r="E10" t="s">
        <v>1381</v>
      </c>
      <c r="F10" t="s">
        <v>2991</v>
      </c>
      <c r="G10" t="s">
        <v>2881</v>
      </c>
      <c r="H10">
        <f t="shared" si="2"/>
        <v>0</v>
      </c>
      <c r="I10">
        <f t="shared" si="2"/>
        <v>0.875</v>
      </c>
      <c r="J10">
        <f t="shared" si="2"/>
        <v>0.63749999999999996</v>
      </c>
      <c r="K10">
        <f t="shared" si="0"/>
        <v>0.875</v>
      </c>
      <c r="L10" t="b">
        <f t="shared" si="1"/>
        <v>1</v>
      </c>
      <c r="M10" t="b">
        <f t="shared" si="3"/>
        <v>0</v>
      </c>
      <c r="N10">
        <v>0</v>
      </c>
      <c r="O10" t="s">
        <v>7398</v>
      </c>
      <c r="P10" t="str">
        <f t="shared" si="4"/>
        <v>dbpedia_2689dataworld_334</v>
      </c>
    </row>
    <row r="11" spans="1:22" x14ac:dyDescent="0.25">
      <c r="A11" t="s">
        <v>2992</v>
      </c>
      <c r="B11" t="s">
        <v>2880</v>
      </c>
      <c r="C11" t="s">
        <v>2</v>
      </c>
      <c r="D11" t="s">
        <v>1380</v>
      </c>
      <c r="E11" t="s">
        <v>1381</v>
      </c>
      <c r="F11" t="s">
        <v>2991</v>
      </c>
      <c r="G11" t="s">
        <v>2881</v>
      </c>
      <c r="H11">
        <f t="shared" si="2"/>
        <v>0</v>
      </c>
      <c r="I11">
        <f t="shared" si="2"/>
        <v>0.875</v>
      </c>
      <c r="J11">
        <f t="shared" si="2"/>
        <v>0.63749999999999996</v>
      </c>
      <c r="K11">
        <f t="shared" si="0"/>
        <v>0.875</v>
      </c>
      <c r="L11" t="b">
        <f t="shared" si="1"/>
        <v>1</v>
      </c>
      <c r="M11" t="b">
        <f t="shared" si="3"/>
        <v>0</v>
      </c>
      <c r="N11">
        <v>0</v>
      </c>
      <c r="O11" t="s">
        <v>7398</v>
      </c>
      <c r="P11" t="str">
        <f t="shared" si="4"/>
        <v>dbpedia_2690dataworld_334</v>
      </c>
    </row>
    <row r="12" spans="1:22" x14ac:dyDescent="0.25">
      <c r="A12" t="s">
        <v>4437</v>
      </c>
      <c r="B12" t="s">
        <v>4423</v>
      </c>
      <c r="C12" t="s">
        <v>2</v>
      </c>
      <c r="D12" t="s">
        <v>1380</v>
      </c>
      <c r="E12" t="s">
        <v>1381</v>
      </c>
      <c r="F12" t="s">
        <v>4438</v>
      </c>
      <c r="G12" t="s">
        <v>4424</v>
      </c>
      <c r="H12">
        <f t="shared" si="2"/>
        <v>0</v>
      </c>
      <c r="I12">
        <f t="shared" si="2"/>
        <v>0.875</v>
      </c>
      <c r="J12">
        <f t="shared" si="2"/>
        <v>0.63749999999999996</v>
      </c>
      <c r="K12">
        <f t="shared" si="0"/>
        <v>0.875</v>
      </c>
      <c r="L12" t="b">
        <f t="shared" si="1"/>
        <v>1</v>
      </c>
      <c r="M12" t="b">
        <f t="shared" si="3"/>
        <v>0</v>
      </c>
      <c r="N12">
        <v>0</v>
      </c>
      <c r="O12" t="s">
        <v>7398</v>
      </c>
      <c r="P12" t="str">
        <f t="shared" si="4"/>
        <v>dbpedia_3654dataworld_850</v>
      </c>
    </row>
    <row r="13" spans="1:22" x14ac:dyDescent="0.25">
      <c r="A13" t="s">
        <v>5875</v>
      </c>
      <c r="B13" t="s">
        <v>5690</v>
      </c>
      <c r="C13" t="s">
        <v>2</v>
      </c>
      <c r="D13" t="s">
        <v>1380</v>
      </c>
      <c r="E13" t="s">
        <v>1381</v>
      </c>
      <c r="F13" t="s">
        <v>5876</v>
      </c>
      <c r="G13" t="s">
        <v>5691</v>
      </c>
      <c r="H13">
        <f t="shared" si="2"/>
        <v>0</v>
      </c>
      <c r="I13">
        <f t="shared" si="2"/>
        <v>0.875</v>
      </c>
      <c r="J13">
        <f t="shared" si="2"/>
        <v>0.63749999999999996</v>
      </c>
      <c r="K13">
        <f t="shared" si="0"/>
        <v>0.875</v>
      </c>
      <c r="L13" t="b">
        <f t="shared" si="1"/>
        <v>1</v>
      </c>
      <c r="M13" t="b">
        <f t="shared" si="3"/>
        <v>0</v>
      </c>
      <c r="N13">
        <v>0</v>
      </c>
      <c r="O13" t="s">
        <v>7398</v>
      </c>
      <c r="P13" t="str">
        <f t="shared" si="4"/>
        <v>dbpedia_442dataworld_54</v>
      </c>
    </row>
    <row r="14" spans="1:22" x14ac:dyDescent="0.25">
      <c r="A14" t="s">
        <v>5892</v>
      </c>
      <c r="B14" t="s">
        <v>5690</v>
      </c>
      <c r="C14" t="s">
        <v>2</v>
      </c>
      <c r="D14" t="s">
        <v>1380</v>
      </c>
      <c r="E14" t="s">
        <v>1381</v>
      </c>
      <c r="F14" t="s">
        <v>5876</v>
      </c>
      <c r="G14" t="s">
        <v>5691</v>
      </c>
      <c r="H14">
        <f t="shared" si="2"/>
        <v>0</v>
      </c>
      <c r="I14">
        <f t="shared" si="2"/>
        <v>0.875</v>
      </c>
      <c r="J14">
        <f t="shared" si="2"/>
        <v>0.63749999999999996</v>
      </c>
      <c r="K14">
        <f t="shared" si="0"/>
        <v>0.875</v>
      </c>
      <c r="L14" t="b">
        <f t="shared" si="1"/>
        <v>1</v>
      </c>
      <c r="M14" t="b">
        <f t="shared" si="3"/>
        <v>0</v>
      </c>
      <c r="N14">
        <v>0</v>
      </c>
      <c r="O14" t="s">
        <v>7398</v>
      </c>
      <c r="P14" t="str">
        <f t="shared" si="4"/>
        <v>dbpedia_443dataworld_54</v>
      </c>
    </row>
    <row r="15" spans="1:22" x14ac:dyDescent="0.25">
      <c r="A15" t="s">
        <v>5901</v>
      </c>
      <c r="B15" t="s">
        <v>5690</v>
      </c>
      <c r="C15" t="s">
        <v>2</v>
      </c>
      <c r="D15" t="s">
        <v>1380</v>
      </c>
      <c r="E15" t="s">
        <v>1381</v>
      </c>
      <c r="F15" t="s">
        <v>5876</v>
      </c>
      <c r="G15" t="s">
        <v>5691</v>
      </c>
      <c r="H15">
        <f t="shared" si="2"/>
        <v>0</v>
      </c>
      <c r="I15">
        <f t="shared" si="2"/>
        <v>0.875</v>
      </c>
      <c r="J15">
        <f t="shared" si="2"/>
        <v>0.63749999999999996</v>
      </c>
      <c r="K15">
        <f t="shared" si="0"/>
        <v>0.875</v>
      </c>
      <c r="L15" t="b">
        <f t="shared" si="1"/>
        <v>1</v>
      </c>
      <c r="M15" t="b">
        <f t="shared" si="3"/>
        <v>0</v>
      </c>
      <c r="N15">
        <v>0</v>
      </c>
      <c r="O15" t="s">
        <v>7398</v>
      </c>
      <c r="P15" t="str">
        <f t="shared" si="4"/>
        <v>dbpedia_444dataworld_54</v>
      </c>
    </row>
    <row r="16" spans="1:22" x14ac:dyDescent="0.25">
      <c r="A16" t="s">
        <v>5917</v>
      </c>
      <c r="B16" t="s">
        <v>5690</v>
      </c>
      <c r="C16" t="s">
        <v>2</v>
      </c>
      <c r="D16" t="s">
        <v>1380</v>
      </c>
      <c r="E16" t="s">
        <v>1381</v>
      </c>
      <c r="F16" t="s">
        <v>5876</v>
      </c>
      <c r="G16" t="s">
        <v>5691</v>
      </c>
      <c r="H16">
        <f t="shared" si="2"/>
        <v>0</v>
      </c>
      <c r="I16">
        <f t="shared" si="2"/>
        <v>0.875</v>
      </c>
      <c r="J16">
        <f t="shared" si="2"/>
        <v>0.63749999999999996</v>
      </c>
      <c r="K16">
        <f t="shared" si="0"/>
        <v>0.875</v>
      </c>
      <c r="L16" t="b">
        <f t="shared" si="1"/>
        <v>1</v>
      </c>
      <c r="M16" t="b">
        <f t="shared" si="3"/>
        <v>0</v>
      </c>
      <c r="N16">
        <v>0</v>
      </c>
      <c r="O16" t="s">
        <v>7398</v>
      </c>
      <c r="P16" t="str">
        <f t="shared" si="4"/>
        <v>dbpedia_445dataworld_54</v>
      </c>
    </row>
    <row r="17" spans="1:16" x14ac:dyDescent="0.25">
      <c r="A17" t="s">
        <v>5811</v>
      </c>
      <c r="B17" t="s">
        <v>5554</v>
      </c>
      <c r="C17" t="s">
        <v>2</v>
      </c>
      <c r="D17" t="s">
        <v>5813</v>
      </c>
      <c r="E17" t="s">
        <v>5814</v>
      </c>
      <c r="F17" t="s">
        <v>5812</v>
      </c>
      <c r="G17" t="s">
        <v>5555</v>
      </c>
      <c r="H17">
        <f t="shared" si="2"/>
        <v>0</v>
      </c>
      <c r="I17">
        <f t="shared" si="2"/>
        <v>0.86666666666666603</v>
      </c>
      <c r="J17">
        <f t="shared" si="2"/>
        <v>0.72745098039215605</v>
      </c>
      <c r="K17">
        <f t="shared" si="0"/>
        <v>0.86666666666666603</v>
      </c>
      <c r="L17" t="b">
        <f t="shared" si="1"/>
        <v>1</v>
      </c>
      <c r="M17" t="b">
        <f t="shared" si="3"/>
        <v>0</v>
      </c>
      <c r="N17">
        <v>0</v>
      </c>
      <c r="O17" t="s">
        <v>7398</v>
      </c>
      <c r="P17" t="str">
        <f t="shared" si="4"/>
        <v>dbpedia_4393dataworld_583</v>
      </c>
    </row>
    <row r="18" spans="1:16" x14ac:dyDescent="0.25">
      <c r="A18" t="s">
        <v>5815</v>
      </c>
      <c r="B18" t="s">
        <v>5554</v>
      </c>
      <c r="C18" t="s">
        <v>2</v>
      </c>
      <c r="D18" t="s">
        <v>5813</v>
      </c>
      <c r="E18" t="s">
        <v>5814</v>
      </c>
      <c r="F18" t="s">
        <v>5812</v>
      </c>
      <c r="G18" t="s">
        <v>5555</v>
      </c>
      <c r="H18">
        <f t="shared" si="2"/>
        <v>0</v>
      </c>
      <c r="I18">
        <f t="shared" si="2"/>
        <v>0.86666666666666603</v>
      </c>
      <c r="J18">
        <f t="shared" si="2"/>
        <v>0.72745098039215605</v>
      </c>
      <c r="K18">
        <f t="shared" si="0"/>
        <v>0.86666666666666603</v>
      </c>
      <c r="L18" t="b">
        <f t="shared" si="1"/>
        <v>1</v>
      </c>
      <c r="M18" t="b">
        <f t="shared" si="3"/>
        <v>0</v>
      </c>
      <c r="N18">
        <v>0</v>
      </c>
      <c r="O18" t="s">
        <v>7398</v>
      </c>
      <c r="P18" t="str">
        <f t="shared" si="4"/>
        <v>dbpedia_4394dataworld_583</v>
      </c>
    </row>
    <row r="19" spans="1:16" x14ac:dyDescent="0.25">
      <c r="A19" t="s">
        <v>686</v>
      </c>
      <c r="B19" t="s">
        <v>696</v>
      </c>
      <c r="C19" t="s">
        <v>2</v>
      </c>
      <c r="D19" t="s">
        <v>697</v>
      </c>
      <c r="E19" t="s">
        <v>698</v>
      </c>
      <c r="F19" t="s">
        <v>689</v>
      </c>
      <c r="G19" t="s">
        <v>699</v>
      </c>
      <c r="H19">
        <f t="shared" si="2"/>
        <v>0</v>
      </c>
      <c r="I19">
        <f t="shared" si="2"/>
        <v>0.85714285714285698</v>
      </c>
      <c r="J19">
        <f t="shared" si="2"/>
        <v>0.70982142857142805</v>
      </c>
      <c r="K19">
        <f t="shared" si="0"/>
        <v>0.85714285714285698</v>
      </c>
      <c r="L19" t="b">
        <f t="shared" si="1"/>
        <v>1</v>
      </c>
      <c r="M19" t="b">
        <f t="shared" si="3"/>
        <v>0</v>
      </c>
      <c r="N19">
        <v>1</v>
      </c>
      <c r="O19" t="s">
        <v>7398</v>
      </c>
      <c r="P19" t="str">
        <f t="shared" si="4"/>
        <v>dbpedia_1248dataworld_660</v>
      </c>
    </row>
    <row r="20" spans="1:16" x14ac:dyDescent="0.25">
      <c r="A20" t="s">
        <v>2279</v>
      </c>
      <c r="B20" t="s">
        <v>2079</v>
      </c>
      <c r="C20" t="s">
        <v>2</v>
      </c>
      <c r="D20" t="s">
        <v>697</v>
      </c>
      <c r="E20" t="s">
        <v>2283</v>
      </c>
      <c r="F20" t="s">
        <v>2280</v>
      </c>
      <c r="G20" t="s">
        <v>2080</v>
      </c>
      <c r="H20">
        <f t="shared" si="2"/>
        <v>0</v>
      </c>
      <c r="I20">
        <f t="shared" si="2"/>
        <v>0.85714285714285698</v>
      </c>
      <c r="J20">
        <f t="shared" si="2"/>
        <v>0.61607142857142805</v>
      </c>
      <c r="K20">
        <f t="shared" si="0"/>
        <v>0.85714285714285698</v>
      </c>
      <c r="L20" t="b">
        <f t="shared" si="1"/>
        <v>1</v>
      </c>
      <c r="M20" t="b">
        <f t="shared" si="3"/>
        <v>0</v>
      </c>
      <c r="N20">
        <v>0</v>
      </c>
      <c r="O20" t="s">
        <v>7398</v>
      </c>
      <c r="P20" t="str">
        <f t="shared" si="4"/>
        <v>dbpedia_2201dataworld_909</v>
      </c>
    </row>
    <row r="21" spans="1:16" x14ac:dyDescent="0.25">
      <c r="A21" t="s">
        <v>7371</v>
      </c>
      <c r="B21" t="s">
        <v>659</v>
      </c>
      <c r="C21" t="s">
        <v>2</v>
      </c>
      <c r="D21" t="s">
        <v>697</v>
      </c>
      <c r="E21" t="s">
        <v>2</v>
      </c>
      <c r="F21" t="s">
        <v>7372</v>
      </c>
      <c r="G21" t="s">
        <v>660</v>
      </c>
      <c r="H21">
        <f t="shared" si="2"/>
        <v>0</v>
      </c>
      <c r="I21">
        <f t="shared" si="2"/>
        <v>0.85714285714285698</v>
      </c>
      <c r="J21">
        <f t="shared" si="2"/>
        <v>0</v>
      </c>
      <c r="K21">
        <f t="shared" si="0"/>
        <v>0.85714285714285698</v>
      </c>
      <c r="L21" t="b">
        <f t="shared" si="1"/>
        <v>1</v>
      </c>
      <c r="M21" t="b">
        <f t="shared" si="3"/>
        <v>0</v>
      </c>
      <c r="N21">
        <v>0</v>
      </c>
      <c r="O21" t="s">
        <v>7398</v>
      </c>
      <c r="P21" t="str">
        <f t="shared" si="4"/>
        <v>dbpedia_98dataworld_1779</v>
      </c>
    </row>
    <row r="22" spans="1:16" x14ac:dyDescent="0.25">
      <c r="A22" t="s">
        <v>5245</v>
      </c>
      <c r="B22" t="s">
        <v>957</v>
      </c>
      <c r="C22" t="s">
        <v>549</v>
      </c>
      <c r="D22" t="s">
        <v>5246</v>
      </c>
      <c r="E22" t="s">
        <v>5247</v>
      </c>
      <c r="F22" t="s">
        <v>5248</v>
      </c>
      <c r="G22" t="s">
        <v>961</v>
      </c>
      <c r="H22">
        <f t="shared" si="2"/>
        <v>0.63157894736842102</v>
      </c>
      <c r="I22">
        <f t="shared" si="2"/>
        <v>0.88235294117647001</v>
      </c>
      <c r="J22">
        <f t="shared" si="2"/>
        <v>0.75696594427244501</v>
      </c>
      <c r="K22">
        <f t="shared" si="0"/>
        <v>0.25077399380804899</v>
      </c>
      <c r="L22" t="b">
        <f t="shared" si="1"/>
        <v>1</v>
      </c>
      <c r="M22" t="b">
        <f t="shared" si="3"/>
        <v>0</v>
      </c>
      <c r="N22">
        <v>0</v>
      </c>
      <c r="O22" t="s">
        <v>7398</v>
      </c>
      <c r="P22" t="str">
        <f t="shared" si="4"/>
        <v>dbpedia_405dataworld_1432</v>
      </c>
    </row>
    <row r="23" spans="1:16" x14ac:dyDescent="0.25">
      <c r="A23" t="s">
        <v>5262</v>
      </c>
      <c r="B23" t="s">
        <v>957</v>
      </c>
      <c r="C23" t="s">
        <v>549</v>
      </c>
      <c r="D23" t="s">
        <v>5246</v>
      </c>
      <c r="E23" t="s">
        <v>5247</v>
      </c>
      <c r="F23" t="s">
        <v>5248</v>
      </c>
      <c r="G23" t="s">
        <v>961</v>
      </c>
      <c r="H23">
        <f t="shared" si="2"/>
        <v>0.63157894736842102</v>
      </c>
      <c r="I23">
        <f t="shared" si="2"/>
        <v>0.88235294117647001</v>
      </c>
      <c r="J23">
        <f t="shared" si="2"/>
        <v>0.75696594427244501</v>
      </c>
      <c r="K23">
        <f t="shared" si="0"/>
        <v>0.25077399380804899</v>
      </c>
      <c r="L23" t="b">
        <f t="shared" si="1"/>
        <v>1</v>
      </c>
      <c r="M23" t="b">
        <f t="shared" si="3"/>
        <v>0</v>
      </c>
      <c r="N23">
        <v>0</v>
      </c>
      <c r="O23" t="s">
        <v>7398</v>
      </c>
      <c r="P23" t="str">
        <f t="shared" si="4"/>
        <v>dbpedia_406dataworld_1432</v>
      </c>
    </row>
    <row r="24" spans="1:16" x14ac:dyDescent="0.25">
      <c r="A24" t="s">
        <v>1953</v>
      </c>
      <c r="B24" t="s">
        <v>1954</v>
      </c>
      <c r="C24" t="s">
        <v>1521</v>
      </c>
      <c r="D24" t="s">
        <v>1955</v>
      </c>
      <c r="E24" t="s">
        <v>1956</v>
      </c>
      <c r="F24" t="s">
        <v>1957</v>
      </c>
      <c r="G24" t="s">
        <v>1958</v>
      </c>
      <c r="H24">
        <f t="shared" si="2"/>
        <v>0.72222222222222199</v>
      </c>
      <c r="I24">
        <f t="shared" si="2"/>
        <v>0.94117647058823495</v>
      </c>
      <c r="J24">
        <f t="shared" si="2"/>
        <v>0.83169934640522802</v>
      </c>
      <c r="K24">
        <f t="shared" si="0"/>
        <v>0.21895424836601296</v>
      </c>
      <c r="L24" t="b">
        <f t="shared" si="1"/>
        <v>1</v>
      </c>
      <c r="M24" t="b">
        <f t="shared" si="3"/>
        <v>0</v>
      </c>
      <c r="N24">
        <v>1</v>
      </c>
      <c r="O24" t="s">
        <v>7398</v>
      </c>
      <c r="P24" t="str">
        <f t="shared" si="4"/>
        <v>dbpedia_2043dataworld_131</v>
      </c>
    </row>
    <row r="25" spans="1:16" x14ac:dyDescent="0.25">
      <c r="A25" t="s">
        <v>5616</v>
      </c>
      <c r="B25" t="s">
        <v>5442</v>
      </c>
      <c r="C25" t="s">
        <v>1703</v>
      </c>
      <c r="D25" t="s">
        <v>5617</v>
      </c>
      <c r="E25" t="s">
        <v>118</v>
      </c>
      <c r="F25" t="s">
        <v>5618</v>
      </c>
      <c r="G25" t="s">
        <v>5444</v>
      </c>
      <c r="H25">
        <f t="shared" si="2"/>
        <v>0.77272727272727204</v>
      </c>
      <c r="I25">
        <f t="shared" si="2"/>
        <v>0.86363636363636298</v>
      </c>
      <c r="J25">
        <f t="shared" si="2"/>
        <v>0.81818181818181801</v>
      </c>
      <c r="K25">
        <f t="shared" si="0"/>
        <v>9.0909090909090939E-2</v>
      </c>
      <c r="L25" t="b">
        <f t="shared" si="1"/>
        <v>1</v>
      </c>
      <c r="M25" t="b">
        <f t="shared" si="3"/>
        <v>0</v>
      </c>
      <c r="N25">
        <v>1</v>
      </c>
      <c r="O25" t="s">
        <v>7398</v>
      </c>
      <c r="P25" t="str">
        <f t="shared" si="4"/>
        <v>dbpedia_4269dataworld_224</v>
      </c>
    </row>
    <row r="26" spans="1:16" x14ac:dyDescent="0.25">
      <c r="A26" t="s">
        <v>6643</v>
      </c>
      <c r="B26" t="s">
        <v>6644</v>
      </c>
      <c r="C26" t="s">
        <v>1703</v>
      </c>
      <c r="D26" t="s">
        <v>5617</v>
      </c>
      <c r="E26" t="s">
        <v>118</v>
      </c>
      <c r="F26" t="s">
        <v>6645</v>
      </c>
      <c r="G26" t="s">
        <v>6646</v>
      </c>
      <c r="H26">
        <f t="shared" si="2"/>
        <v>0.77272727272727204</v>
      </c>
      <c r="I26">
        <f t="shared" si="2"/>
        <v>0.86363636363636298</v>
      </c>
      <c r="J26">
        <f t="shared" si="2"/>
        <v>0.81818181818181801</v>
      </c>
      <c r="K26">
        <f t="shared" si="0"/>
        <v>9.0909090909090939E-2</v>
      </c>
      <c r="L26" t="b">
        <f t="shared" si="1"/>
        <v>1</v>
      </c>
      <c r="M26" t="b">
        <f t="shared" si="3"/>
        <v>0</v>
      </c>
      <c r="N26">
        <v>1</v>
      </c>
      <c r="O26" t="s">
        <v>7398</v>
      </c>
      <c r="P26" t="str">
        <f t="shared" si="4"/>
        <v>dbpedia_593dataworld_1583</v>
      </c>
    </row>
    <row r="27" spans="1:16" x14ac:dyDescent="0.25">
      <c r="A27" t="s">
        <v>2826</v>
      </c>
      <c r="B27" t="s">
        <v>2749</v>
      </c>
      <c r="C27" t="s">
        <v>2827</v>
      </c>
      <c r="D27" t="s">
        <v>2828</v>
      </c>
      <c r="E27" t="s">
        <v>2829</v>
      </c>
      <c r="F27" t="s">
        <v>2830</v>
      </c>
      <c r="G27" t="s">
        <v>2751</v>
      </c>
      <c r="H27">
        <f t="shared" si="2"/>
        <v>0.9375</v>
      </c>
      <c r="I27">
        <f t="shared" si="2"/>
        <v>0.88888888888888795</v>
      </c>
      <c r="J27">
        <f t="shared" si="2"/>
        <v>0.91319444444444398</v>
      </c>
      <c r="K27">
        <f t="shared" si="0"/>
        <v>4.8611111111112049E-2</v>
      </c>
      <c r="L27" t="b">
        <f t="shared" si="1"/>
        <v>1</v>
      </c>
      <c r="M27" t="b">
        <f t="shared" si="3"/>
        <v>1</v>
      </c>
      <c r="N27">
        <v>1</v>
      </c>
      <c r="O27" t="s">
        <v>7398</v>
      </c>
      <c r="P27" t="str">
        <f t="shared" si="4"/>
        <v>dbpedia_2603dataworld_1866</v>
      </c>
    </row>
    <row r="28" spans="1:16" x14ac:dyDescent="0.25">
      <c r="A28" t="s">
        <v>1282</v>
      </c>
      <c r="B28" t="s">
        <v>1283</v>
      </c>
      <c r="C28" t="s">
        <v>1284</v>
      </c>
      <c r="D28" t="s">
        <v>697</v>
      </c>
      <c r="E28" t="s">
        <v>1285</v>
      </c>
      <c r="F28" t="s">
        <v>1286</v>
      </c>
      <c r="G28" t="s">
        <v>1287</v>
      </c>
      <c r="H28">
        <f t="shared" si="2"/>
        <v>0.83333333333333304</v>
      </c>
      <c r="I28">
        <f t="shared" si="2"/>
        <v>0.85714285714285698</v>
      </c>
      <c r="J28">
        <f t="shared" si="2"/>
        <v>0.84523809523809501</v>
      </c>
      <c r="K28">
        <f t="shared" si="0"/>
        <v>2.3809523809523947E-2</v>
      </c>
      <c r="L28" t="b">
        <f t="shared" si="1"/>
        <v>1</v>
      </c>
      <c r="M28" t="b">
        <f t="shared" si="3"/>
        <v>0</v>
      </c>
      <c r="N28">
        <v>0</v>
      </c>
      <c r="O28" t="s">
        <v>7398</v>
      </c>
      <c r="P28" t="str">
        <f t="shared" si="4"/>
        <v>dbpedia_1624dataworld_461</v>
      </c>
    </row>
    <row r="29" spans="1:16" x14ac:dyDescent="0.25">
      <c r="A29" t="s">
        <v>2532</v>
      </c>
      <c r="B29" t="s">
        <v>2533</v>
      </c>
      <c r="C29" t="s">
        <v>2534</v>
      </c>
      <c r="D29" t="s">
        <v>1380</v>
      </c>
      <c r="E29" t="s">
        <v>2535</v>
      </c>
      <c r="F29" t="s">
        <v>2536</v>
      </c>
      <c r="G29" t="s">
        <v>2537</v>
      </c>
      <c r="H29">
        <f t="shared" si="2"/>
        <v>0.85714285714285698</v>
      </c>
      <c r="I29">
        <f t="shared" si="2"/>
        <v>0.875</v>
      </c>
      <c r="J29">
        <f t="shared" si="2"/>
        <v>0.86607142857142805</v>
      </c>
      <c r="K29">
        <f t="shared" si="0"/>
        <v>1.7857142857143016E-2</v>
      </c>
      <c r="L29" t="b">
        <f t="shared" si="1"/>
        <v>1</v>
      </c>
      <c r="M29" t="b">
        <f t="shared" si="3"/>
        <v>1</v>
      </c>
      <c r="N29">
        <v>1</v>
      </c>
      <c r="O29" t="s">
        <v>7398</v>
      </c>
      <c r="P29" t="str">
        <f t="shared" si="4"/>
        <v>dbpedia_2401dataworld_531</v>
      </c>
    </row>
    <row r="30" spans="1:16" x14ac:dyDescent="0.25">
      <c r="A30" t="s">
        <v>4001</v>
      </c>
      <c r="B30" t="s">
        <v>4002</v>
      </c>
      <c r="C30" t="s">
        <v>2534</v>
      </c>
      <c r="D30" t="s">
        <v>1380</v>
      </c>
      <c r="E30" t="s">
        <v>2535</v>
      </c>
      <c r="F30" t="s">
        <v>4003</v>
      </c>
      <c r="G30" t="s">
        <v>4004</v>
      </c>
      <c r="H30">
        <f t="shared" si="2"/>
        <v>0.85714285714285698</v>
      </c>
      <c r="I30">
        <f t="shared" si="2"/>
        <v>0.875</v>
      </c>
      <c r="J30">
        <f t="shared" si="2"/>
        <v>0.86607142857142805</v>
      </c>
      <c r="K30">
        <f t="shared" si="0"/>
        <v>1.7857142857143016E-2</v>
      </c>
      <c r="L30" t="b">
        <f t="shared" si="1"/>
        <v>1</v>
      </c>
      <c r="M30" t="b">
        <f t="shared" si="3"/>
        <v>1</v>
      </c>
      <c r="N30">
        <v>1</v>
      </c>
      <c r="O30" t="s">
        <v>7398</v>
      </c>
      <c r="P30" t="str">
        <f t="shared" si="4"/>
        <v>dbpedia_3371dataworld_1237</v>
      </c>
    </row>
    <row r="31" spans="1:16" x14ac:dyDescent="0.25">
      <c r="A31" t="s">
        <v>4005</v>
      </c>
      <c r="B31" t="s">
        <v>4002</v>
      </c>
      <c r="C31" t="s">
        <v>2534</v>
      </c>
      <c r="D31" t="s">
        <v>1380</v>
      </c>
      <c r="E31" t="s">
        <v>2535</v>
      </c>
      <c r="F31" t="s">
        <v>4003</v>
      </c>
      <c r="G31" t="s">
        <v>4004</v>
      </c>
      <c r="H31">
        <f t="shared" si="2"/>
        <v>0.85714285714285698</v>
      </c>
      <c r="I31">
        <f t="shared" si="2"/>
        <v>0.875</v>
      </c>
      <c r="J31">
        <f t="shared" si="2"/>
        <v>0.86607142857142805</v>
      </c>
      <c r="K31">
        <f t="shared" si="0"/>
        <v>1.7857142857143016E-2</v>
      </c>
      <c r="L31" t="b">
        <f t="shared" si="1"/>
        <v>1</v>
      </c>
      <c r="M31" t="b">
        <f t="shared" si="3"/>
        <v>1</v>
      </c>
      <c r="N31">
        <v>1</v>
      </c>
      <c r="O31" t="s">
        <v>7398</v>
      </c>
      <c r="P31" t="str">
        <f t="shared" si="4"/>
        <v>dbpedia_3372dataworld_1237</v>
      </c>
    </row>
    <row r="32" spans="1:16" x14ac:dyDescent="0.25">
      <c r="A32" t="s">
        <v>4875</v>
      </c>
      <c r="B32" t="s">
        <v>4876</v>
      </c>
      <c r="C32" t="s">
        <v>2534</v>
      </c>
      <c r="D32" t="s">
        <v>4877</v>
      </c>
      <c r="E32" t="s">
        <v>4878</v>
      </c>
      <c r="F32" t="s">
        <v>4879</v>
      </c>
      <c r="G32" t="s">
        <v>4880</v>
      </c>
      <c r="H32">
        <f t="shared" si="2"/>
        <v>0.85714285714285698</v>
      </c>
      <c r="I32">
        <f t="shared" si="2"/>
        <v>0.86206896551724099</v>
      </c>
      <c r="J32">
        <f t="shared" si="2"/>
        <v>0.85960591133004904</v>
      </c>
      <c r="K32">
        <f t="shared" si="0"/>
        <v>4.9261083743840084E-3</v>
      </c>
      <c r="L32" t="b">
        <f t="shared" si="1"/>
        <v>1</v>
      </c>
      <c r="M32" t="b">
        <f t="shared" si="3"/>
        <v>1</v>
      </c>
      <c r="N32">
        <v>1</v>
      </c>
      <c r="O32" t="s">
        <v>7398</v>
      </c>
      <c r="P32" t="str">
        <f t="shared" si="4"/>
        <v>dbpedia_3830dataworld_121</v>
      </c>
    </row>
    <row r="33" spans="1:16" x14ac:dyDescent="0.25">
      <c r="A33" t="s">
        <v>60</v>
      </c>
      <c r="B33" t="s">
        <v>61</v>
      </c>
      <c r="C33" t="s">
        <v>62</v>
      </c>
      <c r="D33" t="s">
        <v>62</v>
      </c>
      <c r="E33" t="s">
        <v>62</v>
      </c>
      <c r="F33" t="s">
        <v>63</v>
      </c>
      <c r="G33" t="s">
        <v>63</v>
      </c>
      <c r="H33">
        <f t="shared" si="2"/>
        <v>1</v>
      </c>
      <c r="I33">
        <f t="shared" si="2"/>
        <v>1</v>
      </c>
      <c r="J33">
        <f t="shared" si="2"/>
        <v>1</v>
      </c>
      <c r="K33">
        <f t="shared" si="0"/>
        <v>0</v>
      </c>
      <c r="L33" t="b">
        <f t="shared" si="1"/>
        <v>1</v>
      </c>
      <c r="M33" t="b">
        <f t="shared" si="3"/>
        <v>1</v>
      </c>
      <c r="N33">
        <v>1</v>
      </c>
      <c r="O33" t="s">
        <v>7404</v>
      </c>
      <c r="P33" t="str">
        <f t="shared" si="4"/>
        <v>dbpedia_1016dataworld_387</v>
      </c>
    </row>
    <row r="34" spans="1:16" x14ac:dyDescent="0.25">
      <c r="A34" t="s">
        <v>76</v>
      </c>
      <c r="B34" t="s">
        <v>77</v>
      </c>
      <c r="C34" t="s">
        <v>62</v>
      </c>
      <c r="D34" t="s">
        <v>62</v>
      </c>
      <c r="E34" t="s">
        <v>62</v>
      </c>
      <c r="F34" t="s">
        <v>78</v>
      </c>
      <c r="G34" t="s">
        <v>78</v>
      </c>
      <c r="H34">
        <f t="shared" si="2"/>
        <v>1</v>
      </c>
      <c r="I34">
        <f t="shared" si="2"/>
        <v>1</v>
      </c>
      <c r="J34">
        <f t="shared" si="2"/>
        <v>1</v>
      </c>
      <c r="K34">
        <f t="shared" si="0"/>
        <v>0</v>
      </c>
      <c r="L34" t="b">
        <f t="shared" si="1"/>
        <v>1</v>
      </c>
      <c r="M34" t="b">
        <f t="shared" si="3"/>
        <v>1</v>
      </c>
      <c r="N34">
        <v>1</v>
      </c>
      <c r="O34" t="s">
        <v>7404</v>
      </c>
      <c r="P34" t="str">
        <f t="shared" si="4"/>
        <v>dbpedia_1022dataworld_1516</v>
      </c>
    </row>
    <row r="35" spans="1:16" x14ac:dyDescent="0.25">
      <c r="A35" t="s">
        <v>79</v>
      </c>
      <c r="B35" t="s">
        <v>48</v>
      </c>
      <c r="C35" t="s">
        <v>62</v>
      </c>
      <c r="D35" t="s">
        <v>62</v>
      </c>
      <c r="E35" t="s">
        <v>62</v>
      </c>
      <c r="F35" t="s">
        <v>49</v>
      </c>
      <c r="G35" t="s">
        <v>49</v>
      </c>
      <c r="H35">
        <f t="shared" si="2"/>
        <v>1</v>
      </c>
      <c r="I35">
        <f t="shared" si="2"/>
        <v>1</v>
      </c>
      <c r="J35">
        <f t="shared" si="2"/>
        <v>1</v>
      </c>
      <c r="K35">
        <f t="shared" si="0"/>
        <v>0</v>
      </c>
      <c r="L35" t="b">
        <f t="shared" si="1"/>
        <v>1</v>
      </c>
      <c r="M35" t="b">
        <f t="shared" si="3"/>
        <v>1</v>
      </c>
      <c r="N35">
        <v>1</v>
      </c>
      <c r="O35" t="s">
        <v>7404</v>
      </c>
      <c r="P35" t="str">
        <f t="shared" si="4"/>
        <v>dbpedia_1025dataworld_55</v>
      </c>
    </row>
    <row r="36" spans="1:16" x14ac:dyDescent="0.25">
      <c r="A36" t="s">
        <v>85</v>
      </c>
      <c r="B36" t="s">
        <v>90</v>
      </c>
      <c r="C36" t="s">
        <v>62</v>
      </c>
      <c r="D36" t="s">
        <v>62</v>
      </c>
      <c r="E36" t="s">
        <v>62</v>
      </c>
      <c r="F36" t="s">
        <v>88</v>
      </c>
      <c r="G36" t="s">
        <v>88</v>
      </c>
      <c r="H36">
        <f t="shared" si="2"/>
        <v>1</v>
      </c>
      <c r="I36">
        <f t="shared" si="2"/>
        <v>1</v>
      </c>
      <c r="J36">
        <f t="shared" si="2"/>
        <v>1</v>
      </c>
      <c r="K36">
        <f t="shared" si="0"/>
        <v>0</v>
      </c>
      <c r="L36" t="b">
        <f t="shared" si="1"/>
        <v>1</v>
      </c>
      <c r="M36" t="b">
        <f t="shared" si="3"/>
        <v>1</v>
      </c>
      <c r="N36">
        <v>1</v>
      </c>
      <c r="O36" t="s">
        <v>7404</v>
      </c>
      <c r="P36" t="str">
        <f t="shared" si="4"/>
        <v>dbpedia_1028dataworld_1849</v>
      </c>
    </row>
    <row r="37" spans="1:16" x14ac:dyDescent="0.25">
      <c r="A37" t="s">
        <v>100</v>
      </c>
      <c r="B37" t="s">
        <v>86</v>
      </c>
      <c r="C37" t="s">
        <v>62</v>
      </c>
      <c r="D37" t="s">
        <v>62</v>
      </c>
      <c r="E37" t="s">
        <v>62</v>
      </c>
      <c r="F37" t="s">
        <v>89</v>
      </c>
      <c r="G37" t="s">
        <v>89</v>
      </c>
      <c r="H37">
        <f t="shared" si="2"/>
        <v>1</v>
      </c>
      <c r="I37">
        <f t="shared" si="2"/>
        <v>1</v>
      </c>
      <c r="J37">
        <f t="shared" si="2"/>
        <v>1</v>
      </c>
      <c r="K37">
        <f t="shared" si="0"/>
        <v>0</v>
      </c>
      <c r="L37" t="b">
        <f t="shared" si="1"/>
        <v>1</v>
      </c>
      <c r="M37" t="b">
        <f t="shared" si="3"/>
        <v>1</v>
      </c>
      <c r="N37">
        <v>1</v>
      </c>
      <c r="O37" t="s">
        <v>7404</v>
      </c>
      <c r="P37" t="str">
        <f t="shared" si="4"/>
        <v>dbpedia_1030dataworld_1336</v>
      </c>
    </row>
    <row r="38" spans="1:16" x14ac:dyDescent="0.25">
      <c r="A38" t="s">
        <v>188</v>
      </c>
      <c r="B38" t="s">
        <v>189</v>
      </c>
      <c r="C38" t="s">
        <v>62</v>
      </c>
      <c r="D38" t="s">
        <v>62</v>
      </c>
      <c r="E38" t="s">
        <v>62</v>
      </c>
      <c r="F38" t="s">
        <v>190</v>
      </c>
      <c r="G38" t="s">
        <v>190</v>
      </c>
      <c r="H38">
        <f t="shared" si="2"/>
        <v>1</v>
      </c>
      <c r="I38">
        <f t="shared" si="2"/>
        <v>1</v>
      </c>
      <c r="J38">
        <f t="shared" si="2"/>
        <v>1</v>
      </c>
      <c r="K38">
        <f t="shared" si="0"/>
        <v>0</v>
      </c>
      <c r="L38" t="b">
        <f t="shared" si="1"/>
        <v>1</v>
      </c>
      <c r="M38" t="b">
        <f t="shared" si="3"/>
        <v>1</v>
      </c>
      <c r="N38">
        <v>1</v>
      </c>
      <c r="O38" t="s">
        <v>7404</v>
      </c>
      <c r="P38" t="str">
        <f t="shared" si="4"/>
        <v>dbpedia_1049dataworld_71</v>
      </c>
    </row>
    <row r="39" spans="1:16" x14ac:dyDescent="0.25">
      <c r="A39" t="s">
        <v>208</v>
      </c>
      <c r="B39" t="s">
        <v>169</v>
      </c>
      <c r="C39" t="s">
        <v>62</v>
      </c>
      <c r="D39" t="s">
        <v>62</v>
      </c>
      <c r="E39" t="s">
        <v>62</v>
      </c>
      <c r="F39" t="s">
        <v>170</v>
      </c>
      <c r="G39" t="s">
        <v>170</v>
      </c>
      <c r="H39">
        <f t="shared" si="2"/>
        <v>1</v>
      </c>
      <c r="I39">
        <f t="shared" si="2"/>
        <v>1</v>
      </c>
      <c r="J39">
        <f t="shared" si="2"/>
        <v>1</v>
      </c>
      <c r="K39">
        <f t="shared" si="0"/>
        <v>0</v>
      </c>
      <c r="L39" t="b">
        <f t="shared" si="1"/>
        <v>1</v>
      </c>
      <c r="M39" t="b">
        <f t="shared" si="3"/>
        <v>1</v>
      </c>
      <c r="N39">
        <v>1</v>
      </c>
      <c r="O39" t="s">
        <v>7404</v>
      </c>
      <c r="P39" t="str">
        <f t="shared" si="4"/>
        <v>dbpedia_1052dataworld_1595</v>
      </c>
    </row>
    <row r="40" spans="1:16" x14ac:dyDescent="0.25">
      <c r="A40" t="s">
        <v>240</v>
      </c>
      <c r="B40" t="s">
        <v>127</v>
      </c>
      <c r="C40" t="s">
        <v>62</v>
      </c>
      <c r="D40" t="s">
        <v>62</v>
      </c>
      <c r="E40" t="s">
        <v>62</v>
      </c>
      <c r="F40" t="s">
        <v>130</v>
      </c>
      <c r="G40" t="s">
        <v>130</v>
      </c>
      <c r="H40">
        <f t="shared" si="2"/>
        <v>1</v>
      </c>
      <c r="I40">
        <f t="shared" si="2"/>
        <v>1</v>
      </c>
      <c r="J40">
        <f t="shared" si="2"/>
        <v>1</v>
      </c>
      <c r="K40">
        <f t="shared" si="0"/>
        <v>0</v>
      </c>
      <c r="L40" t="b">
        <f t="shared" si="1"/>
        <v>1</v>
      </c>
      <c r="M40" t="b">
        <f t="shared" si="3"/>
        <v>1</v>
      </c>
      <c r="N40">
        <v>1</v>
      </c>
      <c r="O40" t="s">
        <v>7404</v>
      </c>
      <c r="P40" t="str">
        <f t="shared" si="4"/>
        <v>dbpedia_1057dataworld_1069</v>
      </c>
    </row>
    <row r="41" spans="1:16" x14ac:dyDescent="0.25">
      <c r="A41" t="s">
        <v>329</v>
      </c>
      <c r="B41" t="s">
        <v>333</v>
      </c>
      <c r="C41" t="s">
        <v>62</v>
      </c>
      <c r="D41" t="s">
        <v>62</v>
      </c>
      <c r="E41" t="s">
        <v>62</v>
      </c>
      <c r="F41" t="s">
        <v>331</v>
      </c>
      <c r="G41" t="s">
        <v>331</v>
      </c>
      <c r="H41">
        <f t="shared" si="2"/>
        <v>1</v>
      </c>
      <c r="I41">
        <f t="shared" si="2"/>
        <v>1</v>
      </c>
      <c r="J41">
        <f t="shared" si="2"/>
        <v>1</v>
      </c>
      <c r="K41">
        <f t="shared" si="0"/>
        <v>0</v>
      </c>
      <c r="L41" t="b">
        <f t="shared" si="1"/>
        <v>1</v>
      </c>
      <c r="M41" t="b">
        <f t="shared" si="3"/>
        <v>1</v>
      </c>
      <c r="N41">
        <v>1</v>
      </c>
      <c r="O41" t="s">
        <v>7404</v>
      </c>
      <c r="P41" t="str">
        <f t="shared" si="4"/>
        <v>dbpedia_1098dataworld_770</v>
      </c>
    </row>
    <row r="42" spans="1:16" x14ac:dyDescent="0.25">
      <c r="A42" t="s">
        <v>334</v>
      </c>
      <c r="B42" t="s">
        <v>338</v>
      </c>
      <c r="C42" t="s">
        <v>62</v>
      </c>
      <c r="D42" t="s">
        <v>62</v>
      </c>
      <c r="E42" t="s">
        <v>62</v>
      </c>
      <c r="F42" t="s">
        <v>336</v>
      </c>
      <c r="G42" t="s">
        <v>336</v>
      </c>
      <c r="H42">
        <f t="shared" si="2"/>
        <v>1</v>
      </c>
      <c r="I42">
        <f t="shared" si="2"/>
        <v>1</v>
      </c>
      <c r="J42">
        <f t="shared" si="2"/>
        <v>1</v>
      </c>
      <c r="K42">
        <f t="shared" si="0"/>
        <v>0</v>
      </c>
      <c r="L42" t="b">
        <f t="shared" si="1"/>
        <v>1</v>
      </c>
      <c r="M42" t="b">
        <f t="shared" si="3"/>
        <v>1</v>
      </c>
      <c r="N42">
        <v>1</v>
      </c>
      <c r="O42" t="s">
        <v>7404</v>
      </c>
      <c r="P42" t="str">
        <f t="shared" si="4"/>
        <v>dbpedia_1099dataworld_1721</v>
      </c>
    </row>
    <row r="43" spans="1:16" x14ac:dyDescent="0.25">
      <c r="A43" t="s">
        <v>363</v>
      </c>
      <c r="B43" t="s">
        <v>360</v>
      </c>
      <c r="C43" t="s">
        <v>62</v>
      </c>
      <c r="D43" t="s">
        <v>62</v>
      </c>
      <c r="E43" t="s">
        <v>62</v>
      </c>
      <c r="F43" t="s">
        <v>362</v>
      </c>
      <c r="G43" t="s">
        <v>362</v>
      </c>
      <c r="H43">
        <f t="shared" si="2"/>
        <v>1</v>
      </c>
      <c r="I43">
        <f t="shared" si="2"/>
        <v>1</v>
      </c>
      <c r="J43">
        <f t="shared" si="2"/>
        <v>1</v>
      </c>
      <c r="K43">
        <f t="shared" si="0"/>
        <v>0</v>
      </c>
      <c r="L43" t="b">
        <f t="shared" si="1"/>
        <v>1</v>
      </c>
      <c r="M43" t="b">
        <f t="shared" si="3"/>
        <v>1</v>
      </c>
      <c r="N43">
        <v>1</v>
      </c>
      <c r="O43" t="s">
        <v>7404</v>
      </c>
      <c r="P43" t="str">
        <f t="shared" si="4"/>
        <v>dbpedia_1108dataworld_1260</v>
      </c>
    </row>
    <row r="44" spans="1:16" x14ac:dyDescent="0.25">
      <c r="A44" t="s">
        <v>420</v>
      </c>
      <c r="B44" t="s">
        <v>421</v>
      </c>
      <c r="C44" t="s">
        <v>62</v>
      </c>
      <c r="D44" t="s">
        <v>62</v>
      </c>
      <c r="E44" t="s">
        <v>62</v>
      </c>
      <c r="F44" t="s">
        <v>422</v>
      </c>
      <c r="G44" t="s">
        <v>423</v>
      </c>
      <c r="H44">
        <f t="shared" si="2"/>
        <v>1</v>
      </c>
      <c r="I44">
        <f t="shared" si="2"/>
        <v>1</v>
      </c>
      <c r="J44">
        <f t="shared" si="2"/>
        <v>1</v>
      </c>
      <c r="K44">
        <f t="shared" si="0"/>
        <v>0</v>
      </c>
      <c r="L44" t="b">
        <f t="shared" si="1"/>
        <v>1</v>
      </c>
      <c r="M44" t="b">
        <f t="shared" si="3"/>
        <v>1</v>
      </c>
      <c r="N44">
        <v>1</v>
      </c>
      <c r="O44" t="s">
        <v>7404</v>
      </c>
      <c r="P44" t="str">
        <f t="shared" si="4"/>
        <v>dbpedia_1127dataworld_1225</v>
      </c>
    </row>
    <row r="45" spans="1:16" x14ac:dyDescent="0.25">
      <c r="A45" t="s">
        <v>448</v>
      </c>
      <c r="B45" t="s">
        <v>446</v>
      </c>
      <c r="C45" t="s">
        <v>62</v>
      </c>
      <c r="D45" t="s">
        <v>62</v>
      </c>
      <c r="E45" t="s">
        <v>62</v>
      </c>
      <c r="F45" t="s">
        <v>447</v>
      </c>
      <c r="G45" t="s">
        <v>447</v>
      </c>
      <c r="H45">
        <f t="shared" si="2"/>
        <v>1</v>
      </c>
      <c r="I45">
        <f t="shared" si="2"/>
        <v>1</v>
      </c>
      <c r="J45">
        <f t="shared" si="2"/>
        <v>1</v>
      </c>
      <c r="K45">
        <f t="shared" si="0"/>
        <v>0</v>
      </c>
      <c r="L45" t="b">
        <f t="shared" si="1"/>
        <v>1</v>
      </c>
      <c r="M45" t="b">
        <f t="shared" si="3"/>
        <v>1</v>
      </c>
      <c r="N45">
        <v>1</v>
      </c>
      <c r="O45" t="s">
        <v>7404</v>
      </c>
      <c r="P45" t="str">
        <f t="shared" si="4"/>
        <v>dbpedia_1134dataworld_1764</v>
      </c>
    </row>
    <row r="46" spans="1:16" x14ac:dyDescent="0.25">
      <c r="A46" t="s">
        <v>499</v>
      </c>
      <c r="B46" t="s">
        <v>501</v>
      </c>
      <c r="C46" t="s">
        <v>62</v>
      </c>
      <c r="D46" t="s">
        <v>62</v>
      </c>
      <c r="E46" t="s">
        <v>62</v>
      </c>
      <c r="F46" t="s">
        <v>500</v>
      </c>
      <c r="G46" t="s">
        <v>500</v>
      </c>
      <c r="H46">
        <f t="shared" si="2"/>
        <v>1</v>
      </c>
      <c r="I46">
        <f t="shared" si="2"/>
        <v>1</v>
      </c>
      <c r="J46">
        <f t="shared" si="2"/>
        <v>1</v>
      </c>
      <c r="K46">
        <f t="shared" si="0"/>
        <v>0</v>
      </c>
      <c r="L46" t="b">
        <f t="shared" si="1"/>
        <v>1</v>
      </c>
      <c r="M46" t="b">
        <f t="shared" si="3"/>
        <v>1</v>
      </c>
      <c r="N46">
        <v>1</v>
      </c>
      <c r="O46" t="s">
        <v>7404</v>
      </c>
      <c r="P46" t="str">
        <f t="shared" si="4"/>
        <v>dbpedia_1155dataworld_916</v>
      </c>
    </row>
    <row r="47" spans="1:16" x14ac:dyDescent="0.25">
      <c r="A47" t="s">
        <v>502</v>
      </c>
      <c r="B47" t="s">
        <v>501</v>
      </c>
      <c r="C47" t="s">
        <v>62</v>
      </c>
      <c r="D47" t="s">
        <v>62</v>
      </c>
      <c r="E47" t="s">
        <v>62</v>
      </c>
      <c r="F47" t="s">
        <v>500</v>
      </c>
      <c r="G47" t="s">
        <v>500</v>
      </c>
      <c r="H47">
        <f t="shared" si="2"/>
        <v>1</v>
      </c>
      <c r="I47">
        <f t="shared" si="2"/>
        <v>1</v>
      </c>
      <c r="J47">
        <f t="shared" si="2"/>
        <v>1</v>
      </c>
      <c r="K47">
        <f t="shared" si="0"/>
        <v>0</v>
      </c>
      <c r="L47" t="b">
        <f t="shared" si="1"/>
        <v>1</v>
      </c>
      <c r="M47" t="b">
        <f t="shared" si="3"/>
        <v>1</v>
      </c>
      <c r="N47">
        <v>1</v>
      </c>
      <c r="O47" t="s">
        <v>7404</v>
      </c>
      <c r="P47" t="str">
        <f t="shared" si="4"/>
        <v>dbpedia_1156dataworld_916</v>
      </c>
    </row>
    <row r="48" spans="1:16" x14ac:dyDescent="0.25">
      <c r="A48" t="s">
        <v>532</v>
      </c>
      <c r="B48" t="s">
        <v>533</v>
      </c>
      <c r="C48" t="s">
        <v>62</v>
      </c>
      <c r="D48" t="s">
        <v>62</v>
      </c>
      <c r="E48" t="s">
        <v>62</v>
      </c>
      <c r="F48" t="s">
        <v>534</v>
      </c>
      <c r="G48" t="s">
        <v>534</v>
      </c>
      <c r="H48">
        <f t="shared" si="2"/>
        <v>1</v>
      </c>
      <c r="I48">
        <f t="shared" si="2"/>
        <v>1</v>
      </c>
      <c r="J48">
        <f t="shared" si="2"/>
        <v>1</v>
      </c>
      <c r="K48">
        <f t="shared" si="0"/>
        <v>0</v>
      </c>
      <c r="L48" t="b">
        <f t="shared" si="1"/>
        <v>1</v>
      </c>
      <c r="M48" t="b">
        <f t="shared" si="3"/>
        <v>1</v>
      </c>
      <c r="N48">
        <v>1</v>
      </c>
      <c r="O48" t="s">
        <v>7404</v>
      </c>
      <c r="P48" t="str">
        <f t="shared" si="4"/>
        <v>dbpedia_1170dataworld_1149</v>
      </c>
    </row>
    <row r="49" spans="1:16" x14ac:dyDescent="0.25">
      <c r="A49" t="s">
        <v>535</v>
      </c>
      <c r="B49" t="s">
        <v>533</v>
      </c>
      <c r="C49" t="s">
        <v>62</v>
      </c>
      <c r="D49" t="s">
        <v>62</v>
      </c>
      <c r="E49" t="s">
        <v>62</v>
      </c>
      <c r="F49" t="s">
        <v>534</v>
      </c>
      <c r="G49" t="s">
        <v>534</v>
      </c>
      <c r="H49">
        <f t="shared" si="2"/>
        <v>1</v>
      </c>
      <c r="I49">
        <f t="shared" si="2"/>
        <v>1</v>
      </c>
      <c r="J49">
        <f t="shared" si="2"/>
        <v>1</v>
      </c>
      <c r="K49">
        <f t="shared" si="0"/>
        <v>0</v>
      </c>
      <c r="L49" t="b">
        <f t="shared" si="1"/>
        <v>1</v>
      </c>
      <c r="M49" t="b">
        <f t="shared" si="3"/>
        <v>1</v>
      </c>
      <c r="N49">
        <v>1</v>
      </c>
      <c r="O49" t="s">
        <v>7404</v>
      </c>
      <c r="P49" t="str">
        <f t="shared" si="4"/>
        <v>dbpedia_1171dataworld_1149</v>
      </c>
    </row>
    <row r="50" spans="1:16" x14ac:dyDescent="0.25">
      <c r="A50" t="s">
        <v>536</v>
      </c>
      <c r="B50" t="s">
        <v>533</v>
      </c>
      <c r="C50" t="s">
        <v>62</v>
      </c>
      <c r="D50" t="s">
        <v>62</v>
      </c>
      <c r="E50" t="s">
        <v>62</v>
      </c>
      <c r="F50" t="s">
        <v>534</v>
      </c>
      <c r="G50" t="s">
        <v>534</v>
      </c>
      <c r="H50">
        <f t="shared" si="2"/>
        <v>1</v>
      </c>
      <c r="I50">
        <f t="shared" si="2"/>
        <v>1</v>
      </c>
      <c r="J50">
        <f t="shared" si="2"/>
        <v>1</v>
      </c>
      <c r="K50">
        <f t="shared" si="0"/>
        <v>0</v>
      </c>
      <c r="L50" t="b">
        <f t="shared" si="1"/>
        <v>1</v>
      </c>
      <c r="M50" t="b">
        <f t="shared" si="3"/>
        <v>1</v>
      </c>
      <c r="N50">
        <v>1</v>
      </c>
      <c r="O50" t="s">
        <v>7404</v>
      </c>
      <c r="P50" t="str">
        <f t="shared" si="4"/>
        <v>dbpedia_1172dataworld_1149</v>
      </c>
    </row>
    <row r="51" spans="1:16" x14ac:dyDescent="0.25">
      <c r="A51" t="s">
        <v>638</v>
      </c>
      <c r="B51" t="s">
        <v>639</v>
      </c>
      <c r="C51" t="s">
        <v>62</v>
      </c>
      <c r="D51" t="s">
        <v>62</v>
      </c>
      <c r="E51" t="s">
        <v>62</v>
      </c>
      <c r="F51" t="s">
        <v>640</v>
      </c>
      <c r="G51" t="s">
        <v>640</v>
      </c>
      <c r="H51">
        <f t="shared" si="2"/>
        <v>1</v>
      </c>
      <c r="I51">
        <f t="shared" si="2"/>
        <v>1</v>
      </c>
      <c r="J51">
        <f t="shared" si="2"/>
        <v>1</v>
      </c>
      <c r="K51">
        <f t="shared" si="0"/>
        <v>0</v>
      </c>
      <c r="L51" t="b">
        <f t="shared" si="1"/>
        <v>1</v>
      </c>
      <c r="M51" t="b">
        <f t="shared" si="3"/>
        <v>1</v>
      </c>
      <c r="N51">
        <v>1</v>
      </c>
      <c r="O51" t="s">
        <v>7404</v>
      </c>
      <c r="P51" t="str">
        <f t="shared" si="4"/>
        <v>dbpedia_1234dataworld_1386</v>
      </c>
    </row>
    <row r="52" spans="1:16" x14ac:dyDescent="0.25">
      <c r="A52" t="s">
        <v>645</v>
      </c>
      <c r="B52" t="s">
        <v>614</v>
      </c>
      <c r="C52" t="s">
        <v>62</v>
      </c>
      <c r="D52" t="s">
        <v>62</v>
      </c>
      <c r="E52" t="s">
        <v>62</v>
      </c>
      <c r="F52" t="s">
        <v>615</v>
      </c>
      <c r="G52" t="s">
        <v>615</v>
      </c>
      <c r="H52">
        <f t="shared" si="2"/>
        <v>1</v>
      </c>
      <c r="I52">
        <f t="shared" si="2"/>
        <v>1</v>
      </c>
      <c r="J52">
        <f t="shared" si="2"/>
        <v>1</v>
      </c>
      <c r="K52">
        <f t="shared" si="0"/>
        <v>0</v>
      </c>
      <c r="L52" t="b">
        <f t="shared" si="1"/>
        <v>1</v>
      </c>
      <c r="M52" t="b">
        <f t="shared" si="3"/>
        <v>1</v>
      </c>
      <c r="N52">
        <v>1</v>
      </c>
      <c r="O52" t="s">
        <v>7404</v>
      </c>
      <c r="P52" t="str">
        <f t="shared" si="4"/>
        <v>dbpedia_1238dataworld_254</v>
      </c>
    </row>
    <row r="53" spans="1:16" x14ac:dyDescent="0.25">
      <c r="A53" t="s">
        <v>646</v>
      </c>
      <c r="B53" t="s">
        <v>616</v>
      </c>
      <c r="C53" t="s">
        <v>62</v>
      </c>
      <c r="D53" t="s">
        <v>62</v>
      </c>
      <c r="E53" t="s">
        <v>62</v>
      </c>
      <c r="F53" t="s">
        <v>617</v>
      </c>
      <c r="G53" t="s">
        <v>617</v>
      </c>
      <c r="H53">
        <f t="shared" si="2"/>
        <v>1</v>
      </c>
      <c r="I53">
        <f t="shared" si="2"/>
        <v>1</v>
      </c>
      <c r="J53">
        <f t="shared" si="2"/>
        <v>1</v>
      </c>
      <c r="K53">
        <f t="shared" si="0"/>
        <v>0</v>
      </c>
      <c r="L53" t="b">
        <f t="shared" si="1"/>
        <v>1</v>
      </c>
      <c r="M53" t="b">
        <f t="shared" si="3"/>
        <v>1</v>
      </c>
      <c r="N53">
        <v>1</v>
      </c>
      <c r="O53" t="s">
        <v>7404</v>
      </c>
      <c r="P53" t="str">
        <f t="shared" si="4"/>
        <v>dbpedia_1239dataworld_842</v>
      </c>
    </row>
    <row r="54" spans="1:16" x14ac:dyDescent="0.25">
      <c r="A54" t="s">
        <v>702</v>
      </c>
      <c r="B54" t="s">
        <v>703</v>
      </c>
      <c r="C54" t="s">
        <v>62</v>
      </c>
      <c r="D54" t="s">
        <v>62</v>
      </c>
      <c r="E54" t="s">
        <v>62</v>
      </c>
      <c r="F54" t="s">
        <v>704</v>
      </c>
      <c r="G54" t="s">
        <v>704</v>
      </c>
      <c r="H54">
        <f t="shared" si="2"/>
        <v>1</v>
      </c>
      <c r="I54">
        <f t="shared" si="2"/>
        <v>1</v>
      </c>
      <c r="J54">
        <f t="shared" si="2"/>
        <v>1</v>
      </c>
      <c r="K54">
        <f t="shared" si="0"/>
        <v>0</v>
      </c>
      <c r="L54" t="b">
        <f t="shared" si="1"/>
        <v>1</v>
      </c>
      <c r="M54" t="b">
        <f t="shared" si="3"/>
        <v>1</v>
      </c>
      <c r="N54">
        <v>1</v>
      </c>
      <c r="O54" t="s">
        <v>7404</v>
      </c>
      <c r="P54" t="str">
        <f t="shared" si="4"/>
        <v>dbpedia_124dataworld_8</v>
      </c>
    </row>
    <row r="55" spans="1:16" x14ac:dyDescent="0.25">
      <c r="A55" t="s">
        <v>705</v>
      </c>
      <c r="B55" t="s">
        <v>687</v>
      </c>
      <c r="C55" t="s">
        <v>62</v>
      </c>
      <c r="D55" t="s">
        <v>62</v>
      </c>
      <c r="E55" t="s">
        <v>62</v>
      </c>
      <c r="F55" t="s">
        <v>690</v>
      </c>
      <c r="G55" t="s">
        <v>690</v>
      </c>
      <c r="H55">
        <f t="shared" si="2"/>
        <v>1</v>
      </c>
      <c r="I55">
        <f t="shared" si="2"/>
        <v>1</v>
      </c>
      <c r="J55">
        <f t="shared" si="2"/>
        <v>1</v>
      </c>
      <c r="K55">
        <f t="shared" si="0"/>
        <v>0</v>
      </c>
      <c r="L55" t="b">
        <f t="shared" si="1"/>
        <v>1</v>
      </c>
      <c r="M55" t="b">
        <f t="shared" si="3"/>
        <v>1</v>
      </c>
      <c r="N55">
        <v>1</v>
      </c>
      <c r="O55" t="s">
        <v>7404</v>
      </c>
      <c r="P55" t="str">
        <f t="shared" si="4"/>
        <v>dbpedia_1250dataworld_182</v>
      </c>
    </row>
    <row r="56" spans="1:16" x14ac:dyDescent="0.25">
      <c r="A56" t="s">
        <v>708</v>
      </c>
      <c r="B56" t="s">
        <v>694</v>
      </c>
      <c r="C56" t="s">
        <v>62</v>
      </c>
      <c r="D56" t="s">
        <v>62</v>
      </c>
      <c r="E56" t="s">
        <v>62</v>
      </c>
      <c r="F56" t="s">
        <v>695</v>
      </c>
      <c r="G56" t="s">
        <v>695</v>
      </c>
      <c r="H56">
        <f t="shared" si="2"/>
        <v>1</v>
      </c>
      <c r="I56">
        <f t="shared" si="2"/>
        <v>1</v>
      </c>
      <c r="J56">
        <f t="shared" si="2"/>
        <v>1</v>
      </c>
      <c r="K56">
        <f t="shared" si="0"/>
        <v>0</v>
      </c>
      <c r="L56" t="b">
        <f t="shared" si="1"/>
        <v>1</v>
      </c>
      <c r="M56" t="b">
        <f t="shared" si="3"/>
        <v>1</v>
      </c>
      <c r="N56">
        <v>1</v>
      </c>
      <c r="O56" t="s">
        <v>7404</v>
      </c>
      <c r="P56" t="str">
        <f t="shared" si="4"/>
        <v>dbpedia_1251dataworld_417</v>
      </c>
    </row>
    <row r="57" spans="1:16" x14ac:dyDescent="0.25">
      <c r="A57" t="s">
        <v>709</v>
      </c>
      <c r="B57" t="s">
        <v>559</v>
      </c>
      <c r="C57" t="s">
        <v>62</v>
      </c>
      <c r="D57" t="s">
        <v>62</v>
      </c>
      <c r="E57" t="s">
        <v>62</v>
      </c>
      <c r="F57" t="s">
        <v>560</v>
      </c>
      <c r="G57" t="s">
        <v>560</v>
      </c>
      <c r="H57">
        <f t="shared" si="2"/>
        <v>1</v>
      </c>
      <c r="I57">
        <f t="shared" si="2"/>
        <v>1</v>
      </c>
      <c r="J57">
        <f t="shared" si="2"/>
        <v>1</v>
      </c>
      <c r="K57">
        <f t="shared" si="0"/>
        <v>0</v>
      </c>
      <c r="L57" t="b">
        <f t="shared" si="1"/>
        <v>1</v>
      </c>
      <c r="M57" t="b">
        <f t="shared" si="3"/>
        <v>1</v>
      </c>
      <c r="N57">
        <v>1</v>
      </c>
      <c r="O57" t="s">
        <v>7404</v>
      </c>
      <c r="P57" t="str">
        <f t="shared" si="4"/>
        <v>dbpedia_1253dataworld_742</v>
      </c>
    </row>
    <row r="58" spans="1:16" x14ac:dyDescent="0.25">
      <c r="A58" t="s">
        <v>712</v>
      </c>
      <c r="B58" t="s">
        <v>703</v>
      </c>
      <c r="C58" t="s">
        <v>62</v>
      </c>
      <c r="D58" t="s">
        <v>62</v>
      </c>
      <c r="E58" t="s">
        <v>62</v>
      </c>
      <c r="F58" t="s">
        <v>704</v>
      </c>
      <c r="G58" t="s">
        <v>704</v>
      </c>
      <c r="H58">
        <f t="shared" si="2"/>
        <v>1</v>
      </c>
      <c r="I58">
        <f t="shared" si="2"/>
        <v>1</v>
      </c>
      <c r="J58">
        <f t="shared" si="2"/>
        <v>1</v>
      </c>
      <c r="K58">
        <f t="shared" si="0"/>
        <v>0</v>
      </c>
      <c r="L58" t="b">
        <f t="shared" si="1"/>
        <v>1</v>
      </c>
      <c r="M58" t="b">
        <f t="shared" si="3"/>
        <v>1</v>
      </c>
      <c r="N58">
        <v>1</v>
      </c>
      <c r="O58" t="s">
        <v>7404</v>
      </c>
      <c r="P58" t="str">
        <f t="shared" si="4"/>
        <v>dbpedia_125dataworld_8</v>
      </c>
    </row>
    <row r="59" spans="1:16" x14ac:dyDescent="0.25">
      <c r="A59" t="s">
        <v>715</v>
      </c>
      <c r="B59" t="s">
        <v>716</v>
      </c>
      <c r="C59" t="s">
        <v>62</v>
      </c>
      <c r="D59" t="s">
        <v>62</v>
      </c>
      <c r="E59" t="s">
        <v>62</v>
      </c>
      <c r="F59" t="s">
        <v>717</v>
      </c>
      <c r="G59" t="s">
        <v>717</v>
      </c>
      <c r="H59">
        <f t="shared" si="2"/>
        <v>1</v>
      </c>
      <c r="I59">
        <f t="shared" si="2"/>
        <v>1</v>
      </c>
      <c r="J59">
        <f t="shared" si="2"/>
        <v>1</v>
      </c>
      <c r="K59">
        <f t="shared" si="0"/>
        <v>0</v>
      </c>
      <c r="L59" t="b">
        <f t="shared" si="1"/>
        <v>1</v>
      </c>
      <c r="M59" t="b">
        <f t="shared" si="3"/>
        <v>1</v>
      </c>
      <c r="N59">
        <v>1</v>
      </c>
      <c r="O59" t="s">
        <v>7404</v>
      </c>
      <c r="P59" t="str">
        <f t="shared" si="4"/>
        <v>dbpedia_1264dataworld_1858</v>
      </c>
    </row>
    <row r="60" spans="1:16" x14ac:dyDescent="0.25">
      <c r="A60" t="s">
        <v>718</v>
      </c>
      <c r="B60" t="s">
        <v>703</v>
      </c>
      <c r="C60" t="s">
        <v>62</v>
      </c>
      <c r="D60" t="s">
        <v>62</v>
      </c>
      <c r="E60" t="s">
        <v>62</v>
      </c>
      <c r="F60" t="s">
        <v>704</v>
      </c>
      <c r="G60" t="s">
        <v>704</v>
      </c>
      <c r="H60">
        <f t="shared" si="2"/>
        <v>1</v>
      </c>
      <c r="I60">
        <f t="shared" si="2"/>
        <v>1</v>
      </c>
      <c r="J60">
        <f t="shared" si="2"/>
        <v>1</v>
      </c>
      <c r="K60">
        <f t="shared" si="0"/>
        <v>0</v>
      </c>
      <c r="L60" t="b">
        <f t="shared" si="1"/>
        <v>1</v>
      </c>
      <c r="M60" t="b">
        <f t="shared" si="3"/>
        <v>1</v>
      </c>
      <c r="N60">
        <v>1</v>
      </c>
      <c r="O60" t="s">
        <v>7404</v>
      </c>
      <c r="P60" t="str">
        <f t="shared" si="4"/>
        <v>dbpedia_126dataworld_8</v>
      </c>
    </row>
    <row r="61" spans="1:16" x14ac:dyDescent="0.25">
      <c r="A61" t="s">
        <v>719</v>
      </c>
      <c r="B61" t="s">
        <v>723</v>
      </c>
      <c r="C61" t="s">
        <v>62</v>
      </c>
      <c r="D61" t="s">
        <v>62</v>
      </c>
      <c r="E61" t="s">
        <v>62</v>
      </c>
      <c r="F61" t="s">
        <v>721</v>
      </c>
      <c r="G61" t="s">
        <v>721</v>
      </c>
      <c r="H61">
        <f t="shared" si="2"/>
        <v>1</v>
      </c>
      <c r="I61">
        <f t="shared" si="2"/>
        <v>1</v>
      </c>
      <c r="J61">
        <f t="shared" si="2"/>
        <v>1</v>
      </c>
      <c r="K61">
        <f t="shared" si="0"/>
        <v>0</v>
      </c>
      <c r="L61" t="b">
        <f t="shared" si="1"/>
        <v>1</v>
      </c>
      <c r="M61" t="b">
        <f t="shared" si="3"/>
        <v>1</v>
      </c>
      <c r="N61">
        <v>1</v>
      </c>
      <c r="O61" t="s">
        <v>7404</v>
      </c>
      <c r="P61" t="str">
        <f t="shared" si="4"/>
        <v>dbpedia_1272dataworld_1896</v>
      </c>
    </row>
    <row r="62" spans="1:16" x14ac:dyDescent="0.25">
      <c r="A62" t="s">
        <v>731</v>
      </c>
      <c r="B62" t="s">
        <v>732</v>
      </c>
      <c r="C62" t="s">
        <v>62</v>
      </c>
      <c r="D62" t="s">
        <v>62</v>
      </c>
      <c r="E62" t="s">
        <v>62</v>
      </c>
      <c r="F62" t="s">
        <v>733</v>
      </c>
      <c r="G62" t="s">
        <v>734</v>
      </c>
      <c r="H62">
        <f t="shared" si="2"/>
        <v>1</v>
      </c>
      <c r="I62">
        <f t="shared" si="2"/>
        <v>1</v>
      </c>
      <c r="J62">
        <f t="shared" si="2"/>
        <v>1</v>
      </c>
      <c r="K62">
        <f t="shared" si="0"/>
        <v>0</v>
      </c>
      <c r="L62" t="b">
        <f t="shared" si="1"/>
        <v>1</v>
      </c>
      <c r="M62" t="b">
        <f t="shared" si="3"/>
        <v>1</v>
      </c>
      <c r="N62">
        <v>1</v>
      </c>
      <c r="O62" t="s">
        <v>7404</v>
      </c>
      <c r="P62" t="str">
        <f t="shared" si="4"/>
        <v>dbpedia_1278dataworld_596</v>
      </c>
    </row>
    <row r="63" spans="1:16" x14ac:dyDescent="0.25">
      <c r="A63" t="s">
        <v>735</v>
      </c>
      <c r="B63" t="s">
        <v>732</v>
      </c>
      <c r="C63" t="s">
        <v>62</v>
      </c>
      <c r="D63" t="s">
        <v>62</v>
      </c>
      <c r="E63" t="s">
        <v>62</v>
      </c>
      <c r="F63" t="s">
        <v>733</v>
      </c>
      <c r="G63" t="s">
        <v>734</v>
      </c>
      <c r="H63">
        <f t="shared" si="2"/>
        <v>1</v>
      </c>
      <c r="I63">
        <f t="shared" si="2"/>
        <v>1</v>
      </c>
      <c r="J63">
        <f t="shared" si="2"/>
        <v>1</v>
      </c>
      <c r="K63">
        <f t="shared" si="0"/>
        <v>0</v>
      </c>
      <c r="L63" t="b">
        <f t="shared" si="1"/>
        <v>1</v>
      </c>
      <c r="M63" t="b">
        <f t="shared" si="3"/>
        <v>1</v>
      </c>
      <c r="N63">
        <v>1</v>
      </c>
      <c r="O63" t="s">
        <v>7404</v>
      </c>
      <c r="P63" t="str">
        <f t="shared" si="4"/>
        <v>dbpedia_1279dataworld_596</v>
      </c>
    </row>
    <row r="64" spans="1:16" x14ac:dyDescent="0.25">
      <c r="A64" t="s">
        <v>736</v>
      </c>
      <c r="B64" t="s">
        <v>703</v>
      </c>
      <c r="C64" t="s">
        <v>62</v>
      </c>
      <c r="D64" t="s">
        <v>62</v>
      </c>
      <c r="E64" t="s">
        <v>62</v>
      </c>
      <c r="F64" t="s">
        <v>704</v>
      </c>
      <c r="G64" t="s">
        <v>704</v>
      </c>
      <c r="H64">
        <f t="shared" si="2"/>
        <v>1</v>
      </c>
      <c r="I64">
        <f t="shared" si="2"/>
        <v>1</v>
      </c>
      <c r="J64">
        <f t="shared" si="2"/>
        <v>1</v>
      </c>
      <c r="K64">
        <f t="shared" si="0"/>
        <v>0</v>
      </c>
      <c r="L64" t="b">
        <f t="shared" si="1"/>
        <v>1</v>
      </c>
      <c r="M64" t="b">
        <f t="shared" si="3"/>
        <v>1</v>
      </c>
      <c r="N64">
        <v>1</v>
      </c>
      <c r="O64" t="s">
        <v>7404</v>
      </c>
      <c r="P64" t="str">
        <f t="shared" si="4"/>
        <v>dbpedia_127dataworld_8</v>
      </c>
    </row>
    <row r="65" spans="1:16" x14ac:dyDescent="0.25">
      <c r="A65" t="s">
        <v>737</v>
      </c>
      <c r="B65" t="s">
        <v>720</v>
      </c>
      <c r="C65" t="s">
        <v>62</v>
      </c>
      <c r="D65" t="s">
        <v>62</v>
      </c>
      <c r="E65" t="s">
        <v>62</v>
      </c>
      <c r="F65" t="s">
        <v>722</v>
      </c>
      <c r="G65" t="s">
        <v>722</v>
      </c>
      <c r="H65">
        <f t="shared" si="2"/>
        <v>1</v>
      </c>
      <c r="I65">
        <f t="shared" si="2"/>
        <v>1</v>
      </c>
      <c r="J65">
        <f t="shared" si="2"/>
        <v>1</v>
      </c>
      <c r="K65">
        <f t="shared" si="0"/>
        <v>0</v>
      </c>
      <c r="L65" t="b">
        <f t="shared" si="1"/>
        <v>1</v>
      </c>
      <c r="M65" t="b">
        <f t="shared" si="3"/>
        <v>1</v>
      </c>
      <c r="N65">
        <v>1</v>
      </c>
      <c r="O65" t="s">
        <v>7404</v>
      </c>
      <c r="P65" t="str">
        <f t="shared" si="4"/>
        <v>dbpedia_1286dataworld_1048</v>
      </c>
    </row>
    <row r="66" spans="1:16" x14ac:dyDescent="0.25">
      <c r="A66" t="s">
        <v>753</v>
      </c>
      <c r="B66" t="s">
        <v>754</v>
      </c>
      <c r="C66" t="s">
        <v>62</v>
      </c>
      <c r="D66" t="s">
        <v>62</v>
      </c>
      <c r="E66" t="s">
        <v>62</v>
      </c>
      <c r="F66" t="s">
        <v>755</v>
      </c>
      <c r="G66" t="s">
        <v>755</v>
      </c>
      <c r="H66">
        <f t="shared" si="2"/>
        <v>1</v>
      </c>
      <c r="I66">
        <f t="shared" si="2"/>
        <v>1</v>
      </c>
      <c r="J66">
        <f t="shared" si="2"/>
        <v>1</v>
      </c>
      <c r="K66">
        <f t="shared" ref="K66:K129" si="5">ABS(H66-I66)</f>
        <v>0</v>
      </c>
      <c r="L66" t="b">
        <f t="shared" ref="L66:L129" si="6">OR(I66&gt;0.85,H66&gt;0.85)</f>
        <v>1</v>
      </c>
      <c r="M66" t="b">
        <f t="shared" si="3"/>
        <v>1</v>
      </c>
      <c r="N66">
        <v>1</v>
      </c>
      <c r="O66" t="s">
        <v>7404</v>
      </c>
      <c r="P66" t="str">
        <f t="shared" si="4"/>
        <v>dbpedia_1299dataworld_1515</v>
      </c>
    </row>
    <row r="67" spans="1:16" x14ac:dyDescent="0.25">
      <c r="A67" t="s">
        <v>756</v>
      </c>
      <c r="B67" t="s">
        <v>754</v>
      </c>
      <c r="C67" t="s">
        <v>62</v>
      </c>
      <c r="D67" t="s">
        <v>62</v>
      </c>
      <c r="E67" t="s">
        <v>62</v>
      </c>
      <c r="F67" t="s">
        <v>755</v>
      </c>
      <c r="G67" t="s">
        <v>755</v>
      </c>
      <c r="H67">
        <f t="shared" ref="H67:J130" si="7">_xlfn.NUMBERVALUE(C67,".")</f>
        <v>1</v>
      </c>
      <c r="I67">
        <f t="shared" si="7"/>
        <v>1</v>
      </c>
      <c r="J67">
        <f t="shared" si="7"/>
        <v>1</v>
      </c>
      <c r="K67">
        <f t="shared" si="5"/>
        <v>0</v>
      </c>
      <c r="L67" t="b">
        <f t="shared" si="6"/>
        <v>1</v>
      </c>
      <c r="M67" t="b">
        <f t="shared" ref="M67:M130" si="8">J67&gt;0.85</f>
        <v>1</v>
      </c>
      <c r="N67">
        <v>1</v>
      </c>
      <c r="O67" t="s">
        <v>7404</v>
      </c>
      <c r="P67" t="str">
        <f t="shared" ref="P67:P130" si="9">A67&amp;B67</f>
        <v>dbpedia_1300dataworld_1515</v>
      </c>
    </row>
    <row r="68" spans="1:16" x14ac:dyDescent="0.25">
      <c r="A68" t="s">
        <v>776</v>
      </c>
      <c r="B68" t="s">
        <v>554</v>
      </c>
      <c r="C68" t="s">
        <v>62</v>
      </c>
      <c r="D68" t="s">
        <v>62</v>
      </c>
      <c r="E68" t="s">
        <v>62</v>
      </c>
      <c r="F68" t="s">
        <v>556</v>
      </c>
      <c r="G68" t="s">
        <v>556</v>
      </c>
      <c r="H68">
        <f t="shared" si="7"/>
        <v>1</v>
      </c>
      <c r="I68">
        <f t="shared" si="7"/>
        <v>1</v>
      </c>
      <c r="J68">
        <f t="shared" si="7"/>
        <v>1</v>
      </c>
      <c r="K68">
        <f t="shared" si="5"/>
        <v>0</v>
      </c>
      <c r="L68" t="b">
        <f t="shared" si="6"/>
        <v>1</v>
      </c>
      <c r="M68" t="b">
        <f t="shared" si="8"/>
        <v>1</v>
      </c>
      <c r="N68">
        <v>1</v>
      </c>
      <c r="O68" t="s">
        <v>7404</v>
      </c>
      <c r="P68" t="str">
        <f t="shared" si="9"/>
        <v>dbpedia_1322dataworld_190</v>
      </c>
    </row>
    <row r="69" spans="1:16" x14ac:dyDescent="0.25">
      <c r="A69" t="s">
        <v>780</v>
      </c>
      <c r="B69" t="s">
        <v>781</v>
      </c>
      <c r="C69" t="s">
        <v>62</v>
      </c>
      <c r="D69" t="s">
        <v>62</v>
      </c>
      <c r="E69" t="s">
        <v>62</v>
      </c>
      <c r="F69" t="s">
        <v>782</v>
      </c>
      <c r="G69" t="s">
        <v>782</v>
      </c>
      <c r="H69">
        <f t="shared" si="7"/>
        <v>1</v>
      </c>
      <c r="I69">
        <f t="shared" si="7"/>
        <v>1</v>
      </c>
      <c r="J69">
        <f t="shared" si="7"/>
        <v>1</v>
      </c>
      <c r="K69">
        <f t="shared" si="5"/>
        <v>0</v>
      </c>
      <c r="L69" t="b">
        <f t="shared" si="6"/>
        <v>1</v>
      </c>
      <c r="M69" t="b">
        <f t="shared" si="8"/>
        <v>1</v>
      </c>
      <c r="N69">
        <v>1</v>
      </c>
      <c r="O69" t="s">
        <v>7404</v>
      </c>
      <c r="P69" t="str">
        <f t="shared" si="9"/>
        <v>dbpedia_1329dataworld_1179</v>
      </c>
    </row>
    <row r="70" spans="1:16" x14ac:dyDescent="0.25">
      <c r="A70" t="s">
        <v>799</v>
      </c>
      <c r="B70" t="s">
        <v>800</v>
      </c>
      <c r="C70" t="s">
        <v>62</v>
      </c>
      <c r="D70" t="s">
        <v>62</v>
      </c>
      <c r="E70" t="s">
        <v>62</v>
      </c>
      <c r="F70" t="s">
        <v>801</v>
      </c>
      <c r="G70" t="s">
        <v>802</v>
      </c>
      <c r="H70">
        <f t="shared" si="7"/>
        <v>1</v>
      </c>
      <c r="I70">
        <f t="shared" si="7"/>
        <v>1</v>
      </c>
      <c r="J70">
        <f t="shared" si="7"/>
        <v>1</v>
      </c>
      <c r="K70">
        <f t="shared" si="5"/>
        <v>0</v>
      </c>
      <c r="L70" t="b">
        <f t="shared" si="6"/>
        <v>1</v>
      </c>
      <c r="M70" t="b">
        <f t="shared" si="8"/>
        <v>1</v>
      </c>
      <c r="N70">
        <v>1</v>
      </c>
      <c r="O70" t="s">
        <v>7404</v>
      </c>
      <c r="P70" t="str">
        <f t="shared" si="9"/>
        <v>dbpedia_1335dataworld_265</v>
      </c>
    </row>
    <row r="71" spans="1:16" x14ac:dyDescent="0.25">
      <c r="A71" t="s">
        <v>820</v>
      </c>
      <c r="B71" t="s">
        <v>825</v>
      </c>
      <c r="C71" t="s">
        <v>62</v>
      </c>
      <c r="D71" t="s">
        <v>62</v>
      </c>
      <c r="E71" t="s">
        <v>62</v>
      </c>
      <c r="F71" t="s">
        <v>823</v>
      </c>
      <c r="G71" t="s">
        <v>823</v>
      </c>
      <c r="H71">
        <f t="shared" si="7"/>
        <v>1</v>
      </c>
      <c r="I71">
        <f t="shared" si="7"/>
        <v>1</v>
      </c>
      <c r="J71">
        <f t="shared" si="7"/>
        <v>1</v>
      </c>
      <c r="K71">
        <f t="shared" si="5"/>
        <v>0</v>
      </c>
      <c r="L71" t="b">
        <f t="shared" si="6"/>
        <v>1</v>
      </c>
      <c r="M71" t="b">
        <f t="shared" si="8"/>
        <v>1</v>
      </c>
      <c r="N71">
        <v>1</v>
      </c>
      <c r="O71" t="s">
        <v>7404</v>
      </c>
      <c r="P71" t="str">
        <f t="shared" si="9"/>
        <v>dbpedia_1347dataworld_492</v>
      </c>
    </row>
    <row r="72" spans="1:16" x14ac:dyDescent="0.25">
      <c r="A72" t="s">
        <v>828</v>
      </c>
      <c r="B72" t="s">
        <v>829</v>
      </c>
      <c r="C72" t="s">
        <v>62</v>
      </c>
      <c r="D72" t="s">
        <v>62</v>
      </c>
      <c r="E72" t="s">
        <v>62</v>
      </c>
      <c r="F72" t="s">
        <v>830</v>
      </c>
      <c r="G72" t="s">
        <v>830</v>
      </c>
      <c r="H72">
        <f t="shared" si="7"/>
        <v>1</v>
      </c>
      <c r="I72">
        <f t="shared" si="7"/>
        <v>1</v>
      </c>
      <c r="J72">
        <f t="shared" si="7"/>
        <v>1</v>
      </c>
      <c r="K72">
        <f t="shared" si="5"/>
        <v>0</v>
      </c>
      <c r="L72" t="b">
        <f t="shared" si="6"/>
        <v>1</v>
      </c>
      <c r="M72" t="b">
        <f t="shared" si="8"/>
        <v>1</v>
      </c>
      <c r="N72">
        <v>1</v>
      </c>
      <c r="O72" t="s">
        <v>7404</v>
      </c>
      <c r="P72" t="str">
        <f t="shared" si="9"/>
        <v>dbpedia_1350dataworld_1895</v>
      </c>
    </row>
    <row r="73" spans="1:16" x14ac:dyDescent="0.25">
      <c r="A73" t="s">
        <v>876</v>
      </c>
      <c r="B73" t="s">
        <v>874</v>
      </c>
      <c r="C73" t="s">
        <v>62</v>
      </c>
      <c r="D73" t="s">
        <v>62</v>
      </c>
      <c r="E73" t="s">
        <v>62</v>
      </c>
      <c r="F73" t="s">
        <v>875</v>
      </c>
      <c r="G73" t="s">
        <v>875</v>
      </c>
      <c r="H73">
        <f t="shared" si="7"/>
        <v>1</v>
      </c>
      <c r="I73">
        <f t="shared" si="7"/>
        <v>1</v>
      </c>
      <c r="J73">
        <f t="shared" si="7"/>
        <v>1</v>
      </c>
      <c r="K73">
        <f t="shared" si="5"/>
        <v>0</v>
      </c>
      <c r="L73" t="b">
        <f t="shared" si="6"/>
        <v>1</v>
      </c>
      <c r="M73" t="b">
        <f t="shared" si="8"/>
        <v>1</v>
      </c>
      <c r="N73">
        <v>1</v>
      </c>
      <c r="O73" t="s">
        <v>7404</v>
      </c>
      <c r="P73" t="str">
        <f t="shared" si="9"/>
        <v>dbpedia_1369dataworld_567</v>
      </c>
    </row>
    <row r="74" spans="1:16" x14ac:dyDescent="0.25">
      <c r="A74" t="s">
        <v>965</v>
      </c>
      <c r="B74" t="s">
        <v>966</v>
      </c>
      <c r="C74" t="s">
        <v>62</v>
      </c>
      <c r="D74" t="s">
        <v>62</v>
      </c>
      <c r="E74" t="s">
        <v>62</v>
      </c>
      <c r="F74" t="s">
        <v>967</v>
      </c>
      <c r="G74" t="s">
        <v>967</v>
      </c>
      <c r="H74">
        <f t="shared" si="7"/>
        <v>1</v>
      </c>
      <c r="I74">
        <f t="shared" si="7"/>
        <v>1</v>
      </c>
      <c r="J74">
        <f t="shared" si="7"/>
        <v>1</v>
      </c>
      <c r="K74">
        <f t="shared" si="5"/>
        <v>0</v>
      </c>
      <c r="L74" t="b">
        <f t="shared" si="6"/>
        <v>1</v>
      </c>
      <c r="M74" t="b">
        <f t="shared" si="8"/>
        <v>1</v>
      </c>
      <c r="N74">
        <v>1</v>
      </c>
      <c r="O74" t="s">
        <v>7404</v>
      </c>
      <c r="P74" t="str">
        <f t="shared" si="9"/>
        <v>dbpedia_1421dataworld_946</v>
      </c>
    </row>
    <row r="75" spans="1:16" x14ac:dyDescent="0.25">
      <c r="A75" t="s">
        <v>1003</v>
      </c>
      <c r="B75" t="s">
        <v>887</v>
      </c>
      <c r="C75" t="s">
        <v>62</v>
      </c>
      <c r="D75" t="s">
        <v>62</v>
      </c>
      <c r="E75" t="s">
        <v>62</v>
      </c>
      <c r="F75" t="s">
        <v>888</v>
      </c>
      <c r="G75" t="s">
        <v>888</v>
      </c>
      <c r="H75">
        <f t="shared" si="7"/>
        <v>1</v>
      </c>
      <c r="I75">
        <f t="shared" si="7"/>
        <v>1</v>
      </c>
      <c r="J75">
        <f t="shared" si="7"/>
        <v>1</v>
      </c>
      <c r="K75">
        <f t="shared" si="5"/>
        <v>0</v>
      </c>
      <c r="L75" t="b">
        <f t="shared" si="6"/>
        <v>1</v>
      </c>
      <c r="M75" t="b">
        <f t="shared" si="8"/>
        <v>1</v>
      </c>
      <c r="N75">
        <v>1</v>
      </c>
      <c r="O75" t="s">
        <v>7404</v>
      </c>
      <c r="P75" t="str">
        <f t="shared" si="9"/>
        <v>dbpedia_1459dataworld_282</v>
      </c>
    </row>
    <row r="76" spans="1:16" x14ac:dyDescent="0.25">
      <c r="A76" t="s">
        <v>1010</v>
      </c>
      <c r="B76" t="s">
        <v>1011</v>
      </c>
      <c r="C76" t="s">
        <v>62</v>
      </c>
      <c r="D76" t="s">
        <v>62</v>
      </c>
      <c r="E76" t="s">
        <v>62</v>
      </c>
      <c r="F76" t="s">
        <v>1012</v>
      </c>
      <c r="G76" t="s">
        <v>1012</v>
      </c>
      <c r="H76">
        <f t="shared" si="7"/>
        <v>1</v>
      </c>
      <c r="I76">
        <f t="shared" si="7"/>
        <v>1</v>
      </c>
      <c r="J76">
        <f t="shared" si="7"/>
        <v>1</v>
      </c>
      <c r="K76">
        <f t="shared" si="5"/>
        <v>0</v>
      </c>
      <c r="L76" t="b">
        <f t="shared" si="6"/>
        <v>1</v>
      </c>
      <c r="M76" t="b">
        <f t="shared" si="8"/>
        <v>1</v>
      </c>
      <c r="N76">
        <v>1</v>
      </c>
      <c r="O76" t="s">
        <v>7404</v>
      </c>
      <c r="P76" t="str">
        <f t="shared" si="9"/>
        <v>dbpedia_1466dataworld_479</v>
      </c>
    </row>
    <row r="77" spans="1:16" x14ac:dyDescent="0.25">
      <c r="A77" t="s">
        <v>1069</v>
      </c>
      <c r="B77" t="s">
        <v>1070</v>
      </c>
      <c r="C77" t="s">
        <v>62</v>
      </c>
      <c r="D77" t="s">
        <v>62</v>
      </c>
      <c r="E77" t="s">
        <v>62</v>
      </c>
      <c r="F77" t="s">
        <v>1071</v>
      </c>
      <c r="G77" t="s">
        <v>1072</v>
      </c>
      <c r="H77">
        <f t="shared" si="7"/>
        <v>1</v>
      </c>
      <c r="I77">
        <f t="shared" si="7"/>
        <v>1</v>
      </c>
      <c r="J77">
        <f t="shared" si="7"/>
        <v>1</v>
      </c>
      <c r="K77">
        <f t="shared" si="5"/>
        <v>0</v>
      </c>
      <c r="L77" t="b">
        <f t="shared" si="6"/>
        <v>1</v>
      </c>
      <c r="M77" t="b">
        <f t="shared" si="8"/>
        <v>1</v>
      </c>
      <c r="N77">
        <v>1</v>
      </c>
      <c r="O77" t="s">
        <v>7404</v>
      </c>
      <c r="P77" t="str">
        <f t="shared" si="9"/>
        <v>dbpedia_1506dataworld_5</v>
      </c>
    </row>
    <row r="78" spans="1:16" x14ac:dyDescent="0.25">
      <c r="A78" t="s">
        <v>1100</v>
      </c>
      <c r="B78" t="s">
        <v>1108</v>
      </c>
      <c r="C78" t="s">
        <v>62</v>
      </c>
      <c r="D78" t="s">
        <v>62</v>
      </c>
      <c r="E78" t="s">
        <v>62</v>
      </c>
      <c r="F78" t="s">
        <v>1102</v>
      </c>
      <c r="G78" t="s">
        <v>1102</v>
      </c>
      <c r="H78">
        <f t="shared" si="7"/>
        <v>1</v>
      </c>
      <c r="I78">
        <f t="shared" si="7"/>
        <v>1</v>
      </c>
      <c r="J78">
        <f t="shared" si="7"/>
        <v>1</v>
      </c>
      <c r="K78">
        <f t="shared" si="5"/>
        <v>0</v>
      </c>
      <c r="L78" t="b">
        <f t="shared" si="6"/>
        <v>1</v>
      </c>
      <c r="M78" t="b">
        <f t="shared" si="8"/>
        <v>1</v>
      </c>
      <c r="N78">
        <v>1</v>
      </c>
      <c r="O78" t="s">
        <v>7404</v>
      </c>
      <c r="P78" t="str">
        <f t="shared" si="9"/>
        <v>dbpedia_1522dataworld_749</v>
      </c>
    </row>
    <row r="79" spans="1:16" x14ac:dyDescent="0.25">
      <c r="A79" t="s">
        <v>1116</v>
      </c>
      <c r="B79" t="s">
        <v>671</v>
      </c>
      <c r="C79" t="s">
        <v>62</v>
      </c>
      <c r="D79" t="s">
        <v>62</v>
      </c>
      <c r="E79" t="s">
        <v>62</v>
      </c>
      <c r="F79" t="s">
        <v>1117</v>
      </c>
      <c r="G79" t="s">
        <v>673</v>
      </c>
      <c r="H79">
        <f t="shared" si="7"/>
        <v>1</v>
      </c>
      <c r="I79">
        <f t="shared" si="7"/>
        <v>1</v>
      </c>
      <c r="J79">
        <f t="shared" si="7"/>
        <v>1</v>
      </c>
      <c r="K79">
        <f t="shared" si="5"/>
        <v>0</v>
      </c>
      <c r="L79" t="b">
        <f t="shared" si="6"/>
        <v>1</v>
      </c>
      <c r="M79" t="b">
        <f t="shared" si="8"/>
        <v>1</v>
      </c>
      <c r="N79">
        <v>1</v>
      </c>
      <c r="O79" t="s">
        <v>7404</v>
      </c>
      <c r="P79" t="str">
        <f t="shared" si="9"/>
        <v>dbpedia_152dataworld_519</v>
      </c>
    </row>
    <row r="80" spans="1:16" x14ac:dyDescent="0.25">
      <c r="A80" t="s">
        <v>1133</v>
      </c>
      <c r="B80" t="s">
        <v>1137</v>
      </c>
      <c r="C80" t="s">
        <v>62</v>
      </c>
      <c r="D80" t="s">
        <v>62</v>
      </c>
      <c r="E80" t="s">
        <v>62</v>
      </c>
      <c r="F80" t="s">
        <v>1135</v>
      </c>
      <c r="G80" t="s">
        <v>1135</v>
      </c>
      <c r="H80">
        <f t="shared" si="7"/>
        <v>1</v>
      </c>
      <c r="I80">
        <f t="shared" si="7"/>
        <v>1</v>
      </c>
      <c r="J80">
        <f t="shared" si="7"/>
        <v>1</v>
      </c>
      <c r="K80">
        <f t="shared" si="5"/>
        <v>0</v>
      </c>
      <c r="L80" t="b">
        <f t="shared" si="6"/>
        <v>1</v>
      </c>
      <c r="M80" t="b">
        <f t="shared" si="8"/>
        <v>1</v>
      </c>
      <c r="N80">
        <v>1</v>
      </c>
      <c r="O80" t="s">
        <v>7404</v>
      </c>
      <c r="P80" t="str">
        <f t="shared" si="9"/>
        <v>dbpedia_1541dataworld_690</v>
      </c>
    </row>
    <row r="81" spans="1:16" x14ac:dyDescent="0.25">
      <c r="A81" t="s">
        <v>1210</v>
      </c>
      <c r="B81" t="s">
        <v>1144</v>
      </c>
      <c r="C81" t="s">
        <v>62</v>
      </c>
      <c r="D81" t="s">
        <v>62</v>
      </c>
      <c r="E81" t="s">
        <v>62</v>
      </c>
      <c r="F81" t="s">
        <v>1145</v>
      </c>
      <c r="G81" t="s">
        <v>1145</v>
      </c>
      <c r="H81">
        <f t="shared" si="7"/>
        <v>1</v>
      </c>
      <c r="I81">
        <f t="shared" si="7"/>
        <v>1</v>
      </c>
      <c r="J81">
        <f t="shared" si="7"/>
        <v>1</v>
      </c>
      <c r="K81">
        <f t="shared" si="5"/>
        <v>0</v>
      </c>
      <c r="L81" t="b">
        <f t="shared" si="6"/>
        <v>1</v>
      </c>
      <c r="M81" t="b">
        <f t="shared" si="8"/>
        <v>1</v>
      </c>
      <c r="N81">
        <v>1</v>
      </c>
      <c r="O81" t="s">
        <v>7404</v>
      </c>
      <c r="P81" t="str">
        <f t="shared" si="9"/>
        <v>dbpedia_1575dataworld_739</v>
      </c>
    </row>
    <row r="82" spans="1:16" x14ac:dyDescent="0.25">
      <c r="A82" t="s">
        <v>1234</v>
      </c>
      <c r="B82" t="s">
        <v>1192</v>
      </c>
      <c r="C82" t="s">
        <v>62</v>
      </c>
      <c r="D82" t="s">
        <v>62</v>
      </c>
      <c r="E82" t="s">
        <v>62</v>
      </c>
      <c r="F82" t="s">
        <v>1194</v>
      </c>
      <c r="G82" t="s">
        <v>1194</v>
      </c>
      <c r="H82">
        <f t="shared" si="7"/>
        <v>1</v>
      </c>
      <c r="I82">
        <f t="shared" si="7"/>
        <v>1</v>
      </c>
      <c r="J82">
        <f t="shared" si="7"/>
        <v>1</v>
      </c>
      <c r="K82">
        <f t="shared" si="5"/>
        <v>0</v>
      </c>
      <c r="L82" t="b">
        <f t="shared" si="6"/>
        <v>1</v>
      </c>
      <c r="M82" t="b">
        <f t="shared" si="8"/>
        <v>1</v>
      </c>
      <c r="N82">
        <v>1</v>
      </c>
      <c r="O82" t="s">
        <v>7404</v>
      </c>
      <c r="P82" t="str">
        <f t="shared" si="9"/>
        <v>dbpedia_1585dataworld_1119</v>
      </c>
    </row>
    <row r="83" spans="1:16" x14ac:dyDescent="0.25">
      <c r="A83" t="s">
        <v>1235</v>
      </c>
      <c r="B83" t="s">
        <v>1182</v>
      </c>
      <c r="C83" t="s">
        <v>62</v>
      </c>
      <c r="D83" t="s">
        <v>62</v>
      </c>
      <c r="E83" t="s">
        <v>62</v>
      </c>
      <c r="F83" t="s">
        <v>1184</v>
      </c>
      <c r="G83" t="s">
        <v>1184</v>
      </c>
      <c r="H83">
        <f t="shared" si="7"/>
        <v>1</v>
      </c>
      <c r="I83">
        <f t="shared" si="7"/>
        <v>1</v>
      </c>
      <c r="J83">
        <f t="shared" si="7"/>
        <v>1</v>
      </c>
      <c r="K83">
        <f t="shared" si="5"/>
        <v>0</v>
      </c>
      <c r="L83" t="b">
        <f t="shared" si="6"/>
        <v>1</v>
      </c>
      <c r="M83" t="b">
        <f t="shared" si="8"/>
        <v>1</v>
      </c>
      <c r="N83">
        <v>1</v>
      </c>
      <c r="O83" t="s">
        <v>7404</v>
      </c>
      <c r="P83" t="str">
        <f t="shared" si="9"/>
        <v>dbpedia_1586dataworld_1292</v>
      </c>
    </row>
    <row r="84" spans="1:16" x14ac:dyDescent="0.25">
      <c r="A84" t="s">
        <v>1240</v>
      </c>
      <c r="B84" t="s">
        <v>468</v>
      </c>
      <c r="C84" t="s">
        <v>62</v>
      </c>
      <c r="D84" t="s">
        <v>62</v>
      </c>
      <c r="E84" t="s">
        <v>62</v>
      </c>
      <c r="F84" t="s">
        <v>469</v>
      </c>
      <c r="G84" t="s">
        <v>469</v>
      </c>
      <c r="H84">
        <f t="shared" si="7"/>
        <v>1</v>
      </c>
      <c r="I84">
        <f t="shared" si="7"/>
        <v>1</v>
      </c>
      <c r="J84">
        <f t="shared" si="7"/>
        <v>1</v>
      </c>
      <c r="K84">
        <f t="shared" si="5"/>
        <v>0</v>
      </c>
      <c r="L84" t="b">
        <f t="shared" si="6"/>
        <v>1</v>
      </c>
      <c r="M84" t="b">
        <f t="shared" si="8"/>
        <v>1</v>
      </c>
      <c r="N84">
        <v>1</v>
      </c>
      <c r="O84" t="s">
        <v>7404</v>
      </c>
      <c r="P84" t="str">
        <f t="shared" si="9"/>
        <v>dbpedia_158dataworld_768</v>
      </c>
    </row>
    <row r="85" spans="1:16" x14ac:dyDescent="0.25">
      <c r="A85" t="s">
        <v>1256</v>
      </c>
      <c r="B85" t="s">
        <v>1139</v>
      </c>
      <c r="C85" t="s">
        <v>62</v>
      </c>
      <c r="D85" t="s">
        <v>62</v>
      </c>
      <c r="E85" t="s">
        <v>62</v>
      </c>
      <c r="F85" t="s">
        <v>1141</v>
      </c>
      <c r="G85" t="s">
        <v>1141</v>
      </c>
      <c r="H85">
        <f t="shared" si="7"/>
        <v>1</v>
      </c>
      <c r="I85">
        <f t="shared" si="7"/>
        <v>1</v>
      </c>
      <c r="J85">
        <f t="shared" si="7"/>
        <v>1</v>
      </c>
      <c r="K85">
        <f t="shared" si="5"/>
        <v>0</v>
      </c>
      <c r="L85" t="b">
        <f t="shared" si="6"/>
        <v>1</v>
      </c>
      <c r="M85" t="b">
        <f t="shared" si="8"/>
        <v>1</v>
      </c>
      <c r="N85">
        <v>1</v>
      </c>
      <c r="O85" t="s">
        <v>7404</v>
      </c>
      <c r="P85" t="str">
        <f t="shared" si="9"/>
        <v>dbpedia_1606dataworld_1464</v>
      </c>
    </row>
    <row r="86" spans="1:16" x14ac:dyDescent="0.25">
      <c r="A86" t="s">
        <v>1257</v>
      </c>
      <c r="B86" t="s">
        <v>1139</v>
      </c>
      <c r="C86" t="s">
        <v>62</v>
      </c>
      <c r="D86" t="s">
        <v>62</v>
      </c>
      <c r="E86" t="s">
        <v>62</v>
      </c>
      <c r="F86" t="s">
        <v>1141</v>
      </c>
      <c r="G86" t="s">
        <v>1141</v>
      </c>
      <c r="H86">
        <f t="shared" si="7"/>
        <v>1</v>
      </c>
      <c r="I86">
        <f t="shared" si="7"/>
        <v>1</v>
      </c>
      <c r="J86">
        <f t="shared" si="7"/>
        <v>1</v>
      </c>
      <c r="K86">
        <f t="shared" si="5"/>
        <v>0</v>
      </c>
      <c r="L86" t="b">
        <f t="shared" si="6"/>
        <v>1</v>
      </c>
      <c r="M86" t="b">
        <f t="shared" si="8"/>
        <v>1</v>
      </c>
      <c r="N86">
        <v>1</v>
      </c>
      <c r="O86" t="s">
        <v>7404</v>
      </c>
      <c r="P86" t="str">
        <f t="shared" si="9"/>
        <v>dbpedia_1607dataworld_1464</v>
      </c>
    </row>
    <row r="87" spans="1:16" x14ac:dyDescent="0.25">
      <c r="A87" t="s">
        <v>1258</v>
      </c>
      <c r="B87" t="s">
        <v>1139</v>
      </c>
      <c r="C87" t="s">
        <v>62</v>
      </c>
      <c r="D87" t="s">
        <v>62</v>
      </c>
      <c r="E87" t="s">
        <v>62</v>
      </c>
      <c r="F87" t="s">
        <v>1141</v>
      </c>
      <c r="G87" t="s">
        <v>1141</v>
      </c>
      <c r="H87">
        <f t="shared" si="7"/>
        <v>1</v>
      </c>
      <c r="I87">
        <f t="shared" si="7"/>
        <v>1</v>
      </c>
      <c r="J87">
        <f t="shared" si="7"/>
        <v>1</v>
      </c>
      <c r="K87">
        <f t="shared" si="5"/>
        <v>0</v>
      </c>
      <c r="L87" t="b">
        <f t="shared" si="6"/>
        <v>1</v>
      </c>
      <c r="M87" t="b">
        <f t="shared" si="8"/>
        <v>1</v>
      </c>
      <c r="N87">
        <v>1</v>
      </c>
      <c r="O87" t="s">
        <v>7404</v>
      </c>
      <c r="P87" t="str">
        <f t="shared" si="9"/>
        <v>dbpedia_1608dataworld_1464</v>
      </c>
    </row>
    <row r="88" spans="1:16" x14ac:dyDescent="0.25">
      <c r="A88" t="s">
        <v>1259</v>
      </c>
      <c r="B88" t="s">
        <v>1139</v>
      </c>
      <c r="C88" t="s">
        <v>62</v>
      </c>
      <c r="D88" t="s">
        <v>62</v>
      </c>
      <c r="E88" t="s">
        <v>62</v>
      </c>
      <c r="F88" t="s">
        <v>1141</v>
      </c>
      <c r="G88" t="s">
        <v>1141</v>
      </c>
      <c r="H88">
        <f t="shared" si="7"/>
        <v>1</v>
      </c>
      <c r="I88">
        <f t="shared" si="7"/>
        <v>1</v>
      </c>
      <c r="J88">
        <f t="shared" si="7"/>
        <v>1</v>
      </c>
      <c r="K88">
        <f t="shared" si="5"/>
        <v>0</v>
      </c>
      <c r="L88" t="b">
        <f t="shared" si="6"/>
        <v>1</v>
      </c>
      <c r="M88" t="b">
        <f t="shared" si="8"/>
        <v>1</v>
      </c>
      <c r="N88">
        <v>1</v>
      </c>
      <c r="O88" t="s">
        <v>7404</v>
      </c>
      <c r="P88" t="str">
        <f t="shared" si="9"/>
        <v>dbpedia_1609dataworld_1464</v>
      </c>
    </row>
    <row r="89" spans="1:16" x14ac:dyDescent="0.25">
      <c r="A89" t="s">
        <v>1275</v>
      </c>
      <c r="B89" t="s">
        <v>1267</v>
      </c>
      <c r="C89" t="s">
        <v>62</v>
      </c>
      <c r="D89" t="s">
        <v>62</v>
      </c>
      <c r="E89" t="s">
        <v>62</v>
      </c>
      <c r="F89" t="s">
        <v>1268</v>
      </c>
      <c r="G89" t="s">
        <v>1268</v>
      </c>
      <c r="H89">
        <f t="shared" si="7"/>
        <v>1</v>
      </c>
      <c r="I89">
        <f t="shared" si="7"/>
        <v>1</v>
      </c>
      <c r="J89">
        <f t="shared" si="7"/>
        <v>1</v>
      </c>
      <c r="K89">
        <f t="shared" si="5"/>
        <v>0</v>
      </c>
      <c r="L89" t="b">
        <f t="shared" si="6"/>
        <v>1</v>
      </c>
      <c r="M89" t="b">
        <f t="shared" si="8"/>
        <v>1</v>
      </c>
      <c r="N89">
        <v>1</v>
      </c>
      <c r="O89" t="s">
        <v>7404</v>
      </c>
      <c r="P89" t="str">
        <f t="shared" si="9"/>
        <v>dbpedia_1617dataworld_679</v>
      </c>
    </row>
    <row r="90" spans="1:16" x14ac:dyDescent="0.25">
      <c r="A90" t="s">
        <v>1292</v>
      </c>
      <c r="B90" t="s">
        <v>1299</v>
      </c>
      <c r="C90" t="s">
        <v>62</v>
      </c>
      <c r="D90" t="s">
        <v>62</v>
      </c>
      <c r="E90" t="s">
        <v>62</v>
      </c>
      <c r="F90" t="s">
        <v>1295</v>
      </c>
      <c r="G90" t="s">
        <v>1295</v>
      </c>
      <c r="H90">
        <f t="shared" si="7"/>
        <v>1</v>
      </c>
      <c r="I90">
        <f t="shared" si="7"/>
        <v>1</v>
      </c>
      <c r="J90">
        <f t="shared" si="7"/>
        <v>1</v>
      </c>
      <c r="K90">
        <f t="shared" si="5"/>
        <v>0</v>
      </c>
      <c r="L90" t="b">
        <f t="shared" si="6"/>
        <v>1</v>
      </c>
      <c r="M90" t="b">
        <f t="shared" si="8"/>
        <v>1</v>
      </c>
      <c r="N90">
        <v>1</v>
      </c>
      <c r="O90" t="s">
        <v>7404</v>
      </c>
      <c r="P90" t="str">
        <f t="shared" si="9"/>
        <v>dbpedia_1628dataworld_983</v>
      </c>
    </row>
    <row r="91" spans="1:16" x14ac:dyDescent="0.25">
      <c r="A91" t="s">
        <v>1339</v>
      </c>
      <c r="B91" t="s">
        <v>1320</v>
      </c>
      <c r="C91" t="s">
        <v>62</v>
      </c>
      <c r="D91" t="s">
        <v>62</v>
      </c>
      <c r="E91" t="s">
        <v>62</v>
      </c>
      <c r="F91" t="s">
        <v>1323</v>
      </c>
      <c r="G91" t="s">
        <v>1323</v>
      </c>
      <c r="H91">
        <f t="shared" si="7"/>
        <v>1</v>
      </c>
      <c r="I91">
        <f t="shared" si="7"/>
        <v>1</v>
      </c>
      <c r="J91">
        <f t="shared" si="7"/>
        <v>1</v>
      </c>
      <c r="K91">
        <f t="shared" si="5"/>
        <v>0</v>
      </c>
      <c r="L91" t="b">
        <f t="shared" si="6"/>
        <v>1</v>
      </c>
      <c r="M91" t="b">
        <f t="shared" si="8"/>
        <v>1</v>
      </c>
      <c r="N91">
        <v>1</v>
      </c>
      <c r="O91" t="s">
        <v>7404</v>
      </c>
      <c r="P91" t="str">
        <f t="shared" si="9"/>
        <v>dbpedia_164dataworld_1915</v>
      </c>
    </row>
    <row r="92" spans="1:16" x14ac:dyDescent="0.25">
      <c r="A92" t="s">
        <v>1342</v>
      </c>
      <c r="B92" t="s">
        <v>1346</v>
      </c>
      <c r="C92" t="s">
        <v>62</v>
      </c>
      <c r="D92" t="s">
        <v>62</v>
      </c>
      <c r="E92" t="s">
        <v>62</v>
      </c>
      <c r="F92" t="s">
        <v>1344</v>
      </c>
      <c r="G92" t="s">
        <v>1344</v>
      </c>
      <c r="H92">
        <f t="shared" si="7"/>
        <v>1</v>
      </c>
      <c r="I92">
        <f t="shared" si="7"/>
        <v>1</v>
      </c>
      <c r="J92">
        <f t="shared" si="7"/>
        <v>1</v>
      </c>
      <c r="K92">
        <f t="shared" si="5"/>
        <v>0</v>
      </c>
      <c r="L92" t="b">
        <f t="shared" si="6"/>
        <v>1</v>
      </c>
      <c r="M92" t="b">
        <f t="shared" si="8"/>
        <v>1</v>
      </c>
      <c r="N92">
        <v>1</v>
      </c>
      <c r="O92" t="s">
        <v>7404</v>
      </c>
      <c r="P92" t="str">
        <f t="shared" si="9"/>
        <v>dbpedia_1651dataworld_1902</v>
      </c>
    </row>
    <row r="93" spans="1:16" x14ac:dyDescent="0.25">
      <c r="A93" t="s">
        <v>1347</v>
      </c>
      <c r="B93" t="s">
        <v>1346</v>
      </c>
      <c r="C93" t="s">
        <v>62</v>
      </c>
      <c r="D93" t="s">
        <v>62</v>
      </c>
      <c r="E93" t="s">
        <v>62</v>
      </c>
      <c r="F93" t="s">
        <v>1344</v>
      </c>
      <c r="G93" t="s">
        <v>1344</v>
      </c>
      <c r="H93">
        <f t="shared" si="7"/>
        <v>1</v>
      </c>
      <c r="I93">
        <f t="shared" si="7"/>
        <v>1</v>
      </c>
      <c r="J93">
        <f t="shared" si="7"/>
        <v>1</v>
      </c>
      <c r="K93">
        <f t="shared" si="5"/>
        <v>0</v>
      </c>
      <c r="L93" t="b">
        <f t="shared" si="6"/>
        <v>1</v>
      </c>
      <c r="M93" t="b">
        <f t="shared" si="8"/>
        <v>1</v>
      </c>
      <c r="N93">
        <v>1</v>
      </c>
      <c r="O93" t="s">
        <v>7404</v>
      </c>
      <c r="P93" t="str">
        <f t="shared" si="9"/>
        <v>dbpedia_1652dataworld_1902</v>
      </c>
    </row>
    <row r="94" spans="1:16" x14ac:dyDescent="0.25">
      <c r="A94" t="s">
        <v>1363</v>
      </c>
      <c r="B94" t="s">
        <v>1343</v>
      </c>
      <c r="C94" t="s">
        <v>62</v>
      </c>
      <c r="D94" t="s">
        <v>62</v>
      </c>
      <c r="E94" t="s">
        <v>62</v>
      </c>
      <c r="F94" t="s">
        <v>1345</v>
      </c>
      <c r="G94" t="s">
        <v>1345</v>
      </c>
      <c r="H94">
        <f t="shared" si="7"/>
        <v>1</v>
      </c>
      <c r="I94">
        <f t="shared" si="7"/>
        <v>1</v>
      </c>
      <c r="J94">
        <f t="shared" si="7"/>
        <v>1</v>
      </c>
      <c r="K94">
        <f t="shared" si="5"/>
        <v>0</v>
      </c>
      <c r="L94" t="b">
        <f t="shared" si="6"/>
        <v>1</v>
      </c>
      <c r="M94" t="b">
        <f t="shared" si="8"/>
        <v>1</v>
      </c>
      <c r="N94">
        <v>1</v>
      </c>
      <c r="O94" t="s">
        <v>7404</v>
      </c>
      <c r="P94" t="str">
        <f t="shared" si="9"/>
        <v>dbpedia_1671dataworld_1748</v>
      </c>
    </row>
    <row r="95" spans="1:16" x14ac:dyDescent="0.25">
      <c r="A95" t="s">
        <v>1364</v>
      </c>
      <c r="B95" t="s">
        <v>1343</v>
      </c>
      <c r="C95" t="s">
        <v>62</v>
      </c>
      <c r="D95" t="s">
        <v>62</v>
      </c>
      <c r="E95" t="s">
        <v>62</v>
      </c>
      <c r="F95" t="s">
        <v>1345</v>
      </c>
      <c r="G95" t="s">
        <v>1345</v>
      </c>
      <c r="H95">
        <f t="shared" si="7"/>
        <v>1</v>
      </c>
      <c r="I95">
        <f t="shared" si="7"/>
        <v>1</v>
      </c>
      <c r="J95">
        <f t="shared" si="7"/>
        <v>1</v>
      </c>
      <c r="K95">
        <f t="shared" si="5"/>
        <v>0</v>
      </c>
      <c r="L95" t="b">
        <f t="shared" si="6"/>
        <v>1</v>
      </c>
      <c r="M95" t="b">
        <f t="shared" si="8"/>
        <v>1</v>
      </c>
      <c r="N95">
        <v>1</v>
      </c>
      <c r="O95" t="s">
        <v>7404</v>
      </c>
      <c r="P95" t="str">
        <f t="shared" si="9"/>
        <v>dbpedia_1672dataworld_1748</v>
      </c>
    </row>
    <row r="96" spans="1:16" x14ac:dyDescent="0.25">
      <c r="A96" t="s">
        <v>1365</v>
      </c>
      <c r="B96" t="s">
        <v>1343</v>
      </c>
      <c r="C96" t="s">
        <v>62</v>
      </c>
      <c r="D96" t="s">
        <v>62</v>
      </c>
      <c r="E96" t="s">
        <v>62</v>
      </c>
      <c r="F96" t="s">
        <v>1345</v>
      </c>
      <c r="G96" t="s">
        <v>1345</v>
      </c>
      <c r="H96">
        <f t="shared" si="7"/>
        <v>1</v>
      </c>
      <c r="I96">
        <f t="shared" si="7"/>
        <v>1</v>
      </c>
      <c r="J96">
        <f t="shared" si="7"/>
        <v>1</v>
      </c>
      <c r="K96">
        <f t="shared" si="5"/>
        <v>0</v>
      </c>
      <c r="L96" t="b">
        <f t="shared" si="6"/>
        <v>1</v>
      </c>
      <c r="M96" t="b">
        <f t="shared" si="8"/>
        <v>1</v>
      </c>
      <c r="N96">
        <v>1</v>
      </c>
      <c r="O96" t="s">
        <v>7404</v>
      </c>
      <c r="P96" t="str">
        <f t="shared" si="9"/>
        <v>dbpedia_1673dataworld_1748</v>
      </c>
    </row>
    <row r="97" spans="1:16" x14ac:dyDescent="0.25">
      <c r="A97" t="s">
        <v>1366</v>
      </c>
      <c r="B97" t="s">
        <v>1343</v>
      </c>
      <c r="C97" t="s">
        <v>62</v>
      </c>
      <c r="D97" t="s">
        <v>62</v>
      </c>
      <c r="E97" t="s">
        <v>62</v>
      </c>
      <c r="F97" t="s">
        <v>1345</v>
      </c>
      <c r="G97" t="s">
        <v>1345</v>
      </c>
      <c r="H97">
        <f t="shared" si="7"/>
        <v>1</v>
      </c>
      <c r="I97">
        <f t="shared" si="7"/>
        <v>1</v>
      </c>
      <c r="J97">
        <f t="shared" si="7"/>
        <v>1</v>
      </c>
      <c r="K97">
        <f t="shared" si="5"/>
        <v>0</v>
      </c>
      <c r="L97" t="b">
        <f t="shared" si="6"/>
        <v>1</v>
      </c>
      <c r="M97" t="b">
        <f t="shared" si="8"/>
        <v>1</v>
      </c>
      <c r="N97">
        <v>1</v>
      </c>
      <c r="O97" t="s">
        <v>7404</v>
      </c>
      <c r="P97" t="str">
        <f t="shared" si="9"/>
        <v>dbpedia_1674dataworld_1748</v>
      </c>
    </row>
    <row r="98" spans="1:16" x14ac:dyDescent="0.25">
      <c r="A98" t="s">
        <v>1371</v>
      </c>
      <c r="B98" t="s">
        <v>1372</v>
      </c>
      <c r="C98" t="s">
        <v>62</v>
      </c>
      <c r="D98" t="s">
        <v>62</v>
      </c>
      <c r="E98" t="s">
        <v>62</v>
      </c>
      <c r="F98" t="s">
        <v>1373</v>
      </c>
      <c r="G98" t="s">
        <v>1373</v>
      </c>
      <c r="H98">
        <f t="shared" si="7"/>
        <v>1</v>
      </c>
      <c r="I98">
        <f t="shared" si="7"/>
        <v>1</v>
      </c>
      <c r="J98">
        <f t="shared" si="7"/>
        <v>1</v>
      </c>
      <c r="K98">
        <f t="shared" si="5"/>
        <v>0</v>
      </c>
      <c r="L98" t="b">
        <f t="shared" si="6"/>
        <v>1</v>
      </c>
      <c r="M98" t="b">
        <f t="shared" si="8"/>
        <v>1</v>
      </c>
      <c r="N98">
        <v>1</v>
      </c>
      <c r="O98" t="s">
        <v>7404</v>
      </c>
      <c r="P98" t="str">
        <f t="shared" si="9"/>
        <v>dbpedia_167dataworld_1346</v>
      </c>
    </row>
    <row r="99" spans="1:16" x14ac:dyDescent="0.25">
      <c r="A99" t="s">
        <v>1419</v>
      </c>
      <c r="B99" t="s">
        <v>1420</v>
      </c>
      <c r="C99" t="s">
        <v>62</v>
      </c>
      <c r="D99" t="s">
        <v>62</v>
      </c>
      <c r="E99" t="s">
        <v>62</v>
      </c>
      <c r="F99" t="s">
        <v>1421</v>
      </c>
      <c r="G99" t="s">
        <v>1421</v>
      </c>
      <c r="H99">
        <f t="shared" si="7"/>
        <v>1</v>
      </c>
      <c r="I99">
        <f t="shared" si="7"/>
        <v>1</v>
      </c>
      <c r="J99">
        <f t="shared" si="7"/>
        <v>1</v>
      </c>
      <c r="K99">
        <f t="shared" si="5"/>
        <v>0</v>
      </c>
      <c r="L99" t="b">
        <f t="shared" si="6"/>
        <v>1</v>
      </c>
      <c r="M99" t="b">
        <f t="shared" si="8"/>
        <v>1</v>
      </c>
      <c r="N99">
        <v>1</v>
      </c>
      <c r="O99" t="s">
        <v>7404</v>
      </c>
      <c r="P99" t="str">
        <f t="shared" si="9"/>
        <v>dbpedia_1712dataworld_1706</v>
      </c>
    </row>
    <row r="100" spans="1:16" x14ac:dyDescent="0.25">
      <c r="A100" t="s">
        <v>1422</v>
      </c>
      <c r="B100" t="s">
        <v>1420</v>
      </c>
      <c r="C100" t="s">
        <v>62</v>
      </c>
      <c r="D100" t="s">
        <v>62</v>
      </c>
      <c r="E100" t="s">
        <v>62</v>
      </c>
      <c r="F100" t="s">
        <v>1421</v>
      </c>
      <c r="G100" t="s">
        <v>1421</v>
      </c>
      <c r="H100">
        <f t="shared" si="7"/>
        <v>1</v>
      </c>
      <c r="I100">
        <f t="shared" si="7"/>
        <v>1</v>
      </c>
      <c r="J100">
        <f t="shared" si="7"/>
        <v>1</v>
      </c>
      <c r="K100">
        <f t="shared" si="5"/>
        <v>0</v>
      </c>
      <c r="L100" t="b">
        <f t="shared" si="6"/>
        <v>1</v>
      </c>
      <c r="M100" t="b">
        <f t="shared" si="8"/>
        <v>1</v>
      </c>
      <c r="N100">
        <v>1</v>
      </c>
      <c r="O100" t="s">
        <v>7404</v>
      </c>
      <c r="P100" t="str">
        <f t="shared" si="9"/>
        <v>dbpedia_1713dataworld_1706</v>
      </c>
    </row>
    <row r="101" spans="1:16" x14ac:dyDescent="0.25">
      <c r="A101" t="s">
        <v>1429</v>
      </c>
      <c r="B101" t="s">
        <v>1430</v>
      </c>
      <c r="C101" t="s">
        <v>62</v>
      </c>
      <c r="D101" t="s">
        <v>62</v>
      </c>
      <c r="E101" t="s">
        <v>62</v>
      </c>
      <c r="F101" t="s">
        <v>1431</v>
      </c>
      <c r="G101" t="s">
        <v>1431</v>
      </c>
      <c r="H101">
        <f t="shared" si="7"/>
        <v>1</v>
      </c>
      <c r="I101">
        <f t="shared" si="7"/>
        <v>1</v>
      </c>
      <c r="J101">
        <f t="shared" si="7"/>
        <v>1</v>
      </c>
      <c r="K101">
        <f t="shared" si="5"/>
        <v>0</v>
      </c>
      <c r="L101" t="b">
        <f t="shared" si="6"/>
        <v>1</v>
      </c>
      <c r="M101" t="b">
        <f t="shared" si="8"/>
        <v>1</v>
      </c>
      <c r="N101">
        <v>1</v>
      </c>
      <c r="O101" t="s">
        <v>7404</v>
      </c>
      <c r="P101" t="str">
        <f t="shared" si="9"/>
        <v>dbpedia_1722dataworld_17</v>
      </c>
    </row>
    <row r="102" spans="1:16" x14ac:dyDescent="0.25">
      <c r="A102" t="s">
        <v>1456</v>
      </c>
      <c r="B102" t="s">
        <v>1458</v>
      </c>
      <c r="C102" t="s">
        <v>62</v>
      </c>
      <c r="D102" t="s">
        <v>62</v>
      </c>
      <c r="E102" t="s">
        <v>62</v>
      </c>
      <c r="F102" t="s">
        <v>1457</v>
      </c>
      <c r="G102" t="s">
        <v>1457</v>
      </c>
      <c r="H102">
        <f t="shared" si="7"/>
        <v>1</v>
      </c>
      <c r="I102">
        <f t="shared" si="7"/>
        <v>1</v>
      </c>
      <c r="J102">
        <f t="shared" si="7"/>
        <v>1</v>
      </c>
      <c r="K102">
        <f t="shared" si="5"/>
        <v>0</v>
      </c>
      <c r="L102" t="b">
        <f t="shared" si="6"/>
        <v>1</v>
      </c>
      <c r="M102" t="b">
        <f t="shared" si="8"/>
        <v>1</v>
      </c>
      <c r="N102">
        <v>1</v>
      </c>
      <c r="O102" t="s">
        <v>7404</v>
      </c>
      <c r="P102" t="str">
        <f t="shared" si="9"/>
        <v>dbpedia_1735dataworld_605</v>
      </c>
    </row>
    <row r="103" spans="1:16" x14ac:dyDescent="0.25">
      <c r="A103" t="s">
        <v>1466</v>
      </c>
      <c r="B103" t="s">
        <v>1451</v>
      </c>
      <c r="C103" t="s">
        <v>62</v>
      </c>
      <c r="D103" t="s">
        <v>62</v>
      </c>
      <c r="E103" t="s">
        <v>62</v>
      </c>
      <c r="F103" t="s">
        <v>1453</v>
      </c>
      <c r="G103" t="s">
        <v>1453</v>
      </c>
      <c r="H103">
        <f t="shared" si="7"/>
        <v>1</v>
      </c>
      <c r="I103">
        <f t="shared" si="7"/>
        <v>1</v>
      </c>
      <c r="J103">
        <f t="shared" si="7"/>
        <v>1</v>
      </c>
      <c r="K103">
        <f t="shared" si="5"/>
        <v>0</v>
      </c>
      <c r="L103" t="b">
        <f t="shared" si="6"/>
        <v>1</v>
      </c>
      <c r="M103" t="b">
        <f t="shared" si="8"/>
        <v>1</v>
      </c>
      <c r="N103">
        <v>1</v>
      </c>
      <c r="O103" t="s">
        <v>7404</v>
      </c>
      <c r="P103" t="str">
        <f t="shared" si="9"/>
        <v>dbpedia_1738dataworld_352</v>
      </c>
    </row>
    <row r="104" spans="1:16" x14ac:dyDescent="0.25">
      <c r="A104" t="s">
        <v>1467</v>
      </c>
      <c r="B104" t="s">
        <v>1459</v>
      </c>
      <c r="C104" t="s">
        <v>62</v>
      </c>
      <c r="D104" t="s">
        <v>62</v>
      </c>
      <c r="E104" t="s">
        <v>62</v>
      </c>
      <c r="F104" t="s">
        <v>1460</v>
      </c>
      <c r="G104" t="s">
        <v>1460</v>
      </c>
      <c r="H104">
        <f t="shared" si="7"/>
        <v>1</v>
      </c>
      <c r="I104">
        <f t="shared" si="7"/>
        <v>1</v>
      </c>
      <c r="J104">
        <f t="shared" si="7"/>
        <v>1</v>
      </c>
      <c r="K104">
        <f t="shared" si="5"/>
        <v>0</v>
      </c>
      <c r="L104" t="b">
        <f t="shared" si="6"/>
        <v>1</v>
      </c>
      <c r="M104" t="b">
        <f t="shared" si="8"/>
        <v>1</v>
      </c>
      <c r="N104">
        <v>1</v>
      </c>
      <c r="O104" t="s">
        <v>7404</v>
      </c>
      <c r="P104" t="str">
        <f t="shared" si="9"/>
        <v>dbpedia_1739dataworld_68</v>
      </c>
    </row>
    <row r="105" spans="1:16" x14ac:dyDescent="0.25">
      <c r="A105" t="s">
        <v>1476</v>
      </c>
      <c r="B105" t="s">
        <v>1459</v>
      </c>
      <c r="C105" t="s">
        <v>62</v>
      </c>
      <c r="D105" t="s">
        <v>62</v>
      </c>
      <c r="E105" t="s">
        <v>62</v>
      </c>
      <c r="F105" t="s">
        <v>1460</v>
      </c>
      <c r="G105" t="s">
        <v>1460</v>
      </c>
      <c r="H105">
        <f t="shared" si="7"/>
        <v>1</v>
      </c>
      <c r="I105">
        <f t="shared" si="7"/>
        <v>1</v>
      </c>
      <c r="J105">
        <f t="shared" si="7"/>
        <v>1</v>
      </c>
      <c r="K105">
        <f t="shared" si="5"/>
        <v>0</v>
      </c>
      <c r="L105" t="b">
        <f t="shared" si="6"/>
        <v>1</v>
      </c>
      <c r="M105" t="b">
        <f t="shared" si="8"/>
        <v>1</v>
      </c>
      <c r="N105">
        <v>1</v>
      </c>
      <c r="O105" t="s">
        <v>7404</v>
      </c>
      <c r="P105" t="str">
        <f t="shared" si="9"/>
        <v>dbpedia_1740dataworld_68</v>
      </c>
    </row>
    <row r="106" spans="1:16" x14ac:dyDescent="0.25">
      <c r="A106" t="s">
        <v>1540</v>
      </c>
      <c r="B106" t="s">
        <v>1387</v>
      </c>
      <c r="C106" t="s">
        <v>62</v>
      </c>
      <c r="D106" t="s">
        <v>62</v>
      </c>
      <c r="E106" t="s">
        <v>62</v>
      </c>
      <c r="F106" t="s">
        <v>1388</v>
      </c>
      <c r="G106" t="s">
        <v>1388</v>
      </c>
      <c r="H106">
        <f t="shared" si="7"/>
        <v>1</v>
      </c>
      <c r="I106">
        <f t="shared" si="7"/>
        <v>1</v>
      </c>
      <c r="J106">
        <f t="shared" si="7"/>
        <v>1</v>
      </c>
      <c r="K106">
        <f t="shared" si="5"/>
        <v>0</v>
      </c>
      <c r="L106" t="b">
        <f t="shared" si="6"/>
        <v>1</v>
      </c>
      <c r="M106" t="b">
        <f t="shared" si="8"/>
        <v>1</v>
      </c>
      <c r="N106">
        <v>1</v>
      </c>
      <c r="O106" t="s">
        <v>7404</v>
      </c>
      <c r="P106" t="str">
        <f t="shared" si="9"/>
        <v>dbpedia_1799dataworld_1537</v>
      </c>
    </row>
    <row r="107" spans="1:16" x14ac:dyDescent="0.25">
      <c r="A107" t="s">
        <v>1555</v>
      </c>
      <c r="B107" t="s">
        <v>1093</v>
      </c>
      <c r="C107" t="s">
        <v>62</v>
      </c>
      <c r="D107" t="s">
        <v>62</v>
      </c>
      <c r="E107" t="s">
        <v>62</v>
      </c>
      <c r="F107" t="s">
        <v>1094</v>
      </c>
      <c r="G107" t="s">
        <v>1094</v>
      </c>
      <c r="H107">
        <f t="shared" si="7"/>
        <v>1</v>
      </c>
      <c r="I107">
        <f t="shared" si="7"/>
        <v>1</v>
      </c>
      <c r="J107">
        <f t="shared" si="7"/>
        <v>1</v>
      </c>
      <c r="K107">
        <f t="shared" si="5"/>
        <v>0</v>
      </c>
      <c r="L107" t="b">
        <f t="shared" si="6"/>
        <v>1</v>
      </c>
      <c r="M107" t="b">
        <f t="shared" si="8"/>
        <v>1</v>
      </c>
      <c r="N107">
        <v>1</v>
      </c>
      <c r="O107" t="s">
        <v>7404</v>
      </c>
      <c r="P107" t="str">
        <f t="shared" si="9"/>
        <v>dbpedia_180dataworld_1415</v>
      </c>
    </row>
    <row r="108" spans="1:16" x14ac:dyDescent="0.25">
      <c r="A108" t="s">
        <v>1562</v>
      </c>
      <c r="B108" t="s">
        <v>1470</v>
      </c>
      <c r="C108" t="s">
        <v>62</v>
      </c>
      <c r="D108" t="s">
        <v>62</v>
      </c>
      <c r="E108" t="s">
        <v>62</v>
      </c>
      <c r="F108" t="s">
        <v>1471</v>
      </c>
      <c r="G108" t="s">
        <v>1471</v>
      </c>
      <c r="H108">
        <f t="shared" si="7"/>
        <v>1</v>
      </c>
      <c r="I108">
        <f t="shared" si="7"/>
        <v>1</v>
      </c>
      <c r="J108">
        <f t="shared" si="7"/>
        <v>1</v>
      </c>
      <c r="K108">
        <f t="shared" si="5"/>
        <v>0</v>
      </c>
      <c r="L108" t="b">
        <f t="shared" si="6"/>
        <v>1</v>
      </c>
      <c r="M108" t="b">
        <f t="shared" si="8"/>
        <v>1</v>
      </c>
      <c r="N108">
        <v>1</v>
      </c>
      <c r="O108" t="s">
        <v>7404</v>
      </c>
      <c r="P108" t="str">
        <f t="shared" si="9"/>
        <v>dbpedia_1818dataworld_924</v>
      </c>
    </row>
    <row r="109" spans="1:16" x14ac:dyDescent="0.25">
      <c r="A109" t="s">
        <v>1563</v>
      </c>
      <c r="B109" t="s">
        <v>1470</v>
      </c>
      <c r="C109" t="s">
        <v>62</v>
      </c>
      <c r="D109" t="s">
        <v>62</v>
      </c>
      <c r="E109" t="s">
        <v>62</v>
      </c>
      <c r="F109" t="s">
        <v>1471</v>
      </c>
      <c r="G109" t="s">
        <v>1471</v>
      </c>
      <c r="H109">
        <f t="shared" si="7"/>
        <v>1</v>
      </c>
      <c r="I109">
        <f t="shared" si="7"/>
        <v>1</v>
      </c>
      <c r="J109">
        <f t="shared" si="7"/>
        <v>1</v>
      </c>
      <c r="K109">
        <f t="shared" si="5"/>
        <v>0</v>
      </c>
      <c r="L109" t="b">
        <f t="shared" si="6"/>
        <v>1</v>
      </c>
      <c r="M109" t="b">
        <f t="shared" si="8"/>
        <v>1</v>
      </c>
      <c r="N109">
        <v>1</v>
      </c>
      <c r="O109" t="s">
        <v>7404</v>
      </c>
      <c r="P109" t="str">
        <f t="shared" si="9"/>
        <v>dbpedia_1819dataworld_924</v>
      </c>
    </row>
    <row r="110" spans="1:16" x14ac:dyDescent="0.25">
      <c r="A110" t="s">
        <v>1595</v>
      </c>
      <c r="B110" t="s">
        <v>1596</v>
      </c>
      <c r="C110" t="s">
        <v>62</v>
      </c>
      <c r="D110" t="s">
        <v>62</v>
      </c>
      <c r="E110" t="s">
        <v>62</v>
      </c>
      <c r="F110" t="s">
        <v>1597</v>
      </c>
      <c r="G110" t="s">
        <v>1597</v>
      </c>
      <c r="H110">
        <f t="shared" si="7"/>
        <v>1</v>
      </c>
      <c r="I110">
        <f t="shared" si="7"/>
        <v>1</v>
      </c>
      <c r="J110">
        <f t="shared" si="7"/>
        <v>1</v>
      </c>
      <c r="K110">
        <f t="shared" si="5"/>
        <v>0</v>
      </c>
      <c r="L110" t="b">
        <f t="shared" si="6"/>
        <v>1</v>
      </c>
      <c r="M110" t="b">
        <f t="shared" si="8"/>
        <v>1</v>
      </c>
      <c r="N110">
        <v>1</v>
      </c>
      <c r="O110" t="s">
        <v>7404</v>
      </c>
      <c r="P110" t="str">
        <f t="shared" si="9"/>
        <v>dbpedia_1842dataworld_1330</v>
      </c>
    </row>
    <row r="111" spans="1:16" x14ac:dyDescent="0.25">
      <c r="A111" t="s">
        <v>1615</v>
      </c>
      <c r="B111" t="s">
        <v>1616</v>
      </c>
      <c r="C111" t="s">
        <v>62</v>
      </c>
      <c r="D111" t="s">
        <v>62</v>
      </c>
      <c r="E111" t="s">
        <v>62</v>
      </c>
      <c r="F111" t="s">
        <v>1617</v>
      </c>
      <c r="G111" t="s">
        <v>1617</v>
      </c>
      <c r="H111">
        <f t="shared" si="7"/>
        <v>1</v>
      </c>
      <c r="I111">
        <f t="shared" si="7"/>
        <v>1</v>
      </c>
      <c r="J111">
        <f t="shared" si="7"/>
        <v>1</v>
      </c>
      <c r="K111">
        <f t="shared" si="5"/>
        <v>0</v>
      </c>
      <c r="L111" t="b">
        <f t="shared" si="6"/>
        <v>1</v>
      </c>
      <c r="M111" t="b">
        <f t="shared" si="8"/>
        <v>1</v>
      </c>
      <c r="N111">
        <v>1</v>
      </c>
      <c r="O111" t="s">
        <v>7404</v>
      </c>
      <c r="P111" t="str">
        <f t="shared" si="9"/>
        <v>dbpedia_1858dataworld_1484</v>
      </c>
    </row>
    <row r="112" spans="1:16" x14ac:dyDescent="0.25">
      <c r="A112" t="s">
        <v>1645</v>
      </c>
      <c r="B112" t="s">
        <v>1646</v>
      </c>
      <c r="C112" t="s">
        <v>62</v>
      </c>
      <c r="D112" t="s">
        <v>62</v>
      </c>
      <c r="E112" t="s">
        <v>62</v>
      </c>
      <c r="F112" t="s">
        <v>1647</v>
      </c>
      <c r="G112" t="s">
        <v>1647</v>
      </c>
      <c r="H112">
        <f t="shared" si="7"/>
        <v>1</v>
      </c>
      <c r="I112">
        <f t="shared" si="7"/>
        <v>1</v>
      </c>
      <c r="J112">
        <f t="shared" si="7"/>
        <v>1</v>
      </c>
      <c r="K112">
        <f t="shared" si="5"/>
        <v>0</v>
      </c>
      <c r="L112" t="b">
        <f t="shared" si="6"/>
        <v>1</v>
      </c>
      <c r="M112" t="b">
        <f t="shared" si="8"/>
        <v>1</v>
      </c>
      <c r="N112">
        <v>1</v>
      </c>
      <c r="O112" t="s">
        <v>7404</v>
      </c>
      <c r="P112" t="str">
        <f t="shared" si="9"/>
        <v>dbpedia_1870dataworld_1141</v>
      </c>
    </row>
    <row r="113" spans="1:16" x14ac:dyDescent="0.25">
      <c r="A113" t="s">
        <v>1670</v>
      </c>
      <c r="B113" t="s">
        <v>1608</v>
      </c>
      <c r="C113" t="s">
        <v>62</v>
      </c>
      <c r="D113" t="s">
        <v>62</v>
      </c>
      <c r="E113" t="s">
        <v>62</v>
      </c>
      <c r="F113" t="s">
        <v>1610</v>
      </c>
      <c r="G113" t="s">
        <v>1610</v>
      </c>
      <c r="H113">
        <f t="shared" si="7"/>
        <v>1</v>
      </c>
      <c r="I113">
        <f t="shared" si="7"/>
        <v>1</v>
      </c>
      <c r="J113">
        <f t="shared" si="7"/>
        <v>1</v>
      </c>
      <c r="K113">
        <f t="shared" si="5"/>
        <v>0</v>
      </c>
      <c r="L113" t="b">
        <f t="shared" si="6"/>
        <v>1</v>
      </c>
      <c r="M113" t="b">
        <f t="shared" si="8"/>
        <v>1</v>
      </c>
      <c r="N113">
        <v>1</v>
      </c>
      <c r="O113" t="s">
        <v>7404</v>
      </c>
      <c r="P113" t="str">
        <f t="shared" si="9"/>
        <v>dbpedia_1878dataworld_251</v>
      </c>
    </row>
    <row r="114" spans="1:16" x14ac:dyDescent="0.25">
      <c r="A114" t="s">
        <v>1683</v>
      </c>
      <c r="B114" t="s">
        <v>1652</v>
      </c>
      <c r="C114" t="s">
        <v>62</v>
      </c>
      <c r="D114" t="s">
        <v>62</v>
      </c>
      <c r="E114" t="s">
        <v>62</v>
      </c>
      <c r="F114" t="s">
        <v>1653</v>
      </c>
      <c r="G114" t="s">
        <v>1653</v>
      </c>
      <c r="H114">
        <f t="shared" si="7"/>
        <v>1</v>
      </c>
      <c r="I114">
        <f t="shared" si="7"/>
        <v>1</v>
      </c>
      <c r="J114">
        <f t="shared" si="7"/>
        <v>1</v>
      </c>
      <c r="K114">
        <f t="shared" si="5"/>
        <v>0</v>
      </c>
      <c r="L114" t="b">
        <f t="shared" si="6"/>
        <v>1</v>
      </c>
      <c r="M114" t="b">
        <f t="shared" si="8"/>
        <v>1</v>
      </c>
      <c r="N114">
        <v>1</v>
      </c>
      <c r="O114" t="s">
        <v>7404</v>
      </c>
      <c r="P114" t="str">
        <f t="shared" si="9"/>
        <v>dbpedia_1884dataworld_415</v>
      </c>
    </row>
    <row r="115" spans="1:16" x14ac:dyDescent="0.25">
      <c r="A115" t="s">
        <v>1775</v>
      </c>
      <c r="B115" t="s">
        <v>1776</v>
      </c>
      <c r="C115" t="s">
        <v>62</v>
      </c>
      <c r="D115" t="s">
        <v>62</v>
      </c>
      <c r="E115" t="s">
        <v>62</v>
      </c>
      <c r="F115" t="s">
        <v>1777</v>
      </c>
      <c r="G115" t="s">
        <v>1777</v>
      </c>
      <c r="H115">
        <f t="shared" si="7"/>
        <v>1</v>
      </c>
      <c r="I115">
        <f t="shared" si="7"/>
        <v>1</v>
      </c>
      <c r="J115">
        <f t="shared" si="7"/>
        <v>1</v>
      </c>
      <c r="K115">
        <f t="shared" si="5"/>
        <v>0</v>
      </c>
      <c r="L115" t="b">
        <f t="shared" si="6"/>
        <v>1</v>
      </c>
      <c r="M115" t="b">
        <f t="shared" si="8"/>
        <v>1</v>
      </c>
      <c r="N115">
        <v>1</v>
      </c>
      <c r="O115" t="s">
        <v>7404</v>
      </c>
      <c r="P115" t="str">
        <f t="shared" si="9"/>
        <v>dbpedia_1936dataworld_1544</v>
      </c>
    </row>
    <row r="116" spans="1:16" x14ac:dyDescent="0.25">
      <c r="A116" t="s">
        <v>1782</v>
      </c>
      <c r="B116" t="s">
        <v>1221</v>
      </c>
      <c r="C116" t="s">
        <v>62</v>
      </c>
      <c r="D116" t="s">
        <v>62</v>
      </c>
      <c r="E116" t="s">
        <v>62</v>
      </c>
      <c r="F116" t="s">
        <v>1222</v>
      </c>
      <c r="G116" t="s">
        <v>1222</v>
      </c>
      <c r="H116">
        <f t="shared" si="7"/>
        <v>1</v>
      </c>
      <c r="I116">
        <f t="shared" si="7"/>
        <v>1</v>
      </c>
      <c r="J116">
        <f t="shared" si="7"/>
        <v>1</v>
      </c>
      <c r="K116">
        <f t="shared" si="5"/>
        <v>0</v>
      </c>
      <c r="L116" t="b">
        <f t="shared" si="6"/>
        <v>1</v>
      </c>
      <c r="M116" t="b">
        <f t="shared" si="8"/>
        <v>1</v>
      </c>
      <c r="N116">
        <v>1</v>
      </c>
      <c r="O116" t="s">
        <v>7404</v>
      </c>
      <c r="P116" t="str">
        <f t="shared" si="9"/>
        <v>dbpedia_193dataworld_1795</v>
      </c>
    </row>
    <row r="117" spans="1:16" x14ac:dyDescent="0.25">
      <c r="A117" t="s">
        <v>1787</v>
      </c>
      <c r="B117" t="s">
        <v>1788</v>
      </c>
      <c r="C117" t="s">
        <v>62</v>
      </c>
      <c r="D117" t="s">
        <v>62</v>
      </c>
      <c r="E117" t="s">
        <v>62</v>
      </c>
      <c r="F117" t="s">
        <v>1789</v>
      </c>
      <c r="G117" t="s">
        <v>1789</v>
      </c>
      <c r="H117">
        <f t="shared" si="7"/>
        <v>1</v>
      </c>
      <c r="I117">
        <f t="shared" si="7"/>
        <v>1</v>
      </c>
      <c r="J117">
        <f t="shared" si="7"/>
        <v>1</v>
      </c>
      <c r="K117">
        <f t="shared" si="5"/>
        <v>0</v>
      </c>
      <c r="L117" t="b">
        <f t="shared" si="6"/>
        <v>1</v>
      </c>
      <c r="M117" t="b">
        <f t="shared" si="8"/>
        <v>1</v>
      </c>
      <c r="N117">
        <v>1</v>
      </c>
      <c r="O117" t="s">
        <v>7404</v>
      </c>
      <c r="P117" t="str">
        <f t="shared" si="9"/>
        <v>dbpedia_1942dataworld_1617</v>
      </c>
    </row>
    <row r="118" spans="1:16" x14ac:dyDescent="0.25">
      <c r="A118" t="s">
        <v>1807</v>
      </c>
      <c r="B118" t="s">
        <v>1681</v>
      </c>
      <c r="C118" t="s">
        <v>62</v>
      </c>
      <c r="D118" t="s">
        <v>62</v>
      </c>
      <c r="E118" t="s">
        <v>62</v>
      </c>
      <c r="F118" t="s">
        <v>1682</v>
      </c>
      <c r="G118" t="s">
        <v>1682</v>
      </c>
      <c r="H118">
        <f t="shared" si="7"/>
        <v>1</v>
      </c>
      <c r="I118">
        <f t="shared" si="7"/>
        <v>1</v>
      </c>
      <c r="J118">
        <f t="shared" si="7"/>
        <v>1</v>
      </c>
      <c r="K118">
        <f t="shared" si="5"/>
        <v>0</v>
      </c>
      <c r="L118" t="b">
        <f t="shared" si="6"/>
        <v>1</v>
      </c>
      <c r="M118" t="b">
        <f t="shared" si="8"/>
        <v>1</v>
      </c>
      <c r="N118">
        <v>1</v>
      </c>
      <c r="O118" t="s">
        <v>7404</v>
      </c>
      <c r="P118" t="str">
        <f t="shared" si="9"/>
        <v>dbpedia_1958dataworld_864</v>
      </c>
    </row>
    <row r="119" spans="1:16" x14ac:dyDescent="0.25">
      <c r="A119" t="s">
        <v>1863</v>
      </c>
      <c r="B119" t="s">
        <v>1869</v>
      </c>
      <c r="C119" t="s">
        <v>62</v>
      </c>
      <c r="D119" t="s">
        <v>62</v>
      </c>
      <c r="E119" t="s">
        <v>62</v>
      </c>
      <c r="F119" t="s">
        <v>1864</v>
      </c>
      <c r="G119" t="s">
        <v>1864</v>
      </c>
      <c r="H119">
        <f t="shared" si="7"/>
        <v>1</v>
      </c>
      <c r="I119">
        <f t="shared" si="7"/>
        <v>1</v>
      </c>
      <c r="J119">
        <f t="shared" si="7"/>
        <v>1</v>
      </c>
      <c r="K119">
        <f t="shared" si="5"/>
        <v>0</v>
      </c>
      <c r="L119" t="b">
        <f t="shared" si="6"/>
        <v>1</v>
      </c>
      <c r="M119" t="b">
        <f t="shared" si="8"/>
        <v>1</v>
      </c>
      <c r="N119">
        <v>1</v>
      </c>
      <c r="O119" t="s">
        <v>7404</v>
      </c>
      <c r="P119" t="str">
        <f t="shared" si="9"/>
        <v>dbpedia_1996dataworld_1708</v>
      </c>
    </row>
    <row r="120" spans="1:16" x14ac:dyDescent="0.25">
      <c r="A120" t="s">
        <v>1923</v>
      </c>
      <c r="B120" t="s">
        <v>1885</v>
      </c>
      <c r="C120" t="s">
        <v>62</v>
      </c>
      <c r="D120" t="s">
        <v>62</v>
      </c>
      <c r="E120" t="s">
        <v>62</v>
      </c>
      <c r="F120" t="s">
        <v>1887</v>
      </c>
      <c r="G120" t="s">
        <v>1887</v>
      </c>
      <c r="H120">
        <f t="shared" si="7"/>
        <v>1</v>
      </c>
      <c r="I120">
        <f t="shared" si="7"/>
        <v>1</v>
      </c>
      <c r="J120">
        <f t="shared" si="7"/>
        <v>1</v>
      </c>
      <c r="K120">
        <f t="shared" si="5"/>
        <v>0</v>
      </c>
      <c r="L120" t="b">
        <f t="shared" si="6"/>
        <v>1</v>
      </c>
      <c r="M120" t="b">
        <f t="shared" si="8"/>
        <v>1</v>
      </c>
      <c r="N120">
        <v>1</v>
      </c>
      <c r="O120" t="s">
        <v>7404</v>
      </c>
      <c r="P120" t="str">
        <f t="shared" si="9"/>
        <v>dbpedia_2021dataworld_1310</v>
      </c>
    </row>
    <row r="121" spans="1:16" x14ac:dyDescent="0.25">
      <c r="A121" t="s">
        <v>1932</v>
      </c>
      <c r="B121" t="s">
        <v>529</v>
      </c>
      <c r="C121" t="s">
        <v>62</v>
      </c>
      <c r="D121" t="s">
        <v>62</v>
      </c>
      <c r="E121" t="s">
        <v>62</v>
      </c>
      <c r="F121" t="s">
        <v>531</v>
      </c>
      <c r="G121" t="s">
        <v>531</v>
      </c>
      <c r="H121">
        <f t="shared" si="7"/>
        <v>1</v>
      </c>
      <c r="I121">
        <f t="shared" si="7"/>
        <v>1</v>
      </c>
      <c r="J121">
        <f t="shared" si="7"/>
        <v>1</v>
      </c>
      <c r="K121">
        <f t="shared" si="5"/>
        <v>0</v>
      </c>
      <c r="L121" t="b">
        <f t="shared" si="6"/>
        <v>1</v>
      </c>
      <c r="M121" t="b">
        <f t="shared" si="8"/>
        <v>1</v>
      </c>
      <c r="N121">
        <v>1</v>
      </c>
      <c r="O121" t="s">
        <v>7404</v>
      </c>
      <c r="P121" t="str">
        <f t="shared" si="9"/>
        <v>dbpedia_202dataworld_1128</v>
      </c>
    </row>
    <row r="122" spans="1:16" x14ac:dyDescent="0.25">
      <c r="A122" t="s">
        <v>1935</v>
      </c>
      <c r="B122" t="s">
        <v>1628</v>
      </c>
      <c r="C122" t="s">
        <v>62</v>
      </c>
      <c r="D122" t="s">
        <v>62</v>
      </c>
      <c r="E122" t="s">
        <v>62</v>
      </c>
      <c r="F122" t="s">
        <v>1629</v>
      </c>
      <c r="G122" t="s">
        <v>1629</v>
      </c>
      <c r="H122">
        <f t="shared" si="7"/>
        <v>1</v>
      </c>
      <c r="I122">
        <f t="shared" si="7"/>
        <v>1</v>
      </c>
      <c r="J122">
        <f t="shared" si="7"/>
        <v>1</v>
      </c>
      <c r="K122">
        <f t="shared" si="5"/>
        <v>0</v>
      </c>
      <c r="L122" t="b">
        <f t="shared" si="6"/>
        <v>1</v>
      </c>
      <c r="M122" t="b">
        <f t="shared" si="8"/>
        <v>1</v>
      </c>
      <c r="N122">
        <v>1</v>
      </c>
      <c r="O122" t="s">
        <v>7404</v>
      </c>
      <c r="P122" t="str">
        <f t="shared" si="9"/>
        <v>dbpedia_2032dataworld_392</v>
      </c>
    </row>
    <row r="123" spans="1:16" x14ac:dyDescent="0.25">
      <c r="A123" t="s">
        <v>1938</v>
      </c>
      <c r="B123" t="s">
        <v>1940</v>
      </c>
      <c r="C123" t="s">
        <v>62</v>
      </c>
      <c r="D123" t="s">
        <v>62</v>
      </c>
      <c r="E123" t="s">
        <v>62</v>
      </c>
      <c r="F123" t="s">
        <v>1939</v>
      </c>
      <c r="G123" t="s">
        <v>1939</v>
      </c>
      <c r="H123">
        <f t="shared" si="7"/>
        <v>1</v>
      </c>
      <c r="I123">
        <f t="shared" si="7"/>
        <v>1</v>
      </c>
      <c r="J123">
        <f t="shared" si="7"/>
        <v>1</v>
      </c>
      <c r="K123">
        <f t="shared" si="5"/>
        <v>0</v>
      </c>
      <c r="L123" t="b">
        <f t="shared" si="6"/>
        <v>1</v>
      </c>
      <c r="M123" t="b">
        <f t="shared" si="8"/>
        <v>1</v>
      </c>
      <c r="N123">
        <v>1</v>
      </c>
      <c r="O123" t="s">
        <v>7404</v>
      </c>
      <c r="P123" t="str">
        <f t="shared" si="9"/>
        <v>dbpedia_2034dataworld_1719</v>
      </c>
    </row>
    <row r="124" spans="1:16" x14ac:dyDescent="0.25">
      <c r="A124" t="s">
        <v>1941</v>
      </c>
      <c r="B124" t="s">
        <v>1632</v>
      </c>
      <c r="C124" t="s">
        <v>62</v>
      </c>
      <c r="D124" t="s">
        <v>62</v>
      </c>
      <c r="E124" t="s">
        <v>62</v>
      </c>
      <c r="F124" t="s">
        <v>1633</v>
      </c>
      <c r="G124" t="s">
        <v>1633</v>
      </c>
      <c r="H124">
        <f t="shared" si="7"/>
        <v>1</v>
      </c>
      <c r="I124">
        <f t="shared" si="7"/>
        <v>1</v>
      </c>
      <c r="J124">
        <f t="shared" si="7"/>
        <v>1</v>
      </c>
      <c r="K124">
        <f t="shared" si="5"/>
        <v>0</v>
      </c>
      <c r="L124" t="b">
        <f t="shared" si="6"/>
        <v>1</v>
      </c>
      <c r="M124" t="b">
        <f t="shared" si="8"/>
        <v>1</v>
      </c>
      <c r="N124">
        <v>1</v>
      </c>
      <c r="O124" t="s">
        <v>7404</v>
      </c>
      <c r="P124" t="str">
        <f t="shared" si="9"/>
        <v>dbpedia_2035dataworld_447</v>
      </c>
    </row>
    <row r="125" spans="1:16" x14ac:dyDescent="0.25">
      <c r="A125" t="s">
        <v>1952</v>
      </c>
      <c r="B125" t="s">
        <v>1746</v>
      </c>
      <c r="C125" t="s">
        <v>62</v>
      </c>
      <c r="D125" t="s">
        <v>62</v>
      </c>
      <c r="E125" t="s">
        <v>62</v>
      </c>
      <c r="F125" t="s">
        <v>1748</v>
      </c>
      <c r="G125" t="s">
        <v>1748</v>
      </c>
      <c r="H125">
        <f t="shared" si="7"/>
        <v>1</v>
      </c>
      <c r="I125">
        <f t="shared" si="7"/>
        <v>1</v>
      </c>
      <c r="J125">
        <f t="shared" si="7"/>
        <v>1</v>
      </c>
      <c r="K125">
        <f t="shared" si="5"/>
        <v>0</v>
      </c>
      <c r="L125" t="b">
        <f t="shared" si="6"/>
        <v>1</v>
      </c>
      <c r="M125" t="b">
        <f t="shared" si="8"/>
        <v>1</v>
      </c>
      <c r="N125">
        <v>1</v>
      </c>
      <c r="O125" t="s">
        <v>7404</v>
      </c>
      <c r="P125" t="str">
        <f t="shared" si="9"/>
        <v>dbpedia_2041dataworld_279</v>
      </c>
    </row>
    <row r="126" spans="1:16" x14ac:dyDescent="0.25">
      <c r="A126" t="s">
        <v>1976</v>
      </c>
      <c r="B126" t="s">
        <v>1977</v>
      </c>
      <c r="C126" t="s">
        <v>62</v>
      </c>
      <c r="D126" t="s">
        <v>62</v>
      </c>
      <c r="E126" t="s">
        <v>62</v>
      </c>
      <c r="F126" t="s">
        <v>1978</v>
      </c>
      <c r="G126" t="s">
        <v>1978</v>
      </c>
      <c r="H126">
        <f t="shared" si="7"/>
        <v>1</v>
      </c>
      <c r="I126">
        <f t="shared" si="7"/>
        <v>1</v>
      </c>
      <c r="J126">
        <f t="shared" si="7"/>
        <v>1</v>
      </c>
      <c r="K126">
        <f t="shared" si="5"/>
        <v>0</v>
      </c>
      <c r="L126" t="b">
        <f t="shared" si="6"/>
        <v>1</v>
      </c>
      <c r="M126" t="b">
        <f t="shared" si="8"/>
        <v>1</v>
      </c>
      <c r="N126">
        <v>1</v>
      </c>
      <c r="O126" t="s">
        <v>7404</v>
      </c>
      <c r="P126" t="str">
        <f t="shared" si="9"/>
        <v>dbpedia_2053dataworld_1194</v>
      </c>
    </row>
    <row r="127" spans="1:16" x14ac:dyDescent="0.25">
      <c r="A127" t="s">
        <v>1988</v>
      </c>
      <c r="B127" t="s">
        <v>1678</v>
      </c>
      <c r="C127" t="s">
        <v>62</v>
      </c>
      <c r="D127" t="s">
        <v>62</v>
      </c>
      <c r="E127" t="s">
        <v>62</v>
      </c>
      <c r="F127" t="s">
        <v>1680</v>
      </c>
      <c r="G127" t="s">
        <v>1680</v>
      </c>
      <c r="H127">
        <f t="shared" si="7"/>
        <v>1</v>
      </c>
      <c r="I127">
        <f t="shared" si="7"/>
        <v>1</v>
      </c>
      <c r="J127">
        <f t="shared" si="7"/>
        <v>1</v>
      </c>
      <c r="K127">
        <f t="shared" si="5"/>
        <v>0</v>
      </c>
      <c r="L127" t="b">
        <f t="shared" si="6"/>
        <v>1</v>
      </c>
      <c r="M127" t="b">
        <f t="shared" si="8"/>
        <v>1</v>
      </c>
      <c r="N127">
        <v>1</v>
      </c>
      <c r="O127" t="s">
        <v>7404</v>
      </c>
      <c r="P127" t="str">
        <f t="shared" si="9"/>
        <v>dbpedia_2054dataworld_365</v>
      </c>
    </row>
    <row r="128" spans="1:16" x14ac:dyDescent="0.25">
      <c r="A128" t="s">
        <v>1989</v>
      </c>
      <c r="B128" t="s">
        <v>1678</v>
      </c>
      <c r="C128" t="s">
        <v>62</v>
      </c>
      <c r="D128" t="s">
        <v>62</v>
      </c>
      <c r="E128" t="s">
        <v>62</v>
      </c>
      <c r="F128" t="s">
        <v>1680</v>
      </c>
      <c r="G128" t="s">
        <v>1680</v>
      </c>
      <c r="H128">
        <f t="shared" si="7"/>
        <v>1</v>
      </c>
      <c r="I128">
        <f t="shared" si="7"/>
        <v>1</v>
      </c>
      <c r="J128">
        <f t="shared" si="7"/>
        <v>1</v>
      </c>
      <c r="K128">
        <f t="shared" si="5"/>
        <v>0</v>
      </c>
      <c r="L128" t="b">
        <f t="shared" si="6"/>
        <v>1</v>
      </c>
      <c r="M128" t="b">
        <f t="shared" si="8"/>
        <v>1</v>
      </c>
      <c r="N128">
        <v>1</v>
      </c>
      <c r="O128" t="s">
        <v>7404</v>
      </c>
      <c r="P128" t="str">
        <f t="shared" si="9"/>
        <v>dbpedia_2055dataworld_365</v>
      </c>
    </row>
    <row r="129" spans="1:16" x14ac:dyDescent="0.25">
      <c r="A129" t="s">
        <v>1992</v>
      </c>
      <c r="B129" t="s">
        <v>1982</v>
      </c>
      <c r="C129" t="s">
        <v>62</v>
      </c>
      <c r="D129" t="s">
        <v>62</v>
      </c>
      <c r="E129" t="s">
        <v>62</v>
      </c>
      <c r="F129" t="s">
        <v>1985</v>
      </c>
      <c r="G129" t="s">
        <v>1985</v>
      </c>
      <c r="H129">
        <f t="shared" si="7"/>
        <v>1</v>
      </c>
      <c r="I129">
        <f t="shared" si="7"/>
        <v>1</v>
      </c>
      <c r="J129">
        <f t="shared" si="7"/>
        <v>1</v>
      </c>
      <c r="K129">
        <f t="shared" si="5"/>
        <v>0</v>
      </c>
      <c r="L129" t="b">
        <f t="shared" si="6"/>
        <v>1</v>
      </c>
      <c r="M129" t="b">
        <f t="shared" si="8"/>
        <v>1</v>
      </c>
      <c r="N129">
        <v>1</v>
      </c>
      <c r="O129" t="s">
        <v>7404</v>
      </c>
      <c r="P129" t="str">
        <f t="shared" si="9"/>
        <v>dbpedia_2057dataworld_269</v>
      </c>
    </row>
    <row r="130" spans="1:16" x14ac:dyDescent="0.25">
      <c r="A130" t="s">
        <v>1997</v>
      </c>
      <c r="B130" t="s">
        <v>1986</v>
      </c>
      <c r="C130" t="s">
        <v>62</v>
      </c>
      <c r="D130" t="s">
        <v>62</v>
      </c>
      <c r="E130" t="s">
        <v>62</v>
      </c>
      <c r="F130" t="s">
        <v>1987</v>
      </c>
      <c r="G130" t="s">
        <v>1987</v>
      </c>
      <c r="H130">
        <f t="shared" si="7"/>
        <v>1</v>
      </c>
      <c r="I130">
        <f t="shared" si="7"/>
        <v>1</v>
      </c>
      <c r="J130">
        <f t="shared" si="7"/>
        <v>1</v>
      </c>
      <c r="K130">
        <f t="shared" ref="K130:K193" si="10">ABS(H130-I130)</f>
        <v>0</v>
      </c>
      <c r="L130" t="b">
        <f t="shared" ref="L130:L193" si="11">OR(I130&gt;0.85,H130&gt;0.85)</f>
        <v>1</v>
      </c>
      <c r="M130" t="b">
        <f t="shared" si="8"/>
        <v>1</v>
      </c>
      <c r="N130">
        <v>1</v>
      </c>
      <c r="O130" t="s">
        <v>7404</v>
      </c>
      <c r="P130" t="str">
        <f t="shared" si="9"/>
        <v>dbpedia_2059dataworld_747</v>
      </c>
    </row>
    <row r="131" spans="1:16" x14ac:dyDescent="0.25">
      <c r="A131" t="s">
        <v>2014</v>
      </c>
      <c r="B131" t="s">
        <v>2018</v>
      </c>
      <c r="C131" t="s">
        <v>62</v>
      </c>
      <c r="D131" t="s">
        <v>62</v>
      </c>
      <c r="E131" t="s">
        <v>62</v>
      </c>
      <c r="F131" t="s">
        <v>2016</v>
      </c>
      <c r="G131" t="s">
        <v>2016</v>
      </c>
      <c r="H131">
        <f t="shared" ref="H131:J194" si="12">_xlfn.NUMBERVALUE(C131,".")</f>
        <v>1</v>
      </c>
      <c r="I131">
        <f t="shared" si="12"/>
        <v>1</v>
      </c>
      <c r="J131">
        <f t="shared" si="12"/>
        <v>1</v>
      </c>
      <c r="K131">
        <f t="shared" si="10"/>
        <v>0</v>
      </c>
      <c r="L131" t="b">
        <f t="shared" si="11"/>
        <v>1</v>
      </c>
      <c r="M131" t="b">
        <f t="shared" ref="M131:M194" si="13">J131&gt;0.85</f>
        <v>1</v>
      </c>
      <c r="N131">
        <v>1</v>
      </c>
      <c r="O131" t="s">
        <v>7404</v>
      </c>
      <c r="P131" t="str">
        <f t="shared" ref="P131:P194" si="14">A131&amp;B131</f>
        <v>dbpedia_2068dataworld_33</v>
      </c>
    </row>
    <row r="132" spans="1:16" x14ac:dyDescent="0.25">
      <c r="A132" t="s">
        <v>2033</v>
      </c>
      <c r="B132" t="s">
        <v>2041</v>
      </c>
      <c r="C132" t="s">
        <v>62</v>
      </c>
      <c r="D132" t="s">
        <v>62</v>
      </c>
      <c r="E132" t="s">
        <v>62</v>
      </c>
      <c r="F132" t="s">
        <v>2035</v>
      </c>
      <c r="G132" t="s">
        <v>2035</v>
      </c>
      <c r="H132">
        <f t="shared" si="12"/>
        <v>1</v>
      </c>
      <c r="I132">
        <f t="shared" si="12"/>
        <v>1</v>
      </c>
      <c r="J132">
        <f t="shared" si="12"/>
        <v>1</v>
      </c>
      <c r="K132">
        <f t="shared" si="10"/>
        <v>0</v>
      </c>
      <c r="L132" t="b">
        <f t="shared" si="11"/>
        <v>1</v>
      </c>
      <c r="M132" t="b">
        <f t="shared" si="13"/>
        <v>1</v>
      </c>
      <c r="N132">
        <v>1</v>
      </c>
      <c r="O132" t="s">
        <v>7404</v>
      </c>
      <c r="P132" t="str">
        <f t="shared" si="14"/>
        <v>dbpedia_2074dataworld_298</v>
      </c>
    </row>
    <row r="133" spans="1:16" x14ac:dyDescent="0.25">
      <c r="A133" t="s">
        <v>2056</v>
      </c>
      <c r="B133" t="s">
        <v>2034</v>
      </c>
      <c r="C133" t="s">
        <v>62</v>
      </c>
      <c r="D133" t="s">
        <v>62</v>
      </c>
      <c r="E133" t="s">
        <v>62</v>
      </c>
      <c r="F133" t="s">
        <v>2036</v>
      </c>
      <c r="G133" t="s">
        <v>2036</v>
      </c>
      <c r="H133">
        <f t="shared" si="12"/>
        <v>1</v>
      </c>
      <c r="I133">
        <f t="shared" si="12"/>
        <v>1</v>
      </c>
      <c r="J133">
        <f t="shared" si="12"/>
        <v>1</v>
      </c>
      <c r="K133">
        <f t="shared" si="10"/>
        <v>0</v>
      </c>
      <c r="L133" t="b">
        <f t="shared" si="11"/>
        <v>1</v>
      </c>
      <c r="M133" t="b">
        <f t="shared" si="13"/>
        <v>1</v>
      </c>
      <c r="N133">
        <v>1</v>
      </c>
      <c r="O133" t="s">
        <v>7404</v>
      </c>
      <c r="P133" t="str">
        <f t="shared" si="14"/>
        <v>dbpedia_2078dataworld_1157</v>
      </c>
    </row>
    <row r="134" spans="1:16" x14ac:dyDescent="0.25">
      <c r="A134" t="s">
        <v>2143</v>
      </c>
      <c r="B134" t="s">
        <v>2144</v>
      </c>
      <c r="C134" t="s">
        <v>62</v>
      </c>
      <c r="D134" t="s">
        <v>62</v>
      </c>
      <c r="E134" t="s">
        <v>62</v>
      </c>
      <c r="F134" t="s">
        <v>2145</v>
      </c>
      <c r="G134" t="s">
        <v>2145</v>
      </c>
      <c r="H134">
        <f t="shared" si="12"/>
        <v>1</v>
      </c>
      <c r="I134">
        <f t="shared" si="12"/>
        <v>1</v>
      </c>
      <c r="J134">
        <f t="shared" si="12"/>
        <v>1</v>
      </c>
      <c r="K134">
        <f t="shared" si="10"/>
        <v>0</v>
      </c>
      <c r="L134" t="b">
        <f t="shared" si="11"/>
        <v>1</v>
      </c>
      <c r="M134" t="b">
        <f t="shared" si="13"/>
        <v>1</v>
      </c>
      <c r="N134">
        <v>1</v>
      </c>
      <c r="O134" t="s">
        <v>7404</v>
      </c>
      <c r="P134" t="str">
        <f t="shared" si="14"/>
        <v>dbpedia_2135dataworld_1754</v>
      </c>
    </row>
    <row r="135" spans="1:16" x14ac:dyDescent="0.25">
      <c r="A135" t="s">
        <v>2171</v>
      </c>
      <c r="B135" t="s">
        <v>2167</v>
      </c>
      <c r="C135" t="s">
        <v>62</v>
      </c>
      <c r="D135" t="s">
        <v>62</v>
      </c>
      <c r="E135" t="s">
        <v>62</v>
      </c>
      <c r="F135" t="s">
        <v>2168</v>
      </c>
      <c r="G135" t="s">
        <v>2168</v>
      </c>
      <c r="H135">
        <f t="shared" si="12"/>
        <v>1</v>
      </c>
      <c r="I135">
        <f t="shared" si="12"/>
        <v>1</v>
      </c>
      <c r="J135">
        <f t="shared" si="12"/>
        <v>1</v>
      </c>
      <c r="K135">
        <f t="shared" si="10"/>
        <v>0</v>
      </c>
      <c r="L135" t="b">
        <f t="shared" si="11"/>
        <v>1</v>
      </c>
      <c r="M135" t="b">
        <f t="shared" si="13"/>
        <v>1</v>
      </c>
      <c r="N135">
        <v>1</v>
      </c>
      <c r="O135" t="s">
        <v>7404</v>
      </c>
      <c r="P135" t="str">
        <f t="shared" si="14"/>
        <v>dbpedia_2152dataworld_711</v>
      </c>
    </row>
    <row r="136" spans="1:16" x14ac:dyDescent="0.25">
      <c r="A136" t="s">
        <v>2197</v>
      </c>
      <c r="B136" t="s">
        <v>2188</v>
      </c>
      <c r="C136" t="s">
        <v>62</v>
      </c>
      <c r="D136" t="s">
        <v>62</v>
      </c>
      <c r="E136" t="s">
        <v>62</v>
      </c>
      <c r="F136" t="s">
        <v>2189</v>
      </c>
      <c r="G136" t="s">
        <v>2189</v>
      </c>
      <c r="H136">
        <f t="shared" si="12"/>
        <v>1</v>
      </c>
      <c r="I136">
        <f t="shared" si="12"/>
        <v>1</v>
      </c>
      <c r="J136">
        <f t="shared" si="12"/>
        <v>1</v>
      </c>
      <c r="K136">
        <f t="shared" si="10"/>
        <v>0</v>
      </c>
      <c r="L136" t="b">
        <f t="shared" si="11"/>
        <v>1</v>
      </c>
      <c r="M136" t="b">
        <f t="shared" si="13"/>
        <v>1</v>
      </c>
      <c r="N136">
        <v>1</v>
      </c>
      <c r="O136" t="s">
        <v>7404</v>
      </c>
      <c r="P136" t="str">
        <f t="shared" si="14"/>
        <v>dbpedia_2162dataworld_330</v>
      </c>
    </row>
    <row r="137" spans="1:16" x14ac:dyDescent="0.25">
      <c r="A137" t="s">
        <v>2200</v>
      </c>
      <c r="B137" t="s">
        <v>2188</v>
      </c>
      <c r="C137" t="s">
        <v>62</v>
      </c>
      <c r="D137" t="s">
        <v>62</v>
      </c>
      <c r="E137" t="s">
        <v>62</v>
      </c>
      <c r="F137" t="s">
        <v>2189</v>
      </c>
      <c r="G137" t="s">
        <v>2189</v>
      </c>
      <c r="H137">
        <f t="shared" si="12"/>
        <v>1</v>
      </c>
      <c r="I137">
        <f t="shared" si="12"/>
        <v>1</v>
      </c>
      <c r="J137">
        <f t="shared" si="12"/>
        <v>1</v>
      </c>
      <c r="K137">
        <f t="shared" si="10"/>
        <v>0</v>
      </c>
      <c r="L137" t="b">
        <f t="shared" si="11"/>
        <v>1</v>
      </c>
      <c r="M137" t="b">
        <f t="shared" si="13"/>
        <v>1</v>
      </c>
      <c r="N137">
        <v>1</v>
      </c>
      <c r="O137" t="s">
        <v>7404</v>
      </c>
      <c r="P137" t="str">
        <f t="shared" si="14"/>
        <v>dbpedia_2163dataworld_330</v>
      </c>
    </row>
    <row r="138" spans="1:16" x14ac:dyDescent="0.25">
      <c r="A138" t="s">
        <v>2201</v>
      </c>
      <c r="B138" t="s">
        <v>2202</v>
      </c>
      <c r="C138" t="s">
        <v>62</v>
      </c>
      <c r="D138" t="s">
        <v>62</v>
      </c>
      <c r="E138" t="s">
        <v>62</v>
      </c>
      <c r="F138" t="s">
        <v>2203</v>
      </c>
      <c r="G138" t="s">
        <v>2203</v>
      </c>
      <c r="H138">
        <f t="shared" si="12"/>
        <v>1</v>
      </c>
      <c r="I138">
        <f t="shared" si="12"/>
        <v>1</v>
      </c>
      <c r="J138">
        <f t="shared" si="12"/>
        <v>1</v>
      </c>
      <c r="K138">
        <f t="shared" si="10"/>
        <v>0</v>
      </c>
      <c r="L138" t="b">
        <f t="shared" si="11"/>
        <v>1</v>
      </c>
      <c r="M138" t="b">
        <f t="shared" si="13"/>
        <v>1</v>
      </c>
      <c r="N138">
        <v>1</v>
      </c>
      <c r="O138" t="s">
        <v>7404</v>
      </c>
      <c r="P138" t="str">
        <f t="shared" si="14"/>
        <v>dbpedia_2167dataworld_834</v>
      </c>
    </row>
    <row r="139" spans="1:16" x14ac:dyDescent="0.25">
      <c r="A139" t="s">
        <v>2212</v>
      </c>
      <c r="B139" t="s">
        <v>2198</v>
      </c>
      <c r="C139" t="s">
        <v>62</v>
      </c>
      <c r="D139" t="s">
        <v>62</v>
      </c>
      <c r="E139" t="s">
        <v>62</v>
      </c>
      <c r="F139" t="s">
        <v>2199</v>
      </c>
      <c r="G139" t="s">
        <v>2199</v>
      </c>
      <c r="H139">
        <f t="shared" si="12"/>
        <v>1</v>
      </c>
      <c r="I139">
        <f t="shared" si="12"/>
        <v>1</v>
      </c>
      <c r="J139">
        <f t="shared" si="12"/>
        <v>1</v>
      </c>
      <c r="K139">
        <f t="shared" si="10"/>
        <v>0</v>
      </c>
      <c r="L139" t="b">
        <f t="shared" si="11"/>
        <v>1</v>
      </c>
      <c r="M139" t="b">
        <f t="shared" si="13"/>
        <v>1</v>
      </c>
      <c r="N139">
        <v>1</v>
      </c>
      <c r="O139" t="s">
        <v>7404</v>
      </c>
      <c r="P139" t="str">
        <f t="shared" si="14"/>
        <v>dbpedia_2173dataworld_74</v>
      </c>
    </row>
    <row r="140" spans="1:16" x14ac:dyDescent="0.25">
      <c r="A140" t="s">
        <v>2215</v>
      </c>
      <c r="B140" t="s">
        <v>2073</v>
      </c>
      <c r="C140" t="s">
        <v>62</v>
      </c>
      <c r="D140" t="s">
        <v>62</v>
      </c>
      <c r="E140" t="s">
        <v>62</v>
      </c>
      <c r="F140" t="s">
        <v>2216</v>
      </c>
      <c r="G140" t="s">
        <v>2074</v>
      </c>
      <c r="H140">
        <f t="shared" si="12"/>
        <v>1</v>
      </c>
      <c r="I140">
        <f t="shared" si="12"/>
        <v>1</v>
      </c>
      <c r="J140">
        <f t="shared" si="12"/>
        <v>1</v>
      </c>
      <c r="K140">
        <f t="shared" si="10"/>
        <v>0</v>
      </c>
      <c r="L140" t="b">
        <f t="shared" si="11"/>
        <v>1</v>
      </c>
      <c r="M140" t="b">
        <f t="shared" si="13"/>
        <v>1</v>
      </c>
      <c r="N140">
        <v>1</v>
      </c>
      <c r="O140" t="s">
        <v>7404</v>
      </c>
      <c r="P140" t="str">
        <f t="shared" si="14"/>
        <v>dbpedia_2174dataworld_637</v>
      </c>
    </row>
    <row r="141" spans="1:16" x14ac:dyDescent="0.25">
      <c r="A141" t="s">
        <v>2235</v>
      </c>
      <c r="B141" t="s">
        <v>2150</v>
      </c>
      <c r="C141" t="s">
        <v>62</v>
      </c>
      <c r="D141" t="s">
        <v>62</v>
      </c>
      <c r="E141" t="s">
        <v>62</v>
      </c>
      <c r="F141" t="s">
        <v>2238</v>
      </c>
      <c r="G141" t="s">
        <v>2151</v>
      </c>
      <c r="H141">
        <f t="shared" si="12"/>
        <v>1</v>
      </c>
      <c r="I141">
        <f t="shared" si="12"/>
        <v>1</v>
      </c>
      <c r="J141">
        <f t="shared" si="12"/>
        <v>1</v>
      </c>
      <c r="K141">
        <f t="shared" si="10"/>
        <v>0</v>
      </c>
      <c r="L141" t="b">
        <f t="shared" si="11"/>
        <v>1</v>
      </c>
      <c r="M141" t="b">
        <f t="shared" si="13"/>
        <v>1</v>
      </c>
      <c r="N141">
        <v>1</v>
      </c>
      <c r="O141" t="s">
        <v>7404</v>
      </c>
      <c r="P141" t="str">
        <f t="shared" si="14"/>
        <v>dbpedia_2180dataworld_868</v>
      </c>
    </row>
    <row r="142" spans="1:16" x14ac:dyDescent="0.25">
      <c r="A142" t="s">
        <v>2271</v>
      </c>
      <c r="B142" t="s">
        <v>2272</v>
      </c>
      <c r="C142" t="s">
        <v>62</v>
      </c>
      <c r="D142" t="s">
        <v>62</v>
      </c>
      <c r="E142" t="s">
        <v>62</v>
      </c>
      <c r="F142" t="s">
        <v>2273</v>
      </c>
      <c r="G142" t="s">
        <v>2273</v>
      </c>
      <c r="H142">
        <f t="shared" si="12"/>
        <v>1</v>
      </c>
      <c r="I142">
        <f t="shared" si="12"/>
        <v>1</v>
      </c>
      <c r="J142">
        <f t="shared" si="12"/>
        <v>1</v>
      </c>
      <c r="K142">
        <f t="shared" si="10"/>
        <v>0</v>
      </c>
      <c r="L142" t="b">
        <f t="shared" si="11"/>
        <v>1</v>
      </c>
      <c r="M142" t="b">
        <f t="shared" si="13"/>
        <v>1</v>
      </c>
      <c r="N142">
        <v>1</v>
      </c>
      <c r="O142" t="s">
        <v>7404</v>
      </c>
      <c r="P142" t="str">
        <f t="shared" si="14"/>
        <v>dbpedia_2195dataworld_440</v>
      </c>
    </row>
    <row r="143" spans="1:16" x14ac:dyDescent="0.25">
      <c r="A143" t="s">
        <v>2274</v>
      </c>
      <c r="B143" t="s">
        <v>2272</v>
      </c>
      <c r="C143" t="s">
        <v>62</v>
      </c>
      <c r="D143" t="s">
        <v>62</v>
      </c>
      <c r="E143" t="s">
        <v>62</v>
      </c>
      <c r="F143" t="s">
        <v>2273</v>
      </c>
      <c r="G143" t="s">
        <v>2273</v>
      </c>
      <c r="H143">
        <f t="shared" si="12"/>
        <v>1</v>
      </c>
      <c r="I143">
        <f t="shared" si="12"/>
        <v>1</v>
      </c>
      <c r="J143">
        <f t="shared" si="12"/>
        <v>1</v>
      </c>
      <c r="K143">
        <f t="shared" si="10"/>
        <v>0</v>
      </c>
      <c r="L143" t="b">
        <f t="shared" si="11"/>
        <v>1</v>
      </c>
      <c r="M143" t="b">
        <f t="shared" si="13"/>
        <v>1</v>
      </c>
      <c r="N143">
        <v>1</v>
      </c>
      <c r="O143" t="s">
        <v>7404</v>
      </c>
      <c r="P143" t="str">
        <f t="shared" si="14"/>
        <v>dbpedia_2196dataworld_440</v>
      </c>
    </row>
    <row r="144" spans="1:16" x14ac:dyDescent="0.25">
      <c r="A144" t="s">
        <v>2275</v>
      </c>
      <c r="B144" t="s">
        <v>2213</v>
      </c>
      <c r="C144" t="s">
        <v>62</v>
      </c>
      <c r="D144" t="s">
        <v>62</v>
      </c>
      <c r="E144" t="s">
        <v>62</v>
      </c>
      <c r="F144" t="s">
        <v>2214</v>
      </c>
      <c r="G144" t="s">
        <v>2214</v>
      </c>
      <c r="H144">
        <f t="shared" si="12"/>
        <v>1</v>
      </c>
      <c r="I144">
        <f t="shared" si="12"/>
        <v>1</v>
      </c>
      <c r="J144">
        <f t="shared" si="12"/>
        <v>1</v>
      </c>
      <c r="K144">
        <f t="shared" si="10"/>
        <v>0</v>
      </c>
      <c r="L144" t="b">
        <f t="shared" si="11"/>
        <v>1</v>
      </c>
      <c r="M144" t="b">
        <f t="shared" si="13"/>
        <v>1</v>
      </c>
      <c r="N144">
        <v>1</v>
      </c>
      <c r="O144" t="s">
        <v>7404</v>
      </c>
      <c r="P144" t="str">
        <f t="shared" si="14"/>
        <v>dbpedia_2197dataworld_1059</v>
      </c>
    </row>
    <row r="145" spans="1:16" x14ac:dyDescent="0.25">
      <c r="A145" t="s">
        <v>2278</v>
      </c>
      <c r="B145" t="s">
        <v>2177</v>
      </c>
      <c r="C145" t="s">
        <v>62</v>
      </c>
      <c r="D145" t="s">
        <v>62</v>
      </c>
      <c r="E145" t="s">
        <v>62</v>
      </c>
      <c r="F145" t="s">
        <v>2179</v>
      </c>
      <c r="G145" t="s">
        <v>2179</v>
      </c>
      <c r="H145">
        <f t="shared" si="12"/>
        <v>1</v>
      </c>
      <c r="I145">
        <f t="shared" si="12"/>
        <v>1</v>
      </c>
      <c r="J145">
        <f t="shared" si="12"/>
        <v>1</v>
      </c>
      <c r="K145">
        <f t="shared" si="10"/>
        <v>0</v>
      </c>
      <c r="L145" t="b">
        <f t="shared" si="11"/>
        <v>1</v>
      </c>
      <c r="M145" t="b">
        <f t="shared" si="13"/>
        <v>1</v>
      </c>
      <c r="N145">
        <v>1</v>
      </c>
      <c r="O145" t="s">
        <v>7404</v>
      </c>
      <c r="P145" t="str">
        <f t="shared" si="14"/>
        <v>dbpedia_2199dataworld_1803</v>
      </c>
    </row>
    <row r="146" spans="1:16" x14ac:dyDescent="0.25">
      <c r="A146" t="s">
        <v>2296</v>
      </c>
      <c r="B146" t="s">
        <v>470</v>
      </c>
      <c r="C146" t="s">
        <v>62</v>
      </c>
      <c r="D146" t="s">
        <v>62</v>
      </c>
      <c r="E146" t="s">
        <v>62</v>
      </c>
      <c r="F146" t="s">
        <v>471</v>
      </c>
      <c r="G146" t="s">
        <v>471</v>
      </c>
      <c r="H146">
        <f t="shared" si="12"/>
        <v>1</v>
      </c>
      <c r="I146">
        <f t="shared" si="12"/>
        <v>1</v>
      </c>
      <c r="J146">
        <f t="shared" si="12"/>
        <v>1</v>
      </c>
      <c r="K146">
        <f t="shared" si="10"/>
        <v>0</v>
      </c>
      <c r="L146" t="b">
        <f t="shared" si="11"/>
        <v>1</v>
      </c>
      <c r="M146" t="b">
        <f t="shared" si="13"/>
        <v>1</v>
      </c>
      <c r="N146">
        <v>1</v>
      </c>
      <c r="O146" t="s">
        <v>7404</v>
      </c>
      <c r="P146" t="str">
        <f t="shared" si="14"/>
        <v>dbpedia_221dataworld_844</v>
      </c>
    </row>
    <row r="147" spans="1:16" x14ac:dyDescent="0.25">
      <c r="A147" t="s">
        <v>2305</v>
      </c>
      <c r="B147" t="s">
        <v>2290</v>
      </c>
      <c r="C147" t="s">
        <v>62</v>
      </c>
      <c r="D147" t="s">
        <v>62</v>
      </c>
      <c r="E147" t="s">
        <v>62</v>
      </c>
      <c r="F147" t="s">
        <v>2291</v>
      </c>
      <c r="G147" t="s">
        <v>2291</v>
      </c>
      <c r="H147">
        <f t="shared" si="12"/>
        <v>1</v>
      </c>
      <c r="I147">
        <f t="shared" si="12"/>
        <v>1</v>
      </c>
      <c r="J147">
        <f t="shared" si="12"/>
        <v>1</v>
      </c>
      <c r="K147">
        <f t="shared" si="10"/>
        <v>0</v>
      </c>
      <c r="L147" t="b">
        <f t="shared" si="11"/>
        <v>1</v>
      </c>
      <c r="M147" t="b">
        <f t="shared" si="13"/>
        <v>1</v>
      </c>
      <c r="N147">
        <v>1</v>
      </c>
      <c r="O147" t="s">
        <v>7404</v>
      </c>
      <c r="P147" t="str">
        <f t="shared" si="14"/>
        <v>dbpedia_2226dataworld_1634</v>
      </c>
    </row>
    <row r="148" spans="1:16" x14ac:dyDescent="0.25">
      <c r="A148" t="s">
        <v>2310</v>
      </c>
      <c r="B148" t="s">
        <v>450</v>
      </c>
      <c r="C148" t="s">
        <v>62</v>
      </c>
      <c r="D148" t="s">
        <v>62</v>
      </c>
      <c r="E148" t="s">
        <v>62</v>
      </c>
      <c r="F148" t="s">
        <v>452</v>
      </c>
      <c r="G148" t="s">
        <v>452</v>
      </c>
      <c r="H148">
        <f t="shared" si="12"/>
        <v>1</v>
      </c>
      <c r="I148">
        <f t="shared" si="12"/>
        <v>1</v>
      </c>
      <c r="J148">
        <f t="shared" si="12"/>
        <v>1</v>
      </c>
      <c r="K148">
        <f t="shared" si="10"/>
        <v>0</v>
      </c>
      <c r="L148" t="b">
        <f t="shared" si="11"/>
        <v>1</v>
      </c>
      <c r="M148" t="b">
        <f t="shared" si="13"/>
        <v>1</v>
      </c>
      <c r="N148">
        <v>1</v>
      </c>
      <c r="O148" t="s">
        <v>7404</v>
      </c>
      <c r="P148" t="str">
        <f t="shared" si="14"/>
        <v>dbpedia_222dataworld_1154</v>
      </c>
    </row>
    <row r="149" spans="1:16" x14ac:dyDescent="0.25">
      <c r="A149" t="s">
        <v>2321</v>
      </c>
      <c r="B149" t="s">
        <v>2322</v>
      </c>
      <c r="C149" t="s">
        <v>62</v>
      </c>
      <c r="D149" t="s">
        <v>62</v>
      </c>
      <c r="E149" t="s">
        <v>62</v>
      </c>
      <c r="F149" t="s">
        <v>2323</v>
      </c>
      <c r="G149" t="s">
        <v>2324</v>
      </c>
      <c r="H149">
        <f t="shared" si="12"/>
        <v>1</v>
      </c>
      <c r="I149">
        <f t="shared" si="12"/>
        <v>1</v>
      </c>
      <c r="J149">
        <f t="shared" si="12"/>
        <v>1</v>
      </c>
      <c r="K149">
        <f t="shared" si="10"/>
        <v>0</v>
      </c>
      <c r="L149" t="b">
        <f t="shared" si="11"/>
        <v>1</v>
      </c>
      <c r="M149" t="b">
        <f t="shared" si="13"/>
        <v>1</v>
      </c>
      <c r="N149">
        <v>1</v>
      </c>
      <c r="O149" t="s">
        <v>7404</v>
      </c>
      <c r="P149" t="str">
        <f t="shared" si="14"/>
        <v>dbpedia_2236dataworld_1736</v>
      </c>
    </row>
    <row r="150" spans="1:16" x14ac:dyDescent="0.25">
      <c r="A150" t="s">
        <v>2340</v>
      </c>
      <c r="B150" t="s">
        <v>2329</v>
      </c>
      <c r="C150" t="s">
        <v>62</v>
      </c>
      <c r="D150" t="s">
        <v>62</v>
      </c>
      <c r="E150" t="s">
        <v>62</v>
      </c>
      <c r="F150" t="s">
        <v>2330</v>
      </c>
      <c r="G150" t="s">
        <v>2330</v>
      </c>
      <c r="H150">
        <f t="shared" si="12"/>
        <v>1</v>
      </c>
      <c r="I150">
        <f t="shared" si="12"/>
        <v>1</v>
      </c>
      <c r="J150">
        <f t="shared" si="12"/>
        <v>1</v>
      </c>
      <c r="K150">
        <f t="shared" si="10"/>
        <v>0</v>
      </c>
      <c r="L150" t="b">
        <f t="shared" si="11"/>
        <v>1</v>
      </c>
      <c r="M150" t="b">
        <f t="shared" si="13"/>
        <v>1</v>
      </c>
      <c r="N150">
        <v>1</v>
      </c>
      <c r="O150" t="s">
        <v>7404</v>
      </c>
      <c r="P150" t="str">
        <f t="shared" si="14"/>
        <v>dbpedia_2246dataworld_645</v>
      </c>
    </row>
    <row r="151" spans="1:16" x14ac:dyDescent="0.25">
      <c r="A151" t="s">
        <v>2342</v>
      </c>
      <c r="B151" t="s">
        <v>2329</v>
      </c>
      <c r="C151" t="s">
        <v>62</v>
      </c>
      <c r="D151" t="s">
        <v>62</v>
      </c>
      <c r="E151" t="s">
        <v>62</v>
      </c>
      <c r="F151" t="s">
        <v>2330</v>
      </c>
      <c r="G151" t="s">
        <v>2330</v>
      </c>
      <c r="H151">
        <f t="shared" si="12"/>
        <v>1</v>
      </c>
      <c r="I151">
        <f t="shared" si="12"/>
        <v>1</v>
      </c>
      <c r="J151">
        <f t="shared" si="12"/>
        <v>1</v>
      </c>
      <c r="K151">
        <f t="shared" si="10"/>
        <v>0</v>
      </c>
      <c r="L151" t="b">
        <f t="shared" si="11"/>
        <v>1</v>
      </c>
      <c r="M151" t="b">
        <f t="shared" si="13"/>
        <v>1</v>
      </c>
      <c r="N151">
        <v>1</v>
      </c>
      <c r="O151" t="s">
        <v>7404</v>
      </c>
      <c r="P151" t="str">
        <f t="shared" si="14"/>
        <v>dbpedia_2247dataworld_645</v>
      </c>
    </row>
    <row r="152" spans="1:16" x14ac:dyDescent="0.25">
      <c r="A152" t="s">
        <v>2351</v>
      </c>
      <c r="B152" t="s">
        <v>2352</v>
      </c>
      <c r="C152" t="s">
        <v>62</v>
      </c>
      <c r="D152" t="s">
        <v>62</v>
      </c>
      <c r="E152" t="s">
        <v>62</v>
      </c>
      <c r="F152" t="s">
        <v>2353</v>
      </c>
      <c r="G152" t="s">
        <v>2353</v>
      </c>
      <c r="H152">
        <f t="shared" si="12"/>
        <v>1</v>
      </c>
      <c r="I152">
        <f t="shared" si="12"/>
        <v>1</v>
      </c>
      <c r="J152">
        <f t="shared" si="12"/>
        <v>1</v>
      </c>
      <c r="K152">
        <f t="shared" si="10"/>
        <v>0</v>
      </c>
      <c r="L152" t="b">
        <f t="shared" si="11"/>
        <v>1</v>
      </c>
      <c r="M152" t="b">
        <f t="shared" si="13"/>
        <v>1</v>
      </c>
      <c r="N152">
        <v>1</v>
      </c>
      <c r="O152" t="s">
        <v>7404</v>
      </c>
      <c r="P152" t="str">
        <f t="shared" si="14"/>
        <v>dbpedia_2254dataworld_3</v>
      </c>
    </row>
    <row r="153" spans="1:16" x14ac:dyDescent="0.25">
      <c r="A153" t="s">
        <v>2372</v>
      </c>
      <c r="B153" t="s">
        <v>2370</v>
      </c>
      <c r="C153" t="s">
        <v>62</v>
      </c>
      <c r="D153" t="s">
        <v>62</v>
      </c>
      <c r="E153" t="s">
        <v>62</v>
      </c>
      <c r="F153" t="s">
        <v>2371</v>
      </c>
      <c r="G153" t="s">
        <v>2371</v>
      </c>
      <c r="H153">
        <f t="shared" si="12"/>
        <v>1</v>
      </c>
      <c r="I153">
        <f t="shared" si="12"/>
        <v>1</v>
      </c>
      <c r="J153">
        <f t="shared" si="12"/>
        <v>1</v>
      </c>
      <c r="K153">
        <f t="shared" si="10"/>
        <v>0</v>
      </c>
      <c r="L153" t="b">
        <f t="shared" si="11"/>
        <v>1</v>
      </c>
      <c r="M153" t="b">
        <f t="shared" si="13"/>
        <v>1</v>
      </c>
      <c r="N153">
        <v>1</v>
      </c>
      <c r="O153" t="s">
        <v>7404</v>
      </c>
      <c r="P153" t="str">
        <f t="shared" si="14"/>
        <v>dbpedia_2267dataworld_1886</v>
      </c>
    </row>
    <row r="154" spans="1:16" x14ac:dyDescent="0.25">
      <c r="A154" t="s">
        <v>2376</v>
      </c>
      <c r="B154" t="s">
        <v>2344</v>
      </c>
      <c r="C154" t="s">
        <v>62</v>
      </c>
      <c r="D154" t="s">
        <v>62</v>
      </c>
      <c r="E154" t="s">
        <v>62</v>
      </c>
      <c r="F154" t="s">
        <v>2346</v>
      </c>
      <c r="G154" t="s">
        <v>2346</v>
      </c>
      <c r="H154">
        <f t="shared" si="12"/>
        <v>1</v>
      </c>
      <c r="I154">
        <f t="shared" si="12"/>
        <v>1</v>
      </c>
      <c r="J154">
        <f t="shared" si="12"/>
        <v>1</v>
      </c>
      <c r="K154">
        <f t="shared" si="10"/>
        <v>0</v>
      </c>
      <c r="L154" t="b">
        <f t="shared" si="11"/>
        <v>1</v>
      </c>
      <c r="M154" t="b">
        <f t="shared" si="13"/>
        <v>1</v>
      </c>
      <c r="N154">
        <v>1</v>
      </c>
      <c r="O154" t="s">
        <v>7404</v>
      </c>
      <c r="P154" t="str">
        <f t="shared" si="14"/>
        <v>dbpedia_226dataworld_105</v>
      </c>
    </row>
    <row r="155" spans="1:16" x14ac:dyDescent="0.25">
      <c r="A155" t="s">
        <v>2391</v>
      </c>
      <c r="B155" t="s">
        <v>2332</v>
      </c>
      <c r="C155" t="s">
        <v>62</v>
      </c>
      <c r="D155" t="s">
        <v>62</v>
      </c>
      <c r="E155" t="s">
        <v>62</v>
      </c>
      <c r="F155" t="s">
        <v>2334</v>
      </c>
      <c r="G155" t="s">
        <v>2334</v>
      </c>
      <c r="H155">
        <f t="shared" si="12"/>
        <v>1</v>
      </c>
      <c r="I155">
        <f t="shared" si="12"/>
        <v>1</v>
      </c>
      <c r="J155">
        <f t="shared" si="12"/>
        <v>1</v>
      </c>
      <c r="K155">
        <f t="shared" si="10"/>
        <v>0</v>
      </c>
      <c r="L155" t="b">
        <f t="shared" si="11"/>
        <v>1</v>
      </c>
      <c r="M155" t="b">
        <f t="shared" si="13"/>
        <v>1</v>
      </c>
      <c r="N155">
        <v>1</v>
      </c>
      <c r="O155" t="s">
        <v>7404</v>
      </c>
      <c r="P155" t="str">
        <f t="shared" si="14"/>
        <v>dbpedia_227dataworld_1130</v>
      </c>
    </row>
    <row r="156" spans="1:16" x14ac:dyDescent="0.25">
      <c r="A156" t="s">
        <v>2399</v>
      </c>
      <c r="B156" t="s">
        <v>2400</v>
      </c>
      <c r="C156" t="s">
        <v>62</v>
      </c>
      <c r="D156" t="s">
        <v>62</v>
      </c>
      <c r="E156" t="s">
        <v>62</v>
      </c>
      <c r="F156" t="s">
        <v>2401</v>
      </c>
      <c r="G156" t="s">
        <v>2401</v>
      </c>
      <c r="H156">
        <f t="shared" si="12"/>
        <v>1</v>
      </c>
      <c r="I156">
        <f t="shared" si="12"/>
        <v>1</v>
      </c>
      <c r="J156">
        <f t="shared" si="12"/>
        <v>1</v>
      </c>
      <c r="K156">
        <f t="shared" si="10"/>
        <v>0</v>
      </c>
      <c r="L156" t="b">
        <f t="shared" si="11"/>
        <v>1</v>
      </c>
      <c r="M156" t="b">
        <f t="shared" si="13"/>
        <v>1</v>
      </c>
      <c r="N156">
        <v>1</v>
      </c>
      <c r="O156" t="s">
        <v>7404</v>
      </c>
      <c r="P156" t="str">
        <f t="shared" si="14"/>
        <v>dbpedia_2284dataworld_183</v>
      </c>
    </row>
    <row r="157" spans="1:16" x14ac:dyDescent="0.25">
      <c r="A157" t="s">
        <v>2402</v>
      </c>
      <c r="B157" t="s">
        <v>2400</v>
      </c>
      <c r="C157" t="s">
        <v>62</v>
      </c>
      <c r="D157" t="s">
        <v>62</v>
      </c>
      <c r="E157" t="s">
        <v>62</v>
      </c>
      <c r="F157" t="s">
        <v>2401</v>
      </c>
      <c r="G157" t="s">
        <v>2401</v>
      </c>
      <c r="H157">
        <f t="shared" si="12"/>
        <v>1</v>
      </c>
      <c r="I157">
        <f t="shared" si="12"/>
        <v>1</v>
      </c>
      <c r="J157">
        <f t="shared" si="12"/>
        <v>1</v>
      </c>
      <c r="K157">
        <f t="shared" si="10"/>
        <v>0</v>
      </c>
      <c r="L157" t="b">
        <f t="shared" si="11"/>
        <v>1</v>
      </c>
      <c r="M157" t="b">
        <f t="shared" si="13"/>
        <v>1</v>
      </c>
      <c r="N157">
        <v>1</v>
      </c>
      <c r="O157" t="s">
        <v>7404</v>
      </c>
      <c r="P157" t="str">
        <f t="shared" si="14"/>
        <v>dbpedia_2285dataworld_183</v>
      </c>
    </row>
    <row r="158" spans="1:16" x14ac:dyDescent="0.25">
      <c r="A158" t="s">
        <v>2403</v>
      </c>
      <c r="B158" t="s">
        <v>2400</v>
      </c>
      <c r="C158" t="s">
        <v>62</v>
      </c>
      <c r="D158" t="s">
        <v>62</v>
      </c>
      <c r="E158" t="s">
        <v>62</v>
      </c>
      <c r="F158" t="s">
        <v>2401</v>
      </c>
      <c r="G158" t="s">
        <v>2401</v>
      </c>
      <c r="H158">
        <f t="shared" si="12"/>
        <v>1</v>
      </c>
      <c r="I158">
        <f t="shared" si="12"/>
        <v>1</v>
      </c>
      <c r="J158">
        <f t="shared" si="12"/>
        <v>1</v>
      </c>
      <c r="K158">
        <f t="shared" si="10"/>
        <v>0</v>
      </c>
      <c r="L158" t="b">
        <f t="shared" si="11"/>
        <v>1</v>
      </c>
      <c r="M158" t="b">
        <f t="shared" si="13"/>
        <v>1</v>
      </c>
      <c r="N158">
        <v>1</v>
      </c>
      <c r="O158" t="s">
        <v>7404</v>
      </c>
      <c r="P158" t="str">
        <f t="shared" si="14"/>
        <v>dbpedia_2286dataworld_183</v>
      </c>
    </row>
    <row r="159" spans="1:16" x14ac:dyDescent="0.25">
      <c r="A159" t="s">
        <v>2419</v>
      </c>
      <c r="B159" t="s">
        <v>894</v>
      </c>
      <c r="C159" t="s">
        <v>62</v>
      </c>
      <c r="D159" t="s">
        <v>62</v>
      </c>
      <c r="E159" t="s">
        <v>62</v>
      </c>
      <c r="F159" t="s">
        <v>896</v>
      </c>
      <c r="G159" t="s">
        <v>896</v>
      </c>
      <c r="H159">
        <f t="shared" si="12"/>
        <v>1</v>
      </c>
      <c r="I159">
        <f t="shared" si="12"/>
        <v>1</v>
      </c>
      <c r="J159">
        <f t="shared" si="12"/>
        <v>1</v>
      </c>
      <c r="K159">
        <f t="shared" si="10"/>
        <v>0</v>
      </c>
      <c r="L159" t="b">
        <f t="shared" si="11"/>
        <v>1</v>
      </c>
      <c r="M159" t="b">
        <f t="shared" si="13"/>
        <v>1</v>
      </c>
      <c r="N159">
        <v>1</v>
      </c>
      <c r="O159" t="s">
        <v>7404</v>
      </c>
      <c r="P159" t="str">
        <f t="shared" si="14"/>
        <v>dbpedia_230dataworld_1419</v>
      </c>
    </row>
    <row r="160" spans="1:16" x14ac:dyDescent="0.25">
      <c r="A160" t="s">
        <v>2428</v>
      </c>
      <c r="B160" t="s">
        <v>2432</v>
      </c>
      <c r="C160" t="s">
        <v>62</v>
      </c>
      <c r="D160" t="s">
        <v>62</v>
      </c>
      <c r="E160" t="s">
        <v>62</v>
      </c>
      <c r="F160" t="s">
        <v>2430</v>
      </c>
      <c r="G160" t="s">
        <v>2430</v>
      </c>
      <c r="H160">
        <f t="shared" si="12"/>
        <v>1</v>
      </c>
      <c r="I160">
        <f t="shared" si="12"/>
        <v>1</v>
      </c>
      <c r="J160">
        <f t="shared" si="12"/>
        <v>1</v>
      </c>
      <c r="K160">
        <f t="shared" si="10"/>
        <v>0</v>
      </c>
      <c r="L160" t="b">
        <f t="shared" si="11"/>
        <v>1</v>
      </c>
      <c r="M160" t="b">
        <f t="shared" si="13"/>
        <v>1</v>
      </c>
      <c r="N160">
        <v>1</v>
      </c>
      <c r="O160" t="s">
        <v>7404</v>
      </c>
      <c r="P160" t="str">
        <f t="shared" si="14"/>
        <v>dbpedia_2311dataworld_315</v>
      </c>
    </row>
    <row r="161" spans="1:16" x14ac:dyDescent="0.25">
      <c r="A161" t="s">
        <v>2438</v>
      </c>
      <c r="B161" t="s">
        <v>1769</v>
      </c>
      <c r="C161" t="s">
        <v>62</v>
      </c>
      <c r="D161" t="s">
        <v>62</v>
      </c>
      <c r="E161" t="s">
        <v>62</v>
      </c>
      <c r="F161" t="s">
        <v>1770</v>
      </c>
      <c r="G161" t="s">
        <v>1770</v>
      </c>
      <c r="H161">
        <f t="shared" si="12"/>
        <v>1</v>
      </c>
      <c r="I161">
        <f t="shared" si="12"/>
        <v>1</v>
      </c>
      <c r="J161">
        <f t="shared" si="12"/>
        <v>1</v>
      </c>
      <c r="K161">
        <f t="shared" si="10"/>
        <v>0</v>
      </c>
      <c r="L161" t="b">
        <f t="shared" si="11"/>
        <v>1</v>
      </c>
      <c r="M161" t="b">
        <f t="shared" si="13"/>
        <v>1</v>
      </c>
      <c r="N161">
        <v>1</v>
      </c>
      <c r="O161" t="s">
        <v>7404</v>
      </c>
      <c r="P161" t="str">
        <f t="shared" si="14"/>
        <v>dbpedia_233dataworld_394</v>
      </c>
    </row>
    <row r="162" spans="1:16" x14ac:dyDescent="0.25">
      <c r="A162" t="s">
        <v>2445</v>
      </c>
      <c r="B162" t="s">
        <v>2446</v>
      </c>
      <c r="C162" t="s">
        <v>62</v>
      </c>
      <c r="D162" t="s">
        <v>62</v>
      </c>
      <c r="E162" t="s">
        <v>62</v>
      </c>
      <c r="F162" t="s">
        <v>2447</v>
      </c>
      <c r="G162" t="s">
        <v>2447</v>
      </c>
      <c r="H162">
        <f t="shared" si="12"/>
        <v>1</v>
      </c>
      <c r="I162">
        <f t="shared" si="12"/>
        <v>1</v>
      </c>
      <c r="J162">
        <f t="shared" si="12"/>
        <v>1</v>
      </c>
      <c r="K162">
        <f t="shared" si="10"/>
        <v>0</v>
      </c>
      <c r="L162" t="b">
        <f t="shared" si="11"/>
        <v>1</v>
      </c>
      <c r="M162" t="b">
        <f t="shared" si="13"/>
        <v>1</v>
      </c>
      <c r="N162">
        <v>1</v>
      </c>
      <c r="O162" t="s">
        <v>7404</v>
      </c>
      <c r="P162" t="str">
        <f t="shared" si="14"/>
        <v>dbpedia_2348dataworld_191</v>
      </c>
    </row>
    <row r="163" spans="1:16" x14ac:dyDescent="0.25">
      <c r="A163" t="s">
        <v>2473</v>
      </c>
      <c r="B163" t="s">
        <v>2470</v>
      </c>
      <c r="C163" t="s">
        <v>62</v>
      </c>
      <c r="D163" t="s">
        <v>62</v>
      </c>
      <c r="E163" t="s">
        <v>62</v>
      </c>
      <c r="F163" t="s">
        <v>2472</v>
      </c>
      <c r="G163" t="s">
        <v>2472</v>
      </c>
      <c r="H163">
        <f t="shared" si="12"/>
        <v>1</v>
      </c>
      <c r="I163">
        <f t="shared" si="12"/>
        <v>1</v>
      </c>
      <c r="J163">
        <f t="shared" si="12"/>
        <v>1</v>
      </c>
      <c r="K163">
        <f t="shared" si="10"/>
        <v>0</v>
      </c>
      <c r="L163" t="b">
        <f t="shared" si="11"/>
        <v>1</v>
      </c>
      <c r="M163" t="b">
        <f t="shared" si="13"/>
        <v>1</v>
      </c>
      <c r="N163">
        <v>1</v>
      </c>
      <c r="O163" t="s">
        <v>7404</v>
      </c>
      <c r="P163" t="str">
        <f t="shared" si="14"/>
        <v>dbpedia_2369dataworld_1208</v>
      </c>
    </row>
    <row r="164" spans="1:16" x14ac:dyDescent="0.25">
      <c r="A164" t="s">
        <v>2474</v>
      </c>
      <c r="B164" t="s">
        <v>2475</v>
      </c>
      <c r="C164" t="s">
        <v>62</v>
      </c>
      <c r="D164" t="s">
        <v>62</v>
      </c>
      <c r="E164" t="s">
        <v>62</v>
      </c>
      <c r="F164" t="s">
        <v>2476</v>
      </c>
      <c r="G164" t="s">
        <v>2476</v>
      </c>
      <c r="H164">
        <f t="shared" si="12"/>
        <v>1</v>
      </c>
      <c r="I164">
        <f t="shared" si="12"/>
        <v>1</v>
      </c>
      <c r="J164">
        <f t="shared" si="12"/>
        <v>1</v>
      </c>
      <c r="K164">
        <f t="shared" si="10"/>
        <v>0</v>
      </c>
      <c r="L164" t="b">
        <f t="shared" si="11"/>
        <v>1</v>
      </c>
      <c r="M164" t="b">
        <f t="shared" si="13"/>
        <v>1</v>
      </c>
      <c r="N164">
        <v>1</v>
      </c>
      <c r="O164" t="s">
        <v>7404</v>
      </c>
      <c r="P164" t="str">
        <f t="shared" si="14"/>
        <v>dbpedia_236dataworld_538</v>
      </c>
    </row>
    <row r="165" spans="1:16" x14ac:dyDescent="0.25">
      <c r="A165" t="s">
        <v>2477</v>
      </c>
      <c r="B165" t="s">
        <v>2470</v>
      </c>
      <c r="C165" t="s">
        <v>62</v>
      </c>
      <c r="D165" t="s">
        <v>62</v>
      </c>
      <c r="E165" t="s">
        <v>62</v>
      </c>
      <c r="F165" t="s">
        <v>2472</v>
      </c>
      <c r="G165" t="s">
        <v>2472</v>
      </c>
      <c r="H165">
        <f t="shared" si="12"/>
        <v>1</v>
      </c>
      <c r="I165">
        <f t="shared" si="12"/>
        <v>1</v>
      </c>
      <c r="J165">
        <f t="shared" si="12"/>
        <v>1</v>
      </c>
      <c r="K165">
        <f t="shared" si="10"/>
        <v>0</v>
      </c>
      <c r="L165" t="b">
        <f t="shared" si="11"/>
        <v>1</v>
      </c>
      <c r="M165" t="b">
        <f t="shared" si="13"/>
        <v>1</v>
      </c>
      <c r="N165">
        <v>1</v>
      </c>
      <c r="O165" t="s">
        <v>7404</v>
      </c>
      <c r="P165" t="str">
        <f t="shared" si="14"/>
        <v>dbpedia_2370dataworld_1208</v>
      </c>
    </row>
    <row r="166" spans="1:16" x14ac:dyDescent="0.25">
      <c r="A166" t="s">
        <v>2478</v>
      </c>
      <c r="B166" t="s">
        <v>2470</v>
      </c>
      <c r="C166" t="s">
        <v>62</v>
      </c>
      <c r="D166" t="s">
        <v>62</v>
      </c>
      <c r="E166" t="s">
        <v>62</v>
      </c>
      <c r="F166" t="s">
        <v>2472</v>
      </c>
      <c r="G166" t="s">
        <v>2472</v>
      </c>
      <c r="H166">
        <f t="shared" si="12"/>
        <v>1</v>
      </c>
      <c r="I166">
        <f t="shared" si="12"/>
        <v>1</v>
      </c>
      <c r="J166">
        <f t="shared" si="12"/>
        <v>1</v>
      </c>
      <c r="K166">
        <f t="shared" si="10"/>
        <v>0</v>
      </c>
      <c r="L166" t="b">
        <f t="shared" si="11"/>
        <v>1</v>
      </c>
      <c r="M166" t="b">
        <f t="shared" si="13"/>
        <v>1</v>
      </c>
      <c r="N166">
        <v>1</v>
      </c>
      <c r="O166" t="s">
        <v>7404</v>
      </c>
      <c r="P166" t="str">
        <f t="shared" si="14"/>
        <v>dbpedia_2371dataworld_1208</v>
      </c>
    </row>
    <row r="167" spans="1:16" x14ac:dyDescent="0.25">
      <c r="A167" t="s">
        <v>2479</v>
      </c>
      <c r="B167" t="s">
        <v>2470</v>
      </c>
      <c r="C167" t="s">
        <v>62</v>
      </c>
      <c r="D167" t="s">
        <v>62</v>
      </c>
      <c r="E167" t="s">
        <v>62</v>
      </c>
      <c r="F167" t="s">
        <v>2472</v>
      </c>
      <c r="G167" t="s">
        <v>2472</v>
      </c>
      <c r="H167">
        <f t="shared" si="12"/>
        <v>1</v>
      </c>
      <c r="I167">
        <f t="shared" si="12"/>
        <v>1</v>
      </c>
      <c r="J167">
        <f t="shared" si="12"/>
        <v>1</v>
      </c>
      <c r="K167">
        <f t="shared" si="10"/>
        <v>0</v>
      </c>
      <c r="L167" t="b">
        <f t="shared" si="11"/>
        <v>1</v>
      </c>
      <c r="M167" t="b">
        <f t="shared" si="13"/>
        <v>1</v>
      </c>
      <c r="N167">
        <v>1</v>
      </c>
      <c r="O167" t="s">
        <v>7404</v>
      </c>
      <c r="P167" t="str">
        <f t="shared" si="14"/>
        <v>dbpedia_2372dataworld_1208</v>
      </c>
    </row>
    <row r="168" spans="1:16" x14ac:dyDescent="0.25">
      <c r="A168" t="s">
        <v>2511</v>
      </c>
      <c r="B168" t="s">
        <v>2265</v>
      </c>
      <c r="C168" t="s">
        <v>62</v>
      </c>
      <c r="D168" t="s">
        <v>62</v>
      </c>
      <c r="E168" t="s">
        <v>62</v>
      </c>
      <c r="F168" t="s">
        <v>2266</v>
      </c>
      <c r="G168" t="s">
        <v>2266</v>
      </c>
      <c r="H168">
        <f t="shared" si="12"/>
        <v>1</v>
      </c>
      <c r="I168">
        <f t="shared" si="12"/>
        <v>1</v>
      </c>
      <c r="J168">
        <f t="shared" si="12"/>
        <v>1</v>
      </c>
      <c r="K168">
        <f t="shared" si="10"/>
        <v>0</v>
      </c>
      <c r="L168" t="b">
        <f t="shared" si="11"/>
        <v>1</v>
      </c>
      <c r="M168" t="b">
        <f t="shared" si="13"/>
        <v>1</v>
      </c>
      <c r="N168">
        <v>1</v>
      </c>
      <c r="O168" t="s">
        <v>7404</v>
      </c>
      <c r="P168" t="str">
        <f t="shared" si="14"/>
        <v>dbpedia_238dataworld_1459</v>
      </c>
    </row>
    <row r="169" spans="1:16" x14ac:dyDescent="0.25">
      <c r="A169" t="s">
        <v>2523</v>
      </c>
      <c r="B169" t="s">
        <v>2267</v>
      </c>
      <c r="C169" t="s">
        <v>62</v>
      </c>
      <c r="D169" t="s">
        <v>62</v>
      </c>
      <c r="E169" t="s">
        <v>62</v>
      </c>
      <c r="F169" t="s">
        <v>2268</v>
      </c>
      <c r="G169" t="s">
        <v>2268</v>
      </c>
      <c r="H169">
        <f t="shared" si="12"/>
        <v>1</v>
      </c>
      <c r="I169">
        <f t="shared" si="12"/>
        <v>1</v>
      </c>
      <c r="J169">
        <f t="shared" si="12"/>
        <v>1</v>
      </c>
      <c r="K169">
        <f t="shared" si="10"/>
        <v>0</v>
      </c>
      <c r="L169" t="b">
        <f t="shared" si="11"/>
        <v>1</v>
      </c>
      <c r="M169" t="b">
        <f t="shared" si="13"/>
        <v>1</v>
      </c>
      <c r="N169">
        <v>1</v>
      </c>
      <c r="O169" t="s">
        <v>7404</v>
      </c>
      <c r="P169" t="str">
        <f t="shared" si="14"/>
        <v>dbpedia_239dataworld_184</v>
      </c>
    </row>
    <row r="170" spans="1:16" x14ac:dyDescent="0.25">
      <c r="A170" t="s">
        <v>2541</v>
      </c>
      <c r="B170" t="s">
        <v>2542</v>
      </c>
      <c r="C170" t="s">
        <v>62</v>
      </c>
      <c r="D170" t="s">
        <v>62</v>
      </c>
      <c r="E170" t="s">
        <v>62</v>
      </c>
      <c r="F170" t="s">
        <v>2543</v>
      </c>
      <c r="G170" t="s">
        <v>2543</v>
      </c>
      <c r="H170">
        <f t="shared" si="12"/>
        <v>1</v>
      </c>
      <c r="I170">
        <f t="shared" si="12"/>
        <v>1</v>
      </c>
      <c r="J170">
        <f t="shared" si="12"/>
        <v>1</v>
      </c>
      <c r="K170">
        <f t="shared" si="10"/>
        <v>0</v>
      </c>
      <c r="L170" t="b">
        <f t="shared" si="11"/>
        <v>1</v>
      </c>
      <c r="M170" t="b">
        <f t="shared" si="13"/>
        <v>1</v>
      </c>
      <c r="N170">
        <v>1</v>
      </c>
      <c r="O170" t="s">
        <v>7404</v>
      </c>
      <c r="P170" t="str">
        <f t="shared" si="14"/>
        <v>dbpedia_2409dataworld_1063</v>
      </c>
    </row>
    <row r="171" spans="1:16" x14ac:dyDescent="0.25">
      <c r="A171" t="s">
        <v>2544</v>
      </c>
      <c r="B171" t="s">
        <v>2267</v>
      </c>
      <c r="C171" t="s">
        <v>62</v>
      </c>
      <c r="D171" t="s">
        <v>62</v>
      </c>
      <c r="E171" t="s">
        <v>62</v>
      </c>
      <c r="F171" t="s">
        <v>2268</v>
      </c>
      <c r="G171" t="s">
        <v>2268</v>
      </c>
      <c r="H171">
        <f t="shared" si="12"/>
        <v>1</v>
      </c>
      <c r="I171">
        <f t="shared" si="12"/>
        <v>1</v>
      </c>
      <c r="J171">
        <f t="shared" si="12"/>
        <v>1</v>
      </c>
      <c r="K171">
        <f t="shared" si="10"/>
        <v>0</v>
      </c>
      <c r="L171" t="b">
        <f t="shared" si="11"/>
        <v>1</v>
      </c>
      <c r="M171" t="b">
        <f t="shared" si="13"/>
        <v>1</v>
      </c>
      <c r="N171">
        <v>1</v>
      </c>
      <c r="O171" t="s">
        <v>7404</v>
      </c>
      <c r="P171" t="str">
        <f t="shared" si="14"/>
        <v>dbpedia_240dataworld_184</v>
      </c>
    </row>
    <row r="172" spans="1:16" x14ac:dyDescent="0.25">
      <c r="A172" t="s">
        <v>2553</v>
      </c>
      <c r="B172" t="s">
        <v>2557</v>
      </c>
      <c r="C172" t="s">
        <v>62</v>
      </c>
      <c r="D172" t="s">
        <v>62</v>
      </c>
      <c r="E172" t="s">
        <v>62</v>
      </c>
      <c r="F172" t="s">
        <v>2555</v>
      </c>
      <c r="G172" t="s">
        <v>2555</v>
      </c>
      <c r="H172">
        <f t="shared" si="12"/>
        <v>1</v>
      </c>
      <c r="I172">
        <f t="shared" si="12"/>
        <v>1</v>
      </c>
      <c r="J172">
        <f t="shared" si="12"/>
        <v>1</v>
      </c>
      <c r="K172">
        <f t="shared" si="10"/>
        <v>0</v>
      </c>
      <c r="L172" t="b">
        <f t="shared" si="11"/>
        <v>1</v>
      </c>
      <c r="M172" t="b">
        <f t="shared" si="13"/>
        <v>1</v>
      </c>
      <c r="N172">
        <v>1</v>
      </c>
      <c r="O172" t="s">
        <v>7404</v>
      </c>
      <c r="P172" t="str">
        <f t="shared" si="14"/>
        <v>dbpedia_2418dataworld_341</v>
      </c>
    </row>
    <row r="173" spans="1:16" x14ac:dyDescent="0.25">
      <c r="A173" t="s">
        <v>2558</v>
      </c>
      <c r="B173" t="s">
        <v>2559</v>
      </c>
      <c r="C173" t="s">
        <v>62</v>
      </c>
      <c r="D173" t="s">
        <v>62</v>
      </c>
      <c r="E173" t="s">
        <v>62</v>
      </c>
      <c r="F173" t="s">
        <v>2560</v>
      </c>
      <c r="G173" t="s">
        <v>2560</v>
      </c>
      <c r="H173">
        <f t="shared" si="12"/>
        <v>1</v>
      </c>
      <c r="I173">
        <f t="shared" si="12"/>
        <v>1</v>
      </c>
      <c r="J173">
        <f t="shared" si="12"/>
        <v>1</v>
      </c>
      <c r="K173">
        <f t="shared" si="10"/>
        <v>0</v>
      </c>
      <c r="L173" t="b">
        <f t="shared" si="11"/>
        <v>1</v>
      </c>
      <c r="M173" t="b">
        <f t="shared" si="13"/>
        <v>1</v>
      </c>
      <c r="N173">
        <v>1</v>
      </c>
      <c r="O173" t="s">
        <v>7404</v>
      </c>
      <c r="P173" t="str">
        <f t="shared" si="14"/>
        <v>dbpedia_2419dataworld_1766</v>
      </c>
    </row>
    <row r="174" spans="1:16" x14ac:dyDescent="0.25">
      <c r="A174" t="s">
        <v>2589</v>
      </c>
      <c r="B174" t="s">
        <v>2590</v>
      </c>
      <c r="C174" t="s">
        <v>62</v>
      </c>
      <c r="D174" t="s">
        <v>62</v>
      </c>
      <c r="E174" t="s">
        <v>62</v>
      </c>
      <c r="F174" t="s">
        <v>2591</v>
      </c>
      <c r="G174" t="s">
        <v>2591</v>
      </c>
      <c r="H174">
        <f t="shared" si="12"/>
        <v>1</v>
      </c>
      <c r="I174">
        <f t="shared" si="12"/>
        <v>1</v>
      </c>
      <c r="J174">
        <f t="shared" si="12"/>
        <v>1</v>
      </c>
      <c r="K174">
        <f t="shared" si="10"/>
        <v>0</v>
      </c>
      <c r="L174" t="b">
        <f t="shared" si="11"/>
        <v>1</v>
      </c>
      <c r="M174" t="b">
        <f t="shared" si="13"/>
        <v>1</v>
      </c>
      <c r="N174">
        <v>1</v>
      </c>
      <c r="O174" t="s">
        <v>7404</v>
      </c>
      <c r="P174" t="str">
        <f t="shared" si="14"/>
        <v>dbpedia_2428dataworld_1499</v>
      </c>
    </row>
    <row r="175" spans="1:16" x14ac:dyDescent="0.25">
      <c r="A175" t="s">
        <v>2594</v>
      </c>
      <c r="B175" t="s">
        <v>2546</v>
      </c>
      <c r="C175" t="s">
        <v>62</v>
      </c>
      <c r="D175" t="s">
        <v>62</v>
      </c>
      <c r="E175" t="s">
        <v>62</v>
      </c>
      <c r="F175" t="s">
        <v>2548</v>
      </c>
      <c r="G175" t="s">
        <v>2548</v>
      </c>
      <c r="H175">
        <f t="shared" si="12"/>
        <v>1</v>
      </c>
      <c r="I175">
        <f t="shared" si="12"/>
        <v>1</v>
      </c>
      <c r="J175">
        <f t="shared" si="12"/>
        <v>1</v>
      </c>
      <c r="K175">
        <f t="shared" si="10"/>
        <v>0</v>
      </c>
      <c r="L175" t="b">
        <f t="shared" si="11"/>
        <v>1</v>
      </c>
      <c r="M175" t="b">
        <f t="shared" si="13"/>
        <v>1</v>
      </c>
      <c r="N175">
        <v>1</v>
      </c>
      <c r="O175" t="s">
        <v>7404</v>
      </c>
      <c r="P175" t="str">
        <f t="shared" si="14"/>
        <v>dbpedia_2436dataworld_1096</v>
      </c>
    </row>
    <row r="176" spans="1:16" x14ac:dyDescent="0.25">
      <c r="A176" t="s">
        <v>2595</v>
      </c>
      <c r="B176" t="s">
        <v>2546</v>
      </c>
      <c r="C176" t="s">
        <v>62</v>
      </c>
      <c r="D176" t="s">
        <v>62</v>
      </c>
      <c r="E176" t="s">
        <v>62</v>
      </c>
      <c r="F176" t="s">
        <v>2548</v>
      </c>
      <c r="G176" t="s">
        <v>2548</v>
      </c>
      <c r="H176">
        <f t="shared" si="12"/>
        <v>1</v>
      </c>
      <c r="I176">
        <f t="shared" si="12"/>
        <v>1</v>
      </c>
      <c r="J176">
        <f t="shared" si="12"/>
        <v>1</v>
      </c>
      <c r="K176">
        <f t="shared" si="10"/>
        <v>0</v>
      </c>
      <c r="L176" t="b">
        <f t="shared" si="11"/>
        <v>1</v>
      </c>
      <c r="M176" t="b">
        <f t="shared" si="13"/>
        <v>1</v>
      </c>
      <c r="N176">
        <v>1</v>
      </c>
      <c r="O176" t="s">
        <v>7404</v>
      </c>
      <c r="P176" t="str">
        <f t="shared" si="14"/>
        <v>dbpedia_2437dataworld_1096</v>
      </c>
    </row>
    <row r="177" spans="1:16" x14ac:dyDescent="0.25">
      <c r="A177" t="s">
        <v>2601</v>
      </c>
      <c r="B177" t="s">
        <v>2458</v>
      </c>
      <c r="C177" t="s">
        <v>62</v>
      </c>
      <c r="D177" t="s">
        <v>62</v>
      </c>
      <c r="E177" t="s">
        <v>62</v>
      </c>
      <c r="F177" t="s">
        <v>2459</v>
      </c>
      <c r="G177" t="s">
        <v>2459</v>
      </c>
      <c r="H177">
        <f t="shared" si="12"/>
        <v>1</v>
      </c>
      <c r="I177">
        <f t="shared" si="12"/>
        <v>1</v>
      </c>
      <c r="J177">
        <f t="shared" si="12"/>
        <v>1</v>
      </c>
      <c r="K177">
        <f t="shared" si="10"/>
        <v>0</v>
      </c>
      <c r="L177" t="b">
        <f t="shared" si="11"/>
        <v>1</v>
      </c>
      <c r="M177" t="b">
        <f t="shared" si="13"/>
        <v>1</v>
      </c>
      <c r="N177">
        <v>1</v>
      </c>
      <c r="O177" t="s">
        <v>7404</v>
      </c>
      <c r="P177" t="str">
        <f t="shared" si="14"/>
        <v>dbpedia_2441dataworld_595</v>
      </c>
    </row>
    <row r="178" spans="1:16" x14ac:dyDescent="0.25">
      <c r="A178" t="s">
        <v>2611</v>
      </c>
      <c r="B178" t="s">
        <v>2612</v>
      </c>
      <c r="C178" t="s">
        <v>62</v>
      </c>
      <c r="D178" t="s">
        <v>62</v>
      </c>
      <c r="E178" t="s">
        <v>62</v>
      </c>
      <c r="F178" t="s">
        <v>2613</v>
      </c>
      <c r="G178" t="s">
        <v>2613</v>
      </c>
      <c r="H178">
        <f t="shared" si="12"/>
        <v>1</v>
      </c>
      <c r="I178">
        <f t="shared" si="12"/>
        <v>1</v>
      </c>
      <c r="J178">
        <f t="shared" si="12"/>
        <v>1</v>
      </c>
      <c r="K178">
        <f t="shared" si="10"/>
        <v>0</v>
      </c>
      <c r="L178" t="b">
        <f t="shared" si="11"/>
        <v>1</v>
      </c>
      <c r="M178" t="b">
        <f t="shared" si="13"/>
        <v>1</v>
      </c>
      <c r="N178">
        <v>1</v>
      </c>
      <c r="O178" t="s">
        <v>7404</v>
      </c>
      <c r="P178" t="str">
        <f t="shared" si="14"/>
        <v>dbpedia_2447dataworld_1715</v>
      </c>
    </row>
    <row r="179" spans="1:16" x14ac:dyDescent="0.25">
      <c r="A179" t="s">
        <v>2638</v>
      </c>
      <c r="B179" t="s">
        <v>2639</v>
      </c>
      <c r="C179" t="s">
        <v>62</v>
      </c>
      <c r="D179" t="s">
        <v>62</v>
      </c>
      <c r="E179" t="s">
        <v>62</v>
      </c>
      <c r="F179" t="s">
        <v>2640</v>
      </c>
      <c r="G179" t="s">
        <v>2640</v>
      </c>
      <c r="H179">
        <f t="shared" si="12"/>
        <v>1</v>
      </c>
      <c r="I179">
        <f t="shared" si="12"/>
        <v>1</v>
      </c>
      <c r="J179">
        <f t="shared" si="12"/>
        <v>1</v>
      </c>
      <c r="K179">
        <f t="shared" si="10"/>
        <v>0</v>
      </c>
      <c r="L179" t="b">
        <f t="shared" si="11"/>
        <v>1</v>
      </c>
      <c r="M179" t="b">
        <f t="shared" si="13"/>
        <v>1</v>
      </c>
      <c r="N179">
        <v>1</v>
      </c>
      <c r="O179" t="s">
        <v>7404</v>
      </c>
      <c r="P179" t="str">
        <f t="shared" si="14"/>
        <v>dbpedia_2464dataworld_585</v>
      </c>
    </row>
    <row r="180" spans="1:16" x14ac:dyDescent="0.25">
      <c r="A180" t="s">
        <v>2641</v>
      </c>
      <c r="B180" t="s">
        <v>2639</v>
      </c>
      <c r="C180" t="s">
        <v>62</v>
      </c>
      <c r="D180" t="s">
        <v>62</v>
      </c>
      <c r="E180" t="s">
        <v>62</v>
      </c>
      <c r="F180" t="s">
        <v>2640</v>
      </c>
      <c r="G180" t="s">
        <v>2640</v>
      </c>
      <c r="H180">
        <f t="shared" si="12"/>
        <v>1</v>
      </c>
      <c r="I180">
        <f t="shared" si="12"/>
        <v>1</v>
      </c>
      <c r="J180">
        <f t="shared" si="12"/>
        <v>1</v>
      </c>
      <c r="K180">
        <f t="shared" si="10"/>
        <v>0</v>
      </c>
      <c r="L180" t="b">
        <f t="shared" si="11"/>
        <v>1</v>
      </c>
      <c r="M180" t="b">
        <f t="shared" si="13"/>
        <v>1</v>
      </c>
      <c r="N180">
        <v>1</v>
      </c>
      <c r="O180" t="s">
        <v>7404</v>
      </c>
      <c r="P180" t="str">
        <f t="shared" si="14"/>
        <v>dbpedia_2465dataworld_585</v>
      </c>
    </row>
    <row r="181" spans="1:16" x14ac:dyDescent="0.25">
      <c r="A181" t="s">
        <v>2655</v>
      </c>
      <c r="B181" t="s">
        <v>2656</v>
      </c>
      <c r="C181" t="s">
        <v>62</v>
      </c>
      <c r="D181" t="s">
        <v>62</v>
      </c>
      <c r="E181" t="s">
        <v>62</v>
      </c>
      <c r="F181" t="s">
        <v>2657</v>
      </c>
      <c r="G181" t="s">
        <v>2657</v>
      </c>
      <c r="H181">
        <f t="shared" si="12"/>
        <v>1</v>
      </c>
      <c r="I181">
        <f t="shared" si="12"/>
        <v>1</v>
      </c>
      <c r="J181">
        <f t="shared" si="12"/>
        <v>1</v>
      </c>
      <c r="K181">
        <f t="shared" si="10"/>
        <v>0</v>
      </c>
      <c r="L181" t="b">
        <f t="shared" si="11"/>
        <v>1</v>
      </c>
      <c r="M181" t="b">
        <f t="shared" si="13"/>
        <v>1</v>
      </c>
      <c r="N181">
        <v>1</v>
      </c>
      <c r="O181" t="s">
        <v>7404</v>
      </c>
      <c r="P181" t="str">
        <f t="shared" si="14"/>
        <v>dbpedia_2476dataworld_1089</v>
      </c>
    </row>
    <row r="182" spans="1:16" x14ac:dyDescent="0.25">
      <c r="A182" t="s">
        <v>2672</v>
      </c>
      <c r="B182" t="s">
        <v>2673</v>
      </c>
      <c r="C182" t="s">
        <v>62</v>
      </c>
      <c r="D182" t="s">
        <v>62</v>
      </c>
      <c r="E182" t="s">
        <v>62</v>
      </c>
      <c r="F182" t="s">
        <v>2674</v>
      </c>
      <c r="G182" t="s">
        <v>2674</v>
      </c>
      <c r="H182">
        <f t="shared" si="12"/>
        <v>1</v>
      </c>
      <c r="I182">
        <f t="shared" si="12"/>
        <v>1</v>
      </c>
      <c r="J182">
        <f t="shared" si="12"/>
        <v>1</v>
      </c>
      <c r="K182">
        <f t="shared" si="10"/>
        <v>0</v>
      </c>
      <c r="L182" t="b">
        <f t="shared" si="11"/>
        <v>1</v>
      </c>
      <c r="M182" t="b">
        <f t="shared" si="13"/>
        <v>1</v>
      </c>
      <c r="N182">
        <v>1</v>
      </c>
      <c r="O182" t="s">
        <v>7404</v>
      </c>
      <c r="P182" t="str">
        <f t="shared" si="14"/>
        <v>dbpedia_2487dataworld_463</v>
      </c>
    </row>
    <row r="183" spans="1:16" x14ac:dyDescent="0.25">
      <c r="A183" t="s">
        <v>2681</v>
      </c>
      <c r="B183" t="s">
        <v>2682</v>
      </c>
      <c r="C183" t="s">
        <v>62</v>
      </c>
      <c r="D183" t="s">
        <v>62</v>
      </c>
      <c r="E183" t="s">
        <v>62</v>
      </c>
      <c r="F183" t="s">
        <v>2683</v>
      </c>
      <c r="G183" t="s">
        <v>2683</v>
      </c>
      <c r="H183">
        <f t="shared" si="12"/>
        <v>1</v>
      </c>
      <c r="I183">
        <f t="shared" si="12"/>
        <v>1</v>
      </c>
      <c r="J183">
        <f t="shared" si="12"/>
        <v>1</v>
      </c>
      <c r="K183">
        <f t="shared" si="10"/>
        <v>0</v>
      </c>
      <c r="L183" t="b">
        <f t="shared" si="11"/>
        <v>1</v>
      </c>
      <c r="M183" t="b">
        <f t="shared" si="13"/>
        <v>1</v>
      </c>
      <c r="N183">
        <v>1</v>
      </c>
      <c r="O183" t="s">
        <v>7404</v>
      </c>
      <c r="P183" t="str">
        <f t="shared" si="14"/>
        <v>dbpedia_2489dataworld_796</v>
      </c>
    </row>
    <row r="184" spans="1:16" x14ac:dyDescent="0.25">
      <c r="A184" t="s">
        <v>2685</v>
      </c>
      <c r="B184" t="s">
        <v>2686</v>
      </c>
      <c r="C184" t="s">
        <v>62</v>
      </c>
      <c r="D184" t="s">
        <v>62</v>
      </c>
      <c r="E184" t="s">
        <v>62</v>
      </c>
      <c r="F184" t="s">
        <v>2687</v>
      </c>
      <c r="G184" t="s">
        <v>2687</v>
      </c>
      <c r="H184">
        <f t="shared" si="12"/>
        <v>1</v>
      </c>
      <c r="I184">
        <f t="shared" si="12"/>
        <v>1</v>
      </c>
      <c r="J184">
        <f t="shared" si="12"/>
        <v>1</v>
      </c>
      <c r="K184">
        <f t="shared" si="10"/>
        <v>0</v>
      </c>
      <c r="L184" t="b">
        <f t="shared" si="11"/>
        <v>1</v>
      </c>
      <c r="M184" t="b">
        <f t="shared" si="13"/>
        <v>1</v>
      </c>
      <c r="N184">
        <v>1</v>
      </c>
      <c r="O184" t="s">
        <v>7404</v>
      </c>
      <c r="P184" t="str">
        <f t="shared" si="14"/>
        <v>dbpedia_2490dataworld_705</v>
      </c>
    </row>
    <row r="185" spans="1:16" x14ac:dyDescent="0.25">
      <c r="A185" t="s">
        <v>2688</v>
      </c>
      <c r="B185" t="s">
        <v>2689</v>
      </c>
      <c r="C185" t="s">
        <v>62</v>
      </c>
      <c r="D185" t="s">
        <v>62</v>
      </c>
      <c r="E185" t="s">
        <v>62</v>
      </c>
      <c r="F185" t="s">
        <v>2690</v>
      </c>
      <c r="G185" t="s">
        <v>2690</v>
      </c>
      <c r="H185">
        <f t="shared" si="12"/>
        <v>1</v>
      </c>
      <c r="I185">
        <f t="shared" si="12"/>
        <v>1</v>
      </c>
      <c r="J185">
        <f t="shared" si="12"/>
        <v>1</v>
      </c>
      <c r="K185">
        <f t="shared" si="10"/>
        <v>0</v>
      </c>
      <c r="L185" t="b">
        <f t="shared" si="11"/>
        <v>1</v>
      </c>
      <c r="M185" t="b">
        <f t="shared" si="13"/>
        <v>1</v>
      </c>
      <c r="N185">
        <v>1</v>
      </c>
      <c r="O185" t="s">
        <v>7404</v>
      </c>
      <c r="P185" t="str">
        <f t="shared" si="14"/>
        <v>dbpedia_2492dataworld_1745</v>
      </c>
    </row>
    <row r="186" spans="1:16" x14ac:dyDescent="0.25">
      <c r="A186" t="s">
        <v>2718</v>
      </c>
      <c r="B186" t="s">
        <v>2719</v>
      </c>
      <c r="C186" t="s">
        <v>62</v>
      </c>
      <c r="D186" t="s">
        <v>62</v>
      </c>
      <c r="E186" t="s">
        <v>62</v>
      </c>
      <c r="F186" t="s">
        <v>2720</v>
      </c>
      <c r="G186" t="s">
        <v>2720</v>
      </c>
      <c r="H186">
        <f t="shared" si="12"/>
        <v>1</v>
      </c>
      <c r="I186">
        <f t="shared" si="12"/>
        <v>1</v>
      </c>
      <c r="J186">
        <f t="shared" si="12"/>
        <v>1</v>
      </c>
      <c r="K186">
        <f t="shared" si="10"/>
        <v>0</v>
      </c>
      <c r="L186" t="b">
        <f t="shared" si="11"/>
        <v>1</v>
      </c>
      <c r="M186" t="b">
        <f t="shared" si="13"/>
        <v>1</v>
      </c>
      <c r="N186">
        <v>1</v>
      </c>
      <c r="O186" t="s">
        <v>7404</v>
      </c>
      <c r="P186" t="str">
        <f t="shared" si="14"/>
        <v>dbpedia_2514dataworld_508</v>
      </c>
    </row>
    <row r="187" spans="1:16" x14ac:dyDescent="0.25">
      <c r="A187" t="s">
        <v>2790</v>
      </c>
      <c r="B187" t="s">
        <v>2692</v>
      </c>
      <c r="C187" t="s">
        <v>62</v>
      </c>
      <c r="D187" t="s">
        <v>62</v>
      </c>
      <c r="E187" t="s">
        <v>62</v>
      </c>
      <c r="F187" t="s">
        <v>2694</v>
      </c>
      <c r="G187" t="s">
        <v>2694</v>
      </c>
      <c r="H187">
        <f t="shared" si="12"/>
        <v>1</v>
      </c>
      <c r="I187">
        <f t="shared" si="12"/>
        <v>1</v>
      </c>
      <c r="J187">
        <f t="shared" si="12"/>
        <v>1</v>
      </c>
      <c r="K187">
        <f t="shared" si="10"/>
        <v>0</v>
      </c>
      <c r="L187" t="b">
        <f t="shared" si="11"/>
        <v>1</v>
      </c>
      <c r="M187" t="b">
        <f t="shared" si="13"/>
        <v>1</v>
      </c>
      <c r="N187">
        <v>1</v>
      </c>
      <c r="O187" t="s">
        <v>7404</v>
      </c>
      <c r="P187" t="str">
        <f t="shared" si="14"/>
        <v>dbpedia_2576dataworld_1083</v>
      </c>
    </row>
    <row r="188" spans="1:16" x14ac:dyDescent="0.25">
      <c r="A188" t="s">
        <v>2791</v>
      </c>
      <c r="B188" t="s">
        <v>2692</v>
      </c>
      <c r="C188" t="s">
        <v>62</v>
      </c>
      <c r="D188" t="s">
        <v>62</v>
      </c>
      <c r="E188" t="s">
        <v>62</v>
      </c>
      <c r="F188" t="s">
        <v>2694</v>
      </c>
      <c r="G188" t="s">
        <v>2694</v>
      </c>
      <c r="H188">
        <f t="shared" si="12"/>
        <v>1</v>
      </c>
      <c r="I188">
        <f t="shared" si="12"/>
        <v>1</v>
      </c>
      <c r="J188">
        <f t="shared" si="12"/>
        <v>1</v>
      </c>
      <c r="K188">
        <f t="shared" si="10"/>
        <v>0</v>
      </c>
      <c r="L188" t="b">
        <f t="shared" si="11"/>
        <v>1</v>
      </c>
      <c r="M188" t="b">
        <f t="shared" si="13"/>
        <v>1</v>
      </c>
      <c r="N188">
        <v>1</v>
      </c>
      <c r="O188" t="s">
        <v>7404</v>
      </c>
      <c r="P188" t="str">
        <f t="shared" si="14"/>
        <v>dbpedia_2577dataworld_1083</v>
      </c>
    </row>
    <row r="189" spans="1:16" x14ac:dyDescent="0.25">
      <c r="A189" t="s">
        <v>2839</v>
      </c>
      <c r="B189" t="s">
        <v>2840</v>
      </c>
      <c r="C189" t="s">
        <v>62</v>
      </c>
      <c r="D189" t="s">
        <v>62</v>
      </c>
      <c r="E189" t="s">
        <v>62</v>
      </c>
      <c r="F189" t="s">
        <v>2841</v>
      </c>
      <c r="G189" t="s">
        <v>2841</v>
      </c>
      <c r="H189">
        <f t="shared" si="12"/>
        <v>1</v>
      </c>
      <c r="I189">
        <f t="shared" si="12"/>
        <v>1</v>
      </c>
      <c r="J189">
        <f t="shared" si="12"/>
        <v>1</v>
      </c>
      <c r="K189">
        <f t="shared" si="10"/>
        <v>0</v>
      </c>
      <c r="L189" t="b">
        <f t="shared" si="11"/>
        <v>1</v>
      </c>
      <c r="M189" t="b">
        <f t="shared" si="13"/>
        <v>1</v>
      </c>
      <c r="N189">
        <v>1</v>
      </c>
      <c r="O189" t="s">
        <v>7404</v>
      </c>
      <c r="P189" t="str">
        <f t="shared" si="14"/>
        <v>dbpedia_2609dataworld_1711</v>
      </c>
    </row>
    <row r="190" spans="1:16" x14ac:dyDescent="0.25">
      <c r="A190" t="s">
        <v>2852</v>
      </c>
      <c r="B190" t="s">
        <v>2856</v>
      </c>
      <c r="C190" t="s">
        <v>62</v>
      </c>
      <c r="D190" t="s">
        <v>62</v>
      </c>
      <c r="E190" t="s">
        <v>62</v>
      </c>
      <c r="F190" t="s">
        <v>2854</v>
      </c>
      <c r="G190" t="s">
        <v>2854</v>
      </c>
      <c r="H190">
        <f t="shared" si="12"/>
        <v>1</v>
      </c>
      <c r="I190">
        <f t="shared" si="12"/>
        <v>1</v>
      </c>
      <c r="J190">
        <f t="shared" si="12"/>
        <v>1</v>
      </c>
      <c r="K190">
        <f t="shared" si="10"/>
        <v>0</v>
      </c>
      <c r="L190" t="b">
        <f t="shared" si="11"/>
        <v>1</v>
      </c>
      <c r="M190" t="b">
        <f t="shared" si="13"/>
        <v>1</v>
      </c>
      <c r="N190">
        <v>1</v>
      </c>
      <c r="O190" t="s">
        <v>7404</v>
      </c>
      <c r="P190" t="str">
        <f t="shared" si="14"/>
        <v>dbpedia_2614dataworld_613</v>
      </c>
    </row>
    <row r="191" spans="1:16" x14ac:dyDescent="0.25">
      <c r="A191" t="s">
        <v>2918</v>
      </c>
      <c r="B191" t="s">
        <v>2880</v>
      </c>
      <c r="C191" t="s">
        <v>62</v>
      </c>
      <c r="D191" t="s">
        <v>62</v>
      </c>
      <c r="E191" t="s">
        <v>62</v>
      </c>
      <c r="F191" t="s">
        <v>2881</v>
      </c>
      <c r="G191" t="s">
        <v>2881</v>
      </c>
      <c r="H191">
        <f t="shared" si="12"/>
        <v>1</v>
      </c>
      <c r="I191">
        <f t="shared" si="12"/>
        <v>1</v>
      </c>
      <c r="J191">
        <f t="shared" si="12"/>
        <v>1</v>
      </c>
      <c r="K191">
        <f t="shared" si="10"/>
        <v>0</v>
      </c>
      <c r="L191" t="b">
        <f t="shared" si="11"/>
        <v>1</v>
      </c>
      <c r="M191" t="b">
        <f t="shared" si="13"/>
        <v>1</v>
      </c>
      <c r="N191">
        <v>1</v>
      </c>
      <c r="O191" t="s">
        <v>7404</v>
      </c>
      <c r="P191" t="str">
        <f t="shared" si="14"/>
        <v>dbpedia_2646dataworld_334</v>
      </c>
    </row>
    <row r="192" spans="1:16" x14ac:dyDescent="0.25">
      <c r="A192" t="s">
        <v>2921</v>
      </c>
      <c r="B192" t="s">
        <v>2880</v>
      </c>
      <c r="C192" t="s">
        <v>62</v>
      </c>
      <c r="D192" t="s">
        <v>62</v>
      </c>
      <c r="E192" t="s">
        <v>62</v>
      </c>
      <c r="F192" t="s">
        <v>2881</v>
      </c>
      <c r="G192" t="s">
        <v>2881</v>
      </c>
      <c r="H192">
        <f t="shared" si="12"/>
        <v>1</v>
      </c>
      <c r="I192">
        <f t="shared" si="12"/>
        <v>1</v>
      </c>
      <c r="J192">
        <f t="shared" si="12"/>
        <v>1</v>
      </c>
      <c r="K192">
        <f t="shared" si="10"/>
        <v>0</v>
      </c>
      <c r="L192" t="b">
        <f t="shared" si="11"/>
        <v>1</v>
      </c>
      <c r="M192" t="b">
        <f t="shared" si="13"/>
        <v>1</v>
      </c>
      <c r="N192">
        <v>1</v>
      </c>
      <c r="O192" t="s">
        <v>7404</v>
      </c>
      <c r="P192" t="str">
        <f t="shared" si="14"/>
        <v>dbpedia_2647dataworld_334</v>
      </c>
    </row>
    <row r="193" spans="1:16" x14ac:dyDescent="0.25">
      <c r="A193" t="s">
        <v>2922</v>
      </c>
      <c r="B193" t="s">
        <v>2923</v>
      </c>
      <c r="C193" t="s">
        <v>62</v>
      </c>
      <c r="D193" t="s">
        <v>62</v>
      </c>
      <c r="E193" t="s">
        <v>62</v>
      </c>
      <c r="F193" t="s">
        <v>2924</v>
      </c>
      <c r="G193" t="s">
        <v>2924</v>
      </c>
      <c r="H193">
        <f t="shared" si="12"/>
        <v>1</v>
      </c>
      <c r="I193">
        <f t="shared" si="12"/>
        <v>1</v>
      </c>
      <c r="J193">
        <f t="shared" si="12"/>
        <v>1</v>
      </c>
      <c r="K193">
        <f t="shared" si="10"/>
        <v>0</v>
      </c>
      <c r="L193" t="b">
        <f t="shared" si="11"/>
        <v>1</v>
      </c>
      <c r="M193" t="b">
        <f t="shared" si="13"/>
        <v>1</v>
      </c>
      <c r="N193">
        <v>1</v>
      </c>
      <c r="O193" t="s">
        <v>7404</v>
      </c>
      <c r="P193" t="str">
        <f t="shared" si="14"/>
        <v>dbpedia_264dataworld_703</v>
      </c>
    </row>
    <row r="194" spans="1:16" x14ac:dyDescent="0.25">
      <c r="A194" t="s">
        <v>2925</v>
      </c>
      <c r="B194" t="s">
        <v>2926</v>
      </c>
      <c r="C194" t="s">
        <v>62</v>
      </c>
      <c r="D194" t="s">
        <v>62</v>
      </c>
      <c r="E194" t="s">
        <v>62</v>
      </c>
      <c r="F194" t="s">
        <v>2927</v>
      </c>
      <c r="G194" t="s">
        <v>2927</v>
      </c>
      <c r="H194">
        <f t="shared" si="12"/>
        <v>1</v>
      </c>
      <c r="I194">
        <f t="shared" si="12"/>
        <v>1</v>
      </c>
      <c r="J194">
        <f t="shared" si="12"/>
        <v>1</v>
      </c>
      <c r="K194">
        <f t="shared" ref="K194:K257" si="15">ABS(H194-I194)</f>
        <v>0</v>
      </c>
      <c r="L194" t="b">
        <f t="shared" ref="L194:L257" si="16">OR(I194&gt;0.85,H194&gt;0.85)</f>
        <v>1</v>
      </c>
      <c r="M194" t="b">
        <f t="shared" si="13"/>
        <v>1</v>
      </c>
      <c r="N194">
        <v>1</v>
      </c>
      <c r="O194" t="s">
        <v>7404</v>
      </c>
      <c r="P194" t="str">
        <f t="shared" si="14"/>
        <v>dbpedia_2654dataworld_1627</v>
      </c>
    </row>
    <row r="195" spans="1:16" x14ac:dyDescent="0.25">
      <c r="A195" t="s">
        <v>2930</v>
      </c>
      <c r="B195" t="s">
        <v>2882</v>
      </c>
      <c r="C195" t="s">
        <v>62</v>
      </c>
      <c r="D195" t="s">
        <v>62</v>
      </c>
      <c r="E195" t="s">
        <v>62</v>
      </c>
      <c r="F195" t="s">
        <v>2883</v>
      </c>
      <c r="G195" t="s">
        <v>2883</v>
      </c>
      <c r="H195">
        <f t="shared" ref="H195:J258" si="17">_xlfn.NUMBERVALUE(C195,".")</f>
        <v>1</v>
      </c>
      <c r="I195">
        <f t="shared" si="17"/>
        <v>1</v>
      </c>
      <c r="J195">
        <f t="shared" si="17"/>
        <v>1</v>
      </c>
      <c r="K195">
        <f t="shared" si="15"/>
        <v>0</v>
      </c>
      <c r="L195" t="b">
        <f t="shared" si="16"/>
        <v>1</v>
      </c>
      <c r="M195" t="b">
        <f t="shared" ref="M195:M258" si="18">J195&gt;0.85</f>
        <v>1</v>
      </c>
      <c r="N195">
        <v>1</v>
      </c>
      <c r="O195" t="s">
        <v>7404</v>
      </c>
      <c r="P195" t="str">
        <f t="shared" ref="P195:P258" si="19">A195&amp;B195</f>
        <v>dbpedia_2659dataworld_428</v>
      </c>
    </row>
    <row r="196" spans="1:16" x14ac:dyDescent="0.25">
      <c r="A196" t="s">
        <v>2931</v>
      </c>
      <c r="B196" t="s">
        <v>2923</v>
      </c>
      <c r="C196" t="s">
        <v>62</v>
      </c>
      <c r="D196" t="s">
        <v>62</v>
      </c>
      <c r="E196" t="s">
        <v>62</v>
      </c>
      <c r="F196" t="s">
        <v>2924</v>
      </c>
      <c r="G196" t="s">
        <v>2924</v>
      </c>
      <c r="H196">
        <f t="shared" si="17"/>
        <v>1</v>
      </c>
      <c r="I196">
        <f t="shared" si="17"/>
        <v>1</v>
      </c>
      <c r="J196">
        <f t="shared" si="17"/>
        <v>1</v>
      </c>
      <c r="K196">
        <f t="shared" si="15"/>
        <v>0</v>
      </c>
      <c r="L196" t="b">
        <f t="shared" si="16"/>
        <v>1</v>
      </c>
      <c r="M196" t="b">
        <f t="shared" si="18"/>
        <v>1</v>
      </c>
      <c r="N196">
        <v>1</v>
      </c>
      <c r="O196" t="s">
        <v>7404</v>
      </c>
      <c r="P196" t="str">
        <f t="shared" si="19"/>
        <v>dbpedia_265dataworld_703</v>
      </c>
    </row>
    <row r="197" spans="1:16" x14ac:dyDescent="0.25">
      <c r="A197" t="s">
        <v>2948</v>
      </c>
      <c r="B197" t="s">
        <v>2955</v>
      </c>
      <c r="C197" t="s">
        <v>62</v>
      </c>
      <c r="D197" t="s">
        <v>62</v>
      </c>
      <c r="E197" t="s">
        <v>62</v>
      </c>
      <c r="F197" t="s">
        <v>2951</v>
      </c>
      <c r="G197" t="s">
        <v>2951</v>
      </c>
      <c r="H197">
        <f t="shared" si="17"/>
        <v>1</v>
      </c>
      <c r="I197">
        <f t="shared" si="17"/>
        <v>1</v>
      </c>
      <c r="J197">
        <f t="shared" si="17"/>
        <v>1</v>
      </c>
      <c r="K197">
        <f t="shared" si="15"/>
        <v>0</v>
      </c>
      <c r="L197" t="b">
        <f t="shared" si="16"/>
        <v>1</v>
      </c>
      <c r="M197" t="b">
        <f t="shared" si="18"/>
        <v>1</v>
      </c>
      <c r="N197">
        <v>1</v>
      </c>
      <c r="O197" t="s">
        <v>7404</v>
      </c>
      <c r="P197" t="str">
        <f t="shared" si="19"/>
        <v>dbpedia_2671dataworld_446</v>
      </c>
    </row>
    <row r="198" spans="1:16" x14ac:dyDescent="0.25">
      <c r="A198" t="s">
        <v>2959</v>
      </c>
      <c r="B198" t="s">
        <v>2865</v>
      </c>
      <c r="C198" t="s">
        <v>62</v>
      </c>
      <c r="D198" t="s">
        <v>62</v>
      </c>
      <c r="E198" t="s">
        <v>62</v>
      </c>
      <c r="F198" t="s">
        <v>2867</v>
      </c>
      <c r="G198" t="s">
        <v>2867</v>
      </c>
      <c r="H198">
        <f t="shared" si="17"/>
        <v>1</v>
      </c>
      <c r="I198">
        <f t="shared" si="17"/>
        <v>1</v>
      </c>
      <c r="J198">
        <f t="shared" si="17"/>
        <v>1</v>
      </c>
      <c r="K198">
        <f t="shared" si="15"/>
        <v>0</v>
      </c>
      <c r="L198" t="b">
        <f t="shared" si="16"/>
        <v>1</v>
      </c>
      <c r="M198" t="b">
        <f t="shared" si="18"/>
        <v>1</v>
      </c>
      <c r="N198">
        <v>1</v>
      </c>
      <c r="O198" t="s">
        <v>7404</v>
      </c>
      <c r="P198" t="str">
        <f t="shared" si="19"/>
        <v>dbpedia_2672dataworld_734</v>
      </c>
    </row>
    <row r="199" spans="1:16" x14ac:dyDescent="0.25">
      <c r="A199" t="s">
        <v>2965</v>
      </c>
      <c r="B199" t="s">
        <v>2966</v>
      </c>
      <c r="C199" t="s">
        <v>62</v>
      </c>
      <c r="D199" t="s">
        <v>62</v>
      </c>
      <c r="E199" t="s">
        <v>62</v>
      </c>
      <c r="F199" t="s">
        <v>2967</v>
      </c>
      <c r="G199" t="s">
        <v>2967</v>
      </c>
      <c r="H199">
        <f t="shared" si="17"/>
        <v>1</v>
      </c>
      <c r="I199">
        <f t="shared" si="17"/>
        <v>1</v>
      </c>
      <c r="J199">
        <f t="shared" si="17"/>
        <v>1</v>
      </c>
      <c r="K199">
        <f t="shared" si="15"/>
        <v>0</v>
      </c>
      <c r="L199" t="b">
        <f t="shared" si="16"/>
        <v>1</v>
      </c>
      <c r="M199" t="b">
        <f t="shared" si="18"/>
        <v>1</v>
      </c>
      <c r="N199">
        <v>1</v>
      </c>
      <c r="O199" t="s">
        <v>7404</v>
      </c>
      <c r="P199" t="str">
        <f t="shared" si="19"/>
        <v>dbpedia_2674dataworld_789</v>
      </c>
    </row>
    <row r="200" spans="1:16" x14ac:dyDescent="0.25">
      <c r="A200" t="s">
        <v>3002</v>
      </c>
      <c r="B200" t="s">
        <v>3003</v>
      </c>
      <c r="C200" t="s">
        <v>62</v>
      </c>
      <c r="D200" t="s">
        <v>62</v>
      </c>
      <c r="E200" t="s">
        <v>62</v>
      </c>
      <c r="F200" t="s">
        <v>3004</v>
      </c>
      <c r="G200" t="s">
        <v>3004</v>
      </c>
      <c r="H200">
        <f t="shared" si="17"/>
        <v>1</v>
      </c>
      <c r="I200">
        <f t="shared" si="17"/>
        <v>1</v>
      </c>
      <c r="J200">
        <f t="shared" si="17"/>
        <v>1</v>
      </c>
      <c r="K200">
        <f t="shared" si="15"/>
        <v>0</v>
      </c>
      <c r="L200" t="b">
        <f t="shared" si="16"/>
        <v>1</v>
      </c>
      <c r="M200" t="b">
        <f t="shared" si="18"/>
        <v>1</v>
      </c>
      <c r="N200">
        <v>1</v>
      </c>
      <c r="O200" t="s">
        <v>7404</v>
      </c>
      <c r="P200" t="str">
        <f t="shared" si="19"/>
        <v>dbpedia_269dataworld_582</v>
      </c>
    </row>
    <row r="201" spans="1:16" x14ac:dyDescent="0.25">
      <c r="A201" t="s">
        <v>3026</v>
      </c>
      <c r="B201" t="s">
        <v>2956</v>
      </c>
      <c r="C201" t="s">
        <v>62</v>
      </c>
      <c r="D201" t="s">
        <v>62</v>
      </c>
      <c r="E201" t="s">
        <v>62</v>
      </c>
      <c r="F201" t="s">
        <v>2958</v>
      </c>
      <c r="G201" t="s">
        <v>2958</v>
      </c>
      <c r="H201">
        <f t="shared" si="17"/>
        <v>1</v>
      </c>
      <c r="I201">
        <f t="shared" si="17"/>
        <v>1</v>
      </c>
      <c r="J201">
        <f t="shared" si="17"/>
        <v>1</v>
      </c>
      <c r="K201">
        <f t="shared" si="15"/>
        <v>0</v>
      </c>
      <c r="L201" t="b">
        <f t="shared" si="16"/>
        <v>1</v>
      </c>
      <c r="M201" t="b">
        <f t="shared" si="18"/>
        <v>1</v>
      </c>
      <c r="N201">
        <v>1</v>
      </c>
      <c r="O201" t="s">
        <v>7404</v>
      </c>
      <c r="P201" t="str">
        <f t="shared" si="19"/>
        <v>dbpedia_2714dataworld_897</v>
      </c>
    </row>
    <row r="202" spans="1:16" x14ac:dyDescent="0.25">
      <c r="A202" t="s">
        <v>3029</v>
      </c>
      <c r="B202" t="s">
        <v>3030</v>
      </c>
      <c r="C202" t="s">
        <v>62</v>
      </c>
      <c r="D202" t="s">
        <v>62</v>
      </c>
      <c r="E202" t="s">
        <v>62</v>
      </c>
      <c r="F202" t="s">
        <v>3031</v>
      </c>
      <c r="G202" t="s">
        <v>3032</v>
      </c>
      <c r="H202">
        <f t="shared" si="17"/>
        <v>1</v>
      </c>
      <c r="I202">
        <f t="shared" si="17"/>
        <v>1</v>
      </c>
      <c r="J202">
        <f t="shared" si="17"/>
        <v>1</v>
      </c>
      <c r="K202">
        <f t="shared" si="15"/>
        <v>0</v>
      </c>
      <c r="L202" t="b">
        <f t="shared" si="16"/>
        <v>1</v>
      </c>
      <c r="M202" t="b">
        <f t="shared" si="18"/>
        <v>1</v>
      </c>
      <c r="N202">
        <v>1</v>
      </c>
      <c r="O202" t="s">
        <v>7404</v>
      </c>
      <c r="P202" t="str">
        <f t="shared" si="19"/>
        <v>dbpedia_2716dataworld_529</v>
      </c>
    </row>
    <row r="203" spans="1:16" x14ac:dyDescent="0.25">
      <c r="A203" t="s">
        <v>3047</v>
      </c>
      <c r="B203" t="s">
        <v>2913</v>
      </c>
      <c r="C203" t="s">
        <v>62</v>
      </c>
      <c r="D203" t="s">
        <v>62</v>
      </c>
      <c r="E203" t="s">
        <v>62</v>
      </c>
      <c r="F203" t="s">
        <v>3048</v>
      </c>
      <c r="G203" t="s">
        <v>2915</v>
      </c>
      <c r="H203">
        <f t="shared" si="17"/>
        <v>1</v>
      </c>
      <c r="I203">
        <f t="shared" si="17"/>
        <v>1</v>
      </c>
      <c r="J203">
        <f t="shared" si="17"/>
        <v>1</v>
      </c>
      <c r="K203">
        <f t="shared" si="15"/>
        <v>0</v>
      </c>
      <c r="L203" t="b">
        <f t="shared" si="16"/>
        <v>1</v>
      </c>
      <c r="M203" t="b">
        <f t="shared" si="18"/>
        <v>1</v>
      </c>
      <c r="N203">
        <v>1</v>
      </c>
      <c r="O203" t="s">
        <v>7404</v>
      </c>
      <c r="P203" t="str">
        <f t="shared" si="19"/>
        <v>dbpedia_2731dataworld_542</v>
      </c>
    </row>
    <row r="204" spans="1:16" x14ac:dyDescent="0.25">
      <c r="A204" t="s">
        <v>3049</v>
      </c>
      <c r="B204" t="s">
        <v>2913</v>
      </c>
      <c r="C204" t="s">
        <v>62</v>
      </c>
      <c r="D204" t="s">
        <v>62</v>
      </c>
      <c r="E204" t="s">
        <v>62</v>
      </c>
      <c r="F204" t="s">
        <v>3048</v>
      </c>
      <c r="G204" t="s">
        <v>2915</v>
      </c>
      <c r="H204">
        <f t="shared" si="17"/>
        <v>1</v>
      </c>
      <c r="I204">
        <f t="shared" si="17"/>
        <v>1</v>
      </c>
      <c r="J204">
        <f t="shared" si="17"/>
        <v>1</v>
      </c>
      <c r="K204">
        <f t="shared" si="15"/>
        <v>0</v>
      </c>
      <c r="L204" t="b">
        <f t="shared" si="16"/>
        <v>1</v>
      </c>
      <c r="M204" t="b">
        <f t="shared" si="18"/>
        <v>1</v>
      </c>
      <c r="N204">
        <v>1</v>
      </c>
      <c r="O204" t="s">
        <v>7404</v>
      </c>
      <c r="P204" t="str">
        <f t="shared" si="19"/>
        <v>dbpedia_2732dataworld_542</v>
      </c>
    </row>
    <row r="205" spans="1:16" x14ac:dyDescent="0.25">
      <c r="A205" t="s">
        <v>3087</v>
      </c>
      <c r="B205" t="s">
        <v>3088</v>
      </c>
      <c r="C205" t="s">
        <v>62</v>
      </c>
      <c r="D205" t="s">
        <v>62</v>
      </c>
      <c r="E205" t="s">
        <v>62</v>
      </c>
      <c r="F205" t="s">
        <v>3089</v>
      </c>
      <c r="G205" t="s">
        <v>3089</v>
      </c>
      <c r="H205">
        <f t="shared" si="17"/>
        <v>1</v>
      </c>
      <c r="I205">
        <f t="shared" si="17"/>
        <v>1</v>
      </c>
      <c r="J205">
        <f t="shared" si="17"/>
        <v>1</v>
      </c>
      <c r="K205">
        <f t="shared" si="15"/>
        <v>0</v>
      </c>
      <c r="L205" t="b">
        <f t="shared" si="16"/>
        <v>1</v>
      </c>
      <c r="M205" t="b">
        <f t="shared" si="18"/>
        <v>1</v>
      </c>
      <c r="N205">
        <v>1</v>
      </c>
      <c r="O205" t="s">
        <v>7404</v>
      </c>
      <c r="P205" t="str">
        <f t="shared" si="19"/>
        <v>dbpedia_2754dataworld_172</v>
      </c>
    </row>
    <row r="206" spans="1:16" x14ac:dyDescent="0.25">
      <c r="A206" t="s">
        <v>3090</v>
      </c>
      <c r="B206" t="s">
        <v>3020</v>
      </c>
      <c r="C206" t="s">
        <v>62</v>
      </c>
      <c r="D206" t="s">
        <v>62</v>
      </c>
      <c r="E206" t="s">
        <v>62</v>
      </c>
      <c r="F206" t="s">
        <v>3021</v>
      </c>
      <c r="G206" t="s">
        <v>3021</v>
      </c>
      <c r="H206">
        <f t="shared" si="17"/>
        <v>1</v>
      </c>
      <c r="I206">
        <f t="shared" si="17"/>
        <v>1</v>
      </c>
      <c r="J206">
        <f t="shared" si="17"/>
        <v>1</v>
      </c>
      <c r="K206">
        <f t="shared" si="15"/>
        <v>0</v>
      </c>
      <c r="L206" t="b">
        <f t="shared" si="16"/>
        <v>1</v>
      </c>
      <c r="M206" t="b">
        <f t="shared" si="18"/>
        <v>1</v>
      </c>
      <c r="N206">
        <v>1</v>
      </c>
      <c r="O206" t="s">
        <v>7404</v>
      </c>
      <c r="P206" t="str">
        <f t="shared" si="19"/>
        <v>dbpedia_2759dataworld_944</v>
      </c>
    </row>
    <row r="207" spans="1:16" x14ac:dyDescent="0.25">
      <c r="A207" t="s">
        <v>3101</v>
      </c>
      <c r="B207" t="s">
        <v>2938</v>
      </c>
      <c r="C207" t="s">
        <v>62</v>
      </c>
      <c r="D207" t="s">
        <v>62</v>
      </c>
      <c r="E207" t="s">
        <v>62</v>
      </c>
      <c r="F207" t="s">
        <v>2940</v>
      </c>
      <c r="G207" t="s">
        <v>2940</v>
      </c>
      <c r="H207">
        <f t="shared" si="17"/>
        <v>1</v>
      </c>
      <c r="I207">
        <f t="shared" si="17"/>
        <v>1</v>
      </c>
      <c r="J207">
        <f t="shared" si="17"/>
        <v>1</v>
      </c>
      <c r="K207">
        <f t="shared" si="15"/>
        <v>0</v>
      </c>
      <c r="L207" t="b">
        <f t="shared" si="16"/>
        <v>1</v>
      </c>
      <c r="M207" t="b">
        <f t="shared" si="18"/>
        <v>1</v>
      </c>
      <c r="N207">
        <v>1</v>
      </c>
      <c r="O207" t="s">
        <v>7404</v>
      </c>
      <c r="P207" t="str">
        <f t="shared" si="19"/>
        <v>dbpedia_2767dataworld_1263</v>
      </c>
    </row>
    <row r="208" spans="1:16" x14ac:dyDescent="0.25">
      <c r="A208" t="s">
        <v>3147</v>
      </c>
      <c r="B208" t="s">
        <v>667</v>
      </c>
      <c r="C208" t="s">
        <v>62</v>
      </c>
      <c r="D208" t="s">
        <v>62</v>
      </c>
      <c r="E208" t="s">
        <v>62</v>
      </c>
      <c r="F208" t="s">
        <v>668</v>
      </c>
      <c r="G208" t="s">
        <v>668</v>
      </c>
      <c r="H208">
        <f t="shared" si="17"/>
        <v>1</v>
      </c>
      <c r="I208">
        <f t="shared" si="17"/>
        <v>1</v>
      </c>
      <c r="J208">
        <f t="shared" si="17"/>
        <v>1</v>
      </c>
      <c r="K208">
        <f t="shared" si="15"/>
        <v>0</v>
      </c>
      <c r="L208" t="b">
        <f t="shared" si="16"/>
        <v>1</v>
      </c>
      <c r="M208" t="b">
        <f t="shared" si="18"/>
        <v>1</v>
      </c>
      <c r="N208">
        <v>1</v>
      </c>
      <c r="O208" t="s">
        <v>7404</v>
      </c>
      <c r="P208" t="str">
        <f t="shared" si="19"/>
        <v>dbpedia_279dataworld_1840</v>
      </c>
    </row>
    <row r="209" spans="1:16" x14ac:dyDescent="0.25">
      <c r="A209" t="s">
        <v>3172</v>
      </c>
      <c r="B209" t="s">
        <v>651</v>
      </c>
      <c r="C209" t="s">
        <v>62</v>
      </c>
      <c r="D209" t="s">
        <v>62</v>
      </c>
      <c r="E209" t="s">
        <v>62</v>
      </c>
      <c r="F209" t="s">
        <v>652</v>
      </c>
      <c r="G209" t="s">
        <v>652</v>
      </c>
      <c r="H209">
        <f t="shared" si="17"/>
        <v>1</v>
      </c>
      <c r="I209">
        <f t="shared" si="17"/>
        <v>1</v>
      </c>
      <c r="J209">
        <f t="shared" si="17"/>
        <v>1</v>
      </c>
      <c r="K209">
        <f t="shared" si="15"/>
        <v>0</v>
      </c>
      <c r="L209" t="b">
        <f t="shared" si="16"/>
        <v>1</v>
      </c>
      <c r="M209" t="b">
        <f t="shared" si="18"/>
        <v>1</v>
      </c>
      <c r="N209">
        <v>1</v>
      </c>
      <c r="O209" t="s">
        <v>7404</v>
      </c>
      <c r="P209" t="str">
        <f t="shared" si="19"/>
        <v>dbpedia_280dataworld_1054</v>
      </c>
    </row>
    <row r="210" spans="1:16" x14ac:dyDescent="0.25">
      <c r="A210" t="s">
        <v>3244</v>
      </c>
      <c r="B210" t="s">
        <v>3212</v>
      </c>
      <c r="C210" t="s">
        <v>62</v>
      </c>
      <c r="D210" t="s">
        <v>62</v>
      </c>
      <c r="E210" t="s">
        <v>62</v>
      </c>
      <c r="F210" t="s">
        <v>3213</v>
      </c>
      <c r="G210" t="s">
        <v>3213</v>
      </c>
      <c r="H210">
        <f t="shared" si="17"/>
        <v>1</v>
      </c>
      <c r="I210">
        <f t="shared" si="17"/>
        <v>1</v>
      </c>
      <c r="J210">
        <f t="shared" si="17"/>
        <v>1</v>
      </c>
      <c r="K210">
        <f t="shared" si="15"/>
        <v>0</v>
      </c>
      <c r="L210" t="b">
        <f t="shared" si="16"/>
        <v>1</v>
      </c>
      <c r="M210" t="b">
        <f t="shared" si="18"/>
        <v>1</v>
      </c>
      <c r="N210">
        <v>1</v>
      </c>
      <c r="O210" t="s">
        <v>7404</v>
      </c>
      <c r="P210" t="str">
        <f t="shared" si="19"/>
        <v>dbpedia_2848dataworld_526</v>
      </c>
    </row>
    <row r="211" spans="1:16" x14ac:dyDescent="0.25">
      <c r="A211" t="s">
        <v>3247</v>
      </c>
      <c r="B211" t="s">
        <v>3212</v>
      </c>
      <c r="C211" t="s">
        <v>62</v>
      </c>
      <c r="D211" t="s">
        <v>62</v>
      </c>
      <c r="E211" t="s">
        <v>62</v>
      </c>
      <c r="F211" t="s">
        <v>3213</v>
      </c>
      <c r="G211" t="s">
        <v>3213</v>
      </c>
      <c r="H211">
        <f t="shared" si="17"/>
        <v>1</v>
      </c>
      <c r="I211">
        <f t="shared" si="17"/>
        <v>1</v>
      </c>
      <c r="J211">
        <f t="shared" si="17"/>
        <v>1</v>
      </c>
      <c r="K211">
        <f t="shared" si="15"/>
        <v>0</v>
      </c>
      <c r="L211" t="b">
        <f t="shared" si="16"/>
        <v>1</v>
      </c>
      <c r="M211" t="b">
        <f t="shared" si="18"/>
        <v>1</v>
      </c>
      <c r="N211">
        <v>1</v>
      </c>
      <c r="O211" t="s">
        <v>7404</v>
      </c>
      <c r="P211" t="str">
        <f t="shared" si="19"/>
        <v>dbpedia_2849dataworld_526</v>
      </c>
    </row>
    <row r="212" spans="1:16" x14ac:dyDescent="0.25">
      <c r="A212" t="s">
        <v>3248</v>
      </c>
      <c r="B212" t="s">
        <v>3229</v>
      </c>
      <c r="C212" t="s">
        <v>62</v>
      </c>
      <c r="D212" t="s">
        <v>62</v>
      </c>
      <c r="E212" t="s">
        <v>62</v>
      </c>
      <c r="F212" t="s">
        <v>3231</v>
      </c>
      <c r="G212" t="s">
        <v>3231</v>
      </c>
      <c r="H212">
        <f t="shared" si="17"/>
        <v>1</v>
      </c>
      <c r="I212">
        <f t="shared" si="17"/>
        <v>1</v>
      </c>
      <c r="J212">
        <f t="shared" si="17"/>
        <v>1</v>
      </c>
      <c r="K212">
        <f t="shared" si="15"/>
        <v>0</v>
      </c>
      <c r="L212" t="b">
        <f t="shared" si="16"/>
        <v>1</v>
      </c>
      <c r="M212" t="b">
        <f t="shared" si="18"/>
        <v>1</v>
      </c>
      <c r="N212">
        <v>1</v>
      </c>
      <c r="O212" t="s">
        <v>7404</v>
      </c>
      <c r="P212" t="str">
        <f t="shared" si="19"/>
        <v>dbpedia_2850dataworld_1201</v>
      </c>
    </row>
    <row r="213" spans="1:16" x14ac:dyDescent="0.25">
      <c r="A213" t="s">
        <v>3256</v>
      </c>
      <c r="B213" t="s">
        <v>3229</v>
      </c>
      <c r="C213" t="s">
        <v>62</v>
      </c>
      <c r="D213" t="s">
        <v>62</v>
      </c>
      <c r="E213" t="s">
        <v>62</v>
      </c>
      <c r="F213" t="s">
        <v>3231</v>
      </c>
      <c r="G213" t="s">
        <v>3231</v>
      </c>
      <c r="H213">
        <f t="shared" si="17"/>
        <v>1</v>
      </c>
      <c r="I213">
        <f t="shared" si="17"/>
        <v>1</v>
      </c>
      <c r="J213">
        <f t="shared" si="17"/>
        <v>1</v>
      </c>
      <c r="K213">
        <f t="shared" si="15"/>
        <v>0</v>
      </c>
      <c r="L213" t="b">
        <f t="shared" si="16"/>
        <v>1</v>
      </c>
      <c r="M213" t="b">
        <f t="shared" si="18"/>
        <v>1</v>
      </c>
      <c r="N213">
        <v>1</v>
      </c>
      <c r="O213" t="s">
        <v>7404</v>
      </c>
      <c r="P213" t="str">
        <f t="shared" si="19"/>
        <v>dbpedia_2851dataworld_1201</v>
      </c>
    </row>
    <row r="214" spans="1:16" x14ac:dyDescent="0.25">
      <c r="A214" t="s">
        <v>3257</v>
      </c>
      <c r="B214" t="s">
        <v>3242</v>
      </c>
      <c r="C214" t="s">
        <v>62</v>
      </c>
      <c r="D214" t="s">
        <v>62</v>
      </c>
      <c r="E214" t="s">
        <v>62</v>
      </c>
      <c r="F214" t="s">
        <v>3243</v>
      </c>
      <c r="G214" t="s">
        <v>3243</v>
      </c>
      <c r="H214">
        <f t="shared" si="17"/>
        <v>1</v>
      </c>
      <c r="I214">
        <f t="shared" si="17"/>
        <v>1</v>
      </c>
      <c r="J214">
        <f t="shared" si="17"/>
        <v>1</v>
      </c>
      <c r="K214">
        <f t="shared" si="15"/>
        <v>0</v>
      </c>
      <c r="L214" t="b">
        <f t="shared" si="16"/>
        <v>1</v>
      </c>
      <c r="M214" t="b">
        <f t="shared" si="18"/>
        <v>1</v>
      </c>
      <c r="N214">
        <v>1</v>
      </c>
      <c r="O214" t="s">
        <v>7404</v>
      </c>
      <c r="P214" t="str">
        <f t="shared" si="19"/>
        <v>dbpedia_2852dataworld_941</v>
      </c>
    </row>
    <row r="215" spans="1:16" x14ac:dyDescent="0.25">
      <c r="A215" t="s">
        <v>3261</v>
      </c>
      <c r="B215" t="s">
        <v>3225</v>
      </c>
      <c r="C215" t="s">
        <v>62</v>
      </c>
      <c r="D215" t="s">
        <v>62</v>
      </c>
      <c r="E215" t="s">
        <v>62</v>
      </c>
      <c r="F215" t="s">
        <v>3227</v>
      </c>
      <c r="G215" t="s">
        <v>3227</v>
      </c>
      <c r="H215">
        <f t="shared" si="17"/>
        <v>1</v>
      </c>
      <c r="I215">
        <f t="shared" si="17"/>
        <v>1</v>
      </c>
      <c r="J215">
        <f t="shared" si="17"/>
        <v>1</v>
      </c>
      <c r="K215">
        <f t="shared" si="15"/>
        <v>0</v>
      </c>
      <c r="L215" t="b">
        <f t="shared" si="16"/>
        <v>1</v>
      </c>
      <c r="M215" t="b">
        <f t="shared" si="18"/>
        <v>1</v>
      </c>
      <c r="N215">
        <v>1</v>
      </c>
      <c r="O215" t="s">
        <v>7404</v>
      </c>
      <c r="P215" t="str">
        <f t="shared" si="19"/>
        <v>dbpedia_2853dataworld_1316</v>
      </c>
    </row>
    <row r="216" spans="1:16" x14ac:dyDescent="0.25">
      <c r="A216" t="s">
        <v>3263</v>
      </c>
      <c r="B216" t="s">
        <v>3225</v>
      </c>
      <c r="C216" t="s">
        <v>62</v>
      </c>
      <c r="D216" t="s">
        <v>62</v>
      </c>
      <c r="E216" t="s">
        <v>62</v>
      </c>
      <c r="F216" t="s">
        <v>3227</v>
      </c>
      <c r="G216" t="s">
        <v>3227</v>
      </c>
      <c r="H216">
        <f t="shared" si="17"/>
        <v>1</v>
      </c>
      <c r="I216">
        <f t="shared" si="17"/>
        <v>1</v>
      </c>
      <c r="J216">
        <f t="shared" si="17"/>
        <v>1</v>
      </c>
      <c r="K216">
        <f t="shared" si="15"/>
        <v>0</v>
      </c>
      <c r="L216" t="b">
        <f t="shared" si="16"/>
        <v>1</v>
      </c>
      <c r="M216" t="b">
        <f t="shared" si="18"/>
        <v>1</v>
      </c>
      <c r="N216">
        <v>1</v>
      </c>
      <c r="O216" t="s">
        <v>7404</v>
      </c>
      <c r="P216" t="str">
        <f t="shared" si="19"/>
        <v>dbpedia_2854dataworld_1316</v>
      </c>
    </row>
    <row r="217" spans="1:16" x14ac:dyDescent="0.25">
      <c r="A217" t="s">
        <v>3264</v>
      </c>
      <c r="B217" t="s">
        <v>3266</v>
      </c>
      <c r="C217" t="s">
        <v>62</v>
      </c>
      <c r="D217" t="s">
        <v>62</v>
      </c>
      <c r="E217" t="s">
        <v>62</v>
      </c>
      <c r="F217" t="s">
        <v>3265</v>
      </c>
      <c r="G217" t="s">
        <v>3265</v>
      </c>
      <c r="H217">
        <f t="shared" si="17"/>
        <v>1</v>
      </c>
      <c r="I217">
        <f t="shared" si="17"/>
        <v>1</v>
      </c>
      <c r="J217">
        <f t="shared" si="17"/>
        <v>1</v>
      </c>
      <c r="K217">
        <f t="shared" si="15"/>
        <v>0</v>
      </c>
      <c r="L217" t="b">
        <f t="shared" si="16"/>
        <v>1</v>
      </c>
      <c r="M217" t="b">
        <f t="shared" si="18"/>
        <v>1</v>
      </c>
      <c r="N217">
        <v>1</v>
      </c>
      <c r="O217" t="s">
        <v>7404</v>
      </c>
      <c r="P217" t="str">
        <f t="shared" si="19"/>
        <v>dbpedia_2857dataworld_403</v>
      </c>
    </row>
    <row r="218" spans="1:16" x14ac:dyDescent="0.25">
      <c r="A218" t="s">
        <v>3269</v>
      </c>
      <c r="B218" t="s">
        <v>3202</v>
      </c>
      <c r="C218" t="s">
        <v>62</v>
      </c>
      <c r="D218" t="s">
        <v>62</v>
      </c>
      <c r="E218" t="s">
        <v>62</v>
      </c>
      <c r="F218" t="s">
        <v>3270</v>
      </c>
      <c r="G218" t="s">
        <v>3204</v>
      </c>
      <c r="H218">
        <f t="shared" si="17"/>
        <v>1</v>
      </c>
      <c r="I218">
        <f t="shared" si="17"/>
        <v>1</v>
      </c>
      <c r="J218">
        <f t="shared" si="17"/>
        <v>1</v>
      </c>
      <c r="K218">
        <f t="shared" si="15"/>
        <v>0</v>
      </c>
      <c r="L218" t="b">
        <f t="shared" si="16"/>
        <v>1</v>
      </c>
      <c r="M218" t="b">
        <f t="shared" si="18"/>
        <v>1</v>
      </c>
      <c r="N218">
        <v>1</v>
      </c>
      <c r="O218" t="s">
        <v>7404</v>
      </c>
      <c r="P218" t="str">
        <f t="shared" si="19"/>
        <v>dbpedia_2859dataworld_1171</v>
      </c>
    </row>
    <row r="219" spans="1:16" x14ac:dyDescent="0.25">
      <c r="A219" t="s">
        <v>3283</v>
      </c>
      <c r="B219" t="s">
        <v>2908</v>
      </c>
      <c r="C219" t="s">
        <v>62</v>
      </c>
      <c r="D219" t="s">
        <v>62</v>
      </c>
      <c r="E219" t="s">
        <v>62</v>
      </c>
      <c r="F219" t="s">
        <v>2910</v>
      </c>
      <c r="G219" t="s">
        <v>2910</v>
      </c>
      <c r="H219">
        <f t="shared" si="17"/>
        <v>1</v>
      </c>
      <c r="I219">
        <f t="shared" si="17"/>
        <v>1</v>
      </c>
      <c r="J219">
        <f t="shared" si="17"/>
        <v>1</v>
      </c>
      <c r="K219">
        <f t="shared" si="15"/>
        <v>0</v>
      </c>
      <c r="L219" t="b">
        <f t="shared" si="16"/>
        <v>1</v>
      </c>
      <c r="M219" t="b">
        <f t="shared" si="18"/>
        <v>1</v>
      </c>
      <c r="N219">
        <v>1</v>
      </c>
      <c r="O219" t="s">
        <v>7404</v>
      </c>
      <c r="P219" t="str">
        <f t="shared" si="19"/>
        <v>dbpedia_2868dataworld_766</v>
      </c>
    </row>
    <row r="220" spans="1:16" x14ac:dyDescent="0.25">
      <c r="A220" t="s">
        <v>3322</v>
      </c>
      <c r="B220" t="s">
        <v>3097</v>
      </c>
      <c r="C220" t="s">
        <v>62</v>
      </c>
      <c r="D220" t="s">
        <v>62</v>
      </c>
      <c r="E220" t="s">
        <v>62</v>
      </c>
      <c r="F220" t="s">
        <v>3098</v>
      </c>
      <c r="G220" t="s">
        <v>3098</v>
      </c>
      <c r="H220">
        <f t="shared" si="17"/>
        <v>1</v>
      </c>
      <c r="I220">
        <f t="shared" si="17"/>
        <v>1</v>
      </c>
      <c r="J220">
        <f t="shared" si="17"/>
        <v>1</v>
      </c>
      <c r="K220">
        <f t="shared" si="15"/>
        <v>0</v>
      </c>
      <c r="L220" t="b">
        <f t="shared" si="16"/>
        <v>1</v>
      </c>
      <c r="M220" t="b">
        <f t="shared" si="18"/>
        <v>1</v>
      </c>
      <c r="N220">
        <v>1</v>
      </c>
      <c r="O220" t="s">
        <v>7404</v>
      </c>
      <c r="P220" t="str">
        <f t="shared" si="19"/>
        <v>dbpedia_2907dataworld_695</v>
      </c>
    </row>
    <row r="221" spans="1:16" x14ac:dyDescent="0.25">
      <c r="A221" t="s">
        <v>3333</v>
      </c>
      <c r="B221" t="s">
        <v>3334</v>
      </c>
      <c r="C221" t="s">
        <v>62</v>
      </c>
      <c r="D221" t="s">
        <v>62</v>
      </c>
      <c r="E221" t="s">
        <v>62</v>
      </c>
      <c r="F221" t="s">
        <v>3335</v>
      </c>
      <c r="G221" t="s">
        <v>3335</v>
      </c>
      <c r="H221">
        <f t="shared" si="17"/>
        <v>1</v>
      </c>
      <c r="I221">
        <f t="shared" si="17"/>
        <v>1</v>
      </c>
      <c r="J221">
        <f t="shared" si="17"/>
        <v>1</v>
      </c>
      <c r="K221">
        <f t="shared" si="15"/>
        <v>0</v>
      </c>
      <c r="L221" t="b">
        <f t="shared" si="16"/>
        <v>1</v>
      </c>
      <c r="M221" t="b">
        <f t="shared" si="18"/>
        <v>1</v>
      </c>
      <c r="N221">
        <v>1</v>
      </c>
      <c r="O221" t="s">
        <v>7404</v>
      </c>
      <c r="P221" t="str">
        <f t="shared" si="19"/>
        <v>dbpedia_2919dataworld_954</v>
      </c>
    </row>
    <row r="222" spans="1:16" x14ac:dyDescent="0.25">
      <c r="A222" t="s">
        <v>3338</v>
      </c>
      <c r="B222" t="s">
        <v>3342</v>
      </c>
      <c r="C222" t="s">
        <v>62</v>
      </c>
      <c r="D222" t="s">
        <v>62</v>
      </c>
      <c r="E222" t="s">
        <v>62</v>
      </c>
      <c r="F222" t="s">
        <v>3340</v>
      </c>
      <c r="G222" t="s">
        <v>3340</v>
      </c>
      <c r="H222">
        <f t="shared" si="17"/>
        <v>1</v>
      </c>
      <c r="I222">
        <f t="shared" si="17"/>
        <v>1</v>
      </c>
      <c r="J222">
        <f t="shared" si="17"/>
        <v>1</v>
      </c>
      <c r="K222">
        <f t="shared" si="15"/>
        <v>0</v>
      </c>
      <c r="L222" t="b">
        <f t="shared" si="16"/>
        <v>1</v>
      </c>
      <c r="M222" t="b">
        <f t="shared" si="18"/>
        <v>1</v>
      </c>
      <c r="N222">
        <v>1</v>
      </c>
      <c r="O222" t="s">
        <v>7404</v>
      </c>
      <c r="P222" t="str">
        <f t="shared" si="19"/>
        <v>dbpedia_2920dataworld_512</v>
      </c>
    </row>
    <row r="223" spans="1:16" x14ac:dyDescent="0.25">
      <c r="A223" t="s">
        <v>3398</v>
      </c>
      <c r="B223" t="s">
        <v>653</v>
      </c>
      <c r="C223" t="s">
        <v>62</v>
      </c>
      <c r="D223" t="s">
        <v>62</v>
      </c>
      <c r="E223" t="s">
        <v>62</v>
      </c>
      <c r="F223" t="s">
        <v>654</v>
      </c>
      <c r="G223" t="s">
        <v>654</v>
      </c>
      <c r="H223">
        <f t="shared" si="17"/>
        <v>1</v>
      </c>
      <c r="I223">
        <f t="shared" si="17"/>
        <v>1</v>
      </c>
      <c r="J223">
        <f t="shared" si="17"/>
        <v>1</v>
      </c>
      <c r="K223">
        <f t="shared" si="15"/>
        <v>0</v>
      </c>
      <c r="L223" t="b">
        <f t="shared" si="16"/>
        <v>1</v>
      </c>
      <c r="M223" t="b">
        <f t="shared" si="18"/>
        <v>1</v>
      </c>
      <c r="N223">
        <v>1</v>
      </c>
      <c r="O223" t="s">
        <v>7404</v>
      </c>
      <c r="P223" t="str">
        <f t="shared" si="19"/>
        <v>dbpedia_295dataworld_1213</v>
      </c>
    </row>
    <row r="224" spans="1:16" x14ac:dyDescent="0.25">
      <c r="A224" t="s">
        <v>3420</v>
      </c>
      <c r="B224" t="s">
        <v>3351</v>
      </c>
      <c r="C224" t="s">
        <v>62</v>
      </c>
      <c r="D224" t="s">
        <v>62</v>
      </c>
      <c r="E224" t="s">
        <v>62</v>
      </c>
      <c r="F224" t="s">
        <v>3352</v>
      </c>
      <c r="G224" t="s">
        <v>3352</v>
      </c>
      <c r="H224">
        <f t="shared" si="17"/>
        <v>1</v>
      </c>
      <c r="I224">
        <f t="shared" si="17"/>
        <v>1</v>
      </c>
      <c r="J224">
        <f t="shared" si="17"/>
        <v>1</v>
      </c>
      <c r="K224">
        <f t="shared" si="15"/>
        <v>0</v>
      </c>
      <c r="L224" t="b">
        <f t="shared" si="16"/>
        <v>1</v>
      </c>
      <c r="M224" t="b">
        <f t="shared" si="18"/>
        <v>1</v>
      </c>
      <c r="N224">
        <v>1</v>
      </c>
      <c r="O224" t="s">
        <v>7404</v>
      </c>
      <c r="P224" t="str">
        <f t="shared" si="19"/>
        <v>dbpedia_2970dataworld_1618</v>
      </c>
    </row>
    <row r="225" spans="1:16" x14ac:dyDescent="0.25">
      <c r="A225" t="s">
        <v>3423</v>
      </c>
      <c r="B225" t="s">
        <v>3428</v>
      </c>
      <c r="C225" t="s">
        <v>62</v>
      </c>
      <c r="D225" t="s">
        <v>62</v>
      </c>
      <c r="E225" t="s">
        <v>62</v>
      </c>
      <c r="F225" t="s">
        <v>3426</v>
      </c>
      <c r="G225" t="s">
        <v>3426</v>
      </c>
      <c r="H225">
        <f t="shared" si="17"/>
        <v>1</v>
      </c>
      <c r="I225">
        <f t="shared" si="17"/>
        <v>1</v>
      </c>
      <c r="J225">
        <f t="shared" si="17"/>
        <v>1</v>
      </c>
      <c r="K225">
        <f t="shared" si="15"/>
        <v>0</v>
      </c>
      <c r="L225" t="b">
        <f t="shared" si="16"/>
        <v>1</v>
      </c>
      <c r="M225" t="b">
        <f t="shared" si="18"/>
        <v>1</v>
      </c>
      <c r="N225">
        <v>1</v>
      </c>
      <c r="O225" t="s">
        <v>7404</v>
      </c>
      <c r="P225" t="str">
        <f t="shared" si="19"/>
        <v>dbpedia_2975dataworld_445</v>
      </c>
    </row>
    <row r="226" spans="1:16" x14ac:dyDescent="0.25">
      <c r="A226" t="s">
        <v>3443</v>
      </c>
      <c r="B226" t="s">
        <v>3434</v>
      </c>
      <c r="C226" t="s">
        <v>62</v>
      </c>
      <c r="D226" t="s">
        <v>62</v>
      </c>
      <c r="E226" t="s">
        <v>62</v>
      </c>
      <c r="F226" t="s">
        <v>3436</v>
      </c>
      <c r="G226" t="s">
        <v>3436</v>
      </c>
      <c r="H226">
        <f t="shared" si="17"/>
        <v>1</v>
      </c>
      <c r="I226">
        <f t="shared" si="17"/>
        <v>1</v>
      </c>
      <c r="J226">
        <f t="shared" si="17"/>
        <v>1</v>
      </c>
      <c r="K226">
        <f t="shared" si="15"/>
        <v>0</v>
      </c>
      <c r="L226" t="b">
        <f t="shared" si="16"/>
        <v>1</v>
      </c>
      <c r="M226" t="b">
        <f t="shared" si="18"/>
        <v>1</v>
      </c>
      <c r="N226">
        <v>1</v>
      </c>
      <c r="O226" t="s">
        <v>7404</v>
      </c>
      <c r="P226" t="str">
        <f t="shared" si="19"/>
        <v>dbpedia_2977dataworld_669</v>
      </c>
    </row>
    <row r="227" spans="1:16" x14ac:dyDescent="0.25">
      <c r="A227" t="s">
        <v>3523</v>
      </c>
      <c r="B227" t="s">
        <v>3411</v>
      </c>
      <c r="C227" t="s">
        <v>62</v>
      </c>
      <c r="D227" t="s">
        <v>62</v>
      </c>
      <c r="E227" t="s">
        <v>62</v>
      </c>
      <c r="F227" t="s">
        <v>3413</v>
      </c>
      <c r="G227" t="s">
        <v>3413</v>
      </c>
      <c r="H227">
        <f t="shared" si="17"/>
        <v>1</v>
      </c>
      <c r="I227">
        <f t="shared" si="17"/>
        <v>1</v>
      </c>
      <c r="J227">
        <f t="shared" si="17"/>
        <v>1</v>
      </c>
      <c r="K227">
        <f t="shared" si="15"/>
        <v>0</v>
      </c>
      <c r="L227" t="b">
        <f t="shared" si="16"/>
        <v>1</v>
      </c>
      <c r="M227" t="b">
        <f t="shared" si="18"/>
        <v>1</v>
      </c>
      <c r="N227">
        <v>1</v>
      </c>
      <c r="O227" t="s">
        <v>7404</v>
      </c>
      <c r="P227" t="str">
        <f t="shared" si="19"/>
        <v>dbpedia_3036dataworld_1068</v>
      </c>
    </row>
    <row r="228" spans="1:16" x14ac:dyDescent="0.25">
      <c r="A228" t="s">
        <v>3526</v>
      </c>
      <c r="B228" t="s">
        <v>3411</v>
      </c>
      <c r="C228" t="s">
        <v>62</v>
      </c>
      <c r="D228" t="s">
        <v>62</v>
      </c>
      <c r="E228" t="s">
        <v>62</v>
      </c>
      <c r="F228" t="s">
        <v>3413</v>
      </c>
      <c r="G228" t="s">
        <v>3413</v>
      </c>
      <c r="H228">
        <f t="shared" si="17"/>
        <v>1</v>
      </c>
      <c r="I228">
        <f t="shared" si="17"/>
        <v>1</v>
      </c>
      <c r="J228">
        <f t="shared" si="17"/>
        <v>1</v>
      </c>
      <c r="K228">
        <f t="shared" si="15"/>
        <v>0</v>
      </c>
      <c r="L228" t="b">
        <f t="shared" si="16"/>
        <v>1</v>
      </c>
      <c r="M228" t="b">
        <f t="shared" si="18"/>
        <v>1</v>
      </c>
      <c r="N228">
        <v>1</v>
      </c>
      <c r="O228" t="s">
        <v>7404</v>
      </c>
      <c r="P228" t="str">
        <f t="shared" si="19"/>
        <v>dbpedia_3037dataworld_1068</v>
      </c>
    </row>
    <row r="229" spans="1:16" x14ac:dyDescent="0.25">
      <c r="A229" t="s">
        <v>3529</v>
      </c>
      <c r="B229" t="s">
        <v>2392</v>
      </c>
      <c r="C229" t="s">
        <v>62</v>
      </c>
      <c r="D229" t="s">
        <v>62</v>
      </c>
      <c r="E229" t="s">
        <v>62</v>
      </c>
      <c r="F229" t="s">
        <v>2393</v>
      </c>
      <c r="G229" t="s">
        <v>2393</v>
      </c>
      <c r="H229">
        <f t="shared" si="17"/>
        <v>1</v>
      </c>
      <c r="I229">
        <f t="shared" si="17"/>
        <v>1</v>
      </c>
      <c r="J229">
        <f t="shared" si="17"/>
        <v>1</v>
      </c>
      <c r="K229">
        <f t="shared" si="15"/>
        <v>0</v>
      </c>
      <c r="L229" t="b">
        <f t="shared" si="16"/>
        <v>1</v>
      </c>
      <c r="M229" t="b">
        <f t="shared" si="18"/>
        <v>1</v>
      </c>
      <c r="N229">
        <v>1</v>
      </c>
      <c r="O229" t="s">
        <v>7404</v>
      </c>
      <c r="P229" t="str">
        <f t="shared" si="19"/>
        <v>dbpedia_303dataworld_1159</v>
      </c>
    </row>
    <row r="230" spans="1:16" x14ac:dyDescent="0.25">
      <c r="A230" t="s">
        <v>3549</v>
      </c>
      <c r="B230" t="s">
        <v>3533</v>
      </c>
      <c r="C230" t="s">
        <v>62</v>
      </c>
      <c r="D230" t="s">
        <v>62</v>
      </c>
      <c r="E230" t="s">
        <v>62</v>
      </c>
      <c r="F230" t="s">
        <v>3535</v>
      </c>
      <c r="G230" t="s">
        <v>3535</v>
      </c>
      <c r="H230">
        <f t="shared" si="17"/>
        <v>1</v>
      </c>
      <c r="I230">
        <f t="shared" si="17"/>
        <v>1</v>
      </c>
      <c r="J230">
        <f t="shared" si="17"/>
        <v>1</v>
      </c>
      <c r="K230">
        <f t="shared" si="15"/>
        <v>0</v>
      </c>
      <c r="L230" t="b">
        <f t="shared" si="16"/>
        <v>1</v>
      </c>
      <c r="M230" t="b">
        <f t="shared" si="18"/>
        <v>1</v>
      </c>
      <c r="N230">
        <v>1</v>
      </c>
      <c r="O230" t="s">
        <v>7404</v>
      </c>
      <c r="P230" t="str">
        <f t="shared" si="19"/>
        <v>dbpedia_3052dataworld_1021</v>
      </c>
    </row>
    <row r="231" spans="1:16" x14ac:dyDescent="0.25">
      <c r="A231" t="s">
        <v>3569</v>
      </c>
      <c r="B231" t="s">
        <v>3570</v>
      </c>
      <c r="C231" t="s">
        <v>62</v>
      </c>
      <c r="D231" t="s">
        <v>62</v>
      </c>
      <c r="E231" t="s">
        <v>62</v>
      </c>
      <c r="F231" t="s">
        <v>3571</v>
      </c>
      <c r="G231" t="s">
        <v>3571</v>
      </c>
      <c r="H231">
        <f t="shared" si="17"/>
        <v>1</v>
      </c>
      <c r="I231">
        <f t="shared" si="17"/>
        <v>1</v>
      </c>
      <c r="J231">
        <f t="shared" si="17"/>
        <v>1</v>
      </c>
      <c r="K231">
        <f t="shared" si="15"/>
        <v>0</v>
      </c>
      <c r="L231" t="b">
        <f t="shared" si="16"/>
        <v>1</v>
      </c>
      <c r="M231" t="b">
        <f t="shared" si="18"/>
        <v>1</v>
      </c>
      <c r="N231">
        <v>1</v>
      </c>
      <c r="O231" t="s">
        <v>7404</v>
      </c>
      <c r="P231" t="str">
        <f t="shared" si="19"/>
        <v>dbpedia_3061dataworld_1333</v>
      </c>
    </row>
    <row r="232" spans="1:16" x14ac:dyDescent="0.25">
      <c r="A232" t="s">
        <v>3574</v>
      </c>
      <c r="B232" t="s">
        <v>3570</v>
      </c>
      <c r="C232" t="s">
        <v>62</v>
      </c>
      <c r="D232" t="s">
        <v>62</v>
      </c>
      <c r="E232" t="s">
        <v>62</v>
      </c>
      <c r="F232" t="s">
        <v>3571</v>
      </c>
      <c r="G232" t="s">
        <v>3571</v>
      </c>
      <c r="H232">
        <f t="shared" si="17"/>
        <v>1</v>
      </c>
      <c r="I232">
        <f t="shared" si="17"/>
        <v>1</v>
      </c>
      <c r="J232">
        <f t="shared" si="17"/>
        <v>1</v>
      </c>
      <c r="K232">
        <f t="shared" si="15"/>
        <v>0</v>
      </c>
      <c r="L232" t="b">
        <f t="shared" si="16"/>
        <v>1</v>
      </c>
      <c r="M232" t="b">
        <f t="shared" si="18"/>
        <v>1</v>
      </c>
      <c r="N232">
        <v>1</v>
      </c>
      <c r="O232" t="s">
        <v>7404</v>
      </c>
      <c r="P232" t="str">
        <f t="shared" si="19"/>
        <v>dbpedia_3062dataworld_1333</v>
      </c>
    </row>
    <row r="233" spans="1:16" x14ac:dyDescent="0.25">
      <c r="A233" t="s">
        <v>3591</v>
      </c>
      <c r="B233" t="s">
        <v>3541</v>
      </c>
      <c r="C233" t="s">
        <v>62</v>
      </c>
      <c r="D233" t="s">
        <v>62</v>
      </c>
      <c r="E233" t="s">
        <v>62</v>
      </c>
      <c r="F233" t="s">
        <v>3543</v>
      </c>
      <c r="G233" t="s">
        <v>3543</v>
      </c>
      <c r="H233">
        <f t="shared" si="17"/>
        <v>1</v>
      </c>
      <c r="I233">
        <f t="shared" si="17"/>
        <v>1</v>
      </c>
      <c r="J233">
        <f t="shared" si="17"/>
        <v>1</v>
      </c>
      <c r="K233">
        <f t="shared" si="15"/>
        <v>0</v>
      </c>
      <c r="L233" t="b">
        <f t="shared" si="16"/>
        <v>1</v>
      </c>
      <c r="M233" t="b">
        <f t="shared" si="18"/>
        <v>1</v>
      </c>
      <c r="N233">
        <v>1</v>
      </c>
      <c r="O233" t="s">
        <v>7404</v>
      </c>
      <c r="P233" t="str">
        <f t="shared" si="19"/>
        <v>dbpedia_3072dataworld_1055</v>
      </c>
    </row>
    <row r="234" spans="1:16" x14ac:dyDescent="0.25">
      <c r="A234" t="s">
        <v>3607</v>
      </c>
      <c r="B234" t="s">
        <v>3378</v>
      </c>
      <c r="C234" t="s">
        <v>62</v>
      </c>
      <c r="D234" t="s">
        <v>62</v>
      </c>
      <c r="E234" t="s">
        <v>62</v>
      </c>
      <c r="F234" t="s">
        <v>3379</v>
      </c>
      <c r="G234" t="s">
        <v>3379</v>
      </c>
      <c r="H234">
        <f t="shared" si="17"/>
        <v>1</v>
      </c>
      <c r="I234">
        <f t="shared" si="17"/>
        <v>1</v>
      </c>
      <c r="J234">
        <f t="shared" si="17"/>
        <v>1</v>
      </c>
      <c r="K234">
        <f t="shared" si="15"/>
        <v>0</v>
      </c>
      <c r="L234" t="b">
        <f t="shared" si="16"/>
        <v>1</v>
      </c>
      <c r="M234" t="b">
        <f t="shared" si="18"/>
        <v>1</v>
      </c>
      <c r="N234">
        <v>1</v>
      </c>
      <c r="O234" t="s">
        <v>7404</v>
      </c>
      <c r="P234" t="str">
        <f t="shared" si="19"/>
        <v>dbpedia_3092dataworld_515</v>
      </c>
    </row>
    <row r="235" spans="1:16" x14ac:dyDescent="0.25">
      <c r="A235" t="s">
        <v>3608</v>
      </c>
      <c r="B235" t="s">
        <v>3609</v>
      </c>
      <c r="C235" t="s">
        <v>62</v>
      </c>
      <c r="D235" t="s">
        <v>62</v>
      </c>
      <c r="E235" t="s">
        <v>62</v>
      </c>
      <c r="F235" t="s">
        <v>3610</v>
      </c>
      <c r="G235" t="s">
        <v>3610</v>
      </c>
      <c r="H235">
        <f t="shared" si="17"/>
        <v>1</v>
      </c>
      <c r="I235">
        <f t="shared" si="17"/>
        <v>1</v>
      </c>
      <c r="J235">
        <f t="shared" si="17"/>
        <v>1</v>
      </c>
      <c r="K235">
        <f t="shared" si="15"/>
        <v>0</v>
      </c>
      <c r="L235" t="b">
        <f t="shared" si="16"/>
        <v>1</v>
      </c>
      <c r="M235" t="b">
        <f t="shared" si="18"/>
        <v>1</v>
      </c>
      <c r="N235">
        <v>1</v>
      </c>
      <c r="O235" t="s">
        <v>7404</v>
      </c>
      <c r="P235" t="str">
        <f t="shared" si="19"/>
        <v>dbpedia_3096dataworld_875</v>
      </c>
    </row>
    <row r="236" spans="1:16" x14ac:dyDescent="0.25">
      <c r="A236" t="s">
        <v>3629</v>
      </c>
      <c r="B236" t="s">
        <v>3625</v>
      </c>
      <c r="C236" t="s">
        <v>62</v>
      </c>
      <c r="D236" t="s">
        <v>62</v>
      </c>
      <c r="E236" t="s">
        <v>62</v>
      </c>
      <c r="F236" t="s">
        <v>3626</v>
      </c>
      <c r="G236" t="s">
        <v>3626</v>
      </c>
      <c r="H236">
        <f t="shared" si="17"/>
        <v>1</v>
      </c>
      <c r="I236">
        <f t="shared" si="17"/>
        <v>1</v>
      </c>
      <c r="J236">
        <f t="shared" si="17"/>
        <v>1</v>
      </c>
      <c r="K236">
        <f t="shared" si="15"/>
        <v>0</v>
      </c>
      <c r="L236" t="b">
        <f t="shared" si="16"/>
        <v>1</v>
      </c>
      <c r="M236" t="b">
        <f t="shared" si="18"/>
        <v>1</v>
      </c>
      <c r="N236">
        <v>1</v>
      </c>
      <c r="O236" t="s">
        <v>7404</v>
      </c>
      <c r="P236" t="str">
        <f t="shared" si="19"/>
        <v>dbpedia_3101dataworld_696</v>
      </c>
    </row>
    <row r="237" spans="1:16" x14ac:dyDescent="0.25">
      <c r="A237" t="s">
        <v>3630</v>
      </c>
      <c r="B237" t="s">
        <v>3631</v>
      </c>
      <c r="C237" t="s">
        <v>62</v>
      </c>
      <c r="D237" t="s">
        <v>62</v>
      </c>
      <c r="E237" t="s">
        <v>62</v>
      </c>
      <c r="F237" t="s">
        <v>3632</v>
      </c>
      <c r="G237" t="s">
        <v>3632</v>
      </c>
      <c r="H237">
        <f t="shared" si="17"/>
        <v>1</v>
      </c>
      <c r="I237">
        <f t="shared" si="17"/>
        <v>1</v>
      </c>
      <c r="J237">
        <f t="shared" si="17"/>
        <v>1</v>
      </c>
      <c r="K237">
        <f t="shared" si="15"/>
        <v>0</v>
      </c>
      <c r="L237" t="b">
        <f t="shared" si="16"/>
        <v>1</v>
      </c>
      <c r="M237" t="b">
        <f t="shared" si="18"/>
        <v>1</v>
      </c>
      <c r="N237">
        <v>1</v>
      </c>
      <c r="O237" t="s">
        <v>7404</v>
      </c>
      <c r="P237" t="str">
        <f t="shared" si="19"/>
        <v>dbpedia_3102dataworld_349</v>
      </c>
    </row>
    <row r="238" spans="1:16" x14ac:dyDescent="0.25">
      <c r="A238" t="s">
        <v>3642</v>
      </c>
      <c r="B238" t="s">
        <v>3613</v>
      </c>
      <c r="C238" t="s">
        <v>62</v>
      </c>
      <c r="D238" t="s">
        <v>62</v>
      </c>
      <c r="E238" t="s">
        <v>62</v>
      </c>
      <c r="F238" t="s">
        <v>3614</v>
      </c>
      <c r="G238" t="s">
        <v>3614</v>
      </c>
      <c r="H238">
        <f t="shared" si="17"/>
        <v>1</v>
      </c>
      <c r="I238">
        <f t="shared" si="17"/>
        <v>1</v>
      </c>
      <c r="J238">
        <f t="shared" si="17"/>
        <v>1</v>
      </c>
      <c r="K238">
        <f t="shared" si="15"/>
        <v>0</v>
      </c>
      <c r="L238" t="b">
        <f t="shared" si="16"/>
        <v>1</v>
      </c>
      <c r="M238" t="b">
        <f t="shared" si="18"/>
        <v>1</v>
      </c>
      <c r="N238">
        <v>1</v>
      </c>
      <c r="O238" t="s">
        <v>7404</v>
      </c>
      <c r="P238" t="str">
        <f t="shared" si="19"/>
        <v>dbpedia_3110dataworld_558</v>
      </c>
    </row>
    <row r="239" spans="1:16" x14ac:dyDescent="0.25">
      <c r="A239" t="s">
        <v>3643</v>
      </c>
      <c r="B239" t="s">
        <v>3583</v>
      </c>
      <c r="C239" t="s">
        <v>62</v>
      </c>
      <c r="D239" t="s">
        <v>62</v>
      </c>
      <c r="E239" t="s">
        <v>62</v>
      </c>
      <c r="F239" t="s">
        <v>3584</v>
      </c>
      <c r="G239" t="s">
        <v>3584</v>
      </c>
      <c r="H239">
        <f t="shared" si="17"/>
        <v>1</v>
      </c>
      <c r="I239">
        <f t="shared" si="17"/>
        <v>1</v>
      </c>
      <c r="J239">
        <f t="shared" si="17"/>
        <v>1</v>
      </c>
      <c r="K239">
        <f t="shared" si="15"/>
        <v>0</v>
      </c>
      <c r="L239" t="b">
        <f t="shared" si="16"/>
        <v>1</v>
      </c>
      <c r="M239" t="b">
        <f t="shared" si="18"/>
        <v>1</v>
      </c>
      <c r="N239">
        <v>1</v>
      </c>
      <c r="O239" t="s">
        <v>7404</v>
      </c>
      <c r="P239" t="str">
        <f t="shared" si="19"/>
        <v>dbpedia_3111dataworld_691</v>
      </c>
    </row>
    <row r="240" spans="1:16" x14ac:dyDescent="0.25">
      <c r="A240" t="s">
        <v>3656</v>
      </c>
      <c r="B240" t="s">
        <v>3405</v>
      </c>
      <c r="C240" t="s">
        <v>62</v>
      </c>
      <c r="D240" t="s">
        <v>62</v>
      </c>
      <c r="E240" t="s">
        <v>62</v>
      </c>
      <c r="F240" t="s">
        <v>3407</v>
      </c>
      <c r="G240" t="s">
        <v>3407</v>
      </c>
      <c r="H240">
        <f t="shared" si="17"/>
        <v>1</v>
      </c>
      <c r="I240">
        <f t="shared" si="17"/>
        <v>1</v>
      </c>
      <c r="J240">
        <f t="shared" si="17"/>
        <v>1</v>
      </c>
      <c r="K240">
        <f t="shared" si="15"/>
        <v>0</v>
      </c>
      <c r="L240" t="b">
        <f t="shared" si="16"/>
        <v>1</v>
      </c>
      <c r="M240" t="b">
        <f t="shared" si="18"/>
        <v>1</v>
      </c>
      <c r="N240">
        <v>1</v>
      </c>
      <c r="O240" t="s">
        <v>7404</v>
      </c>
      <c r="P240" t="str">
        <f t="shared" si="19"/>
        <v>dbpedia_3119dataworld_653</v>
      </c>
    </row>
    <row r="241" spans="1:16" x14ac:dyDescent="0.25">
      <c r="A241" t="s">
        <v>3657</v>
      </c>
      <c r="B241" t="s">
        <v>3524</v>
      </c>
      <c r="C241" t="s">
        <v>62</v>
      </c>
      <c r="D241" t="s">
        <v>62</v>
      </c>
      <c r="E241" t="s">
        <v>62</v>
      </c>
      <c r="F241" t="s">
        <v>3525</v>
      </c>
      <c r="G241" t="s">
        <v>3525</v>
      </c>
      <c r="H241">
        <f t="shared" si="17"/>
        <v>1</v>
      </c>
      <c r="I241">
        <f t="shared" si="17"/>
        <v>1</v>
      </c>
      <c r="J241">
        <f t="shared" si="17"/>
        <v>1</v>
      </c>
      <c r="K241">
        <f t="shared" si="15"/>
        <v>0</v>
      </c>
      <c r="L241" t="b">
        <f t="shared" si="16"/>
        <v>1</v>
      </c>
      <c r="M241" t="b">
        <f t="shared" si="18"/>
        <v>1</v>
      </c>
      <c r="N241">
        <v>1</v>
      </c>
      <c r="O241" t="s">
        <v>7404</v>
      </c>
      <c r="P241" t="str">
        <f t="shared" si="19"/>
        <v>dbpedia_3125dataworld_1450</v>
      </c>
    </row>
    <row r="242" spans="1:16" x14ac:dyDescent="0.25">
      <c r="A242" t="s">
        <v>3658</v>
      </c>
      <c r="B242" t="s">
        <v>3524</v>
      </c>
      <c r="C242" t="s">
        <v>62</v>
      </c>
      <c r="D242" t="s">
        <v>62</v>
      </c>
      <c r="E242" t="s">
        <v>62</v>
      </c>
      <c r="F242" t="s">
        <v>3525</v>
      </c>
      <c r="G242" t="s">
        <v>3525</v>
      </c>
      <c r="H242">
        <f t="shared" si="17"/>
        <v>1</v>
      </c>
      <c r="I242">
        <f t="shared" si="17"/>
        <v>1</v>
      </c>
      <c r="J242">
        <f t="shared" si="17"/>
        <v>1</v>
      </c>
      <c r="K242">
        <f t="shared" si="15"/>
        <v>0</v>
      </c>
      <c r="L242" t="b">
        <f t="shared" si="16"/>
        <v>1</v>
      </c>
      <c r="M242" t="b">
        <f t="shared" si="18"/>
        <v>1</v>
      </c>
      <c r="N242">
        <v>1</v>
      </c>
      <c r="O242" t="s">
        <v>7404</v>
      </c>
      <c r="P242" t="str">
        <f t="shared" si="19"/>
        <v>dbpedia_3126dataworld_1450</v>
      </c>
    </row>
    <row r="243" spans="1:16" x14ac:dyDescent="0.25">
      <c r="A243" t="s">
        <v>3682</v>
      </c>
      <c r="B243" t="s">
        <v>3665</v>
      </c>
      <c r="C243" t="s">
        <v>62</v>
      </c>
      <c r="D243" t="s">
        <v>62</v>
      </c>
      <c r="E243" t="s">
        <v>62</v>
      </c>
      <c r="F243" t="s">
        <v>3666</v>
      </c>
      <c r="G243" t="s">
        <v>3666</v>
      </c>
      <c r="H243">
        <f t="shared" si="17"/>
        <v>1</v>
      </c>
      <c r="I243">
        <f t="shared" si="17"/>
        <v>1</v>
      </c>
      <c r="J243">
        <f t="shared" si="17"/>
        <v>1</v>
      </c>
      <c r="K243">
        <f t="shared" si="15"/>
        <v>0</v>
      </c>
      <c r="L243" t="b">
        <f t="shared" si="16"/>
        <v>1</v>
      </c>
      <c r="M243" t="b">
        <f t="shared" si="18"/>
        <v>1</v>
      </c>
      <c r="N243">
        <v>1</v>
      </c>
      <c r="O243" t="s">
        <v>7404</v>
      </c>
      <c r="P243" t="str">
        <f t="shared" si="19"/>
        <v>dbpedia_3142dataworld_874</v>
      </c>
    </row>
    <row r="244" spans="1:16" x14ac:dyDescent="0.25">
      <c r="A244" t="s">
        <v>3696</v>
      </c>
      <c r="B244" t="s">
        <v>3697</v>
      </c>
      <c r="C244" t="s">
        <v>62</v>
      </c>
      <c r="D244" t="s">
        <v>62</v>
      </c>
      <c r="E244" t="s">
        <v>62</v>
      </c>
      <c r="F244" t="s">
        <v>3698</v>
      </c>
      <c r="G244" t="s">
        <v>3698</v>
      </c>
      <c r="H244">
        <f t="shared" si="17"/>
        <v>1</v>
      </c>
      <c r="I244">
        <f t="shared" si="17"/>
        <v>1</v>
      </c>
      <c r="J244">
        <f t="shared" si="17"/>
        <v>1</v>
      </c>
      <c r="K244">
        <f t="shared" si="15"/>
        <v>0</v>
      </c>
      <c r="L244" t="b">
        <f t="shared" si="16"/>
        <v>1</v>
      </c>
      <c r="M244" t="b">
        <f t="shared" si="18"/>
        <v>1</v>
      </c>
      <c r="N244">
        <v>1</v>
      </c>
      <c r="O244" t="s">
        <v>7404</v>
      </c>
      <c r="P244" t="str">
        <f t="shared" si="19"/>
        <v>dbpedia_3147dataworld_145</v>
      </c>
    </row>
    <row r="245" spans="1:16" x14ac:dyDescent="0.25">
      <c r="A245" t="s">
        <v>3705</v>
      </c>
      <c r="B245" t="s">
        <v>3678</v>
      </c>
      <c r="C245" t="s">
        <v>62</v>
      </c>
      <c r="D245" t="s">
        <v>62</v>
      </c>
      <c r="E245" t="s">
        <v>62</v>
      </c>
      <c r="F245" t="s">
        <v>3680</v>
      </c>
      <c r="G245" t="s">
        <v>3680</v>
      </c>
      <c r="H245">
        <f t="shared" si="17"/>
        <v>1</v>
      </c>
      <c r="I245">
        <f t="shared" si="17"/>
        <v>1</v>
      </c>
      <c r="J245">
        <f t="shared" si="17"/>
        <v>1</v>
      </c>
      <c r="K245">
        <f t="shared" si="15"/>
        <v>0</v>
      </c>
      <c r="L245" t="b">
        <f t="shared" si="16"/>
        <v>1</v>
      </c>
      <c r="M245" t="b">
        <f t="shared" si="18"/>
        <v>1</v>
      </c>
      <c r="N245">
        <v>1</v>
      </c>
      <c r="O245" t="s">
        <v>7404</v>
      </c>
      <c r="P245" t="str">
        <f t="shared" si="19"/>
        <v>dbpedia_3159dataworld_1582</v>
      </c>
    </row>
    <row r="246" spans="1:16" x14ac:dyDescent="0.25">
      <c r="A246" t="s">
        <v>3718</v>
      </c>
      <c r="B246" t="s">
        <v>3720</v>
      </c>
      <c r="C246" t="s">
        <v>62</v>
      </c>
      <c r="D246" t="s">
        <v>62</v>
      </c>
      <c r="E246" t="s">
        <v>62</v>
      </c>
      <c r="F246" t="s">
        <v>3719</v>
      </c>
      <c r="G246" t="s">
        <v>3719</v>
      </c>
      <c r="H246">
        <f t="shared" si="17"/>
        <v>1</v>
      </c>
      <c r="I246">
        <f t="shared" si="17"/>
        <v>1</v>
      </c>
      <c r="J246">
        <f t="shared" si="17"/>
        <v>1</v>
      </c>
      <c r="K246">
        <f t="shared" si="15"/>
        <v>0</v>
      </c>
      <c r="L246" t="b">
        <f t="shared" si="16"/>
        <v>1</v>
      </c>
      <c r="M246" t="b">
        <f t="shared" si="18"/>
        <v>1</v>
      </c>
      <c r="N246">
        <v>1</v>
      </c>
      <c r="O246" t="s">
        <v>7404</v>
      </c>
      <c r="P246" t="str">
        <f t="shared" si="19"/>
        <v>dbpedia_3175dataworld_493</v>
      </c>
    </row>
    <row r="247" spans="1:16" x14ac:dyDescent="0.25">
      <c r="A247" t="s">
        <v>3721</v>
      </c>
      <c r="B247" t="s">
        <v>3722</v>
      </c>
      <c r="C247" t="s">
        <v>62</v>
      </c>
      <c r="D247" t="s">
        <v>62</v>
      </c>
      <c r="E247" t="s">
        <v>62</v>
      </c>
      <c r="F247" t="s">
        <v>3723</v>
      </c>
      <c r="G247" t="s">
        <v>3723</v>
      </c>
      <c r="H247">
        <f t="shared" si="17"/>
        <v>1</v>
      </c>
      <c r="I247">
        <f t="shared" si="17"/>
        <v>1</v>
      </c>
      <c r="J247">
        <f t="shared" si="17"/>
        <v>1</v>
      </c>
      <c r="K247">
        <f t="shared" si="15"/>
        <v>0</v>
      </c>
      <c r="L247" t="b">
        <f t="shared" si="16"/>
        <v>1</v>
      </c>
      <c r="M247" t="b">
        <f t="shared" si="18"/>
        <v>1</v>
      </c>
      <c r="N247">
        <v>1</v>
      </c>
      <c r="O247" t="s">
        <v>7404</v>
      </c>
      <c r="P247" t="str">
        <f t="shared" si="19"/>
        <v>dbpedia_3176dataworld_1901</v>
      </c>
    </row>
    <row r="248" spans="1:16" x14ac:dyDescent="0.25">
      <c r="A248" t="s">
        <v>3724</v>
      </c>
      <c r="B248" t="s">
        <v>3675</v>
      </c>
      <c r="C248" t="s">
        <v>62</v>
      </c>
      <c r="D248" t="s">
        <v>62</v>
      </c>
      <c r="E248" t="s">
        <v>62</v>
      </c>
      <c r="F248" t="s">
        <v>3676</v>
      </c>
      <c r="G248" t="s">
        <v>3676</v>
      </c>
      <c r="H248">
        <f t="shared" si="17"/>
        <v>1</v>
      </c>
      <c r="I248">
        <f t="shared" si="17"/>
        <v>1</v>
      </c>
      <c r="J248">
        <f t="shared" si="17"/>
        <v>1</v>
      </c>
      <c r="K248">
        <f t="shared" si="15"/>
        <v>0</v>
      </c>
      <c r="L248" t="b">
        <f t="shared" si="16"/>
        <v>1</v>
      </c>
      <c r="M248" t="b">
        <f t="shared" si="18"/>
        <v>1</v>
      </c>
      <c r="N248">
        <v>1</v>
      </c>
      <c r="O248" t="s">
        <v>7404</v>
      </c>
      <c r="P248" t="str">
        <f t="shared" si="19"/>
        <v>dbpedia_3182dataworld_867</v>
      </c>
    </row>
    <row r="249" spans="1:16" x14ac:dyDescent="0.25">
      <c r="A249" t="s">
        <v>3751</v>
      </c>
      <c r="B249" t="s">
        <v>3752</v>
      </c>
      <c r="C249" t="s">
        <v>62</v>
      </c>
      <c r="D249" t="s">
        <v>62</v>
      </c>
      <c r="E249" t="s">
        <v>62</v>
      </c>
      <c r="F249" t="s">
        <v>3753</v>
      </c>
      <c r="G249" t="s">
        <v>3753</v>
      </c>
      <c r="H249">
        <f t="shared" si="17"/>
        <v>1</v>
      </c>
      <c r="I249">
        <f t="shared" si="17"/>
        <v>1</v>
      </c>
      <c r="J249">
        <f t="shared" si="17"/>
        <v>1</v>
      </c>
      <c r="K249">
        <f t="shared" si="15"/>
        <v>0</v>
      </c>
      <c r="L249" t="b">
        <f t="shared" si="16"/>
        <v>1</v>
      </c>
      <c r="M249" t="b">
        <f t="shared" si="18"/>
        <v>1</v>
      </c>
      <c r="N249">
        <v>1</v>
      </c>
      <c r="O249" t="s">
        <v>7404</v>
      </c>
      <c r="P249" t="str">
        <f t="shared" si="19"/>
        <v>dbpedia_3201dataworld_1181</v>
      </c>
    </row>
    <row r="250" spans="1:16" x14ac:dyDescent="0.25">
      <c r="A250" t="s">
        <v>3758</v>
      </c>
      <c r="B250" t="s">
        <v>3759</v>
      </c>
      <c r="C250" t="s">
        <v>62</v>
      </c>
      <c r="D250" t="s">
        <v>62</v>
      </c>
      <c r="E250" t="s">
        <v>62</v>
      </c>
      <c r="F250" t="s">
        <v>3760</v>
      </c>
      <c r="G250" t="s">
        <v>3760</v>
      </c>
      <c r="H250">
        <f t="shared" si="17"/>
        <v>1</v>
      </c>
      <c r="I250">
        <f t="shared" si="17"/>
        <v>1</v>
      </c>
      <c r="J250">
        <f t="shared" si="17"/>
        <v>1</v>
      </c>
      <c r="K250">
        <f t="shared" si="15"/>
        <v>0</v>
      </c>
      <c r="L250" t="b">
        <f t="shared" si="16"/>
        <v>1</v>
      </c>
      <c r="M250" t="b">
        <f t="shared" si="18"/>
        <v>1</v>
      </c>
      <c r="N250">
        <v>1</v>
      </c>
      <c r="O250" t="s">
        <v>7404</v>
      </c>
      <c r="P250" t="str">
        <f t="shared" si="19"/>
        <v>dbpedia_3207dataworld_1214</v>
      </c>
    </row>
    <row r="251" spans="1:16" x14ac:dyDescent="0.25">
      <c r="A251" t="s">
        <v>3764</v>
      </c>
      <c r="B251" t="s">
        <v>3756</v>
      </c>
      <c r="C251" t="s">
        <v>62</v>
      </c>
      <c r="D251" t="s">
        <v>62</v>
      </c>
      <c r="E251" t="s">
        <v>62</v>
      </c>
      <c r="F251" t="s">
        <v>3757</v>
      </c>
      <c r="G251" t="s">
        <v>3757</v>
      </c>
      <c r="H251">
        <f t="shared" si="17"/>
        <v>1</v>
      </c>
      <c r="I251">
        <f t="shared" si="17"/>
        <v>1</v>
      </c>
      <c r="J251">
        <f t="shared" si="17"/>
        <v>1</v>
      </c>
      <c r="K251">
        <f t="shared" si="15"/>
        <v>0</v>
      </c>
      <c r="L251" t="b">
        <f t="shared" si="16"/>
        <v>1</v>
      </c>
      <c r="M251" t="b">
        <f t="shared" si="18"/>
        <v>1</v>
      </c>
      <c r="N251">
        <v>1</v>
      </c>
      <c r="O251" t="s">
        <v>7404</v>
      </c>
      <c r="P251" t="str">
        <f t="shared" si="19"/>
        <v>dbpedia_3211dataworld_400</v>
      </c>
    </row>
    <row r="252" spans="1:16" x14ac:dyDescent="0.25">
      <c r="A252" t="s">
        <v>3767</v>
      </c>
      <c r="B252" t="s">
        <v>3756</v>
      </c>
      <c r="C252" t="s">
        <v>62</v>
      </c>
      <c r="D252" t="s">
        <v>62</v>
      </c>
      <c r="E252" t="s">
        <v>62</v>
      </c>
      <c r="F252" t="s">
        <v>3757</v>
      </c>
      <c r="G252" t="s">
        <v>3757</v>
      </c>
      <c r="H252">
        <f t="shared" si="17"/>
        <v>1</v>
      </c>
      <c r="I252">
        <f t="shared" si="17"/>
        <v>1</v>
      </c>
      <c r="J252">
        <f t="shared" si="17"/>
        <v>1</v>
      </c>
      <c r="K252">
        <f t="shared" si="15"/>
        <v>0</v>
      </c>
      <c r="L252" t="b">
        <f t="shared" si="16"/>
        <v>1</v>
      </c>
      <c r="M252" t="b">
        <f t="shared" si="18"/>
        <v>1</v>
      </c>
      <c r="N252">
        <v>1</v>
      </c>
      <c r="O252" t="s">
        <v>7404</v>
      </c>
      <c r="P252" t="str">
        <f t="shared" si="19"/>
        <v>dbpedia_3212dataworld_400</v>
      </c>
    </row>
    <row r="253" spans="1:16" x14ac:dyDescent="0.25">
      <c r="A253" t="s">
        <v>3792</v>
      </c>
      <c r="B253" t="s">
        <v>3798</v>
      </c>
      <c r="C253" t="s">
        <v>62</v>
      </c>
      <c r="D253" t="s">
        <v>62</v>
      </c>
      <c r="E253" t="s">
        <v>62</v>
      </c>
      <c r="F253" t="s">
        <v>3794</v>
      </c>
      <c r="G253" t="s">
        <v>3799</v>
      </c>
      <c r="H253">
        <f t="shared" si="17"/>
        <v>1</v>
      </c>
      <c r="I253">
        <f t="shared" si="17"/>
        <v>1</v>
      </c>
      <c r="J253">
        <f t="shared" si="17"/>
        <v>1</v>
      </c>
      <c r="K253">
        <f t="shared" si="15"/>
        <v>0</v>
      </c>
      <c r="L253" t="b">
        <f t="shared" si="16"/>
        <v>1</v>
      </c>
      <c r="M253" t="b">
        <f t="shared" si="18"/>
        <v>1</v>
      </c>
      <c r="N253">
        <v>1</v>
      </c>
      <c r="O253" t="s">
        <v>7404</v>
      </c>
      <c r="P253" t="str">
        <f t="shared" si="19"/>
        <v>dbpedia_3243dataworld_176</v>
      </c>
    </row>
    <row r="254" spans="1:16" x14ac:dyDescent="0.25">
      <c r="A254" t="s">
        <v>3832</v>
      </c>
      <c r="B254" t="s">
        <v>3771</v>
      </c>
      <c r="C254" t="s">
        <v>62</v>
      </c>
      <c r="D254" t="s">
        <v>62</v>
      </c>
      <c r="E254" t="s">
        <v>62</v>
      </c>
      <c r="F254" t="s">
        <v>3773</v>
      </c>
      <c r="G254" t="s">
        <v>3773</v>
      </c>
      <c r="H254">
        <f t="shared" si="17"/>
        <v>1</v>
      </c>
      <c r="I254">
        <f t="shared" si="17"/>
        <v>1</v>
      </c>
      <c r="J254">
        <f t="shared" si="17"/>
        <v>1</v>
      </c>
      <c r="K254">
        <f t="shared" si="15"/>
        <v>0</v>
      </c>
      <c r="L254" t="b">
        <f t="shared" si="16"/>
        <v>1</v>
      </c>
      <c r="M254" t="b">
        <f t="shared" si="18"/>
        <v>1</v>
      </c>
      <c r="N254">
        <v>1</v>
      </c>
      <c r="O254" t="s">
        <v>7404</v>
      </c>
      <c r="P254" t="str">
        <f t="shared" si="19"/>
        <v>dbpedia_3257dataworld_453</v>
      </c>
    </row>
    <row r="255" spans="1:16" x14ac:dyDescent="0.25">
      <c r="A255" t="s">
        <v>3843</v>
      </c>
      <c r="B255" t="s">
        <v>3844</v>
      </c>
      <c r="C255" t="s">
        <v>62</v>
      </c>
      <c r="D255" t="s">
        <v>62</v>
      </c>
      <c r="E255" t="s">
        <v>62</v>
      </c>
      <c r="F255" t="s">
        <v>3845</v>
      </c>
      <c r="G255" t="s">
        <v>3845</v>
      </c>
      <c r="H255">
        <f t="shared" si="17"/>
        <v>1</v>
      </c>
      <c r="I255">
        <f t="shared" si="17"/>
        <v>1</v>
      </c>
      <c r="J255">
        <f t="shared" si="17"/>
        <v>1</v>
      </c>
      <c r="K255">
        <f t="shared" si="15"/>
        <v>0</v>
      </c>
      <c r="L255" t="b">
        <f t="shared" si="16"/>
        <v>1</v>
      </c>
      <c r="M255" t="b">
        <f t="shared" si="18"/>
        <v>1</v>
      </c>
      <c r="N255">
        <v>1</v>
      </c>
      <c r="O255" t="s">
        <v>7404</v>
      </c>
      <c r="P255" t="str">
        <f t="shared" si="19"/>
        <v>dbpedia_3272dataworld_537</v>
      </c>
    </row>
    <row r="256" spans="1:16" x14ac:dyDescent="0.25">
      <c r="A256" t="s">
        <v>3869</v>
      </c>
      <c r="B256" t="s">
        <v>3870</v>
      </c>
      <c r="C256" t="s">
        <v>62</v>
      </c>
      <c r="D256" t="s">
        <v>62</v>
      </c>
      <c r="E256" t="s">
        <v>62</v>
      </c>
      <c r="F256" t="s">
        <v>3871</v>
      </c>
      <c r="G256" t="s">
        <v>3871</v>
      </c>
      <c r="H256">
        <f t="shared" si="17"/>
        <v>1</v>
      </c>
      <c r="I256">
        <f t="shared" si="17"/>
        <v>1</v>
      </c>
      <c r="J256">
        <f t="shared" si="17"/>
        <v>1</v>
      </c>
      <c r="K256">
        <f t="shared" si="15"/>
        <v>0</v>
      </c>
      <c r="L256" t="b">
        <f t="shared" si="16"/>
        <v>1</v>
      </c>
      <c r="M256" t="b">
        <f t="shared" si="18"/>
        <v>1</v>
      </c>
      <c r="N256">
        <v>1</v>
      </c>
      <c r="O256" t="s">
        <v>7404</v>
      </c>
      <c r="P256" t="str">
        <f t="shared" si="19"/>
        <v>dbpedia_3292dataworld_1317</v>
      </c>
    </row>
    <row r="257" spans="1:16" x14ac:dyDescent="0.25">
      <c r="A257" t="s">
        <v>3879</v>
      </c>
      <c r="B257" t="s">
        <v>3864</v>
      </c>
      <c r="C257" t="s">
        <v>62</v>
      </c>
      <c r="D257" t="s">
        <v>62</v>
      </c>
      <c r="E257" t="s">
        <v>62</v>
      </c>
      <c r="F257" t="s">
        <v>3865</v>
      </c>
      <c r="G257" t="s">
        <v>3865</v>
      </c>
      <c r="H257">
        <f t="shared" si="17"/>
        <v>1</v>
      </c>
      <c r="I257">
        <f t="shared" si="17"/>
        <v>1</v>
      </c>
      <c r="J257">
        <f t="shared" si="17"/>
        <v>1</v>
      </c>
      <c r="K257">
        <f t="shared" si="15"/>
        <v>0</v>
      </c>
      <c r="L257" t="b">
        <f t="shared" si="16"/>
        <v>1</v>
      </c>
      <c r="M257" t="b">
        <f t="shared" si="18"/>
        <v>1</v>
      </c>
      <c r="N257">
        <v>1</v>
      </c>
      <c r="O257" t="s">
        <v>7404</v>
      </c>
      <c r="P257" t="str">
        <f t="shared" si="19"/>
        <v>dbpedia_329dataworld_650</v>
      </c>
    </row>
    <row r="258" spans="1:16" x14ac:dyDescent="0.25">
      <c r="A258" t="s">
        <v>3908</v>
      </c>
      <c r="B258" t="s">
        <v>3905</v>
      </c>
      <c r="C258" t="s">
        <v>62</v>
      </c>
      <c r="D258" t="s">
        <v>62</v>
      </c>
      <c r="E258" t="s">
        <v>62</v>
      </c>
      <c r="F258" t="s">
        <v>3907</v>
      </c>
      <c r="G258" t="s">
        <v>3907</v>
      </c>
      <c r="H258">
        <f t="shared" si="17"/>
        <v>1</v>
      </c>
      <c r="I258">
        <f t="shared" si="17"/>
        <v>1</v>
      </c>
      <c r="J258">
        <f t="shared" si="17"/>
        <v>1</v>
      </c>
      <c r="K258">
        <f t="shared" ref="K258:K321" si="20">ABS(H258-I258)</f>
        <v>0</v>
      </c>
      <c r="L258" t="b">
        <f t="shared" ref="L258:L321" si="21">OR(I258&gt;0.85,H258&gt;0.85)</f>
        <v>1</v>
      </c>
      <c r="M258" t="b">
        <f t="shared" si="18"/>
        <v>1</v>
      </c>
      <c r="N258">
        <v>1</v>
      </c>
      <c r="O258" t="s">
        <v>7404</v>
      </c>
      <c r="P258" t="str">
        <f t="shared" si="19"/>
        <v>dbpedia_3307dataworld_1704</v>
      </c>
    </row>
    <row r="259" spans="1:16" x14ac:dyDescent="0.25">
      <c r="A259" t="s">
        <v>3911</v>
      </c>
      <c r="B259" t="s">
        <v>3905</v>
      </c>
      <c r="C259" t="s">
        <v>62</v>
      </c>
      <c r="D259" t="s">
        <v>62</v>
      </c>
      <c r="E259" t="s">
        <v>62</v>
      </c>
      <c r="F259" t="s">
        <v>3907</v>
      </c>
      <c r="G259" t="s">
        <v>3907</v>
      </c>
      <c r="H259">
        <f t="shared" ref="H259:J322" si="22">_xlfn.NUMBERVALUE(C259,".")</f>
        <v>1</v>
      </c>
      <c r="I259">
        <f t="shared" si="22"/>
        <v>1</v>
      </c>
      <c r="J259">
        <f t="shared" si="22"/>
        <v>1</v>
      </c>
      <c r="K259">
        <f t="shared" si="20"/>
        <v>0</v>
      </c>
      <c r="L259" t="b">
        <f t="shared" si="21"/>
        <v>1</v>
      </c>
      <c r="M259" t="b">
        <f t="shared" ref="M259:M322" si="23">J259&gt;0.85</f>
        <v>1</v>
      </c>
      <c r="N259">
        <v>1</v>
      </c>
      <c r="O259" t="s">
        <v>7404</v>
      </c>
      <c r="P259" t="str">
        <f t="shared" ref="P259:P322" si="24">A259&amp;B259</f>
        <v>dbpedia_3308dataworld_1704</v>
      </c>
    </row>
    <row r="260" spans="1:16" x14ac:dyDescent="0.25">
      <c r="A260" t="s">
        <v>3912</v>
      </c>
      <c r="B260" t="s">
        <v>3905</v>
      </c>
      <c r="C260" t="s">
        <v>62</v>
      </c>
      <c r="D260" t="s">
        <v>62</v>
      </c>
      <c r="E260" t="s">
        <v>62</v>
      </c>
      <c r="F260" t="s">
        <v>3907</v>
      </c>
      <c r="G260" t="s">
        <v>3907</v>
      </c>
      <c r="H260">
        <f t="shared" si="22"/>
        <v>1</v>
      </c>
      <c r="I260">
        <f t="shared" si="22"/>
        <v>1</v>
      </c>
      <c r="J260">
        <f t="shared" si="22"/>
        <v>1</v>
      </c>
      <c r="K260">
        <f t="shared" si="20"/>
        <v>0</v>
      </c>
      <c r="L260" t="b">
        <f t="shared" si="21"/>
        <v>1</v>
      </c>
      <c r="M260" t="b">
        <f t="shared" si="23"/>
        <v>1</v>
      </c>
      <c r="N260">
        <v>1</v>
      </c>
      <c r="O260" t="s">
        <v>7404</v>
      </c>
      <c r="P260" t="str">
        <f t="shared" si="24"/>
        <v>dbpedia_3309dataworld_1704</v>
      </c>
    </row>
    <row r="261" spans="1:16" x14ac:dyDescent="0.25">
      <c r="A261" t="s">
        <v>3913</v>
      </c>
      <c r="B261" t="s">
        <v>3864</v>
      </c>
      <c r="C261" t="s">
        <v>62</v>
      </c>
      <c r="D261" t="s">
        <v>62</v>
      </c>
      <c r="E261" t="s">
        <v>62</v>
      </c>
      <c r="F261" t="s">
        <v>3865</v>
      </c>
      <c r="G261" t="s">
        <v>3865</v>
      </c>
      <c r="H261">
        <f t="shared" si="22"/>
        <v>1</v>
      </c>
      <c r="I261">
        <f t="shared" si="22"/>
        <v>1</v>
      </c>
      <c r="J261">
        <f t="shared" si="22"/>
        <v>1</v>
      </c>
      <c r="K261">
        <f t="shared" si="20"/>
        <v>0</v>
      </c>
      <c r="L261" t="b">
        <f t="shared" si="21"/>
        <v>1</v>
      </c>
      <c r="M261" t="b">
        <f t="shared" si="23"/>
        <v>1</v>
      </c>
      <c r="N261">
        <v>1</v>
      </c>
      <c r="O261" t="s">
        <v>7404</v>
      </c>
      <c r="P261" t="str">
        <f t="shared" si="24"/>
        <v>dbpedia_330dataworld_650</v>
      </c>
    </row>
    <row r="262" spans="1:16" x14ac:dyDescent="0.25">
      <c r="A262" t="s">
        <v>3914</v>
      </c>
      <c r="B262" t="s">
        <v>3905</v>
      </c>
      <c r="C262" t="s">
        <v>62</v>
      </c>
      <c r="D262" t="s">
        <v>62</v>
      </c>
      <c r="E262" t="s">
        <v>62</v>
      </c>
      <c r="F262" t="s">
        <v>3907</v>
      </c>
      <c r="G262" t="s">
        <v>3907</v>
      </c>
      <c r="H262">
        <f t="shared" si="22"/>
        <v>1</v>
      </c>
      <c r="I262">
        <f t="shared" si="22"/>
        <v>1</v>
      </c>
      <c r="J262">
        <f t="shared" si="22"/>
        <v>1</v>
      </c>
      <c r="K262">
        <f t="shared" si="20"/>
        <v>0</v>
      </c>
      <c r="L262" t="b">
        <f t="shared" si="21"/>
        <v>1</v>
      </c>
      <c r="M262" t="b">
        <f t="shared" si="23"/>
        <v>1</v>
      </c>
      <c r="N262">
        <v>1</v>
      </c>
      <c r="O262" t="s">
        <v>7404</v>
      </c>
      <c r="P262" t="str">
        <f t="shared" si="24"/>
        <v>dbpedia_3310dataworld_1704</v>
      </c>
    </row>
    <row r="263" spans="1:16" x14ac:dyDescent="0.25">
      <c r="A263" t="s">
        <v>3915</v>
      </c>
      <c r="B263" t="s">
        <v>3905</v>
      </c>
      <c r="C263" t="s">
        <v>62</v>
      </c>
      <c r="D263" t="s">
        <v>62</v>
      </c>
      <c r="E263" t="s">
        <v>62</v>
      </c>
      <c r="F263" t="s">
        <v>3907</v>
      </c>
      <c r="G263" t="s">
        <v>3907</v>
      </c>
      <c r="H263">
        <f t="shared" si="22"/>
        <v>1</v>
      </c>
      <c r="I263">
        <f t="shared" si="22"/>
        <v>1</v>
      </c>
      <c r="J263">
        <f t="shared" si="22"/>
        <v>1</v>
      </c>
      <c r="K263">
        <f t="shared" si="20"/>
        <v>0</v>
      </c>
      <c r="L263" t="b">
        <f t="shared" si="21"/>
        <v>1</v>
      </c>
      <c r="M263" t="b">
        <f t="shared" si="23"/>
        <v>1</v>
      </c>
      <c r="N263">
        <v>1</v>
      </c>
      <c r="O263" t="s">
        <v>7404</v>
      </c>
      <c r="P263" t="str">
        <f t="shared" si="24"/>
        <v>dbpedia_3311dataworld_1704</v>
      </c>
    </row>
    <row r="264" spans="1:16" x14ac:dyDescent="0.25">
      <c r="A264" t="s">
        <v>3916</v>
      </c>
      <c r="B264" t="s">
        <v>3800</v>
      </c>
      <c r="C264" t="s">
        <v>62</v>
      </c>
      <c r="D264" t="s">
        <v>62</v>
      </c>
      <c r="E264" t="s">
        <v>62</v>
      </c>
      <c r="F264" t="s">
        <v>3801</v>
      </c>
      <c r="G264" t="s">
        <v>3801</v>
      </c>
      <c r="H264">
        <f t="shared" si="22"/>
        <v>1</v>
      </c>
      <c r="I264">
        <f t="shared" si="22"/>
        <v>1</v>
      </c>
      <c r="J264">
        <f t="shared" si="22"/>
        <v>1</v>
      </c>
      <c r="K264">
        <f t="shared" si="20"/>
        <v>0</v>
      </c>
      <c r="L264" t="b">
        <f t="shared" si="21"/>
        <v>1</v>
      </c>
      <c r="M264" t="b">
        <f t="shared" si="23"/>
        <v>1</v>
      </c>
      <c r="N264">
        <v>1</v>
      </c>
      <c r="O264" t="s">
        <v>7404</v>
      </c>
      <c r="P264" t="str">
        <f t="shared" si="24"/>
        <v>dbpedia_3313dataworld_85</v>
      </c>
    </row>
    <row r="265" spans="1:16" x14ac:dyDescent="0.25">
      <c r="A265" t="s">
        <v>3921</v>
      </c>
      <c r="B265" t="s">
        <v>3922</v>
      </c>
      <c r="C265" t="s">
        <v>62</v>
      </c>
      <c r="D265" t="s">
        <v>62</v>
      </c>
      <c r="E265" t="s">
        <v>62</v>
      </c>
      <c r="F265" t="s">
        <v>3923</v>
      </c>
      <c r="G265" t="s">
        <v>3923</v>
      </c>
      <c r="H265">
        <f t="shared" si="22"/>
        <v>1</v>
      </c>
      <c r="I265">
        <f t="shared" si="22"/>
        <v>1</v>
      </c>
      <c r="J265">
        <f t="shared" si="22"/>
        <v>1</v>
      </c>
      <c r="K265">
        <f t="shared" si="20"/>
        <v>0</v>
      </c>
      <c r="L265" t="b">
        <f t="shared" si="21"/>
        <v>1</v>
      </c>
      <c r="M265" t="b">
        <f t="shared" si="23"/>
        <v>1</v>
      </c>
      <c r="N265">
        <v>1</v>
      </c>
      <c r="O265" t="s">
        <v>7404</v>
      </c>
      <c r="P265" t="str">
        <f t="shared" si="24"/>
        <v>dbpedia_3319dataworld_376</v>
      </c>
    </row>
    <row r="266" spans="1:16" x14ac:dyDescent="0.25">
      <c r="A266" t="s">
        <v>3933</v>
      </c>
      <c r="B266" t="s">
        <v>3897</v>
      </c>
      <c r="C266" t="s">
        <v>62</v>
      </c>
      <c r="D266" t="s">
        <v>62</v>
      </c>
      <c r="E266" t="s">
        <v>62</v>
      </c>
      <c r="F266" t="s">
        <v>3898</v>
      </c>
      <c r="G266" t="s">
        <v>3898</v>
      </c>
      <c r="H266">
        <f t="shared" si="22"/>
        <v>1</v>
      </c>
      <c r="I266">
        <f t="shared" si="22"/>
        <v>1</v>
      </c>
      <c r="J266">
        <f t="shared" si="22"/>
        <v>1</v>
      </c>
      <c r="K266">
        <f t="shared" si="20"/>
        <v>0</v>
      </c>
      <c r="L266" t="b">
        <f t="shared" si="21"/>
        <v>1</v>
      </c>
      <c r="M266" t="b">
        <f t="shared" si="23"/>
        <v>1</v>
      </c>
      <c r="N266">
        <v>1</v>
      </c>
      <c r="O266" t="s">
        <v>7404</v>
      </c>
      <c r="P266" t="str">
        <f t="shared" si="24"/>
        <v>dbpedia_3331dataworld_9</v>
      </c>
    </row>
    <row r="267" spans="1:16" x14ac:dyDescent="0.25">
      <c r="A267" t="s">
        <v>3940</v>
      </c>
      <c r="B267" t="s">
        <v>3895</v>
      </c>
      <c r="C267" t="s">
        <v>62</v>
      </c>
      <c r="D267" t="s">
        <v>62</v>
      </c>
      <c r="E267" t="s">
        <v>62</v>
      </c>
      <c r="F267" t="s">
        <v>3896</v>
      </c>
      <c r="G267" t="s">
        <v>3896</v>
      </c>
      <c r="H267">
        <f t="shared" si="22"/>
        <v>1</v>
      </c>
      <c r="I267">
        <f t="shared" si="22"/>
        <v>1</v>
      </c>
      <c r="J267">
        <f t="shared" si="22"/>
        <v>1</v>
      </c>
      <c r="K267">
        <f t="shared" si="20"/>
        <v>0</v>
      </c>
      <c r="L267" t="b">
        <f t="shared" si="21"/>
        <v>1</v>
      </c>
      <c r="M267" t="b">
        <f t="shared" si="23"/>
        <v>1</v>
      </c>
      <c r="N267">
        <v>1</v>
      </c>
      <c r="O267" t="s">
        <v>7404</v>
      </c>
      <c r="P267" t="str">
        <f t="shared" si="24"/>
        <v>dbpedia_3332dataworld_20</v>
      </c>
    </row>
    <row r="268" spans="1:16" x14ac:dyDescent="0.25">
      <c r="A268" t="s">
        <v>3956</v>
      </c>
      <c r="B268" t="s">
        <v>3960</v>
      </c>
      <c r="C268" t="s">
        <v>62</v>
      </c>
      <c r="D268" t="s">
        <v>62</v>
      </c>
      <c r="E268" t="s">
        <v>62</v>
      </c>
      <c r="F268" t="s">
        <v>3958</v>
      </c>
      <c r="G268" t="s">
        <v>3958</v>
      </c>
      <c r="H268">
        <f t="shared" si="22"/>
        <v>1</v>
      </c>
      <c r="I268">
        <f t="shared" si="22"/>
        <v>1</v>
      </c>
      <c r="J268">
        <f t="shared" si="22"/>
        <v>1</v>
      </c>
      <c r="K268">
        <f t="shared" si="20"/>
        <v>0</v>
      </c>
      <c r="L268" t="b">
        <f t="shared" si="21"/>
        <v>1</v>
      </c>
      <c r="M268" t="b">
        <f t="shared" si="23"/>
        <v>1</v>
      </c>
      <c r="N268">
        <v>1</v>
      </c>
      <c r="O268" t="s">
        <v>7404</v>
      </c>
      <c r="P268" t="str">
        <f t="shared" si="24"/>
        <v>dbpedia_3342dataworld_146</v>
      </c>
    </row>
    <row r="269" spans="1:16" x14ac:dyDescent="0.25">
      <c r="A269" t="s">
        <v>3961</v>
      </c>
      <c r="B269" t="s">
        <v>3960</v>
      </c>
      <c r="C269" t="s">
        <v>62</v>
      </c>
      <c r="D269" t="s">
        <v>62</v>
      </c>
      <c r="E269" t="s">
        <v>62</v>
      </c>
      <c r="F269" t="s">
        <v>3958</v>
      </c>
      <c r="G269" t="s">
        <v>3958</v>
      </c>
      <c r="H269">
        <f t="shared" si="22"/>
        <v>1</v>
      </c>
      <c r="I269">
        <f t="shared" si="22"/>
        <v>1</v>
      </c>
      <c r="J269">
        <f t="shared" si="22"/>
        <v>1</v>
      </c>
      <c r="K269">
        <f t="shared" si="20"/>
        <v>0</v>
      </c>
      <c r="L269" t="b">
        <f t="shared" si="21"/>
        <v>1</v>
      </c>
      <c r="M269" t="b">
        <f t="shared" si="23"/>
        <v>1</v>
      </c>
      <c r="N269">
        <v>1</v>
      </c>
      <c r="O269" t="s">
        <v>7404</v>
      </c>
      <c r="P269" t="str">
        <f t="shared" si="24"/>
        <v>dbpedia_3343dataworld_146</v>
      </c>
    </row>
    <row r="270" spans="1:16" x14ac:dyDescent="0.25">
      <c r="A270" t="s">
        <v>3962</v>
      </c>
      <c r="B270" t="s">
        <v>3953</v>
      </c>
      <c r="C270" t="s">
        <v>62</v>
      </c>
      <c r="D270" t="s">
        <v>62</v>
      </c>
      <c r="E270" t="s">
        <v>62</v>
      </c>
      <c r="F270" t="s">
        <v>3955</v>
      </c>
      <c r="G270" t="s">
        <v>3955</v>
      </c>
      <c r="H270">
        <f t="shared" si="22"/>
        <v>1</v>
      </c>
      <c r="I270">
        <f t="shared" si="22"/>
        <v>1</v>
      </c>
      <c r="J270">
        <f t="shared" si="22"/>
        <v>1</v>
      </c>
      <c r="K270">
        <f t="shared" si="20"/>
        <v>0</v>
      </c>
      <c r="L270" t="b">
        <f t="shared" si="21"/>
        <v>1</v>
      </c>
      <c r="M270" t="b">
        <f t="shared" si="23"/>
        <v>1</v>
      </c>
      <c r="N270">
        <v>1</v>
      </c>
      <c r="O270" t="s">
        <v>7404</v>
      </c>
      <c r="P270" t="str">
        <f t="shared" si="24"/>
        <v>dbpedia_3348dataworld_524</v>
      </c>
    </row>
    <row r="271" spans="1:16" x14ac:dyDescent="0.25">
      <c r="A271" t="s">
        <v>3979</v>
      </c>
      <c r="B271" t="s">
        <v>3796</v>
      </c>
      <c r="C271" t="s">
        <v>62</v>
      </c>
      <c r="D271" t="s">
        <v>62</v>
      </c>
      <c r="E271" t="s">
        <v>62</v>
      </c>
      <c r="F271" t="s">
        <v>3797</v>
      </c>
      <c r="G271" t="s">
        <v>3797</v>
      </c>
      <c r="H271">
        <f t="shared" si="22"/>
        <v>1</v>
      </c>
      <c r="I271">
        <f t="shared" si="22"/>
        <v>1</v>
      </c>
      <c r="J271">
        <f t="shared" si="22"/>
        <v>1</v>
      </c>
      <c r="K271">
        <f t="shared" si="20"/>
        <v>0</v>
      </c>
      <c r="L271" t="b">
        <f t="shared" si="21"/>
        <v>1</v>
      </c>
      <c r="M271" t="b">
        <f t="shared" si="23"/>
        <v>1</v>
      </c>
      <c r="N271">
        <v>1</v>
      </c>
      <c r="O271" t="s">
        <v>7404</v>
      </c>
      <c r="P271" t="str">
        <f t="shared" si="24"/>
        <v>dbpedia_3355dataworld_1700</v>
      </c>
    </row>
    <row r="272" spans="1:16" x14ac:dyDescent="0.25">
      <c r="A272" t="s">
        <v>4000</v>
      </c>
      <c r="B272" t="s">
        <v>3847</v>
      </c>
      <c r="C272" t="s">
        <v>62</v>
      </c>
      <c r="D272" t="s">
        <v>62</v>
      </c>
      <c r="E272" t="s">
        <v>62</v>
      </c>
      <c r="F272" t="s">
        <v>3849</v>
      </c>
      <c r="G272" t="s">
        <v>3849</v>
      </c>
      <c r="H272">
        <f t="shared" si="22"/>
        <v>1</v>
      </c>
      <c r="I272">
        <f t="shared" si="22"/>
        <v>1</v>
      </c>
      <c r="J272">
        <f t="shared" si="22"/>
        <v>1</v>
      </c>
      <c r="K272">
        <f t="shared" si="20"/>
        <v>0</v>
      </c>
      <c r="L272" t="b">
        <f t="shared" si="21"/>
        <v>1</v>
      </c>
      <c r="M272" t="b">
        <f t="shared" si="23"/>
        <v>1</v>
      </c>
      <c r="N272">
        <v>1</v>
      </c>
      <c r="O272" t="s">
        <v>7404</v>
      </c>
      <c r="P272" t="str">
        <f t="shared" si="24"/>
        <v>dbpedia_3369dataworld_1388</v>
      </c>
    </row>
    <row r="273" spans="1:16" x14ac:dyDescent="0.25">
      <c r="A273" t="s">
        <v>4049</v>
      </c>
      <c r="B273" t="s">
        <v>4053</v>
      </c>
      <c r="C273" t="s">
        <v>62</v>
      </c>
      <c r="D273" t="s">
        <v>62</v>
      </c>
      <c r="E273" t="s">
        <v>62</v>
      </c>
      <c r="F273" t="s">
        <v>4050</v>
      </c>
      <c r="G273" t="s">
        <v>4050</v>
      </c>
      <c r="H273">
        <f t="shared" si="22"/>
        <v>1</v>
      </c>
      <c r="I273">
        <f t="shared" si="22"/>
        <v>1</v>
      </c>
      <c r="J273">
        <f t="shared" si="22"/>
        <v>1</v>
      </c>
      <c r="K273">
        <f t="shared" si="20"/>
        <v>0</v>
      </c>
      <c r="L273" t="b">
        <f t="shared" si="21"/>
        <v>1</v>
      </c>
      <c r="M273" t="b">
        <f t="shared" si="23"/>
        <v>1</v>
      </c>
      <c r="N273">
        <v>1</v>
      </c>
      <c r="O273" t="s">
        <v>7404</v>
      </c>
      <c r="P273" t="str">
        <f t="shared" si="24"/>
        <v>dbpedia_3407dataworld_840</v>
      </c>
    </row>
    <row r="274" spans="1:16" x14ac:dyDescent="0.25">
      <c r="A274" t="s">
        <v>4067</v>
      </c>
      <c r="B274" t="s">
        <v>4019</v>
      </c>
      <c r="C274" t="s">
        <v>62</v>
      </c>
      <c r="D274" t="s">
        <v>62</v>
      </c>
      <c r="E274" t="s">
        <v>62</v>
      </c>
      <c r="F274" t="s">
        <v>4021</v>
      </c>
      <c r="G274" t="s">
        <v>4021</v>
      </c>
      <c r="H274">
        <f t="shared" si="22"/>
        <v>1</v>
      </c>
      <c r="I274">
        <f t="shared" si="22"/>
        <v>1</v>
      </c>
      <c r="J274">
        <f t="shared" si="22"/>
        <v>1</v>
      </c>
      <c r="K274">
        <f t="shared" si="20"/>
        <v>0</v>
      </c>
      <c r="L274" t="b">
        <f t="shared" si="21"/>
        <v>1</v>
      </c>
      <c r="M274" t="b">
        <f t="shared" si="23"/>
        <v>1</v>
      </c>
      <c r="N274">
        <v>1</v>
      </c>
      <c r="O274" t="s">
        <v>7404</v>
      </c>
      <c r="P274" t="str">
        <f t="shared" si="24"/>
        <v>dbpedia_3412dataworld_1131</v>
      </c>
    </row>
    <row r="275" spans="1:16" x14ac:dyDescent="0.25">
      <c r="A275" t="s">
        <v>4083</v>
      </c>
      <c r="B275" t="s">
        <v>4085</v>
      </c>
      <c r="C275" t="s">
        <v>62</v>
      </c>
      <c r="D275" t="s">
        <v>62</v>
      </c>
      <c r="E275" t="s">
        <v>62</v>
      </c>
      <c r="F275" t="s">
        <v>4084</v>
      </c>
      <c r="G275" t="s">
        <v>4084</v>
      </c>
      <c r="H275">
        <f t="shared" si="22"/>
        <v>1</v>
      </c>
      <c r="I275">
        <f t="shared" si="22"/>
        <v>1</v>
      </c>
      <c r="J275">
        <f t="shared" si="22"/>
        <v>1</v>
      </c>
      <c r="K275">
        <f t="shared" si="20"/>
        <v>0</v>
      </c>
      <c r="L275" t="b">
        <f t="shared" si="21"/>
        <v>1</v>
      </c>
      <c r="M275" t="b">
        <f t="shared" si="23"/>
        <v>1</v>
      </c>
      <c r="N275">
        <v>1</v>
      </c>
      <c r="O275" t="s">
        <v>7404</v>
      </c>
      <c r="P275" t="str">
        <f t="shared" si="24"/>
        <v>dbpedia_3425dataworld_509</v>
      </c>
    </row>
    <row r="276" spans="1:16" x14ac:dyDescent="0.25">
      <c r="A276" t="s">
        <v>4108</v>
      </c>
      <c r="B276" t="s">
        <v>4091</v>
      </c>
      <c r="C276" t="s">
        <v>62</v>
      </c>
      <c r="D276" t="s">
        <v>62</v>
      </c>
      <c r="E276" t="s">
        <v>62</v>
      </c>
      <c r="F276" t="s">
        <v>4093</v>
      </c>
      <c r="G276" t="s">
        <v>4093</v>
      </c>
      <c r="H276">
        <f t="shared" si="22"/>
        <v>1</v>
      </c>
      <c r="I276">
        <f t="shared" si="22"/>
        <v>1</v>
      </c>
      <c r="J276">
        <f t="shared" si="22"/>
        <v>1</v>
      </c>
      <c r="K276">
        <f t="shared" si="20"/>
        <v>0</v>
      </c>
      <c r="L276" t="b">
        <f t="shared" si="21"/>
        <v>1</v>
      </c>
      <c r="M276" t="b">
        <f t="shared" si="23"/>
        <v>1</v>
      </c>
      <c r="N276">
        <v>1</v>
      </c>
      <c r="O276" t="s">
        <v>7404</v>
      </c>
      <c r="P276" t="str">
        <f t="shared" si="24"/>
        <v>dbpedia_3438dataworld_1124</v>
      </c>
    </row>
    <row r="277" spans="1:16" x14ac:dyDescent="0.25">
      <c r="A277" t="s">
        <v>4114</v>
      </c>
      <c r="B277" t="s">
        <v>3909</v>
      </c>
      <c r="C277" t="s">
        <v>62</v>
      </c>
      <c r="D277" t="s">
        <v>62</v>
      </c>
      <c r="E277" t="s">
        <v>62</v>
      </c>
      <c r="F277" t="s">
        <v>3910</v>
      </c>
      <c r="G277" t="s">
        <v>3910</v>
      </c>
      <c r="H277">
        <f t="shared" si="22"/>
        <v>1</v>
      </c>
      <c r="I277">
        <f t="shared" si="22"/>
        <v>1</v>
      </c>
      <c r="J277">
        <f t="shared" si="22"/>
        <v>1</v>
      </c>
      <c r="K277">
        <f t="shared" si="20"/>
        <v>0</v>
      </c>
      <c r="L277" t="b">
        <f t="shared" si="21"/>
        <v>1</v>
      </c>
      <c r="M277" t="b">
        <f t="shared" si="23"/>
        <v>1</v>
      </c>
      <c r="N277">
        <v>1</v>
      </c>
      <c r="O277" t="s">
        <v>7404</v>
      </c>
      <c r="P277" t="str">
        <f t="shared" si="24"/>
        <v>dbpedia_3445dataworld_259</v>
      </c>
    </row>
    <row r="278" spans="1:16" x14ac:dyDescent="0.25">
      <c r="A278" t="s">
        <v>4121</v>
      </c>
      <c r="B278" t="s">
        <v>4123</v>
      </c>
      <c r="C278" t="s">
        <v>62</v>
      </c>
      <c r="D278" t="s">
        <v>62</v>
      </c>
      <c r="E278" t="s">
        <v>62</v>
      </c>
      <c r="F278" t="s">
        <v>4122</v>
      </c>
      <c r="G278" t="s">
        <v>4122</v>
      </c>
      <c r="H278">
        <f t="shared" si="22"/>
        <v>1</v>
      </c>
      <c r="I278">
        <f t="shared" si="22"/>
        <v>1</v>
      </c>
      <c r="J278">
        <f t="shared" si="22"/>
        <v>1</v>
      </c>
      <c r="K278">
        <f t="shared" si="20"/>
        <v>0</v>
      </c>
      <c r="L278" t="b">
        <f t="shared" si="21"/>
        <v>1</v>
      </c>
      <c r="M278" t="b">
        <f t="shared" si="23"/>
        <v>1</v>
      </c>
      <c r="N278">
        <v>1</v>
      </c>
      <c r="O278" t="s">
        <v>7404</v>
      </c>
      <c r="P278" t="str">
        <f t="shared" si="24"/>
        <v>dbpedia_3450dataworld_974</v>
      </c>
    </row>
    <row r="279" spans="1:16" x14ac:dyDescent="0.25">
      <c r="A279" t="s">
        <v>4130</v>
      </c>
      <c r="B279" t="s">
        <v>3859</v>
      </c>
      <c r="C279" t="s">
        <v>62</v>
      </c>
      <c r="D279" t="s">
        <v>62</v>
      </c>
      <c r="E279" t="s">
        <v>62</v>
      </c>
      <c r="F279" t="s">
        <v>3861</v>
      </c>
      <c r="G279" t="s">
        <v>3861</v>
      </c>
      <c r="H279">
        <f t="shared" si="22"/>
        <v>1</v>
      </c>
      <c r="I279">
        <f t="shared" si="22"/>
        <v>1</v>
      </c>
      <c r="J279">
        <f t="shared" si="22"/>
        <v>1</v>
      </c>
      <c r="K279">
        <f t="shared" si="20"/>
        <v>0</v>
      </c>
      <c r="L279" t="b">
        <f t="shared" si="21"/>
        <v>1</v>
      </c>
      <c r="M279" t="b">
        <f t="shared" si="23"/>
        <v>1</v>
      </c>
      <c r="N279">
        <v>1</v>
      </c>
      <c r="O279" t="s">
        <v>7404</v>
      </c>
      <c r="P279" t="str">
        <f t="shared" si="24"/>
        <v>dbpedia_3455dataworld_693</v>
      </c>
    </row>
    <row r="280" spans="1:16" x14ac:dyDescent="0.25">
      <c r="A280" t="s">
        <v>4133</v>
      </c>
      <c r="B280" t="s">
        <v>4134</v>
      </c>
      <c r="C280" t="s">
        <v>62</v>
      </c>
      <c r="D280" t="s">
        <v>62</v>
      </c>
      <c r="E280" t="s">
        <v>62</v>
      </c>
      <c r="F280" t="s">
        <v>4135</v>
      </c>
      <c r="G280" t="s">
        <v>4135</v>
      </c>
      <c r="H280">
        <f t="shared" si="22"/>
        <v>1</v>
      </c>
      <c r="I280">
        <f t="shared" si="22"/>
        <v>1</v>
      </c>
      <c r="J280">
        <f t="shared" si="22"/>
        <v>1</v>
      </c>
      <c r="K280">
        <f t="shared" si="20"/>
        <v>0</v>
      </c>
      <c r="L280" t="b">
        <f t="shared" si="21"/>
        <v>1</v>
      </c>
      <c r="M280" t="b">
        <f t="shared" si="23"/>
        <v>1</v>
      </c>
      <c r="N280">
        <v>1</v>
      </c>
      <c r="O280" t="s">
        <v>7404</v>
      </c>
      <c r="P280" t="str">
        <f t="shared" si="24"/>
        <v>dbpedia_3463dataworld_1589</v>
      </c>
    </row>
    <row r="281" spans="1:16" x14ac:dyDescent="0.25">
      <c r="A281" t="s">
        <v>4147</v>
      </c>
      <c r="B281" t="s">
        <v>4148</v>
      </c>
      <c r="C281" t="s">
        <v>62</v>
      </c>
      <c r="D281" t="s">
        <v>62</v>
      </c>
      <c r="E281" t="s">
        <v>62</v>
      </c>
      <c r="F281" t="s">
        <v>4149</v>
      </c>
      <c r="G281" t="s">
        <v>4149</v>
      </c>
      <c r="H281">
        <f t="shared" si="22"/>
        <v>1</v>
      </c>
      <c r="I281">
        <f t="shared" si="22"/>
        <v>1</v>
      </c>
      <c r="J281">
        <f t="shared" si="22"/>
        <v>1</v>
      </c>
      <c r="K281">
        <f t="shared" si="20"/>
        <v>0</v>
      </c>
      <c r="L281" t="b">
        <f t="shared" si="21"/>
        <v>1</v>
      </c>
      <c r="M281" t="b">
        <f t="shared" si="23"/>
        <v>1</v>
      </c>
      <c r="N281">
        <v>1</v>
      </c>
      <c r="O281" t="s">
        <v>7404</v>
      </c>
      <c r="P281" t="str">
        <f t="shared" si="24"/>
        <v>dbpedia_3470dataworld_156</v>
      </c>
    </row>
    <row r="282" spans="1:16" x14ac:dyDescent="0.25">
      <c r="A282" t="s">
        <v>4181</v>
      </c>
      <c r="B282" t="s">
        <v>4182</v>
      </c>
      <c r="C282" t="s">
        <v>62</v>
      </c>
      <c r="D282" t="s">
        <v>62</v>
      </c>
      <c r="E282" t="s">
        <v>62</v>
      </c>
      <c r="F282" t="s">
        <v>4183</v>
      </c>
      <c r="G282" t="s">
        <v>4183</v>
      </c>
      <c r="H282">
        <f t="shared" si="22"/>
        <v>1</v>
      </c>
      <c r="I282">
        <f t="shared" si="22"/>
        <v>1</v>
      </c>
      <c r="J282">
        <f t="shared" si="22"/>
        <v>1</v>
      </c>
      <c r="K282">
        <f t="shared" si="20"/>
        <v>0</v>
      </c>
      <c r="L282" t="b">
        <f t="shared" si="21"/>
        <v>1</v>
      </c>
      <c r="M282" t="b">
        <f t="shared" si="23"/>
        <v>1</v>
      </c>
      <c r="N282">
        <v>1</v>
      </c>
      <c r="O282" t="s">
        <v>7404</v>
      </c>
      <c r="P282" t="str">
        <f t="shared" si="24"/>
        <v>dbpedia_3491dataworld_1655</v>
      </c>
    </row>
    <row r="283" spans="1:16" x14ac:dyDescent="0.25">
      <c r="A283" t="s">
        <v>4184</v>
      </c>
      <c r="B283" t="s">
        <v>4188</v>
      </c>
      <c r="C283" t="s">
        <v>62</v>
      </c>
      <c r="D283" t="s">
        <v>62</v>
      </c>
      <c r="E283" t="s">
        <v>62</v>
      </c>
      <c r="F283" t="s">
        <v>4185</v>
      </c>
      <c r="G283" t="s">
        <v>4185</v>
      </c>
      <c r="H283">
        <f t="shared" si="22"/>
        <v>1</v>
      </c>
      <c r="I283">
        <f t="shared" si="22"/>
        <v>1</v>
      </c>
      <c r="J283">
        <f t="shared" si="22"/>
        <v>1</v>
      </c>
      <c r="K283">
        <f t="shared" si="20"/>
        <v>0</v>
      </c>
      <c r="L283" t="b">
        <f t="shared" si="21"/>
        <v>1</v>
      </c>
      <c r="M283" t="b">
        <f t="shared" si="23"/>
        <v>1</v>
      </c>
      <c r="N283">
        <v>1</v>
      </c>
      <c r="O283" t="s">
        <v>7404</v>
      </c>
      <c r="P283" t="str">
        <f t="shared" si="24"/>
        <v>dbpedia_3497dataworld_861</v>
      </c>
    </row>
    <row r="284" spans="1:16" x14ac:dyDescent="0.25">
      <c r="A284" t="s">
        <v>4205</v>
      </c>
      <c r="B284" t="s">
        <v>4206</v>
      </c>
      <c r="C284" t="s">
        <v>62</v>
      </c>
      <c r="D284" t="s">
        <v>62</v>
      </c>
      <c r="E284" t="s">
        <v>62</v>
      </c>
      <c r="F284" t="s">
        <v>4207</v>
      </c>
      <c r="G284" t="s">
        <v>4207</v>
      </c>
      <c r="H284">
        <f t="shared" si="22"/>
        <v>1</v>
      </c>
      <c r="I284">
        <f t="shared" si="22"/>
        <v>1</v>
      </c>
      <c r="J284">
        <f t="shared" si="22"/>
        <v>1</v>
      </c>
      <c r="K284">
        <f t="shared" si="20"/>
        <v>0</v>
      </c>
      <c r="L284" t="b">
        <f t="shared" si="21"/>
        <v>1</v>
      </c>
      <c r="M284" t="b">
        <f t="shared" si="23"/>
        <v>1</v>
      </c>
      <c r="N284">
        <v>1</v>
      </c>
      <c r="O284" t="s">
        <v>7404</v>
      </c>
      <c r="P284" t="str">
        <f t="shared" si="24"/>
        <v>dbpedia_3510dataworld_1645</v>
      </c>
    </row>
    <row r="285" spans="1:16" x14ac:dyDescent="0.25">
      <c r="A285" t="s">
        <v>4211</v>
      </c>
      <c r="B285" t="s">
        <v>4208</v>
      </c>
      <c r="C285" t="s">
        <v>62</v>
      </c>
      <c r="D285" t="s">
        <v>62</v>
      </c>
      <c r="E285" t="s">
        <v>62</v>
      </c>
      <c r="F285" t="s">
        <v>4210</v>
      </c>
      <c r="G285" t="s">
        <v>4210</v>
      </c>
      <c r="H285">
        <f t="shared" si="22"/>
        <v>1</v>
      </c>
      <c r="I285">
        <f t="shared" si="22"/>
        <v>1</v>
      </c>
      <c r="J285">
        <f t="shared" si="22"/>
        <v>1</v>
      </c>
      <c r="K285">
        <f t="shared" si="20"/>
        <v>0</v>
      </c>
      <c r="L285" t="b">
        <f t="shared" si="21"/>
        <v>1</v>
      </c>
      <c r="M285" t="b">
        <f t="shared" si="23"/>
        <v>1</v>
      </c>
      <c r="N285">
        <v>1</v>
      </c>
      <c r="O285" t="s">
        <v>7404</v>
      </c>
      <c r="P285" t="str">
        <f t="shared" si="24"/>
        <v>dbpedia_3511dataworld_1838</v>
      </c>
    </row>
    <row r="286" spans="1:16" x14ac:dyDescent="0.25">
      <c r="A286" t="s">
        <v>4238</v>
      </c>
      <c r="B286" t="s">
        <v>4221</v>
      </c>
      <c r="C286" t="s">
        <v>62</v>
      </c>
      <c r="D286" t="s">
        <v>62</v>
      </c>
      <c r="E286" t="s">
        <v>62</v>
      </c>
      <c r="F286" t="s">
        <v>4223</v>
      </c>
      <c r="G286" t="s">
        <v>4223</v>
      </c>
      <c r="H286">
        <f t="shared" si="22"/>
        <v>1</v>
      </c>
      <c r="I286">
        <f t="shared" si="22"/>
        <v>1</v>
      </c>
      <c r="J286">
        <f t="shared" si="22"/>
        <v>1</v>
      </c>
      <c r="K286">
        <f t="shared" si="20"/>
        <v>0</v>
      </c>
      <c r="L286" t="b">
        <f t="shared" si="21"/>
        <v>1</v>
      </c>
      <c r="M286" t="b">
        <f t="shared" si="23"/>
        <v>1</v>
      </c>
      <c r="N286">
        <v>1</v>
      </c>
      <c r="O286" t="s">
        <v>7404</v>
      </c>
      <c r="P286" t="str">
        <f t="shared" si="24"/>
        <v>dbpedia_3544dataworld_830</v>
      </c>
    </row>
    <row r="287" spans="1:16" x14ac:dyDescent="0.25">
      <c r="A287" t="s">
        <v>4249</v>
      </c>
      <c r="B287" t="s">
        <v>4251</v>
      </c>
      <c r="C287" t="s">
        <v>62</v>
      </c>
      <c r="D287" t="s">
        <v>62</v>
      </c>
      <c r="E287" t="s">
        <v>62</v>
      </c>
      <c r="F287" t="s">
        <v>4250</v>
      </c>
      <c r="G287" t="s">
        <v>4250</v>
      </c>
      <c r="H287">
        <f t="shared" si="22"/>
        <v>1</v>
      </c>
      <c r="I287">
        <f t="shared" si="22"/>
        <v>1</v>
      </c>
      <c r="J287">
        <f t="shared" si="22"/>
        <v>1</v>
      </c>
      <c r="K287">
        <f t="shared" si="20"/>
        <v>0</v>
      </c>
      <c r="L287" t="b">
        <f t="shared" si="21"/>
        <v>1</v>
      </c>
      <c r="M287" t="b">
        <f t="shared" si="23"/>
        <v>1</v>
      </c>
      <c r="N287">
        <v>1</v>
      </c>
      <c r="O287" t="s">
        <v>7404</v>
      </c>
      <c r="P287" t="str">
        <f t="shared" si="24"/>
        <v>dbpedia_3547dataworld_1909</v>
      </c>
    </row>
    <row r="288" spans="1:16" x14ac:dyDescent="0.25">
      <c r="A288" t="s">
        <v>4269</v>
      </c>
      <c r="B288" t="s">
        <v>4172</v>
      </c>
      <c r="C288" t="s">
        <v>62</v>
      </c>
      <c r="D288" t="s">
        <v>62</v>
      </c>
      <c r="E288" t="s">
        <v>62</v>
      </c>
      <c r="F288" t="s">
        <v>4174</v>
      </c>
      <c r="G288" t="s">
        <v>4174</v>
      </c>
      <c r="H288">
        <f t="shared" si="22"/>
        <v>1</v>
      </c>
      <c r="I288">
        <f t="shared" si="22"/>
        <v>1</v>
      </c>
      <c r="J288">
        <f t="shared" si="22"/>
        <v>1</v>
      </c>
      <c r="K288">
        <f t="shared" si="20"/>
        <v>0</v>
      </c>
      <c r="L288" t="b">
        <f t="shared" si="21"/>
        <v>1</v>
      </c>
      <c r="M288" t="b">
        <f t="shared" si="23"/>
        <v>1</v>
      </c>
      <c r="N288">
        <v>1</v>
      </c>
      <c r="O288" t="s">
        <v>7404</v>
      </c>
      <c r="P288" t="str">
        <f t="shared" si="24"/>
        <v>dbpedia_3555dataworld_1197</v>
      </c>
    </row>
    <row r="289" spans="1:16" x14ac:dyDescent="0.25">
      <c r="A289" t="s">
        <v>4285</v>
      </c>
      <c r="B289" t="s">
        <v>4282</v>
      </c>
      <c r="C289" t="s">
        <v>62</v>
      </c>
      <c r="D289" t="s">
        <v>62</v>
      </c>
      <c r="E289" t="s">
        <v>62</v>
      </c>
      <c r="F289" t="s">
        <v>4284</v>
      </c>
      <c r="G289" t="s">
        <v>4284</v>
      </c>
      <c r="H289">
        <f t="shared" si="22"/>
        <v>1</v>
      </c>
      <c r="I289">
        <f t="shared" si="22"/>
        <v>1</v>
      </c>
      <c r="J289">
        <f t="shared" si="22"/>
        <v>1</v>
      </c>
      <c r="K289">
        <f t="shared" si="20"/>
        <v>0</v>
      </c>
      <c r="L289" t="b">
        <f t="shared" si="21"/>
        <v>1</v>
      </c>
      <c r="M289" t="b">
        <f t="shared" si="23"/>
        <v>1</v>
      </c>
      <c r="N289">
        <v>1</v>
      </c>
      <c r="O289" t="s">
        <v>7404</v>
      </c>
      <c r="P289" t="str">
        <f t="shared" si="24"/>
        <v>dbpedia_3566dataworld_754</v>
      </c>
    </row>
    <row r="290" spans="1:16" x14ac:dyDescent="0.25">
      <c r="A290" t="s">
        <v>4300</v>
      </c>
      <c r="B290" t="s">
        <v>4167</v>
      </c>
      <c r="C290" t="s">
        <v>62</v>
      </c>
      <c r="D290" t="s">
        <v>62</v>
      </c>
      <c r="E290" t="s">
        <v>62</v>
      </c>
      <c r="F290" t="s">
        <v>4168</v>
      </c>
      <c r="G290" t="s">
        <v>4168</v>
      </c>
      <c r="H290">
        <f t="shared" si="22"/>
        <v>1</v>
      </c>
      <c r="I290">
        <f t="shared" si="22"/>
        <v>1</v>
      </c>
      <c r="J290">
        <f t="shared" si="22"/>
        <v>1</v>
      </c>
      <c r="K290">
        <f t="shared" si="20"/>
        <v>0</v>
      </c>
      <c r="L290" t="b">
        <f t="shared" si="21"/>
        <v>1</v>
      </c>
      <c r="M290" t="b">
        <f t="shared" si="23"/>
        <v>1</v>
      </c>
      <c r="N290">
        <v>1</v>
      </c>
      <c r="O290" t="s">
        <v>7404</v>
      </c>
      <c r="P290" t="str">
        <f t="shared" si="24"/>
        <v>dbpedia_3570dataworld_323</v>
      </c>
    </row>
    <row r="291" spans="1:16" x14ac:dyDescent="0.25">
      <c r="A291" t="s">
        <v>4305</v>
      </c>
      <c r="B291" t="s">
        <v>4175</v>
      </c>
      <c r="C291" t="s">
        <v>62</v>
      </c>
      <c r="D291" t="s">
        <v>62</v>
      </c>
      <c r="E291" t="s">
        <v>62</v>
      </c>
      <c r="F291" t="s">
        <v>4176</v>
      </c>
      <c r="G291" t="s">
        <v>4176</v>
      </c>
      <c r="H291">
        <f t="shared" si="22"/>
        <v>1</v>
      </c>
      <c r="I291">
        <f t="shared" si="22"/>
        <v>1</v>
      </c>
      <c r="J291">
        <f t="shared" si="22"/>
        <v>1</v>
      </c>
      <c r="K291">
        <f t="shared" si="20"/>
        <v>0</v>
      </c>
      <c r="L291" t="b">
        <f t="shared" si="21"/>
        <v>1</v>
      </c>
      <c r="M291" t="b">
        <f t="shared" si="23"/>
        <v>1</v>
      </c>
      <c r="N291">
        <v>1</v>
      </c>
      <c r="O291" t="s">
        <v>7404</v>
      </c>
      <c r="P291" t="str">
        <f t="shared" si="24"/>
        <v>dbpedia_3576dataworld_1364</v>
      </c>
    </row>
    <row r="292" spans="1:16" x14ac:dyDescent="0.25">
      <c r="A292" t="s">
        <v>4306</v>
      </c>
      <c r="B292" t="s">
        <v>4307</v>
      </c>
      <c r="C292" t="s">
        <v>62</v>
      </c>
      <c r="D292" t="s">
        <v>62</v>
      </c>
      <c r="E292" t="s">
        <v>62</v>
      </c>
      <c r="F292" t="s">
        <v>4308</v>
      </c>
      <c r="G292" t="s">
        <v>4308</v>
      </c>
      <c r="H292">
        <f t="shared" si="22"/>
        <v>1</v>
      </c>
      <c r="I292">
        <f t="shared" si="22"/>
        <v>1</v>
      </c>
      <c r="J292">
        <f t="shared" si="22"/>
        <v>1</v>
      </c>
      <c r="K292">
        <f t="shared" si="20"/>
        <v>0</v>
      </c>
      <c r="L292" t="b">
        <f t="shared" si="21"/>
        <v>1</v>
      </c>
      <c r="M292" t="b">
        <f t="shared" si="23"/>
        <v>1</v>
      </c>
      <c r="N292">
        <v>1</v>
      </c>
      <c r="O292" t="s">
        <v>7404</v>
      </c>
      <c r="P292" t="str">
        <f t="shared" si="24"/>
        <v>dbpedia_3579dataworld_855</v>
      </c>
    </row>
    <row r="293" spans="1:16" x14ac:dyDescent="0.25">
      <c r="A293" t="s">
        <v>4309</v>
      </c>
      <c r="B293" t="s">
        <v>4310</v>
      </c>
      <c r="C293" t="s">
        <v>62</v>
      </c>
      <c r="D293" t="s">
        <v>62</v>
      </c>
      <c r="E293" t="s">
        <v>62</v>
      </c>
      <c r="F293" t="s">
        <v>4311</v>
      </c>
      <c r="G293" t="s">
        <v>4311</v>
      </c>
      <c r="H293">
        <f t="shared" si="22"/>
        <v>1</v>
      </c>
      <c r="I293">
        <f t="shared" si="22"/>
        <v>1</v>
      </c>
      <c r="J293">
        <f t="shared" si="22"/>
        <v>1</v>
      </c>
      <c r="K293">
        <f t="shared" si="20"/>
        <v>0</v>
      </c>
      <c r="L293" t="b">
        <f t="shared" si="21"/>
        <v>1</v>
      </c>
      <c r="M293" t="b">
        <f t="shared" si="23"/>
        <v>1</v>
      </c>
      <c r="N293">
        <v>1</v>
      </c>
      <c r="O293" t="s">
        <v>7404</v>
      </c>
      <c r="P293" t="str">
        <f t="shared" si="24"/>
        <v>dbpedia_357dataworld_1006</v>
      </c>
    </row>
    <row r="294" spans="1:16" x14ac:dyDescent="0.25">
      <c r="A294" t="s">
        <v>4317</v>
      </c>
      <c r="B294" t="s">
        <v>4313</v>
      </c>
      <c r="C294" t="s">
        <v>62</v>
      </c>
      <c r="D294" t="s">
        <v>62</v>
      </c>
      <c r="E294" t="s">
        <v>62</v>
      </c>
      <c r="F294" t="s">
        <v>4315</v>
      </c>
      <c r="G294" t="s">
        <v>4315</v>
      </c>
      <c r="H294">
        <f t="shared" si="22"/>
        <v>1</v>
      </c>
      <c r="I294">
        <f t="shared" si="22"/>
        <v>1</v>
      </c>
      <c r="J294">
        <f t="shared" si="22"/>
        <v>1</v>
      </c>
      <c r="K294">
        <f t="shared" si="20"/>
        <v>0</v>
      </c>
      <c r="L294" t="b">
        <f t="shared" si="21"/>
        <v>1</v>
      </c>
      <c r="M294" t="b">
        <f t="shared" si="23"/>
        <v>1</v>
      </c>
      <c r="N294">
        <v>1</v>
      </c>
      <c r="O294" t="s">
        <v>7404</v>
      </c>
      <c r="P294" t="str">
        <f t="shared" si="24"/>
        <v>dbpedia_3586dataworld_1590</v>
      </c>
    </row>
    <row r="295" spans="1:16" x14ac:dyDescent="0.25">
      <c r="A295" t="s">
        <v>4318</v>
      </c>
      <c r="B295" t="s">
        <v>4228</v>
      </c>
      <c r="C295" t="s">
        <v>62</v>
      </c>
      <c r="D295" t="s">
        <v>62</v>
      </c>
      <c r="E295" t="s">
        <v>62</v>
      </c>
      <c r="F295" t="s">
        <v>4230</v>
      </c>
      <c r="G295" t="s">
        <v>4230</v>
      </c>
      <c r="H295">
        <f t="shared" si="22"/>
        <v>1</v>
      </c>
      <c r="I295">
        <f t="shared" si="22"/>
        <v>1</v>
      </c>
      <c r="J295">
        <f t="shared" si="22"/>
        <v>1</v>
      </c>
      <c r="K295">
        <f t="shared" si="20"/>
        <v>0</v>
      </c>
      <c r="L295" t="b">
        <f t="shared" si="21"/>
        <v>1</v>
      </c>
      <c r="M295" t="b">
        <f t="shared" si="23"/>
        <v>1</v>
      </c>
      <c r="N295">
        <v>1</v>
      </c>
      <c r="O295" t="s">
        <v>7404</v>
      </c>
      <c r="P295" t="str">
        <f t="shared" si="24"/>
        <v>dbpedia_3588dataworld_787</v>
      </c>
    </row>
    <row r="296" spans="1:16" x14ac:dyDescent="0.25">
      <c r="A296" t="s">
        <v>4329</v>
      </c>
      <c r="B296" t="s">
        <v>4330</v>
      </c>
      <c r="C296" t="s">
        <v>62</v>
      </c>
      <c r="D296" t="s">
        <v>62</v>
      </c>
      <c r="E296" t="s">
        <v>62</v>
      </c>
      <c r="F296" t="s">
        <v>4331</v>
      </c>
      <c r="G296" t="s">
        <v>4331</v>
      </c>
      <c r="H296">
        <f t="shared" si="22"/>
        <v>1</v>
      </c>
      <c r="I296">
        <f t="shared" si="22"/>
        <v>1</v>
      </c>
      <c r="J296">
        <f t="shared" si="22"/>
        <v>1</v>
      </c>
      <c r="K296">
        <f t="shared" si="20"/>
        <v>0</v>
      </c>
      <c r="L296" t="b">
        <f t="shared" si="21"/>
        <v>1</v>
      </c>
      <c r="M296" t="b">
        <f t="shared" si="23"/>
        <v>1</v>
      </c>
      <c r="N296">
        <v>1</v>
      </c>
      <c r="O296" t="s">
        <v>7404</v>
      </c>
      <c r="P296" t="str">
        <f t="shared" si="24"/>
        <v>dbpedia_3599dataworld_430</v>
      </c>
    </row>
    <row r="297" spans="1:16" x14ac:dyDescent="0.25">
      <c r="A297" t="s">
        <v>4337</v>
      </c>
      <c r="B297" t="s">
        <v>433</v>
      </c>
      <c r="C297" t="s">
        <v>62</v>
      </c>
      <c r="D297" t="s">
        <v>62</v>
      </c>
      <c r="E297" t="s">
        <v>62</v>
      </c>
      <c r="F297" t="s">
        <v>435</v>
      </c>
      <c r="G297" t="s">
        <v>435</v>
      </c>
      <c r="H297">
        <f t="shared" si="22"/>
        <v>1</v>
      </c>
      <c r="I297">
        <f t="shared" si="22"/>
        <v>1</v>
      </c>
      <c r="J297">
        <f t="shared" si="22"/>
        <v>1</v>
      </c>
      <c r="K297">
        <f t="shared" si="20"/>
        <v>0</v>
      </c>
      <c r="L297" t="b">
        <f t="shared" si="21"/>
        <v>1</v>
      </c>
      <c r="M297" t="b">
        <f t="shared" si="23"/>
        <v>1</v>
      </c>
      <c r="N297">
        <v>1</v>
      </c>
      <c r="O297" t="s">
        <v>7404</v>
      </c>
      <c r="P297" t="str">
        <f t="shared" si="24"/>
        <v>dbpedia_360dataworld_533</v>
      </c>
    </row>
    <row r="298" spans="1:16" x14ac:dyDescent="0.25">
      <c r="A298" t="s">
        <v>4338</v>
      </c>
      <c r="B298" t="s">
        <v>4339</v>
      </c>
      <c r="C298" t="s">
        <v>62</v>
      </c>
      <c r="D298" t="s">
        <v>62</v>
      </c>
      <c r="E298" t="s">
        <v>62</v>
      </c>
      <c r="F298" t="s">
        <v>4340</v>
      </c>
      <c r="G298" t="s">
        <v>4340</v>
      </c>
      <c r="H298">
        <f t="shared" si="22"/>
        <v>1</v>
      </c>
      <c r="I298">
        <f t="shared" si="22"/>
        <v>1</v>
      </c>
      <c r="J298">
        <f t="shared" si="22"/>
        <v>1</v>
      </c>
      <c r="K298">
        <f t="shared" si="20"/>
        <v>0</v>
      </c>
      <c r="L298" t="b">
        <f t="shared" si="21"/>
        <v>1</v>
      </c>
      <c r="M298" t="b">
        <f t="shared" si="23"/>
        <v>1</v>
      </c>
      <c r="N298">
        <v>1</v>
      </c>
      <c r="O298" t="s">
        <v>7404</v>
      </c>
      <c r="P298" t="str">
        <f t="shared" si="24"/>
        <v>dbpedia_3611dataworld_878</v>
      </c>
    </row>
    <row r="299" spans="1:16" x14ac:dyDescent="0.25">
      <c r="A299" t="s">
        <v>4345</v>
      </c>
      <c r="B299" t="s">
        <v>4346</v>
      </c>
      <c r="C299" t="s">
        <v>62</v>
      </c>
      <c r="D299" t="s">
        <v>62</v>
      </c>
      <c r="E299" t="s">
        <v>62</v>
      </c>
      <c r="F299" t="s">
        <v>4347</v>
      </c>
      <c r="G299" t="s">
        <v>4347</v>
      </c>
      <c r="H299">
        <f t="shared" si="22"/>
        <v>1</v>
      </c>
      <c r="I299">
        <f t="shared" si="22"/>
        <v>1</v>
      </c>
      <c r="J299">
        <f t="shared" si="22"/>
        <v>1</v>
      </c>
      <c r="K299">
        <f t="shared" si="20"/>
        <v>0</v>
      </c>
      <c r="L299" t="b">
        <f t="shared" si="21"/>
        <v>1</v>
      </c>
      <c r="M299" t="b">
        <f t="shared" si="23"/>
        <v>1</v>
      </c>
      <c r="N299">
        <v>1</v>
      </c>
      <c r="O299" t="s">
        <v>7404</v>
      </c>
      <c r="P299" t="str">
        <f t="shared" si="24"/>
        <v>dbpedia_3613dataworld_626</v>
      </c>
    </row>
    <row r="300" spans="1:16" x14ac:dyDescent="0.25">
      <c r="A300" t="s">
        <v>4362</v>
      </c>
      <c r="B300" t="s">
        <v>4293</v>
      </c>
      <c r="C300" t="s">
        <v>62</v>
      </c>
      <c r="D300" t="s">
        <v>62</v>
      </c>
      <c r="E300" t="s">
        <v>62</v>
      </c>
      <c r="F300" t="s">
        <v>4295</v>
      </c>
      <c r="G300" t="s">
        <v>4295</v>
      </c>
      <c r="H300">
        <f t="shared" si="22"/>
        <v>1</v>
      </c>
      <c r="I300">
        <f t="shared" si="22"/>
        <v>1</v>
      </c>
      <c r="J300">
        <f t="shared" si="22"/>
        <v>1</v>
      </c>
      <c r="K300">
        <f t="shared" si="20"/>
        <v>0</v>
      </c>
      <c r="L300" t="b">
        <f t="shared" si="21"/>
        <v>1</v>
      </c>
      <c r="M300" t="b">
        <f t="shared" si="23"/>
        <v>1</v>
      </c>
      <c r="N300">
        <v>1</v>
      </c>
      <c r="O300" t="s">
        <v>7404</v>
      </c>
      <c r="P300" t="str">
        <f t="shared" si="24"/>
        <v>dbpedia_3626dataworld_682</v>
      </c>
    </row>
    <row r="301" spans="1:16" x14ac:dyDescent="0.25">
      <c r="A301" t="s">
        <v>4365</v>
      </c>
      <c r="B301" t="s">
        <v>4375</v>
      </c>
      <c r="C301" t="s">
        <v>62</v>
      </c>
      <c r="D301" t="s">
        <v>62</v>
      </c>
      <c r="E301" t="s">
        <v>62</v>
      </c>
      <c r="F301" t="s">
        <v>4367</v>
      </c>
      <c r="G301" t="s">
        <v>4367</v>
      </c>
      <c r="H301">
        <f t="shared" si="22"/>
        <v>1</v>
      </c>
      <c r="I301">
        <f t="shared" si="22"/>
        <v>1</v>
      </c>
      <c r="J301">
        <f t="shared" si="22"/>
        <v>1</v>
      </c>
      <c r="K301">
        <f t="shared" si="20"/>
        <v>0</v>
      </c>
      <c r="L301" t="b">
        <f t="shared" si="21"/>
        <v>1</v>
      </c>
      <c r="M301" t="b">
        <f t="shared" si="23"/>
        <v>1</v>
      </c>
      <c r="N301">
        <v>1</v>
      </c>
      <c r="O301" t="s">
        <v>7404</v>
      </c>
      <c r="P301" t="str">
        <f t="shared" si="24"/>
        <v>dbpedia_3637dataworld_736</v>
      </c>
    </row>
    <row r="302" spans="1:16" x14ac:dyDescent="0.25">
      <c r="A302" t="s">
        <v>4408</v>
      </c>
      <c r="B302" t="s">
        <v>4390</v>
      </c>
      <c r="C302" t="s">
        <v>62</v>
      </c>
      <c r="D302" t="s">
        <v>62</v>
      </c>
      <c r="E302" t="s">
        <v>62</v>
      </c>
      <c r="F302" t="s">
        <v>4391</v>
      </c>
      <c r="G302" t="s">
        <v>4391</v>
      </c>
      <c r="H302">
        <f t="shared" si="22"/>
        <v>1</v>
      </c>
      <c r="I302">
        <f t="shared" si="22"/>
        <v>1</v>
      </c>
      <c r="J302">
        <f t="shared" si="22"/>
        <v>1</v>
      </c>
      <c r="K302">
        <f t="shared" si="20"/>
        <v>0</v>
      </c>
      <c r="L302" t="b">
        <f t="shared" si="21"/>
        <v>1</v>
      </c>
      <c r="M302" t="b">
        <f t="shared" si="23"/>
        <v>1</v>
      </c>
      <c r="N302">
        <v>1</v>
      </c>
      <c r="O302" t="s">
        <v>7404</v>
      </c>
      <c r="P302" t="str">
        <f t="shared" si="24"/>
        <v>dbpedia_3645dataworld_202</v>
      </c>
    </row>
    <row r="303" spans="1:16" x14ac:dyDescent="0.25">
      <c r="A303" t="s">
        <v>4488</v>
      </c>
      <c r="B303" t="s">
        <v>4492</v>
      </c>
      <c r="C303" t="s">
        <v>62</v>
      </c>
      <c r="D303" t="s">
        <v>62</v>
      </c>
      <c r="E303" t="s">
        <v>62</v>
      </c>
      <c r="F303" t="s">
        <v>4490</v>
      </c>
      <c r="G303" t="s">
        <v>4490</v>
      </c>
      <c r="H303">
        <f t="shared" si="22"/>
        <v>1</v>
      </c>
      <c r="I303">
        <f t="shared" si="22"/>
        <v>1</v>
      </c>
      <c r="J303">
        <f t="shared" si="22"/>
        <v>1</v>
      </c>
      <c r="K303">
        <f t="shared" si="20"/>
        <v>0</v>
      </c>
      <c r="L303" t="b">
        <f t="shared" si="21"/>
        <v>1</v>
      </c>
      <c r="M303" t="b">
        <f t="shared" si="23"/>
        <v>1</v>
      </c>
      <c r="N303">
        <v>1</v>
      </c>
      <c r="O303" t="s">
        <v>7404</v>
      </c>
      <c r="P303" t="str">
        <f t="shared" si="24"/>
        <v>dbpedia_3671dataworld_353</v>
      </c>
    </row>
    <row r="304" spans="1:16" x14ac:dyDescent="0.25">
      <c r="A304" t="s">
        <v>4493</v>
      </c>
      <c r="B304" t="s">
        <v>4494</v>
      </c>
      <c r="C304" t="s">
        <v>62</v>
      </c>
      <c r="D304" t="s">
        <v>62</v>
      </c>
      <c r="E304" t="s">
        <v>62</v>
      </c>
      <c r="F304" t="s">
        <v>4495</v>
      </c>
      <c r="G304" t="s">
        <v>4495</v>
      </c>
      <c r="H304">
        <f t="shared" si="22"/>
        <v>1</v>
      </c>
      <c r="I304">
        <f t="shared" si="22"/>
        <v>1</v>
      </c>
      <c r="J304">
        <f t="shared" si="22"/>
        <v>1</v>
      </c>
      <c r="K304">
        <f t="shared" si="20"/>
        <v>0</v>
      </c>
      <c r="L304" t="b">
        <f t="shared" si="21"/>
        <v>1</v>
      </c>
      <c r="M304" t="b">
        <f t="shared" si="23"/>
        <v>1</v>
      </c>
      <c r="N304">
        <v>1</v>
      </c>
      <c r="O304" t="s">
        <v>7404</v>
      </c>
      <c r="P304" t="str">
        <f t="shared" si="24"/>
        <v>dbpedia_3674dataworld_1689</v>
      </c>
    </row>
    <row r="305" spans="1:16" x14ac:dyDescent="0.25">
      <c r="A305" t="s">
        <v>4508</v>
      </c>
      <c r="B305" t="s">
        <v>4445</v>
      </c>
      <c r="C305" t="s">
        <v>62</v>
      </c>
      <c r="D305" t="s">
        <v>62</v>
      </c>
      <c r="E305" t="s">
        <v>62</v>
      </c>
      <c r="F305" t="s">
        <v>4447</v>
      </c>
      <c r="G305" t="s">
        <v>4447</v>
      </c>
      <c r="H305">
        <f t="shared" si="22"/>
        <v>1</v>
      </c>
      <c r="I305">
        <f t="shared" si="22"/>
        <v>1</v>
      </c>
      <c r="J305">
        <f t="shared" si="22"/>
        <v>1</v>
      </c>
      <c r="K305">
        <f t="shared" si="20"/>
        <v>0</v>
      </c>
      <c r="L305" t="b">
        <f t="shared" si="21"/>
        <v>1</v>
      </c>
      <c r="M305" t="b">
        <f t="shared" si="23"/>
        <v>1</v>
      </c>
      <c r="N305">
        <v>1</v>
      </c>
      <c r="O305" t="s">
        <v>7404</v>
      </c>
      <c r="P305" t="str">
        <f t="shared" si="24"/>
        <v>dbpedia_3677dataworld_884</v>
      </c>
    </row>
    <row r="306" spans="1:16" x14ac:dyDescent="0.25">
      <c r="A306" t="s">
        <v>4526</v>
      </c>
      <c r="B306" t="s">
        <v>4527</v>
      </c>
      <c r="C306" t="s">
        <v>62</v>
      </c>
      <c r="D306" t="s">
        <v>62</v>
      </c>
      <c r="E306" t="s">
        <v>62</v>
      </c>
      <c r="F306" t="s">
        <v>4528</v>
      </c>
      <c r="G306" t="s">
        <v>4529</v>
      </c>
      <c r="H306">
        <f t="shared" si="22"/>
        <v>1</v>
      </c>
      <c r="I306">
        <f t="shared" si="22"/>
        <v>1</v>
      </c>
      <c r="J306">
        <f t="shared" si="22"/>
        <v>1</v>
      </c>
      <c r="K306">
        <f t="shared" si="20"/>
        <v>0</v>
      </c>
      <c r="L306" t="b">
        <f t="shared" si="21"/>
        <v>1</v>
      </c>
      <c r="M306" t="b">
        <f t="shared" si="23"/>
        <v>1</v>
      </c>
      <c r="N306">
        <v>1</v>
      </c>
      <c r="O306" t="s">
        <v>7404</v>
      </c>
      <c r="P306" t="str">
        <f t="shared" si="24"/>
        <v>dbpedia_3684dataworld_1325</v>
      </c>
    </row>
    <row r="307" spans="1:16" x14ac:dyDescent="0.25">
      <c r="A307" t="s">
        <v>4655</v>
      </c>
      <c r="B307" t="s">
        <v>4580</v>
      </c>
      <c r="C307" t="s">
        <v>62</v>
      </c>
      <c r="D307" t="s">
        <v>62</v>
      </c>
      <c r="E307" t="s">
        <v>62</v>
      </c>
      <c r="F307" t="s">
        <v>4582</v>
      </c>
      <c r="G307" t="s">
        <v>4582</v>
      </c>
      <c r="H307">
        <f t="shared" si="22"/>
        <v>1</v>
      </c>
      <c r="I307">
        <f t="shared" si="22"/>
        <v>1</v>
      </c>
      <c r="J307">
        <f t="shared" si="22"/>
        <v>1</v>
      </c>
      <c r="K307">
        <f t="shared" si="20"/>
        <v>0</v>
      </c>
      <c r="L307" t="b">
        <f t="shared" si="21"/>
        <v>1</v>
      </c>
      <c r="M307" t="b">
        <f t="shared" si="23"/>
        <v>1</v>
      </c>
      <c r="N307">
        <v>1</v>
      </c>
      <c r="O307" t="s">
        <v>7404</v>
      </c>
      <c r="P307" t="str">
        <f t="shared" si="24"/>
        <v>dbpedia_3726dataworld_1329</v>
      </c>
    </row>
    <row r="308" spans="1:16" x14ac:dyDescent="0.25">
      <c r="A308" t="s">
        <v>4660</v>
      </c>
      <c r="B308" t="s">
        <v>4477</v>
      </c>
      <c r="C308" t="s">
        <v>62</v>
      </c>
      <c r="D308" t="s">
        <v>62</v>
      </c>
      <c r="E308" t="s">
        <v>62</v>
      </c>
      <c r="F308" t="s">
        <v>4478</v>
      </c>
      <c r="G308" t="s">
        <v>4478</v>
      </c>
      <c r="H308">
        <f t="shared" si="22"/>
        <v>1</v>
      </c>
      <c r="I308">
        <f t="shared" si="22"/>
        <v>1</v>
      </c>
      <c r="J308">
        <f t="shared" si="22"/>
        <v>1</v>
      </c>
      <c r="K308">
        <f t="shared" si="20"/>
        <v>0</v>
      </c>
      <c r="L308" t="b">
        <f t="shared" si="21"/>
        <v>1</v>
      </c>
      <c r="M308" t="b">
        <f t="shared" si="23"/>
        <v>1</v>
      </c>
      <c r="N308">
        <v>1</v>
      </c>
      <c r="O308" t="s">
        <v>7404</v>
      </c>
      <c r="P308" t="str">
        <f t="shared" si="24"/>
        <v>dbpedia_3728dataworld_769</v>
      </c>
    </row>
    <row r="309" spans="1:16" x14ac:dyDescent="0.25">
      <c r="A309" t="s">
        <v>4664</v>
      </c>
      <c r="B309" t="s">
        <v>4575</v>
      </c>
      <c r="C309" t="s">
        <v>62</v>
      </c>
      <c r="D309" t="s">
        <v>62</v>
      </c>
      <c r="E309" t="s">
        <v>62</v>
      </c>
      <c r="F309" t="s">
        <v>4577</v>
      </c>
      <c r="G309" t="s">
        <v>4577</v>
      </c>
      <c r="H309">
        <f t="shared" si="22"/>
        <v>1</v>
      </c>
      <c r="I309">
        <f t="shared" si="22"/>
        <v>1</v>
      </c>
      <c r="J309">
        <f t="shared" si="22"/>
        <v>1</v>
      </c>
      <c r="K309">
        <f t="shared" si="20"/>
        <v>0</v>
      </c>
      <c r="L309" t="b">
        <f t="shared" si="21"/>
        <v>1</v>
      </c>
      <c r="M309" t="b">
        <f t="shared" si="23"/>
        <v>1</v>
      </c>
      <c r="N309">
        <v>1</v>
      </c>
      <c r="O309" t="s">
        <v>7404</v>
      </c>
      <c r="P309" t="str">
        <f t="shared" si="24"/>
        <v>dbpedia_3729dataworld_318</v>
      </c>
    </row>
    <row r="310" spans="1:16" x14ac:dyDescent="0.25">
      <c r="A310" t="s">
        <v>4665</v>
      </c>
      <c r="B310" t="s">
        <v>4644</v>
      </c>
      <c r="C310" t="s">
        <v>62</v>
      </c>
      <c r="D310" t="s">
        <v>62</v>
      </c>
      <c r="E310" t="s">
        <v>62</v>
      </c>
      <c r="F310" t="s">
        <v>4646</v>
      </c>
      <c r="G310" t="s">
        <v>4646</v>
      </c>
      <c r="H310">
        <f t="shared" si="22"/>
        <v>1</v>
      </c>
      <c r="I310">
        <f t="shared" si="22"/>
        <v>1</v>
      </c>
      <c r="J310">
        <f t="shared" si="22"/>
        <v>1</v>
      </c>
      <c r="K310">
        <f t="shared" si="20"/>
        <v>0</v>
      </c>
      <c r="L310" t="b">
        <f t="shared" si="21"/>
        <v>1</v>
      </c>
      <c r="M310" t="b">
        <f t="shared" si="23"/>
        <v>1</v>
      </c>
      <c r="N310">
        <v>1</v>
      </c>
      <c r="O310" t="s">
        <v>7404</v>
      </c>
      <c r="P310" t="str">
        <f t="shared" si="24"/>
        <v>dbpedia_3730dataworld_1158</v>
      </c>
    </row>
    <row r="311" spans="1:16" x14ac:dyDescent="0.25">
      <c r="A311" t="s">
        <v>4678</v>
      </c>
      <c r="B311" t="s">
        <v>4682</v>
      </c>
      <c r="C311" t="s">
        <v>62</v>
      </c>
      <c r="D311" t="s">
        <v>62</v>
      </c>
      <c r="E311" t="s">
        <v>62</v>
      </c>
      <c r="F311" t="s">
        <v>4680</v>
      </c>
      <c r="G311" t="s">
        <v>4680</v>
      </c>
      <c r="H311">
        <f t="shared" si="22"/>
        <v>1</v>
      </c>
      <c r="I311">
        <f t="shared" si="22"/>
        <v>1</v>
      </c>
      <c r="J311">
        <f t="shared" si="22"/>
        <v>1</v>
      </c>
      <c r="K311">
        <f t="shared" si="20"/>
        <v>0</v>
      </c>
      <c r="L311" t="b">
        <f t="shared" si="21"/>
        <v>1</v>
      </c>
      <c r="M311" t="b">
        <f t="shared" si="23"/>
        <v>1</v>
      </c>
      <c r="N311">
        <v>1</v>
      </c>
      <c r="O311" t="s">
        <v>7404</v>
      </c>
      <c r="P311" t="str">
        <f t="shared" si="24"/>
        <v>dbpedia_3738dataworld_486</v>
      </c>
    </row>
    <row r="312" spans="1:16" x14ac:dyDescent="0.25">
      <c r="A312" t="s">
        <v>4715</v>
      </c>
      <c r="B312" t="s">
        <v>4419</v>
      </c>
      <c r="C312" t="s">
        <v>62</v>
      </c>
      <c r="D312" t="s">
        <v>62</v>
      </c>
      <c r="E312" t="s">
        <v>62</v>
      </c>
      <c r="F312" t="s">
        <v>4420</v>
      </c>
      <c r="G312" t="s">
        <v>4420</v>
      </c>
      <c r="H312">
        <f t="shared" si="22"/>
        <v>1</v>
      </c>
      <c r="I312">
        <f t="shared" si="22"/>
        <v>1</v>
      </c>
      <c r="J312">
        <f t="shared" si="22"/>
        <v>1</v>
      </c>
      <c r="K312">
        <f t="shared" si="20"/>
        <v>0</v>
      </c>
      <c r="L312" t="b">
        <f t="shared" si="21"/>
        <v>1</v>
      </c>
      <c r="M312" t="b">
        <f t="shared" si="23"/>
        <v>1</v>
      </c>
      <c r="N312">
        <v>1</v>
      </c>
      <c r="O312" t="s">
        <v>7404</v>
      </c>
      <c r="P312" t="str">
        <f t="shared" si="24"/>
        <v>dbpedia_3758dataworld_308</v>
      </c>
    </row>
    <row r="313" spans="1:16" x14ac:dyDescent="0.25">
      <c r="A313" t="s">
        <v>4757</v>
      </c>
      <c r="B313" t="s">
        <v>4758</v>
      </c>
      <c r="C313" t="s">
        <v>62</v>
      </c>
      <c r="D313" t="s">
        <v>62</v>
      </c>
      <c r="E313" t="s">
        <v>62</v>
      </c>
      <c r="F313" t="s">
        <v>4759</v>
      </c>
      <c r="G313" t="s">
        <v>4759</v>
      </c>
      <c r="H313">
        <f t="shared" si="22"/>
        <v>1</v>
      </c>
      <c r="I313">
        <f t="shared" si="22"/>
        <v>1</v>
      </c>
      <c r="J313">
        <f t="shared" si="22"/>
        <v>1</v>
      </c>
      <c r="K313">
        <f t="shared" si="20"/>
        <v>0</v>
      </c>
      <c r="L313" t="b">
        <f t="shared" si="21"/>
        <v>1</v>
      </c>
      <c r="M313" t="b">
        <f t="shared" si="23"/>
        <v>1</v>
      </c>
      <c r="N313">
        <v>1</v>
      </c>
      <c r="O313" t="s">
        <v>7404</v>
      </c>
      <c r="P313" t="str">
        <f t="shared" si="24"/>
        <v>dbpedia_3774dataworld_195</v>
      </c>
    </row>
    <row r="314" spans="1:16" x14ac:dyDescent="0.25">
      <c r="A314" t="s">
        <v>4814</v>
      </c>
      <c r="B314" t="s">
        <v>4820</v>
      </c>
      <c r="C314" t="s">
        <v>62</v>
      </c>
      <c r="D314" t="s">
        <v>62</v>
      </c>
      <c r="E314" t="s">
        <v>62</v>
      </c>
      <c r="F314" t="s">
        <v>4816</v>
      </c>
      <c r="G314" t="s">
        <v>4816</v>
      </c>
      <c r="H314">
        <f t="shared" si="22"/>
        <v>1</v>
      </c>
      <c r="I314">
        <f t="shared" si="22"/>
        <v>1</v>
      </c>
      <c r="J314">
        <f t="shared" si="22"/>
        <v>1</v>
      </c>
      <c r="K314">
        <f t="shared" si="20"/>
        <v>0</v>
      </c>
      <c r="L314" t="b">
        <f t="shared" si="21"/>
        <v>1</v>
      </c>
      <c r="M314" t="b">
        <f t="shared" si="23"/>
        <v>1</v>
      </c>
      <c r="N314">
        <v>1</v>
      </c>
      <c r="O314" t="s">
        <v>7404</v>
      </c>
      <c r="P314" t="str">
        <f t="shared" si="24"/>
        <v>dbpedia_3791dataworld_899</v>
      </c>
    </row>
    <row r="315" spans="1:16" x14ac:dyDescent="0.25">
      <c r="A315" t="s">
        <v>4839</v>
      </c>
      <c r="B315" t="s">
        <v>4533</v>
      </c>
      <c r="C315" t="s">
        <v>62</v>
      </c>
      <c r="D315" t="s">
        <v>62</v>
      </c>
      <c r="E315" t="s">
        <v>62</v>
      </c>
      <c r="F315" t="s">
        <v>4535</v>
      </c>
      <c r="G315" t="s">
        <v>4535</v>
      </c>
      <c r="H315">
        <f t="shared" si="22"/>
        <v>1</v>
      </c>
      <c r="I315">
        <f t="shared" si="22"/>
        <v>1</v>
      </c>
      <c r="J315">
        <f t="shared" si="22"/>
        <v>1</v>
      </c>
      <c r="K315">
        <f t="shared" si="20"/>
        <v>0</v>
      </c>
      <c r="L315" t="b">
        <f t="shared" si="21"/>
        <v>1</v>
      </c>
      <c r="M315" t="b">
        <f t="shared" si="23"/>
        <v>1</v>
      </c>
      <c r="N315">
        <v>1</v>
      </c>
      <c r="O315" t="s">
        <v>7404</v>
      </c>
      <c r="P315" t="str">
        <f t="shared" si="24"/>
        <v>dbpedia_3800dataworld_1272</v>
      </c>
    </row>
    <row r="316" spans="1:16" x14ac:dyDescent="0.25">
      <c r="A316" t="s">
        <v>4842</v>
      </c>
      <c r="B316" t="s">
        <v>4840</v>
      </c>
      <c r="C316" t="s">
        <v>62</v>
      </c>
      <c r="D316" t="s">
        <v>62</v>
      </c>
      <c r="E316" t="s">
        <v>62</v>
      </c>
      <c r="F316" t="s">
        <v>4841</v>
      </c>
      <c r="G316" t="s">
        <v>4841</v>
      </c>
      <c r="H316">
        <f t="shared" si="22"/>
        <v>1</v>
      </c>
      <c r="I316">
        <f t="shared" si="22"/>
        <v>1</v>
      </c>
      <c r="J316">
        <f t="shared" si="22"/>
        <v>1</v>
      </c>
      <c r="K316">
        <f t="shared" si="20"/>
        <v>0</v>
      </c>
      <c r="L316" t="b">
        <f t="shared" si="21"/>
        <v>1</v>
      </c>
      <c r="M316" t="b">
        <f t="shared" si="23"/>
        <v>1</v>
      </c>
      <c r="N316">
        <v>1</v>
      </c>
      <c r="O316" t="s">
        <v>7404</v>
      </c>
      <c r="P316" t="str">
        <f t="shared" si="24"/>
        <v>dbpedia_3801dataworld_664</v>
      </c>
    </row>
    <row r="317" spans="1:16" x14ac:dyDescent="0.25">
      <c r="A317" t="s">
        <v>4867</v>
      </c>
      <c r="B317" t="s">
        <v>4833</v>
      </c>
      <c r="C317" t="s">
        <v>62</v>
      </c>
      <c r="D317" t="s">
        <v>62</v>
      </c>
      <c r="E317" t="s">
        <v>62</v>
      </c>
      <c r="F317" t="s">
        <v>4834</v>
      </c>
      <c r="G317" t="s">
        <v>4834</v>
      </c>
      <c r="H317">
        <f t="shared" si="22"/>
        <v>1</v>
      </c>
      <c r="I317">
        <f t="shared" si="22"/>
        <v>1</v>
      </c>
      <c r="J317">
        <f t="shared" si="22"/>
        <v>1</v>
      </c>
      <c r="K317">
        <f t="shared" si="20"/>
        <v>0</v>
      </c>
      <c r="L317" t="b">
        <f t="shared" si="21"/>
        <v>1</v>
      </c>
      <c r="M317" t="b">
        <f t="shared" si="23"/>
        <v>1</v>
      </c>
      <c r="N317">
        <v>1</v>
      </c>
      <c r="O317" t="s">
        <v>7404</v>
      </c>
      <c r="P317" t="str">
        <f t="shared" si="24"/>
        <v>dbpedia_3824dataworld_701</v>
      </c>
    </row>
    <row r="318" spans="1:16" x14ac:dyDescent="0.25">
      <c r="A318" t="s">
        <v>4874</v>
      </c>
      <c r="B318" t="s">
        <v>4700</v>
      </c>
      <c r="C318" t="s">
        <v>62</v>
      </c>
      <c r="D318" t="s">
        <v>62</v>
      </c>
      <c r="E318" t="s">
        <v>62</v>
      </c>
      <c r="F318" t="s">
        <v>4703</v>
      </c>
      <c r="G318" t="s">
        <v>4703</v>
      </c>
      <c r="H318">
        <f t="shared" si="22"/>
        <v>1</v>
      </c>
      <c r="I318">
        <f t="shared" si="22"/>
        <v>1</v>
      </c>
      <c r="J318">
        <f t="shared" si="22"/>
        <v>1</v>
      </c>
      <c r="K318">
        <f t="shared" si="20"/>
        <v>0</v>
      </c>
      <c r="L318" t="b">
        <f t="shared" si="21"/>
        <v>1</v>
      </c>
      <c r="M318" t="b">
        <f t="shared" si="23"/>
        <v>1</v>
      </c>
      <c r="N318">
        <v>1</v>
      </c>
      <c r="O318" t="s">
        <v>7404</v>
      </c>
      <c r="P318" t="str">
        <f t="shared" si="24"/>
        <v>dbpedia_3829dataworld_1404</v>
      </c>
    </row>
    <row r="319" spans="1:16" x14ac:dyDescent="0.25">
      <c r="A319" t="s">
        <v>4893</v>
      </c>
      <c r="B319" t="s">
        <v>4429</v>
      </c>
      <c r="C319" t="s">
        <v>62</v>
      </c>
      <c r="D319" t="s">
        <v>62</v>
      </c>
      <c r="E319" t="s">
        <v>62</v>
      </c>
      <c r="F319" t="s">
        <v>4432</v>
      </c>
      <c r="G319" t="s">
        <v>4432</v>
      </c>
      <c r="H319">
        <f t="shared" si="22"/>
        <v>1</v>
      </c>
      <c r="I319">
        <f t="shared" si="22"/>
        <v>1</v>
      </c>
      <c r="J319">
        <f t="shared" si="22"/>
        <v>1</v>
      </c>
      <c r="K319">
        <f t="shared" si="20"/>
        <v>0</v>
      </c>
      <c r="L319" t="b">
        <f t="shared" si="21"/>
        <v>1</v>
      </c>
      <c r="M319" t="b">
        <f t="shared" si="23"/>
        <v>1</v>
      </c>
      <c r="N319">
        <v>1</v>
      </c>
      <c r="O319" t="s">
        <v>7404</v>
      </c>
      <c r="P319" t="str">
        <f t="shared" si="24"/>
        <v>dbpedia_3837dataworld_948</v>
      </c>
    </row>
    <row r="320" spans="1:16" x14ac:dyDescent="0.25">
      <c r="A320" t="s">
        <v>4897</v>
      </c>
      <c r="B320" t="s">
        <v>4898</v>
      </c>
      <c r="C320" t="s">
        <v>62</v>
      </c>
      <c r="D320" t="s">
        <v>62</v>
      </c>
      <c r="E320" t="s">
        <v>62</v>
      </c>
      <c r="F320" t="s">
        <v>4899</v>
      </c>
      <c r="G320" t="s">
        <v>4899</v>
      </c>
      <c r="H320">
        <f t="shared" si="22"/>
        <v>1</v>
      </c>
      <c r="I320">
        <f t="shared" si="22"/>
        <v>1</v>
      </c>
      <c r="J320">
        <f t="shared" si="22"/>
        <v>1</v>
      </c>
      <c r="K320">
        <f t="shared" si="20"/>
        <v>0</v>
      </c>
      <c r="L320" t="b">
        <f t="shared" si="21"/>
        <v>1</v>
      </c>
      <c r="M320" t="b">
        <f t="shared" si="23"/>
        <v>1</v>
      </c>
      <c r="N320">
        <v>1</v>
      </c>
      <c r="O320" t="s">
        <v>7404</v>
      </c>
      <c r="P320" t="str">
        <f t="shared" si="24"/>
        <v>dbpedia_3839dataworld_859</v>
      </c>
    </row>
    <row r="321" spans="1:16" x14ac:dyDescent="0.25">
      <c r="A321" t="s">
        <v>4910</v>
      </c>
      <c r="B321" t="s">
        <v>4536</v>
      </c>
      <c r="C321" t="s">
        <v>62</v>
      </c>
      <c r="D321" t="s">
        <v>62</v>
      </c>
      <c r="E321" t="s">
        <v>62</v>
      </c>
      <c r="F321" t="s">
        <v>4537</v>
      </c>
      <c r="G321" t="s">
        <v>4537</v>
      </c>
      <c r="H321">
        <f t="shared" si="22"/>
        <v>1</v>
      </c>
      <c r="I321">
        <f t="shared" si="22"/>
        <v>1</v>
      </c>
      <c r="J321">
        <f t="shared" si="22"/>
        <v>1</v>
      </c>
      <c r="K321">
        <f t="shared" si="20"/>
        <v>0</v>
      </c>
      <c r="L321" t="b">
        <f t="shared" si="21"/>
        <v>1</v>
      </c>
      <c r="M321" t="b">
        <f t="shared" si="23"/>
        <v>1</v>
      </c>
      <c r="N321">
        <v>1</v>
      </c>
      <c r="O321" t="s">
        <v>7404</v>
      </c>
      <c r="P321" t="str">
        <f t="shared" si="24"/>
        <v>dbpedia_3845dataworld_432</v>
      </c>
    </row>
    <row r="322" spans="1:16" x14ac:dyDescent="0.25">
      <c r="A322" t="s">
        <v>4911</v>
      </c>
      <c r="B322" t="s">
        <v>4536</v>
      </c>
      <c r="C322" t="s">
        <v>62</v>
      </c>
      <c r="D322" t="s">
        <v>62</v>
      </c>
      <c r="E322" t="s">
        <v>62</v>
      </c>
      <c r="F322" t="s">
        <v>4537</v>
      </c>
      <c r="G322" t="s">
        <v>4537</v>
      </c>
      <c r="H322">
        <f t="shared" si="22"/>
        <v>1</v>
      </c>
      <c r="I322">
        <f t="shared" si="22"/>
        <v>1</v>
      </c>
      <c r="J322">
        <f t="shared" si="22"/>
        <v>1</v>
      </c>
      <c r="K322">
        <f t="shared" ref="K322:K385" si="25">ABS(H322-I322)</f>
        <v>0</v>
      </c>
      <c r="L322" t="b">
        <f t="shared" ref="L322:L385" si="26">OR(I322&gt;0.85,H322&gt;0.85)</f>
        <v>1</v>
      </c>
      <c r="M322" t="b">
        <f t="shared" si="23"/>
        <v>1</v>
      </c>
      <c r="N322">
        <v>1</v>
      </c>
      <c r="O322" t="s">
        <v>7404</v>
      </c>
      <c r="P322" t="str">
        <f t="shared" si="24"/>
        <v>dbpedia_3846dataworld_432</v>
      </c>
    </row>
    <row r="323" spans="1:16" x14ac:dyDescent="0.25">
      <c r="A323" t="s">
        <v>4912</v>
      </c>
      <c r="B323" t="s">
        <v>4919</v>
      </c>
      <c r="C323" t="s">
        <v>62</v>
      </c>
      <c r="D323" t="s">
        <v>62</v>
      </c>
      <c r="E323" t="s">
        <v>62</v>
      </c>
      <c r="F323" t="s">
        <v>4915</v>
      </c>
      <c r="G323" t="s">
        <v>4915</v>
      </c>
      <c r="H323">
        <f t="shared" ref="H323:J386" si="27">_xlfn.NUMBERVALUE(C323,".")</f>
        <v>1</v>
      </c>
      <c r="I323">
        <f t="shared" si="27"/>
        <v>1</v>
      </c>
      <c r="J323">
        <f t="shared" si="27"/>
        <v>1</v>
      </c>
      <c r="K323">
        <f t="shared" si="25"/>
        <v>0</v>
      </c>
      <c r="L323" t="b">
        <f t="shared" si="26"/>
        <v>1</v>
      </c>
      <c r="M323" t="b">
        <f t="shared" ref="M323:M386" si="28">J323&gt;0.85</f>
        <v>1</v>
      </c>
      <c r="N323">
        <v>1</v>
      </c>
      <c r="O323" t="s">
        <v>7404</v>
      </c>
      <c r="P323" t="str">
        <f t="shared" ref="P323:P386" si="29">A323&amp;B323</f>
        <v>dbpedia_3849dataworld_241</v>
      </c>
    </row>
    <row r="324" spans="1:16" x14ac:dyDescent="0.25">
      <c r="A324" t="s">
        <v>4924</v>
      </c>
      <c r="B324" t="s">
        <v>4710</v>
      </c>
      <c r="C324" t="s">
        <v>62</v>
      </c>
      <c r="D324" t="s">
        <v>62</v>
      </c>
      <c r="E324" t="s">
        <v>62</v>
      </c>
      <c r="F324" t="s">
        <v>4712</v>
      </c>
      <c r="G324" t="s">
        <v>4712</v>
      </c>
      <c r="H324">
        <f t="shared" si="27"/>
        <v>1</v>
      </c>
      <c r="I324">
        <f t="shared" si="27"/>
        <v>1</v>
      </c>
      <c r="J324">
        <f t="shared" si="27"/>
        <v>1</v>
      </c>
      <c r="K324">
        <f t="shared" si="25"/>
        <v>0</v>
      </c>
      <c r="L324" t="b">
        <f t="shared" si="26"/>
        <v>1</v>
      </c>
      <c r="M324" t="b">
        <f t="shared" si="28"/>
        <v>1</v>
      </c>
      <c r="N324">
        <v>1</v>
      </c>
      <c r="O324" t="s">
        <v>7404</v>
      </c>
      <c r="P324" t="str">
        <f t="shared" si="29"/>
        <v>dbpedia_3851dataworld_1183</v>
      </c>
    </row>
    <row r="325" spans="1:16" x14ac:dyDescent="0.25">
      <c r="A325" t="s">
        <v>4930</v>
      </c>
      <c r="B325" t="s">
        <v>4461</v>
      </c>
      <c r="C325" t="s">
        <v>62</v>
      </c>
      <c r="D325" t="s">
        <v>62</v>
      </c>
      <c r="E325" t="s">
        <v>62</v>
      </c>
      <c r="F325" t="s">
        <v>4462</v>
      </c>
      <c r="G325" t="s">
        <v>4462</v>
      </c>
      <c r="H325">
        <f t="shared" si="27"/>
        <v>1</v>
      </c>
      <c r="I325">
        <f t="shared" si="27"/>
        <v>1</v>
      </c>
      <c r="J325">
        <f t="shared" si="27"/>
        <v>1</v>
      </c>
      <c r="K325">
        <f t="shared" si="25"/>
        <v>0</v>
      </c>
      <c r="L325" t="b">
        <f t="shared" si="26"/>
        <v>1</v>
      </c>
      <c r="M325" t="b">
        <f t="shared" si="28"/>
        <v>1</v>
      </c>
      <c r="N325">
        <v>1</v>
      </c>
      <c r="O325" t="s">
        <v>7404</v>
      </c>
      <c r="P325" t="str">
        <f t="shared" si="29"/>
        <v>dbpedia_3854dataworld_1735</v>
      </c>
    </row>
    <row r="326" spans="1:16" x14ac:dyDescent="0.25">
      <c r="A326" t="s">
        <v>4931</v>
      </c>
      <c r="B326" t="s">
        <v>4639</v>
      </c>
      <c r="C326" t="s">
        <v>62</v>
      </c>
      <c r="D326" t="s">
        <v>62</v>
      </c>
      <c r="E326" t="s">
        <v>62</v>
      </c>
      <c r="F326" t="s">
        <v>4640</v>
      </c>
      <c r="G326" t="s">
        <v>4640</v>
      </c>
      <c r="H326">
        <f t="shared" si="27"/>
        <v>1</v>
      </c>
      <c r="I326">
        <f t="shared" si="27"/>
        <v>1</v>
      </c>
      <c r="J326">
        <f t="shared" si="27"/>
        <v>1</v>
      </c>
      <c r="K326">
        <f t="shared" si="25"/>
        <v>0</v>
      </c>
      <c r="L326" t="b">
        <f t="shared" si="26"/>
        <v>1</v>
      </c>
      <c r="M326" t="b">
        <f t="shared" si="28"/>
        <v>1</v>
      </c>
      <c r="N326">
        <v>1</v>
      </c>
      <c r="O326" t="s">
        <v>7404</v>
      </c>
      <c r="P326" t="str">
        <f t="shared" si="29"/>
        <v>dbpedia_3855dataworld_929</v>
      </c>
    </row>
    <row r="327" spans="1:16" x14ac:dyDescent="0.25">
      <c r="A327" t="s">
        <v>4940</v>
      </c>
      <c r="B327" t="s">
        <v>4907</v>
      </c>
      <c r="C327" t="s">
        <v>62</v>
      </c>
      <c r="D327" t="s">
        <v>62</v>
      </c>
      <c r="E327" t="s">
        <v>62</v>
      </c>
      <c r="F327" t="s">
        <v>4908</v>
      </c>
      <c r="G327" t="s">
        <v>4908</v>
      </c>
      <c r="H327">
        <f t="shared" si="27"/>
        <v>1</v>
      </c>
      <c r="I327">
        <f t="shared" si="27"/>
        <v>1</v>
      </c>
      <c r="J327">
        <f t="shared" si="27"/>
        <v>1</v>
      </c>
      <c r="K327">
        <f t="shared" si="25"/>
        <v>0</v>
      </c>
      <c r="L327" t="b">
        <f t="shared" si="26"/>
        <v>1</v>
      </c>
      <c r="M327" t="b">
        <f t="shared" si="28"/>
        <v>1</v>
      </c>
      <c r="N327">
        <v>1</v>
      </c>
      <c r="O327" t="s">
        <v>7404</v>
      </c>
      <c r="P327" t="str">
        <f t="shared" si="29"/>
        <v>dbpedia_3862dataworld_1820</v>
      </c>
    </row>
    <row r="328" spans="1:16" x14ac:dyDescent="0.25">
      <c r="A328" t="s">
        <v>4961</v>
      </c>
      <c r="B328" t="s">
        <v>4483</v>
      </c>
      <c r="C328" t="s">
        <v>62</v>
      </c>
      <c r="D328" t="s">
        <v>62</v>
      </c>
      <c r="E328" t="s">
        <v>62</v>
      </c>
      <c r="F328" t="s">
        <v>4485</v>
      </c>
      <c r="G328" t="s">
        <v>4485</v>
      </c>
      <c r="H328">
        <f t="shared" si="27"/>
        <v>1</v>
      </c>
      <c r="I328">
        <f t="shared" si="27"/>
        <v>1</v>
      </c>
      <c r="J328">
        <f t="shared" si="27"/>
        <v>1</v>
      </c>
      <c r="K328">
        <f t="shared" si="25"/>
        <v>0</v>
      </c>
      <c r="L328" t="b">
        <f t="shared" si="26"/>
        <v>1</v>
      </c>
      <c r="M328" t="b">
        <f t="shared" si="28"/>
        <v>1</v>
      </c>
      <c r="N328">
        <v>1</v>
      </c>
      <c r="O328" t="s">
        <v>7404</v>
      </c>
      <c r="P328" t="str">
        <f t="shared" si="29"/>
        <v>dbpedia_3871dataworld_50</v>
      </c>
    </row>
    <row r="329" spans="1:16" x14ac:dyDescent="0.25">
      <c r="A329" t="s">
        <v>4980</v>
      </c>
      <c r="B329" t="s">
        <v>4619</v>
      </c>
      <c r="C329" t="s">
        <v>62</v>
      </c>
      <c r="D329" t="s">
        <v>62</v>
      </c>
      <c r="E329" t="s">
        <v>62</v>
      </c>
      <c r="F329" t="s">
        <v>4620</v>
      </c>
      <c r="G329" t="s">
        <v>4620</v>
      </c>
      <c r="H329">
        <f t="shared" si="27"/>
        <v>1</v>
      </c>
      <c r="I329">
        <f t="shared" si="27"/>
        <v>1</v>
      </c>
      <c r="J329">
        <f t="shared" si="27"/>
        <v>1</v>
      </c>
      <c r="K329">
        <f t="shared" si="25"/>
        <v>0</v>
      </c>
      <c r="L329" t="b">
        <f t="shared" si="26"/>
        <v>1</v>
      </c>
      <c r="M329" t="b">
        <f t="shared" si="28"/>
        <v>1</v>
      </c>
      <c r="N329">
        <v>1</v>
      </c>
      <c r="O329" t="s">
        <v>7404</v>
      </c>
      <c r="P329" t="str">
        <f t="shared" si="29"/>
        <v>dbpedia_3886dataworld_536</v>
      </c>
    </row>
    <row r="330" spans="1:16" x14ac:dyDescent="0.25">
      <c r="A330" t="s">
        <v>4998</v>
      </c>
      <c r="B330" t="s">
        <v>4999</v>
      </c>
      <c r="C330" t="s">
        <v>62</v>
      </c>
      <c r="D330" t="s">
        <v>62</v>
      </c>
      <c r="E330" t="s">
        <v>62</v>
      </c>
      <c r="F330" t="s">
        <v>5000</v>
      </c>
      <c r="G330" t="s">
        <v>5000</v>
      </c>
      <c r="H330">
        <f t="shared" si="27"/>
        <v>1</v>
      </c>
      <c r="I330">
        <f t="shared" si="27"/>
        <v>1</v>
      </c>
      <c r="J330">
        <f t="shared" si="27"/>
        <v>1</v>
      </c>
      <c r="K330">
        <f t="shared" si="25"/>
        <v>0</v>
      </c>
      <c r="L330" t="b">
        <f t="shared" si="26"/>
        <v>1</v>
      </c>
      <c r="M330" t="b">
        <f t="shared" si="28"/>
        <v>1</v>
      </c>
      <c r="N330">
        <v>1</v>
      </c>
      <c r="O330" t="s">
        <v>7404</v>
      </c>
      <c r="P330" t="str">
        <f t="shared" si="29"/>
        <v>dbpedia_3894dataworld_285</v>
      </c>
    </row>
    <row r="331" spans="1:16" x14ac:dyDescent="0.25">
      <c r="A331" t="s">
        <v>5011</v>
      </c>
      <c r="B331" t="s">
        <v>4985</v>
      </c>
      <c r="C331" t="s">
        <v>62</v>
      </c>
      <c r="D331" t="s">
        <v>62</v>
      </c>
      <c r="E331" t="s">
        <v>62</v>
      </c>
      <c r="F331" t="s">
        <v>4987</v>
      </c>
      <c r="G331" t="s">
        <v>4987</v>
      </c>
      <c r="H331">
        <f t="shared" si="27"/>
        <v>1</v>
      </c>
      <c r="I331">
        <f t="shared" si="27"/>
        <v>1</v>
      </c>
      <c r="J331">
        <f t="shared" si="27"/>
        <v>1</v>
      </c>
      <c r="K331">
        <f t="shared" si="25"/>
        <v>0</v>
      </c>
      <c r="L331" t="b">
        <f t="shared" si="26"/>
        <v>1</v>
      </c>
      <c r="M331" t="b">
        <f t="shared" si="28"/>
        <v>1</v>
      </c>
      <c r="N331">
        <v>1</v>
      </c>
      <c r="O331" t="s">
        <v>7404</v>
      </c>
      <c r="P331" t="str">
        <f t="shared" si="29"/>
        <v>dbpedia_389dataworld_1341</v>
      </c>
    </row>
    <row r="332" spans="1:16" x14ac:dyDescent="0.25">
      <c r="A332" t="s">
        <v>5013</v>
      </c>
      <c r="B332" t="s">
        <v>5015</v>
      </c>
      <c r="C332" t="s">
        <v>62</v>
      </c>
      <c r="D332" t="s">
        <v>62</v>
      </c>
      <c r="E332" t="s">
        <v>62</v>
      </c>
      <c r="F332" t="s">
        <v>5014</v>
      </c>
      <c r="G332" t="s">
        <v>5014</v>
      </c>
      <c r="H332">
        <f t="shared" si="27"/>
        <v>1</v>
      </c>
      <c r="I332">
        <f t="shared" si="27"/>
        <v>1</v>
      </c>
      <c r="J332">
        <f t="shared" si="27"/>
        <v>1</v>
      </c>
      <c r="K332">
        <f t="shared" si="25"/>
        <v>0</v>
      </c>
      <c r="L332" t="b">
        <f t="shared" si="26"/>
        <v>1</v>
      </c>
      <c r="M332" t="b">
        <f t="shared" si="28"/>
        <v>1</v>
      </c>
      <c r="N332">
        <v>1</v>
      </c>
      <c r="O332" t="s">
        <v>7404</v>
      </c>
      <c r="P332" t="str">
        <f t="shared" si="29"/>
        <v>dbpedia_3900dataworld_804</v>
      </c>
    </row>
    <row r="333" spans="1:16" x14ac:dyDescent="0.25">
      <c r="A333" t="s">
        <v>5028</v>
      </c>
      <c r="B333" t="s">
        <v>4985</v>
      </c>
      <c r="C333" t="s">
        <v>62</v>
      </c>
      <c r="D333" t="s">
        <v>62</v>
      </c>
      <c r="E333" t="s">
        <v>62</v>
      </c>
      <c r="F333" t="s">
        <v>4987</v>
      </c>
      <c r="G333" t="s">
        <v>4987</v>
      </c>
      <c r="H333">
        <f t="shared" si="27"/>
        <v>1</v>
      </c>
      <c r="I333">
        <f t="shared" si="27"/>
        <v>1</v>
      </c>
      <c r="J333">
        <f t="shared" si="27"/>
        <v>1</v>
      </c>
      <c r="K333">
        <f t="shared" si="25"/>
        <v>0</v>
      </c>
      <c r="L333" t="b">
        <f t="shared" si="26"/>
        <v>1</v>
      </c>
      <c r="M333" t="b">
        <f t="shared" si="28"/>
        <v>1</v>
      </c>
      <c r="N333">
        <v>1</v>
      </c>
      <c r="O333" t="s">
        <v>7404</v>
      </c>
      <c r="P333" t="str">
        <f t="shared" si="29"/>
        <v>dbpedia_390dataworld_1341</v>
      </c>
    </row>
    <row r="334" spans="1:16" x14ac:dyDescent="0.25">
      <c r="A334" t="s">
        <v>5046</v>
      </c>
      <c r="B334" t="s">
        <v>4985</v>
      </c>
      <c r="C334" t="s">
        <v>62</v>
      </c>
      <c r="D334" t="s">
        <v>62</v>
      </c>
      <c r="E334" t="s">
        <v>62</v>
      </c>
      <c r="F334" t="s">
        <v>4987</v>
      </c>
      <c r="G334" t="s">
        <v>4987</v>
      </c>
      <c r="H334">
        <f t="shared" si="27"/>
        <v>1</v>
      </c>
      <c r="I334">
        <f t="shared" si="27"/>
        <v>1</v>
      </c>
      <c r="J334">
        <f t="shared" si="27"/>
        <v>1</v>
      </c>
      <c r="K334">
        <f t="shared" si="25"/>
        <v>0</v>
      </c>
      <c r="L334" t="b">
        <f t="shared" si="26"/>
        <v>1</v>
      </c>
      <c r="M334" t="b">
        <f t="shared" si="28"/>
        <v>1</v>
      </c>
      <c r="N334">
        <v>1</v>
      </c>
      <c r="O334" t="s">
        <v>7404</v>
      </c>
      <c r="P334" t="str">
        <f t="shared" si="29"/>
        <v>dbpedia_391dataworld_1341</v>
      </c>
    </row>
    <row r="335" spans="1:16" x14ac:dyDescent="0.25">
      <c r="A335" t="s">
        <v>5054</v>
      </c>
      <c r="B335" t="s">
        <v>4985</v>
      </c>
      <c r="C335" t="s">
        <v>62</v>
      </c>
      <c r="D335" t="s">
        <v>62</v>
      </c>
      <c r="E335" t="s">
        <v>62</v>
      </c>
      <c r="F335" t="s">
        <v>4987</v>
      </c>
      <c r="G335" t="s">
        <v>4987</v>
      </c>
      <c r="H335">
        <f t="shared" si="27"/>
        <v>1</v>
      </c>
      <c r="I335">
        <f t="shared" si="27"/>
        <v>1</v>
      </c>
      <c r="J335">
        <f t="shared" si="27"/>
        <v>1</v>
      </c>
      <c r="K335">
        <f t="shared" si="25"/>
        <v>0</v>
      </c>
      <c r="L335" t="b">
        <f t="shared" si="26"/>
        <v>1</v>
      </c>
      <c r="M335" t="b">
        <f t="shared" si="28"/>
        <v>1</v>
      </c>
      <c r="N335">
        <v>1</v>
      </c>
      <c r="O335" t="s">
        <v>7404</v>
      </c>
      <c r="P335" t="str">
        <f t="shared" si="29"/>
        <v>dbpedia_392dataworld_1341</v>
      </c>
    </row>
    <row r="336" spans="1:16" x14ac:dyDescent="0.25">
      <c r="A336" t="s">
        <v>5076</v>
      </c>
      <c r="B336" t="s">
        <v>4373</v>
      </c>
      <c r="C336" t="s">
        <v>62</v>
      </c>
      <c r="D336" t="s">
        <v>62</v>
      </c>
      <c r="E336" t="s">
        <v>62</v>
      </c>
      <c r="F336" t="s">
        <v>4374</v>
      </c>
      <c r="G336" t="s">
        <v>4374</v>
      </c>
      <c r="H336">
        <f t="shared" si="27"/>
        <v>1</v>
      </c>
      <c r="I336">
        <f t="shared" si="27"/>
        <v>1</v>
      </c>
      <c r="J336">
        <f t="shared" si="27"/>
        <v>1</v>
      </c>
      <c r="K336">
        <f t="shared" si="25"/>
        <v>0</v>
      </c>
      <c r="L336" t="b">
        <f t="shared" si="26"/>
        <v>1</v>
      </c>
      <c r="M336" t="b">
        <f t="shared" si="28"/>
        <v>1</v>
      </c>
      <c r="N336">
        <v>1</v>
      </c>
      <c r="O336" t="s">
        <v>7404</v>
      </c>
      <c r="P336" t="str">
        <f t="shared" si="29"/>
        <v>dbpedia_3942dataworld_487</v>
      </c>
    </row>
    <row r="337" spans="1:16" x14ac:dyDescent="0.25">
      <c r="A337" t="s">
        <v>5077</v>
      </c>
      <c r="B337" t="s">
        <v>4373</v>
      </c>
      <c r="C337" t="s">
        <v>62</v>
      </c>
      <c r="D337" t="s">
        <v>62</v>
      </c>
      <c r="E337" t="s">
        <v>62</v>
      </c>
      <c r="F337" t="s">
        <v>4374</v>
      </c>
      <c r="G337" t="s">
        <v>4374</v>
      </c>
      <c r="H337">
        <f t="shared" si="27"/>
        <v>1</v>
      </c>
      <c r="I337">
        <f t="shared" si="27"/>
        <v>1</v>
      </c>
      <c r="J337">
        <f t="shared" si="27"/>
        <v>1</v>
      </c>
      <c r="K337">
        <f t="shared" si="25"/>
        <v>0</v>
      </c>
      <c r="L337" t="b">
        <f t="shared" si="26"/>
        <v>1</v>
      </c>
      <c r="M337" t="b">
        <f t="shared" si="28"/>
        <v>1</v>
      </c>
      <c r="N337">
        <v>1</v>
      </c>
      <c r="O337" t="s">
        <v>7404</v>
      </c>
      <c r="P337" t="str">
        <f t="shared" si="29"/>
        <v>dbpedia_3943dataworld_487</v>
      </c>
    </row>
    <row r="338" spans="1:16" x14ac:dyDescent="0.25">
      <c r="A338" t="s">
        <v>5078</v>
      </c>
      <c r="B338" t="s">
        <v>4373</v>
      </c>
      <c r="C338" t="s">
        <v>62</v>
      </c>
      <c r="D338" t="s">
        <v>62</v>
      </c>
      <c r="E338" t="s">
        <v>62</v>
      </c>
      <c r="F338" t="s">
        <v>4374</v>
      </c>
      <c r="G338" t="s">
        <v>4374</v>
      </c>
      <c r="H338">
        <f t="shared" si="27"/>
        <v>1</v>
      </c>
      <c r="I338">
        <f t="shared" si="27"/>
        <v>1</v>
      </c>
      <c r="J338">
        <f t="shared" si="27"/>
        <v>1</v>
      </c>
      <c r="K338">
        <f t="shared" si="25"/>
        <v>0</v>
      </c>
      <c r="L338" t="b">
        <f t="shared" si="26"/>
        <v>1</v>
      </c>
      <c r="M338" t="b">
        <f t="shared" si="28"/>
        <v>1</v>
      </c>
      <c r="N338">
        <v>1</v>
      </c>
      <c r="O338" t="s">
        <v>7404</v>
      </c>
      <c r="P338" t="str">
        <f t="shared" si="29"/>
        <v>dbpedia_3944dataworld_487</v>
      </c>
    </row>
    <row r="339" spans="1:16" x14ac:dyDescent="0.25">
      <c r="A339" t="s">
        <v>5079</v>
      </c>
      <c r="B339" t="s">
        <v>4373</v>
      </c>
      <c r="C339" t="s">
        <v>62</v>
      </c>
      <c r="D339" t="s">
        <v>62</v>
      </c>
      <c r="E339" t="s">
        <v>62</v>
      </c>
      <c r="F339" t="s">
        <v>4374</v>
      </c>
      <c r="G339" t="s">
        <v>4374</v>
      </c>
      <c r="H339">
        <f t="shared" si="27"/>
        <v>1</v>
      </c>
      <c r="I339">
        <f t="shared" si="27"/>
        <v>1</v>
      </c>
      <c r="J339">
        <f t="shared" si="27"/>
        <v>1</v>
      </c>
      <c r="K339">
        <f t="shared" si="25"/>
        <v>0</v>
      </c>
      <c r="L339" t="b">
        <f t="shared" si="26"/>
        <v>1</v>
      </c>
      <c r="M339" t="b">
        <f t="shared" si="28"/>
        <v>1</v>
      </c>
      <c r="N339">
        <v>1</v>
      </c>
      <c r="O339" t="s">
        <v>7404</v>
      </c>
      <c r="P339" t="str">
        <f t="shared" si="29"/>
        <v>dbpedia_3945dataworld_487</v>
      </c>
    </row>
    <row r="340" spans="1:16" x14ac:dyDescent="0.25">
      <c r="A340" t="s">
        <v>5103</v>
      </c>
      <c r="B340" t="s">
        <v>3285</v>
      </c>
      <c r="C340" t="s">
        <v>62</v>
      </c>
      <c r="D340" t="s">
        <v>62</v>
      </c>
      <c r="E340" t="s">
        <v>62</v>
      </c>
      <c r="F340" t="s">
        <v>3287</v>
      </c>
      <c r="G340" t="s">
        <v>3287</v>
      </c>
      <c r="H340">
        <f t="shared" si="27"/>
        <v>1</v>
      </c>
      <c r="I340">
        <f t="shared" si="27"/>
        <v>1</v>
      </c>
      <c r="J340">
        <f t="shared" si="27"/>
        <v>1</v>
      </c>
      <c r="K340">
        <f t="shared" si="25"/>
        <v>0</v>
      </c>
      <c r="L340" t="b">
        <f t="shared" si="26"/>
        <v>1</v>
      </c>
      <c r="M340" t="b">
        <f t="shared" si="28"/>
        <v>1</v>
      </c>
      <c r="N340">
        <v>1</v>
      </c>
      <c r="O340" t="s">
        <v>7404</v>
      </c>
      <c r="P340" t="str">
        <f t="shared" si="29"/>
        <v>dbpedia_396dataworld_1251</v>
      </c>
    </row>
    <row r="341" spans="1:16" x14ac:dyDescent="0.25">
      <c r="A341" t="s">
        <v>5147</v>
      </c>
      <c r="B341" t="s">
        <v>5148</v>
      </c>
      <c r="C341" t="s">
        <v>62</v>
      </c>
      <c r="D341" t="s">
        <v>62</v>
      </c>
      <c r="E341" t="s">
        <v>62</v>
      </c>
      <c r="F341" t="s">
        <v>5149</v>
      </c>
      <c r="G341" t="s">
        <v>5149</v>
      </c>
      <c r="H341">
        <f t="shared" si="27"/>
        <v>1</v>
      </c>
      <c r="I341">
        <f t="shared" si="27"/>
        <v>1</v>
      </c>
      <c r="J341">
        <f t="shared" si="27"/>
        <v>1</v>
      </c>
      <c r="K341">
        <f t="shared" si="25"/>
        <v>0</v>
      </c>
      <c r="L341" t="b">
        <f t="shared" si="26"/>
        <v>1</v>
      </c>
      <c r="M341" t="b">
        <f t="shared" si="28"/>
        <v>1</v>
      </c>
      <c r="N341">
        <v>1</v>
      </c>
      <c r="O341" t="s">
        <v>7404</v>
      </c>
      <c r="P341" t="str">
        <f t="shared" si="29"/>
        <v>dbpedia_3999dataworld_584</v>
      </c>
    </row>
    <row r="342" spans="1:16" x14ac:dyDescent="0.25">
      <c r="A342" t="s">
        <v>5150</v>
      </c>
      <c r="B342" t="s">
        <v>453</v>
      </c>
      <c r="C342" t="s">
        <v>62</v>
      </c>
      <c r="D342" t="s">
        <v>62</v>
      </c>
      <c r="E342" t="s">
        <v>62</v>
      </c>
      <c r="F342" t="s">
        <v>454</v>
      </c>
      <c r="G342" t="s">
        <v>454</v>
      </c>
      <c r="H342">
        <f t="shared" si="27"/>
        <v>1</v>
      </c>
      <c r="I342">
        <f t="shared" si="27"/>
        <v>1</v>
      </c>
      <c r="J342">
        <f t="shared" si="27"/>
        <v>1</v>
      </c>
      <c r="K342">
        <f t="shared" si="25"/>
        <v>0</v>
      </c>
      <c r="L342" t="b">
        <f t="shared" si="26"/>
        <v>1</v>
      </c>
      <c r="M342" t="b">
        <f t="shared" si="28"/>
        <v>1</v>
      </c>
      <c r="N342">
        <v>1</v>
      </c>
      <c r="O342" t="s">
        <v>7404</v>
      </c>
      <c r="P342" t="str">
        <f t="shared" si="29"/>
        <v>dbpedia_39dataworld_1271</v>
      </c>
    </row>
    <row r="343" spans="1:16" x14ac:dyDescent="0.25">
      <c r="A343" t="s">
        <v>5160</v>
      </c>
      <c r="B343" t="s">
        <v>4802</v>
      </c>
      <c r="C343" t="s">
        <v>62</v>
      </c>
      <c r="D343" t="s">
        <v>62</v>
      </c>
      <c r="E343" t="s">
        <v>62</v>
      </c>
      <c r="F343" t="s">
        <v>4805</v>
      </c>
      <c r="G343" t="s">
        <v>4805</v>
      </c>
      <c r="H343">
        <f t="shared" si="27"/>
        <v>1</v>
      </c>
      <c r="I343">
        <f t="shared" si="27"/>
        <v>1</v>
      </c>
      <c r="J343">
        <f t="shared" si="27"/>
        <v>1</v>
      </c>
      <c r="K343">
        <f t="shared" si="25"/>
        <v>0</v>
      </c>
      <c r="L343" t="b">
        <f t="shared" si="26"/>
        <v>1</v>
      </c>
      <c r="M343" t="b">
        <f t="shared" si="28"/>
        <v>1</v>
      </c>
      <c r="N343">
        <v>1</v>
      </c>
      <c r="O343" t="s">
        <v>7404</v>
      </c>
      <c r="P343" t="str">
        <f t="shared" si="29"/>
        <v>dbpedia_4008dataworld_932</v>
      </c>
    </row>
    <row r="344" spans="1:16" x14ac:dyDescent="0.25">
      <c r="A344" t="s">
        <v>5163</v>
      </c>
      <c r="B344" t="s">
        <v>2363</v>
      </c>
      <c r="C344" t="s">
        <v>62</v>
      </c>
      <c r="D344" t="s">
        <v>62</v>
      </c>
      <c r="E344" t="s">
        <v>62</v>
      </c>
      <c r="F344" t="s">
        <v>5164</v>
      </c>
      <c r="G344" t="s">
        <v>2365</v>
      </c>
      <c r="H344">
        <f t="shared" si="27"/>
        <v>1</v>
      </c>
      <c r="I344">
        <f t="shared" si="27"/>
        <v>1</v>
      </c>
      <c r="J344">
        <f t="shared" si="27"/>
        <v>1</v>
      </c>
      <c r="K344">
        <f t="shared" si="25"/>
        <v>0</v>
      </c>
      <c r="L344" t="b">
        <f t="shared" si="26"/>
        <v>1</v>
      </c>
      <c r="M344" t="b">
        <f t="shared" si="28"/>
        <v>1</v>
      </c>
      <c r="N344">
        <v>1</v>
      </c>
      <c r="O344" t="s">
        <v>7404</v>
      </c>
      <c r="P344" t="str">
        <f t="shared" si="29"/>
        <v>dbpedia_400dataworld_1152</v>
      </c>
    </row>
    <row r="345" spans="1:16" x14ac:dyDescent="0.25">
      <c r="A345" t="s">
        <v>5240</v>
      </c>
      <c r="B345" t="s">
        <v>5244</v>
      </c>
      <c r="C345" t="s">
        <v>62</v>
      </c>
      <c r="D345" t="s">
        <v>62</v>
      </c>
      <c r="E345" t="s">
        <v>62</v>
      </c>
      <c r="F345" t="s">
        <v>5241</v>
      </c>
      <c r="G345" t="s">
        <v>5241</v>
      </c>
      <c r="H345">
        <f t="shared" si="27"/>
        <v>1</v>
      </c>
      <c r="I345">
        <f t="shared" si="27"/>
        <v>1</v>
      </c>
      <c r="J345">
        <f t="shared" si="27"/>
        <v>1</v>
      </c>
      <c r="K345">
        <f t="shared" si="25"/>
        <v>0</v>
      </c>
      <c r="L345" t="b">
        <f t="shared" si="26"/>
        <v>1</v>
      </c>
      <c r="M345" t="b">
        <f t="shared" si="28"/>
        <v>1</v>
      </c>
      <c r="N345">
        <v>1</v>
      </c>
      <c r="O345" t="s">
        <v>7404</v>
      </c>
      <c r="P345" t="str">
        <f t="shared" si="29"/>
        <v>dbpedia_4059dataworld_267</v>
      </c>
    </row>
    <row r="346" spans="1:16" x14ac:dyDescent="0.25">
      <c r="A346" t="s">
        <v>5261</v>
      </c>
      <c r="B346" t="s">
        <v>4499</v>
      </c>
      <c r="C346" t="s">
        <v>62</v>
      </c>
      <c r="D346" t="s">
        <v>62</v>
      </c>
      <c r="E346" t="s">
        <v>62</v>
      </c>
      <c r="F346" t="s">
        <v>4501</v>
      </c>
      <c r="G346" t="s">
        <v>4501</v>
      </c>
      <c r="H346">
        <f t="shared" si="27"/>
        <v>1</v>
      </c>
      <c r="I346">
        <f t="shared" si="27"/>
        <v>1</v>
      </c>
      <c r="J346">
        <f t="shared" si="27"/>
        <v>1</v>
      </c>
      <c r="K346">
        <f t="shared" si="25"/>
        <v>0</v>
      </c>
      <c r="L346" t="b">
        <f t="shared" si="26"/>
        <v>1</v>
      </c>
      <c r="M346" t="b">
        <f t="shared" si="28"/>
        <v>1</v>
      </c>
      <c r="N346">
        <v>1</v>
      </c>
      <c r="O346" t="s">
        <v>7404</v>
      </c>
      <c r="P346" t="str">
        <f t="shared" si="29"/>
        <v>dbpedia_4065dataworld_136</v>
      </c>
    </row>
    <row r="347" spans="1:16" x14ac:dyDescent="0.25">
      <c r="A347" t="s">
        <v>5284</v>
      </c>
      <c r="B347" t="s">
        <v>5285</v>
      </c>
      <c r="C347" t="s">
        <v>62</v>
      </c>
      <c r="D347" t="s">
        <v>62</v>
      </c>
      <c r="E347" t="s">
        <v>62</v>
      </c>
      <c r="F347" t="s">
        <v>5286</v>
      </c>
      <c r="G347" t="s">
        <v>5286</v>
      </c>
      <c r="H347">
        <f t="shared" si="27"/>
        <v>1</v>
      </c>
      <c r="I347">
        <f t="shared" si="27"/>
        <v>1</v>
      </c>
      <c r="J347">
        <f t="shared" si="27"/>
        <v>1</v>
      </c>
      <c r="K347">
        <f t="shared" si="25"/>
        <v>0</v>
      </c>
      <c r="L347" t="b">
        <f t="shared" si="26"/>
        <v>1</v>
      </c>
      <c r="M347" t="b">
        <f t="shared" si="28"/>
        <v>1</v>
      </c>
      <c r="N347">
        <v>1</v>
      </c>
      <c r="O347" t="s">
        <v>7404</v>
      </c>
      <c r="P347" t="str">
        <f t="shared" si="29"/>
        <v>dbpedia_4083dataworld_179</v>
      </c>
    </row>
    <row r="348" spans="1:16" x14ac:dyDescent="0.25">
      <c r="A348" t="s">
        <v>5300</v>
      </c>
      <c r="B348" t="s">
        <v>4635</v>
      </c>
      <c r="C348" t="s">
        <v>62</v>
      </c>
      <c r="D348" t="s">
        <v>62</v>
      </c>
      <c r="E348" t="s">
        <v>62</v>
      </c>
      <c r="F348" t="s">
        <v>4636</v>
      </c>
      <c r="G348" t="s">
        <v>4636</v>
      </c>
      <c r="H348">
        <f t="shared" si="27"/>
        <v>1</v>
      </c>
      <c r="I348">
        <f t="shared" si="27"/>
        <v>1</v>
      </c>
      <c r="J348">
        <f t="shared" si="27"/>
        <v>1</v>
      </c>
      <c r="K348">
        <f t="shared" si="25"/>
        <v>0</v>
      </c>
      <c r="L348" t="b">
        <f t="shared" si="26"/>
        <v>1</v>
      </c>
      <c r="M348" t="b">
        <f t="shared" si="28"/>
        <v>1</v>
      </c>
      <c r="N348">
        <v>1</v>
      </c>
      <c r="O348" t="s">
        <v>7404</v>
      </c>
      <c r="P348" t="str">
        <f t="shared" si="29"/>
        <v>dbpedia_4091dataworld_255</v>
      </c>
    </row>
    <row r="349" spans="1:16" x14ac:dyDescent="0.25">
      <c r="A349" t="s">
        <v>5301</v>
      </c>
      <c r="B349" t="s">
        <v>5302</v>
      </c>
      <c r="C349" t="s">
        <v>62</v>
      </c>
      <c r="D349" t="s">
        <v>62</v>
      </c>
      <c r="E349" t="s">
        <v>62</v>
      </c>
      <c r="F349" t="s">
        <v>5303</v>
      </c>
      <c r="G349" t="s">
        <v>5303</v>
      </c>
      <c r="H349">
        <f t="shared" si="27"/>
        <v>1</v>
      </c>
      <c r="I349">
        <f t="shared" si="27"/>
        <v>1</v>
      </c>
      <c r="J349">
        <f t="shared" si="27"/>
        <v>1</v>
      </c>
      <c r="K349">
        <f t="shared" si="25"/>
        <v>0</v>
      </c>
      <c r="L349" t="b">
        <f t="shared" si="26"/>
        <v>1</v>
      </c>
      <c r="M349" t="b">
        <f t="shared" si="28"/>
        <v>1</v>
      </c>
      <c r="N349">
        <v>1</v>
      </c>
      <c r="O349" t="s">
        <v>7404</v>
      </c>
      <c r="P349" t="str">
        <f t="shared" si="29"/>
        <v>dbpedia_4093dataworld_1797</v>
      </c>
    </row>
    <row r="350" spans="1:16" x14ac:dyDescent="0.25">
      <c r="A350" t="s">
        <v>5307</v>
      </c>
      <c r="B350" t="s">
        <v>4633</v>
      </c>
      <c r="C350" t="s">
        <v>62</v>
      </c>
      <c r="D350" t="s">
        <v>62</v>
      </c>
      <c r="E350" t="s">
        <v>62</v>
      </c>
      <c r="F350" t="s">
        <v>4634</v>
      </c>
      <c r="G350" t="s">
        <v>4634</v>
      </c>
      <c r="H350">
        <f t="shared" si="27"/>
        <v>1</v>
      </c>
      <c r="I350">
        <f t="shared" si="27"/>
        <v>1</v>
      </c>
      <c r="J350">
        <f t="shared" si="27"/>
        <v>1</v>
      </c>
      <c r="K350">
        <f t="shared" si="25"/>
        <v>0</v>
      </c>
      <c r="L350" t="b">
        <f t="shared" si="26"/>
        <v>1</v>
      </c>
      <c r="M350" t="b">
        <f t="shared" si="28"/>
        <v>1</v>
      </c>
      <c r="N350">
        <v>1</v>
      </c>
      <c r="O350" t="s">
        <v>7404</v>
      </c>
      <c r="P350" t="str">
        <f t="shared" si="29"/>
        <v>dbpedia_4099dataworld_1884</v>
      </c>
    </row>
    <row r="351" spans="1:16" x14ac:dyDescent="0.25">
      <c r="A351" t="s">
        <v>5354</v>
      </c>
      <c r="B351" t="s">
        <v>5358</v>
      </c>
      <c r="C351" t="s">
        <v>62</v>
      </c>
      <c r="D351" t="s">
        <v>62</v>
      </c>
      <c r="E351" t="s">
        <v>62</v>
      </c>
      <c r="F351" t="s">
        <v>5356</v>
      </c>
      <c r="G351" t="s">
        <v>5356</v>
      </c>
      <c r="H351">
        <f t="shared" si="27"/>
        <v>1</v>
      </c>
      <c r="I351">
        <f t="shared" si="27"/>
        <v>1</v>
      </c>
      <c r="J351">
        <f t="shared" si="27"/>
        <v>1</v>
      </c>
      <c r="K351">
        <f t="shared" si="25"/>
        <v>0</v>
      </c>
      <c r="L351" t="b">
        <f t="shared" si="26"/>
        <v>1</v>
      </c>
      <c r="M351" t="b">
        <f t="shared" si="28"/>
        <v>1</v>
      </c>
      <c r="N351">
        <v>1</v>
      </c>
      <c r="O351" t="s">
        <v>7404</v>
      </c>
      <c r="P351" t="str">
        <f t="shared" si="29"/>
        <v>dbpedia_4122dataworld_1542</v>
      </c>
    </row>
    <row r="352" spans="1:16" x14ac:dyDescent="0.25">
      <c r="A352" t="s">
        <v>5429</v>
      </c>
      <c r="B352" t="s">
        <v>5430</v>
      </c>
      <c r="C352" t="s">
        <v>62</v>
      </c>
      <c r="D352" t="s">
        <v>62</v>
      </c>
      <c r="E352" t="s">
        <v>62</v>
      </c>
      <c r="F352" t="s">
        <v>5431</v>
      </c>
      <c r="G352" t="s">
        <v>5431</v>
      </c>
      <c r="H352">
        <f t="shared" si="27"/>
        <v>1</v>
      </c>
      <c r="I352">
        <f t="shared" si="27"/>
        <v>1</v>
      </c>
      <c r="J352">
        <f t="shared" si="27"/>
        <v>1</v>
      </c>
      <c r="K352">
        <f t="shared" si="25"/>
        <v>0</v>
      </c>
      <c r="L352" t="b">
        <f t="shared" si="26"/>
        <v>1</v>
      </c>
      <c r="M352" t="b">
        <f t="shared" si="28"/>
        <v>1</v>
      </c>
      <c r="N352">
        <v>1</v>
      </c>
      <c r="O352" t="s">
        <v>7404</v>
      </c>
      <c r="P352" t="str">
        <f t="shared" si="29"/>
        <v>dbpedia_4155dataworld_1718</v>
      </c>
    </row>
    <row r="353" spans="1:16" x14ac:dyDescent="0.25">
      <c r="A353" t="s">
        <v>5432</v>
      </c>
      <c r="B353" t="s">
        <v>5430</v>
      </c>
      <c r="C353" t="s">
        <v>62</v>
      </c>
      <c r="D353" t="s">
        <v>62</v>
      </c>
      <c r="E353" t="s">
        <v>62</v>
      </c>
      <c r="F353" t="s">
        <v>5431</v>
      </c>
      <c r="G353" t="s">
        <v>5431</v>
      </c>
      <c r="H353">
        <f t="shared" si="27"/>
        <v>1</v>
      </c>
      <c r="I353">
        <f t="shared" si="27"/>
        <v>1</v>
      </c>
      <c r="J353">
        <f t="shared" si="27"/>
        <v>1</v>
      </c>
      <c r="K353">
        <f t="shared" si="25"/>
        <v>0</v>
      </c>
      <c r="L353" t="b">
        <f t="shared" si="26"/>
        <v>1</v>
      </c>
      <c r="M353" t="b">
        <f t="shared" si="28"/>
        <v>1</v>
      </c>
      <c r="N353">
        <v>1</v>
      </c>
      <c r="O353" t="s">
        <v>7404</v>
      </c>
      <c r="P353" t="str">
        <f t="shared" si="29"/>
        <v>dbpedia_4156dataworld_1718</v>
      </c>
    </row>
    <row r="354" spans="1:16" x14ac:dyDescent="0.25">
      <c r="A354" t="s">
        <v>5437</v>
      </c>
      <c r="B354" t="s">
        <v>5438</v>
      </c>
      <c r="C354" t="s">
        <v>62</v>
      </c>
      <c r="D354" t="s">
        <v>62</v>
      </c>
      <c r="E354" t="s">
        <v>62</v>
      </c>
      <c r="F354" t="s">
        <v>5439</v>
      </c>
      <c r="G354" t="s">
        <v>5439</v>
      </c>
      <c r="H354">
        <f t="shared" si="27"/>
        <v>1</v>
      </c>
      <c r="I354">
        <f t="shared" si="27"/>
        <v>1</v>
      </c>
      <c r="J354">
        <f t="shared" si="27"/>
        <v>1</v>
      </c>
      <c r="K354">
        <f t="shared" si="25"/>
        <v>0</v>
      </c>
      <c r="L354" t="b">
        <f t="shared" si="26"/>
        <v>1</v>
      </c>
      <c r="M354" t="b">
        <f t="shared" si="28"/>
        <v>1</v>
      </c>
      <c r="N354">
        <v>1</v>
      </c>
      <c r="O354" t="s">
        <v>7404</v>
      </c>
      <c r="P354" t="str">
        <f t="shared" si="29"/>
        <v>dbpedia_4160dataworld_1354</v>
      </c>
    </row>
    <row r="355" spans="1:16" x14ac:dyDescent="0.25">
      <c r="A355" t="s">
        <v>5440</v>
      </c>
      <c r="B355" t="s">
        <v>5438</v>
      </c>
      <c r="C355" t="s">
        <v>62</v>
      </c>
      <c r="D355" t="s">
        <v>62</v>
      </c>
      <c r="E355" t="s">
        <v>62</v>
      </c>
      <c r="F355" t="s">
        <v>5439</v>
      </c>
      <c r="G355" t="s">
        <v>5439</v>
      </c>
      <c r="H355">
        <f t="shared" si="27"/>
        <v>1</v>
      </c>
      <c r="I355">
        <f t="shared" si="27"/>
        <v>1</v>
      </c>
      <c r="J355">
        <f t="shared" si="27"/>
        <v>1</v>
      </c>
      <c r="K355">
        <f t="shared" si="25"/>
        <v>0</v>
      </c>
      <c r="L355" t="b">
        <f t="shared" si="26"/>
        <v>1</v>
      </c>
      <c r="M355" t="b">
        <f t="shared" si="28"/>
        <v>1</v>
      </c>
      <c r="N355">
        <v>1</v>
      </c>
      <c r="O355" t="s">
        <v>7404</v>
      </c>
      <c r="P355" t="str">
        <f t="shared" si="29"/>
        <v>dbpedia_4161dataworld_1354</v>
      </c>
    </row>
    <row r="356" spans="1:16" x14ac:dyDescent="0.25">
      <c r="A356" t="s">
        <v>5461</v>
      </c>
      <c r="B356" t="s">
        <v>5449</v>
      </c>
      <c r="C356" t="s">
        <v>62</v>
      </c>
      <c r="D356" t="s">
        <v>62</v>
      </c>
      <c r="E356" t="s">
        <v>62</v>
      </c>
      <c r="F356" t="s">
        <v>5451</v>
      </c>
      <c r="G356" t="s">
        <v>5451</v>
      </c>
      <c r="H356">
        <f t="shared" si="27"/>
        <v>1</v>
      </c>
      <c r="I356">
        <f t="shared" si="27"/>
        <v>1</v>
      </c>
      <c r="J356">
        <f t="shared" si="27"/>
        <v>1</v>
      </c>
      <c r="K356">
        <f t="shared" si="25"/>
        <v>0</v>
      </c>
      <c r="L356" t="b">
        <f t="shared" si="26"/>
        <v>1</v>
      </c>
      <c r="M356" t="b">
        <f t="shared" si="28"/>
        <v>1</v>
      </c>
      <c r="N356">
        <v>1</v>
      </c>
      <c r="O356" t="s">
        <v>7404</v>
      </c>
      <c r="P356" t="str">
        <f t="shared" si="29"/>
        <v>dbpedia_4168dataworld_1357</v>
      </c>
    </row>
    <row r="357" spans="1:16" x14ac:dyDescent="0.25">
      <c r="A357" t="s">
        <v>5515</v>
      </c>
      <c r="B357" t="s">
        <v>5516</v>
      </c>
      <c r="C357" t="s">
        <v>62</v>
      </c>
      <c r="D357" t="s">
        <v>62</v>
      </c>
      <c r="E357" t="s">
        <v>62</v>
      </c>
      <c r="F357" t="s">
        <v>5517</v>
      </c>
      <c r="G357" t="s">
        <v>5517</v>
      </c>
      <c r="H357">
        <f t="shared" si="27"/>
        <v>1</v>
      </c>
      <c r="I357">
        <f t="shared" si="27"/>
        <v>1</v>
      </c>
      <c r="J357">
        <f t="shared" si="27"/>
        <v>1</v>
      </c>
      <c r="K357">
        <f t="shared" si="25"/>
        <v>0</v>
      </c>
      <c r="L357" t="b">
        <f t="shared" si="26"/>
        <v>1</v>
      </c>
      <c r="M357" t="b">
        <f t="shared" si="28"/>
        <v>1</v>
      </c>
      <c r="N357">
        <v>1</v>
      </c>
      <c r="O357" t="s">
        <v>7404</v>
      </c>
      <c r="P357" t="str">
        <f t="shared" si="29"/>
        <v>dbpedia_4207dataworld_615</v>
      </c>
    </row>
    <row r="358" spans="1:16" x14ac:dyDescent="0.25">
      <c r="A358" t="s">
        <v>5518</v>
      </c>
      <c r="B358" t="s">
        <v>5522</v>
      </c>
      <c r="C358" t="s">
        <v>62</v>
      </c>
      <c r="D358" t="s">
        <v>62</v>
      </c>
      <c r="E358" t="s">
        <v>62</v>
      </c>
      <c r="F358" t="s">
        <v>5520</v>
      </c>
      <c r="G358" t="s">
        <v>5520</v>
      </c>
      <c r="H358">
        <f t="shared" si="27"/>
        <v>1</v>
      </c>
      <c r="I358">
        <f t="shared" si="27"/>
        <v>1</v>
      </c>
      <c r="J358">
        <f t="shared" si="27"/>
        <v>1</v>
      </c>
      <c r="K358">
        <f t="shared" si="25"/>
        <v>0</v>
      </c>
      <c r="L358" t="b">
        <f t="shared" si="26"/>
        <v>1</v>
      </c>
      <c r="M358" t="b">
        <f t="shared" si="28"/>
        <v>1</v>
      </c>
      <c r="N358">
        <v>1</v>
      </c>
      <c r="O358" t="s">
        <v>7404</v>
      </c>
      <c r="P358" t="str">
        <f t="shared" si="29"/>
        <v>dbpedia_4209dataworld_322</v>
      </c>
    </row>
    <row r="359" spans="1:16" x14ac:dyDescent="0.25">
      <c r="A359" t="s">
        <v>5531</v>
      </c>
      <c r="B359" t="s">
        <v>5523</v>
      </c>
      <c r="C359" t="s">
        <v>62</v>
      </c>
      <c r="D359" t="s">
        <v>62</v>
      </c>
      <c r="E359" t="s">
        <v>62</v>
      </c>
      <c r="F359" t="s">
        <v>5524</v>
      </c>
      <c r="G359" t="s">
        <v>5524</v>
      </c>
      <c r="H359">
        <f t="shared" si="27"/>
        <v>1</v>
      </c>
      <c r="I359">
        <f t="shared" si="27"/>
        <v>1</v>
      </c>
      <c r="J359">
        <f t="shared" si="27"/>
        <v>1</v>
      </c>
      <c r="K359">
        <f t="shared" si="25"/>
        <v>0</v>
      </c>
      <c r="L359" t="b">
        <f t="shared" si="26"/>
        <v>1</v>
      </c>
      <c r="M359" t="b">
        <f t="shared" si="28"/>
        <v>1</v>
      </c>
      <c r="N359">
        <v>1</v>
      </c>
      <c r="O359" t="s">
        <v>7404</v>
      </c>
      <c r="P359" t="str">
        <f t="shared" si="29"/>
        <v>dbpedia_4212dataworld_570</v>
      </c>
    </row>
    <row r="360" spans="1:16" x14ac:dyDescent="0.25">
      <c r="A360" t="s">
        <v>5535</v>
      </c>
      <c r="B360" t="s">
        <v>5389</v>
      </c>
      <c r="C360" t="s">
        <v>62</v>
      </c>
      <c r="D360" t="s">
        <v>62</v>
      </c>
      <c r="E360" t="s">
        <v>62</v>
      </c>
      <c r="F360" t="s">
        <v>5390</v>
      </c>
      <c r="G360" t="s">
        <v>5390</v>
      </c>
      <c r="H360">
        <f t="shared" si="27"/>
        <v>1</v>
      </c>
      <c r="I360">
        <f t="shared" si="27"/>
        <v>1</v>
      </c>
      <c r="J360">
        <f t="shared" si="27"/>
        <v>1</v>
      </c>
      <c r="K360">
        <f t="shared" si="25"/>
        <v>0</v>
      </c>
      <c r="L360" t="b">
        <f t="shared" si="26"/>
        <v>1</v>
      </c>
      <c r="M360" t="b">
        <f t="shared" si="28"/>
        <v>1</v>
      </c>
      <c r="N360">
        <v>1</v>
      </c>
      <c r="O360" t="s">
        <v>7404</v>
      </c>
      <c r="P360" t="str">
        <f t="shared" si="29"/>
        <v>dbpedia_4214dataworld_465</v>
      </c>
    </row>
    <row r="361" spans="1:16" x14ac:dyDescent="0.25">
      <c r="A361" t="s">
        <v>5556</v>
      </c>
      <c r="B361" t="s">
        <v>5411</v>
      </c>
      <c r="C361" t="s">
        <v>62</v>
      </c>
      <c r="D361" t="s">
        <v>62</v>
      </c>
      <c r="E361" t="s">
        <v>62</v>
      </c>
      <c r="F361" t="s">
        <v>5414</v>
      </c>
      <c r="G361" t="s">
        <v>5414</v>
      </c>
      <c r="H361">
        <f t="shared" si="27"/>
        <v>1</v>
      </c>
      <c r="I361">
        <f t="shared" si="27"/>
        <v>1</v>
      </c>
      <c r="J361">
        <f t="shared" si="27"/>
        <v>1</v>
      </c>
      <c r="K361">
        <f t="shared" si="25"/>
        <v>0</v>
      </c>
      <c r="L361" t="b">
        <f t="shared" si="26"/>
        <v>1</v>
      </c>
      <c r="M361" t="b">
        <f t="shared" si="28"/>
        <v>1</v>
      </c>
      <c r="N361">
        <v>1</v>
      </c>
      <c r="O361" t="s">
        <v>7404</v>
      </c>
      <c r="P361" t="str">
        <f t="shared" si="29"/>
        <v>dbpedia_4225dataworld_494</v>
      </c>
    </row>
    <row r="362" spans="1:16" x14ac:dyDescent="0.25">
      <c r="A362" t="s">
        <v>5577</v>
      </c>
      <c r="B362" t="s">
        <v>5417</v>
      </c>
      <c r="C362" t="s">
        <v>62</v>
      </c>
      <c r="D362" t="s">
        <v>62</v>
      </c>
      <c r="E362" t="s">
        <v>62</v>
      </c>
      <c r="F362" t="s">
        <v>5418</v>
      </c>
      <c r="G362" t="s">
        <v>5418</v>
      </c>
      <c r="H362">
        <f t="shared" si="27"/>
        <v>1</v>
      </c>
      <c r="I362">
        <f t="shared" si="27"/>
        <v>1</v>
      </c>
      <c r="J362">
        <f t="shared" si="27"/>
        <v>1</v>
      </c>
      <c r="K362">
        <f t="shared" si="25"/>
        <v>0</v>
      </c>
      <c r="L362" t="b">
        <f t="shared" si="26"/>
        <v>1</v>
      </c>
      <c r="M362" t="b">
        <f t="shared" si="28"/>
        <v>1</v>
      </c>
      <c r="N362">
        <v>1</v>
      </c>
      <c r="O362" t="s">
        <v>7404</v>
      </c>
      <c r="P362" t="str">
        <f t="shared" si="29"/>
        <v>dbpedia_4232dataworld_1811</v>
      </c>
    </row>
    <row r="363" spans="1:16" x14ac:dyDescent="0.25">
      <c r="A363" t="s">
        <v>5578</v>
      </c>
      <c r="B363" t="s">
        <v>5417</v>
      </c>
      <c r="C363" t="s">
        <v>62</v>
      </c>
      <c r="D363" t="s">
        <v>62</v>
      </c>
      <c r="E363" t="s">
        <v>62</v>
      </c>
      <c r="F363" t="s">
        <v>5418</v>
      </c>
      <c r="G363" t="s">
        <v>5418</v>
      </c>
      <c r="H363">
        <f t="shared" si="27"/>
        <v>1</v>
      </c>
      <c r="I363">
        <f t="shared" si="27"/>
        <v>1</v>
      </c>
      <c r="J363">
        <f t="shared" si="27"/>
        <v>1</v>
      </c>
      <c r="K363">
        <f t="shared" si="25"/>
        <v>0</v>
      </c>
      <c r="L363" t="b">
        <f t="shared" si="26"/>
        <v>1</v>
      </c>
      <c r="M363" t="b">
        <f t="shared" si="28"/>
        <v>1</v>
      </c>
      <c r="N363">
        <v>1</v>
      </c>
      <c r="O363" t="s">
        <v>7404</v>
      </c>
      <c r="P363" t="str">
        <f t="shared" si="29"/>
        <v>dbpedia_4233dataworld_1811</v>
      </c>
    </row>
    <row r="364" spans="1:16" x14ac:dyDescent="0.25">
      <c r="A364" t="s">
        <v>5581</v>
      </c>
      <c r="B364" t="s">
        <v>5582</v>
      </c>
      <c r="C364" t="s">
        <v>62</v>
      </c>
      <c r="D364" t="s">
        <v>62</v>
      </c>
      <c r="E364" t="s">
        <v>62</v>
      </c>
      <c r="F364" t="s">
        <v>5583</v>
      </c>
      <c r="G364" t="s">
        <v>5583</v>
      </c>
      <c r="H364">
        <f t="shared" si="27"/>
        <v>1</v>
      </c>
      <c r="I364">
        <f t="shared" si="27"/>
        <v>1</v>
      </c>
      <c r="J364">
        <f t="shared" si="27"/>
        <v>1</v>
      </c>
      <c r="K364">
        <f t="shared" si="25"/>
        <v>0</v>
      </c>
      <c r="L364" t="b">
        <f t="shared" si="26"/>
        <v>1</v>
      </c>
      <c r="M364" t="b">
        <f t="shared" si="28"/>
        <v>1</v>
      </c>
      <c r="N364">
        <v>1</v>
      </c>
      <c r="O364" t="s">
        <v>7404</v>
      </c>
      <c r="P364" t="str">
        <f t="shared" si="29"/>
        <v>dbpedia_4239dataworld_1276</v>
      </c>
    </row>
    <row r="365" spans="1:16" x14ac:dyDescent="0.25">
      <c r="A365" t="s">
        <v>5596</v>
      </c>
      <c r="B365" t="s">
        <v>5594</v>
      </c>
      <c r="C365" t="s">
        <v>62</v>
      </c>
      <c r="D365" t="s">
        <v>62</v>
      </c>
      <c r="E365" t="s">
        <v>62</v>
      </c>
      <c r="F365" t="s">
        <v>5595</v>
      </c>
      <c r="G365" t="s">
        <v>5595</v>
      </c>
      <c r="H365">
        <f t="shared" si="27"/>
        <v>1</v>
      </c>
      <c r="I365">
        <f t="shared" si="27"/>
        <v>1</v>
      </c>
      <c r="J365">
        <f t="shared" si="27"/>
        <v>1</v>
      </c>
      <c r="K365">
        <f t="shared" si="25"/>
        <v>0</v>
      </c>
      <c r="L365" t="b">
        <f t="shared" si="26"/>
        <v>1</v>
      </c>
      <c r="M365" t="b">
        <f t="shared" si="28"/>
        <v>1</v>
      </c>
      <c r="N365">
        <v>1</v>
      </c>
      <c r="O365" t="s">
        <v>7404</v>
      </c>
      <c r="P365" t="str">
        <f t="shared" si="29"/>
        <v>dbpedia_4250dataworld_192</v>
      </c>
    </row>
    <row r="366" spans="1:16" x14ac:dyDescent="0.25">
      <c r="A366" t="s">
        <v>5613</v>
      </c>
      <c r="B366" t="s">
        <v>5573</v>
      </c>
      <c r="C366" t="s">
        <v>62</v>
      </c>
      <c r="D366" t="s">
        <v>62</v>
      </c>
      <c r="E366" t="s">
        <v>62</v>
      </c>
      <c r="F366" t="s">
        <v>5574</v>
      </c>
      <c r="G366" t="s">
        <v>5574</v>
      </c>
      <c r="H366">
        <f t="shared" si="27"/>
        <v>1</v>
      </c>
      <c r="I366">
        <f t="shared" si="27"/>
        <v>1</v>
      </c>
      <c r="J366">
        <f t="shared" si="27"/>
        <v>1</v>
      </c>
      <c r="K366">
        <f t="shared" si="25"/>
        <v>0</v>
      </c>
      <c r="L366" t="b">
        <f t="shared" si="26"/>
        <v>1</v>
      </c>
      <c r="M366" t="b">
        <f t="shared" si="28"/>
        <v>1</v>
      </c>
      <c r="N366">
        <v>1</v>
      </c>
      <c r="O366" t="s">
        <v>7404</v>
      </c>
      <c r="P366" t="str">
        <f t="shared" si="29"/>
        <v>dbpedia_4265dataworld_1780</v>
      </c>
    </row>
    <row r="367" spans="1:16" x14ac:dyDescent="0.25">
      <c r="A367" t="s">
        <v>5614</v>
      </c>
      <c r="B367" t="s">
        <v>5481</v>
      </c>
      <c r="C367" t="s">
        <v>62</v>
      </c>
      <c r="D367" t="s">
        <v>62</v>
      </c>
      <c r="E367" t="s">
        <v>62</v>
      </c>
      <c r="F367" t="s">
        <v>5483</v>
      </c>
      <c r="G367" t="s">
        <v>5483</v>
      </c>
      <c r="H367">
        <f t="shared" si="27"/>
        <v>1</v>
      </c>
      <c r="I367">
        <f t="shared" si="27"/>
        <v>1</v>
      </c>
      <c r="J367">
        <f t="shared" si="27"/>
        <v>1</v>
      </c>
      <c r="K367">
        <f t="shared" si="25"/>
        <v>0</v>
      </c>
      <c r="L367" t="b">
        <f t="shared" si="26"/>
        <v>1</v>
      </c>
      <c r="M367" t="b">
        <f t="shared" si="28"/>
        <v>1</v>
      </c>
      <c r="N367">
        <v>1</v>
      </c>
      <c r="O367" t="s">
        <v>7404</v>
      </c>
      <c r="P367" t="str">
        <f t="shared" si="29"/>
        <v>dbpedia_4266dataworld_1687</v>
      </c>
    </row>
    <row r="368" spans="1:16" x14ac:dyDescent="0.25">
      <c r="A368" t="s">
        <v>5615</v>
      </c>
      <c r="B368" t="s">
        <v>5481</v>
      </c>
      <c r="C368" t="s">
        <v>62</v>
      </c>
      <c r="D368" t="s">
        <v>62</v>
      </c>
      <c r="E368" t="s">
        <v>62</v>
      </c>
      <c r="F368" t="s">
        <v>5483</v>
      </c>
      <c r="G368" t="s">
        <v>5483</v>
      </c>
      <c r="H368">
        <f t="shared" si="27"/>
        <v>1</v>
      </c>
      <c r="I368">
        <f t="shared" si="27"/>
        <v>1</v>
      </c>
      <c r="J368">
        <f t="shared" si="27"/>
        <v>1</v>
      </c>
      <c r="K368">
        <f t="shared" si="25"/>
        <v>0</v>
      </c>
      <c r="L368" t="b">
        <f t="shared" si="26"/>
        <v>1</v>
      </c>
      <c r="M368" t="b">
        <f t="shared" si="28"/>
        <v>1</v>
      </c>
      <c r="N368">
        <v>1</v>
      </c>
      <c r="O368" t="s">
        <v>7404</v>
      </c>
      <c r="P368" t="str">
        <f t="shared" si="29"/>
        <v>dbpedia_4267dataworld_1687</v>
      </c>
    </row>
    <row r="369" spans="1:16" x14ac:dyDescent="0.25">
      <c r="A369" t="s">
        <v>5624</v>
      </c>
      <c r="B369" t="s">
        <v>5561</v>
      </c>
      <c r="C369" t="s">
        <v>62</v>
      </c>
      <c r="D369" t="s">
        <v>62</v>
      </c>
      <c r="E369" t="s">
        <v>62</v>
      </c>
      <c r="F369" t="s">
        <v>5562</v>
      </c>
      <c r="G369" t="s">
        <v>5562</v>
      </c>
      <c r="H369">
        <f t="shared" si="27"/>
        <v>1</v>
      </c>
      <c r="I369">
        <f t="shared" si="27"/>
        <v>1</v>
      </c>
      <c r="J369">
        <f t="shared" si="27"/>
        <v>1</v>
      </c>
      <c r="K369">
        <f t="shared" si="25"/>
        <v>0</v>
      </c>
      <c r="L369" t="b">
        <f t="shared" si="26"/>
        <v>1</v>
      </c>
      <c r="M369" t="b">
        <f t="shared" si="28"/>
        <v>1</v>
      </c>
      <c r="N369">
        <v>1</v>
      </c>
      <c r="O369" t="s">
        <v>7404</v>
      </c>
      <c r="P369" t="str">
        <f t="shared" si="29"/>
        <v>dbpedia_4272dataworld_814</v>
      </c>
    </row>
    <row r="370" spans="1:16" x14ac:dyDescent="0.25">
      <c r="A370" t="s">
        <v>5674</v>
      </c>
      <c r="B370" t="s">
        <v>5638</v>
      </c>
      <c r="C370" t="s">
        <v>62</v>
      </c>
      <c r="D370" t="s">
        <v>62</v>
      </c>
      <c r="E370" t="s">
        <v>62</v>
      </c>
      <c r="F370" t="s">
        <v>5640</v>
      </c>
      <c r="G370" t="s">
        <v>5640</v>
      </c>
      <c r="H370">
        <f t="shared" si="27"/>
        <v>1</v>
      </c>
      <c r="I370">
        <f t="shared" si="27"/>
        <v>1</v>
      </c>
      <c r="J370">
        <f t="shared" si="27"/>
        <v>1</v>
      </c>
      <c r="K370">
        <f t="shared" si="25"/>
        <v>0</v>
      </c>
      <c r="L370" t="b">
        <f t="shared" si="26"/>
        <v>1</v>
      </c>
      <c r="M370" t="b">
        <f t="shared" si="28"/>
        <v>1</v>
      </c>
      <c r="N370">
        <v>1</v>
      </c>
      <c r="O370" t="s">
        <v>7404</v>
      </c>
      <c r="P370" t="str">
        <f t="shared" si="29"/>
        <v>dbpedia_4315dataworld_1626</v>
      </c>
    </row>
    <row r="371" spans="1:16" x14ac:dyDescent="0.25">
      <c r="A371" t="s">
        <v>5700</v>
      </c>
      <c r="B371" t="s">
        <v>5701</v>
      </c>
      <c r="C371" t="s">
        <v>62</v>
      </c>
      <c r="D371" t="s">
        <v>62</v>
      </c>
      <c r="E371" t="s">
        <v>62</v>
      </c>
      <c r="F371" t="s">
        <v>5702</v>
      </c>
      <c r="G371" t="s">
        <v>5702</v>
      </c>
      <c r="H371">
        <f t="shared" si="27"/>
        <v>1</v>
      </c>
      <c r="I371">
        <f t="shared" si="27"/>
        <v>1</v>
      </c>
      <c r="J371">
        <f t="shared" si="27"/>
        <v>1</v>
      </c>
      <c r="K371">
        <f t="shared" si="25"/>
        <v>0</v>
      </c>
      <c r="L371" t="b">
        <f t="shared" si="26"/>
        <v>1</v>
      </c>
      <c r="M371" t="b">
        <f t="shared" si="28"/>
        <v>1</v>
      </c>
      <c r="N371">
        <v>1</v>
      </c>
      <c r="O371" t="s">
        <v>7404</v>
      </c>
      <c r="P371" t="str">
        <f t="shared" si="29"/>
        <v>dbpedia_432dataworld_1462</v>
      </c>
    </row>
    <row r="372" spans="1:16" x14ac:dyDescent="0.25">
      <c r="A372" t="s">
        <v>5732</v>
      </c>
      <c r="B372" t="s">
        <v>5420</v>
      </c>
      <c r="C372" t="s">
        <v>62</v>
      </c>
      <c r="D372" t="s">
        <v>62</v>
      </c>
      <c r="E372" t="s">
        <v>62</v>
      </c>
      <c r="F372" t="s">
        <v>5422</v>
      </c>
      <c r="G372" t="s">
        <v>5422</v>
      </c>
      <c r="H372">
        <f t="shared" si="27"/>
        <v>1</v>
      </c>
      <c r="I372">
        <f t="shared" si="27"/>
        <v>1</v>
      </c>
      <c r="J372">
        <f t="shared" si="27"/>
        <v>1</v>
      </c>
      <c r="K372">
        <f t="shared" si="25"/>
        <v>0</v>
      </c>
      <c r="L372" t="b">
        <f t="shared" si="26"/>
        <v>1</v>
      </c>
      <c r="M372" t="b">
        <f t="shared" si="28"/>
        <v>1</v>
      </c>
      <c r="N372">
        <v>1</v>
      </c>
      <c r="O372" t="s">
        <v>7404</v>
      </c>
      <c r="P372" t="str">
        <f t="shared" si="29"/>
        <v>dbpedia_4346dataworld_1646</v>
      </c>
    </row>
    <row r="373" spans="1:16" x14ac:dyDescent="0.25">
      <c r="A373" t="s">
        <v>5753</v>
      </c>
      <c r="B373" t="s">
        <v>5671</v>
      </c>
      <c r="C373" t="s">
        <v>62</v>
      </c>
      <c r="D373" t="s">
        <v>62</v>
      </c>
      <c r="E373" t="s">
        <v>62</v>
      </c>
      <c r="F373" t="s">
        <v>5673</v>
      </c>
      <c r="G373" t="s">
        <v>5673</v>
      </c>
      <c r="H373">
        <f t="shared" si="27"/>
        <v>1</v>
      </c>
      <c r="I373">
        <f t="shared" si="27"/>
        <v>1</v>
      </c>
      <c r="J373">
        <f t="shared" si="27"/>
        <v>1</v>
      </c>
      <c r="K373">
        <f t="shared" si="25"/>
        <v>0</v>
      </c>
      <c r="L373" t="b">
        <f t="shared" si="26"/>
        <v>1</v>
      </c>
      <c r="M373" t="b">
        <f t="shared" si="28"/>
        <v>1</v>
      </c>
      <c r="N373">
        <v>1</v>
      </c>
      <c r="O373" t="s">
        <v>7404</v>
      </c>
      <c r="P373" t="str">
        <f t="shared" si="29"/>
        <v>dbpedia_4358dataworld_1109</v>
      </c>
    </row>
    <row r="374" spans="1:16" x14ac:dyDescent="0.25">
      <c r="A374" t="s">
        <v>5757</v>
      </c>
      <c r="B374" t="s">
        <v>5671</v>
      </c>
      <c r="C374" t="s">
        <v>62</v>
      </c>
      <c r="D374" t="s">
        <v>62</v>
      </c>
      <c r="E374" t="s">
        <v>62</v>
      </c>
      <c r="F374" t="s">
        <v>5673</v>
      </c>
      <c r="G374" t="s">
        <v>5673</v>
      </c>
      <c r="H374">
        <f t="shared" si="27"/>
        <v>1</v>
      </c>
      <c r="I374">
        <f t="shared" si="27"/>
        <v>1</v>
      </c>
      <c r="J374">
        <f t="shared" si="27"/>
        <v>1</v>
      </c>
      <c r="K374">
        <f t="shared" si="25"/>
        <v>0</v>
      </c>
      <c r="L374" t="b">
        <f t="shared" si="26"/>
        <v>1</v>
      </c>
      <c r="M374" t="b">
        <f t="shared" si="28"/>
        <v>1</v>
      </c>
      <c r="N374">
        <v>1</v>
      </c>
      <c r="O374" t="s">
        <v>7404</v>
      </c>
      <c r="P374" t="str">
        <f t="shared" si="29"/>
        <v>dbpedia_4359dataworld_1109</v>
      </c>
    </row>
    <row r="375" spans="1:16" x14ac:dyDescent="0.25">
      <c r="A375" t="s">
        <v>5764</v>
      </c>
      <c r="B375" t="s">
        <v>5766</v>
      </c>
      <c r="C375" t="s">
        <v>62</v>
      </c>
      <c r="D375" t="s">
        <v>62</v>
      </c>
      <c r="E375" t="s">
        <v>62</v>
      </c>
      <c r="F375" t="s">
        <v>5765</v>
      </c>
      <c r="G375" t="s">
        <v>5765</v>
      </c>
      <c r="H375">
        <f t="shared" si="27"/>
        <v>1</v>
      </c>
      <c r="I375">
        <f t="shared" si="27"/>
        <v>1</v>
      </c>
      <c r="J375">
        <f t="shared" si="27"/>
        <v>1</v>
      </c>
      <c r="K375">
        <f t="shared" si="25"/>
        <v>0</v>
      </c>
      <c r="L375" t="b">
        <f t="shared" si="26"/>
        <v>1</v>
      </c>
      <c r="M375" t="b">
        <f t="shared" si="28"/>
        <v>1</v>
      </c>
      <c r="N375">
        <v>1</v>
      </c>
      <c r="O375" t="s">
        <v>7404</v>
      </c>
      <c r="P375" t="str">
        <f t="shared" si="29"/>
        <v>dbpedia_4360dataworld_561</v>
      </c>
    </row>
    <row r="376" spans="1:16" x14ac:dyDescent="0.25">
      <c r="A376" t="s">
        <v>5775</v>
      </c>
      <c r="B376" t="s">
        <v>5776</v>
      </c>
      <c r="C376" t="s">
        <v>62</v>
      </c>
      <c r="D376" t="s">
        <v>62</v>
      </c>
      <c r="E376" t="s">
        <v>62</v>
      </c>
      <c r="F376" t="s">
        <v>5777</v>
      </c>
      <c r="G376" t="s">
        <v>5777</v>
      </c>
      <c r="H376">
        <f t="shared" si="27"/>
        <v>1</v>
      </c>
      <c r="I376">
        <f t="shared" si="27"/>
        <v>1</v>
      </c>
      <c r="J376">
        <f t="shared" si="27"/>
        <v>1</v>
      </c>
      <c r="K376">
        <f t="shared" si="25"/>
        <v>0</v>
      </c>
      <c r="L376" t="b">
        <f t="shared" si="26"/>
        <v>1</v>
      </c>
      <c r="M376" t="b">
        <f t="shared" si="28"/>
        <v>1</v>
      </c>
      <c r="N376">
        <v>1</v>
      </c>
      <c r="O376" t="s">
        <v>7404</v>
      </c>
      <c r="P376" t="str">
        <f t="shared" si="29"/>
        <v>dbpedia_4367dataworld_1785</v>
      </c>
    </row>
    <row r="377" spans="1:16" x14ac:dyDescent="0.25">
      <c r="A377" t="s">
        <v>5816</v>
      </c>
      <c r="B377" t="s">
        <v>5554</v>
      </c>
      <c r="C377" t="s">
        <v>62</v>
      </c>
      <c r="D377" t="s">
        <v>62</v>
      </c>
      <c r="E377" t="s">
        <v>62</v>
      </c>
      <c r="F377" t="s">
        <v>5555</v>
      </c>
      <c r="G377" t="s">
        <v>5555</v>
      </c>
      <c r="H377">
        <f t="shared" si="27"/>
        <v>1</v>
      </c>
      <c r="I377">
        <f t="shared" si="27"/>
        <v>1</v>
      </c>
      <c r="J377">
        <f t="shared" si="27"/>
        <v>1</v>
      </c>
      <c r="K377">
        <f t="shared" si="25"/>
        <v>0</v>
      </c>
      <c r="L377" t="b">
        <f t="shared" si="26"/>
        <v>1</v>
      </c>
      <c r="M377" t="b">
        <f t="shared" si="28"/>
        <v>1</v>
      </c>
      <c r="N377">
        <v>1</v>
      </c>
      <c r="O377" t="s">
        <v>7404</v>
      </c>
      <c r="P377" t="str">
        <f t="shared" si="29"/>
        <v>dbpedia_4395dataworld_583</v>
      </c>
    </row>
    <row r="378" spans="1:16" x14ac:dyDescent="0.25">
      <c r="A378" t="s">
        <v>5817</v>
      </c>
      <c r="B378" t="s">
        <v>5554</v>
      </c>
      <c r="C378" t="s">
        <v>62</v>
      </c>
      <c r="D378" t="s">
        <v>62</v>
      </c>
      <c r="E378" t="s">
        <v>62</v>
      </c>
      <c r="F378" t="s">
        <v>5555</v>
      </c>
      <c r="G378" t="s">
        <v>5555</v>
      </c>
      <c r="H378">
        <f t="shared" si="27"/>
        <v>1</v>
      </c>
      <c r="I378">
        <f t="shared" si="27"/>
        <v>1</v>
      </c>
      <c r="J378">
        <f t="shared" si="27"/>
        <v>1</v>
      </c>
      <c r="K378">
        <f t="shared" si="25"/>
        <v>0</v>
      </c>
      <c r="L378" t="b">
        <f t="shared" si="26"/>
        <v>1</v>
      </c>
      <c r="M378" t="b">
        <f t="shared" si="28"/>
        <v>1</v>
      </c>
      <c r="N378">
        <v>1</v>
      </c>
      <c r="O378" t="s">
        <v>7404</v>
      </c>
      <c r="P378" t="str">
        <f t="shared" si="29"/>
        <v>dbpedia_4396dataworld_583</v>
      </c>
    </row>
    <row r="379" spans="1:16" x14ac:dyDescent="0.25">
      <c r="A379" t="s">
        <v>5825</v>
      </c>
      <c r="B379" t="s">
        <v>5725</v>
      </c>
      <c r="C379" t="s">
        <v>62</v>
      </c>
      <c r="D379" t="s">
        <v>62</v>
      </c>
      <c r="E379" t="s">
        <v>62</v>
      </c>
      <c r="F379" t="s">
        <v>5727</v>
      </c>
      <c r="G379" t="s">
        <v>5727</v>
      </c>
      <c r="H379">
        <f t="shared" si="27"/>
        <v>1</v>
      </c>
      <c r="I379">
        <f t="shared" si="27"/>
        <v>1</v>
      </c>
      <c r="J379">
        <f t="shared" si="27"/>
        <v>1</v>
      </c>
      <c r="K379">
        <f t="shared" si="25"/>
        <v>0</v>
      </c>
      <c r="L379" t="b">
        <f t="shared" si="26"/>
        <v>1</v>
      </c>
      <c r="M379" t="b">
        <f t="shared" si="28"/>
        <v>1</v>
      </c>
      <c r="N379">
        <v>1</v>
      </c>
      <c r="O379" t="s">
        <v>7404</v>
      </c>
      <c r="P379" t="str">
        <f t="shared" si="29"/>
        <v>dbpedia_4402dataworld_253</v>
      </c>
    </row>
    <row r="380" spans="1:16" x14ac:dyDescent="0.25">
      <c r="A380" t="s">
        <v>5863</v>
      </c>
      <c r="B380" t="s">
        <v>5848</v>
      </c>
      <c r="C380" t="s">
        <v>62</v>
      </c>
      <c r="D380" t="s">
        <v>62</v>
      </c>
      <c r="E380" t="s">
        <v>62</v>
      </c>
      <c r="F380" t="s">
        <v>5849</v>
      </c>
      <c r="G380" t="s">
        <v>5849</v>
      </c>
      <c r="H380">
        <f t="shared" si="27"/>
        <v>1</v>
      </c>
      <c r="I380">
        <f t="shared" si="27"/>
        <v>1</v>
      </c>
      <c r="J380">
        <f t="shared" si="27"/>
        <v>1</v>
      </c>
      <c r="K380">
        <f t="shared" si="25"/>
        <v>0</v>
      </c>
      <c r="L380" t="b">
        <f t="shared" si="26"/>
        <v>1</v>
      </c>
      <c r="M380" t="b">
        <f t="shared" si="28"/>
        <v>1</v>
      </c>
      <c r="N380">
        <v>1</v>
      </c>
      <c r="O380" t="s">
        <v>7404</v>
      </c>
      <c r="P380" t="str">
        <f t="shared" si="29"/>
        <v>dbpedia_4424dataworld_435</v>
      </c>
    </row>
    <row r="381" spans="1:16" x14ac:dyDescent="0.25">
      <c r="A381" t="s">
        <v>5877</v>
      </c>
      <c r="B381" t="s">
        <v>5536</v>
      </c>
      <c r="C381" t="s">
        <v>62</v>
      </c>
      <c r="D381" t="s">
        <v>62</v>
      </c>
      <c r="E381" t="s">
        <v>62</v>
      </c>
      <c r="F381" t="s">
        <v>5537</v>
      </c>
      <c r="G381" t="s">
        <v>5537</v>
      </c>
      <c r="H381">
        <f t="shared" si="27"/>
        <v>1</v>
      </c>
      <c r="I381">
        <f t="shared" si="27"/>
        <v>1</v>
      </c>
      <c r="J381">
        <f t="shared" si="27"/>
        <v>1</v>
      </c>
      <c r="K381">
        <f t="shared" si="25"/>
        <v>0</v>
      </c>
      <c r="L381" t="b">
        <f t="shared" si="26"/>
        <v>1</v>
      </c>
      <c r="M381" t="b">
        <f t="shared" si="28"/>
        <v>1</v>
      </c>
      <c r="N381">
        <v>1</v>
      </c>
      <c r="O381" t="s">
        <v>7404</v>
      </c>
      <c r="P381" t="str">
        <f t="shared" si="29"/>
        <v>dbpedia_4430dataworld_527</v>
      </c>
    </row>
    <row r="382" spans="1:16" x14ac:dyDescent="0.25">
      <c r="A382" t="s">
        <v>5893</v>
      </c>
      <c r="B382" t="s">
        <v>5894</v>
      </c>
      <c r="C382" t="s">
        <v>62</v>
      </c>
      <c r="D382" t="s">
        <v>62</v>
      </c>
      <c r="E382" t="s">
        <v>62</v>
      </c>
      <c r="F382" t="s">
        <v>5895</v>
      </c>
      <c r="G382" t="s">
        <v>5895</v>
      </c>
      <c r="H382">
        <f t="shared" si="27"/>
        <v>1</v>
      </c>
      <c r="I382">
        <f t="shared" si="27"/>
        <v>1</v>
      </c>
      <c r="J382">
        <f t="shared" si="27"/>
        <v>1</v>
      </c>
      <c r="K382">
        <f t="shared" si="25"/>
        <v>0</v>
      </c>
      <c r="L382" t="b">
        <f t="shared" si="26"/>
        <v>1</v>
      </c>
      <c r="M382" t="b">
        <f t="shared" si="28"/>
        <v>1</v>
      </c>
      <c r="N382">
        <v>1</v>
      </c>
      <c r="O382" t="s">
        <v>7404</v>
      </c>
      <c r="P382" t="str">
        <f t="shared" si="29"/>
        <v>dbpedia_4440dataworld_1474</v>
      </c>
    </row>
    <row r="383" spans="1:16" x14ac:dyDescent="0.25">
      <c r="A383" t="s">
        <v>5896</v>
      </c>
      <c r="B383" t="s">
        <v>5894</v>
      </c>
      <c r="C383" t="s">
        <v>62</v>
      </c>
      <c r="D383" t="s">
        <v>62</v>
      </c>
      <c r="E383" t="s">
        <v>62</v>
      </c>
      <c r="F383" t="s">
        <v>5895</v>
      </c>
      <c r="G383" t="s">
        <v>5895</v>
      </c>
      <c r="H383">
        <f t="shared" si="27"/>
        <v>1</v>
      </c>
      <c r="I383">
        <f t="shared" si="27"/>
        <v>1</v>
      </c>
      <c r="J383">
        <f t="shared" si="27"/>
        <v>1</v>
      </c>
      <c r="K383">
        <f t="shared" si="25"/>
        <v>0</v>
      </c>
      <c r="L383" t="b">
        <f t="shared" si="26"/>
        <v>1</v>
      </c>
      <c r="M383" t="b">
        <f t="shared" si="28"/>
        <v>1</v>
      </c>
      <c r="N383">
        <v>1</v>
      </c>
      <c r="O383" t="s">
        <v>7404</v>
      </c>
      <c r="P383" t="str">
        <f t="shared" si="29"/>
        <v>dbpedia_4441dataworld_1474</v>
      </c>
    </row>
    <row r="384" spans="1:16" x14ac:dyDescent="0.25">
      <c r="A384" t="s">
        <v>5916</v>
      </c>
      <c r="B384" t="s">
        <v>5827</v>
      </c>
      <c r="C384" t="s">
        <v>62</v>
      </c>
      <c r="D384" t="s">
        <v>62</v>
      </c>
      <c r="E384" t="s">
        <v>62</v>
      </c>
      <c r="F384" t="s">
        <v>5829</v>
      </c>
      <c r="G384" t="s">
        <v>5829</v>
      </c>
      <c r="H384">
        <f t="shared" si="27"/>
        <v>1</v>
      </c>
      <c r="I384">
        <f t="shared" si="27"/>
        <v>1</v>
      </c>
      <c r="J384">
        <f t="shared" si="27"/>
        <v>1</v>
      </c>
      <c r="K384">
        <f t="shared" si="25"/>
        <v>0</v>
      </c>
      <c r="L384" t="b">
        <f t="shared" si="26"/>
        <v>1</v>
      </c>
      <c r="M384" t="b">
        <f t="shared" si="28"/>
        <v>1</v>
      </c>
      <c r="N384">
        <v>1</v>
      </c>
      <c r="O384" t="s">
        <v>7404</v>
      </c>
      <c r="P384" t="str">
        <f t="shared" si="29"/>
        <v>dbpedia_4459dataworld_1683</v>
      </c>
    </row>
    <row r="385" spans="1:16" x14ac:dyDescent="0.25">
      <c r="A385" t="s">
        <v>5934</v>
      </c>
      <c r="B385" t="s">
        <v>5935</v>
      </c>
      <c r="C385" t="s">
        <v>62</v>
      </c>
      <c r="D385" t="s">
        <v>62</v>
      </c>
      <c r="E385" t="s">
        <v>62</v>
      </c>
      <c r="F385" t="s">
        <v>5936</v>
      </c>
      <c r="G385" t="s">
        <v>5936</v>
      </c>
      <c r="H385">
        <f t="shared" si="27"/>
        <v>1</v>
      </c>
      <c r="I385">
        <f t="shared" si="27"/>
        <v>1</v>
      </c>
      <c r="J385">
        <f t="shared" si="27"/>
        <v>1</v>
      </c>
      <c r="K385">
        <f t="shared" si="25"/>
        <v>0</v>
      </c>
      <c r="L385" t="b">
        <f t="shared" si="26"/>
        <v>1</v>
      </c>
      <c r="M385" t="b">
        <f t="shared" si="28"/>
        <v>1</v>
      </c>
      <c r="N385">
        <v>1</v>
      </c>
      <c r="O385" t="s">
        <v>7404</v>
      </c>
      <c r="P385" t="str">
        <f t="shared" si="29"/>
        <v>dbpedia_4487dataworld_720</v>
      </c>
    </row>
    <row r="386" spans="1:16" x14ac:dyDescent="0.25">
      <c r="A386" t="s">
        <v>5942</v>
      </c>
      <c r="B386" t="s">
        <v>5943</v>
      </c>
      <c r="C386" t="s">
        <v>62</v>
      </c>
      <c r="D386" t="s">
        <v>62</v>
      </c>
      <c r="E386" t="s">
        <v>62</v>
      </c>
      <c r="F386" t="s">
        <v>5944</v>
      </c>
      <c r="G386" t="s">
        <v>5945</v>
      </c>
      <c r="H386">
        <f t="shared" si="27"/>
        <v>1</v>
      </c>
      <c r="I386">
        <f t="shared" si="27"/>
        <v>1</v>
      </c>
      <c r="J386">
        <f t="shared" si="27"/>
        <v>1</v>
      </c>
      <c r="K386">
        <f t="shared" ref="K386:K449" si="30">ABS(H386-I386)</f>
        <v>0</v>
      </c>
      <c r="L386" t="b">
        <f t="shared" ref="L386:L449" si="31">OR(I386&gt;0.85,H386&gt;0.85)</f>
        <v>1</v>
      </c>
      <c r="M386" t="b">
        <f t="shared" si="28"/>
        <v>1</v>
      </c>
      <c r="N386">
        <v>1</v>
      </c>
      <c r="O386" t="s">
        <v>7404</v>
      </c>
      <c r="P386" t="str">
        <f t="shared" si="29"/>
        <v>dbpedia_4492dataworld_1301</v>
      </c>
    </row>
    <row r="387" spans="1:16" x14ac:dyDescent="0.25">
      <c r="A387" t="s">
        <v>5959</v>
      </c>
      <c r="B387" t="s">
        <v>5963</v>
      </c>
      <c r="C387" t="s">
        <v>62</v>
      </c>
      <c r="D387" t="s">
        <v>62</v>
      </c>
      <c r="E387" t="s">
        <v>62</v>
      </c>
      <c r="F387" t="s">
        <v>5961</v>
      </c>
      <c r="G387" t="s">
        <v>5961</v>
      </c>
      <c r="H387">
        <f t="shared" ref="H387:J450" si="32">_xlfn.NUMBERVALUE(C387,".")</f>
        <v>1</v>
      </c>
      <c r="I387">
        <f t="shared" si="32"/>
        <v>1</v>
      </c>
      <c r="J387">
        <f t="shared" si="32"/>
        <v>1</v>
      </c>
      <c r="K387">
        <f t="shared" si="30"/>
        <v>0</v>
      </c>
      <c r="L387" t="b">
        <f t="shared" si="31"/>
        <v>1</v>
      </c>
      <c r="M387" t="b">
        <f t="shared" ref="M387:M450" si="33">J387&gt;0.85</f>
        <v>1</v>
      </c>
      <c r="N387">
        <v>1</v>
      </c>
      <c r="O387" t="s">
        <v>7404</v>
      </c>
      <c r="P387" t="str">
        <f t="shared" ref="P387:P450" si="34">A387&amp;B387</f>
        <v>dbpedia_4496dataworld_1753</v>
      </c>
    </row>
    <row r="388" spans="1:16" x14ac:dyDescent="0.25">
      <c r="A388" t="s">
        <v>5964</v>
      </c>
      <c r="B388" t="s">
        <v>5965</v>
      </c>
      <c r="C388" t="s">
        <v>62</v>
      </c>
      <c r="D388" t="s">
        <v>62</v>
      </c>
      <c r="E388" t="s">
        <v>62</v>
      </c>
      <c r="F388" t="s">
        <v>5966</v>
      </c>
      <c r="G388" t="s">
        <v>5966</v>
      </c>
      <c r="H388">
        <f t="shared" si="32"/>
        <v>1</v>
      </c>
      <c r="I388">
        <f t="shared" si="32"/>
        <v>1</v>
      </c>
      <c r="J388">
        <f t="shared" si="32"/>
        <v>1</v>
      </c>
      <c r="K388">
        <f t="shared" si="30"/>
        <v>0</v>
      </c>
      <c r="L388" t="b">
        <f t="shared" si="31"/>
        <v>1</v>
      </c>
      <c r="M388" t="b">
        <f t="shared" si="33"/>
        <v>1</v>
      </c>
      <c r="N388">
        <v>1</v>
      </c>
      <c r="O388" t="s">
        <v>7404</v>
      </c>
      <c r="P388" t="str">
        <f t="shared" si="34"/>
        <v>dbpedia_4503dataworld_1137</v>
      </c>
    </row>
    <row r="389" spans="1:16" x14ac:dyDescent="0.25">
      <c r="A389" t="s">
        <v>5985</v>
      </c>
      <c r="B389" t="s">
        <v>5979</v>
      </c>
      <c r="C389" t="s">
        <v>62</v>
      </c>
      <c r="D389" t="s">
        <v>62</v>
      </c>
      <c r="E389" t="s">
        <v>62</v>
      </c>
      <c r="F389" t="s">
        <v>5980</v>
      </c>
      <c r="G389" t="s">
        <v>5980</v>
      </c>
      <c r="H389">
        <f t="shared" si="32"/>
        <v>1</v>
      </c>
      <c r="I389">
        <f t="shared" si="32"/>
        <v>1</v>
      </c>
      <c r="J389">
        <f t="shared" si="32"/>
        <v>1</v>
      </c>
      <c r="K389">
        <f t="shared" si="30"/>
        <v>0</v>
      </c>
      <c r="L389" t="b">
        <f t="shared" si="31"/>
        <v>1</v>
      </c>
      <c r="M389" t="b">
        <f t="shared" si="33"/>
        <v>1</v>
      </c>
      <c r="N389">
        <v>1</v>
      </c>
      <c r="O389" t="s">
        <v>7404</v>
      </c>
      <c r="P389" t="str">
        <f t="shared" si="34"/>
        <v>dbpedia_4526dataworld_1449</v>
      </c>
    </row>
    <row r="390" spans="1:16" x14ac:dyDescent="0.25">
      <c r="A390" t="s">
        <v>6013</v>
      </c>
      <c r="B390" t="s">
        <v>6014</v>
      </c>
      <c r="C390" t="s">
        <v>62</v>
      </c>
      <c r="D390" t="s">
        <v>62</v>
      </c>
      <c r="E390" t="s">
        <v>62</v>
      </c>
      <c r="F390" t="s">
        <v>6015</v>
      </c>
      <c r="G390" t="s">
        <v>6015</v>
      </c>
      <c r="H390">
        <f t="shared" si="32"/>
        <v>1</v>
      </c>
      <c r="I390">
        <f t="shared" si="32"/>
        <v>1</v>
      </c>
      <c r="J390">
        <f t="shared" si="32"/>
        <v>1</v>
      </c>
      <c r="K390">
        <f t="shared" si="30"/>
        <v>0</v>
      </c>
      <c r="L390" t="b">
        <f t="shared" si="31"/>
        <v>1</v>
      </c>
      <c r="M390" t="b">
        <f t="shared" si="33"/>
        <v>1</v>
      </c>
      <c r="N390">
        <v>1</v>
      </c>
      <c r="O390" t="s">
        <v>7404</v>
      </c>
      <c r="P390" t="str">
        <f t="shared" si="34"/>
        <v>dbpedia_4544dataworld_244</v>
      </c>
    </row>
    <row r="391" spans="1:16" x14ac:dyDescent="0.25">
      <c r="A391" t="s">
        <v>6054</v>
      </c>
      <c r="B391" t="s">
        <v>6058</v>
      </c>
      <c r="C391" t="s">
        <v>62</v>
      </c>
      <c r="D391" t="s">
        <v>62</v>
      </c>
      <c r="E391" t="s">
        <v>62</v>
      </c>
      <c r="F391" t="s">
        <v>6056</v>
      </c>
      <c r="G391" t="s">
        <v>6056</v>
      </c>
      <c r="H391">
        <f t="shared" si="32"/>
        <v>1</v>
      </c>
      <c r="I391">
        <f t="shared" si="32"/>
        <v>1</v>
      </c>
      <c r="J391">
        <f t="shared" si="32"/>
        <v>1</v>
      </c>
      <c r="K391">
        <f t="shared" si="30"/>
        <v>0</v>
      </c>
      <c r="L391" t="b">
        <f t="shared" si="31"/>
        <v>1</v>
      </c>
      <c r="M391" t="b">
        <f t="shared" si="33"/>
        <v>1</v>
      </c>
      <c r="N391">
        <v>1</v>
      </c>
      <c r="O391" t="s">
        <v>7404</v>
      </c>
      <c r="P391" t="str">
        <f t="shared" si="34"/>
        <v>dbpedia_4570dataworld_848</v>
      </c>
    </row>
    <row r="392" spans="1:16" x14ac:dyDescent="0.25">
      <c r="A392" t="s">
        <v>6067</v>
      </c>
      <c r="B392" t="s">
        <v>6060</v>
      </c>
      <c r="C392" t="s">
        <v>62</v>
      </c>
      <c r="D392" t="s">
        <v>62</v>
      </c>
      <c r="E392" t="s">
        <v>62</v>
      </c>
      <c r="F392" t="s">
        <v>6062</v>
      </c>
      <c r="G392" t="s">
        <v>6062</v>
      </c>
      <c r="H392">
        <f t="shared" si="32"/>
        <v>1</v>
      </c>
      <c r="I392">
        <f t="shared" si="32"/>
        <v>1</v>
      </c>
      <c r="J392">
        <f t="shared" si="32"/>
        <v>1</v>
      </c>
      <c r="K392">
        <f t="shared" si="30"/>
        <v>0</v>
      </c>
      <c r="L392" t="b">
        <f t="shared" si="31"/>
        <v>1</v>
      </c>
      <c r="M392" t="b">
        <f t="shared" si="33"/>
        <v>1</v>
      </c>
      <c r="N392">
        <v>1</v>
      </c>
      <c r="O392" t="s">
        <v>7404</v>
      </c>
      <c r="P392" t="str">
        <f t="shared" si="34"/>
        <v>dbpedia_4576dataworld_189</v>
      </c>
    </row>
    <row r="393" spans="1:16" x14ac:dyDescent="0.25">
      <c r="A393" t="s">
        <v>6110</v>
      </c>
      <c r="B393" t="s">
        <v>6114</v>
      </c>
      <c r="C393" t="s">
        <v>62</v>
      </c>
      <c r="D393" t="s">
        <v>62</v>
      </c>
      <c r="E393" t="s">
        <v>62</v>
      </c>
      <c r="F393" t="s">
        <v>6112</v>
      </c>
      <c r="G393" t="s">
        <v>6112</v>
      </c>
      <c r="H393">
        <f t="shared" si="32"/>
        <v>1</v>
      </c>
      <c r="I393">
        <f t="shared" si="32"/>
        <v>1</v>
      </c>
      <c r="J393">
        <f t="shared" si="32"/>
        <v>1</v>
      </c>
      <c r="K393">
        <f t="shared" si="30"/>
        <v>0</v>
      </c>
      <c r="L393" t="b">
        <f t="shared" si="31"/>
        <v>1</v>
      </c>
      <c r="M393" t="b">
        <f t="shared" si="33"/>
        <v>1</v>
      </c>
      <c r="N393">
        <v>1</v>
      </c>
      <c r="O393" t="s">
        <v>7404</v>
      </c>
      <c r="P393" t="str">
        <f t="shared" si="34"/>
        <v>dbpedia_460dataworld_926</v>
      </c>
    </row>
    <row r="394" spans="1:16" x14ac:dyDescent="0.25">
      <c r="A394" t="s">
        <v>6144</v>
      </c>
      <c r="B394" t="s">
        <v>6145</v>
      </c>
      <c r="C394" t="s">
        <v>62</v>
      </c>
      <c r="D394" t="s">
        <v>62</v>
      </c>
      <c r="E394" t="s">
        <v>62</v>
      </c>
      <c r="F394" t="s">
        <v>6146</v>
      </c>
      <c r="G394" t="s">
        <v>6146</v>
      </c>
      <c r="H394">
        <f t="shared" si="32"/>
        <v>1</v>
      </c>
      <c r="I394">
        <f t="shared" si="32"/>
        <v>1</v>
      </c>
      <c r="J394">
        <f t="shared" si="32"/>
        <v>1</v>
      </c>
      <c r="K394">
        <f t="shared" si="30"/>
        <v>0</v>
      </c>
      <c r="L394" t="b">
        <f t="shared" si="31"/>
        <v>1</v>
      </c>
      <c r="M394" t="b">
        <f t="shared" si="33"/>
        <v>1</v>
      </c>
      <c r="N394">
        <v>1</v>
      </c>
      <c r="O394" t="s">
        <v>7404</v>
      </c>
      <c r="P394" t="str">
        <f t="shared" si="34"/>
        <v>dbpedia_463dataworld_1366</v>
      </c>
    </row>
    <row r="395" spans="1:16" x14ac:dyDescent="0.25">
      <c r="A395" t="s">
        <v>6167</v>
      </c>
      <c r="B395" t="s">
        <v>6145</v>
      </c>
      <c r="C395" t="s">
        <v>62</v>
      </c>
      <c r="D395" t="s">
        <v>62</v>
      </c>
      <c r="E395" t="s">
        <v>62</v>
      </c>
      <c r="F395" t="s">
        <v>6146</v>
      </c>
      <c r="G395" t="s">
        <v>6146</v>
      </c>
      <c r="H395">
        <f t="shared" si="32"/>
        <v>1</v>
      </c>
      <c r="I395">
        <f t="shared" si="32"/>
        <v>1</v>
      </c>
      <c r="J395">
        <f t="shared" si="32"/>
        <v>1</v>
      </c>
      <c r="K395">
        <f t="shared" si="30"/>
        <v>0</v>
      </c>
      <c r="L395" t="b">
        <f t="shared" si="31"/>
        <v>1</v>
      </c>
      <c r="M395" t="b">
        <f t="shared" si="33"/>
        <v>1</v>
      </c>
      <c r="N395">
        <v>1</v>
      </c>
      <c r="O395" t="s">
        <v>7404</v>
      </c>
      <c r="P395" t="str">
        <f t="shared" si="34"/>
        <v>dbpedia_464dataworld_1366</v>
      </c>
    </row>
    <row r="396" spans="1:16" x14ac:dyDescent="0.25">
      <c r="A396" t="s">
        <v>6171</v>
      </c>
      <c r="B396" t="s">
        <v>6158</v>
      </c>
      <c r="C396" t="s">
        <v>62</v>
      </c>
      <c r="D396" t="s">
        <v>62</v>
      </c>
      <c r="E396" t="s">
        <v>62</v>
      </c>
      <c r="F396" t="s">
        <v>6160</v>
      </c>
      <c r="G396" t="s">
        <v>6160</v>
      </c>
      <c r="H396">
        <f t="shared" si="32"/>
        <v>1</v>
      </c>
      <c r="I396">
        <f t="shared" si="32"/>
        <v>1</v>
      </c>
      <c r="J396">
        <f t="shared" si="32"/>
        <v>1</v>
      </c>
      <c r="K396">
        <f t="shared" si="30"/>
        <v>0</v>
      </c>
      <c r="L396" t="b">
        <f t="shared" si="31"/>
        <v>1</v>
      </c>
      <c r="M396" t="b">
        <f t="shared" si="33"/>
        <v>1</v>
      </c>
      <c r="N396">
        <v>1</v>
      </c>
      <c r="O396" t="s">
        <v>7404</v>
      </c>
      <c r="P396" t="str">
        <f t="shared" si="34"/>
        <v>dbpedia_4653dataworld_14</v>
      </c>
    </row>
    <row r="397" spans="1:16" x14ac:dyDescent="0.25">
      <c r="A397" t="s">
        <v>6199</v>
      </c>
      <c r="B397" t="s">
        <v>6200</v>
      </c>
      <c r="C397" t="s">
        <v>62</v>
      </c>
      <c r="D397" t="s">
        <v>62</v>
      </c>
      <c r="E397" t="s">
        <v>62</v>
      </c>
      <c r="F397" t="s">
        <v>6201</v>
      </c>
      <c r="G397" t="s">
        <v>6201</v>
      </c>
      <c r="H397">
        <f t="shared" si="32"/>
        <v>1</v>
      </c>
      <c r="I397">
        <f t="shared" si="32"/>
        <v>1</v>
      </c>
      <c r="J397">
        <f t="shared" si="32"/>
        <v>1</v>
      </c>
      <c r="K397">
        <f t="shared" si="30"/>
        <v>0</v>
      </c>
      <c r="L397" t="b">
        <f t="shared" si="31"/>
        <v>1</v>
      </c>
      <c r="M397" t="b">
        <f t="shared" si="33"/>
        <v>1</v>
      </c>
      <c r="N397">
        <v>1</v>
      </c>
      <c r="O397" t="s">
        <v>7404</v>
      </c>
      <c r="P397" t="str">
        <f t="shared" si="34"/>
        <v>dbpedia_466dataworld_361</v>
      </c>
    </row>
    <row r="398" spans="1:16" x14ac:dyDescent="0.25">
      <c r="A398" t="s">
        <v>6245</v>
      </c>
      <c r="B398" t="s">
        <v>6221</v>
      </c>
      <c r="C398" t="s">
        <v>62</v>
      </c>
      <c r="D398" t="s">
        <v>62</v>
      </c>
      <c r="E398" t="s">
        <v>62</v>
      </c>
      <c r="F398" t="s">
        <v>6223</v>
      </c>
      <c r="G398" t="s">
        <v>6223</v>
      </c>
      <c r="H398">
        <f t="shared" si="32"/>
        <v>1</v>
      </c>
      <c r="I398">
        <f t="shared" si="32"/>
        <v>1</v>
      </c>
      <c r="J398">
        <f t="shared" si="32"/>
        <v>1</v>
      </c>
      <c r="K398">
        <f t="shared" si="30"/>
        <v>0</v>
      </c>
      <c r="L398" t="b">
        <f t="shared" si="31"/>
        <v>1</v>
      </c>
      <c r="M398" t="b">
        <f t="shared" si="33"/>
        <v>1</v>
      </c>
      <c r="N398">
        <v>1</v>
      </c>
      <c r="O398" t="s">
        <v>7404</v>
      </c>
      <c r="P398" t="str">
        <f t="shared" si="34"/>
        <v>dbpedia_4706dataworld_1500</v>
      </c>
    </row>
    <row r="399" spans="1:16" x14ac:dyDescent="0.25">
      <c r="A399" t="s">
        <v>6288</v>
      </c>
      <c r="B399" t="s">
        <v>6289</v>
      </c>
      <c r="C399" t="s">
        <v>62</v>
      </c>
      <c r="D399" t="s">
        <v>62</v>
      </c>
      <c r="E399" t="s">
        <v>62</v>
      </c>
      <c r="F399" t="s">
        <v>6290</v>
      </c>
      <c r="G399" t="s">
        <v>6290</v>
      </c>
      <c r="H399">
        <f t="shared" si="32"/>
        <v>1</v>
      </c>
      <c r="I399">
        <f t="shared" si="32"/>
        <v>1</v>
      </c>
      <c r="J399">
        <f t="shared" si="32"/>
        <v>1</v>
      </c>
      <c r="K399">
        <f t="shared" si="30"/>
        <v>0</v>
      </c>
      <c r="L399" t="b">
        <f t="shared" si="31"/>
        <v>1</v>
      </c>
      <c r="M399" t="b">
        <f t="shared" si="33"/>
        <v>1</v>
      </c>
      <c r="N399">
        <v>1</v>
      </c>
      <c r="O399" t="s">
        <v>7404</v>
      </c>
      <c r="P399" t="str">
        <f t="shared" si="34"/>
        <v>dbpedia_4724dataworld_1868</v>
      </c>
    </row>
    <row r="400" spans="1:16" x14ac:dyDescent="0.25">
      <c r="A400" t="s">
        <v>6291</v>
      </c>
      <c r="B400" t="s">
        <v>6292</v>
      </c>
      <c r="C400" t="s">
        <v>62</v>
      </c>
      <c r="D400" t="s">
        <v>62</v>
      </c>
      <c r="E400" t="s">
        <v>62</v>
      </c>
      <c r="F400" t="s">
        <v>6293</v>
      </c>
      <c r="G400" t="s">
        <v>6293</v>
      </c>
      <c r="H400">
        <f t="shared" si="32"/>
        <v>1</v>
      </c>
      <c r="I400">
        <f t="shared" si="32"/>
        <v>1</v>
      </c>
      <c r="J400">
        <f t="shared" si="32"/>
        <v>1</v>
      </c>
      <c r="K400">
        <f t="shared" si="30"/>
        <v>0</v>
      </c>
      <c r="L400" t="b">
        <f t="shared" si="31"/>
        <v>1</v>
      </c>
      <c r="M400" t="b">
        <f t="shared" si="33"/>
        <v>1</v>
      </c>
      <c r="N400">
        <v>1</v>
      </c>
      <c r="O400" t="s">
        <v>7404</v>
      </c>
      <c r="P400" t="str">
        <f t="shared" si="34"/>
        <v>dbpedia_4727dataworld_921</v>
      </c>
    </row>
    <row r="401" spans="1:16" x14ac:dyDescent="0.25">
      <c r="A401" t="s">
        <v>6301</v>
      </c>
      <c r="B401" t="s">
        <v>6204</v>
      </c>
      <c r="C401" t="s">
        <v>62</v>
      </c>
      <c r="D401" t="s">
        <v>62</v>
      </c>
      <c r="E401" t="s">
        <v>62</v>
      </c>
      <c r="F401" t="s">
        <v>6206</v>
      </c>
      <c r="G401" t="s">
        <v>6206</v>
      </c>
      <c r="H401">
        <f t="shared" si="32"/>
        <v>1</v>
      </c>
      <c r="I401">
        <f t="shared" si="32"/>
        <v>1</v>
      </c>
      <c r="J401">
        <f t="shared" si="32"/>
        <v>1</v>
      </c>
      <c r="K401">
        <f t="shared" si="30"/>
        <v>0</v>
      </c>
      <c r="L401" t="b">
        <f t="shared" si="31"/>
        <v>1</v>
      </c>
      <c r="M401" t="b">
        <f t="shared" si="33"/>
        <v>1</v>
      </c>
      <c r="N401">
        <v>1</v>
      </c>
      <c r="O401" t="s">
        <v>7404</v>
      </c>
      <c r="P401" t="str">
        <f t="shared" si="34"/>
        <v>dbpedia_4734dataworld_301</v>
      </c>
    </row>
    <row r="402" spans="1:16" x14ac:dyDescent="0.25">
      <c r="A402" t="s">
        <v>6317</v>
      </c>
      <c r="B402" t="s">
        <v>6319</v>
      </c>
      <c r="C402" t="s">
        <v>62</v>
      </c>
      <c r="D402" t="s">
        <v>62</v>
      </c>
      <c r="E402" t="s">
        <v>62</v>
      </c>
      <c r="F402" t="s">
        <v>6318</v>
      </c>
      <c r="G402" t="s">
        <v>6318</v>
      </c>
      <c r="H402">
        <f t="shared" si="32"/>
        <v>1</v>
      </c>
      <c r="I402">
        <f t="shared" si="32"/>
        <v>1</v>
      </c>
      <c r="J402">
        <f t="shared" si="32"/>
        <v>1</v>
      </c>
      <c r="K402">
        <f t="shared" si="30"/>
        <v>0</v>
      </c>
      <c r="L402" t="b">
        <f t="shared" si="31"/>
        <v>1</v>
      </c>
      <c r="M402" t="b">
        <f t="shared" si="33"/>
        <v>1</v>
      </c>
      <c r="N402">
        <v>1</v>
      </c>
      <c r="O402" t="s">
        <v>7404</v>
      </c>
      <c r="P402" t="str">
        <f t="shared" si="34"/>
        <v>dbpedia_4741dataworld_786</v>
      </c>
    </row>
    <row r="403" spans="1:16" x14ac:dyDescent="0.25">
      <c r="A403" t="s">
        <v>6336</v>
      </c>
      <c r="B403" t="s">
        <v>6337</v>
      </c>
      <c r="C403" t="s">
        <v>62</v>
      </c>
      <c r="D403" t="s">
        <v>62</v>
      </c>
      <c r="E403" t="s">
        <v>62</v>
      </c>
      <c r="F403" t="s">
        <v>6338</v>
      </c>
      <c r="G403" t="s">
        <v>6338</v>
      </c>
      <c r="H403">
        <f t="shared" si="32"/>
        <v>1</v>
      </c>
      <c r="I403">
        <f t="shared" si="32"/>
        <v>1</v>
      </c>
      <c r="J403">
        <f t="shared" si="32"/>
        <v>1</v>
      </c>
      <c r="K403">
        <f t="shared" si="30"/>
        <v>0</v>
      </c>
      <c r="L403" t="b">
        <f t="shared" si="31"/>
        <v>1</v>
      </c>
      <c r="M403" t="b">
        <f t="shared" si="33"/>
        <v>1</v>
      </c>
      <c r="N403">
        <v>1</v>
      </c>
      <c r="O403" t="s">
        <v>7404</v>
      </c>
      <c r="P403" t="str">
        <f t="shared" si="34"/>
        <v>dbpedia_4767dataworld_439</v>
      </c>
    </row>
    <row r="404" spans="1:16" x14ac:dyDescent="0.25">
      <c r="A404" t="s">
        <v>6341</v>
      </c>
      <c r="B404" t="s">
        <v>6345</v>
      </c>
      <c r="C404" t="s">
        <v>62</v>
      </c>
      <c r="D404" t="s">
        <v>62</v>
      </c>
      <c r="E404" t="s">
        <v>62</v>
      </c>
      <c r="F404" t="s">
        <v>6343</v>
      </c>
      <c r="G404" t="s">
        <v>6343</v>
      </c>
      <c r="H404">
        <f t="shared" si="32"/>
        <v>1</v>
      </c>
      <c r="I404">
        <f t="shared" si="32"/>
        <v>1</v>
      </c>
      <c r="J404">
        <f t="shared" si="32"/>
        <v>1</v>
      </c>
      <c r="K404">
        <f t="shared" si="30"/>
        <v>0</v>
      </c>
      <c r="L404" t="b">
        <f t="shared" si="31"/>
        <v>1</v>
      </c>
      <c r="M404" t="b">
        <f t="shared" si="33"/>
        <v>1</v>
      </c>
      <c r="N404">
        <v>1</v>
      </c>
      <c r="O404" t="s">
        <v>7404</v>
      </c>
      <c r="P404" t="str">
        <f t="shared" si="34"/>
        <v>dbpedia_4779dataworld_965</v>
      </c>
    </row>
    <row r="405" spans="1:16" x14ac:dyDescent="0.25">
      <c r="A405" t="s">
        <v>6352</v>
      </c>
      <c r="B405" t="s">
        <v>6345</v>
      </c>
      <c r="C405" t="s">
        <v>62</v>
      </c>
      <c r="D405" t="s">
        <v>62</v>
      </c>
      <c r="E405" t="s">
        <v>62</v>
      </c>
      <c r="F405" t="s">
        <v>6343</v>
      </c>
      <c r="G405" t="s">
        <v>6343</v>
      </c>
      <c r="H405">
        <f t="shared" si="32"/>
        <v>1</v>
      </c>
      <c r="I405">
        <f t="shared" si="32"/>
        <v>1</v>
      </c>
      <c r="J405">
        <f t="shared" si="32"/>
        <v>1</v>
      </c>
      <c r="K405">
        <f t="shared" si="30"/>
        <v>0</v>
      </c>
      <c r="L405" t="b">
        <f t="shared" si="31"/>
        <v>1</v>
      </c>
      <c r="M405" t="b">
        <f t="shared" si="33"/>
        <v>1</v>
      </c>
      <c r="N405">
        <v>1</v>
      </c>
      <c r="O405" t="s">
        <v>7404</v>
      </c>
      <c r="P405" t="str">
        <f t="shared" si="34"/>
        <v>dbpedia_4780dataworld_965</v>
      </c>
    </row>
    <row r="406" spans="1:16" x14ac:dyDescent="0.25">
      <c r="A406" t="s">
        <v>6353</v>
      </c>
      <c r="B406" t="s">
        <v>6345</v>
      </c>
      <c r="C406" t="s">
        <v>62</v>
      </c>
      <c r="D406" t="s">
        <v>62</v>
      </c>
      <c r="E406" t="s">
        <v>62</v>
      </c>
      <c r="F406" t="s">
        <v>6343</v>
      </c>
      <c r="G406" t="s">
        <v>6343</v>
      </c>
      <c r="H406">
        <f t="shared" si="32"/>
        <v>1</v>
      </c>
      <c r="I406">
        <f t="shared" si="32"/>
        <v>1</v>
      </c>
      <c r="J406">
        <f t="shared" si="32"/>
        <v>1</v>
      </c>
      <c r="K406">
        <f t="shared" si="30"/>
        <v>0</v>
      </c>
      <c r="L406" t="b">
        <f t="shared" si="31"/>
        <v>1</v>
      </c>
      <c r="M406" t="b">
        <f t="shared" si="33"/>
        <v>1</v>
      </c>
      <c r="N406">
        <v>1</v>
      </c>
      <c r="O406" t="s">
        <v>7404</v>
      </c>
      <c r="P406" t="str">
        <f t="shared" si="34"/>
        <v>dbpedia_4781dataworld_965</v>
      </c>
    </row>
    <row r="407" spans="1:16" x14ac:dyDescent="0.25">
      <c r="A407" t="s">
        <v>6354</v>
      </c>
      <c r="B407" t="s">
        <v>6342</v>
      </c>
      <c r="C407" t="s">
        <v>62</v>
      </c>
      <c r="D407" t="s">
        <v>62</v>
      </c>
      <c r="E407" t="s">
        <v>62</v>
      </c>
      <c r="F407" t="s">
        <v>6344</v>
      </c>
      <c r="G407" t="s">
        <v>6344</v>
      </c>
      <c r="H407">
        <f t="shared" si="32"/>
        <v>1</v>
      </c>
      <c r="I407">
        <f t="shared" si="32"/>
        <v>1</v>
      </c>
      <c r="J407">
        <f t="shared" si="32"/>
        <v>1</v>
      </c>
      <c r="K407">
        <f t="shared" si="30"/>
        <v>0</v>
      </c>
      <c r="L407" t="b">
        <f t="shared" si="31"/>
        <v>1</v>
      </c>
      <c r="M407" t="b">
        <f t="shared" si="33"/>
        <v>1</v>
      </c>
      <c r="N407">
        <v>1</v>
      </c>
      <c r="O407" t="s">
        <v>7404</v>
      </c>
      <c r="P407" t="str">
        <f t="shared" si="34"/>
        <v>dbpedia_4782dataworld_1890</v>
      </c>
    </row>
    <row r="408" spans="1:16" x14ac:dyDescent="0.25">
      <c r="A408" t="s">
        <v>6389</v>
      </c>
      <c r="B408" t="s">
        <v>6390</v>
      </c>
      <c r="C408" t="s">
        <v>62</v>
      </c>
      <c r="D408" t="s">
        <v>62</v>
      </c>
      <c r="E408" t="s">
        <v>62</v>
      </c>
      <c r="F408" t="s">
        <v>6391</v>
      </c>
      <c r="G408" t="s">
        <v>6391</v>
      </c>
      <c r="H408">
        <f t="shared" si="32"/>
        <v>1</v>
      </c>
      <c r="I408">
        <f t="shared" si="32"/>
        <v>1</v>
      </c>
      <c r="J408">
        <f t="shared" si="32"/>
        <v>1</v>
      </c>
      <c r="K408">
        <f t="shared" si="30"/>
        <v>0</v>
      </c>
      <c r="L408" t="b">
        <f t="shared" si="31"/>
        <v>1</v>
      </c>
      <c r="M408" t="b">
        <f t="shared" si="33"/>
        <v>1</v>
      </c>
      <c r="N408">
        <v>1</v>
      </c>
      <c r="O408" t="s">
        <v>7404</v>
      </c>
      <c r="P408" t="str">
        <f t="shared" si="34"/>
        <v>dbpedia_4806dataworld_1125</v>
      </c>
    </row>
    <row r="409" spans="1:16" x14ac:dyDescent="0.25">
      <c r="A409" t="s">
        <v>6392</v>
      </c>
      <c r="B409" t="s">
        <v>6390</v>
      </c>
      <c r="C409" t="s">
        <v>62</v>
      </c>
      <c r="D409" t="s">
        <v>62</v>
      </c>
      <c r="E409" t="s">
        <v>62</v>
      </c>
      <c r="F409" t="s">
        <v>6391</v>
      </c>
      <c r="G409" t="s">
        <v>6391</v>
      </c>
      <c r="H409">
        <f t="shared" si="32"/>
        <v>1</v>
      </c>
      <c r="I409">
        <f t="shared" si="32"/>
        <v>1</v>
      </c>
      <c r="J409">
        <f t="shared" si="32"/>
        <v>1</v>
      </c>
      <c r="K409">
        <f t="shared" si="30"/>
        <v>0</v>
      </c>
      <c r="L409" t="b">
        <f t="shared" si="31"/>
        <v>1</v>
      </c>
      <c r="M409" t="b">
        <f t="shared" si="33"/>
        <v>1</v>
      </c>
      <c r="N409">
        <v>1</v>
      </c>
      <c r="O409" t="s">
        <v>7404</v>
      </c>
      <c r="P409" t="str">
        <f t="shared" si="34"/>
        <v>dbpedia_4807dataworld_1125</v>
      </c>
    </row>
    <row r="410" spans="1:16" x14ac:dyDescent="0.25">
      <c r="A410" t="s">
        <v>6418</v>
      </c>
      <c r="B410" t="s">
        <v>6419</v>
      </c>
      <c r="C410" t="s">
        <v>62</v>
      </c>
      <c r="D410" t="s">
        <v>62</v>
      </c>
      <c r="E410" t="s">
        <v>62</v>
      </c>
      <c r="F410" t="s">
        <v>6420</v>
      </c>
      <c r="G410" t="s">
        <v>6420</v>
      </c>
      <c r="H410">
        <f t="shared" si="32"/>
        <v>1</v>
      </c>
      <c r="I410">
        <f t="shared" si="32"/>
        <v>1</v>
      </c>
      <c r="J410">
        <f t="shared" si="32"/>
        <v>1</v>
      </c>
      <c r="K410">
        <f t="shared" si="30"/>
        <v>0</v>
      </c>
      <c r="L410" t="b">
        <f t="shared" si="31"/>
        <v>1</v>
      </c>
      <c r="M410" t="b">
        <f t="shared" si="33"/>
        <v>1</v>
      </c>
      <c r="N410">
        <v>1</v>
      </c>
      <c r="O410" t="s">
        <v>7404</v>
      </c>
      <c r="P410" t="str">
        <f t="shared" si="34"/>
        <v>dbpedia_4821dataworld_1257</v>
      </c>
    </row>
    <row r="411" spans="1:16" x14ac:dyDescent="0.25">
      <c r="A411" t="s">
        <v>6437</v>
      </c>
      <c r="B411" t="s">
        <v>6433</v>
      </c>
      <c r="C411" t="s">
        <v>62</v>
      </c>
      <c r="D411" t="s">
        <v>62</v>
      </c>
      <c r="E411" t="s">
        <v>62</v>
      </c>
      <c r="F411" t="s">
        <v>6434</v>
      </c>
      <c r="G411" t="s">
        <v>6434</v>
      </c>
      <c r="H411">
        <f t="shared" si="32"/>
        <v>1</v>
      </c>
      <c r="I411">
        <f t="shared" si="32"/>
        <v>1</v>
      </c>
      <c r="J411">
        <f t="shared" si="32"/>
        <v>1</v>
      </c>
      <c r="K411">
        <f t="shared" si="30"/>
        <v>0</v>
      </c>
      <c r="L411" t="b">
        <f t="shared" si="31"/>
        <v>1</v>
      </c>
      <c r="M411" t="b">
        <f t="shared" si="33"/>
        <v>1</v>
      </c>
      <c r="N411">
        <v>1</v>
      </c>
      <c r="O411" t="s">
        <v>7404</v>
      </c>
      <c r="P411" t="str">
        <f t="shared" si="34"/>
        <v>dbpedia_489dataworld_1562</v>
      </c>
    </row>
    <row r="412" spans="1:16" x14ac:dyDescent="0.25">
      <c r="A412" t="s">
        <v>6490</v>
      </c>
      <c r="B412" t="s">
        <v>6491</v>
      </c>
      <c r="C412" t="s">
        <v>62</v>
      </c>
      <c r="D412" t="s">
        <v>62</v>
      </c>
      <c r="E412" t="s">
        <v>62</v>
      </c>
      <c r="F412" t="s">
        <v>6492</v>
      </c>
      <c r="G412" t="s">
        <v>6492</v>
      </c>
      <c r="H412">
        <f t="shared" si="32"/>
        <v>1</v>
      </c>
      <c r="I412">
        <f t="shared" si="32"/>
        <v>1</v>
      </c>
      <c r="J412">
        <f t="shared" si="32"/>
        <v>1</v>
      </c>
      <c r="K412">
        <f t="shared" si="30"/>
        <v>0</v>
      </c>
      <c r="L412" t="b">
        <f t="shared" si="31"/>
        <v>1</v>
      </c>
      <c r="M412" t="b">
        <f t="shared" si="33"/>
        <v>1</v>
      </c>
      <c r="N412">
        <v>1</v>
      </c>
      <c r="O412" t="s">
        <v>7404</v>
      </c>
      <c r="P412" t="str">
        <f t="shared" si="34"/>
        <v>dbpedia_499dataworld_592</v>
      </c>
    </row>
    <row r="413" spans="1:16" x14ac:dyDescent="0.25">
      <c r="A413" t="s">
        <v>6509</v>
      </c>
      <c r="B413" t="s">
        <v>6471</v>
      </c>
      <c r="C413" t="s">
        <v>62</v>
      </c>
      <c r="D413" t="s">
        <v>62</v>
      </c>
      <c r="E413" t="s">
        <v>62</v>
      </c>
      <c r="F413" t="s">
        <v>6473</v>
      </c>
      <c r="G413" t="s">
        <v>6473</v>
      </c>
      <c r="H413">
        <f t="shared" si="32"/>
        <v>1</v>
      </c>
      <c r="I413">
        <f t="shared" si="32"/>
        <v>1</v>
      </c>
      <c r="J413">
        <f t="shared" si="32"/>
        <v>1</v>
      </c>
      <c r="K413">
        <f t="shared" si="30"/>
        <v>0</v>
      </c>
      <c r="L413" t="b">
        <f t="shared" si="31"/>
        <v>1</v>
      </c>
      <c r="M413" t="b">
        <f t="shared" si="33"/>
        <v>1</v>
      </c>
      <c r="N413">
        <v>1</v>
      </c>
      <c r="O413" t="s">
        <v>7404</v>
      </c>
      <c r="P413" t="str">
        <f t="shared" si="34"/>
        <v>dbpedia_503dataworld_1262</v>
      </c>
    </row>
    <row r="414" spans="1:16" x14ac:dyDescent="0.25">
      <c r="A414" t="s">
        <v>6510</v>
      </c>
      <c r="B414" t="s">
        <v>6482</v>
      </c>
      <c r="C414" t="s">
        <v>62</v>
      </c>
      <c r="D414" t="s">
        <v>62</v>
      </c>
      <c r="E414" t="s">
        <v>62</v>
      </c>
      <c r="F414" t="s">
        <v>6483</v>
      </c>
      <c r="G414" t="s">
        <v>6483</v>
      </c>
      <c r="H414">
        <f t="shared" si="32"/>
        <v>1</v>
      </c>
      <c r="I414">
        <f t="shared" si="32"/>
        <v>1</v>
      </c>
      <c r="J414">
        <f t="shared" si="32"/>
        <v>1</v>
      </c>
      <c r="K414">
        <f t="shared" si="30"/>
        <v>0</v>
      </c>
      <c r="L414" t="b">
        <f t="shared" si="31"/>
        <v>1</v>
      </c>
      <c r="M414" t="b">
        <f t="shared" si="33"/>
        <v>1</v>
      </c>
      <c r="N414">
        <v>1</v>
      </c>
      <c r="O414" t="s">
        <v>7404</v>
      </c>
      <c r="P414" t="str">
        <f t="shared" si="34"/>
        <v>dbpedia_504dataworld_429</v>
      </c>
    </row>
    <row r="415" spans="1:16" x14ac:dyDescent="0.25">
      <c r="A415" t="s">
        <v>6519</v>
      </c>
      <c r="B415" t="s">
        <v>6502</v>
      </c>
      <c r="C415" t="s">
        <v>62</v>
      </c>
      <c r="D415" t="s">
        <v>62</v>
      </c>
      <c r="E415" t="s">
        <v>62</v>
      </c>
      <c r="F415" t="s">
        <v>6503</v>
      </c>
      <c r="G415" t="s">
        <v>6503</v>
      </c>
      <c r="H415">
        <f t="shared" si="32"/>
        <v>1</v>
      </c>
      <c r="I415">
        <f t="shared" si="32"/>
        <v>1</v>
      </c>
      <c r="J415">
        <f t="shared" si="32"/>
        <v>1</v>
      </c>
      <c r="K415">
        <f t="shared" si="30"/>
        <v>0</v>
      </c>
      <c r="L415" t="b">
        <f t="shared" si="31"/>
        <v>1</v>
      </c>
      <c r="M415" t="b">
        <f t="shared" si="33"/>
        <v>1</v>
      </c>
      <c r="N415">
        <v>1</v>
      </c>
      <c r="O415" t="s">
        <v>7404</v>
      </c>
      <c r="P415" t="str">
        <f t="shared" si="34"/>
        <v>dbpedia_509dataworld_1620</v>
      </c>
    </row>
    <row r="416" spans="1:16" x14ac:dyDescent="0.25">
      <c r="A416" t="s">
        <v>6522</v>
      </c>
      <c r="B416" t="s">
        <v>6493</v>
      </c>
      <c r="C416" t="s">
        <v>62</v>
      </c>
      <c r="D416" t="s">
        <v>62</v>
      </c>
      <c r="E416" t="s">
        <v>62</v>
      </c>
      <c r="F416" t="s">
        <v>6494</v>
      </c>
      <c r="G416" t="s">
        <v>6494</v>
      </c>
      <c r="H416">
        <f t="shared" si="32"/>
        <v>1</v>
      </c>
      <c r="I416">
        <f t="shared" si="32"/>
        <v>1</v>
      </c>
      <c r="J416">
        <f t="shared" si="32"/>
        <v>1</v>
      </c>
      <c r="K416">
        <f t="shared" si="30"/>
        <v>0</v>
      </c>
      <c r="L416" t="b">
        <f t="shared" si="31"/>
        <v>1</v>
      </c>
      <c r="M416" t="b">
        <f t="shared" si="33"/>
        <v>1</v>
      </c>
      <c r="N416">
        <v>1</v>
      </c>
      <c r="O416" t="s">
        <v>7404</v>
      </c>
      <c r="P416" t="str">
        <f t="shared" si="34"/>
        <v>dbpedia_510dataworld_890</v>
      </c>
    </row>
    <row r="417" spans="1:16" x14ac:dyDescent="0.25">
      <c r="A417" t="s">
        <v>6539</v>
      </c>
      <c r="B417" t="s">
        <v>6543</v>
      </c>
      <c r="C417" t="s">
        <v>62</v>
      </c>
      <c r="D417" t="s">
        <v>62</v>
      </c>
      <c r="E417" t="s">
        <v>62</v>
      </c>
      <c r="F417" t="s">
        <v>6540</v>
      </c>
      <c r="G417" t="s">
        <v>6540</v>
      </c>
      <c r="H417">
        <f t="shared" si="32"/>
        <v>1</v>
      </c>
      <c r="I417">
        <f t="shared" si="32"/>
        <v>1</v>
      </c>
      <c r="J417">
        <f t="shared" si="32"/>
        <v>1</v>
      </c>
      <c r="K417">
        <f t="shared" si="30"/>
        <v>0</v>
      </c>
      <c r="L417" t="b">
        <f t="shared" si="31"/>
        <v>1</v>
      </c>
      <c r="M417" t="b">
        <f t="shared" si="33"/>
        <v>1</v>
      </c>
      <c r="N417">
        <v>1</v>
      </c>
      <c r="O417" t="s">
        <v>7404</v>
      </c>
      <c r="P417" t="str">
        <f t="shared" si="34"/>
        <v>dbpedia_517dataworld_28</v>
      </c>
    </row>
    <row r="418" spans="1:16" x14ac:dyDescent="0.25">
      <c r="A418" t="s">
        <v>6548</v>
      </c>
      <c r="B418" t="s">
        <v>6543</v>
      </c>
      <c r="C418" t="s">
        <v>62</v>
      </c>
      <c r="D418" t="s">
        <v>62</v>
      </c>
      <c r="E418" t="s">
        <v>62</v>
      </c>
      <c r="F418" t="s">
        <v>6540</v>
      </c>
      <c r="G418" t="s">
        <v>6540</v>
      </c>
      <c r="H418">
        <f t="shared" si="32"/>
        <v>1</v>
      </c>
      <c r="I418">
        <f t="shared" si="32"/>
        <v>1</v>
      </c>
      <c r="J418">
        <f t="shared" si="32"/>
        <v>1</v>
      </c>
      <c r="K418">
        <f t="shared" si="30"/>
        <v>0</v>
      </c>
      <c r="L418" t="b">
        <f t="shared" si="31"/>
        <v>1</v>
      </c>
      <c r="M418" t="b">
        <f t="shared" si="33"/>
        <v>1</v>
      </c>
      <c r="N418">
        <v>1</v>
      </c>
      <c r="O418" t="s">
        <v>7404</v>
      </c>
      <c r="P418" t="str">
        <f t="shared" si="34"/>
        <v>dbpedia_518dataworld_28</v>
      </c>
    </row>
    <row r="419" spans="1:16" x14ac:dyDescent="0.25">
      <c r="A419" t="s">
        <v>6549</v>
      </c>
      <c r="B419" t="s">
        <v>6543</v>
      </c>
      <c r="C419" t="s">
        <v>62</v>
      </c>
      <c r="D419" t="s">
        <v>62</v>
      </c>
      <c r="E419" t="s">
        <v>62</v>
      </c>
      <c r="F419" t="s">
        <v>6540</v>
      </c>
      <c r="G419" t="s">
        <v>6540</v>
      </c>
      <c r="H419">
        <f t="shared" si="32"/>
        <v>1</v>
      </c>
      <c r="I419">
        <f t="shared" si="32"/>
        <v>1</v>
      </c>
      <c r="J419">
        <f t="shared" si="32"/>
        <v>1</v>
      </c>
      <c r="K419">
        <f t="shared" si="30"/>
        <v>0</v>
      </c>
      <c r="L419" t="b">
        <f t="shared" si="31"/>
        <v>1</v>
      </c>
      <c r="M419" t="b">
        <f t="shared" si="33"/>
        <v>1</v>
      </c>
      <c r="N419">
        <v>1</v>
      </c>
      <c r="O419" t="s">
        <v>7404</v>
      </c>
      <c r="P419" t="str">
        <f t="shared" si="34"/>
        <v>dbpedia_519dataworld_28</v>
      </c>
    </row>
    <row r="420" spans="1:16" x14ac:dyDescent="0.25">
      <c r="A420" t="s">
        <v>6550</v>
      </c>
      <c r="B420" t="s">
        <v>6208</v>
      </c>
      <c r="C420" t="s">
        <v>62</v>
      </c>
      <c r="D420" t="s">
        <v>62</v>
      </c>
      <c r="E420" t="s">
        <v>62</v>
      </c>
      <c r="F420" t="s">
        <v>6210</v>
      </c>
      <c r="G420" t="s">
        <v>6210</v>
      </c>
      <c r="H420">
        <f t="shared" si="32"/>
        <v>1</v>
      </c>
      <c r="I420">
        <f t="shared" si="32"/>
        <v>1</v>
      </c>
      <c r="J420">
        <f t="shared" si="32"/>
        <v>1</v>
      </c>
      <c r="K420">
        <f t="shared" si="30"/>
        <v>0</v>
      </c>
      <c r="L420" t="b">
        <f t="shared" si="31"/>
        <v>1</v>
      </c>
      <c r="M420" t="b">
        <f t="shared" si="33"/>
        <v>1</v>
      </c>
      <c r="N420">
        <v>1</v>
      </c>
      <c r="O420" t="s">
        <v>7404</v>
      </c>
      <c r="P420" t="str">
        <f t="shared" si="34"/>
        <v>dbpedia_520dataworld_702</v>
      </c>
    </row>
    <row r="421" spans="1:16" x14ac:dyDescent="0.25">
      <c r="A421" t="s">
        <v>6551</v>
      </c>
      <c r="B421" t="s">
        <v>6405</v>
      </c>
      <c r="C421" t="s">
        <v>62</v>
      </c>
      <c r="D421" t="s">
        <v>62</v>
      </c>
      <c r="E421" t="s">
        <v>62</v>
      </c>
      <c r="F421" t="s">
        <v>6407</v>
      </c>
      <c r="G421" t="s">
        <v>6407</v>
      </c>
      <c r="H421">
        <f t="shared" si="32"/>
        <v>1</v>
      </c>
      <c r="I421">
        <f t="shared" si="32"/>
        <v>1</v>
      </c>
      <c r="J421">
        <f t="shared" si="32"/>
        <v>1</v>
      </c>
      <c r="K421">
        <f t="shared" si="30"/>
        <v>0</v>
      </c>
      <c r="L421" t="b">
        <f t="shared" si="31"/>
        <v>1</v>
      </c>
      <c r="M421" t="b">
        <f t="shared" si="33"/>
        <v>1</v>
      </c>
      <c r="N421">
        <v>1</v>
      </c>
      <c r="O421" t="s">
        <v>7404</v>
      </c>
      <c r="P421" t="str">
        <f t="shared" si="34"/>
        <v>dbpedia_521dataworld_11</v>
      </c>
    </row>
    <row r="422" spans="1:16" x14ac:dyDescent="0.25">
      <c r="A422" t="s">
        <v>6552</v>
      </c>
      <c r="B422" t="s">
        <v>6405</v>
      </c>
      <c r="C422" t="s">
        <v>62</v>
      </c>
      <c r="D422" t="s">
        <v>62</v>
      </c>
      <c r="E422" t="s">
        <v>62</v>
      </c>
      <c r="F422" t="s">
        <v>6407</v>
      </c>
      <c r="G422" t="s">
        <v>6407</v>
      </c>
      <c r="H422">
        <f t="shared" si="32"/>
        <v>1</v>
      </c>
      <c r="I422">
        <f t="shared" si="32"/>
        <v>1</v>
      </c>
      <c r="J422">
        <f t="shared" si="32"/>
        <v>1</v>
      </c>
      <c r="K422">
        <f t="shared" si="30"/>
        <v>0</v>
      </c>
      <c r="L422" t="b">
        <f t="shared" si="31"/>
        <v>1</v>
      </c>
      <c r="M422" t="b">
        <f t="shared" si="33"/>
        <v>1</v>
      </c>
      <c r="N422">
        <v>1</v>
      </c>
      <c r="O422" t="s">
        <v>7404</v>
      </c>
      <c r="P422" t="str">
        <f t="shared" si="34"/>
        <v>dbpedia_522dataworld_11</v>
      </c>
    </row>
    <row r="423" spans="1:16" x14ac:dyDescent="0.25">
      <c r="A423" t="s">
        <v>6553</v>
      </c>
      <c r="B423" t="s">
        <v>6405</v>
      </c>
      <c r="C423" t="s">
        <v>62</v>
      </c>
      <c r="D423" t="s">
        <v>62</v>
      </c>
      <c r="E423" t="s">
        <v>62</v>
      </c>
      <c r="F423" t="s">
        <v>6407</v>
      </c>
      <c r="G423" t="s">
        <v>6407</v>
      </c>
      <c r="H423">
        <f t="shared" si="32"/>
        <v>1</v>
      </c>
      <c r="I423">
        <f t="shared" si="32"/>
        <v>1</v>
      </c>
      <c r="J423">
        <f t="shared" si="32"/>
        <v>1</v>
      </c>
      <c r="K423">
        <f t="shared" si="30"/>
        <v>0</v>
      </c>
      <c r="L423" t="b">
        <f t="shared" si="31"/>
        <v>1</v>
      </c>
      <c r="M423" t="b">
        <f t="shared" si="33"/>
        <v>1</v>
      </c>
      <c r="N423">
        <v>1</v>
      </c>
      <c r="O423" t="s">
        <v>7404</v>
      </c>
      <c r="P423" t="str">
        <f t="shared" si="34"/>
        <v>dbpedia_523dataworld_11</v>
      </c>
    </row>
    <row r="424" spans="1:16" x14ac:dyDescent="0.25">
      <c r="A424" t="s">
        <v>6554</v>
      </c>
      <c r="B424" t="s">
        <v>6405</v>
      </c>
      <c r="C424" t="s">
        <v>62</v>
      </c>
      <c r="D424" t="s">
        <v>62</v>
      </c>
      <c r="E424" t="s">
        <v>62</v>
      </c>
      <c r="F424" t="s">
        <v>6407</v>
      </c>
      <c r="G424" t="s">
        <v>6407</v>
      </c>
      <c r="H424">
        <f t="shared" si="32"/>
        <v>1</v>
      </c>
      <c r="I424">
        <f t="shared" si="32"/>
        <v>1</v>
      </c>
      <c r="J424">
        <f t="shared" si="32"/>
        <v>1</v>
      </c>
      <c r="K424">
        <f t="shared" si="30"/>
        <v>0</v>
      </c>
      <c r="L424" t="b">
        <f t="shared" si="31"/>
        <v>1</v>
      </c>
      <c r="M424" t="b">
        <f t="shared" si="33"/>
        <v>1</v>
      </c>
      <c r="N424">
        <v>1</v>
      </c>
      <c r="O424" t="s">
        <v>7404</v>
      </c>
      <c r="P424" t="str">
        <f t="shared" si="34"/>
        <v>dbpedia_524dataworld_11</v>
      </c>
    </row>
    <row r="425" spans="1:16" x14ac:dyDescent="0.25">
      <c r="A425" t="s">
        <v>6555</v>
      </c>
      <c r="B425" t="s">
        <v>6405</v>
      </c>
      <c r="C425" t="s">
        <v>62</v>
      </c>
      <c r="D425" t="s">
        <v>62</v>
      </c>
      <c r="E425" t="s">
        <v>62</v>
      </c>
      <c r="F425" t="s">
        <v>6407</v>
      </c>
      <c r="G425" t="s">
        <v>6407</v>
      </c>
      <c r="H425">
        <f t="shared" si="32"/>
        <v>1</v>
      </c>
      <c r="I425">
        <f t="shared" si="32"/>
        <v>1</v>
      </c>
      <c r="J425">
        <f t="shared" si="32"/>
        <v>1</v>
      </c>
      <c r="K425">
        <f t="shared" si="30"/>
        <v>0</v>
      </c>
      <c r="L425" t="b">
        <f t="shared" si="31"/>
        <v>1</v>
      </c>
      <c r="M425" t="b">
        <f t="shared" si="33"/>
        <v>1</v>
      </c>
      <c r="N425">
        <v>1</v>
      </c>
      <c r="O425" t="s">
        <v>7404</v>
      </c>
      <c r="P425" t="str">
        <f t="shared" si="34"/>
        <v>dbpedia_525dataworld_11</v>
      </c>
    </row>
    <row r="426" spans="1:16" x14ac:dyDescent="0.25">
      <c r="A426" t="s">
        <v>6556</v>
      </c>
      <c r="B426" t="s">
        <v>6405</v>
      </c>
      <c r="C426" t="s">
        <v>62</v>
      </c>
      <c r="D426" t="s">
        <v>62</v>
      </c>
      <c r="E426" t="s">
        <v>62</v>
      </c>
      <c r="F426" t="s">
        <v>6407</v>
      </c>
      <c r="G426" t="s">
        <v>6407</v>
      </c>
      <c r="H426">
        <f t="shared" si="32"/>
        <v>1</v>
      </c>
      <c r="I426">
        <f t="shared" si="32"/>
        <v>1</v>
      </c>
      <c r="J426">
        <f t="shared" si="32"/>
        <v>1</v>
      </c>
      <c r="K426">
        <f t="shared" si="30"/>
        <v>0</v>
      </c>
      <c r="L426" t="b">
        <f t="shared" si="31"/>
        <v>1</v>
      </c>
      <c r="M426" t="b">
        <f t="shared" si="33"/>
        <v>1</v>
      </c>
      <c r="N426">
        <v>1</v>
      </c>
      <c r="O426" t="s">
        <v>7404</v>
      </c>
      <c r="P426" t="str">
        <f t="shared" si="34"/>
        <v>dbpedia_526dataworld_11</v>
      </c>
    </row>
    <row r="427" spans="1:16" x14ac:dyDescent="0.25">
      <c r="A427" t="s">
        <v>6557</v>
      </c>
      <c r="B427" t="s">
        <v>6405</v>
      </c>
      <c r="C427" t="s">
        <v>62</v>
      </c>
      <c r="D427" t="s">
        <v>62</v>
      </c>
      <c r="E427" t="s">
        <v>62</v>
      </c>
      <c r="F427" t="s">
        <v>6407</v>
      </c>
      <c r="G427" t="s">
        <v>6407</v>
      </c>
      <c r="H427">
        <f t="shared" si="32"/>
        <v>1</v>
      </c>
      <c r="I427">
        <f t="shared" si="32"/>
        <v>1</v>
      </c>
      <c r="J427">
        <f t="shared" si="32"/>
        <v>1</v>
      </c>
      <c r="K427">
        <f t="shared" si="30"/>
        <v>0</v>
      </c>
      <c r="L427" t="b">
        <f t="shared" si="31"/>
        <v>1</v>
      </c>
      <c r="M427" t="b">
        <f t="shared" si="33"/>
        <v>1</v>
      </c>
      <c r="N427">
        <v>1</v>
      </c>
      <c r="O427" t="s">
        <v>7404</v>
      </c>
      <c r="P427" t="str">
        <f t="shared" si="34"/>
        <v>dbpedia_527dataworld_11</v>
      </c>
    </row>
    <row r="428" spans="1:16" x14ac:dyDescent="0.25">
      <c r="A428" t="s">
        <v>6558</v>
      </c>
      <c r="B428" t="s">
        <v>6405</v>
      </c>
      <c r="C428" t="s">
        <v>62</v>
      </c>
      <c r="D428" t="s">
        <v>62</v>
      </c>
      <c r="E428" t="s">
        <v>62</v>
      </c>
      <c r="F428" t="s">
        <v>6407</v>
      </c>
      <c r="G428" t="s">
        <v>6407</v>
      </c>
      <c r="H428">
        <f t="shared" si="32"/>
        <v>1</v>
      </c>
      <c r="I428">
        <f t="shared" si="32"/>
        <v>1</v>
      </c>
      <c r="J428">
        <f t="shared" si="32"/>
        <v>1</v>
      </c>
      <c r="K428">
        <f t="shared" si="30"/>
        <v>0</v>
      </c>
      <c r="L428" t="b">
        <f t="shared" si="31"/>
        <v>1</v>
      </c>
      <c r="M428" t="b">
        <f t="shared" si="33"/>
        <v>1</v>
      </c>
      <c r="N428">
        <v>1</v>
      </c>
      <c r="O428" t="s">
        <v>7404</v>
      </c>
      <c r="P428" t="str">
        <f t="shared" si="34"/>
        <v>dbpedia_528dataworld_11</v>
      </c>
    </row>
    <row r="429" spans="1:16" x14ac:dyDescent="0.25">
      <c r="A429" t="s">
        <v>6559</v>
      </c>
      <c r="B429" t="s">
        <v>6405</v>
      </c>
      <c r="C429" t="s">
        <v>62</v>
      </c>
      <c r="D429" t="s">
        <v>62</v>
      </c>
      <c r="E429" t="s">
        <v>62</v>
      </c>
      <c r="F429" t="s">
        <v>6407</v>
      </c>
      <c r="G429" t="s">
        <v>6407</v>
      </c>
      <c r="H429">
        <f t="shared" si="32"/>
        <v>1</v>
      </c>
      <c r="I429">
        <f t="shared" si="32"/>
        <v>1</v>
      </c>
      <c r="J429">
        <f t="shared" si="32"/>
        <v>1</v>
      </c>
      <c r="K429">
        <f t="shared" si="30"/>
        <v>0</v>
      </c>
      <c r="L429" t="b">
        <f t="shared" si="31"/>
        <v>1</v>
      </c>
      <c r="M429" t="b">
        <f t="shared" si="33"/>
        <v>1</v>
      </c>
      <c r="N429">
        <v>1</v>
      </c>
      <c r="O429" t="s">
        <v>7404</v>
      </c>
      <c r="P429" t="str">
        <f t="shared" si="34"/>
        <v>dbpedia_529dataworld_11</v>
      </c>
    </row>
    <row r="430" spans="1:16" x14ac:dyDescent="0.25">
      <c r="A430" t="s">
        <v>6562</v>
      </c>
      <c r="B430" t="s">
        <v>6405</v>
      </c>
      <c r="C430" t="s">
        <v>62</v>
      </c>
      <c r="D430" t="s">
        <v>62</v>
      </c>
      <c r="E430" t="s">
        <v>62</v>
      </c>
      <c r="F430" t="s">
        <v>6407</v>
      </c>
      <c r="G430" t="s">
        <v>6407</v>
      </c>
      <c r="H430">
        <f t="shared" si="32"/>
        <v>1</v>
      </c>
      <c r="I430">
        <f t="shared" si="32"/>
        <v>1</v>
      </c>
      <c r="J430">
        <f t="shared" si="32"/>
        <v>1</v>
      </c>
      <c r="K430">
        <f t="shared" si="30"/>
        <v>0</v>
      </c>
      <c r="L430" t="b">
        <f t="shared" si="31"/>
        <v>1</v>
      </c>
      <c r="M430" t="b">
        <f t="shared" si="33"/>
        <v>1</v>
      </c>
      <c r="N430">
        <v>1</v>
      </c>
      <c r="O430" t="s">
        <v>7404</v>
      </c>
      <c r="P430" t="str">
        <f t="shared" si="34"/>
        <v>dbpedia_530dataworld_11</v>
      </c>
    </row>
    <row r="431" spans="1:16" x14ac:dyDescent="0.25">
      <c r="A431" t="s">
        <v>6563</v>
      </c>
      <c r="B431" t="s">
        <v>6405</v>
      </c>
      <c r="C431" t="s">
        <v>62</v>
      </c>
      <c r="D431" t="s">
        <v>62</v>
      </c>
      <c r="E431" t="s">
        <v>62</v>
      </c>
      <c r="F431" t="s">
        <v>6407</v>
      </c>
      <c r="G431" t="s">
        <v>6407</v>
      </c>
      <c r="H431">
        <f t="shared" si="32"/>
        <v>1</v>
      </c>
      <c r="I431">
        <f t="shared" si="32"/>
        <v>1</v>
      </c>
      <c r="J431">
        <f t="shared" si="32"/>
        <v>1</v>
      </c>
      <c r="K431">
        <f t="shared" si="30"/>
        <v>0</v>
      </c>
      <c r="L431" t="b">
        <f t="shared" si="31"/>
        <v>1</v>
      </c>
      <c r="M431" t="b">
        <f t="shared" si="33"/>
        <v>1</v>
      </c>
      <c r="N431">
        <v>1</v>
      </c>
      <c r="O431" t="s">
        <v>7404</v>
      </c>
      <c r="P431" t="str">
        <f t="shared" si="34"/>
        <v>dbpedia_531dataworld_11</v>
      </c>
    </row>
    <row r="432" spans="1:16" x14ac:dyDescent="0.25">
      <c r="A432" t="s">
        <v>6564</v>
      </c>
      <c r="B432" t="s">
        <v>6405</v>
      </c>
      <c r="C432" t="s">
        <v>62</v>
      </c>
      <c r="D432" t="s">
        <v>62</v>
      </c>
      <c r="E432" t="s">
        <v>62</v>
      </c>
      <c r="F432" t="s">
        <v>6407</v>
      </c>
      <c r="G432" t="s">
        <v>6407</v>
      </c>
      <c r="H432">
        <f t="shared" si="32"/>
        <v>1</v>
      </c>
      <c r="I432">
        <f t="shared" si="32"/>
        <v>1</v>
      </c>
      <c r="J432">
        <f t="shared" si="32"/>
        <v>1</v>
      </c>
      <c r="K432">
        <f t="shared" si="30"/>
        <v>0</v>
      </c>
      <c r="L432" t="b">
        <f t="shared" si="31"/>
        <v>1</v>
      </c>
      <c r="M432" t="b">
        <f t="shared" si="33"/>
        <v>1</v>
      </c>
      <c r="N432">
        <v>1</v>
      </c>
      <c r="O432" t="s">
        <v>7404</v>
      </c>
      <c r="P432" t="str">
        <f t="shared" si="34"/>
        <v>dbpedia_532dataworld_11</v>
      </c>
    </row>
    <row r="433" spans="1:16" x14ac:dyDescent="0.25">
      <c r="A433" t="s">
        <v>6565</v>
      </c>
      <c r="B433" t="s">
        <v>6405</v>
      </c>
      <c r="C433" t="s">
        <v>62</v>
      </c>
      <c r="D433" t="s">
        <v>62</v>
      </c>
      <c r="E433" t="s">
        <v>62</v>
      </c>
      <c r="F433" t="s">
        <v>6407</v>
      </c>
      <c r="G433" t="s">
        <v>6407</v>
      </c>
      <c r="H433">
        <f t="shared" si="32"/>
        <v>1</v>
      </c>
      <c r="I433">
        <f t="shared" si="32"/>
        <v>1</v>
      </c>
      <c r="J433">
        <f t="shared" si="32"/>
        <v>1</v>
      </c>
      <c r="K433">
        <f t="shared" si="30"/>
        <v>0</v>
      </c>
      <c r="L433" t="b">
        <f t="shared" si="31"/>
        <v>1</v>
      </c>
      <c r="M433" t="b">
        <f t="shared" si="33"/>
        <v>1</v>
      </c>
      <c r="N433">
        <v>1</v>
      </c>
      <c r="O433" t="s">
        <v>7404</v>
      </c>
      <c r="P433" t="str">
        <f t="shared" si="34"/>
        <v>dbpedia_533dataworld_11</v>
      </c>
    </row>
    <row r="434" spans="1:16" x14ac:dyDescent="0.25">
      <c r="A434" t="s">
        <v>6566</v>
      </c>
      <c r="B434" t="s">
        <v>6405</v>
      </c>
      <c r="C434" t="s">
        <v>62</v>
      </c>
      <c r="D434" t="s">
        <v>62</v>
      </c>
      <c r="E434" t="s">
        <v>62</v>
      </c>
      <c r="F434" t="s">
        <v>6407</v>
      </c>
      <c r="G434" t="s">
        <v>6407</v>
      </c>
      <c r="H434">
        <f t="shared" si="32"/>
        <v>1</v>
      </c>
      <c r="I434">
        <f t="shared" si="32"/>
        <v>1</v>
      </c>
      <c r="J434">
        <f t="shared" si="32"/>
        <v>1</v>
      </c>
      <c r="K434">
        <f t="shared" si="30"/>
        <v>0</v>
      </c>
      <c r="L434" t="b">
        <f t="shared" si="31"/>
        <v>1</v>
      </c>
      <c r="M434" t="b">
        <f t="shared" si="33"/>
        <v>1</v>
      </c>
      <c r="N434">
        <v>1</v>
      </c>
      <c r="O434" t="s">
        <v>7404</v>
      </c>
      <c r="P434" t="str">
        <f t="shared" si="34"/>
        <v>dbpedia_534dataworld_11</v>
      </c>
    </row>
    <row r="435" spans="1:16" x14ac:dyDescent="0.25">
      <c r="A435" t="s">
        <v>6567</v>
      </c>
      <c r="B435" t="s">
        <v>6405</v>
      </c>
      <c r="C435" t="s">
        <v>62</v>
      </c>
      <c r="D435" t="s">
        <v>62</v>
      </c>
      <c r="E435" t="s">
        <v>62</v>
      </c>
      <c r="F435" t="s">
        <v>6407</v>
      </c>
      <c r="G435" t="s">
        <v>6407</v>
      </c>
      <c r="H435">
        <f t="shared" si="32"/>
        <v>1</v>
      </c>
      <c r="I435">
        <f t="shared" si="32"/>
        <v>1</v>
      </c>
      <c r="J435">
        <f t="shared" si="32"/>
        <v>1</v>
      </c>
      <c r="K435">
        <f t="shared" si="30"/>
        <v>0</v>
      </c>
      <c r="L435" t="b">
        <f t="shared" si="31"/>
        <v>1</v>
      </c>
      <c r="M435" t="b">
        <f t="shared" si="33"/>
        <v>1</v>
      </c>
      <c r="N435">
        <v>1</v>
      </c>
      <c r="O435" t="s">
        <v>7404</v>
      </c>
      <c r="P435" t="str">
        <f t="shared" si="34"/>
        <v>dbpedia_535dataworld_11</v>
      </c>
    </row>
    <row r="436" spans="1:16" x14ac:dyDescent="0.25">
      <c r="A436" t="s">
        <v>6568</v>
      </c>
      <c r="B436" t="s">
        <v>6405</v>
      </c>
      <c r="C436" t="s">
        <v>62</v>
      </c>
      <c r="D436" t="s">
        <v>62</v>
      </c>
      <c r="E436" t="s">
        <v>62</v>
      </c>
      <c r="F436" t="s">
        <v>6407</v>
      </c>
      <c r="G436" t="s">
        <v>6407</v>
      </c>
      <c r="H436">
        <f t="shared" si="32"/>
        <v>1</v>
      </c>
      <c r="I436">
        <f t="shared" si="32"/>
        <v>1</v>
      </c>
      <c r="J436">
        <f t="shared" si="32"/>
        <v>1</v>
      </c>
      <c r="K436">
        <f t="shared" si="30"/>
        <v>0</v>
      </c>
      <c r="L436" t="b">
        <f t="shared" si="31"/>
        <v>1</v>
      </c>
      <c r="M436" t="b">
        <f t="shared" si="33"/>
        <v>1</v>
      </c>
      <c r="N436">
        <v>1</v>
      </c>
      <c r="O436" t="s">
        <v>7404</v>
      </c>
      <c r="P436" t="str">
        <f t="shared" si="34"/>
        <v>dbpedia_536dataworld_11</v>
      </c>
    </row>
    <row r="437" spans="1:16" x14ac:dyDescent="0.25">
      <c r="A437" t="s">
        <v>6569</v>
      </c>
      <c r="B437" t="s">
        <v>6544</v>
      </c>
      <c r="C437" t="s">
        <v>62</v>
      </c>
      <c r="D437" t="s">
        <v>62</v>
      </c>
      <c r="E437" t="s">
        <v>62</v>
      </c>
      <c r="F437" t="s">
        <v>6545</v>
      </c>
      <c r="G437" t="s">
        <v>6545</v>
      </c>
      <c r="H437">
        <f t="shared" si="32"/>
        <v>1</v>
      </c>
      <c r="I437">
        <f t="shared" si="32"/>
        <v>1</v>
      </c>
      <c r="J437">
        <f t="shared" si="32"/>
        <v>1</v>
      </c>
      <c r="K437">
        <f t="shared" si="30"/>
        <v>0</v>
      </c>
      <c r="L437" t="b">
        <f t="shared" si="31"/>
        <v>1</v>
      </c>
      <c r="M437" t="b">
        <f t="shared" si="33"/>
        <v>1</v>
      </c>
      <c r="N437">
        <v>1</v>
      </c>
      <c r="O437" t="s">
        <v>7404</v>
      </c>
      <c r="P437" t="str">
        <f t="shared" si="34"/>
        <v>dbpedia_537dataworld_53</v>
      </c>
    </row>
    <row r="438" spans="1:16" x14ac:dyDescent="0.25">
      <c r="A438" t="s">
        <v>6570</v>
      </c>
      <c r="B438" t="s">
        <v>6544</v>
      </c>
      <c r="C438" t="s">
        <v>62</v>
      </c>
      <c r="D438" t="s">
        <v>62</v>
      </c>
      <c r="E438" t="s">
        <v>62</v>
      </c>
      <c r="F438" t="s">
        <v>6545</v>
      </c>
      <c r="G438" t="s">
        <v>6545</v>
      </c>
      <c r="H438">
        <f t="shared" si="32"/>
        <v>1</v>
      </c>
      <c r="I438">
        <f t="shared" si="32"/>
        <v>1</v>
      </c>
      <c r="J438">
        <f t="shared" si="32"/>
        <v>1</v>
      </c>
      <c r="K438">
        <f t="shared" si="30"/>
        <v>0</v>
      </c>
      <c r="L438" t="b">
        <f t="shared" si="31"/>
        <v>1</v>
      </c>
      <c r="M438" t="b">
        <f t="shared" si="33"/>
        <v>1</v>
      </c>
      <c r="N438">
        <v>1</v>
      </c>
      <c r="O438" t="s">
        <v>7404</v>
      </c>
      <c r="P438" t="str">
        <f t="shared" si="34"/>
        <v>dbpedia_538dataworld_53</v>
      </c>
    </row>
    <row r="439" spans="1:16" x14ac:dyDescent="0.25">
      <c r="A439" t="s">
        <v>6571</v>
      </c>
      <c r="B439" t="s">
        <v>6544</v>
      </c>
      <c r="C439" t="s">
        <v>62</v>
      </c>
      <c r="D439" t="s">
        <v>62</v>
      </c>
      <c r="E439" t="s">
        <v>62</v>
      </c>
      <c r="F439" t="s">
        <v>6545</v>
      </c>
      <c r="G439" t="s">
        <v>6545</v>
      </c>
      <c r="H439">
        <f t="shared" si="32"/>
        <v>1</v>
      </c>
      <c r="I439">
        <f t="shared" si="32"/>
        <v>1</v>
      </c>
      <c r="J439">
        <f t="shared" si="32"/>
        <v>1</v>
      </c>
      <c r="K439">
        <f t="shared" si="30"/>
        <v>0</v>
      </c>
      <c r="L439" t="b">
        <f t="shared" si="31"/>
        <v>1</v>
      </c>
      <c r="M439" t="b">
        <f t="shared" si="33"/>
        <v>1</v>
      </c>
      <c r="N439">
        <v>1</v>
      </c>
      <c r="O439" t="s">
        <v>7404</v>
      </c>
      <c r="P439" t="str">
        <f t="shared" si="34"/>
        <v>dbpedia_539dataworld_53</v>
      </c>
    </row>
    <row r="440" spans="1:16" x14ac:dyDescent="0.25">
      <c r="A440" t="s">
        <v>6574</v>
      </c>
      <c r="B440" t="s">
        <v>6544</v>
      </c>
      <c r="C440" t="s">
        <v>62</v>
      </c>
      <c r="D440" t="s">
        <v>62</v>
      </c>
      <c r="E440" t="s">
        <v>62</v>
      </c>
      <c r="F440" t="s">
        <v>6545</v>
      </c>
      <c r="G440" t="s">
        <v>6545</v>
      </c>
      <c r="H440">
        <f t="shared" si="32"/>
        <v>1</v>
      </c>
      <c r="I440">
        <f t="shared" si="32"/>
        <v>1</v>
      </c>
      <c r="J440">
        <f t="shared" si="32"/>
        <v>1</v>
      </c>
      <c r="K440">
        <f t="shared" si="30"/>
        <v>0</v>
      </c>
      <c r="L440" t="b">
        <f t="shared" si="31"/>
        <v>1</v>
      </c>
      <c r="M440" t="b">
        <f t="shared" si="33"/>
        <v>1</v>
      </c>
      <c r="N440">
        <v>1</v>
      </c>
      <c r="O440" t="s">
        <v>7404</v>
      </c>
      <c r="P440" t="str">
        <f t="shared" si="34"/>
        <v>dbpedia_540dataworld_53</v>
      </c>
    </row>
    <row r="441" spans="1:16" x14ac:dyDescent="0.25">
      <c r="A441" t="s">
        <v>6577</v>
      </c>
      <c r="B441" t="s">
        <v>6440</v>
      </c>
      <c r="C441" t="s">
        <v>62</v>
      </c>
      <c r="D441" t="s">
        <v>62</v>
      </c>
      <c r="E441" t="s">
        <v>62</v>
      </c>
      <c r="F441" t="s">
        <v>6441</v>
      </c>
      <c r="G441" t="s">
        <v>6441</v>
      </c>
      <c r="H441">
        <f t="shared" si="32"/>
        <v>1</v>
      </c>
      <c r="I441">
        <f t="shared" si="32"/>
        <v>1</v>
      </c>
      <c r="J441">
        <f t="shared" si="32"/>
        <v>1</v>
      </c>
      <c r="K441">
        <f t="shared" si="30"/>
        <v>0</v>
      </c>
      <c r="L441" t="b">
        <f t="shared" si="31"/>
        <v>1</v>
      </c>
      <c r="M441" t="b">
        <f t="shared" si="33"/>
        <v>1</v>
      </c>
      <c r="N441">
        <v>1</v>
      </c>
      <c r="O441" t="s">
        <v>7404</v>
      </c>
      <c r="P441" t="str">
        <f t="shared" si="34"/>
        <v>dbpedia_542dataworld_775</v>
      </c>
    </row>
    <row r="442" spans="1:16" x14ac:dyDescent="0.25">
      <c r="A442" t="s">
        <v>6586</v>
      </c>
      <c r="B442" t="s">
        <v>6347</v>
      </c>
      <c r="C442" t="s">
        <v>62</v>
      </c>
      <c r="D442" t="s">
        <v>62</v>
      </c>
      <c r="E442" t="s">
        <v>62</v>
      </c>
      <c r="F442" t="s">
        <v>6349</v>
      </c>
      <c r="G442" t="s">
        <v>6349</v>
      </c>
      <c r="H442">
        <f t="shared" si="32"/>
        <v>1</v>
      </c>
      <c r="I442">
        <f t="shared" si="32"/>
        <v>1</v>
      </c>
      <c r="J442">
        <f t="shared" si="32"/>
        <v>1</v>
      </c>
      <c r="K442">
        <f t="shared" si="30"/>
        <v>0</v>
      </c>
      <c r="L442" t="b">
        <f t="shared" si="31"/>
        <v>1</v>
      </c>
      <c r="M442" t="b">
        <f t="shared" si="33"/>
        <v>1</v>
      </c>
      <c r="N442">
        <v>1</v>
      </c>
      <c r="O442" t="s">
        <v>7404</v>
      </c>
      <c r="P442" t="str">
        <f t="shared" si="34"/>
        <v>dbpedia_546dataworld_1728</v>
      </c>
    </row>
    <row r="443" spans="1:16" x14ac:dyDescent="0.25">
      <c r="A443" t="s">
        <v>6595</v>
      </c>
      <c r="B443" t="s">
        <v>6467</v>
      </c>
      <c r="C443" t="s">
        <v>62</v>
      </c>
      <c r="D443" t="s">
        <v>62</v>
      </c>
      <c r="E443" t="s">
        <v>62</v>
      </c>
      <c r="F443" t="s">
        <v>6469</v>
      </c>
      <c r="G443" t="s">
        <v>6469</v>
      </c>
      <c r="H443">
        <f t="shared" si="32"/>
        <v>1</v>
      </c>
      <c r="I443">
        <f t="shared" si="32"/>
        <v>1</v>
      </c>
      <c r="J443">
        <f t="shared" si="32"/>
        <v>1</v>
      </c>
      <c r="K443">
        <f t="shared" si="30"/>
        <v>0</v>
      </c>
      <c r="L443" t="b">
        <f t="shared" si="31"/>
        <v>1</v>
      </c>
      <c r="M443" t="b">
        <f t="shared" si="33"/>
        <v>1</v>
      </c>
      <c r="N443">
        <v>1</v>
      </c>
      <c r="O443" t="s">
        <v>7404</v>
      </c>
      <c r="P443" t="str">
        <f t="shared" si="34"/>
        <v>dbpedia_550dataworld_1690</v>
      </c>
    </row>
    <row r="444" spans="1:16" x14ac:dyDescent="0.25">
      <c r="A444" t="s">
        <v>6604</v>
      </c>
      <c r="B444" t="s">
        <v>6605</v>
      </c>
      <c r="C444" t="s">
        <v>62</v>
      </c>
      <c r="D444" t="s">
        <v>62</v>
      </c>
      <c r="E444" t="s">
        <v>62</v>
      </c>
      <c r="F444" t="s">
        <v>6606</v>
      </c>
      <c r="G444" t="s">
        <v>6606</v>
      </c>
      <c r="H444">
        <f t="shared" si="32"/>
        <v>1</v>
      </c>
      <c r="I444">
        <f t="shared" si="32"/>
        <v>1</v>
      </c>
      <c r="J444">
        <f t="shared" si="32"/>
        <v>1</v>
      </c>
      <c r="K444">
        <f t="shared" si="30"/>
        <v>0</v>
      </c>
      <c r="L444" t="b">
        <f t="shared" si="31"/>
        <v>1</v>
      </c>
      <c r="M444" t="b">
        <f t="shared" si="33"/>
        <v>1</v>
      </c>
      <c r="N444">
        <v>1</v>
      </c>
      <c r="O444" t="s">
        <v>7404</v>
      </c>
      <c r="P444" t="str">
        <f t="shared" si="34"/>
        <v>dbpedia_556dataworld_894</v>
      </c>
    </row>
    <row r="445" spans="1:16" x14ac:dyDescent="0.25">
      <c r="A445" t="s">
        <v>6633</v>
      </c>
      <c r="B445" t="s">
        <v>6634</v>
      </c>
      <c r="C445" t="s">
        <v>62</v>
      </c>
      <c r="D445" t="s">
        <v>62</v>
      </c>
      <c r="E445" t="s">
        <v>62</v>
      </c>
      <c r="F445" t="s">
        <v>6635</v>
      </c>
      <c r="G445" t="s">
        <v>6635</v>
      </c>
      <c r="H445">
        <f t="shared" si="32"/>
        <v>1</v>
      </c>
      <c r="I445">
        <f t="shared" si="32"/>
        <v>1</v>
      </c>
      <c r="J445">
        <f t="shared" si="32"/>
        <v>1</v>
      </c>
      <c r="K445">
        <f t="shared" si="30"/>
        <v>0</v>
      </c>
      <c r="L445" t="b">
        <f t="shared" si="31"/>
        <v>1</v>
      </c>
      <c r="M445" t="b">
        <f t="shared" si="33"/>
        <v>1</v>
      </c>
      <c r="N445">
        <v>1</v>
      </c>
      <c r="O445" t="s">
        <v>7404</v>
      </c>
      <c r="P445" t="str">
        <f t="shared" si="34"/>
        <v>dbpedia_581dataworld_797</v>
      </c>
    </row>
    <row r="446" spans="1:16" x14ac:dyDescent="0.25">
      <c r="A446" t="s">
        <v>6652</v>
      </c>
      <c r="B446" t="s">
        <v>6653</v>
      </c>
      <c r="C446" t="s">
        <v>62</v>
      </c>
      <c r="D446" t="s">
        <v>62</v>
      </c>
      <c r="E446" t="s">
        <v>62</v>
      </c>
      <c r="F446" t="s">
        <v>6654</v>
      </c>
      <c r="G446" t="s">
        <v>6654</v>
      </c>
      <c r="H446">
        <f t="shared" si="32"/>
        <v>1</v>
      </c>
      <c r="I446">
        <f t="shared" si="32"/>
        <v>1</v>
      </c>
      <c r="J446">
        <f t="shared" si="32"/>
        <v>1</v>
      </c>
      <c r="K446">
        <f t="shared" si="30"/>
        <v>0</v>
      </c>
      <c r="L446" t="b">
        <f t="shared" si="31"/>
        <v>1</v>
      </c>
      <c r="M446" t="b">
        <f t="shared" si="33"/>
        <v>1</v>
      </c>
      <c r="N446">
        <v>1</v>
      </c>
      <c r="O446" t="s">
        <v>7404</v>
      </c>
      <c r="P446" t="str">
        <f t="shared" si="34"/>
        <v>dbpedia_599dataworld_10</v>
      </c>
    </row>
    <row r="447" spans="1:16" x14ac:dyDescent="0.25">
      <c r="A447" t="s">
        <v>6660</v>
      </c>
      <c r="B447" t="s">
        <v>6658</v>
      </c>
      <c r="C447" t="s">
        <v>62</v>
      </c>
      <c r="D447" t="s">
        <v>62</v>
      </c>
      <c r="E447" t="s">
        <v>62</v>
      </c>
      <c r="F447" t="s">
        <v>6659</v>
      </c>
      <c r="G447" t="s">
        <v>6659</v>
      </c>
      <c r="H447">
        <f t="shared" si="32"/>
        <v>1</v>
      </c>
      <c r="I447">
        <f t="shared" si="32"/>
        <v>1</v>
      </c>
      <c r="J447">
        <f t="shared" si="32"/>
        <v>1</v>
      </c>
      <c r="K447">
        <f t="shared" si="30"/>
        <v>0</v>
      </c>
      <c r="L447" t="b">
        <f t="shared" si="31"/>
        <v>1</v>
      </c>
      <c r="M447" t="b">
        <f t="shared" si="33"/>
        <v>1</v>
      </c>
      <c r="N447">
        <v>1</v>
      </c>
      <c r="O447" t="s">
        <v>7404</v>
      </c>
      <c r="P447" t="str">
        <f t="shared" si="34"/>
        <v>dbpedia_602dataworld_913</v>
      </c>
    </row>
    <row r="448" spans="1:16" x14ac:dyDescent="0.25">
      <c r="A448" t="s">
        <v>6687</v>
      </c>
      <c r="B448" t="s">
        <v>6688</v>
      </c>
      <c r="C448" t="s">
        <v>62</v>
      </c>
      <c r="D448" t="s">
        <v>62</v>
      </c>
      <c r="E448" t="s">
        <v>62</v>
      </c>
      <c r="F448" t="s">
        <v>6689</v>
      </c>
      <c r="G448" t="s">
        <v>6689</v>
      </c>
      <c r="H448">
        <f t="shared" si="32"/>
        <v>1</v>
      </c>
      <c r="I448">
        <f t="shared" si="32"/>
        <v>1</v>
      </c>
      <c r="J448">
        <f t="shared" si="32"/>
        <v>1</v>
      </c>
      <c r="K448">
        <f t="shared" si="30"/>
        <v>0</v>
      </c>
      <c r="L448" t="b">
        <f t="shared" si="31"/>
        <v>1</v>
      </c>
      <c r="M448" t="b">
        <f t="shared" si="33"/>
        <v>1</v>
      </c>
      <c r="N448">
        <v>1</v>
      </c>
      <c r="O448" t="s">
        <v>7404</v>
      </c>
      <c r="P448" t="str">
        <f t="shared" si="34"/>
        <v>dbpedia_632dataworld_246</v>
      </c>
    </row>
    <row r="449" spans="1:16" x14ac:dyDescent="0.25">
      <c r="A449" t="s">
        <v>6697</v>
      </c>
      <c r="B449" t="s">
        <v>5762</v>
      </c>
      <c r="C449" t="s">
        <v>62</v>
      </c>
      <c r="D449" t="s">
        <v>62</v>
      </c>
      <c r="E449" t="s">
        <v>62</v>
      </c>
      <c r="F449" t="s">
        <v>5763</v>
      </c>
      <c r="G449" t="s">
        <v>5763</v>
      </c>
      <c r="H449">
        <f t="shared" si="32"/>
        <v>1</v>
      </c>
      <c r="I449">
        <f t="shared" si="32"/>
        <v>1</v>
      </c>
      <c r="J449">
        <f t="shared" si="32"/>
        <v>1</v>
      </c>
      <c r="K449">
        <f t="shared" si="30"/>
        <v>0</v>
      </c>
      <c r="L449" t="b">
        <f t="shared" si="31"/>
        <v>1</v>
      </c>
      <c r="M449" t="b">
        <f t="shared" si="33"/>
        <v>1</v>
      </c>
      <c r="N449">
        <v>1</v>
      </c>
      <c r="O449" t="s">
        <v>7404</v>
      </c>
      <c r="P449" t="str">
        <f t="shared" si="34"/>
        <v>dbpedia_649dataworld_92</v>
      </c>
    </row>
    <row r="450" spans="1:16" x14ac:dyDescent="0.25">
      <c r="A450" t="s">
        <v>6727</v>
      </c>
      <c r="B450" t="s">
        <v>6662</v>
      </c>
      <c r="C450" t="s">
        <v>62</v>
      </c>
      <c r="D450" t="s">
        <v>62</v>
      </c>
      <c r="E450" t="s">
        <v>62</v>
      </c>
      <c r="F450" t="s">
        <v>6664</v>
      </c>
      <c r="G450" t="s">
        <v>6664</v>
      </c>
      <c r="H450">
        <f t="shared" si="32"/>
        <v>1</v>
      </c>
      <c r="I450">
        <f t="shared" si="32"/>
        <v>1</v>
      </c>
      <c r="J450">
        <f t="shared" si="32"/>
        <v>1</v>
      </c>
      <c r="K450">
        <f t="shared" ref="K450:K513" si="35">ABS(H450-I450)</f>
        <v>0</v>
      </c>
      <c r="L450" t="b">
        <f t="shared" ref="L450:L513" si="36">OR(I450&gt;0.85,H450&gt;0.85)</f>
        <v>1</v>
      </c>
      <c r="M450" t="b">
        <f t="shared" si="33"/>
        <v>1</v>
      </c>
      <c r="N450">
        <v>1</v>
      </c>
      <c r="O450" t="s">
        <v>7404</v>
      </c>
      <c r="P450" t="str">
        <f t="shared" si="34"/>
        <v>dbpedia_668dataworld_1222</v>
      </c>
    </row>
    <row r="451" spans="1:16" x14ac:dyDescent="0.25">
      <c r="A451" t="s">
        <v>6730</v>
      </c>
      <c r="B451" t="s">
        <v>6712</v>
      </c>
      <c r="C451" t="s">
        <v>62</v>
      </c>
      <c r="D451" t="s">
        <v>62</v>
      </c>
      <c r="E451" t="s">
        <v>62</v>
      </c>
      <c r="F451" t="s">
        <v>6713</v>
      </c>
      <c r="G451" t="s">
        <v>6713</v>
      </c>
      <c r="H451">
        <f t="shared" ref="H451:J514" si="37">_xlfn.NUMBERVALUE(C451,".")</f>
        <v>1</v>
      </c>
      <c r="I451">
        <f t="shared" si="37"/>
        <v>1</v>
      </c>
      <c r="J451">
        <f t="shared" si="37"/>
        <v>1</v>
      </c>
      <c r="K451">
        <f t="shared" si="35"/>
        <v>0</v>
      </c>
      <c r="L451" t="b">
        <f t="shared" si="36"/>
        <v>1</v>
      </c>
      <c r="M451" t="b">
        <f t="shared" ref="M451:M514" si="38">J451&gt;0.85</f>
        <v>1</v>
      </c>
      <c r="N451">
        <v>1</v>
      </c>
      <c r="O451" t="s">
        <v>7404</v>
      </c>
      <c r="P451" t="str">
        <f t="shared" ref="P451:P514" si="39">A451&amp;B451</f>
        <v>dbpedia_66dataworld_24</v>
      </c>
    </row>
    <row r="452" spans="1:16" x14ac:dyDescent="0.25">
      <c r="A452" t="s">
        <v>6735</v>
      </c>
      <c r="B452" t="s">
        <v>6732</v>
      </c>
      <c r="C452" t="s">
        <v>62</v>
      </c>
      <c r="D452" t="s">
        <v>62</v>
      </c>
      <c r="E452" t="s">
        <v>62</v>
      </c>
      <c r="F452" t="s">
        <v>6734</v>
      </c>
      <c r="G452" t="s">
        <v>6734</v>
      </c>
      <c r="H452">
        <f t="shared" si="37"/>
        <v>1</v>
      </c>
      <c r="I452">
        <f t="shared" si="37"/>
        <v>1</v>
      </c>
      <c r="J452">
        <f t="shared" si="37"/>
        <v>1</v>
      </c>
      <c r="K452">
        <f t="shared" si="35"/>
        <v>0</v>
      </c>
      <c r="L452" t="b">
        <f t="shared" si="36"/>
        <v>1</v>
      </c>
      <c r="M452" t="b">
        <f t="shared" si="38"/>
        <v>1</v>
      </c>
      <c r="N452">
        <v>1</v>
      </c>
      <c r="O452" t="s">
        <v>7404</v>
      </c>
      <c r="P452" t="str">
        <f t="shared" si="39"/>
        <v>dbpedia_672dataworld_410</v>
      </c>
    </row>
    <row r="453" spans="1:16" x14ac:dyDescent="0.25">
      <c r="A453" t="s">
        <v>6742</v>
      </c>
      <c r="B453" t="s">
        <v>459</v>
      </c>
      <c r="C453" t="s">
        <v>62</v>
      </c>
      <c r="D453" t="s">
        <v>62</v>
      </c>
      <c r="E453" t="s">
        <v>62</v>
      </c>
      <c r="F453" t="s">
        <v>6743</v>
      </c>
      <c r="G453" t="s">
        <v>460</v>
      </c>
      <c r="H453">
        <f t="shared" si="37"/>
        <v>1</v>
      </c>
      <c r="I453">
        <f t="shared" si="37"/>
        <v>1</v>
      </c>
      <c r="J453">
        <f t="shared" si="37"/>
        <v>1</v>
      </c>
      <c r="K453">
        <f t="shared" si="35"/>
        <v>0</v>
      </c>
      <c r="L453" t="b">
        <f t="shared" si="36"/>
        <v>1</v>
      </c>
      <c r="M453" t="b">
        <f t="shared" si="38"/>
        <v>1</v>
      </c>
      <c r="N453">
        <v>1</v>
      </c>
      <c r="O453" t="s">
        <v>7404</v>
      </c>
      <c r="P453" t="str">
        <f t="shared" si="39"/>
        <v>dbpedia_67dataworld_1553</v>
      </c>
    </row>
    <row r="454" spans="1:16" x14ac:dyDescent="0.25">
      <c r="A454" t="s">
        <v>6750</v>
      </c>
      <c r="B454" t="s">
        <v>6751</v>
      </c>
      <c r="C454" t="s">
        <v>62</v>
      </c>
      <c r="D454" t="s">
        <v>62</v>
      </c>
      <c r="E454" t="s">
        <v>62</v>
      </c>
      <c r="F454" t="s">
        <v>6752</v>
      </c>
      <c r="G454" t="s">
        <v>6752</v>
      </c>
      <c r="H454">
        <f t="shared" si="37"/>
        <v>1</v>
      </c>
      <c r="I454">
        <f t="shared" si="37"/>
        <v>1</v>
      </c>
      <c r="J454">
        <f t="shared" si="37"/>
        <v>1</v>
      </c>
      <c r="K454">
        <f t="shared" si="35"/>
        <v>0</v>
      </c>
      <c r="L454" t="b">
        <f t="shared" si="36"/>
        <v>1</v>
      </c>
      <c r="M454" t="b">
        <f t="shared" si="38"/>
        <v>1</v>
      </c>
      <c r="N454">
        <v>1</v>
      </c>
      <c r="O454" t="s">
        <v>7404</v>
      </c>
      <c r="P454" t="str">
        <f t="shared" si="39"/>
        <v>dbpedia_687dataworld_238</v>
      </c>
    </row>
    <row r="455" spans="1:16" x14ac:dyDescent="0.25">
      <c r="A455" t="s">
        <v>6767</v>
      </c>
      <c r="B455" t="s">
        <v>6768</v>
      </c>
      <c r="C455" t="s">
        <v>62</v>
      </c>
      <c r="D455" t="s">
        <v>62</v>
      </c>
      <c r="E455" t="s">
        <v>62</v>
      </c>
      <c r="F455" t="s">
        <v>6769</v>
      </c>
      <c r="G455" t="s">
        <v>6770</v>
      </c>
      <c r="H455">
        <f t="shared" si="37"/>
        <v>1</v>
      </c>
      <c r="I455">
        <f t="shared" si="37"/>
        <v>1</v>
      </c>
      <c r="J455">
        <f t="shared" si="37"/>
        <v>1</v>
      </c>
      <c r="K455">
        <f t="shared" si="35"/>
        <v>0</v>
      </c>
      <c r="L455" t="b">
        <f t="shared" si="36"/>
        <v>1</v>
      </c>
      <c r="M455" t="b">
        <f t="shared" si="38"/>
        <v>1</v>
      </c>
      <c r="N455">
        <v>1</v>
      </c>
      <c r="O455" t="s">
        <v>7404</v>
      </c>
      <c r="P455" t="str">
        <f t="shared" si="39"/>
        <v>dbpedia_692dataworld_252</v>
      </c>
    </row>
    <row r="456" spans="1:16" x14ac:dyDescent="0.25">
      <c r="A456" t="s">
        <v>6777</v>
      </c>
      <c r="B456" t="s">
        <v>6778</v>
      </c>
      <c r="C456" t="s">
        <v>62</v>
      </c>
      <c r="D456" t="s">
        <v>62</v>
      </c>
      <c r="E456" t="s">
        <v>62</v>
      </c>
      <c r="F456" t="s">
        <v>6779</v>
      </c>
      <c r="G456" t="s">
        <v>6779</v>
      </c>
      <c r="H456">
        <f t="shared" si="37"/>
        <v>1</v>
      </c>
      <c r="I456">
        <f t="shared" si="37"/>
        <v>1</v>
      </c>
      <c r="J456">
        <f t="shared" si="37"/>
        <v>1</v>
      </c>
      <c r="K456">
        <f t="shared" si="35"/>
        <v>0</v>
      </c>
      <c r="L456" t="b">
        <f t="shared" si="36"/>
        <v>1</v>
      </c>
      <c r="M456" t="b">
        <f t="shared" si="38"/>
        <v>1</v>
      </c>
      <c r="N456">
        <v>1</v>
      </c>
      <c r="O456" t="s">
        <v>7404</v>
      </c>
      <c r="P456" t="str">
        <f t="shared" si="39"/>
        <v>dbpedia_702dataworld_256</v>
      </c>
    </row>
    <row r="457" spans="1:16" x14ac:dyDescent="0.25">
      <c r="A457" t="s">
        <v>6780</v>
      </c>
      <c r="B457" t="s">
        <v>6778</v>
      </c>
      <c r="C457" t="s">
        <v>62</v>
      </c>
      <c r="D457" t="s">
        <v>62</v>
      </c>
      <c r="E457" t="s">
        <v>62</v>
      </c>
      <c r="F457" t="s">
        <v>6779</v>
      </c>
      <c r="G457" t="s">
        <v>6779</v>
      </c>
      <c r="H457">
        <f t="shared" si="37"/>
        <v>1</v>
      </c>
      <c r="I457">
        <f t="shared" si="37"/>
        <v>1</v>
      </c>
      <c r="J457">
        <f t="shared" si="37"/>
        <v>1</v>
      </c>
      <c r="K457">
        <f t="shared" si="35"/>
        <v>0</v>
      </c>
      <c r="L457" t="b">
        <f t="shared" si="36"/>
        <v>1</v>
      </c>
      <c r="M457" t="b">
        <f t="shared" si="38"/>
        <v>1</v>
      </c>
      <c r="N457">
        <v>1</v>
      </c>
      <c r="O457" t="s">
        <v>7404</v>
      </c>
      <c r="P457" t="str">
        <f t="shared" si="39"/>
        <v>dbpedia_703dataworld_256</v>
      </c>
    </row>
    <row r="458" spans="1:16" x14ac:dyDescent="0.25">
      <c r="A458" t="s">
        <v>6796</v>
      </c>
      <c r="B458" t="s">
        <v>6797</v>
      </c>
      <c r="C458" t="s">
        <v>62</v>
      </c>
      <c r="D458" t="s">
        <v>62</v>
      </c>
      <c r="E458" t="s">
        <v>62</v>
      </c>
      <c r="F458" t="s">
        <v>6798</v>
      </c>
      <c r="G458" t="s">
        <v>6799</v>
      </c>
      <c r="H458">
        <f t="shared" si="37"/>
        <v>1</v>
      </c>
      <c r="I458">
        <f t="shared" si="37"/>
        <v>1</v>
      </c>
      <c r="J458">
        <f t="shared" si="37"/>
        <v>1</v>
      </c>
      <c r="K458">
        <f t="shared" si="35"/>
        <v>0</v>
      </c>
      <c r="L458" t="b">
        <f t="shared" si="36"/>
        <v>1</v>
      </c>
      <c r="M458" t="b">
        <f t="shared" si="38"/>
        <v>1</v>
      </c>
      <c r="N458">
        <v>1</v>
      </c>
      <c r="O458" t="s">
        <v>7404</v>
      </c>
      <c r="P458" t="str">
        <f t="shared" si="39"/>
        <v>dbpedia_720dataworld_958</v>
      </c>
    </row>
    <row r="459" spans="1:16" x14ac:dyDescent="0.25">
      <c r="A459" t="s">
        <v>6800</v>
      </c>
      <c r="B459" t="s">
        <v>6797</v>
      </c>
      <c r="C459" t="s">
        <v>62</v>
      </c>
      <c r="D459" t="s">
        <v>62</v>
      </c>
      <c r="E459" t="s">
        <v>62</v>
      </c>
      <c r="F459" t="s">
        <v>6798</v>
      </c>
      <c r="G459" t="s">
        <v>6799</v>
      </c>
      <c r="H459">
        <f t="shared" si="37"/>
        <v>1</v>
      </c>
      <c r="I459">
        <f t="shared" si="37"/>
        <v>1</v>
      </c>
      <c r="J459">
        <f t="shared" si="37"/>
        <v>1</v>
      </c>
      <c r="K459">
        <f t="shared" si="35"/>
        <v>0</v>
      </c>
      <c r="L459" t="b">
        <f t="shared" si="36"/>
        <v>1</v>
      </c>
      <c r="M459" t="b">
        <f t="shared" si="38"/>
        <v>1</v>
      </c>
      <c r="N459">
        <v>1</v>
      </c>
      <c r="O459" t="s">
        <v>7404</v>
      </c>
      <c r="P459" t="str">
        <f t="shared" si="39"/>
        <v>dbpedia_721dataworld_958</v>
      </c>
    </row>
    <row r="460" spans="1:16" x14ac:dyDescent="0.25">
      <c r="A460" t="s">
        <v>6825</v>
      </c>
      <c r="B460" t="s">
        <v>6827</v>
      </c>
      <c r="C460" t="s">
        <v>62</v>
      </c>
      <c r="D460" t="s">
        <v>62</v>
      </c>
      <c r="E460" t="s">
        <v>62</v>
      </c>
      <c r="F460" t="s">
        <v>6826</v>
      </c>
      <c r="G460" t="s">
        <v>6826</v>
      </c>
      <c r="H460">
        <f t="shared" si="37"/>
        <v>1</v>
      </c>
      <c r="I460">
        <f t="shared" si="37"/>
        <v>1</v>
      </c>
      <c r="J460">
        <f t="shared" si="37"/>
        <v>1</v>
      </c>
      <c r="K460">
        <f t="shared" si="35"/>
        <v>0</v>
      </c>
      <c r="L460" t="b">
        <f t="shared" si="36"/>
        <v>1</v>
      </c>
      <c r="M460" t="b">
        <f t="shared" si="38"/>
        <v>1</v>
      </c>
      <c r="N460">
        <v>1</v>
      </c>
      <c r="O460" t="s">
        <v>7404</v>
      </c>
      <c r="P460" t="str">
        <f t="shared" si="39"/>
        <v>dbpedia_72dataworld_1331</v>
      </c>
    </row>
    <row r="461" spans="1:16" x14ac:dyDescent="0.25">
      <c r="A461" t="s">
        <v>6832</v>
      </c>
      <c r="B461" t="s">
        <v>273</v>
      </c>
      <c r="C461" t="s">
        <v>62</v>
      </c>
      <c r="D461" t="s">
        <v>62</v>
      </c>
      <c r="E461" t="s">
        <v>62</v>
      </c>
      <c r="F461" t="s">
        <v>274</v>
      </c>
      <c r="G461" t="s">
        <v>274</v>
      </c>
      <c r="H461">
        <f t="shared" si="37"/>
        <v>1</v>
      </c>
      <c r="I461">
        <f t="shared" si="37"/>
        <v>1</v>
      </c>
      <c r="J461">
        <f t="shared" si="37"/>
        <v>1</v>
      </c>
      <c r="K461">
        <f t="shared" si="35"/>
        <v>0</v>
      </c>
      <c r="L461" t="b">
        <f t="shared" si="36"/>
        <v>1</v>
      </c>
      <c r="M461" t="b">
        <f t="shared" si="38"/>
        <v>1</v>
      </c>
      <c r="N461">
        <v>1</v>
      </c>
      <c r="O461" t="s">
        <v>7404</v>
      </c>
      <c r="P461" t="str">
        <f t="shared" si="39"/>
        <v>dbpedia_732dataworld_1460</v>
      </c>
    </row>
    <row r="462" spans="1:16" x14ac:dyDescent="0.25">
      <c r="A462" t="s">
        <v>6903</v>
      </c>
      <c r="B462" t="s">
        <v>225</v>
      </c>
      <c r="C462" t="s">
        <v>62</v>
      </c>
      <c r="D462" t="s">
        <v>62</v>
      </c>
      <c r="E462" t="s">
        <v>62</v>
      </c>
      <c r="F462" t="s">
        <v>228</v>
      </c>
      <c r="G462" t="s">
        <v>228</v>
      </c>
      <c r="H462">
        <f t="shared" si="37"/>
        <v>1</v>
      </c>
      <c r="I462">
        <f t="shared" si="37"/>
        <v>1</v>
      </c>
      <c r="J462">
        <f t="shared" si="37"/>
        <v>1</v>
      </c>
      <c r="K462">
        <f t="shared" si="35"/>
        <v>0</v>
      </c>
      <c r="L462" t="b">
        <f t="shared" si="36"/>
        <v>1</v>
      </c>
      <c r="M462" t="b">
        <f t="shared" si="38"/>
        <v>1</v>
      </c>
      <c r="N462">
        <v>1</v>
      </c>
      <c r="O462" t="s">
        <v>7404</v>
      </c>
      <c r="P462" t="str">
        <f t="shared" si="39"/>
        <v>dbpedia_757dataworld_1073</v>
      </c>
    </row>
    <row r="463" spans="1:16" x14ac:dyDescent="0.25">
      <c r="A463" t="s">
        <v>6912</v>
      </c>
      <c r="B463" t="s">
        <v>6867</v>
      </c>
      <c r="C463" t="s">
        <v>62</v>
      </c>
      <c r="D463" t="s">
        <v>62</v>
      </c>
      <c r="E463" t="s">
        <v>62</v>
      </c>
      <c r="F463" t="s">
        <v>6868</v>
      </c>
      <c r="G463" t="s">
        <v>6868</v>
      </c>
      <c r="H463">
        <f t="shared" si="37"/>
        <v>1</v>
      </c>
      <c r="I463">
        <f t="shared" si="37"/>
        <v>1</v>
      </c>
      <c r="J463">
        <f t="shared" si="37"/>
        <v>1</v>
      </c>
      <c r="K463">
        <f t="shared" si="35"/>
        <v>0</v>
      </c>
      <c r="L463" t="b">
        <f t="shared" si="36"/>
        <v>1</v>
      </c>
      <c r="M463" t="b">
        <f t="shared" si="38"/>
        <v>1</v>
      </c>
      <c r="N463">
        <v>1</v>
      </c>
      <c r="O463" t="s">
        <v>7404</v>
      </c>
      <c r="P463" t="str">
        <f t="shared" si="39"/>
        <v>dbpedia_759dataworld_1679</v>
      </c>
    </row>
    <row r="464" spans="1:16" x14ac:dyDescent="0.25">
      <c r="A464" t="s">
        <v>6928</v>
      </c>
      <c r="B464" t="s">
        <v>291</v>
      </c>
      <c r="C464" t="s">
        <v>62</v>
      </c>
      <c r="D464" t="s">
        <v>62</v>
      </c>
      <c r="E464" t="s">
        <v>62</v>
      </c>
      <c r="F464" t="s">
        <v>292</v>
      </c>
      <c r="G464" t="s">
        <v>292</v>
      </c>
      <c r="H464">
        <f t="shared" si="37"/>
        <v>1</v>
      </c>
      <c r="I464">
        <f t="shared" si="37"/>
        <v>1</v>
      </c>
      <c r="J464">
        <f t="shared" si="37"/>
        <v>1</v>
      </c>
      <c r="K464">
        <f t="shared" si="35"/>
        <v>0</v>
      </c>
      <c r="L464" t="b">
        <f t="shared" si="36"/>
        <v>1</v>
      </c>
      <c r="M464" t="b">
        <f t="shared" si="38"/>
        <v>1</v>
      </c>
      <c r="N464">
        <v>1</v>
      </c>
      <c r="O464" t="s">
        <v>7404</v>
      </c>
      <c r="P464" t="str">
        <f t="shared" si="39"/>
        <v>dbpedia_764dataworld_1215</v>
      </c>
    </row>
    <row r="465" spans="1:16" x14ac:dyDescent="0.25">
      <c r="A465" t="s">
        <v>6990</v>
      </c>
      <c r="B465" t="s">
        <v>246</v>
      </c>
      <c r="C465" t="s">
        <v>62</v>
      </c>
      <c r="D465" t="s">
        <v>62</v>
      </c>
      <c r="E465" t="s">
        <v>62</v>
      </c>
      <c r="F465" t="s">
        <v>247</v>
      </c>
      <c r="G465" t="s">
        <v>247</v>
      </c>
      <c r="H465">
        <f t="shared" si="37"/>
        <v>1</v>
      </c>
      <c r="I465">
        <f t="shared" si="37"/>
        <v>1</v>
      </c>
      <c r="J465">
        <f t="shared" si="37"/>
        <v>1</v>
      </c>
      <c r="K465">
        <f t="shared" si="35"/>
        <v>0</v>
      </c>
      <c r="L465" t="b">
        <f t="shared" si="36"/>
        <v>1</v>
      </c>
      <c r="M465" t="b">
        <f t="shared" si="38"/>
        <v>1</v>
      </c>
      <c r="N465">
        <v>1</v>
      </c>
      <c r="O465" t="s">
        <v>7404</v>
      </c>
      <c r="P465" t="str">
        <f t="shared" si="39"/>
        <v>dbpedia_793dataworld_278</v>
      </c>
    </row>
    <row r="466" spans="1:16" x14ac:dyDescent="0.25">
      <c r="A466" t="s">
        <v>6995</v>
      </c>
      <c r="B466" t="s">
        <v>6981</v>
      </c>
      <c r="C466" t="s">
        <v>62</v>
      </c>
      <c r="D466" t="s">
        <v>62</v>
      </c>
      <c r="E466" t="s">
        <v>62</v>
      </c>
      <c r="F466" t="s">
        <v>6983</v>
      </c>
      <c r="G466" t="s">
        <v>6983</v>
      </c>
      <c r="H466">
        <f t="shared" si="37"/>
        <v>1</v>
      </c>
      <c r="I466">
        <f t="shared" si="37"/>
        <v>1</v>
      </c>
      <c r="J466">
        <f t="shared" si="37"/>
        <v>1</v>
      </c>
      <c r="K466">
        <f t="shared" si="35"/>
        <v>0</v>
      </c>
      <c r="L466" t="b">
        <f t="shared" si="36"/>
        <v>1</v>
      </c>
      <c r="M466" t="b">
        <f t="shared" si="38"/>
        <v>1</v>
      </c>
      <c r="N466">
        <v>1</v>
      </c>
      <c r="O466" t="s">
        <v>7404</v>
      </c>
      <c r="P466" t="str">
        <f t="shared" si="39"/>
        <v>dbpedia_795dataworld_991</v>
      </c>
    </row>
    <row r="467" spans="1:16" x14ac:dyDescent="0.25">
      <c r="A467" t="s">
        <v>7033</v>
      </c>
      <c r="B467" t="s">
        <v>7034</v>
      </c>
      <c r="C467" t="s">
        <v>62</v>
      </c>
      <c r="D467" t="s">
        <v>62</v>
      </c>
      <c r="E467" t="s">
        <v>62</v>
      </c>
      <c r="F467" t="s">
        <v>7035</v>
      </c>
      <c r="G467" t="s">
        <v>7035</v>
      </c>
      <c r="H467">
        <f t="shared" si="37"/>
        <v>1</v>
      </c>
      <c r="I467">
        <f t="shared" si="37"/>
        <v>1</v>
      </c>
      <c r="J467">
        <f t="shared" si="37"/>
        <v>1</v>
      </c>
      <c r="K467">
        <f t="shared" si="35"/>
        <v>0</v>
      </c>
      <c r="L467" t="b">
        <f t="shared" si="36"/>
        <v>1</v>
      </c>
      <c r="M467" t="b">
        <f t="shared" si="38"/>
        <v>1</v>
      </c>
      <c r="N467">
        <v>1</v>
      </c>
      <c r="O467" t="s">
        <v>7404</v>
      </c>
      <c r="P467" t="str">
        <f t="shared" si="39"/>
        <v>dbpedia_812dataworld_344</v>
      </c>
    </row>
    <row r="468" spans="1:16" x14ac:dyDescent="0.25">
      <c r="A468" t="s">
        <v>7053</v>
      </c>
      <c r="B468" t="s">
        <v>6613</v>
      </c>
      <c r="C468" t="s">
        <v>62</v>
      </c>
      <c r="D468" t="s">
        <v>62</v>
      </c>
      <c r="E468" t="s">
        <v>62</v>
      </c>
      <c r="F468" t="s">
        <v>6614</v>
      </c>
      <c r="G468" t="s">
        <v>6614</v>
      </c>
      <c r="H468">
        <f t="shared" si="37"/>
        <v>1</v>
      </c>
      <c r="I468">
        <f t="shared" si="37"/>
        <v>1</v>
      </c>
      <c r="J468">
        <f t="shared" si="37"/>
        <v>1</v>
      </c>
      <c r="K468">
        <f t="shared" si="35"/>
        <v>0</v>
      </c>
      <c r="L468" t="b">
        <f t="shared" si="36"/>
        <v>1</v>
      </c>
      <c r="M468" t="b">
        <f t="shared" si="38"/>
        <v>1</v>
      </c>
      <c r="N468">
        <v>1</v>
      </c>
      <c r="O468" t="s">
        <v>7404</v>
      </c>
      <c r="P468" t="str">
        <f t="shared" si="39"/>
        <v>dbpedia_83dataworld_306</v>
      </c>
    </row>
    <row r="469" spans="1:16" x14ac:dyDescent="0.25">
      <c r="A469" t="s">
        <v>7064</v>
      </c>
      <c r="B469" t="s">
        <v>6837</v>
      </c>
      <c r="C469" t="s">
        <v>62</v>
      </c>
      <c r="D469" t="s">
        <v>62</v>
      </c>
      <c r="E469" t="s">
        <v>62</v>
      </c>
      <c r="F469" t="s">
        <v>6838</v>
      </c>
      <c r="G469" t="s">
        <v>6838</v>
      </c>
      <c r="H469">
        <f t="shared" si="37"/>
        <v>1</v>
      </c>
      <c r="I469">
        <f t="shared" si="37"/>
        <v>1</v>
      </c>
      <c r="J469">
        <f t="shared" si="37"/>
        <v>1</v>
      </c>
      <c r="K469">
        <f t="shared" si="35"/>
        <v>0</v>
      </c>
      <c r="L469" t="b">
        <f t="shared" si="36"/>
        <v>1</v>
      </c>
      <c r="M469" t="b">
        <f t="shared" si="38"/>
        <v>1</v>
      </c>
      <c r="N469">
        <v>1</v>
      </c>
      <c r="O469" t="s">
        <v>7404</v>
      </c>
      <c r="P469" t="str">
        <f t="shared" si="39"/>
        <v>dbpedia_845dataworld_1874</v>
      </c>
    </row>
    <row r="470" spans="1:16" x14ac:dyDescent="0.25">
      <c r="A470" t="s">
        <v>7075</v>
      </c>
      <c r="B470" t="s">
        <v>233</v>
      </c>
      <c r="C470" t="s">
        <v>62</v>
      </c>
      <c r="D470" t="s">
        <v>62</v>
      </c>
      <c r="E470" t="s">
        <v>62</v>
      </c>
      <c r="F470" t="s">
        <v>234</v>
      </c>
      <c r="G470" t="s">
        <v>234</v>
      </c>
      <c r="H470">
        <f t="shared" si="37"/>
        <v>1</v>
      </c>
      <c r="I470">
        <f t="shared" si="37"/>
        <v>1</v>
      </c>
      <c r="J470">
        <f t="shared" si="37"/>
        <v>1</v>
      </c>
      <c r="K470">
        <f t="shared" si="35"/>
        <v>0</v>
      </c>
      <c r="L470" t="b">
        <f t="shared" si="36"/>
        <v>1</v>
      </c>
      <c r="M470" t="b">
        <f t="shared" si="38"/>
        <v>1</v>
      </c>
      <c r="N470">
        <v>1</v>
      </c>
      <c r="O470" t="s">
        <v>7404</v>
      </c>
      <c r="P470" t="str">
        <f t="shared" si="39"/>
        <v>dbpedia_853dataworld_411</v>
      </c>
    </row>
    <row r="471" spans="1:16" x14ac:dyDescent="0.25">
      <c r="A471" t="s">
        <v>7119</v>
      </c>
      <c r="B471" t="s">
        <v>6950</v>
      </c>
      <c r="C471" t="s">
        <v>62</v>
      </c>
      <c r="D471" t="s">
        <v>62</v>
      </c>
      <c r="E471" t="s">
        <v>62</v>
      </c>
      <c r="F471" t="s">
        <v>6951</v>
      </c>
      <c r="G471" t="s">
        <v>6951</v>
      </c>
      <c r="H471">
        <f t="shared" si="37"/>
        <v>1</v>
      </c>
      <c r="I471">
        <f t="shared" si="37"/>
        <v>1</v>
      </c>
      <c r="J471">
        <f t="shared" si="37"/>
        <v>1</v>
      </c>
      <c r="K471">
        <f t="shared" si="35"/>
        <v>0</v>
      </c>
      <c r="L471" t="b">
        <f t="shared" si="36"/>
        <v>1</v>
      </c>
      <c r="M471" t="b">
        <f t="shared" si="38"/>
        <v>1</v>
      </c>
      <c r="N471">
        <v>1</v>
      </c>
      <c r="O471" t="s">
        <v>7404</v>
      </c>
      <c r="P471" t="str">
        <f t="shared" si="39"/>
        <v>dbpedia_876dataworld_1452</v>
      </c>
    </row>
    <row r="472" spans="1:16" x14ac:dyDescent="0.25">
      <c r="A472" t="s">
        <v>7122</v>
      </c>
      <c r="B472" t="s">
        <v>6950</v>
      </c>
      <c r="C472" t="s">
        <v>62</v>
      </c>
      <c r="D472" t="s">
        <v>62</v>
      </c>
      <c r="E472" t="s">
        <v>62</v>
      </c>
      <c r="F472" t="s">
        <v>6951</v>
      </c>
      <c r="G472" t="s">
        <v>6951</v>
      </c>
      <c r="H472">
        <f t="shared" si="37"/>
        <v>1</v>
      </c>
      <c r="I472">
        <f t="shared" si="37"/>
        <v>1</v>
      </c>
      <c r="J472">
        <f t="shared" si="37"/>
        <v>1</v>
      </c>
      <c r="K472">
        <f t="shared" si="35"/>
        <v>0</v>
      </c>
      <c r="L472" t="b">
        <f t="shared" si="36"/>
        <v>1</v>
      </c>
      <c r="M472" t="b">
        <f t="shared" si="38"/>
        <v>1</v>
      </c>
      <c r="N472">
        <v>1</v>
      </c>
      <c r="O472" t="s">
        <v>7404</v>
      </c>
      <c r="P472" t="str">
        <f t="shared" si="39"/>
        <v>dbpedia_877dataworld_1452</v>
      </c>
    </row>
    <row r="473" spans="1:16" x14ac:dyDescent="0.25">
      <c r="A473" t="s">
        <v>7130</v>
      </c>
      <c r="B473" t="s">
        <v>7131</v>
      </c>
      <c r="C473" t="s">
        <v>62</v>
      </c>
      <c r="D473" t="s">
        <v>62</v>
      </c>
      <c r="E473" t="s">
        <v>62</v>
      </c>
      <c r="F473" t="s">
        <v>7132</v>
      </c>
      <c r="G473" t="s">
        <v>7132</v>
      </c>
      <c r="H473">
        <f t="shared" si="37"/>
        <v>1</v>
      </c>
      <c r="I473">
        <f t="shared" si="37"/>
        <v>1</v>
      </c>
      <c r="J473">
        <f t="shared" si="37"/>
        <v>1</v>
      </c>
      <c r="K473">
        <f t="shared" si="35"/>
        <v>0</v>
      </c>
      <c r="L473" t="b">
        <f t="shared" si="36"/>
        <v>1</v>
      </c>
      <c r="M473" t="b">
        <f t="shared" si="38"/>
        <v>1</v>
      </c>
      <c r="N473">
        <v>1</v>
      </c>
      <c r="O473" t="s">
        <v>7404</v>
      </c>
      <c r="P473" t="str">
        <f t="shared" si="39"/>
        <v>dbpedia_880dataworld_883</v>
      </c>
    </row>
    <row r="474" spans="1:16" x14ac:dyDescent="0.25">
      <c r="A474" t="s">
        <v>7133</v>
      </c>
      <c r="B474" t="s">
        <v>34</v>
      </c>
      <c r="C474" t="s">
        <v>62</v>
      </c>
      <c r="D474" t="s">
        <v>62</v>
      </c>
      <c r="E474" t="s">
        <v>62</v>
      </c>
      <c r="F474" t="s">
        <v>38</v>
      </c>
      <c r="G474" t="s">
        <v>38</v>
      </c>
      <c r="H474">
        <f t="shared" si="37"/>
        <v>1</v>
      </c>
      <c r="I474">
        <f t="shared" si="37"/>
        <v>1</v>
      </c>
      <c r="J474">
        <f t="shared" si="37"/>
        <v>1</v>
      </c>
      <c r="K474">
        <f t="shared" si="35"/>
        <v>0</v>
      </c>
      <c r="L474" t="b">
        <f t="shared" si="36"/>
        <v>1</v>
      </c>
      <c r="M474" t="b">
        <f t="shared" si="38"/>
        <v>1</v>
      </c>
      <c r="N474">
        <v>1</v>
      </c>
      <c r="O474" t="s">
        <v>7404</v>
      </c>
      <c r="P474" t="str">
        <f t="shared" si="39"/>
        <v>dbpedia_881dataworld_1188</v>
      </c>
    </row>
    <row r="475" spans="1:16" x14ac:dyDescent="0.25">
      <c r="A475" t="s">
        <v>7155</v>
      </c>
      <c r="B475" t="s">
        <v>237</v>
      </c>
      <c r="C475" t="s">
        <v>62</v>
      </c>
      <c r="D475" t="s">
        <v>62</v>
      </c>
      <c r="E475" t="s">
        <v>62</v>
      </c>
      <c r="F475" t="s">
        <v>238</v>
      </c>
      <c r="G475" t="s">
        <v>238</v>
      </c>
      <c r="H475">
        <f t="shared" si="37"/>
        <v>1</v>
      </c>
      <c r="I475">
        <f t="shared" si="37"/>
        <v>1</v>
      </c>
      <c r="J475">
        <f t="shared" si="37"/>
        <v>1</v>
      </c>
      <c r="K475">
        <f t="shared" si="35"/>
        <v>0</v>
      </c>
      <c r="L475" t="b">
        <f t="shared" si="36"/>
        <v>1</v>
      </c>
      <c r="M475" t="b">
        <f t="shared" si="38"/>
        <v>1</v>
      </c>
      <c r="N475">
        <v>1</v>
      </c>
      <c r="O475" t="s">
        <v>7404</v>
      </c>
      <c r="P475" t="str">
        <f t="shared" si="39"/>
        <v>dbpedia_893dataworld_756</v>
      </c>
    </row>
    <row r="476" spans="1:16" x14ac:dyDescent="0.25">
      <c r="A476" t="s">
        <v>7186</v>
      </c>
      <c r="B476" t="s">
        <v>7024</v>
      </c>
      <c r="C476" t="s">
        <v>62</v>
      </c>
      <c r="D476" t="s">
        <v>62</v>
      </c>
      <c r="E476" t="s">
        <v>62</v>
      </c>
      <c r="F476" t="s">
        <v>7187</v>
      </c>
      <c r="G476" t="s">
        <v>7026</v>
      </c>
      <c r="H476">
        <f t="shared" si="37"/>
        <v>1</v>
      </c>
      <c r="I476">
        <f t="shared" si="37"/>
        <v>1</v>
      </c>
      <c r="J476">
        <f t="shared" si="37"/>
        <v>1</v>
      </c>
      <c r="K476">
        <f t="shared" si="35"/>
        <v>0</v>
      </c>
      <c r="L476" t="b">
        <f t="shared" si="36"/>
        <v>1</v>
      </c>
      <c r="M476" t="b">
        <f t="shared" si="38"/>
        <v>1</v>
      </c>
      <c r="N476">
        <v>1</v>
      </c>
      <c r="O476" t="s">
        <v>7404</v>
      </c>
      <c r="P476" t="str">
        <f t="shared" si="39"/>
        <v>dbpedia_902dataworld_123</v>
      </c>
    </row>
    <row r="477" spans="1:16" x14ac:dyDescent="0.25">
      <c r="A477" t="s">
        <v>7198</v>
      </c>
      <c r="B477" t="s">
        <v>7196</v>
      </c>
      <c r="C477" t="s">
        <v>62</v>
      </c>
      <c r="D477" t="s">
        <v>62</v>
      </c>
      <c r="E477" t="s">
        <v>62</v>
      </c>
      <c r="F477" t="s">
        <v>7197</v>
      </c>
      <c r="G477" t="s">
        <v>7197</v>
      </c>
      <c r="H477">
        <f t="shared" si="37"/>
        <v>1</v>
      </c>
      <c r="I477">
        <f t="shared" si="37"/>
        <v>1</v>
      </c>
      <c r="J477">
        <f t="shared" si="37"/>
        <v>1</v>
      </c>
      <c r="K477">
        <f t="shared" si="35"/>
        <v>0</v>
      </c>
      <c r="L477" t="b">
        <f t="shared" si="36"/>
        <v>1</v>
      </c>
      <c r="M477" t="b">
        <f t="shared" si="38"/>
        <v>1</v>
      </c>
      <c r="N477">
        <v>1</v>
      </c>
      <c r="O477" t="s">
        <v>7404</v>
      </c>
      <c r="P477" t="str">
        <f t="shared" si="39"/>
        <v>dbpedia_903dataworld_832</v>
      </c>
    </row>
    <row r="478" spans="1:16" x14ac:dyDescent="0.25">
      <c r="A478" t="s">
        <v>7204</v>
      </c>
      <c r="B478" t="s">
        <v>39</v>
      </c>
      <c r="C478" t="s">
        <v>62</v>
      </c>
      <c r="D478" t="s">
        <v>62</v>
      </c>
      <c r="E478" t="s">
        <v>62</v>
      </c>
      <c r="F478" t="s">
        <v>41</v>
      </c>
      <c r="G478" t="s">
        <v>41</v>
      </c>
      <c r="H478">
        <f t="shared" si="37"/>
        <v>1</v>
      </c>
      <c r="I478">
        <f t="shared" si="37"/>
        <v>1</v>
      </c>
      <c r="J478">
        <f t="shared" si="37"/>
        <v>1</v>
      </c>
      <c r="K478">
        <f t="shared" si="35"/>
        <v>0</v>
      </c>
      <c r="L478" t="b">
        <f t="shared" si="36"/>
        <v>1</v>
      </c>
      <c r="M478" t="b">
        <f t="shared" si="38"/>
        <v>1</v>
      </c>
      <c r="N478">
        <v>1</v>
      </c>
      <c r="O478" t="s">
        <v>7404</v>
      </c>
      <c r="P478" t="str">
        <f t="shared" si="39"/>
        <v>dbpedia_906dataworld_1501</v>
      </c>
    </row>
    <row r="479" spans="1:16" x14ac:dyDescent="0.25">
      <c r="A479" t="s">
        <v>7212</v>
      </c>
      <c r="B479" t="s">
        <v>7190</v>
      </c>
      <c r="C479" t="s">
        <v>62</v>
      </c>
      <c r="D479" t="s">
        <v>62</v>
      </c>
      <c r="E479" t="s">
        <v>62</v>
      </c>
      <c r="F479" t="s">
        <v>7191</v>
      </c>
      <c r="G479" t="s">
        <v>7191</v>
      </c>
      <c r="H479">
        <f t="shared" si="37"/>
        <v>1</v>
      </c>
      <c r="I479">
        <f t="shared" si="37"/>
        <v>1</v>
      </c>
      <c r="J479">
        <f t="shared" si="37"/>
        <v>1</v>
      </c>
      <c r="K479">
        <f t="shared" si="35"/>
        <v>0</v>
      </c>
      <c r="L479" t="b">
        <f t="shared" si="36"/>
        <v>1</v>
      </c>
      <c r="M479" t="b">
        <f t="shared" si="38"/>
        <v>1</v>
      </c>
      <c r="N479">
        <v>1</v>
      </c>
      <c r="O479" t="s">
        <v>7404</v>
      </c>
      <c r="P479" t="str">
        <f t="shared" si="39"/>
        <v>dbpedia_907dataworld_2</v>
      </c>
    </row>
    <row r="480" spans="1:16" x14ac:dyDescent="0.25">
      <c r="A480" t="s">
        <v>7220</v>
      </c>
      <c r="B480" t="s">
        <v>7190</v>
      </c>
      <c r="C480" t="s">
        <v>62</v>
      </c>
      <c r="D480" t="s">
        <v>62</v>
      </c>
      <c r="E480" t="s">
        <v>62</v>
      </c>
      <c r="F480" t="s">
        <v>7191</v>
      </c>
      <c r="G480" t="s">
        <v>7191</v>
      </c>
      <c r="H480">
        <f t="shared" si="37"/>
        <v>1</v>
      </c>
      <c r="I480">
        <f t="shared" si="37"/>
        <v>1</v>
      </c>
      <c r="J480">
        <f t="shared" si="37"/>
        <v>1</v>
      </c>
      <c r="K480">
        <f t="shared" si="35"/>
        <v>0</v>
      </c>
      <c r="L480" t="b">
        <f t="shared" si="36"/>
        <v>1</v>
      </c>
      <c r="M480" t="b">
        <f t="shared" si="38"/>
        <v>1</v>
      </c>
      <c r="N480">
        <v>1</v>
      </c>
      <c r="O480" t="s">
        <v>7404</v>
      </c>
      <c r="P480" t="str">
        <f t="shared" si="39"/>
        <v>dbpedia_908dataworld_2</v>
      </c>
    </row>
    <row r="481" spans="1:16" x14ac:dyDescent="0.25">
      <c r="A481" t="s">
        <v>7221</v>
      </c>
      <c r="B481" t="s">
        <v>7190</v>
      </c>
      <c r="C481" t="s">
        <v>62</v>
      </c>
      <c r="D481" t="s">
        <v>62</v>
      </c>
      <c r="E481" t="s">
        <v>62</v>
      </c>
      <c r="F481" t="s">
        <v>7191</v>
      </c>
      <c r="G481" t="s">
        <v>7191</v>
      </c>
      <c r="H481">
        <f t="shared" si="37"/>
        <v>1</v>
      </c>
      <c r="I481">
        <f t="shared" si="37"/>
        <v>1</v>
      </c>
      <c r="J481">
        <f t="shared" si="37"/>
        <v>1</v>
      </c>
      <c r="K481">
        <f t="shared" si="35"/>
        <v>0</v>
      </c>
      <c r="L481" t="b">
        <f t="shared" si="36"/>
        <v>1</v>
      </c>
      <c r="M481" t="b">
        <f t="shared" si="38"/>
        <v>1</v>
      </c>
      <c r="N481">
        <v>1</v>
      </c>
      <c r="O481" t="s">
        <v>7404</v>
      </c>
      <c r="P481" t="str">
        <f t="shared" si="39"/>
        <v>dbpedia_909dataworld_2</v>
      </c>
    </row>
    <row r="482" spans="1:16" x14ac:dyDescent="0.25">
      <c r="A482" t="s">
        <v>7224</v>
      </c>
      <c r="B482" t="s">
        <v>7190</v>
      </c>
      <c r="C482" t="s">
        <v>62</v>
      </c>
      <c r="D482" t="s">
        <v>62</v>
      </c>
      <c r="E482" t="s">
        <v>62</v>
      </c>
      <c r="F482" t="s">
        <v>7191</v>
      </c>
      <c r="G482" t="s">
        <v>7191</v>
      </c>
      <c r="H482">
        <f t="shared" si="37"/>
        <v>1</v>
      </c>
      <c r="I482">
        <f t="shared" si="37"/>
        <v>1</v>
      </c>
      <c r="J482">
        <f t="shared" si="37"/>
        <v>1</v>
      </c>
      <c r="K482">
        <f t="shared" si="35"/>
        <v>0</v>
      </c>
      <c r="L482" t="b">
        <f t="shared" si="36"/>
        <v>1</v>
      </c>
      <c r="M482" t="b">
        <f t="shared" si="38"/>
        <v>1</v>
      </c>
      <c r="N482">
        <v>1</v>
      </c>
      <c r="O482" t="s">
        <v>7404</v>
      </c>
      <c r="P482" t="str">
        <f t="shared" si="39"/>
        <v>dbpedia_910dataworld_2</v>
      </c>
    </row>
    <row r="483" spans="1:16" x14ac:dyDescent="0.25">
      <c r="A483" t="s">
        <v>7245</v>
      </c>
      <c r="B483" t="s">
        <v>7157</v>
      </c>
      <c r="C483" t="s">
        <v>62</v>
      </c>
      <c r="D483" t="s">
        <v>62</v>
      </c>
      <c r="E483" t="s">
        <v>62</v>
      </c>
      <c r="F483" t="s">
        <v>7159</v>
      </c>
      <c r="G483" t="s">
        <v>7159</v>
      </c>
      <c r="H483">
        <f t="shared" si="37"/>
        <v>1</v>
      </c>
      <c r="I483">
        <f t="shared" si="37"/>
        <v>1</v>
      </c>
      <c r="J483">
        <f t="shared" si="37"/>
        <v>1</v>
      </c>
      <c r="K483">
        <f t="shared" si="35"/>
        <v>0</v>
      </c>
      <c r="L483" t="b">
        <f t="shared" si="36"/>
        <v>1</v>
      </c>
      <c r="M483" t="b">
        <f t="shared" si="38"/>
        <v>1</v>
      </c>
      <c r="N483">
        <v>1</v>
      </c>
      <c r="O483" t="s">
        <v>7404</v>
      </c>
      <c r="P483" t="str">
        <f t="shared" si="39"/>
        <v>dbpedia_919dataworld_97</v>
      </c>
    </row>
    <row r="484" spans="1:16" x14ac:dyDescent="0.25">
      <c r="A484" t="s">
        <v>7255</v>
      </c>
      <c r="B484" t="s">
        <v>7157</v>
      </c>
      <c r="C484" t="s">
        <v>62</v>
      </c>
      <c r="D484" t="s">
        <v>62</v>
      </c>
      <c r="E484" t="s">
        <v>62</v>
      </c>
      <c r="F484" t="s">
        <v>7159</v>
      </c>
      <c r="G484" t="s">
        <v>7159</v>
      </c>
      <c r="H484">
        <f t="shared" si="37"/>
        <v>1</v>
      </c>
      <c r="I484">
        <f t="shared" si="37"/>
        <v>1</v>
      </c>
      <c r="J484">
        <f t="shared" si="37"/>
        <v>1</v>
      </c>
      <c r="K484">
        <f t="shared" si="35"/>
        <v>0</v>
      </c>
      <c r="L484" t="b">
        <f t="shared" si="36"/>
        <v>1</v>
      </c>
      <c r="M484" t="b">
        <f t="shared" si="38"/>
        <v>1</v>
      </c>
      <c r="N484">
        <v>1</v>
      </c>
      <c r="O484" t="s">
        <v>7404</v>
      </c>
      <c r="P484" t="str">
        <f t="shared" si="39"/>
        <v>dbpedia_920dataworld_97</v>
      </c>
    </row>
    <row r="485" spans="1:16" x14ac:dyDescent="0.25">
      <c r="A485" t="s">
        <v>7256</v>
      </c>
      <c r="B485" t="s">
        <v>7157</v>
      </c>
      <c r="C485" t="s">
        <v>62</v>
      </c>
      <c r="D485" t="s">
        <v>62</v>
      </c>
      <c r="E485" t="s">
        <v>62</v>
      </c>
      <c r="F485" t="s">
        <v>7159</v>
      </c>
      <c r="G485" t="s">
        <v>7159</v>
      </c>
      <c r="H485">
        <f t="shared" si="37"/>
        <v>1</v>
      </c>
      <c r="I485">
        <f t="shared" si="37"/>
        <v>1</v>
      </c>
      <c r="J485">
        <f t="shared" si="37"/>
        <v>1</v>
      </c>
      <c r="K485">
        <f t="shared" si="35"/>
        <v>0</v>
      </c>
      <c r="L485" t="b">
        <f t="shared" si="36"/>
        <v>1</v>
      </c>
      <c r="M485" t="b">
        <f t="shared" si="38"/>
        <v>1</v>
      </c>
      <c r="N485">
        <v>1</v>
      </c>
      <c r="O485" t="s">
        <v>7404</v>
      </c>
      <c r="P485" t="str">
        <f t="shared" si="39"/>
        <v>dbpedia_921dataworld_97</v>
      </c>
    </row>
    <row r="486" spans="1:16" x14ac:dyDescent="0.25">
      <c r="A486" t="s">
        <v>7257</v>
      </c>
      <c r="B486" t="s">
        <v>7157</v>
      </c>
      <c r="C486" t="s">
        <v>62</v>
      </c>
      <c r="D486" t="s">
        <v>62</v>
      </c>
      <c r="E486" t="s">
        <v>62</v>
      </c>
      <c r="F486" t="s">
        <v>7159</v>
      </c>
      <c r="G486" t="s">
        <v>7159</v>
      </c>
      <c r="H486">
        <f t="shared" si="37"/>
        <v>1</v>
      </c>
      <c r="I486">
        <f t="shared" si="37"/>
        <v>1</v>
      </c>
      <c r="J486">
        <f t="shared" si="37"/>
        <v>1</v>
      </c>
      <c r="K486">
        <f t="shared" si="35"/>
        <v>0</v>
      </c>
      <c r="L486" t="b">
        <f t="shared" si="36"/>
        <v>1</v>
      </c>
      <c r="M486" t="b">
        <f t="shared" si="38"/>
        <v>1</v>
      </c>
      <c r="N486">
        <v>1</v>
      </c>
      <c r="O486" t="s">
        <v>7404</v>
      </c>
      <c r="P486" t="str">
        <f t="shared" si="39"/>
        <v>dbpedia_922dataworld_97</v>
      </c>
    </row>
    <row r="487" spans="1:16" x14ac:dyDescent="0.25">
      <c r="A487" t="s">
        <v>7263</v>
      </c>
      <c r="B487" t="s">
        <v>7246</v>
      </c>
      <c r="C487" t="s">
        <v>62</v>
      </c>
      <c r="D487" t="s">
        <v>62</v>
      </c>
      <c r="E487" t="s">
        <v>62</v>
      </c>
      <c r="F487" t="s">
        <v>7248</v>
      </c>
      <c r="G487" t="s">
        <v>7248</v>
      </c>
      <c r="H487">
        <f t="shared" si="37"/>
        <v>1</v>
      </c>
      <c r="I487">
        <f t="shared" si="37"/>
        <v>1</v>
      </c>
      <c r="J487">
        <f t="shared" si="37"/>
        <v>1</v>
      </c>
      <c r="K487">
        <f t="shared" si="35"/>
        <v>0</v>
      </c>
      <c r="L487" t="b">
        <f t="shared" si="36"/>
        <v>1</v>
      </c>
      <c r="M487" t="b">
        <f t="shared" si="38"/>
        <v>1</v>
      </c>
      <c r="N487">
        <v>1</v>
      </c>
      <c r="O487" t="s">
        <v>7404</v>
      </c>
      <c r="P487" t="str">
        <f t="shared" si="39"/>
        <v>dbpedia_924dataworld_1269</v>
      </c>
    </row>
    <row r="488" spans="1:16" x14ac:dyDescent="0.25">
      <c r="A488" t="s">
        <v>7271</v>
      </c>
      <c r="B488" t="s">
        <v>7141</v>
      </c>
      <c r="C488" t="s">
        <v>62</v>
      </c>
      <c r="D488" t="s">
        <v>62</v>
      </c>
      <c r="E488" t="s">
        <v>62</v>
      </c>
      <c r="F488" t="s">
        <v>7143</v>
      </c>
      <c r="G488" t="s">
        <v>7143</v>
      </c>
      <c r="H488">
        <f t="shared" si="37"/>
        <v>1</v>
      </c>
      <c r="I488">
        <f t="shared" si="37"/>
        <v>1</v>
      </c>
      <c r="J488">
        <f t="shared" si="37"/>
        <v>1</v>
      </c>
      <c r="K488">
        <f t="shared" si="35"/>
        <v>0</v>
      </c>
      <c r="L488" t="b">
        <f t="shared" si="36"/>
        <v>1</v>
      </c>
      <c r="M488" t="b">
        <f t="shared" si="38"/>
        <v>1</v>
      </c>
      <c r="N488">
        <v>1</v>
      </c>
      <c r="O488" t="s">
        <v>7404</v>
      </c>
      <c r="P488" t="str">
        <f t="shared" si="39"/>
        <v>dbpedia_926dataworld_29</v>
      </c>
    </row>
    <row r="489" spans="1:16" x14ac:dyDescent="0.25">
      <c r="A489" t="s">
        <v>7272</v>
      </c>
      <c r="B489" t="s">
        <v>7141</v>
      </c>
      <c r="C489" t="s">
        <v>62</v>
      </c>
      <c r="D489" t="s">
        <v>62</v>
      </c>
      <c r="E489" t="s">
        <v>62</v>
      </c>
      <c r="F489" t="s">
        <v>7143</v>
      </c>
      <c r="G489" t="s">
        <v>7143</v>
      </c>
      <c r="H489">
        <f t="shared" si="37"/>
        <v>1</v>
      </c>
      <c r="I489">
        <f t="shared" si="37"/>
        <v>1</v>
      </c>
      <c r="J489">
        <f t="shared" si="37"/>
        <v>1</v>
      </c>
      <c r="K489">
        <f t="shared" si="35"/>
        <v>0</v>
      </c>
      <c r="L489" t="b">
        <f t="shared" si="36"/>
        <v>1</v>
      </c>
      <c r="M489" t="b">
        <f t="shared" si="38"/>
        <v>1</v>
      </c>
      <c r="N489">
        <v>1</v>
      </c>
      <c r="O489" t="s">
        <v>7404</v>
      </c>
      <c r="P489" t="str">
        <f t="shared" si="39"/>
        <v>dbpedia_927dataworld_29</v>
      </c>
    </row>
    <row r="490" spans="1:16" x14ac:dyDescent="0.25">
      <c r="A490" t="s">
        <v>7273</v>
      </c>
      <c r="B490" t="s">
        <v>7141</v>
      </c>
      <c r="C490" t="s">
        <v>62</v>
      </c>
      <c r="D490" t="s">
        <v>62</v>
      </c>
      <c r="E490" t="s">
        <v>62</v>
      </c>
      <c r="F490" t="s">
        <v>7143</v>
      </c>
      <c r="G490" t="s">
        <v>7143</v>
      </c>
      <c r="H490">
        <f t="shared" si="37"/>
        <v>1</v>
      </c>
      <c r="I490">
        <f t="shared" si="37"/>
        <v>1</v>
      </c>
      <c r="J490">
        <f t="shared" si="37"/>
        <v>1</v>
      </c>
      <c r="K490">
        <f t="shared" si="35"/>
        <v>0</v>
      </c>
      <c r="L490" t="b">
        <f t="shared" si="36"/>
        <v>1</v>
      </c>
      <c r="M490" t="b">
        <f t="shared" si="38"/>
        <v>1</v>
      </c>
      <c r="N490">
        <v>1</v>
      </c>
      <c r="O490" t="s">
        <v>7404</v>
      </c>
      <c r="P490" t="str">
        <f t="shared" si="39"/>
        <v>dbpedia_928dataworld_29</v>
      </c>
    </row>
    <row r="491" spans="1:16" x14ac:dyDescent="0.25">
      <c r="A491" t="s">
        <v>7274</v>
      </c>
      <c r="B491" t="s">
        <v>7141</v>
      </c>
      <c r="C491" t="s">
        <v>62</v>
      </c>
      <c r="D491" t="s">
        <v>62</v>
      </c>
      <c r="E491" t="s">
        <v>62</v>
      </c>
      <c r="F491" t="s">
        <v>7143</v>
      </c>
      <c r="G491" t="s">
        <v>7143</v>
      </c>
      <c r="H491">
        <f t="shared" si="37"/>
        <v>1</v>
      </c>
      <c r="I491">
        <f t="shared" si="37"/>
        <v>1</v>
      </c>
      <c r="J491">
        <f t="shared" si="37"/>
        <v>1</v>
      </c>
      <c r="K491">
        <f t="shared" si="35"/>
        <v>0</v>
      </c>
      <c r="L491" t="b">
        <f t="shared" si="36"/>
        <v>1</v>
      </c>
      <c r="M491" t="b">
        <f t="shared" si="38"/>
        <v>1</v>
      </c>
      <c r="N491">
        <v>1</v>
      </c>
      <c r="O491" t="s">
        <v>7404</v>
      </c>
      <c r="P491" t="str">
        <f t="shared" si="39"/>
        <v>dbpedia_929dataworld_29</v>
      </c>
    </row>
    <row r="492" spans="1:16" x14ac:dyDescent="0.25">
      <c r="A492" t="s">
        <v>7277</v>
      </c>
      <c r="B492" t="s">
        <v>7141</v>
      </c>
      <c r="C492" t="s">
        <v>62</v>
      </c>
      <c r="D492" t="s">
        <v>62</v>
      </c>
      <c r="E492" t="s">
        <v>62</v>
      </c>
      <c r="F492" t="s">
        <v>7143</v>
      </c>
      <c r="G492" t="s">
        <v>7143</v>
      </c>
      <c r="H492">
        <f t="shared" si="37"/>
        <v>1</v>
      </c>
      <c r="I492">
        <f t="shared" si="37"/>
        <v>1</v>
      </c>
      <c r="J492">
        <f t="shared" si="37"/>
        <v>1</v>
      </c>
      <c r="K492">
        <f t="shared" si="35"/>
        <v>0</v>
      </c>
      <c r="L492" t="b">
        <f t="shared" si="36"/>
        <v>1</v>
      </c>
      <c r="M492" t="b">
        <f t="shared" si="38"/>
        <v>1</v>
      </c>
      <c r="N492">
        <v>1</v>
      </c>
      <c r="O492" t="s">
        <v>7404</v>
      </c>
      <c r="P492" t="str">
        <f t="shared" si="39"/>
        <v>dbpedia_930dataworld_29</v>
      </c>
    </row>
    <row r="493" spans="1:16" x14ac:dyDescent="0.25">
      <c r="A493" t="s">
        <v>7278</v>
      </c>
      <c r="B493" t="s">
        <v>7141</v>
      </c>
      <c r="C493" t="s">
        <v>62</v>
      </c>
      <c r="D493" t="s">
        <v>62</v>
      </c>
      <c r="E493" t="s">
        <v>62</v>
      </c>
      <c r="F493" t="s">
        <v>7143</v>
      </c>
      <c r="G493" t="s">
        <v>7143</v>
      </c>
      <c r="H493">
        <f t="shared" si="37"/>
        <v>1</v>
      </c>
      <c r="I493">
        <f t="shared" si="37"/>
        <v>1</v>
      </c>
      <c r="J493">
        <f t="shared" si="37"/>
        <v>1</v>
      </c>
      <c r="K493">
        <f t="shared" si="35"/>
        <v>0</v>
      </c>
      <c r="L493" t="b">
        <f t="shared" si="36"/>
        <v>1</v>
      </c>
      <c r="M493" t="b">
        <f t="shared" si="38"/>
        <v>1</v>
      </c>
      <c r="N493">
        <v>1</v>
      </c>
      <c r="O493" t="s">
        <v>7404</v>
      </c>
      <c r="P493" t="str">
        <f t="shared" si="39"/>
        <v>dbpedia_931dataworld_29</v>
      </c>
    </row>
    <row r="494" spans="1:16" x14ac:dyDescent="0.25">
      <c r="A494" t="s">
        <v>7279</v>
      </c>
      <c r="B494" t="s">
        <v>7141</v>
      </c>
      <c r="C494" t="s">
        <v>62</v>
      </c>
      <c r="D494" t="s">
        <v>62</v>
      </c>
      <c r="E494" t="s">
        <v>62</v>
      </c>
      <c r="F494" t="s">
        <v>7143</v>
      </c>
      <c r="G494" t="s">
        <v>7143</v>
      </c>
      <c r="H494">
        <f t="shared" si="37"/>
        <v>1</v>
      </c>
      <c r="I494">
        <f t="shared" si="37"/>
        <v>1</v>
      </c>
      <c r="J494">
        <f t="shared" si="37"/>
        <v>1</v>
      </c>
      <c r="K494">
        <f t="shared" si="35"/>
        <v>0</v>
      </c>
      <c r="L494" t="b">
        <f t="shared" si="36"/>
        <v>1</v>
      </c>
      <c r="M494" t="b">
        <f t="shared" si="38"/>
        <v>1</v>
      </c>
      <c r="N494">
        <v>1</v>
      </c>
      <c r="O494" t="s">
        <v>7404</v>
      </c>
      <c r="P494" t="str">
        <f t="shared" si="39"/>
        <v>dbpedia_932dataworld_29</v>
      </c>
    </row>
    <row r="495" spans="1:16" x14ac:dyDescent="0.25">
      <c r="A495" t="s">
        <v>7280</v>
      </c>
      <c r="B495" t="s">
        <v>7141</v>
      </c>
      <c r="C495" t="s">
        <v>62</v>
      </c>
      <c r="D495" t="s">
        <v>62</v>
      </c>
      <c r="E495" t="s">
        <v>62</v>
      </c>
      <c r="F495" t="s">
        <v>7143</v>
      </c>
      <c r="G495" t="s">
        <v>7143</v>
      </c>
      <c r="H495">
        <f t="shared" si="37"/>
        <v>1</v>
      </c>
      <c r="I495">
        <f t="shared" si="37"/>
        <v>1</v>
      </c>
      <c r="J495">
        <f t="shared" si="37"/>
        <v>1</v>
      </c>
      <c r="K495">
        <f t="shared" si="35"/>
        <v>0</v>
      </c>
      <c r="L495" t="b">
        <f t="shared" si="36"/>
        <v>1</v>
      </c>
      <c r="M495" t="b">
        <f t="shared" si="38"/>
        <v>1</v>
      </c>
      <c r="N495">
        <v>1</v>
      </c>
      <c r="O495" t="s">
        <v>7404</v>
      </c>
      <c r="P495" t="str">
        <f t="shared" si="39"/>
        <v>dbpedia_933dataworld_29</v>
      </c>
    </row>
    <row r="496" spans="1:16" x14ac:dyDescent="0.25">
      <c r="A496" t="s">
        <v>7288</v>
      </c>
      <c r="B496" t="s">
        <v>142</v>
      </c>
      <c r="C496" t="s">
        <v>62</v>
      </c>
      <c r="D496" t="s">
        <v>62</v>
      </c>
      <c r="E496" t="s">
        <v>62</v>
      </c>
      <c r="F496" t="s">
        <v>143</v>
      </c>
      <c r="G496" t="s">
        <v>143</v>
      </c>
      <c r="H496">
        <f t="shared" si="37"/>
        <v>1</v>
      </c>
      <c r="I496">
        <f t="shared" si="37"/>
        <v>1</v>
      </c>
      <c r="J496">
        <f t="shared" si="37"/>
        <v>1</v>
      </c>
      <c r="K496">
        <f t="shared" si="35"/>
        <v>0</v>
      </c>
      <c r="L496" t="b">
        <f t="shared" si="36"/>
        <v>1</v>
      </c>
      <c r="M496" t="b">
        <f t="shared" si="38"/>
        <v>1</v>
      </c>
      <c r="N496">
        <v>1</v>
      </c>
      <c r="O496" t="s">
        <v>7404</v>
      </c>
      <c r="P496" t="str">
        <f t="shared" si="39"/>
        <v>dbpedia_937dataworld_616</v>
      </c>
    </row>
    <row r="497" spans="1:16" x14ac:dyDescent="0.25">
      <c r="A497" t="s">
        <v>7294</v>
      </c>
      <c r="B497" t="s">
        <v>50</v>
      </c>
      <c r="C497" t="s">
        <v>62</v>
      </c>
      <c r="D497" t="s">
        <v>62</v>
      </c>
      <c r="E497" t="s">
        <v>62</v>
      </c>
      <c r="F497" t="s">
        <v>51</v>
      </c>
      <c r="G497" t="s">
        <v>51</v>
      </c>
      <c r="H497">
        <f t="shared" si="37"/>
        <v>1</v>
      </c>
      <c r="I497">
        <f t="shared" si="37"/>
        <v>1</v>
      </c>
      <c r="J497">
        <f t="shared" si="37"/>
        <v>1</v>
      </c>
      <c r="K497">
        <f t="shared" si="35"/>
        <v>0</v>
      </c>
      <c r="L497" t="b">
        <f t="shared" si="36"/>
        <v>1</v>
      </c>
      <c r="M497" t="b">
        <f t="shared" si="38"/>
        <v>1</v>
      </c>
      <c r="N497">
        <v>1</v>
      </c>
      <c r="O497" t="s">
        <v>7404</v>
      </c>
      <c r="P497" t="str">
        <f t="shared" si="39"/>
        <v>dbpedia_939dataworld_876</v>
      </c>
    </row>
    <row r="498" spans="1:16" x14ac:dyDescent="0.25">
      <c r="A498" t="s">
        <v>7314</v>
      </c>
      <c r="B498" t="s">
        <v>7319</v>
      </c>
      <c r="C498" t="s">
        <v>62</v>
      </c>
      <c r="D498" t="s">
        <v>62</v>
      </c>
      <c r="E498" t="s">
        <v>62</v>
      </c>
      <c r="F498" t="s">
        <v>7317</v>
      </c>
      <c r="G498" t="s">
        <v>7317</v>
      </c>
      <c r="H498">
        <f t="shared" si="37"/>
        <v>1</v>
      </c>
      <c r="I498">
        <f t="shared" si="37"/>
        <v>1</v>
      </c>
      <c r="J498">
        <f t="shared" si="37"/>
        <v>1</v>
      </c>
      <c r="K498">
        <f t="shared" si="35"/>
        <v>0</v>
      </c>
      <c r="L498" t="b">
        <f t="shared" si="36"/>
        <v>1</v>
      </c>
      <c r="M498" t="b">
        <f t="shared" si="38"/>
        <v>1</v>
      </c>
      <c r="N498">
        <v>1</v>
      </c>
      <c r="O498" t="s">
        <v>7404</v>
      </c>
      <c r="P498" t="str">
        <f t="shared" si="39"/>
        <v>dbpedia_952dataworld_698</v>
      </c>
    </row>
    <row r="499" spans="1:16" x14ac:dyDescent="0.25">
      <c r="A499" t="s">
        <v>7322</v>
      </c>
      <c r="B499" t="s">
        <v>6857</v>
      </c>
      <c r="C499" t="s">
        <v>62</v>
      </c>
      <c r="D499" t="s">
        <v>62</v>
      </c>
      <c r="E499" t="s">
        <v>62</v>
      </c>
      <c r="F499" t="s">
        <v>6859</v>
      </c>
      <c r="G499" t="s">
        <v>6859</v>
      </c>
      <c r="H499">
        <f t="shared" si="37"/>
        <v>1</v>
      </c>
      <c r="I499">
        <f t="shared" si="37"/>
        <v>1</v>
      </c>
      <c r="J499">
        <f t="shared" si="37"/>
        <v>1</v>
      </c>
      <c r="K499">
        <f t="shared" si="35"/>
        <v>0</v>
      </c>
      <c r="L499" t="b">
        <f t="shared" si="36"/>
        <v>1</v>
      </c>
      <c r="M499" t="b">
        <f t="shared" si="38"/>
        <v>1</v>
      </c>
      <c r="N499">
        <v>1</v>
      </c>
      <c r="O499" t="s">
        <v>7404</v>
      </c>
      <c r="P499" t="str">
        <f t="shared" si="39"/>
        <v>dbpedia_955dataworld_280</v>
      </c>
    </row>
    <row r="500" spans="1:16" x14ac:dyDescent="0.25">
      <c r="A500" t="s">
        <v>7323</v>
      </c>
      <c r="B500" t="s">
        <v>6857</v>
      </c>
      <c r="C500" t="s">
        <v>62</v>
      </c>
      <c r="D500" t="s">
        <v>62</v>
      </c>
      <c r="E500" t="s">
        <v>62</v>
      </c>
      <c r="F500" t="s">
        <v>6859</v>
      </c>
      <c r="G500" t="s">
        <v>6859</v>
      </c>
      <c r="H500">
        <f t="shared" si="37"/>
        <v>1</v>
      </c>
      <c r="I500">
        <f t="shared" si="37"/>
        <v>1</v>
      </c>
      <c r="J500">
        <f t="shared" si="37"/>
        <v>1</v>
      </c>
      <c r="K500">
        <f t="shared" si="35"/>
        <v>0</v>
      </c>
      <c r="L500" t="b">
        <f t="shared" si="36"/>
        <v>1</v>
      </c>
      <c r="M500" t="b">
        <f t="shared" si="38"/>
        <v>1</v>
      </c>
      <c r="N500">
        <v>1</v>
      </c>
      <c r="O500" t="s">
        <v>7404</v>
      </c>
      <c r="P500" t="str">
        <f t="shared" si="39"/>
        <v>dbpedia_956dataworld_280</v>
      </c>
    </row>
    <row r="501" spans="1:16" x14ac:dyDescent="0.25">
      <c r="A501" t="s">
        <v>7324</v>
      </c>
      <c r="B501" t="s">
        <v>6857</v>
      </c>
      <c r="C501" t="s">
        <v>62</v>
      </c>
      <c r="D501" t="s">
        <v>62</v>
      </c>
      <c r="E501" t="s">
        <v>62</v>
      </c>
      <c r="F501" t="s">
        <v>6859</v>
      </c>
      <c r="G501" t="s">
        <v>6859</v>
      </c>
      <c r="H501">
        <f t="shared" si="37"/>
        <v>1</v>
      </c>
      <c r="I501">
        <f t="shared" si="37"/>
        <v>1</v>
      </c>
      <c r="J501">
        <f t="shared" si="37"/>
        <v>1</v>
      </c>
      <c r="K501">
        <f t="shared" si="35"/>
        <v>0</v>
      </c>
      <c r="L501" t="b">
        <f t="shared" si="36"/>
        <v>1</v>
      </c>
      <c r="M501" t="b">
        <f t="shared" si="38"/>
        <v>1</v>
      </c>
      <c r="N501">
        <v>1</v>
      </c>
      <c r="O501" t="s">
        <v>7404</v>
      </c>
      <c r="P501" t="str">
        <f t="shared" si="39"/>
        <v>dbpedia_957dataworld_280</v>
      </c>
    </row>
    <row r="502" spans="1:16" x14ac:dyDescent="0.25">
      <c r="A502" t="s">
        <v>7325</v>
      </c>
      <c r="B502" t="s">
        <v>6857</v>
      </c>
      <c r="C502" t="s">
        <v>62</v>
      </c>
      <c r="D502" t="s">
        <v>62</v>
      </c>
      <c r="E502" t="s">
        <v>62</v>
      </c>
      <c r="F502" t="s">
        <v>6859</v>
      </c>
      <c r="G502" t="s">
        <v>6859</v>
      </c>
      <c r="H502">
        <f t="shared" si="37"/>
        <v>1</v>
      </c>
      <c r="I502">
        <f t="shared" si="37"/>
        <v>1</v>
      </c>
      <c r="J502">
        <f t="shared" si="37"/>
        <v>1</v>
      </c>
      <c r="K502">
        <f t="shared" si="35"/>
        <v>0</v>
      </c>
      <c r="L502" t="b">
        <f t="shared" si="36"/>
        <v>1</v>
      </c>
      <c r="M502" t="b">
        <f t="shared" si="38"/>
        <v>1</v>
      </c>
      <c r="N502">
        <v>1</v>
      </c>
      <c r="O502" t="s">
        <v>7404</v>
      </c>
      <c r="P502" t="str">
        <f t="shared" si="39"/>
        <v>dbpedia_958dataworld_280</v>
      </c>
    </row>
    <row r="503" spans="1:16" x14ac:dyDescent="0.25">
      <c r="A503" t="s">
        <v>7328</v>
      </c>
      <c r="B503" t="s">
        <v>105</v>
      </c>
      <c r="C503" t="s">
        <v>62</v>
      </c>
      <c r="D503" t="s">
        <v>62</v>
      </c>
      <c r="E503" t="s">
        <v>62</v>
      </c>
      <c r="F503" t="s">
        <v>108</v>
      </c>
      <c r="G503" t="s">
        <v>108</v>
      </c>
      <c r="H503">
        <f t="shared" si="37"/>
        <v>1</v>
      </c>
      <c r="I503">
        <f t="shared" si="37"/>
        <v>1</v>
      </c>
      <c r="J503">
        <f t="shared" si="37"/>
        <v>1</v>
      </c>
      <c r="K503">
        <f t="shared" si="35"/>
        <v>0</v>
      </c>
      <c r="L503" t="b">
        <f t="shared" si="36"/>
        <v>1</v>
      </c>
      <c r="M503" t="b">
        <f t="shared" si="38"/>
        <v>1</v>
      </c>
      <c r="N503">
        <v>1</v>
      </c>
      <c r="O503" t="s">
        <v>7404</v>
      </c>
      <c r="P503" t="str">
        <f t="shared" si="39"/>
        <v>dbpedia_960dataworld_1231</v>
      </c>
    </row>
    <row r="504" spans="1:16" x14ac:dyDescent="0.25">
      <c r="A504" t="s">
        <v>7353</v>
      </c>
      <c r="B504" t="s">
        <v>6839</v>
      </c>
      <c r="C504" t="s">
        <v>62</v>
      </c>
      <c r="D504" t="s">
        <v>62</v>
      </c>
      <c r="E504" t="s">
        <v>62</v>
      </c>
      <c r="F504" t="s">
        <v>6840</v>
      </c>
      <c r="G504" t="s">
        <v>6840</v>
      </c>
      <c r="H504">
        <f t="shared" si="37"/>
        <v>1</v>
      </c>
      <c r="I504">
        <f t="shared" si="37"/>
        <v>1</v>
      </c>
      <c r="J504">
        <f t="shared" si="37"/>
        <v>1</v>
      </c>
      <c r="K504">
        <f t="shared" si="35"/>
        <v>0</v>
      </c>
      <c r="L504" t="b">
        <f t="shared" si="36"/>
        <v>1</v>
      </c>
      <c r="M504" t="b">
        <f t="shared" si="38"/>
        <v>1</v>
      </c>
      <c r="N504">
        <v>1</v>
      </c>
      <c r="O504" t="s">
        <v>7404</v>
      </c>
      <c r="P504" t="str">
        <f t="shared" si="39"/>
        <v>dbpedia_978dataworld_19</v>
      </c>
    </row>
    <row r="505" spans="1:16" x14ac:dyDescent="0.25">
      <c r="A505" t="s">
        <v>4807</v>
      </c>
      <c r="B505" t="s">
        <v>4798</v>
      </c>
      <c r="C505" t="s">
        <v>2</v>
      </c>
      <c r="D505" t="s">
        <v>4810</v>
      </c>
      <c r="E505" t="s">
        <v>4811</v>
      </c>
      <c r="F505" t="s">
        <v>4808</v>
      </c>
      <c r="G505" t="s">
        <v>4800</v>
      </c>
      <c r="H505">
        <f t="shared" si="37"/>
        <v>0</v>
      </c>
      <c r="I505">
        <f t="shared" si="37"/>
        <v>0.84615384615384603</v>
      </c>
      <c r="J505">
        <f t="shared" si="37"/>
        <v>0.68974358974358896</v>
      </c>
      <c r="K505">
        <f t="shared" si="35"/>
        <v>0.84615384615384603</v>
      </c>
      <c r="L505" t="b">
        <f t="shared" si="36"/>
        <v>0</v>
      </c>
      <c r="M505" t="b">
        <f t="shared" si="38"/>
        <v>0</v>
      </c>
      <c r="N505">
        <v>0</v>
      </c>
      <c r="P505" t="str">
        <f t="shared" si="39"/>
        <v>dbpedia_3787dataworld_984</v>
      </c>
    </row>
    <row r="506" spans="1:16" x14ac:dyDescent="0.25">
      <c r="A506" t="s">
        <v>5348</v>
      </c>
      <c r="B506" t="s">
        <v>5349</v>
      </c>
      <c r="C506" t="s">
        <v>2</v>
      </c>
      <c r="D506" t="s">
        <v>4810</v>
      </c>
      <c r="E506" t="s">
        <v>5350</v>
      </c>
      <c r="F506" t="s">
        <v>5351</v>
      </c>
      <c r="G506" t="s">
        <v>5352</v>
      </c>
      <c r="H506">
        <f t="shared" si="37"/>
        <v>0</v>
      </c>
      <c r="I506">
        <f t="shared" si="37"/>
        <v>0.84615384615384603</v>
      </c>
      <c r="J506">
        <f t="shared" si="37"/>
        <v>0.67307692307692302</v>
      </c>
      <c r="K506">
        <f t="shared" si="35"/>
        <v>0.84615384615384603</v>
      </c>
      <c r="L506" t="b">
        <f t="shared" si="36"/>
        <v>0</v>
      </c>
      <c r="M506" t="b">
        <f t="shared" si="38"/>
        <v>0</v>
      </c>
      <c r="N506">
        <v>0</v>
      </c>
      <c r="P506" t="str">
        <f t="shared" si="39"/>
        <v>dbpedia_4120dataworld_1885</v>
      </c>
    </row>
    <row r="507" spans="1:16" x14ac:dyDescent="0.25">
      <c r="A507" t="s">
        <v>5353</v>
      </c>
      <c r="B507" t="s">
        <v>5349</v>
      </c>
      <c r="C507" t="s">
        <v>2</v>
      </c>
      <c r="D507" t="s">
        <v>4810</v>
      </c>
      <c r="E507" t="s">
        <v>5350</v>
      </c>
      <c r="F507" t="s">
        <v>5351</v>
      </c>
      <c r="G507" t="s">
        <v>5352</v>
      </c>
      <c r="H507">
        <f t="shared" si="37"/>
        <v>0</v>
      </c>
      <c r="I507">
        <f t="shared" si="37"/>
        <v>0.84615384615384603</v>
      </c>
      <c r="J507">
        <f t="shared" si="37"/>
        <v>0.67307692307692302</v>
      </c>
      <c r="K507">
        <f t="shared" si="35"/>
        <v>0.84615384615384603</v>
      </c>
      <c r="L507" t="b">
        <f t="shared" si="36"/>
        <v>0</v>
      </c>
      <c r="M507" t="b">
        <f t="shared" si="38"/>
        <v>0</v>
      </c>
      <c r="N507">
        <v>0</v>
      </c>
      <c r="P507" t="str">
        <f t="shared" si="39"/>
        <v>dbpedia_4121dataworld_1885</v>
      </c>
    </row>
    <row r="508" spans="1:16" x14ac:dyDescent="0.25">
      <c r="A508" t="s">
        <v>1710</v>
      </c>
      <c r="B508" t="s">
        <v>1699</v>
      </c>
      <c r="C508" t="s">
        <v>2</v>
      </c>
      <c r="D508" t="s">
        <v>1284</v>
      </c>
      <c r="E508" t="s">
        <v>2</v>
      </c>
      <c r="F508" t="s">
        <v>1712</v>
      </c>
      <c r="G508" t="s">
        <v>1701</v>
      </c>
      <c r="H508">
        <f t="shared" si="37"/>
        <v>0</v>
      </c>
      <c r="I508">
        <f t="shared" si="37"/>
        <v>0.83333333333333304</v>
      </c>
      <c r="J508">
        <f t="shared" si="37"/>
        <v>0</v>
      </c>
      <c r="K508">
        <f t="shared" si="35"/>
        <v>0.83333333333333304</v>
      </c>
      <c r="L508" t="b">
        <f t="shared" si="36"/>
        <v>0</v>
      </c>
      <c r="M508" t="b">
        <f t="shared" si="38"/>
        <v>0</v>
      </c>
      <c r="N508">
        <v>0</v>
      </c>
      <c r="P508" t="str">
        <f t="shared" si="39"/>
        <v>dbpedia_1894dataworld_1665</v>
      </c>
    </row>
    <row r="509" spans="1:16" x14ac:dyDescent="0.25">
      <c r="A509" t="s">
        <v>2019</v>
      </c>
      <c r="B509" t="s">
        <v>1219</v>
      </c>
      <c r="C509" t="s">
        <v>2</v>
      </c>
      <c r="D509" t="s">
        <v>1284</v>
      </c>
      <c r="E509" t="s">
        <v>2021</v>
      </c>
      <c r="F509" t="s">
        <v>2020</v>
      </c>
      <c r="G509" t="s">
        <v>1220</v>
      </c>
      <c r="H509">
        <f t="shared" si="37"/>
        <v>0</v>
      </c>
      <c r="I509">
        <f t="shared" si="37"/>
        <v>0.83333333333333304</v>
      </c>
      <c r="J509">
        <f t="shared" si="37"/>
        <v>0.63095238095238004</v>
      </c>
      <c r="K509">
        <f t="shared" si="35"/>
        <v>0.83333333333333304</v>
      </c>
      <c r="L509" t="b">
        <f t="shared" si="36"/>
        <v>0</v>
      </c>
      <c r="M509" t="b">
        <f t="shared" si="38"/>
        <v>0</v>
      </c>
      <c r="N509">
        <v>0</v>
      </c>
      <c r="P509" t="str">
        <f t="shared" si="39"/>
        <v>dbpedia_206dataworld_1349</v>
      </c>
    </row>
    <row r="510" spans="1:16" x14ac:dyDescent="0.25">
      <c r="A510" t="s">
        <v>2106</v>
      </c>
      <c r="B510" t="s">
        <v>2042</v>
      </c>
      <c r="C510" t="s">
        <v>2</v>
      </c>
      <c r="D510" t="s">
        <v>1284</v>
      </c>
      <c r="E510" t="s">
        <v>2</v>
      </c>
      <c r="F510" t="s">
        <v>2107</v>
      </c>
      <c r="G510" t="s">
        <v>2043</v>
      </c>
      <c r="H510">
        <f t="shared" si="37"/>
        <v>0</v>
      </c>
      <c r="I510">
        <f t="shared" si="37"/>
        <v>0.83333333333333304</v>
      </c>
      <c r="J510">
        <f t="shared" si="37"/>
        <v>0</v>
      </c>
      <c r="K510">
        <f t="shared" si="35"/>
        <v>0.83333333333333304</v>
      </c>
      <c r="L510" t="b">
        <f t="shared" si="36"/>
        <v>0</v>
      </c>
      <c r="M510" t="b">
        <f t="shared" si="38"/>
        <v>0</v>
      </c>
      <c r="N510">
        <v>0</v>
      </c>
      <c r="P510" t="str">
        <f t="shared" si="39"/>
        <v>dbpedia_2108dataworld_321</v>
      </c>
    </row>
    <row r="511" spans="1:16" x14ac:dyDescent="0.25">
      <c r="A511" t="s">
        <v>2319</v>
      </c>
      <c r="B511" t="s">
        <v>2079</v>
      </c>
      <c r="C511" t="s">
        <v>2</v>
      </c>
      <c r="D511" t="s">
        <v>1284</v>
      </c>
      <c r="E511" t="s">
        <v>2</v>
      </c>
      <c r="F511" t="s">
        <v>2320</v>
      </c>
      <c r="G511" t="s">
        <v>2080</v>
      </c>
      <c r="H511">
        <f t="shared" si="37"/>
        <v>0</v>
      </c>
      <c r="I511">
        <f t="shared" si="37"/>
        <v>0.83333333333333304</v>
      </c>
      <c r="J511">
        <f t="shared" si="37"/>
        <v>0</v>
      </c>
      <c r="K511">
        <f t="shared" si="35"/>
        <v>0.83333333333333304</v>
      </c>
      <c r="L511" t="b">
        <f t="shared" si="36"/>
        <v>0</v>
      </c>
      <c r="M511" t="b">
        <f t="shared" si="38"/>
        <v>0</v>
      </c>
      <c r="N511">
        <v>0</v>
      </c>
      <c r="P511" t="str">
        <f t="shared" si="39"/>
        <v>dbpedia_2234dataworld_909</v>
      </c>
    </row>
    <row r="512" spans="1:16" x14ac:dyDescent="0.25">
      <c r="A512" t="s">
        <v>3393</v>
      </c>
      <c r="B512" t="s">
        <v>3380</v>
      </c>
      <c r="C512" t="s">
        <v>2</v>
      </c>
      <c r="D512" t="s">
        <v>1284</v>
      </c>
      <c r="E512" t="s">
        <v>3395</v>
      </c>
      <c r="F512" t="s">
        <v>3394</v>
      </c>
      <c r="G512" t="s">
        <v>3382</v>
      </c>
      <c r="H512">
        <f t="shared" si="37"/>
        <v>0</v>
      </c>
      <c r="I512">
        <f t="shared" si="37"/>
        <v>0.83333333333333304</v>
      </c>
      <c r="J512">
        <f t="shared" si="37"/>
        <v>0.61666666666666603</v>
      </c>
      <c r="K512">
        <f t="shared" si="35"/>
        <v>0.83333333333333304</v>
      </c>
      <c r="L512" t="b">
        <f t="shared" si="36"/>
        <v>0</v>
      </c>
      <c r="M512" t="b">
        <f t="shared" si="38"/>
        <v>0</v>
      </c>
      <c r="N512">
        <v>0</v>
      </c>
      <c r="P512" t="str">
        <f t="shared" si="39"/>
        <v>dbpedia_2958dataworld_658</v>
      </c>
    </row>
    <row r="513" spans="1:16" x14ac:dyDescent="0.25">
      <c r="A513" t="s">
        <v>4012</v>
      </c>
      <c r="B513" t="s">
        <v>2265</v>
      </c>
      <c r="C513" t="s">
        <v>2</v>
      </c>
      <c r="D513" t="s">
        <v>1284</v>
      </c>
      <c r="E513" t="s">
        <v>2</v>
      </c>
      <c r="F513" t="s">
        <v>4013</v>
      </c>
      <c r="G513" t="s">
        <v>2266</v>
      </c>
      <c r="H513">
        <f t="shared" si="37"/>
        <v>0</v>
      </c>
      <c r="I513">
        <f t="shared" si="37"/>
        <v>0.83333333333333304</v>
      </c>
      <c r="J513">
        <f t="shared" si="37"/>
        <v>0</v>
      </c>
      <c r="K513">
        <f t="shared" si="35"/>
        <v>0.83333333333333304</v>
      </c>
      <c r="L513" t="b">
        <f t="shared" si="36"/>
        <v>0</v>
      </c>
      <c r="M513" t="b">
        <f t="shared" si="38"/>
        <v>0</v>
      </c>
      <c r="N513">
        <v>0</v>
      </c>
      <c r="P513" t="str">
        <f t="shared" si="39"/>
        <v>dbpedia_337dataworld_1459</v>
      </c>
    </row>
    <row r="514" spans="1:16" x14ac:dyDescent="0.25">
      <c r="A514" t="s">
        <v>4382</v>
      </c>
      <c r="B514" t="s">
        <v>4392</v>
      </c>
      <c r="C514" t="s">
        <v>2</v>
      </c>
      <c r="D514" t="s">
        <v>1284</v>
      </c>
      <c r="E514" t="s">
        <v>2</v>
      </c>
      <c r="F514" t="s">
        <v>4384</v>
      </c>
      <c r="G514" t="s">
        <v>4393</v>
      </c>
      <c r="H514">
        <f t="shared" si="37"/>
        <v>0</v>
      </c>
      <c r="I514">
        <f t="shared" si="37"/>
        <v>0.83333333333333304</v>
      </c>
      <c r="J514">
        <f t="shared" si="37"/>
        <v>0</v>
      </c>
      <c r="K514">
        <f t="shared" ref="K514:K577" si="40">ABS(H514-I514)</f>
        <v>0.83333333333333304</v>
      </c>
      <c r="L514" t="b">
        <f t="shared" ref="L514:L577" si="41">OR(I514&gt;0.85,H514&gt;0.85)</f>
        <v>0</v>
      </c>
      <c r="M514" t="b">
        <f t="shared" si="38"/>
        <v>0</v>
      </c>
      <c r="P514" t="str">
        <f t="shared" si="39"/>
        <v>dbpedia_3639dataworld_879</v>
      </c>
    </row>
    <row r="515" spans="1:16" x14ac:dyDescent="0.25">
      <c r="A515" t="s">
        <v>6096</v>
      </c>
      <c r="B515" t="s">
        <v>6091</v>
      </c>
      <c r="C515" t="s">
        <v>2</v>
      </c>
      <c r="D515" t="s">
        <v>1284</v>
      </c>
      <c r="E515" t="s">
        <v>2</v>
      </c>
      <c r="F515" t="s">
        <v>6098</v>
      </c>
      <c r="G515" t="s">
        <v>6093</v>
      </c>
      <c r="H515">
        <f t="shared" ref="H515:J578" si="42">_xlfn.NUMBERVALUE(C515,".")</f>
        <v>0</v>
      </c>
      <c r="I515">
        <f t="shared" si="42"/>
        <v>0.83333333333333304</v>
      </c>
      <c r="J515">
        <f t="shared" si="42"/>
        <v>0</v>
      </c>
      <c r="K515">
        <f t="shared" si="40"/>
        <v>0.83333333333333304</v>
      </c>
      <c r="L515" t="b">
        <f t="shared" si="41"/>
        <v>0</v>
      </c>
      <c r="M515" t="b">
        <f t="shared" ref="M515:M578" si="43">J515&gt;0.85</f>
        <v>0</v>
      </c>
      <c r="P515" t="str">
        <f t="shared" ref="P515:P578" si="44">A515&amp;B515</f>
        <v>dbpedia_4600dataworld_996</v>
      </c>
    </row>
    <row r="516" spans="1:16" x14ac:dyDescent="0.25">
      <c r="A516" t="s">
        <v>7358</v>
      </c>
      <c r="B516" t="s">
        <v>7100</v>
      </c>
      <c r="C516" t="s">
        <v>2</v>
      </c>
      <c r="D516" t="s">
        <v>1284</v>
      </c>
      <c r="E516" t="s">
        <v>162</v>
      </c>
      <c r="F516" t="s">
        <v>7360</v>
      </c>
      <c r="G516" t="s">
        <v>7102</v>
      </c>
      <c r="H516">
        <f t="shared" si="42"/>
        <v>0</v>
      </c>
      <c r="I516">
        <f t="shared" si="42"/>
        <v>0.83333333333333304</v>
      </c>
      <c r="J516">
        <f t="shared" si="42"/>
        <v>0.66666666666666596</v>
      </c>
      <c r="K516">
        <f t="shared" si="40"/>
        <v>0.83333333333333304</v>
      </c>
      <c r="L516" t="b">
        <f t="shared" si="41"/>
        <v>0</v>
      </c>
      <c r="M516" t="b">
        <f t="shared" si="43"/>
        <v>0</v>
      </c>
      <c r="P516" t="str">
        <f t="shared" si="44"/>
        <v>dbpedia_982dataworld_763</v>
      </c>
    </row>
    <row r="517" spans="1:16" x14ac:dyDescent="0.25">
      <c r="A517" t="s">
        <v>2831</v>
      </c>
      <c r="B517" t="s">
        <v>2660</v>
      </c>
      <c r="C517" t="s">
        <v>2</v>
      </c>
      <c r="D517" t="s">
        <v>2832</v>
      </c>
      <c r="E517" t="s">
        <v>2833</v>
      </c>
      <c r="F517" t="s">
        <v>2834</v>
      </c>
      <c r="G517" t="s">
        <v>2662</v>
      </c>
      <c r="H517">
        <f t="shared" si="42"/>
        <v>0</v>
      </c>
      <c r="I517">
        <f t="shared" si="42"/>
        <v>0.82352941176470495</v>
      </c>
      <c r="J517">
        <f t="shared" si="42"/>
        <v>0.64985994397759095</v>
      </c>
      <c r="K517">
        <f t="shared" si="40"/>
        <v>0.82352941176470495</v>
      </c>
      <c r="L517" t="b">
        <f t="shared" si="41"/>
        <v>0</v>
      </c>
      <c r="M517" t="b">
        <f t="shared" si="43"/>
        <v>0</v>
      </c>
      <c r="P517" t="str">
        <f t="shared" si="44"/>
        <v>dbpedia_2604dataworld_1403</v>
      </c>
    </row>
    <row r="518" spans="1:16" x14ac:dyDescent="0.25">
      <c r="A518" t="s">
        <v>3745</v>
      </c>
      <c r="B518" t="s">
        <v>957</v>
      </c>
      <c r="C518" t="s">
        <v>2</v>
      </c>
      <c r="D518" t="s">
        <v>2832</v>
      </c>
      <c r="E518" t="s">
        <v>3746</v>
      </c>
      <c r="F518" t="s">
        <v>3747</v>
      </c>
      <c r="G518" t="s">
        <v>961</v>
      </c>
      <c r="H518">
        <f t="shared" si="42"/>
        <v>0</v>
      </c>
      <c r="I518">
        <f t="shared" si="42"/>
        <v>0.82352941176470495</v>
      </c>
      <c r="J518">
        <f t="shared" si="42"/>
        <v>0.68676470588235194</v>
      </c>
      <c r="K518">
        <f t="shared" si="40"/>
        <v>0.82352941176470495</v>
      </c>
      <c r="L518" t="b">
        <f t="shared" si="41"/>
        <v>0</v>
      </c>
      <c r="M518" t="b">
        <f t="shared" si="43"/>
        <v>0</v>
      </c>
      <c r="P518" t="str">
        <f t="shared" si="44"/>
        <v>dbpedia_319dataworld_1432</v>
      </c>
    </row>
    <row r="519" spans="1:16" x14ac:dyDescent="0.25">
      <c r="A519" t="s">
        <v>3763</v>
      </c>
      <c r="B519" t="s">
        <v>957</v>
      </c>
      <c r="C519" t="s">
        <v>2</v>
      </c>
      <c r="D519" t="s">
        <v>2832</v>
      </c>
      <c r="E519" t="s">
        <v>3746</v>
      </c>
      <c r="F519" t="s">
        <v>3747</v>
      </c>
      <c r="G519" t="s">
        <v>961</v>
      </c>
      <c r="H519">
        <f t="shared" si="42"/>
        <v>0</v>
      </c>
      <c r="I519">
        <f t="shared" si="42"/>
        <v>0.82352941176470495</v>
      </c>
      <c r="J519">
        <f t="shared" si="42"/>
        <v>0.68676470588235194</v>
      </c>
      <c r="K519">
        <f t="shared" si="40"/>
        <v>0.82352941176470495</v>
      </c>
      <c r="L519" t="b">
        <f t="shared" si="41"/>
        <v>0</v>
      </c>
      <c r="M519" t="b">
        <f t="shared" si="43"/>
        <v>0</v>
      </c>
      <c r="P519" t="str">
        <f t="shared" si="44"/>
        <v>dbpedia_320dataworld_1432</v>
      </c>
    </row>
    <row r="520" spans="1:16" x14ac:dyDescent="0.25">
      <c r="A520" t="s">
        <v>5278</v>
      </c>
      <c r="B520" t="s">
        <v>4621</v>
      </c>
      <c r="C520" t="s">
        <v>2</v>
      </c>
      <c r="D520" t="s">
        <v>2832</v>
      </c>
      <c r="E520" t="s">
        <v>2833</v>
      </c>
      <c r="F520" t="s">
        <v>5279</v>
      </c>
      <c r="G520" t="s">
        <v>4622</v>
      </c>
      <c r="H520">
        <f t="shared" si="42"/>
        <v>0</v>
      </c>
      <c r="I520">
        <f t="shared" si="42"/>
        <v>0.82352941176470495</v>
      </c>
      <c r="J520">
        <f t="shared" si="42"/>
        <v>0.64985994397759095</v>
      </c>
      <c r="K520">
        <f t="shared" si="40"/>
        <v>0.82352941176470495</v>
      </c>
      <c r="L520" t="b">
        <f t="shared" si="41"/>
        <v>0</v>
      </c>
      <c r="M520" t="b">
        <f t="shared" si="43"/>
        <v>0</v>
      </c>
      <c r="P520" t="str">
        <f t="shared" si="44"/>
        <v>dbpedia_4079dataworld_976</v>
      </c>
    </row>
    <row r="521" spans="1:16" x14ac:dyDescent="0.25">
      <c r="A521" t="s">
        <v>1300</v>
      </c>
      <c r="B521" t="s">
        <v>1301</v>
      </c>
      <c r="C521" t="s">
        <v>2</v>
      </c>
      <c r="D521" t="s">
        <v>118</v>
      </c>
      <c r="E521" t="s">
        <v>1302</v>
      </c>
      <c r="F521" t="s">
        <v>1303</v>
      </c>
      <c r="G521" t="s">
        <v>1304</v>
      </c>
      <c r="H521">
        <f t="shared" si="42"/>
        <v>0</v>
      </c>
      <c r="I521">
        <f t="shared" si="42"/>
        <v>0.81818181818181801</v>
      </c>
      <c r="J521">
        <f t="shared" si="42"/>
        <v>0.68686868686868596</v>
      </c>
      <c r="K521">
        <f t="shared" si="40"/>
        <v>0.81818181818181801</v>
      </c>
      <c r="L521" t="b">
        <f t="shared" si="41"/>
        <v>0</v>
      </c>
      <c r="M521" t="b">
        <f t="shared" si="43"/>
        <v>0</v>
      </c>
      <c r="P521" t="str">
        <f t="shared" si="44"/>
        <v>dbpedia_162dataworld_1621</v>
      </c>
    </row>
    <row r="522" spans="1:16" x14ac:dyDescent="0.25">
      <c r="A522" t="s">
        <v>2340</v>
      </c>
      <c r="B522" t="s">
        <v>2326</v>
      </c>
      <c r="C522" t="s">
        <v>2</v>
      </c>
      <c r="D522" t="s">
        <v>118</v>
      </c>
      <c r="E522" t="s">
        <v>2341</v>
      </c>
      <c r="F522" t="s">
        <v>2330</v>
      </c>
      <c r="G522" t="s">
        <v>2328</v>
      </c>
      <c r="H522">
        <f t="shared" si="42"/>
        <v>0</v>
      </c>
      <c r="I522">
        <f t="shared" si="42"/>
        <v>0.81818181818181801</v>
      </c>
      <c r="J522">
        <f t="shared" si="42"/>
        <v>0.63986013986013901</v>
      </c>
      <c r="K522">
        <f t="shared" si="40"/>
        <v>0.81818181818181801</v>
      </c>
      <c r="L522" t="b">
        <f t="shared" si="41"/>
        <v>0</v>
      </c>
      <c r="M522" t="b">
        <f t="shared" si="43"/>
        <v>0</v>
      </c>
      <c r="P522" t="str">
        <f t="shared" si="44"/>
        <v>dbpedia_2246dataworld_204</v>
      </c>
    </row>
    <row r="523" spans="1:16" x14ac:dyDescent="0.25">
      <c r="A523" t="s">
        <v>2342</v>
      </c>
      <c r="B523" t="s">
        <v>2326</v>
      </c>
      <c r="C523" t="s">
        <v>2</v>
      </c>
      <c r="D523" t="s">
        <v>118</v>
      </c>
      <c r="E523" t="s">
        <v>2341</v>
      </c>
      <c r="F523" t="s">
        <v>2330</v>
      </c>
      <c r="G523" t="s">
        <v>2328</v>
      </c>
      <c r="H523">
        <f t="shared" si="42"/>
        <v>0</v>
      </c>
      <c r="I523">
        <f t="shared" si="42"/>
        <v>0.81818181818181801</v>
      </c>
      <c r="J523">
        <f t="shared" si="42"/>
        <v>0.63986013986013901</v>
      </c>
      <c r="K523">
        <f t="shared" si="40"/>
        <v>0.81818181818181801</v>
      </c>
      <c r="L523" t="b">
        <f t="shared" si="41"/>
        <v>0</v>
      </c>
      <c r="M523" t="b">
        <f t="shared" si="43"/>
        <v>0</v>
      </c>
      <c r="P523" t="str">
        <f t="shared" si="44"/>
        <v>dbpedia_2247dataworld_204</v>
      </c>
    </row>
    <row r="524" spans="1:16" x14ac:dyDescent="0.25">
      <c r="A524" t="s">
        <v>2620</v>
      </c>
      <c r="B524" t="s">
        <v>1016</v>
      </c>
      <c r="C524" t="s">
        <v>2</v>
      </c>
      <c r="D524" t="s">
        <v>118</v>
      </c>
      <c r="E524" t="s">
        <v>2</v>
      </c>
      <c r="F524" t="s">
        <v>2622</v>
      </c>
      <c r="G524" t="s">
        <v>1018</v>
      </c>
      <c r="H524">
        <f t="shared" si="42"/>
        <v>0</v>
      </c>
      <c r="I524">
        <f t="shared" si="42"/>
        <v>0.81818181818181801</v>
      </c>
      <c r="J524">
        <f t="shared" si="42"/>
        <v>0</v>
      </c>
      <c r="K524">
        <f t="shared" si="40"/>
        <v>0.81818181818181801</v>
      </c>
      <c r="L524" t="b">
        <f t="shared" si="41"/>
        <v>0</v>
      </c>
      <c r="M524" t="b">
        <f t="shared" si="43"/>
        <v>0</v>
      </c>
      <c r="P524" t="str">
        <f t="shared" si="44"/>
        <v>dbpedia_244dataworld_1085</v>
      </c>
    </row>
    <row r="525" spans="1:16" x14ac:dyDescent="0.25">
      <c r="A525" t="s">
        <v>6466</v>
      </c>
      <c r="B525" t="s">
        <v>6462</v>
      </c>
      <c r="C525" t="s">
        <v>2</v>
      </c>
      <c r="D525" t="s">
        <v>118</v>
      </c>
      <c r="E525" t="s">
        <v>2341</v>
      </c>
      <c r="F525" t="s">
        <v>6468</v>
      </c>
      <c r="G525" t="s">
        <v>6463</v>
      </c>
      <c r="H525">
        <f t="shared" si="42"/>
        <v>0</v>
      </c>
      <c r="I525">
        <f t="shared" si="42"/>
        <v>0.81818181818181801</v>
      </c>
      <c r="J525">
        <f t="shared" si="42"/>
        <v>0.63986013986013901</v>
      </c>
      <c r="K525">
        <f t="shared" si="40"/>
        <v>0.81818181818181801</v>
      </c>
      <c r="L525" t="b">
        <f t="shared" si="41"/>
        <v>0</v>
      </c>
      <c r="M525" t="b">
        <f t="shared" si="43"/>
        <v>0</v>
      </c>
      <c r="P525" t="str">
        <f t="shared" si="44"/>
        <v>dbpedia_494dataworld_619</v>
      </c>
    </row>
    <row r="526" spans="1:16" x14ac:dyDescent="0.25">
      <c r="A526" t="s">
        <v>6888</v>
      </c>
      <c r="B526" t="s">
        <v>368</v>
      </c>
      <c r="C526" t="s">
        <v>2</v>
      </c>
      <c r="D526" t="s">
        <v>118</v>
      </c>
      <c r="E526" t="s">
        <v>6890</v>
      </c>
      <c r="F526" t="s">
        <v>6889</v>
      </c>
      <c r="G526" t="s">
        <v>370</v>
      </c>
      <c r="H526">
        <f t="shared" si="42"/>
        <v>0</v>
      </c>
      <c r="I526">
        <f t="shared" si="42"/>
        <v>0.81818181818181801</v>
      </c>
      <c r="J526">
        <f t="shared" si="42"/>
        <v>0.62337662337662303</v>
      </c>
      <c r="K526">
        <f t="shared" si="40"/>
        <v>0.81818181818181801</v>
      </c>
      <c r="L526" t="b">
        <f t="shared" si="41"/>
        <v>0</v>
      </c>
      <c r="M526" t="b">
        <f t="shared" si="43"/>
        <v>0</v>
      </c>
      <c r="P526" t="str">
        <f t="shared" si="44"/>
        <v>dbpedia_747dataworld_420</v>
      </c>
    </row>
    <row r="527" spans="1:16" x14ac:dyDescent="0.25">
      <c r="A527" t="s">
        <v>7258</v>
      </c>
      <c r="B527" t="s">
        <v>7246</v>
      </c>
      <c r="C527" t="s">
        <v>2</v>
      </c>
      <c r="D527" t="s">
        <v>118</v>
      </c>
      <c r="E527" t="s">
        <v>7259</v>
      </c>
      <c r="F527" t="s">
        <v>7260</v>
      </c>
      <c r="G527" t="s">
        <v>7248</v>
      </c>
      <c r="H527">
        <f t="shared" si="42"/>
        <v>0</v>
      </c>
      <c r="I527">
        <f t="shared" si="42"/>
        <v>0.81818181818181801</v>
      </c>
      <c r="J527">
        <f t="shared" si="42"/>
        <v>0.70075757575757502</v>
      </c>
      <c r="K527">
        <f t="shared" si="40"/>
        <v>0.81818181818181801</v>
      </c>
      <c r="L527" t="b">
        <f t="shared" si="41"/>
        <v>0</v>
      </c>
      <c r="M527" t="b">
        <f t="shared" si="43"/>
        <v>0</v>
      </c>
      <c r="P527" t="str">
        <f t="shared" si="44"/>
        <v>dbpedia_923dataworld_1269</v>
      </c>
    </row>
    <row r="528" spans="1:16" x14ac:dyDescent="0.25">
      <c r="A528" t="s">
        <v>7199</v>
      </c>
      <c r="B528" t="s">
        <v>235</v>
      </c>
      <c r="C528" t="s">
        <v>2</v>
      </c>
      <c r="D528" t="s">
        <v>7201</v>
      </c>
      <c r="E528" t="s">
        <v>7202</v>
      </c>
      <c r="F528" t="s">
        <v>7200</v>
      </c>
      <c r="G528" t="s">
        <v>236</v>
      </c>
      <c r="H528">
        <f t="shared" si="42"/>
        <v>0</v>
      </c>
      <c r="I528">
        <f t="shared" si="42"/>
        <v>0.8125</v>
      </c>
      <c r="J528">
        <f t="shared" si="42"/>
        <v>0.63124999999999998</v>
      </c>
      <c r="K528">
        <f t="shared" si="40"/>
        <v>0.8125</v>
      </c>
      <c r="L528" t="b">
        <f t="shared" si="41"/>
        <v>0</v>
      </c>
      <c r="M528" t="b">
        <f t="shared" si="43"/>
        <v>0</v>
      </c>
      <c r="P528" t="str">
        <f t="shared" si="44"/>
        <v>dbpedia_904dataworld_454</v>
      </c>
    </row>
    <row r="529" spans="1:16" x14ac:dyDescent="0.25">
      <c r="A529" t="s">
        <v>7203</v>
      </c>
      <c r="B529" t="s">
        <v>235</v>
      </c>
      <c r="C529" t="s">
        <v>2</v>
      </c>
      <c r="D529" t="s">
        <v>7201</v>
      </c>
      <c r="E529" t="s">
        <v>7202</v>
      </c>
      <c r="F529" t="s">
        <v>7200</v>
      </c>
      <c r="G529" t="s">
        <v>236</v>
      </c>
      <c r="H529">
        <f t="shared" si="42"/>
        <v>0</v>
      </c>
      <c r="I529">
        <f t="shared" si="42"/>
        <v>0.8125</v>
      </c>
      <c r="J529">
        <f t="shared" si="42"/>
        <v>0.63124999999999998</v>
      </c>
      <c r="K529">
        <f t="shared" si="40"/>
        <v>0.8125</v>
      </c>
      <c r="L529" t="b">
        <f t="shared" si="41"/>
        <v>0</v>
      </c>
      <c r="M529" t="b">
        <f t="shared" si="43"/>
        <v>0</v>
      </c>
      <c r="P529" t="str">
        <f t="shared" si="44"/>
        <v>dbpedia_905dataworld_454</v>
      </c>
    </row>
    <row r="530" spans="1:16" x14ac:dyDescent="0.25">
      <c r="A530" t="s">
        <v>449</v>
      </c>
      <c r="B530" t="s">
        <v>461</v>
      </c>
      <c r="C530" t="s">
        <v>2</v>
      </c>
      <c r="D530" t="s">
        <v>462</v>
      </c>
      <c r="E530" t="s">
        <v>2</v>
      </c>
      <c r="F530" t="s">
        <v>451</v>
      </c>
      <c r="G530" t="s">
        <v>463</v>
      </c>
      <c r="H530">
        <f t="shared" si="42"/>
        <v>0</v>
      </c>
      <c r="I530">
        <f t="shared" si="42"/>
        <v>0.8</v>
      </c>
      <c r="J530">
        <f t="shared" si="42"/>
        <v>0</v>
      </c>
      <c r="K530">
        <f t="shared" si="40"/>
        <v>0.8</v>
      </c>
      <c r="L530" t="b">
        <f t="shared" si="41"/>
        <v>0</v>
      </c>
      <c r="M530" t="b">
        <f t="shared" si="43"/>
        <v>0</v>
      </c>
      <c r="P530" t="str">
        <f t="shared" si="44"/>
        <v>dbpedia_113dataworld_198</v>
      </c>
    </row>
    <row r="531" spans="1:16" x14ac:dyDescent="0.25">
      <c r="A531" t="s">
        <v>449</v>
      </c>
      <c r="B531" t="s">
        <v>464</v>
      </c>
      <c r="C531" t="s">
        <v>2</v>
      </c>
      <c r="D531" t="s">
        <v>462</v>
      </c>
      <c r="E531" t="s">
        <v>2</v>
      </c>
      <c r="F531" t="s">
        <v>451</v>
      </c>
      <c r="G531" t="s">
        <v>465</v>
      </c>
      <c r="H531">
        <f t="shared" si="42"/>
        <v>0</v>
      </c>
      <c r="I531">
        <f t="shared" si="42"/>
        <v>0.8</v>
      </c>
      <c r="J531">
        <f t="shared" si="42"/>
        <v>0</v>
      </c>
      <c r="K531">
        <f t="shared" si="40"/>
        <v>0.8</v>
      </c>
      <c r="L531" t="b">
        <f t="shared" si="41"/>
        <v>0</v>
      </c>
      <c r="M531" t="b">
        <f t="shared" si="43"/>
        <v>0</v>
      </c>
      <c r="P531" t="str">
        <f t="shared" si="44"/>
        <v>dbpedia_113dataworld_407</v>
      </c>
    </row>
    <row r="532" spans="1:16" x14ac:dyDescent="0.25">
      <c r="A532" t="s">
        <v>776</v>
      </c>
      <c r="B532" t="s">
        <v>557</v>
      </c>
      <c r="C532" t="s">
        <v>2</v>
      </c>
      <c r="D532" t="s">
        <v>462</v>
      </c>
      <c r="E532" t="s">
        <v>777</v>
      </c>
      <c r="F532" t="s">
        <v>556</v>
      </c>
      <c r="G532" t="s">
        <v>558</v>
      </c>
      <c r="H532">
        <f t="shared" si="42"/>
        <v>0</v>
      </c>
      <c r="I532">
        <f t="shared" si="42"/>
        <v>0.8</v>
      </c>
      <c r="J532">
        <f t="shared" si="42"/>
        <v>0.60833333333333295</v>
      </c>
      <c r="K532">
        <f t="shared" si="40"/>
        <v>0.8</v>
      </c>
      <c r="L532" t="b">
        <f t="shared" si="41"/>
        <v>0</v>
      </c>
      <c r="M532" t="b">
        <f t="shared" si="43"/>
        <v>0</v>
      </c>
      <c r="P532" t="str">
        <f t="shared" si="44"/>
        <v>dbpedia_1322dataworld_678</v>
      </c>
    </row>
    <row r="533" spans="1:16" x14ac:dyDescent="0.25">
      <c r="A533" t="s">
        <v>2296</v>
      </c>
      <c r="B533" t="s">
        <v>457</v>
      </c>
      <c r="C533" t="s">
        <v>2</v>
      </c>
      <c r="D533" t="s">
        <v>462</v>
      </c>
      <c r="E533" t="s">
        <v>2</v>
      </c>
      <c r="F533" t="s">
        <v>471</v>
      </c>
      <c r="G533" t="s">
        <v>458</v>
      </c>
      <c r="H533">
        <f t="shared" si="42"/>
        <v>0</v>
      </c>
      <c r="I533">
        <f t="shared" si="42"/>
        <v>0.8</v>
      </c>
      <c r="J533">
        <f t="shared" si="42"/>
        <v>0</v>
      </c>
      <c r="K533">
        <f t="shared" si="40"/>
        <v>0.8</v>
      </c>
      <c r="L533" t="b">
        <f t="shared" si="41"/>
        <v>0</v>
      </c>
      <c r="M533" t="b">
        <f t="shared" si="43"/>
        <v>0</v>
      </c>
      <c r="P533" t="str">
        <f t="shared" si="44"/>
        <v>dbpedia_221dataworld_1453</v>
      </c>
    </row>
    <row r="534" spans="1:16" x14ac:dyDescent="0.25">
      <c r="A534" t="s">
        <v>3147</v>
      </c>
      <c r="B534" t="s">
        <v>651</v>
      </c>
      <c r="C534" t="s">
        <v>2</v>
      </c>
      <c r="D534" t="s">
        <v>462</v>
      </c>
      <c r="E534" t="s">
        <v>2</v>
      </c>
      <c r="F534" t="s">
        <v>668</v>
      </c>
      <c r="G534" t="s">
        <v>652</v>
      </c>
      <c r="H534">
        <f t="shared" si="42"/>
        <v>0</v>
      </c>
      <c r="I534">
        <f t="shared" si="42"/>
        <v>0.8</v>
      </c>
      <c r="J534">
        <f t="shared" si="42"/>
        <v>0</v>
      </c>
      <c r="K534">
        <f t="shared" si="40"/>
        <v>0.8</v>
      </c>
      <c r="L534" t="b">
        <f t="shared" si="41"/>
        <v>0</v>
      </c>
      <c r="M534" t="b">
        <f t="shared" si="43"/>
        <v>0</v>
      </c>
      <c r="N534">
        <v>0</v>
      </c>
      <c r="P534" t="str">
        <f t="shared" si="44"/>
        <v>dbpedia_279dataworld_1054</v>
      </c>
    </row>
    <row r="535" spans="1:16" x14ac:dyDescent="0.25">
      <c r="A535" t="s">
        <v>3172</v>
      </c>
      <c r="B535" t="s">
        <v>667</v>
      </c>
      <c r="C535" t="s">
        <v>2</v>
      </c>
      <c r="D535" t="s">
        <v>462</v>
      </c>
      <c r="E535" t="s">
        <v>2</v>
      </c>
      <c r="F535" t="s">
        <v>652</v>
      </c>
      <c r="G535" t="s">
        <v>668</v>
      </c>
      <c r="H535">
        <f t="shared" si="42"/>
        <v>0</v>
      </c>
      <c r="I535">
        <f t="shared" si="42"/>
        <v>0.8</v>
      </c>
      <c r="J535">
        <f t="shared" si="42"/>
        <v>0</v>
      </c>
      <c r="K535">
        <f t="shared" si="40"/>
        <v>0.8</v>
      </c>
      <c r="L535" t="b">
        <f t="shared" si="41"/>
        <v>0</v>
      </c>
      <c r="M535" t="b">
        <f t="shared" si="43"/>
        <v>0</v>
      </c>
      <c r="N535">
        <v>0</v>
      </c>
      <c r="P535" t="str">
        <f t="shared" si="44"/>
        <v>dbpedia_280dataworld_1840</v>
      </c>
    </row>
    <row r="536" spans="1:16" x14ac:dyDescent="0.25">
      <c r="A536" t="s">
        <v>3410</v>
      </c>
      <c r="B536" t="s">
        <v>3411</v>
      </c>
      <c r="C536" t="s">
        <v>2</v>
      </c>
      <c r="D536" t="s">
        <v>462</v>
      </c>
      <c r="E536" t="s">
        <v>2</v>
      </c>
      <c r="F536" t="s">
        <v>3412</v>
      </c>
      <c r="G536" t="s">
        <v>3413</v>
      </c>
      <c r="H536">
        <f t="shared" si="42"/>
        <v>0</v>
      </c>
      <c r="I536">
        <f t="shared" si="42"/>
        <v>0.8</v>
      </c>
      <c r="J536">
        <f t="shared" si="42"/>
        <v>0</v>
      </c>
      <c r="K536">
        <f t="shared" si="40"/>
        <v>0.8</v>
      </c>
      <c r="L536" t="b">
        <f t="shared" si="41"/>
        <v>0</v>
      </c>
      <c r="M536" t="b">
        <f t="shared" si="43"/>
        <v>0</v>
      </c>
      <c r="P536" t="str">
        <f t="shared" si="44"/>
        <v>dbpedia_2965dataworld_1068</v>
      </c>
    </row>
    <row r="537" spans="1:16" x14ac:dyDescent="0.25">
      <c r="A537" t="s">
        <v>3437</v>
      </c>
      <c r="B537" t="s">
        <v>3428</v>
      </c>
      <c r="C537" t="s">
        <v>2</v>
      </c>
      <c r="D537" t="s">
        <v>462</v>
      </c>
      <c r="E537" t="s">
        <v>3441</v>
      </c>
      <c r="F537" t="s">
        <v>3440</v>
      </c>
      <c r="G537" t="s">
        <v>3426</v>
      </c>
      <c r="H537">
        <f t="shared" si="42"/>
        <v>0</v>
      </c>
      <c r="I537">
        <f t="shared" si="42"/>
        <v>0.8</v>
      </c>
      <c r="J537">
        <f t="shared" si="42"/>
        <v>0.67083333333333295</v>
      </c>
      <c r="K537">
        <f t="shared" si="40"/>
        <v>0.8</v>
      </c>
      <c r="L537" t="b">
        <f t="shared" si="41"/>
        <v>0</v>
      </c>
      <c r="M537" t="b">
        <f t="shared" si="43"/>
        <v>0</v>
      </c>
      <c r="N537">
        <v>0</v>
      </c>
      <c r="P537" t="str">
        <f t="shared" si="44"/>
        <v>dbpedia_2976dataworld_445</v>
      </c>
    </row>
    <row r="538" spans="1:16" x14ac:dyDescent="0.25">
      <c r="A538" t="s">
        <v>3444</v>
      </c>
      <c r="B538" t="s">
        <v>3428</v>
      </c>
      <c r="C538" t="s">
        <v>2</v>
      </c>
      <c r="D538" t="s">
        <v>462</v>
      </c>
      <c r="E538" t="s">
        <v>3446</v>
      </c>
      <c r="F538" t="s">
        <v>3445</v>
      </c>
      <c r="G538" t="s">
        <v>3426</v>
      </c>
      <c r="H538">
        <f t="shared" si="42"/>
        <v>0</v>
      </c>
      <c r="I538">
        <f t="shared" si="42"/>
        <v>0.8</v>
      </c>
      <c r="J538">
        <f t="shared" si="42"/>
        <v>0.66</v>
      </c>
      <c r="K538">
        <f t="shared" si="40"/>
        <v>0.8</v>
      </c>
      <c r="L538" t="b">
        <f t="shared" si="41"/>
        <v>0</v>
      </c>
      <c r="M538" t="b">
        <f t="shared" si="43"/>
        <v>0</v>
      </c>
      <c r="N538">
        <v>0</v>
      </c>
      <c r="P538" t="str">
        <f t="shared" si="44"/>
        <v>dbpedia_2978dataworld_445</v>
      </c>
    </row>
    <row r="539" spans="1:16" x14ac:dyDescent="0.25">
      <c r="A539" t="s">
        <v>3886</v>
      </c>
      <c r="B539" t="s">
        <v>3887</v>
      </c>
      <c r="C539" t="s">
        <v>2</v>
      </c>
      <c r="D539" t="s">
        <v>462</v>
      </c>
      <c r="E539" t="s">
        <v>3888</v>
      </c>
      <c r="F539" t="s">
        <v>3889</v>
      </c>
      <c r="G539" t="s">
        <v>3890</v>
      </c>
      <c r="H539">
        <f t="shared" si="42"/>
        <v>0</v>
      </c>
      <c r="I539">
        <f t="shared" si="42"/>
        <v>0.8</v>
      </c>
      <c r="J539">
        <f t="shared" si="42"/>
        <v>0.69629629629629597</v>
      </c>
      <c r="K539">
        <f t="shared" si="40"/>
        <v>0.8</v>
      </c>
      <c r="L539" t="b">
        <f t="shared" si="41"/>
        <v>0</v>
      </c>
      <c r="M539" t="b">
        <f t="shared" si="43"/>
        <v>0</v>
      </c>
      <c r="N539">
        <v>0</v>
      </c>
      <c r="P539" t="str">
        <f t="shared" si="44"/>
        <v>dbpedia_3301dataworld_157</v>
      </c>
    </row>
    <row r="540" spans="1:16" x14ac:dyDescent="0.25">
      <c r="A540" t="s">
        <v>5267</v>
      </c>
      <c r="B540" t="s">
        <v>4429</v>
      </c>
      <c r="C540" t="s">
        <v>2</v>
      </c>
      <c r="D540" t="s">
        <v>462</v>
      </c>
      <c r="E540" t="s">
        <v>2407</v>
      </c>
      <c r="F540" t="s">
        <v>5268</v>
      </c>
      <c r="G540" t="s">
        <v>4432</v>
      </c>
      <c r="H540">
        <f t="shared" si="42"/>
        <v>0</v>
      </c>
      <c r="I540">
        <f t="shared" si="42"/>
        <v>0.8</v>
      </c>
      <c r="J540">
        <f t="shared" si="42"/>
        <v>0.65</v>
      </c>
      <c r="K540">
        <f t="shared" si="40"/>
        <v>0.8</v>
      </c>
      <c r="L540" t="b">
        <f t="shared" si="41"/>
        <v>0</v>
      </c>
      <c r="M540" t="b">
        <f t="shared" si="43"/>
        <v>0</v>
      </c>
      <c r="N540">
        <v>0</v>
      </c>
      <c r="P540" t="str">
        <f t="shared" si="44"/>
        <v>dbpedia_4071dataworld_948</v>
      </c>
    </row>
    <row r="541" spans="1:16" x14ac:dyDescent="0.25">
      <c r="A541" t="s">
        <v>5304</v>
      </c>
      <c r="B541" t="s">
        <v>4567</v>
      </c>
      <c r="C541" t="s">
        <v>2</v>
      </c>
      <c r="D541" t="s">
        <v>462</v>
      </c>
      <c r="E541" t="s">
        <v>2</v>
      </c>
      <c r="F541" t="s">
        <v>5305</v>
      </c>
      <c r="G541" t="s">
        <v>4569</v>
      </c>
      <c r="H541">
        <f t="shared" si="42"/>
        <v>0</v>
      </c>
      <c r="I541">
        <f t="shared" si="42"/>
        <v>0.8</v>
      </c>
      <c r="J541">
        <f t="shared" si="42"/>
        <v>0</v>
      </c>
      <c r="K541">
        <f t="shared" si="40"/>
        <v>0.8</v>
      </c>
      <c r="L541" t="b">
        <f t="shared" si="41"/>
        <v>0</v>
      </c>
      <c r="M541" t="b">
        <f t="shared" si="43"/>
        <v>0</v>
      </c>
      <c r="P541" t="str">
        <f t="shared" si="44"/>
        <v>dbpedia_4096dataworld_1057</v>
      </c>
    </row>
    <row r="542" spans="1:16" x14ac:dyDescent="0.25">
      <c r="A542" t="s">
        <v>5306</v>
      </c>
      <c r="B542" t="s">
        <v>4567</v>
      </c>
      <c r="C542" t="s">
        <v>2</v>
      </c>
      <c r="D542" t="s">
        <v>462</v>
      </c>
      <c r="E542" t="s">
        <v>2</v>
      </c>
      <c r="F542" t="s">
        <v>5305</v>
      </c>
      <c r="G542" t="s">
        <v>4569</v>
      </c>
      <c r="H542">
        <f t="shared" si="42"/>
        <v>0</v>
      </c>
      <c r="I542">
        <f t="shared" si="42"/>
        <v>0.8</v>
      </c>
      <c r="J542">
        <f t="shared" si="42"/>
        <v>0</v>
      </c>
      <c r="K542">
        <f t="shared" si="40"/>
        <v>0.8</v>
      </c>
      <c r="L542" t="b">
        <f t="shared" si="41"/>
        <v>0</v>
      </c>
      <c r="M542" t="b">
        <f t="shared" si="43"/>
        <v>0</v>
      </c>
      <c r="P542" t="str">
        <f t="shared" si="44"/>
        <v>dbpedia_4097dataworld_1057</v>
      </c>
    </row>
    <row r="543" spans="1:16" x14ac:dyDescent="0.25">
      <c r="A543" t="s">
        <v>5441</v>
      </c>
      <c r="B543" t="s">
        <v>5445</v>
      </c>
      <c r="C543" t="s">
        <v>2</v>
      </c>
      <c r="D543" t="s">
        <v>462</v>
      </c>
      <c r="E543" t="s">
        <v>3446</v>
      </c>
      <c r="F543" t="s">
        <v>5443</v>
      </c>
      <c r="G543" t="s">
        <v>5446</v>
      </c>
      <c r="H543">
        <f t="shared" si="42"/>
        <v>0</v>
      </c>
      <c r="I543">
        <f t="shared" si="42"/>
        <v>0.8</v>
      </c>
      <c r="J543">
        <f t="shared" si="42"/>
        <v>0.66</v>
      </c>
      <c r="K543">
        <f t="shared" si="40"/>
        <v>0.8</v>
      </c>
      <c r="L543" t="b">
        <f t="shared" si="41"/>
        <v>0</v>
      </c>
      <c r="M543" t="b">
        <f t="shared" si="43"/>
        <v>0</v>
      </c>
      <c r="N543">
        <v>0</v>
      </c>
      <c r="P543" t="str">
        <f t="shared" si="44"/>
        <v>dbpedia_4162dataworld_271</v>
      </c>
    </row>
    <row r="544" spans="1:16" x14ac:dyDescent="0.25">
      <c r="A544" t="s">
        <v>5447</v>
      </c>
      <c r="B544" t="s">
        <v>5445</v>
      </c>
      <c r="C544" t="s">
        <v>2</v>
      </c>
      <c r="D544" t="s">
        <v>462</v>
      </c>
      <c r="E544" t="s">
        <v>3446</v>
      </c>
      <c r="F544" t="s">
        <v>5443</v>
      </c>
      <c r="G544" t="s">
        <v>5446</v>
      </c>
      <c r="H544">
        <f t="shared" si="42"/>
        <v>0</v>
      </c>
      <c r="I544">
        <f t="shared" si="42"/>
        <v>0.8</v>
      </c>
      <c r="J544">
        <f t="shared" si="42"/>
        <v>0.66</v>
      </c>
      <c r="K544">
        <f t="shared" si="40"/>
        <v>0.8</v>
      </c>
      <c r="L544" t="b">
        <f t="shared" si="41"/>
        <v>0</v>
      </c>
      <c r="M544" t="b">
        <f t="shared" si="43"/>
        <v>0</v>
      </c>
      <c r="N544">
        <v>0</v>
      </c>
      <c r="P544" t="str">
        <f t="shared" si="44"/>
        <v>dbpedia_4163dataworld_271</v>
      </c>
    </row>
    <row r="545" spans="1:16" x14ac:dyDescent="0.25">
      <c r="A545" t="s">
        <v>5616</v>
      </c>
      <c r="B545" t="s">
        <v>5445</v>
      </c>
      <c r="C545" t="s">
        <v>2</v>
      </c>
      <c r="D545" t="s">
        <v>462</v>
      </c>
      <c r="E545" t="s">
        <v>3441</v>
      </c>
      <c r="F545" t="s">
        <v>5618</v>
      </c>
      <c r="G545" t="s">
        <v>5446</v>
      </c>
      <c r="H545">
        <f t="shared" si="42"/>
        <v>0</v>
      </c>
      <c r="I545">
        <f t="shared" si="42"/>
        <v>0.8</v>
      </c>
      <c r="J545">
        <f t="shared" si="42"/>
        <v>0.67083333333333295</v>
      </c>
      <c r="K545">
        <f t="shared" si="40"/>
        <v>0.8</v>
      </c>
      <c r="L545" t="b">
        <f t="shared" si="41"/>
        <v>0</v>
      </c>
      <c r="M545" t="b">
        <f t="shared" si="43"/>
        <v>0</v>
      </c>
      <c r="N545">
        <v>0</v>
      </c>
      <c r="P545" t="str">
        <f t="shared" si="44"/>
        <v>dbpedia_4269dataworld_271</v>
      </c>
    </row>
    <row r="546" spans="1:16" x14ac:dyDescent="0.25">
      <c r="A546" t="s">
        <v>5679</v>
      </c>
      <c r="B546" t="s">
        <v>5554</v>
      </c>
      <c r="C546" t="s">
        <v>2</v>
      </c>
      <c r="D546" t="s">
        <v>462</v>
      </c>
      <c r="E546" t="s">
        <v>5681</v>
      </c>
      <c r="F546" t="s">
        <v>5680</v>
      </c>
      <c r="G546" t="s">
        <v>5555</v>
      </c>
      <c r="H546">
        <f t="shared" si="42"/>
        <v>0</v>
      </c>
      <c r="I546">
        <f t="shared" si="42"/>
        <v>0.8</v>
      </c>
      <c r="J546">
        <f t="shared" si="42"/>
        <v>0.61052631578947303</v>
      </c>
      <c r="K546">
        <f t="shared" si="40"/>
        <v>0.8</v>
      </c>
      <c r="L546" t="b">
        <f t="shared" si="41"/>
        <v>0</v>
      </c>
      <c r="M546" t="b">
        <f t="shared" si="43"/>
        <v>0</v>
      </c>
      <c r="P546" t="str">
        <f t="shared" si="44"/>
        <v>dbpedia_4317dataworld_583</v>
      </c>
    </row>
    <row r="547" spans="1:16" x14ac:dyDescent="0.25">
      <c r="A547" t="s">
        <v>5738</v>
      </c>
      <c r="B547" t="s">
        <v>5420</v>
      </c>
      <c r="C547" t="s">
        <v>2</v>
      </c>
      <c r="D547" t="s">
        <v>462</v>
      </c>
      <c r="E547" t="s">
        <v>5742</v>
      </c>
      <c r="F547" t="s">
        <v>5740</v>
      </c>
      <c r="G547" t="s">
        <v>5422</v>
      </c>
      <c r="H547">
        <f t="shared" si="42"/>
        <v>0</v>
      </c>
      <c r="I547">
        <f t="shared" si="42"/>
        <v>0.8</v>
      </c>
      <c r="J547">
        <f t="shared" si="42"/>
        <v>0.62727272727272698</v>
      </c>
      <c r="K547">
        <f t="shared" si="40"/>
        <v>0.8</v>
      </c>
      <c r="L547" t="b">
        <f t="shared" si="41"/>
        <v>0</v>
      </c>
      <c r="M547" t="b">
        <f t="shared" si="43"/>
        <v>0</v>
      </c>
      <c r="P547" t="str">
        <f t="shared" si="44"/>
        <v>dbpedia_4349dataworld_1646</v>
      </c>
    </row>
    <row r="548" spans="1:16" x14ac:dyDescent="0.25">
      <c r="A548" t="s">
        <v>6760</v>
      </c>
      <c r="B548" t="s">
        <v>6764</v>
      </c>
      <c r="C548" t="s">
        <v>2</v>
      </c>
      <c r="D548" t="s">
        <v>462</v>
      </c>
      <c r="E548" t="s">
        <v>6765</v>
      </c>
      <c r="F548" t="s">
        <v>6762</v>
      </c>
      <c r="G548" t="s">
        <v>6766</v>
      </c>
      <c r="H548">
        <f t="shared" si="42"/>
        <v>0</v>
      </c>
      <c r="I548">
        <f t="shared" si="42"/>
        <v>0.8</v>
      </c>
      <c r="J548">
        <f t="shared" si="42"/>
        <v>0.69545454545454499</v>
      </c>
      <c r="K548">
        <f t="shared" si="40"/>
        <v>0.8</v>
      </c>
      <c r="L548" t="b">
        <f t="shared" si="41"/>
        <v>0</v>
      </c>
      <c r="M548" t="b">
        <f t="shared" si="43"/>
        <v>0</v>
      </c>
      <c r="P548" t="str">
        <f t="shared" si="44"/>
        <v>dbpedia_691dataworld_357</v>
      </c>
    </row>
    <row r="549" spans="1:16" x14ac:dyDescent="0.25">
      <c r="A549" t="s">
        <v>7017</v>
      </c>
      <c r="B549" t="s">
        <v>7009</v>
      </c>
      <c r="C549" t="s">
        <v>2</v>
      </c>
      <c r="D549" t="s">
        <v>462</v>
      </c>
      <c r="E549" t="s">
        <v>2407</v>
      </c>
      <c r="F549" t="s">
        <v>7018</v>
      </c>
      <c r="G549" t="s">
        <v>7010</v>
      </c>
      <c r="H549">
        <f t="shared" si="42"/>
        <v>0</v>
      </c>
      <c r="I549">
        <f t="shared" si="42"/>
        <v>0.8</v>
      </c>
      <c r="J549">
        <f t="shared" si="42"/>
        <v>0.65</v>
      </c>
      <c r="K549">
        <f t="shared" si="40"/>
        <v>0.8</v>
      </c>
      <c r="L549" t="b">
        <f t="shared" si="41"/>
        <v>0</v>
      </c>
      <c r="M549" t="b">
        <f t="shared" si="43"/>
        <v>0</v>
      </c>
      <c r="P549" t="str">
        <f t="shared" si="44"/>
        <v>dbpedia_804dataworld_826</v>
      </c>
    </row>
    <row r="550" spans="1:16" x14ac:dyDescent="0.25">
      <c r="A550" t="s">
        <v>1753</v>
      </c>
      <c r="B550" t="s">
        <v>1665</v>
      </c>
      <c r="C550" t="s">
        <v>2</v>
      </c>
      <c r="D550" t="s">
        <v>1271</v>
      </c>
      <c r="E550" t="s">
        <v>1757</v>
      </c>
      <c r="F550" t="s">
        <v>1755</v>
      </c>
      <c r="G550" t="s">
        <v>1667</v>
      </c>
      <c r="H550">
        <f t="shared" si="42"/>
        <v>0</v>
      </c>
      <c r="I550">
        <f t="shared" si="42"/>
        <v>0.78947368421052599</v>
      </c>
      <c r="J550">
        <f t="shared" si="42"/>
        <v>0.64473684210526305</v>
      </c>
      <c r="K550">
        <f t="shared" si="40"/>
        <v>0.78947368421052599</v>
      </c>
      <c r="L550" t="b">
        <f t="shared" si="41"/>
        <v>0</v>
      </c>
      <c r="M550" t="b">
        <f t="shared" si="43"/>
        <v>0</v>
      </c>
      <c r="P550" t="str">
        <f t="shared" si="44"/>
        <v>dbpedia_1912dataworld_927</v>
      </c>
    </row>
    <row r="551" spans="1:16" x14ac:dyDescent="0.25">
      <c r="A551" t="s">
        <v>3175</v>
      </c>
      <c r="B551" t="s">
        <v>3053</v>
      </c>
      <c r="C551" t="s">
        <v>2</v>
      </c>
      <c r="D551" t="s">
        <v>1271</v>
      </c>
      <c r="E551" t="s">
        <v>3176</v>
      </c>
      <c r="F551" t="s">
        <v>3177</v>
      </c>
      <c r="G551" t="s">
        <v>3056</v>
      </c>
      <c r="H551">
        <f t="shared" si="42"/>
        <v>0</v>
      </c>
      <c r="I551">
        <f t="shared" si="42"/>
        <v>0.78947368421052599</v>
      </c>
      <c r="J551">
        <f t="shared" si="42"/>
        <v>0.68045112781954797</v>
      </c>
      <c r="K551">
        <f t="shared" si="40"/>
        <v>0.78947368421052599</v>
      </c>
      <c r="L551" t="b">
        <f t="shared" si="41"/>
        <v>0</v>
      </c>
      <c r="M551" t="b">
        <f t="shared" si="43"/>
        <v>0</v>
      </c>
      <c r="P551" t="str">
        <f t="shared" si="44"/>
        <v>dbpedia_2811dataworld_1190</v>
      </c>
    </row>
    <row r="552" spans="1:16" x14ac:dyDescent="0.25">
      <c r="A552" t="s">
        <v>956</v>
      </c>
      <c r="B552" t="s">
        <v>957</v>
      </c>
      <c r="C552" t="s">
        <v>2</v>
      </c>
      <c r="D552" t="s">
        <v>958</v>
      </c>
      <c r="E552" t="s">
        <v>959</v>
      </c>
      <c r="F552" t="s">
        <v>960</v>
      </c>
      <c r="G552" t="s">
        <v>961</v>
      </c>
      <c r="H552">
        <f t="shared" si="42"/>
        <v>0</v>
      </c>
      <c r="I552">
        <f t="shared" si="42"/>
        <v>0.77777777777777701</v>
      </c>
      <c r="J552">
        <f t="shared" si="42"/>
        <v>0.606280193236715</v>
      </c>
      <c r="K552">
        <f t="shared" si="40"/>
        <v>0.77777777777777701</v>
      </c>
      <c r="L552" t="b">
        <f t="shared" si="41"/>
        <v>0</v>
      </c>
      <c r="M552" t="b">
        <f t="shared" si="43"/>
        <v>0</v>
      </c>
      <c r="P552" t="str">
        <f t="shared" si="44"/>
        <v>dbpedia_141dataworld_1432</v>
      </c>
    </row>
    <row r="553" spans="1:16" x14ac:dyDescent="0.25">
      <c r="A553" t="s">
        <v>1015</v>
      </c>
      <c r="B553" t="s">
        <v>305</v>
      </c>
      <c r="C553" t="s">
        <v>2</v>
      </c>
      <c r="D553" t="s">
        <v>958</v>
      </c>
      <c r="E553" t="s">
        <v>2</v>
      </c>
      <c r="F553" t="s">
        <v>1017</v>
      </c>
      <c r="G553" t="s">
        <v>307</v>
      </c>
      <c r="H553">
        <f t="shared" si="42"/>
        <v>0</v>
      </c>
      <c r="I553">
        <f t="shared" si="42"/>
        <v>0.77777777777777701</v>
      </c>
      <c r="J553">
        <f t="shared" si="42"/>
        <v>0</v>
      </c>
      <c r="K553">
        <f t="shared" si="40"/>
        <v>0.77777777777777701</v>
      </c>
      <c r="L553" t="b">
        <f t="shared" si="41"/>
        <v>0</v>
      </c>
      <c r="M553" t="b">
        <f t="shared" si="43"/>
        <v>0</v>
      </c>
      <c r="P553" t="str">
        <f t="shared" si="44"/>
        <v>dbpedia_146dataworld_144</v>
      </c>
    </row>
    <row r="554" spans="1:16" x14ac:dyDescent="0.25">
      <c r="A554" t="s">
        <v>1036</v>
      </c>
      <c r="B554" t="s">
        <v>665</v>
      </c>
      <c r="C554" t="s">
        <v>2</v>
      </c>
      <c r="D554" t="s">
        <v>958</v>
      </c>
      <c r="E554" t="s">
        <v>2</v>
      </c>
      <c r="F554" t="s">
        <v>1038</v>
      </c>
      <c r="G554" t="s">
        <v>666</v>
      </c>
      <c r="H554">
        <f t="shared" si="42"/>
        <v>0</v>
      </c>
      <c r="I554">
        <f t="shared" si="42"/>
        <v>0.77777777777777701</v>
      </c>
      <c r="J554">
        <f t="shared" si="42"/>
        <v>0</v>
      </c>
      <c r="K554">
        <f t="shared" si="40"/>
        <v>0.77777777777777701</v>
      </c>
      <c r="L554" t="b">
        <f t="shared" si="41"/>
        <v>0</v>
      </c>
      <c r="M554" t="b">
        <f t="shared" si="43"/>
        <v>0</v>
      </c>
      <c r="N554">
        <v>0</v>
      </c>
      <c r="P554" t="str">
        <f t="shared" si="44"/>
        <v>dbpedia_147dataworld_1814</v>
      </c>
    </row>
    <row r="555" spans="1:16" x14ac:dyDescent="0.25">
      <c r="A555" t="s">
        <v>1049</v>
      </c>
      <c r="B555" t="s">
        <v>665</v>
      </c>
      <c r="C555" t="s">
        <v>2</v>
      </c>
      <c r="D555" t="s">
        <v>958</v>
      </c>
      <c r="E555" t="s">
        <v>2</v>
      </c>
      <c r="F555" t="s">
        <v>1038</v>
      </c>
      <c r="G555" t="s">
        <v>666</v>
      </c>
      <c r="H555">
        <f t="shared" si="42"/>
        <v>0</v>
      </c>
      <c r="I555">
        <f t="shared" si="42"/>
        <v>0.77777777777777701</v>
      </c>
      <c r="J555">
        <f t="shared" si="42"/>
        <v>0</v>
      </c>
      <c r="K555">
        <f t="shared" si="40"/>
        <v>0.77777777777777701</v>
      </c>
      <c r="L555" t="b">
        <f t="shared" si="41"/>
        <v>0</v>
      </c>
      <c r="M555" t="b">
        <f t="shared" si="43"/>
        <v>0</v>
      </c>
      <c r="N555">
        <v>0</v>
      </c>
      <c r="P555" t="str">
        <f t="shared" si="44"/>
        <v>dbpedia_148dataworld_1814</v>
      </c>
    </row>
    <row r="556" spans="1:16" x14ac:dyDescent="0.25">
      <c r="A556" t="s">
        <v>1810</v>
      </c>
      <c r="B556" t="s">
        <v>655</v>
      </c>
      <c r="C556" t="s">
        <v>2</v>
      </c>
      <c r="D556" t="s">
        <v>958</v>
      </c>
      <c r="E556" t="s">
        <v>2</v>
      </c>
      <c r="F556" t="s">
        <v>1811</v>
      </c>
      <c r="G556" t="s">
        <v>656</v>
      </c>
      <c r="H556">
        <f t="shared" si="42"/>
        <v>0</v>
      </c>
      <c r="I556">
        <f t="shared" si="42"/>
        <v>0.77777777777777701</v>
      </c>
      <c r="J556">
        <f t="shared" si="42"/>
        <v>0</v>
      </c>
      <c r="K556">
        <f t="shared" si="40"/>
        <v>0.77777777777777701</v>
      </c>
      <c r="L556" t="b">
        <f t="shared" si="41"/>
        <v>0</v>
      </c>
      <c r="M556" t="b">
        <f t="shared" si="43"/>
        <v>0</v>
      </c>
      <c r="P556" t="str">
        <f t="shared" si="44"/>
        <v>dbpedia_195dataworld_1454</v>
      </c>
    </row>
    <row r="557" spans="1:16" x14ac:dyDescent="0.25">
      <c r="A557" t="s">
        <v>1828</v>
      </c>
      <c r="B557" t="s">
        <v>655</v>
      </c>
      <c r="C557" t="s">
        <v>2</v>
      </c>
      <c r="D557" t="s">
        <v>958</v>
      </c>
      <c r="E557" t="s">
        <v>2</v>
      </c>
      <c r="F557" t="s">
        <v>1811</v>
      </c>
      <c r="G557" t="s">
        <v>656</v>
      </c>
      <c r="H557">
        <f t="shared" si="42"/>
        <v>0</v>
      </c>
      <c r="I557">
        <f t="shared" si="42"/>
        <v>0.77777777777777701</v>
      </c>
      <c r="J557">
        <f t="shared" si="42"/>
        <v>0</v>
      </c>
      <c r="K557">
        <f t="shared" si="40"/>
        <v>0.77777777777777701</v>
      </c>
      <c r="L557" t="b">
        <f t="shared" si="41"/>
        <v>0</v>
      </c>
      <c r="M557" t="b">
        <f t="shared" si="43"/>
        <v>0</v>
      </c>
      <c r="P557" t="str">
        <f t="shared" si="44"/>
        <v>dbpedia_196dataworld_1454</v>
      </c>
    </row>
    <row r="558" spans="1:16" x14ac:dyDescent="0.25">
      <c r="A558" t="s">
        <v>2538</v>
      </c>
      <c r="B558" t="s">
        <v>2481</v>
      </c>
      <c r="C558" t="s">
        <v>2</v>
      </c>
      <c r="D558" t="s">
        <v>958</v>
      </c>
      <c r="E558" t="s">
        <v>2</v>
      </c>
      <c r="F558" t="s">
        <v>2540</v>
      </c>
      <c r="G558" t="s">
        <v>2483</v>
      </c>
      <c r="H558">
        <f t="shared" si="42"/>
        <v>0</v>
      </c>
      <c r="I558">
        <f t="shared" si="42"/>
        <v>0.77777777777777701</v>
      </c>
      <c r="J558">
        <f t="shared" si="42"/>
        <v>0</v>
      </c>
      <c r="K558">
        <f t="shared" si="40"/>
        <v>0.77777777777777701</v>
      </c>
      <c r="L558" t="b">
        <f t="shared" si="41"/>
        <v>0</v>
      </c>
      <c r="M558" t="b">
        <f t="shared" si="43"/>
        <v>0</v>
      </c>
      <c r="P558" t="str">
        <f t="shared" si="44"/>
        <v>dbpedia_2408dataworld_1674</v>
      </c>
    </row>
    <row r="559" spans="1:16" x14ac:dyDescent="0.25">
      <c r="A559" t="s">
        <v>3944</v>
      </c>
      <c r="B559" t="s">
        <v>3892</v>
      </c>
      <c r="C559" t="s">
        <v>2</v>
      </c>
      <c r="D559" t="s">
        <v>958</v>
      </c>
      <c r="E559" t="s">
        <v>2</v>
      </c>
      <c r="F559" t="s">
        <v>3946</v>
      </c>
      <c r="G559" t="s">
        <v>3894</v>
      </c>
      <c r="H559">
        <f t="shared" si="42"/>
        <v>0</v>
      </c>
      <c r="I559">
        <f t="shared" si="42"/>
        <v>0.77777777777777701</v>
      </c>
      <c r="J559">
        <f t="shared" si="42"/>
        <v>0</v>
      </c>
      <c r="K559">
        <f t="shared" si="40"/>
        <v>0.77777777777777701</v>
      </c>
      <c r="L559" t="b">
        <f t="shared" si="41"/>
        <v>0</v>
      </c>
      <c r="M559" t="b">
        <f t="shared" si="43"/>
        <v>0</v>
      </c>
      <c r="P559" t="str">
        <f t="shared" si="44"/>
        <v>dbpedia_3335dataworld_1161</v>
      </c>
    </row>
    <row r="560" spans="1:16" x14ac:dyDescent="0.25">
      <c r="A560" t="s">
        <v>4411</v>
      </c>
      <c r="B560" t="s">
        <v>4417</v>
      </c>
      <c r="C560" t="s">
        <v>2</v>
      </c>
      <c r="D560" t="s">
        <v>958</v>
      </c>
      <c r="E560" t="s">
        <v>2</v>
      </c>
      <c r="F560" t="s">
        <v>4413</v>
      </c>
      <c r="G560" t="s">
        <v>4418</v>
      </c>
      <c r="H560">
        <f t="shared" si="42"/>
        <v>0</v>
      </c>
      <c r="I560">
        <f t="shared" si="42"/>
        <v>0.77777777777777701</v>
      </c>
      <c r="J560">
        <f t="shared" si="42"/>
        <v>0</v>
      </c>
      <c r="K560">
        <f t="shared" si="40"/>
        <v>0.77777777777777701</v>
      </c>
      <c r="L560" t="b">
        <f t="shared" si="41"/>
        <v>0</v>
      </c>
      <c r="M560" t="b">
        <f t="shared" si="43"/>
        <v>0</v>
      </c>
      <c r="P560" t="str">
        <f t="shared" si="44"/>
        <v>dbpedia_3646dataworld_1749</v>
      </c>
    </row>
    <row r="561" spans="1:16" x14ac:dyDescent="0.25">
      <c r="A561" t="s">
        <v>4427</v>
      </c>
      <c r="B561" t="s">
        <v>4417</v>
      </c>
      <c r="C561" t="s">
        <v>2</v>
      </c>
      <c r="D561" t="s">
        <v>958</v>
      </c>
      <c r="E561" t="s">
        <v>2</v>
      </c>
      <c r="F561" t="s">
        <v>4413</v>
      </c>
      <c r="G561" t="s">
        <v>4418</v>
      </c>
      <c r="H561">
        <f t="shared" si="42"/>
        <v>0</v>
      </c>
      <c r="I561">
        <f t="shared" si="42"/>
        <v>0.77777777777777701</v>
      </c>
      <c r="J561">
        <f t="shared" si="42"/>
        <v>0</v>
      </c>
      <c r="K561">
        <f t="shared" si="40"/>
        <v>0.77777777777777701</v>
      </c>
      <c r="L561" t="b">
        <f t="shared" si="41"/>
        <v>0</v>
      </c>
      <c r="M561" t="b">
        <f t="shared" si="43"/>
        <v>0</v>
      </c>
      <c r="P561" t="str">
        <f t="shared" si="44"/>
        <v>dbpedia_3647dataworld_1749</v>
      </c>
    </row>
    <row r="562" spans="1:16" x14ac:dyDescent="0.25">
      <c r="A562" t="s">
        <v>4981</v>
      </c>
      <c r="B562" t="s">
        <v>4627</v>
      </c>
      <c r="C562" t="s">
        <v>2</v>
      </c>
      <c r="D562" t="s">
        <v>958</v>
      </c>
      <c r="E562" t="s">
        <v>2</v>
      </c>
      <c r="F562" t="s">
        <v>4982</v>
      </c>
      <c r="G562" t="s">
        <v>4628</v>
      </c>
      <c r="H562">
        <f t="shared" si="42"/>
        <v>0</v>
      </c>
      <c r="I562">
        <f t="shared" si="42"/>
        <v>0.77777777777777701</v>
      </c>
      <c r="J562">
        <f t="shared" si="42"/>
        <v>0</v>
      </c>
      <c r="K562">
        <f t="shared" si="40"/>
        <v>0.77777777777777701</v>
      </c>
      <c r="L562" t="b">
        <f t="shared" si="41"/>
        <v>0</v>
      </c>
      <c r="M562" t="b">
        <f t="shared" si="43"/>
        <v>0</v>
      </c>
      <c r="P562" t="str">
        <f t="shared" si="44"/>
        <v>dbpedia_3888dataworld_1631</v>
      </c>
    </row>
    <row r="563" spans="1:16" x14ac:dyDescent="0.25">
      <c r="A563" t="s">
        <v>4983</v>
      </c>
      <c r="B563" t="s">
        <v>4627</v>
      </c>
      <c r="C563" t="s">
        <v>2</v>
      </c>
      <c r="D563" t="s">
        <v>958</v>
      </c>
      <c r="E563" t="s">
        <v>2</v>
      </c>
      <c r="F563" t="s">
        <v>4982</v>
      </c>
      <c r="G563" t="s">
        <v>4628</v>
      </c>
      <c r="H563">
        <f t="shared" si="42"/>
        <v>0</v>
      </c>
      <c r="I563">
        <f t="shared" si="42"/>
        <v>0.77777777777777701</v>
      </c>
      <c r="J563">
        <f t="shared" si="42"/>
        <v>0</v>
      </c>
      <c r="K563">
        <f t="shared" si="40"/>
        <v>0.77777777777777701</v>
      </c>
      <c r="L563" t="b">
        <f t="shared" si="41"/>
        <v>0</v>
      </c>
      <c r="M563" t="b">
        <f t="shared" si="43"/>
        <v>0</v>
      </c>
      <c r="P563" t="str">
        <f t="shared" si="44"/>
        <v>dbpedia_3889dataworld_1631</v>
      </c>
    </row>
    <row r="564" spans="1:16" x14ac:dyDescent="0.25">
      <c r="A564" t="s">
        <v>5995</v>
      </c>
      <c r="B564" t="s">
        <v>5991</v>
      </c>
      <c r="C564" t="s">
        <v>2</v>
      </c>
      <c r="D564" t="s">
        <v>958</v>
      </c>
      <c r="E564" t="s">
        <v>5996</v>
      </c>
      <c r="F564" t="s">
        <v>5997</v>
      </c>
      <c r="G564" t="s">
        <v>5994</v>
      </c>
      <c r="H564">
        <f t="shared" si="42"/>
        <v>0</v>
      </c>
      <c r="I564">
        <f t="shared" si="42"/>
        <v>0.77777777777777701</v>
      </c>
      <c r="J564">
        <f t="shared" si="42"/>
        <v>0.61616161616161602</v>
      </c>
      <c r="K564">
        <f t="shared" si="40"/>
        <v>0.77777777777777701</v>
      </c>
      <c r="L564" t="b">
        <f t="shared" si="41"/>
        <v>0</v>
      </c>
      <c r="M564" t="b">
        <f t="shared" si="43"/>
        <v>0</v>
      </c>
      <c r="N564">
        <v>0</v>
      </c>
      <c r="P564" t="str">
        <f t="shared" si="44"/>
        <v>dbpedia_4532dataworld_1278</v>
      </c>
    </row>
    <row r="565" spans="1:16" x14ac:dyDescent="0.25">
      <c r="A565" t="s">
        <v>6832</v>
      </c>
      <c r="B565" t="s">
        <v>6845</v>
      </c>
      <c r="C565" t="s">
        <v>2</v>
      </c>
      <c r="D565" t="s">
        <v>958</v>
      </c>
      <c r="E565" t="s">
        <v>2</v>
      </c>
      <c r="F565" t="s">
        <v>274</v>
      </c>
      <c r="G565" t="s">
        <v>6846</v>
      </c>
      <c r="H565">
        <f t="shared" si="42"/>
        <v>0</v>
      </c>
      <c r="I565">
        <f t="shared" si="42"/>
        <v>0.77777777777777701</v>
      </c>
      <c r="J565">
        <f t="shared" si="42"/>
        <v>0</v>
      </c>
      <c r="K565">
        <f t="shared" si="40"/>
        <v>0.77777777777777701</v>
      </c>
      <c r="L565" t="b">
        <f t="shared" si="41"/>
        <v>0</v>
      </c>
      <c r="M565" t="b">
        <f t="shared" si="43"/>
        <v>0</v>
      </c>
      <c r="P565" t="str">
        <f t="shared" si="44"/>
        <v>dbpedia_732dataworld_684</v>
      </c>
    </row>
    <row r="566" spans="1:16" x14ac:dyDescent="0.25">
      <c r="A566" t="s">
        <v>6877</v>
      </c>
      <c r="B566" t="s">
        <v>6883</v>
      </c>
      <c r="C566" t="s">
        <v>2</v>
      </c>
      <c r="D566" t="s">
        <v>958</v>
      </c>
      <c r="E566" t="s">
        <v>2</v>
      </c>
      <c r="F566" t="s">
        <v>6879</v>
      </c>
      <c r="G566" t="s">
        <v>6884</v>
      </c>
      <c r="H566">
        <f t="shared" si="42"/>
        <v>0</v>
      </c>
      <c r="I566">
        <f t="shared" si="42"/>
        <v>0.77777777777777701</v>
      </c>
      <c r="J566">
        <f t="shared" si="42"/>
        <v>0</v>
      </c>
      <c r="K566">
        <f t="shared" si="40"/>
        <v>0.77777777777777701</v>
      </c>
      <c r="L566" t="b">
        <f t="shared" si="41"/>
        <v>0</v>
      </c>
      <c r="M566" t="b">
        <f t="shared" si="43"/>
        <v>0</v>
      </c>
      <c r="P566" t="str">
        <f t="shared" si="44"/>
        <v>dbpedia_745dataworld_969</v>
      </c>
    </row>
    <row r="567" spans="1:16" x14ac:dyDescent="0.25">
      <c r="A567" t="s">
        <v>6903</v>
      </c>
      <c r="B567" t="s">
        <v>229</v>
      </c>
      <c r="C567" t="s">
        <v>2</v>
      </c>
      <c r="D567" t="s">
        <v>958</v>
      </c>
      <c r="E567" t="s">
        <v>2</v>
      </c>
      <c r="F567" t="s">
        <v>228</v>
      </c>
      <c r="G567" t="s">
        <v>230</v>
      </c>
      <c r="H567">
        <f t="shared" si="42"/>
        <v>0</v>
      </c>
      <c r="I567">
        <f t="shared" si="42"/>
        <v>0.77777777777777701</v>
      </c>
      <c r="J567">
        <f t="shared" si="42"/>
        <v>0</v>
      </c>
      <c r="K567">
        <f t="shared" si="40"/>
        <v>0.77777777777777701</v>
      </c>
      <c r="L567" t="b">
        <f t="shared" si="41"/>
        <v>0</v>
      </c>
      <c r="M567" t="b">
        <f t="shared" si="43"/>
        <v>0</v>
      </c>
      <c r="P567" t="str">
        <f t="shared" si="44"/>
        <v>dbpedia_757dataworld_1540</v>
      </c>
    </row>
    <row r="568" spans="1:16" x14ac:dyDescent="0.25">
      <c r="A568" t="s">
        <v>7353</v>
      </c>
      <c r="B568" t="s">
        <v>6835</v>
      </c>
      <c r="C568" t="s">
        <v>2</v>
      </c>
      <c r="D568" t="s">
        <v>958</v>
      </c>
      <c r="E568" t="s">
        <v>2</v>
      </c>
      <c r="F568" t="s">
        <v>6840</v>
      </c>
      <c r="G568" t="s">
        <v>6836</v>
      </c>
      <c r="H568">
        <f t="shared" si="42"/>
        <v>0</v>
      </c>
      <c r="I568">
        <f t="shared" si="42"/>
        <v>0.77777777777777701</v>
      </c>
      <c r="J568">
        <f t="shared" si="42"/>
        <v>0</v>
      </c>
      <c r="K568">
        <f t="shared" si="40"/>
        <v>0.77777777777777701</v>
      </c>
      <c r="L568" t="b">
        <f t="shared" si="41"/>
        <v>0</v>
      </c>
      <c r="M568" t="b">
        <f t="shared" si="43"/>
        <v>0</v>
      </c>
      <c r="N568">
        <v>0</v>
      </c>
      <c r="P568" t="str">
        <f t="shared" si="44"/>
        <v>dbpedia_978dataworld_1491</v>
      </c>
    </row>
    <row r="569" spans="1:16" x14ac:dyDescent="0.25">
      <c r="A569" t="s">
        <v>7353</v>
      </c>
      <c r="B569" t="s">
        <v>6843</v>
      </c>
      <c r="C569" t="s">
        <v>2</v>
      </c>
      <c r="D569" t="s">
        <v>958</v>
      </c>
      <c r="E569" t="s">
        <v>2</v>
      </c>
      <c r="F569" t="s">
        <v>6840</v>
      </c>
      <c r="G569" t="s">
        <v>6844</v>
      </c>
      <c r="H569">
        <f t="shared" si="42"/>
        <v>0</v>
      </c>
      <c r="I569">
        <f t="shared" si="42"/>
        <v>0.77777777777777701</v>
      </c>
      <c r="J569">
        <f t="shared" si="42"/>
        <v>0</v>
      </c>
      <c r="K569">
        <f t="shared" si="40"/>
        <v>0.77777777777777701</v>
      </c>
      <c r="L569" t="b">
        <f t="shared" si="41"/>
        <v>0</v>
      </c>
      <c r="M569" t="b">
        <f t="shared" si="43"/>
        <v>0</v>
      </c>
      <c r="N569">
        <v>0</v>
      </c>
      <c r="P569" t="str">
        <f t="shared" si="44"/>
        <v>dbpedia_978dataworld_552</v>
      </c>
    </row>
    <row r="570" spans="1:16" x14ac:dyDescent="0.25">
      <c r="A570" t="s">
        <v>1702</v>
      </c>
      <c r="B570" t="s">
        <v>1678</v>
      </c>
      <c r="C570" t="s">
        <v>2</v>
      </c>
      <c r="D570" t="s">
        <v>1703</v>
      </c>
      <c r="E570" t="s">
        <v>1704</v>
      </c>
      <c r="F570" t="s">
        <v>1705</v>
      </c>
      <c r="G570" t="s">
        <v>1680</v>
      </c>
      <c r="H570">
        <f t="shared" si="42"/>
        <v>0</v>
      </c>
      <c r="I570">
        <f t="shared" si="42"/>
        <v>0.77272727272727204</v>
      </c>
      <c r="J570">
        <f t="shared" si="42"/>
        <v>0.618506493506493</v>
      </c>
      <c r="K570">
        <f t="shared" si="40"/>
        <v>0.77272727272727204</v>
      </c>
      <c r="L570" t="b">
        <f t="shared" si="41"/>
        <v>0</v>
      </c>
      <c r="M570" t="b">
        <f t="shared" si="43"/>
        <v>0</v>
      </c>
      <c r="P570" t="str">
        <f t="shared" si="44"/>
        <v>dbpedia_1891dataworld_365</v>
      </c>
    </row>
    <row r="571" spans="1:16" x14ac:dyDescent="0.25">
      <c r="A571" t="s">
        <v>2391</v>
      </c>
      <c r="B571" t="s">
        <v>1081</v>
      </c>
      <c r="C571" t="s">
        <v>2</v>
      </c>
      <c r="D571" t="s">
        <v>1703</v>
      </c>
      <c r="E571" t="s">
        <v>30</v>
      </c>
      <c r="F571" t="s">
        <v>2334</v>
      </c>
      <c r="G571" t="s">
        <v>1082</v>
      </c>
      <c r="H571">
        <f t="shared" si="42"/>
        <v>0</v>
      </c>
      <c r="I571">
        <f t="shared" si="42"/>
        <v>0.77272727272727204</v>
      </c>
      <c r="J571">
        <f t="shared" si="42"/>
        <v>0.63636363636363602</v>
      </c>
      <c r="K571">
        <f t="shared" si="40"/>
        <v>0.77272727272727204</v>
      </c>
      <c r="L571" t="b">
        <f t="shared" si="41"/>
        <v>0</v>
      </c>
      <c r="M571" t="b">
        <f t="shared" si="43"/>
        <v>0</v>
      </c>
      <c r="P571" t="str">
        <f t="shared" si="44"/>
        <v>dbpedia_227dataworld_1883</v>
      </c>
    </row>
    <row r="572" spans="1:16" x14ac:dyDescent="0.25">
      <c r="A572" t="s">
        <v>3616</v>
      </c>
      <c r="B572" t="s">
        <v>1301</v>
      </c>
      <c r="C572" t="s">
        <v>2</v>
      </c>
      <c r="D572" t="s">
        <v>1703</v>
      </c>
      <c r="E572" t="s">
        <v>3617</v>
      </c>
      <c r="F572" t="s">
        <v>3618</v>
      </c>
      <c r="G572" t="s">
        <v>1304</v>
      </c>
      <c r="H572">
        <f t="shared" si="42"/>
        <v>0</v>
      </c>
      <c r="I572">
        <f t="shared" si="42"/>
        <v>0.77272727272727204</v>
      </c>
      <c r="J572">
        <f t="shared" si="42"/>
        <v>0.62710437710437705</v>
      </c>
      <c r="K572">
        <f t="shared" si="40"/>
        <v>0.77272727272727204</v>
      </c>
      <c r="L572" t="b">
        <f t="shared" si="41"/>
        <v>0</v>
      </c>
      <c r="M572" t="b">
        <f t="shared" si="43"/>
        <v>0</v>
      </c>
      <c r="P572" t="str">
        <f t="shared" si="44"/>
        <v>dbpedia_309dataworld_1621</v>
      </c>
    </row>
    <row r="573" spans="1:16" x14ac:dyDescent="0.25">
      <c r="A573" t="s">
        <v>6131</v>
      </c>
      <c r="B573" t="s">
        <v>6086</v>
      </c>
      <c r="C573" t="s">
        <v>2</v>
      </c>
      <c r="D573" t="s">
        <v>1703</v>
      </c>
      <c r="E573" t="s">
        <v>30</v>
      </c>
      <c r="F573" t="s">
        <v>6132</v>
      </c>
      <c r="G573" t="s">
        <v>6089</v>
      </c>
      <c r="H573">
        <f t="shared" si="42"/>
        <v>0</v>
      </c>
      <c r="I573">
        <f t="shared" si="42"/>
        <v>0.77272727272727204</v>
      </c>
      <c r="J573">
        <f t="shared" si="42"/>
        <v>0.63636363636363602</v>
      </c>
      <c r="K573">
        <f t="shared" si="40"/>
        <v>0.77272727272727204</v>
      </c>
      <c r="L573" t="b">
        <f t="shared" si="41"/>
        <v>0</v>
      </c>
      <c r="M573" t="b">
        <f t="shared" si="43"/>
        <v>0</v>
      </c>
      <c r="P573" t="str">
        <f t="shared" si="44"/>
        <v>dbpedia_4624dataworld_1216</v>
      </c>
    </row>
    <row r="574" spans="1:16" x14ac:dyDescent="0.25">
      <c r="A574" t="s">
        <v>6665</v>
      </c>
      <c r="B574" t="s">
        <v>1301</v>
      </c>
      <c r="C574" t="s">
        <v>2</v>
      </c>
      <c r="D574" t="s">
        <v>1703</v>
      </c>
      <c r="E574" t="s">
        <v>3617</v>
      </c>
      <c r="F574" t="s">
        <v>6666</v>
      </c>
      <c r="G574" t="s">
        <v>1304</v>
      </c>
      <c r="H574">
        <f t="shared" si="42"/>
        <v>0</v>
      </c>
      <c r="I574">
        <f t="shared" si="42"/>
        <v>0.77272727272727204</v>
      </c>
      <c r="J574">
        <f t="shared" si="42"/>
        <v>0.62710437710437705</v>
      </c>
      <c r="K574">
        <f t="shared" si="40"/>
        <v>0.77272727272727204</v>
      </c>
      <c r="L574" t="b">
        <f t="shared" si="41"/>
        <v>0</v>
      </c>
      <c r="M574" t="b">
        <f t="shared" si="43"/>
        <v>0</v>
      </c>
      <c r="P574" t="str">
        <f t="shared" si="44"/>
        <v>dbpedia_60dataworld_1621</v>
      </c>
    </row>
    <row r="575" spans="1:16" x14ac:dyDescent="0.25">
      <c r="A575" t="s">
        <v>1976</v>
      </c>
      <c r="B575" t="s">
        <v>1982</v>
      </c>
      <c r="C575" t="s">
        <v>2</v>
      </c>
      <c r="D575" t="s">
        <v>1983</v>
      </c>
      <c r="E575" t="s">
        <v>2</v>
      </c>
      <c r="F575" t="s">
        <v>1978</v>
      </c>
      <c r="G575" t="s">
        <v>1985</v>
      </c>
      <c r="H575">
        <f t="shared" si="42"/>
        <v>0</v>
      </c>
      <c r="I575">
        <f t="shared" si="42"/>
        <v>0.76923076923076905</v>
      </c>
      <c r="J575">
        <f t="shared" si="42"/>
        <v>0</v>
      </c>
      <c r="K575">
        <f t="shared" si="40"/>
        <v>0.76923076923076905</v>
      </c>
      <c r="L575" t="b">
        <f t="shared" si="41"/>
        <v>0</v>
      </c>
      <c r="M575" t="b">
        <f t="shared" si="43"/>
        <v>0</v>
      </c>
      <c r="N575">
        <v>0</v>
      </c>
      <c r="P575" t="str">
        <f t="shared" si="44"/>
        <v>dbpedia_2053dataworld_269</v>
      </c>
    </row>
    <row r="576" spans="1:16" x14ac:dyDescent="0.25">
      <c r="A576" t="s">
        <v>1992</v>
      </c>
      <c r="B576" t="s">
        <v>1977</v>
      </c>
      <c r="C576" t="s">
        <v>2</v>
      </c>
      <c r="D576" t="s">
        <v>1983</v>
      </c>
      <c r="E576" t="s">
        <v>2</v>
      </c>
      <c r="F576" t="s">
        <v>1985</v>
      </c>
      <c r="G576" t="s">
        <v>1978</v>
      </c>
      <c r="H576">
        <f t="shared" si="42"/>
        <v>0</v>
      </c>
      <c r="I576">
        <f t="shared" si="42"/>
        <v>0.76923076923076905</v>
      </c>
      <c r="J576">
        <f t="shared" si="42"/>
        <v>0</v>
      </c>
      <c r="K576">
        <f t="shared" si="40"/>
        <v>0.76923076923076905</v>
      </c>
      <c r="L576" t="b">
        <f t="shared" si="41"/>
        <v>0</v>
      </c>
      <c r="M576" t="b">
        <f t="shared" si="43"/>
        <v>0</v>
      </c>
      <c r="N576">
        <v>0</v>
      </c>
      <c r="P576" t="str">
        <f t="shared" si="44"/>
        <v>dbpedia_2057dataworld_1194</v>
      </c>
    </row>
    <row r="577" spans="1:16" x14ac:dyDescent="0.25">
      <c r="A577" t="s">
        <v>3052</v>
      </c>
      <c r="B577" t="s">
        <v>3053</v>
      </c>
      <c r="C577" t="s">
        <v>2</v>
      </c>
      <c r="D577" t="s">
        <v>1171</v>
      </c>
      <c r="E577" t="s">
        <v>3054</v>
      </c>
      <c r="F577" t="s">
        <v>3055</v>
      </c>
      <c r="G577" t="s">
        <v>3056</v>
      </c>
      <c r="H577">
        <f t="shared" si="42"/>
        <v>0</v>
      </c>
      <c r="I577">
        <f t="shared" si="42"/>
        <v>0.76470588235294101</v>
      </c>
      <c r="J577">
        <f t="shared" si="42"/>
        <v>0.62044817927170803</v>
      </c>
      <c r="K577">
        <f t="shared" si="40"/>
        <v>0.76470588235294101</v>
      </c>
      <c r="L577" t="b">
        <f t="shared" si="41"/>
        <v>0</v>
      </c>
      <c r="M577" t="b">
        <f t="shared" si="43"/>
        <v>0</v>
      </c>
      <c r="P577" t="str">
        <f t="shared" si="44"/>
        <v>dbpedia_2736dataworld_1190</v>
      </c>
    </row>
    <row r="578" spans="1:16" x14ac:dyDescent="0.25">
      <c r="A578" t="s">
        <v>3057</v>
      </c>
      <c r="B578" t="s">
        <v>3053</v>
      </c>
      <c r="C578" t="s">
        <v>2</v>
      </c>
      <c r="D578" t="s">
        <v>1171</v>
      </c>
      <c r="E578" t="s">
        <v>3054</v>
      </c>
      <c r="F578" t="s">
        <v>3055</v>
      </c>
      <c r="G578" t="s">
        <v>3056</v>
      </c>
      <c r="H578">
        <f t="shared" si="42"/>
        <v>0</v>
      </c>
      <c r="I578">
        <f t="shared" si="42"/>
        <v>0.76470588235294101</v>
      </c>
      <c r="J578">
        <f t="shared" si="42"/>
        <v>0.62044817927170803</v>
      </c>
      <c r="K578">
        <f t="shared" ref="K578:K641" si="45">ABS(H578-I578)</f>
        <v>0.76470588235294101</v>
      </c>
      <c r="L578" t="b">
        <f t="shared" ref="L578:L641" si="46">OR(I578&gt;0.85,H578&gt;0.85)</f>
        <v>0</v>
      </c>
      <c r="M578" t="b">
        <f t="shared" si="43"/>
        <v>0</v>
      </c>
      <c r="P578" t="str">
        <f t="shared" si="44"/>
        <v>dbpedia_2737dataworld_1190</v>
      </c>
    </row>
    <row r="579" spans="1:16" x14ac:dyDescent="0.25">
      <c r="A579" t="s">
        <v>4205</v>
      </c>
      <c r="B579" t="s">
        <v>4208</v>
      </c>
      <c r="C579" t="s">
        <v>2</v>
      </c>
      <c r="D579" t="s">
        <v>1171</v>
      </c>
      <c r="E579" t="s">
        <v>4209</v>
      </c>
      <c r="F579" t="s">
        <v>4207</v>
      </c>
      <c r="G579" t="s">
        <v>4210</v>
      </c>
      <c r="H579">
        <f t="shared" ref="H579:J642" si="47">_xlfn.NUMBERVALUE(C579,".")</f>
        <v>0</v>
      </c>
      <c r="I579">
        <f t="shared" si="47"/>
        <v>0.76470588235294101</v>
      </c>
      <c r="J579">
        <f t="shared" si="47"/>
        <v>0.60735294117646998</v>
      </c>
      <c r="K579">
        <f t="shared" si="45"/>
        <v>0.76470588235294101</v>
      </c>
      <c r="L579" t="b">
        <f t="shared" si="46"/>
        <v>0</v>
      </c>
      <c r="M579" t="b">
        <f t="shared" ref="M579:M642" si="48">J579&gt;0.85</f>
        <v>0</v>
      </c>
      <c r="P579" t="str">
        <f t="shared" ref="P579:P642" si="49">A579&amp;B579</f>
        <v>dbpedia_3510dataworld_1838</v>
      </c>
    </row>
    <row r="580" spans="1:16" x14ac:dyDescent="0.25">
      <c r="A580" t="s">
        <v>4211</v>
      </c>
      <c r="B580" t="s">
        <v>4206</v>
      </c>
      <c r="C580" t="s">
        <v>2</v>
      </c>
      <c r="D580" t="s">
        <v>1171</v>
      </c>
      <c r="E580" t="s">
        <v>4209</v>
      </c>
      <c r="F580" t="s">
        <v>4210</v>
      </c>
      <c r="G580" t="s">
        <v>4207</v>
      </c>
      <c r="H580">
        <f t="shared" si="47"/>
        <v>0</v>
      </c>
      <c r="I580">
        <f t="shared" si="47"/>
        <v>0.76470588235294101</v>
      </c>
      <c r="J580">
        <f t="shared" si="47"/>
        <v>0.60735294117646998</v>
      </c>
      <c r="K580">
        <f t="shared" si="45"/>
        <v>0.76470588235294101</v>
      </c>
      <c r="L580" t="b">
        <f t="shared" si="46"/>
        <v>0</v>
      </c>
      <c r="M580" t="b">
        <f t="shared" si="48"/>
        <v>0</v>
      </c>
      <c r="P580" t="str">
        <f t="shared" si="49"/>
        <v>dbpedia_3511dataworld_1645</v>
      </c>
    </row>
    <row r="581" spans="1:16" x14ac:dyDescent="0.25">
      <c r="A581" t="s">
        <v>6773</v>
      </c>
      <c r="B581" t="s">
        <v>957</v>
      </c>
      <c r="C581" t="s">
        <v>2</v>
      </c>
      <c r="D581" t="s">
        <v>1171</v>
      </c>
      <c r="E581" t="s">
        <v>6774</v>
      </c>
      <c r="F581" t="s">
        <v>6775</v>
      </c>
      <c r="G581" t="s">
        <v>961</v>
      </c>
      <c r="H581">
        <f t="shared" si="47"/>
        <v>0</v>
      </c>
      <c r="I581">
        <f t="shared" si="47"/>
        <v>0.76470588235294101</v>
      </c>
      <c r="J581">
        <f t="shared" si="47"/>
        <v>0.63235294117647001</v>
      </c>
      <c r="K581">
        <f t="shared" si="45"/>
        <v>0.76470588235294101</v>
      </c>
      <c r="L581" t="b">
        <f t="shared" si="46"/>
        <v>0</v>
      </c>
      <c r="M581" t="b">
        <f t="shared" si="48"/>
        <v>0</v>
      </c>
      <c r="P581" t="str">
        <f t="shared" si="49"/>
        <v>dbpedia_69dataworld_1432</v>
      </c>
    </row>
    <row r="582" spans="1:16" x14ac:dyDescent="0.25">
      <c r="A582" t="s">
        <v>6781</v>
      </c>
      <c r="B582" t="s">
        <v>957</v>
      </c>
      <c r="C582" t="s">
        <v>2</v>
      </c>
      <c r="D582" t="s">
        <v>1171</v>
      </c>
      <c r="E582" t="s">
        <v>6774</v>
      </c>
      <c r="F582" t="s">
        <v>6775</v>
      </c>
      <c r="G582" t="s">
        <v>961</v>
      </c>
      <c r="H582">
        <f t="shared" si="47"/>
        <v>0</v>
      </c>
      <c r="I582">
        <f t="shared" si="47"/>
        <v>0.76470588235294101</v>
      </c>
      <c r="J582">
        <f t="shared" si="47"/>
        <v>0.63235294117647001</v>
      </c>
      <c r="K582">
        <f t="shared" si="45"/>
        <v>0.76470588235294101</v>
      </c>
      <c r="L582" t="b">
        <f t="shared" si="46"/>
        <v>0</v>
      </c>
      <c r="M582" t="b">
        <f t="shared" si="48"/>
        <v>0</v>
      </c>
      <c r="P582" t="str">
        <f t="shared" si="49"/>
        <v>dbpedia_70dataworld_1432</v>
      </c>
    </row>
    <row r="583" spans="1:16" x14ac:dyDescent="0.25">
      <c r="A583" t="s">
        <v>6901</v>
      </c>
      <c r="B583" t="s">
        <v>275</v>
      </c>
      <c r="C583" t="s">
        <v>2</v>
      </c>
      <c r="D583" t="s">
        <v>1171</v>
      </c>
      <c r="E583" t="s">
        <v>4209</v>
      </c>
      <c r="F583" t="s">
        <v>6902</v>
      </c>
      <c r="G583" t="s">
        <v>276</v>
      </c>
      <c r="H583">
        <f t="shared" si="47"/>
        <v>0</v>
      </c>
      <c r="I583">
        <f t="shared" si="47"/>
        <v>0.76470588235294101</v>
      </c>
      <c r="J583">
        <f t="shared" si="47"/>
        <v>0.60735294117646998</v>
      </c>
      <c r="K583">
        <f t="shared" si="45"/>
        <v>0.76470588235294101</v>
      </c>
      <c r="L583" t="b">
        <f t="shared" si="46"/>
        <v>0</v>
      </c>
      <c r="M583" t="b">
        <f t="shared" si="48"/>
        <v>0</v>
      </c>
      <c r="P583" t="str">
        <f t="shared" si="49"/>
        <v>dbpedia_754dataworld_1472</v>
      </c>
    </row>
    <row r="584" spans="1:16" x14ac:dyDescent="0.25">
      <c r="A584" t="s">
        <v>4912</v>
      </c>
      <c r="B584" t="s">
        <v>4850</v>
      </c>
      <c r="C584" t="s">
        <v>2</v>
      </c>
      <c r="D584" t="s">
        <v>4920</v>
      </c>
      <c r="E584" t="s">
        <v>4921</v>
      </c>
      <c r="F584" t="s">
        <v>4915</v>
      </c>
      <c r="G584" t="s">
        <v>4851</v>
      </c>
      <c r="H584">
        <f t="shared" si="47"/>
        <v>0</v>
      </c>
      <c r="I584">
        <f t="shared" si="47"/>
        <v>0.76190476190476097</v>
      </c>
      <c r="J584">
        <f t="shared" si="47"/>
        <v>0.61172161172161099</v>
      </c>
      <c r="K584">
        <f t="shared" si="45"/>
        <v>0.76190476190476097</v>
      </c>
      <c r="L584" t="b">
        <f t="shared" si="46"/>
        <v>0</v>
      </c>
      <c r="M584" t="b">
        <f t="shared" si="48"/>
        <v>0</v>
      </c>
      <c r="P584" t="str">
        <f t="shared" si="49"/>
        <v>dbpedia_3849dataworld_721</v>
      </c>
    </row>
    <row r="585" spans="1:16" x14ac:dyDescent="0.25">
      <c r="A585" t="s">
        <v>283</v>
      </c>
      <c r="B585" t="s">
        <v>284</v>
      </c>
      <c r="C585" t="s">
        <v>2</v>
      </c>
      <c r="D585" t="s">
        <v>285</v>
      </c>
      <c r="E585" t="s">
        <v>286</v>
      </c>
      <c r="F585" t="s">
        <v>287</v>
      </c>
      <c r="G585" t="s">
        <v>288</v>
      </c>
      <c r="H585">
        <f t="shared" si="47"/>
        <v>0</v>
      </c>
      <c r="I585">
        <f t="shared" si="47"/>
        <v>0.75</v>
      </c>
      <c r="J585">
        <f t="shared" si="47"/>
        <v>0.61413043478260798</v>
      </c>
      <c r="K585">
        <f t="shared" si="45"/>
        <v>0.75</v>
      </c>
      <c r="L585" t="b">
        <f t="shared" si="46"/>
        <v>0</v>
      </c>
      <c r="M585" t="b">
        <f t="shared" si="48"/>
        <v>0</v>
      </c>
      <c r="P585" t="str">
        <f t="shared" si="49"/>
        <v>dbpedia_1076dataworld_1344</v>
      </c>
    </row>
    <row r="586" spans="1:16" x14ac:dyDescent="0.25">
      <c r="A586" t="s">
        <v>346</v>
      </c>
      <c r="B586" t="s">
        <v>338</v>
      </c>
      <c r="C586" t="s">
        <v>2</v>
      </c>
      <c r="D586" t="s">
        <v>285</v>
      </c>
      <c r="E586" t="s">
        <v>2</v>
      </c>
      <c r="F586" t="s">
        <v>347</v>
      </c>
      <c r="G586" t="s">
        <v>336</v>
      </c>
      <c r="H586">
        <f t="shared" si="47"/>
        <v>0</v>
      </c>
      <c r="I586">
        <f t="shared" si="47"/>
        <v>0.75</v>
      </c>
      <c r="J586">
        <f t="shared" si="47"/>
        <v>0</v>
      </c>
      <c r="K586">
        <f t="shared" si="45"/>
        <v>0.75</v>
      </c>
      <c r="L586" t="b">
        <f t="shared" si="46"/>
        <v>0</v>
      </c>
      <c r="M586" t="b">
        <f t="shared" si="48"/>
        <v>0</v>
      </c>
      <c r="P586" t="str">
        <f t="shared" si="49"/>
        <v>dbpedia_1100dataworld_1721</v>
      </c>
    </row>
    <row r="587" spans="1:16" x14ac:dyDescent="0.25">
      <c r="A587" t="s">
        <v>537</v>
      </c>
      <c r="B587" t="s">
        <v>539</v>
      </c>
      <c r="C587" t="s">
        <v>2</v>
      </c>
      <c r="D587" t="s">
        <v>285</v>
      </c>
      <c r="E587" t="s">
        <v>2</v>
      </c>
      <c r="F587" t="s">
        <v>538</v>
      </c>
      <c r="G587" t="s">
        <v>541</v>
      </c>
      <c r="H587">
        <f t="shared" si="47"/>
        <v>0</v>
      </c>
      <c r="I587">
        <f t="shared" si="47"/>
        <v>0.75</v>
      </c>
      <c r="J587">
        <f t="shared" si="47"/>
        <v>0</v>
      </c>
      <c r="K587">
        <f t="shared" si="45"/>
        <v>0.75</v>
      </c>
      <c r="L587" t="b">
        <f t="shared" si="46"/>
        <v>0</v>
      </c>
      <c r="M587" t="b">
        <f t="shared" si="48"/>
        <v>0</v>
      </c>
      <c r="P587" t="str">
        <f t="shared" si="49"/>
        <v>dbpedia_1175dataworld_266</v>
      </c>
    </row>
    <row r="588" spans="1:16" x14ac:dyDescent="0.25">
      <c r="A588" t="s">
        <v>765</v>
      </c>
      <c r="B588" t="s">
        <v>766</v>
      </c>
      <c r="C588" t="s">
        <v>2</v>
      </c>
      <c r="D588" t="s">
        <v>285</v>
      </c>
      <c r="E588" t="s">
        <v>2</v>
      </c>
      <c r="F588" t="s">
        <v>767</v>
      </c>
      <c r="G588" t="s">
        <v>768</v>
      </c>
      <c r="H588">
        <f t="shared" si="47"/>
        <v>0</v>
      </c>
      <c r="I588">
        <f t="shared" si="47"/>
        <v>0.75</v>
      </c>
      <c r="J588">
        <f t="shared" si="47"/>
        <v>0</v>
      </c>
      <c r="K588">
        <f t="shared" si="45"/>
        <v>0.75</v>
      </c>
      <c r="L588" t="b">
        <f t="shared" si="46"/>
        <v>0</v>
      </c>
      <c r="M588" t="b">
        <f t="shared" si="48"/>
        <v>0</v>
      </c>
      <c r="P588" t="str">
        <f t="shared" si="49"/>
        <v>dbpedia_1318dataworld_951</v>
      </c>
    </row>
    <row r="589" spans="1:16" x14ac:dyDescent="0.25">
      <c r="A589" t="s">
        <v>1292</v>
      </c>
      <c r="B589" t="s">
        <v>1297</v>
      </c>
      <c r="C589" t="s">
        <v>2</v>
      </c>
      <c r="D589" t="s">
        <v>285</v>
      </c>
      <c r="E589" t="s">
        <v>478</v>
      </c>
      <c r="F589" t="s">
        <v>1295</v>
      </c>
      <c r="G589" t="s">
        <v>1298</v>
      </c>
      <c r="H589">
        <f t="shared" si="47"/>
        <v>0</v>
      </c>
      <c r="I589">
        <f t="shared" si="47"/>
        <v>0.75</v>
      </c>
      <c r="J589">
        <f t="shared" si="47"/>
        <v>0.625</v>
      </c>
      <c r="K589">
        <f t="shared" si="45"/>
        <v>0.75</v>
      </c>
      <c r="L589" t="b">
        <f t="shared" si="46"/>
        <v>0</v>
      </c>
      <c r="M589" t="b">
        <f t="shared" si="48"/>
        <v>0</v>
      </c>
      <c r="P589" t="str">
        <f t="shared" si="49"/>
        <v>dbpedia_1628dataworld_1879</v>
      </c>
    </row>
    <row r="590" spans="1:16" x14ac:dyDescent="0.25">
      <c r="A590" t="s">
        <v>1378</v>
      </c>
      <c r="B590" t="s">
        <v>1384</v>
      </c>
      <c r="C590" t="s">
        <v>2</v>
      </c>
      <c r="D590" t="s">
        <v>285</v>
      </c>
      <c r="E590" t="s">
        <v>2</v>
      </c>
      <c r="F590" t="s">
        <v>1382</v>
      </c>
      <c r="G590" t="s">
        <v>1386</v>
      </c>
      <c r="H590">
        <f t="shared" si="47"/>
        <v>0</v>
      </c>
      <c r="I590">
        <f t="shared" si="47"/>
        <v>0.75</v>
      </c>
      <c r="J590">
        <f t="shared" si="47"/>
        <v>0</v>
      </c>
      <c r="K590">
        <f t="shared" si="45"/>
        <v>0.75</v>
      </c>
      <c r="L590" t="b">
        <f t="shared" si="46"/>
        <v>0</v>
      </c>
      <c r="M590" t="b">
        <f t="shared" si="48"/>
        <v>0</v>
      </c>
      <c r="P590" t="str">
        <f t="shared" si="49"/>
        <v>dbpedia_1688dataworld_1409</v>
      </c>
    </row>
    <row r="591" spans="1:16" x14ac:dyDescent="0.25">
      <c r="A591" t="s">
        <v>1395</v>
      </c>
      <c r="B591" t="s">
        <v>464</v>
      </c>
      <c r="C591" t="s">
        <v>2</v>
      </c>
      <c r="D591" t="s">
        <v>285</v>
      </c>
      <c r="E591" t="s">
        <v>2</v>
      </c>
      <c r="F591" t="s">
        <v>1397</v>
      </c>
      <c r="G591" t="s">
        <v>465</v>
      </c>
      <c r="H591">
        <f t="shared" si="47"/>
        <v>0</v>
      </c>
      <c r="I591">
        <f t="shared" si="47"/>
        <v>0.75</v>
      </c>
      <c r="J591">
        <f t="shared" si="47"/>
        <v>0</v>
      </c>
      <c r="K591">
        <f t="shared" si="45"/>
        <v>0.75</v>
      </c>
      <c r="L591" t="b">
        <f t="shared" si="46"/>
        <v>0</v>
      </c>
      <c r="M591" t="b">
        <f t="shared" si="48"/>
        <v>0</v>
      </c>
      <c r="P591" t="str">
        <f t="shared" si="49"/>
        <v>dbpedia_16dataworld_407</v>
      </c>
    </row>
    <row r="592" spans="1:16" x14ac:dyDescent="0.25">
      <c r="A592" t="s">
        <v>1395</v>
      </c>
      <c r="B592" t="s">
        <v>466</v>
      </c>
      <c r="C592" t="s">
        <v>2</v>
      </c>
      <c r="D592" t="s">
        <v>285</v>
      </c>
      <c r="E592" t="s">
        <v>2</v>
      </c>
      <c r="F592" t="s">
        <v>1397</v>
      </c>
      <c r="G592" t="s">
        <v>467</v>
      </c>
      <c r="H592">
        <f t="shared" si="47"/>
        <v>0</v>
      </c>
      <c r="I592">
        <f t="shared" si="47"/>
        <v>0.75</v>
      </c>
      <c r="J592">
        <f t="shared" si="47"/>
        <v>0</v>
      </c>
      <c r="K592">
        <f t="shared" si="45"/>
        <v>0.75</v>
      </c>
      <c r="L592" t="b">
        <f t="shared" si="46"/>
        <v>0</v>
      </c>
      <c r="M592" t="b">
        <f t="shared" si="48"/>
        <v>0</v>
      </c>
      <c r="P592" t="str">
        <f t="shared" si="49"/>
        <v>dbpedia_16dataworld_455</v>
      </c>
    </row>
    <row r="593" spans="1:16" x14ac:dyDescent="0.25">
      <c r="A593" t="s">
        <v>1873</v>
      </c>
      <c r="B593" t="s">
        <v>1869</v>
      </c>
      <c r="C593" t="s">
        <v>2</v>
      </c>
      <c r="D593" t="s">
        <v>285</v>
      </c>
      <c r="E593" t="s">
        <v>478</v>
      </c>
      <c r="F593" t="s">
        <v>1874</v>
      </c>
      <c r="G593" t="s">
        <v>1864</v>
      </c>
      <c r="H593">
        <f t="shared" si="47"/>
        <v>0</v>
      </c>
      <c r="I593">
        <f t="shared" si="47"/>
        <v>0.75</v>
      </c>
      <c r="J593">
        <f t="shared" si="47"/>
        <v>0.625</v>
      </c>
      <c r="K593">
        <f t="shared" si="45"/>
        <v>0.75</v>
      </c>
      <c r="L593" t="b">
        <f t="shared" si="46"/>
        <v>0</v>
      </c>
      <c r="M593" t="b">
        <f t="shared" si="48"/>
        <v>0</v>
      </c>
      <c r="P593" t="str">
        <f t="shared" si="49"/>
        <v>dbpedia_1999dataworld_1708</v>
      </c>
    </row>
    <row r="594" spans="1:16" x14ac:dyDescent="0.25">
      <c r="A594" t="s">
        <v>1873</v>
      </c>
      <c r="B594" t="s">
        <v>1870</v>
      </c>
      <c r="C594" t="s">
        <v>2</v>
      </c>
      <c r="D594" t="s">
        <v>285</v>
      </c>
      <c r="E594" t="s">
        <v>2</v>
      </c>
      <c r="F594" t="s">
        <v>1874</v>
      </c>
      <c r="G594" t="s">
        <v>1872</v>
      </c>
      <c r="H594">
        <f t="shared" si="47"/>
        <v>0</v>
      </c>
      <c r="I594">
        <f t="shared" si="47"/>
        <v>0.75</v>
      </c>
      <c r="J594">
        <f t="shared" si="47"/>
        <v>0</v>
      </c>
      <c r="K594">
        <f t="shared" si="45"/>
        <v>0.75</v>
      </c>
      <c r="L594" t="b">
        <f t="shared" si="46"/>
        <v>0</v>
      </c>
      <c r="M594" t="b">
        <f t="shared" si="48"/>
        <v>0</v>
      </c>
      <c r="P594" t="str">
        <f t="shared" si="49"/>
        <v>dbpedia_1999dataworld_1860</v>
      </c>
    </row>
    <row r="595" spans="1:16" x14ac:dyDescent="0.25">
      <c r="A595" t="s">
        <v>1929</v>
      </c>
      <c r="B595" t="s">
        <v>1711</v>
      </c>
      <c r="C595" t="s">
        <v>2</v>
      </c>
      <c r="D595" t="s">
        <v>285</v>
      </c>
      <c r="E595" t="s">
        <v>2</v>
      </c>
      <c r="F595" t="s">
        <v>1930</v>
      </c>
      <c r="G595" t="s">
        <v>1713</v>
      </c>
      <c r="H595">
        <f t="shared" si="47"/>
        <v>0</v>
      </c>
      <c r="I595">
        <f t="shared" si="47"/>
        <v>0.75</v>
      </c>
      <c r="J595">
        <f t="shared" si="47"/>
        <v>0</v>
      </c>
      <c r="K595">
        <f t="shared" si="45"/>
        <v>0.75</v>
      </c>
      <c r="L595" t="b">
        <f t="shared" si="46"/>
        <v>0</v>
      </c>
      <c r="M595" t="b">
        <f t="shared" si="48"/>
        <v>0</v>
      </c>
      <c r="P595" t="str">
        <f t="shared" si="49"/>
        <v>dbpedia_2025dataworld_1430</v>
      </c>
    </row>
    <row r="596" spans="1:16" x14ac:dyDescent="0.25">
      <c r="A596" t="s">
        <v>1931</v>
      </c>
      <c r="B596" t="s">
        <v>1711</v>
      </c>
      <c r="C596" t="s">
        <v>2</v>
      </c>
      <c r="D596" t="s">
        <v>285</v>
      </c>
      <c r="E596" t="s">
        <v>2</v>
      </c>
      <c r="F596" t="s">
        <v>1930</v>
      </c>
      <c r="G596" t="s">
        <v>1713</v>
      </c>
      <c r="H596">
        <f t="shared" si="47"/>
        <v>0</v>
      </c>
      <c r="I596">
        <f t="shared" si="47"/>
        <v>0.75</v>
      </c>
      <c r="J596">
        <f t="shared" si="47"/>
        <v>0</v>
      </c>
      <c r="K596">
        <f t="shared" si="45"/>
        <v>0.75</v>
      </c>
      <c r="L596" t="b">
        <f t="shared" si="46"/>
        <v>0</v>
      </c>
      <c r="M596" t="b">
        <f t="shared" si="48"/>
        <v>0</v>
      </c>
      <c r="P596" t="str">
        <f t="shared" si="49"/>
        <v>dbpedia_2026dataworld_1430</v>
      </c>
    </row>
    <row r="597" spans="1:16" x14ac:dyDescent="0.25">
      <c r="A597" t="s">
        <v>1992</v>
      </c>
      <c r="B597" t="s">
        <v>1826</v>
      </c>
      <c r="C597" t="s">
        <v>2</v>
      </c>
      <c r="D597" t="s">
        <v>285</v>
      </c>
      <c r="E597" t="s">
        <v>1994</v>
      </c>
      <c r="F597" t="s">
        <v>1985</v>
      </c>
      <c r="G597" t="s">
        <v>1827</v>
      </c>
      <c r="H597">
        <f t="shared" si="47"/>
        <v>0</v>
      </c>
      <c r="I597">
        <f t="shared" si="47"/>
        <v>0.75</v>
      </c>
      <c r="J597">
        <f t="shared" si="47"/>
        <v>0.66071428571428503</v>
      </c>
      <c r="K597">
        <f t="shared" si="45"/>
        <v>0.75</v>
      </c>
      <c r="L597" t="b">
        <f t="shared" si="46"/>
        <v>0</v>
      </c>
      <c r="M597" t="b">
        <f t="shared" si="48"/>
        <v>0</v>
      </c>
      <c r="P597" t="str">
        <f t="shared" si="49"/>
        <v>dbpedia_2057dataworld_86</v>
      </c>
    </row>
    <row r="598" spans="1:16" x14ac:dyDescent="0.25">
      <c r="A598" t="s">
        <v>2050</v>
      </c>
      <c r="B598" t="s">
        <v>2051</v>
      </c>
      <c r="C598" t="s">
        <v>2</v>
      </c>
      <c r="D598" t="s">
        <v>285</v>
      </c>
      <c r="E598" t="s">
        <v>2</v>
      </c>
      <c r="F598" t="s">
        <v>2052</v>
      </c>
      <c r="G598" t="s">
        <v>2053</v>
      </c>
      <c r="H598">
        <f t="shared" si="47"/>
        <v>0</v>
      </c>
      <c r="I598">
        <f t="shared" si="47"/>
        <v>0.75</v>
      </c>
      <c r="J598">
        <f t="shared" si="47"/>
        <v>0</v>
      </c>
      <c r="K598">
        <f t="shared" si="45"/>
        <v>0.75</v>
      </c>
      <c r="L598" t="b">
        <f t="shared" si="46"/>
        <v>0</v>
      </c>
      <c r="M598" t="b">
        <f t="shared" si="48"/>
        <v>0</v>
      </c>
      <c r="P598" t="str">
        <f t="shared" si="49"/>
        <v>dbpedia_2077dataworld_1274</v>
      </c>
    </row>
    <row r="599" spans="1:16" x14ac:dyDescent="0.25">
      <c r="A599" t="s">
        <v>2050</v>
      </c>
      <c r="B599" t="s">
        <v>2054</v>
      </c>
      <c r="C599" t="s">
        <v>2</v>
      </c>
      <c r="D599" t="s">
        <v>285</v>
      </c>
      <c r="E599" t="s">
        <v>2</v>
      </c>
      <c r="F599" t="s">
        <v>2052</v>
      </c>
      <c r="G599" t="s">
        <v>2055</v>
      </c>
      <c r="H599">
        <f t="shared" si="47"/>
        <v>0</v>
      </c>
      <c r="I599">
        <f t="shared" si="47"/>
        <v>0.75</v>
      </c>
      <c r="J599">
        <f t="shared" si="47"/>
        <v>0</v>
      </c>
      <c r="K599">
        <f t="shared" si="45"/>
        <v>0.75</v>
      </c>
      <c r="L599" t="b">
        <f t="shared" si="46"/>
        <v>0</v>
      </c>
      <c r="M599" t="b">
        <f t="shared" si="48"/>
        <v>0</v>
      </c>
      <c r="P599" t="str">
        <f t="shared" si="49"/>
        <v>dbpedia_2077dataworld_58</v>
      </c>
    </row>
    <row r="600" spans="1:16" x14ac:dyDescent="0.25">
      <c r="A600" t="s">
        <v>2061</v>
      </c>
      <c r="B600" t="s">
        <v>2051</v>
      </c>
      <c r="C600" t="s">
        <v>2</v>
      </c>
      <c r="D600" t="s">
        <v>285</v>
      </c>
      <c r="E600" t="s">
        <v>2</v>
      </c>
      <c r="F600" t="s">
        <v>2062</v>
      </c>
      <c r="G600" t="s">
        <v>2053</v>
      </c>
      <c r="H600">
        <f t="shared" si="47"/>
        <v>0</v>
      </c>
      <c r="I600">
        <f t="shared" si="47"/>
        <v>0.75</v>
      </c>
      <c r="J600">
        <f t="shared" si="47"/>
        <v>0</v>
      </c>
      <c r="K600">
        <f t="shared" si="45"/>
        <v>0.75</v>
      </c>
      <c r="L600" t="b">
        <f t="shared" si="46"/>
        <v>0</v>
      </c>
      <c r="M600" t="b">
        <f t="shared" si="48"/>
        <v>0</v>
      </c>
      <c r="P600" t="str">
        <f t="shared" si="49"/>
        <v>dbpedia_2084dataworld_1274</v>
      </c>
    </row>
    <row r="601" spans="1:16" x14ac:dyDescent="0.25">
      <c r="A601" t="s">
        <v>2229</v>
      </c>
      <c r="B601" t="s">
        <v>2150</v>
      </c>
      <c r="C601" t="s">
        <v>2</v>
      </c>
      <c r="D601" t="s">
        <v>285</v>
      </c>
      <c r="E601" t="s">
        <v>2234</v>
      </c>
      <c r="F601" t="s">
        <v>2231</v>
      </c>
      <c r="G601" t="s">
        <v>2151</v>
      </c>
      <c r="H601">
        <f t="shared" si="47"/>
        <v>0</v>
      </c>
      <c r="I601">
        <f t="shared" si="47"/>
        <v>0.75</v>
      </c>
      <c r="J601">
        <f t="shared" si="47"/>
        <v>0.65277777777777701</v>
      </c>
      <c r="K601">
        <f t="shared" si="45"/>
        <v>0.75</v>
      </c>
      <c r="L601" t="b">
        <f t="shared" si="46"/>
        <v>0</v>
      </c>
      <c r="M601" t="b">
        <f t="shared" si="48"/>
        <v>0</v>
      </c>
      <c r="P601" t="str">
        <f t="shared" si="49"/>
        <v>dbpedia_2179dataworld_868</v>
      </c>
    </row>
    <row r="602" spans="1:16" x14ac:dyDescent="0.25">
      <c r="A602" t="s">
        <v>2279</v>
      </c>
      <c r="B602" t="s">
        <v>2180</v>
      </c>
      <c r="C602" t="s">
        <v>2</v>
      </c>
      <c r="D602" t="s">
        <v>285</v>
      </c>
      <c r="E602" t="s">
        <v>2</v>
      </c>
      <c r="F602" t="s">
        <v>2280</v>
      </c>
      <c r="G602" t="s">
        <v>2181</v>
      </c>
      <c r="H602">
        <f t="shared" si="47"/>
        <v>0</v>
      </c>
      <c r="I602">
        <f t="shared" si="47"/>
        <v>0.75</v>
      </c>
      <c r="J602">
        <f t="shared" si="47"/>
        <v>0</v>
      </c>
      <c r="K602">
        <f t="shared" si="45"/>
        <v>0.75</v>
      </c>
      <c r="L602" t="b">
        <f t="shared" si="46"/>
        <v>0</v>
      </c>
      <c r="M602" t="b">
        <f t="shared" si="48"/>
        <v>0</v>
      </c>
      <c r="P602" t="str">
        <f t="shared" si="49"/>
        <v>dbpedia_2201dataworld_581</v>
      </c>
    </row>
    <row r="603" spans="1:16" x14ac:dyDescent="0.25">
      <c r="A603" t="s">
        <v>2569</v>
      </c>
      <c r="B603" t="s">
        <v>2570</v>
      </c>
      <c r="C603" t="s">
        <v>2</v>
      </c>
      <c r="D603" t="s">
        <v>285</v>
      </c>
      <c r="E603" t="s">
        <v>2</v>
      </c>
      <c r="F603" t="s">
        <v>2572</v>
      </c>
      <c r="G603" t="s">
        <v>2573</v>
      </c>
      <c r="H603">
        <f t="shared" si="47"/>
        <v>0</v>
      </c>
      <c r="I603">
        <f t="shared" si="47"/>
        <v>0.75</v>
      </c>
      <c r="J603">
        <f t="shared" si="47"/>
        <v>0</v>
      </c>
      <c r="K603">
        <f t="shared" si="45"/>
        <v>0.75</v>
      </c>
      <c r="L603" t="b">
        <f t="shared" si="46"/>
        <v>0</v>
      </c>
      <c r="M603" t="b">
        <f t="shared" si="48"/>
        <v>0</v>
      </c>
      <c r="P603" t="str">
        <f t="shared" si="49"/>
        <v>dbpedia_2423dataworld_1443</v>
      </c>
    </row>
    <row r="604" spans="1:16" x14ac:dyDescent="0.25">
      <c r="A604" t="s">
        <v>2796</v>
      </c>
      <c r="B604" t="s">
        <v>2797</v>
      </c>
      <c r="C604" t="s">
        <v>2</v>
      </c>
      <c r="D604" t="s">
        <v>285</v>
      </c>
      <c r="E604" t="s">
        <v>2798</v>
      </c>
      <c r="F604" t="s">
        <v>2799</v>
      </c>
      <c r="G604" t="s">
        <v>2800</v>
      </c>
      <c r="H604">
        <f t="shared" si="47"/>
        <v>0</v>
      </c>
      <c r="I604">
        <f t="shared" si="47"/>
        <v>0.75</v>
      </c>
      <c r="J604">
        <f t="shared" si="47"/>
        <v>0.64772727272727204</v>
      </c>
      <c r="K604">
        <f t="shared" si="45"/>
        <v>0.75</v>
      </c>
      <c r="L604" t="b">
        <f t="shared" si="46"/>
        <v>0</v>
      </c>
      <c r="M604" t="b">
        <f t="shared" si="48"/>
        <v>0</v>
      </c>
      <c r="P604" t="str">
        <f t="shared" si="49"/>
        <v>dbpedia_2587dataworld_1743</v>
      </c>
    </row>
    <row r="605" spans="1:16" x14ac:dyDescent="0.25">
      <c r="A605" t="s">
        <v>3062</v>
      </c>
      <c r="B605" t="s">
        <v>2880</v>
      </c>
      <c r="C605" t="s">
        <v>2</v>
      </c>
      <c r="D605" t="s">
        <v>285</v>
      </c>
      <c r="E605" t="s">
        <v>2</v>
      </c>
      <c r="F605" t="s">
        <v>3063</v>
      </c>
      <c r="G605" t="s">
        <v>2881</v>
      </c>
      <c r="H605">
        <f t="shared" si="47"/>
        <v>0</v>
      </c>
      <c r="I605">
        <f t="shared" si="47"/>
        <v>0.75</v>
      </c>
      <c r="J605">
        <f t="shared" si="47"/>
        <v>0</v>
      </c>
      <c r="K605">
        <f t="shared" si="45"/>
        <v>0.75</v>
      </c>
      <c r="L605" t="b">
        <f t="shared" si="46"/>
        <v>0</v>
      </c>
      <c r="M605" t="b">
        <f t="shared" si="48"/>
        <v>0</v>
      </c>
      <c r="P605" t="str">
        <f t="shared" si="49"/>
        <v>dbpedia_2741dataworld_334</v>
      </c>
    </row>
    <row r="606" spans="1:16" x14ac:dyDescent="0.25">
      <c r="A606" t="s">
        <v>3257</v>
      </c>
      <c r="B606" t="s">
        <v>3249</v>
      </c>
      <c r="C606" t="s">
        <v>2</v>
      </c>
      <c r="D606" t="s">
        <v>285</v>
      </c>
      <c r="E606" t="s">
        <v>3258</v>
      </c>
      <c r="F606" t="s">
        <v>3243</v>
      </c>
      <c r="G606" t="s">
        <v>3250</v>
      </c>
      <c r="H606">
        <f t="shared" si="47"/>
        <v>0</v>
      </c>
      <c r="I606">
        <f t="shared" si="47"/>
        <v>0.75</v>
      </c>
      <c r="J606">
        <f t="shared" si="47"/>
        <v>0.61184210526315697</v>
      </c>
      <c r="K606">
        <f t="shared" si="45"/>
        <v>0.75</v>
      </c>
      <c r="L606" t="b">
        <f t="shared" si="46"/>
        <v>0</v>
      </c>
      <c r="M606" t="b">
        <f t="shared" si="48"/>
        <v>0</v>
      </c>
      <c r="P606" t="str">
        <f t="shared" si="49"/>
        <v>dbpedia_2852dataworld_106</v>
      </c>
    </row>
    <row r="607" spans="1:16" x14ac:dyDescent="0.25">
      <c r="A607" t="s">
        <v>3363</v>
      </c>
      <c r="B607" t="s">
        <v>3358</v>
      </c>
      <c r="C607" t="s">
        <v>2</v>
      </c>
      <c r="D607" t="s">
        <v>285</v>
      </c>
      <c r="E607" t="s">
        <v>2</v>
      </c>
      <c r="F607" t="s">
        <v>3364</v>
      </c>
      <c r="G607" t="s">
        <v>3360</v>
      </c>
      <c r="H607">
        <f t="shared" si="47"/>
        <v>0</v>
      </c>
      <c r="I607">
        <f t="shared" si="47"/>
        <v>0.75</v>
      </c>
      <c r="J607">
        <f t="shared" si="47"/>
        <v>0</v>
      </c>
      <c r="K607">
        <f t="shared" si="45"/>
        <v>0.75</v>
      </c>
      <c r="L607" t="b">
        <f t="shared" si="46"/>
        <v>0</v>
      </c>
      <c r="M607" t="b">
        <f t="shared" si="48"/>
        <v>0</v>
      </c>
      <c r="P607" t="str">
        <f t="shared" si="49"/>
        <v>dbpedia_2933dataworld_1843</v>
      </c>
    </row>
    <row r="608" spans="1:16" x14ac:dyDescent="0.25">
      <c r="A608" t="s">
        <v>3373</v>
      </c>
      <c r="B608" t="s">
        <v>3380</v>
      </c>
      <c r="C608" t="s">
        <v>2</v>
      </c>
      <c r="D608" t="s">
        <v>285</v>
      </c>
      <c r="E608" t="s">
        <v>2</v>
      </c>
      <c r="F608" t="s">
        <v>3376</v>
      </c>
      <c r="G608" t="s">
        <v>3382</v>
      </c>
      <c r="H608">
        <f t="shared" si="47"/>
        <v>0</v>
      </c>
      <c r="I608">
        <f t="shared" si="47"/>
        <v>0.75</v>
      </c>
      <c r="J608">
        <f t="shared" si="47"/>
        <v>0</v>
      </c>
      <c r="K608">
        <f t="shared" si="45"/>
        <v>0.75</v>
      </c>
      <c r="L608" t="b">
        <f t="shared" si="46"/>
        <v>0</v>
      </c>
      <c r="M608" t="b">
        <f t="shared" si="48"/>
        <v>0</v>
      </c>
      <c r="P608" t="str">
        <f t="shared" si="49"/>
        <v>dbpedia_2941dataworld_658</v>
      </c>
    </row>
    <row r="609" spans="1:16" x14ac:dyDescent="0.25">
      <c r="A609" t="s">
        <v>3398</v>
      </c>
      <c r="B609" t="s">
        <v>659</v>
      </c>
      <c r="C609" t="s">
        <v>2</v>
      </c>
      <c r="D609" t="s">
        <v>285</v>
      </c>
      <c r="E609" t="s">
        <v>2</v>
      </c>
      <c r="F609" t="s">
        <v>654</v>
      </c>
      <c r="G609" t="s">
        <v>660</v>
      </c>
      <c r="H609">
        <f t="shared" si="47"/>
        <v>0</v>
      </c>
      <c r="I609">
        <f t="shared" si="47"/>
        <v>0.75</v>
      </c>
      <c r="J609">
        <f t="shared" si="47"/>
        <v>0</v>
      </c>
      <c r="K609">
        <f t="shared" si="45"/>
        <v>0.75</v>
      </c>
      <c r="L609" t="b">
        <f t="shared" si="46"/>
        <v>0</v>
      </c>
      <c r="M609" t="b">
        <f t="shared" si="48"/>
        <v>0</v>
      </c>
      <c r="P609" t="str">
        <f t="shared" si="49"/>
        <v>dbpedia_295dataworld_1779</v>
      </c>
    </row>
    <row r="610" spans="1:16" x14ac:dyDescent="0.25">
      <c r="A610" t="s">
        <v>3423</v>
      </c>
      <c r="B610" t="s">
        <v>3434</v>
      </c>
      <c r="C610" t="s">
        <v>2</v>
      </c>
      <c r="D610" t="s">
        <v>285</v>
      </c>
      <c r="E610" t="s">
        <v>3435</v>
      </c>
      <c r="F610" t="s">
        <v>3426</v>
      </c>
      <c r="G610" t="s">
        <v>3436</v>
      </c>
      <c r="H610">
        <f t="shared" si="47"/>
        <v>0</v>
      </c>
      <c r="I610">
        <f t="shared" si="47"/>
        <v>0.75</v>
      </c>
      <c r="J610">
        <f t="shared" si="47"/>
        <v>0.63500000000000001</v>
      </c>
      <c r="K610">
        <f t="shared" si="45"/>
        <v>0.75</v>
      </c>
      <c r="L610" t="b">
        <f t="shared" si="46"/>
        <v>0</v>
      </c>
      <c r="M610" t="b">
        <f t="shared" si="48"/>
        <v>0</v>
      </c>
      <c r="P610" t="str">
        <f t="shared" si="49"/>
        <v>dbpedia_2975dataworld_669</v>
      </c>
    </row>
    <row r="611" spans="1:16" x14ac:dyDescent="0.25">
      <c r="A611" t="s">
        <v>3437</v>
      </c>
      <c r="B611" t="s">
        <v>3424</v>
      </c>
      <c r="C611" t="s">
        <v>2</v>
      </c>
      <c r="D611" t="s">
        <v>285</v>
      </c>
      <c r="E611" t="s">
        <v>3439</v>
      </c>
      <c r="F611" t="s">
        <v>3440</v>
      </c>
      <c r="G611" t="s">
        <v>3427</v>
      </c>
      <c r="H611">
        <f t="shared" si="47"/>
        <v>0</v>
      </c>
      <c r="I611">
        <f t="shared" si="47"/>
        <v>0.75</v>
      </c>
      <c r="J611">
        <f t="shared" si="47"/>
        <v>0.64583333333333304</v>
      </c>
      <c r="K611">
        <f t="shared" si="45"/>
        <v>0.75</v>
      </c>
      <c r="L611" t="b">
        <f t="shared" si="46"/>
        <v>0</v>
      </c>
      <c r="M611" t="b">
        <f t="shared" si="48"/>
        <v>0</v>
      </c>
      <c r="P611" t="str">
        <f t="shared" si="49"/>
        <v>dbpedia_2976dataworld_1050</v>
      </c>
    </row>
    <row r="612" spans="1:16" x14ac:dyDescent="0.25">
      <c r="A612" t="s">
        <v>3443</v>
      </c>
      <c r="B612" t="s">
        <v>3428</v>
      </c>
      <c r="C612" t="s">
        <v>2</v>
      </c>
      <c r="D612" t="s">
        <v>285</v>
      </c>
      <c r="E612" t="s">
        <v>3435</v>
      </c>
      <c r="F612" t="s">
        <v>3436</v>
      </c>
      <c r="G612" t="s">
        <v>3426</v>
      </c>
      <c r="H612">
        <f t="shared" si="47"/>
        <v>0</v>
      </c>
      <c r="I612">
        <f t="shared" si="47"/>
        <v>0.75</v>
      </c>
      <c r="J612">
        <f t="shared" si="47"/>
        <v>0.63500000000000001</v>
      </c>
      <c r="K612">
        <f t="shared" si="45"/>
        <v>0.75</v>
      </c>
      <c r="L612" t="b">
        <f t="shared" si="46"/>
        <v>0</v>
      </c>
      <c r="M612" t="b">
        <f t="shared" si="48"/>
        <v>0</v>
      </c>
      <c r="P612" t="str">
        <f t="shared" si="49"/>
        <v>dbpedia_2977dataworld_445</v>
      </c>
    </row>
    <row r="613" spans="1:16" x14ac:dyDescent="0.25">
      <c r="A613" t="s">
        <v>3444</v>
      </c>
      <c r="B613" t="s">
        <v>3434</v>
      </c>
      <c r="C613" t="s">
        <v>2</v>
      </c>
      <c r="D613" t="s">
        <v>285</v>
      </c>
      <c r="E613" t="s">
        <v>3435</v>
      </c>
      <c r="F613" t="s">
        <v>3445</v>
      </c>
      <c r="G613" t="s">
        <v>3436</v>
      </c>
      <c r="H613">
        <f t="shared" si="47"/>
        <v>0</v>
      </c>
      <c r="I613">
        <f t="shared" si="47"/>
        <v>0.75</v>
      </c>
      <c r="J613">
        <f t="shared" si="47"/>
        <v>0.63500000000000001</v>
      </c>
      <c r="K613">
        <f t="shared" si="45"/>
        <v>0.75</v>
      </c>
      <c r="L613" t="b">
        <f t="shared" si="46"/>
        <v>0</v>
      </c>
      <c r="M613" t="b">
        <f t="shared" si="48"/>
        <v>0</v>
      </c>
      <c r="P613" t="str">
        <f t="shared" si="49"/>
        <v>dbpedia_2978dataworld_669</v>
      </c>
    </row>
    <row r="614" spans="1:16" x14ac:dyDescent="0.25">
      <c r="A614" t="s">
        <v>3473</v>
      </c>
      <c r="B614" t="s">
        <v>305</v>
      </c>
      <c r="C614" t="s">
        <v>2</v>
      </c>
      <c r="D614" t="s">
        <v>285</v>
      </c>
      <c r="E614" t="s">
        <v>2</v>
      </c>
      <c r="F614" t="s">
        <v>3474</v>
      </c>
      <c r="G614" t="s">
        <v>307</v>
      </c>
      <c r="H614">
        <f t="shared" si="47"/>
        <v>0</v>
      </c>
      <c r="I614">
        <f t="shared" si="47"/>
        <v>0.75</v>
      </c>
      <c r="J614">
        <f t="shared" si="47"/>
        <v>0</v>
      </c>
      <c r="K614">
        <f t="shared" si="45"/>
        <v>0.75</v>
      </c>
      <c r="L614" t="b">
        <f t="shared" si="46"/>
        <v>0</v>
      </c>
      <c r="M614" t="b">
        <f t="shared" si="48"/>
        <v>0</v>
      </c>
      <c r="P614" t="str">
        <f t="shared" si="49"/>
        <v>dbpedia_29dataworld_144</v>
      </c>
    </row>
    <row r="615" spans="1:16" x14ac:dyDescent="0.25">
      <c r="A615" t="s">
        <v>3473</v>
      </c>
      <c r="B615" t="s">
        <v>1020</v>
      </c>
      <c r="C615" t="s">
        <v>2</v>
      </c>
      <c r="D615" t="s">
        <v>285</v>
      </c>
      <c r="E615" t="s">
        <v>2</v>
      </c>
      <c r="F615" t="s">
        <v>3474</v>
      </c>
      <c r="G615" t="s">
        <v>1021</v>
      </c>
      <c r="H615">
        <f t="shared" si="47"/>
        <v>0</v>
      </c>
      <c r="I615">
        <f t="shared" si="47"/>
        <v>0.75</v>
      </c>
      <c r="J615">
        <f t="shared" si="47"/>
        <v>0</v>
      </c>
      <c r="K615">
        <f t="shared" si="45"/>
        <v>0.75</v>
      </c>
      <c r="L615" t="b">
        <f t="shared" si="46"/>
        <v>0</v>
      </c>
      <c r="M615" t="b">
        <f t="shared" si="48"/>
        <v>0</v>
      </c>
      <c r="P615" t="str">
        <f t="shared" si="49"/>
        <v>dbpedia_29dataworld_38</v>
      </c>
    </row>
    <row r="616" spans="1:16" x14ac:dyDescent="0.25">
      <c r="A616" t="s">
        <v>3682</v>
      </c>
      <c r="B616" t="s">
        <v>3662</v>
      </c>
      <c r="C616" t="s">
        <v>2</v>
      </c>
      <c r="D616" t="s">
        <v>285</v>
      </c>
      <c r="E616" t="s">
        <v>2</v>
      </c>
      <c r="F616" t="s">
        <v>3666</v>
      </c>
      <c r="G616" t="s">
        <v>3664</v>
      </c>
      <c r="H616">
        <f t="shared" si="47"/>
        <v>0</v>
      </c>
      <c r="I616">
        <f t="shared" si="47"/>
        <v>0.75</v>
      </c>
      <c r="J616">
        <f t="shared" si="47"/>
        <v>0</v>
      </c>
      <c r="K616">
        <f t="shared" si="45"/>
        <v>0.75</v>
      </c>
      <c r="L616" t="b">
        <f t="shared" si="46"/>
        <v>0</v>
      </c>
      <c r="M616" t="b">
        <f t="shared" si="48"/>
        <v>0</v>
      </c>
      <c r="P616" t="str">
        <f t="shared" si="49"/>
        <v>dbpedia_3142dataworld_1783</v>
      </c>
    </row>
    <row r="617" spans="1:16" x14ac:dyDescent="0.25">
      <c r="A617" t="s">
        <v>3950</v>
      </c>
      <c r="B617" t="s">
        <v>3892</v>
      </c>
      <c r="C617" t="s">
        <v>2</v>
      </c>
      <c r="D617" t="s">
        <v>285</v>
      </c>
      <c r="E617" t="s">
        <v>2</v>
      </c>
      <c r="F617" t="s">
        <v>3951</v>
      </c>
      <c r="G617" t="s">
        <v>3894</v>
      </c>
      <c r="H617">
        <f t="shared" si="47"/>
        <v>0</v>
      </c>
      <c r="I617">
        <f t="shared" si="47"/>
        <v>0.75</v>
      </c>
      <c r="J617">
        <f t="shared" si="47"/>
        <v>0</v>
      </c>
      <c r="K617">
        <f t="shared" si="45"/>
        <v>0.75</v>
      </c>
      <c r="L617" t="b">
        <f t="shared" si="46"/>
        <v>0</v>
      </c>
      <c r="M617" t="b">
        <f t="shared" si="48"/>
        <v>0</v>
      </c>
      <c r="P617" t="str">
        <f t="shared" si="49"/>
        <v>dbpedia_3338dataworld_1161</v>
      </c>
    </row>
    <row r="618" spans="1:16" x14ac:dyDescent="0.25">
      <c r="A618" t="s">
        <v>4184</v>
      </c>
      <c r="B618" t="s">
        <v>4186</v>
      </c>
      <c r="C618" t="s">
        <v>2</v>
      </c>
      <c r="D618" t="s">
        <v>285</v>
      </c>
      <c r="E618" t="s">
        <v>2</v>
      </c>
      <c r="F618" t="s">
        <v>4185</v>
      </c>
      <c r="G618" t="s">
        <v>4187</v>
      </c>
      <c r="H618">
        <f t="shared" si="47"/>
        <v>0</v>
      </c>
      <c r="I618">
        <f t="shared" si="47"/>
        <v>0.75</v>
      </c>
      <c r="J618">
        <f t="shared" si="47"/>
        <v>0</v>
      </c>
      <c r="K618">
        <f t="shared" si="45"/>
        <v>0.75</v>
      </c>
      <c r="L618" t="b">
        <f t="shared" si="46"/>
        <v>0</v>
      </c>
      <c r="M618" t="b">
        <f t="shared" si="48"/>
        <v>0</v>
      </c>
      <c r="P618" t="str">
        <f t="shared" si="49"/>
        <v>dbpedia_3497dataworld_170</v>
      </c>
    </row>
    <row r="619" spans="1:16" x14ac:dyDescent="0.25">
      <c r="A619" t="s">
        <v>4411</v>
      </c>
      <c r="B619" t="s">
        <v>4423</v>
      </c>
      <c r="C619" t="s">
        <v>2</v>
      </c>
      <c r="D619" t="s">
        <v>285</v>
      </c>
      <c r="E619" t="s">
        <v>2</v>
      </c>
      <c r="F619" t="s">
        <v>4413</v>
      </c>
      <c r="G619" t="s">
        <v>4424</v>
      </c>
      <c r="H619">
        <f t="shared" si="47"/>
        <v>0</v>
      </c>
      <c r="I619">
        <f t="shared" si="47"/>
        <v>0.75</v>
      </c>
      <c r="J619">
        <f t="shared" si="47"/>
        <v>0</v>
      </c>
      <c r="K619">
        <f t="shared" si="45"/>
        <v>0.75</v>
      </c>
      <c r="L619" t="b">
        <f t="shared" si="46"/>
        <v>0</v>
      </c>
      <c r="M619" t="b">
        <f t="shared" si="48"/>
        <v>0</v>
      </c>
      <c r="P619" t="str">
        <f t="shared" si="49"/>
        <v>dbpedia_3646dataworld_850</v>
      </c>
    </row>
    <row r="620" spans="1:16" x14ac:dyDescent="0.25">
      <c r="A620" t="s">
        <v>4427</v>
      </c>
      <c r="B620" t="s">
        <v>4423</v>
      </c>
      <c r="C620" t="s">
        <v>2</v>
      </c>
      <c r="D620" t="s">
        <v>285</v>
      </c>
      <c r="E620" t="s">
        <v>2</v>
      </c>
      <c r="F620" t="s">
        <v>4413</v>
      </c>
      <c r="G620" t="s">
        <v>4424</v>
      </c>
      <c r="H620">
        <f t="shared" si="47"/>
        <v>0</v>
      </c>
      <c r="I620">
        <f t="shared" si="47"/>
        <v>0.75</v>
      </c>
      <c r="J620">
        <f t="shared" si="47"/>
        <v>0</v>
      </c>
      <c r="K620">
        <f t="shared" si="45"/>
        <v>0.75</v>
      </c>
      <c r="L620" t="b">
        <f t="shared" si="46"/>
        <v>0</v>
      </c>
      <c r="M620" t="b">
        <f t="shared" si="48"/>
        <v>0</v>
      </c>
      <c r="P620" t="str">
        <f t="shared" si="49"/>
        <v>dbpedia_3647dataworld_850</v>
      </c>
    </row>
    <row r="621" spans="1:16" x14ac:dyDescent="0.25">
      <c r="A621" t="s">
        <v>4441</v>
      </c>
      <c r="B621" t="s">
        <v>4423</v>
      </c>
      <c r="C621" t="s">
        <v>2</v>
      </c>
      <c r="D621" t="s">
        <v>285</v>
      </c>
      <c r="E621" t="s">
        <v>2</v>
      </c>
      <c r="F621" t="s">
        <v>4442</v>
      </c>
      <c r="G621" t="s">
        <v>4424</v>
      </c>
      <c r="H621">
        <f t="shared" si="47"/>
        <v>0</v>
      </c>
      <c r="I621">
        <f t="shared" si="47"/>
        <v>0.75</v>
      </c>
      <c r="J621">
        <f t="shared" si="47"/>
        <v>0</v>
      </c>
      <c r="K621">
        <f t="shared" si="45"/>
        <v>0.75</v>
      </c>
      <c r="L621" t="b">
        <f t="shared" si="46"/>
        <v>0</v>
      </c>
      <c r="M621" t="b">
        <f t="shared" si="48"/>
        <v>0</v>
      </c>
      <c r="P621" t="str">
        <f t="shared" si="49"/>
        <v>dbpedia_3656dataworld_850</v>
      </c>
    </row>
    <row r="622" spans="1:16" x14ac:dyDescent="0.25">
      <c r="A622" t="s">
        <v>4443</v>
      </c>
      <c r="B622" t="s">
        <v>4423</v>
      </c>
      <c r="C622" t="s">
        <v>2</v>
      </c>
      <c r="D622" t="s">
        <v>285</v>
      </c>
      <c r="E622" t="s">
        <v>2</v>
      </c>
      <c r="F622" t="s">
        <v>4442</v>
      </c>
      <c r="G622" t="s">
        <v>4424</v>
      </c>
      <c r="H622">
        <f t="shared" si="47"/>
        <v>0</v>
      </c>
      <c r="I622">
        <f t="shared" si="47"/>
        <v>0.75</v>
      </c>
      <c r="J622">
        <f t="shared" si="47"/>
        <v>0</v>
      </c>
      <c r="K622">
        <f t="shared" si="45"/>
        <v>0.75</v>
      </c>
      <c r="L622" t="b">
        <f t="shared" si="46"/>
        <v>0</v>
      </c>
      <c r="M622" t="b">
        <f t="shared" si="48"/>
        <v>0</v>
      </c>
      <c r="P622" t="str">
        <f t="shared" si="49"/>
        <v>dbpedia_3657dataworld_850</v>
      </c>
    </row>
    <row r="623" spans="1:16" x14ac:dyDescent="0.25">
      <c r="A623" t="s">
        <v>4540</v>
      </c>
      <c r="B623" t="s">
        <v>4423</v>
      </c>
      <c r="C623" t="s">
        <v>2</v>
      </c>
      <c r="D623" t="s">
        <v>285</v>
      </c>
      <c r="E623" t="s">
        <v>2</v>
      </c>
      <c r="F623" t="s">
        <v>4541</v>
      </c>
      <c r="G623" t="s">
        <v>4424</v>
      </c>
      <c r="H623">
        <f t="shared" si="47"/>
        <v>0</v>
      </c>
      <c r="I623">
        <f t="shared" si="47"/>
        <v>0.75</v>
      </c>
      <c r="J623">
        <f t="shared" si="47"/>
        <v>0</v>
      </c>
      <c r="K623">
        <f t="shared" si="45"/>
        <v>0.75</v>
      </c>
      <c r="L623" t="b">
        <f t="shared" si="46"/>
        <v>0</v>
      </c>
      <c r="M623" t="b">
        <f t="shared" si="48"/>
        <v>0</v>
      </c>
      <c r="P623" t="str">
        <f t="shared" si="49"/>
        <v>dbpedia_3687dataworld_850</v>
      </c>
    </row>
    <row r="624" spans="1:16" x14ac:dyDescent="0.25">
      <c r="A624" t="s">
        <v>4559</v>
      </c>
      <c r="B624" t="s">
        <v>4423</v>
      </c>
      <c r="C624" t="s">
        <v>2</v>
      </c>
      <c r="D624" t="s">
        <v>285</v>
      </c>
      <c r="E624" t="s">
        <v>2</v>
      </c>
      <c r="F624" t="s">
        <v>4560</v>
      </c>
      <c r="G624" t="s">
        <v>4424</v>
      </c>
      <c r="H624">
        <f t="shared" si="47"/>
        <v>0</v>
      </c>
      <c r="I624">
        <f t="shared" si="47"/>
        <v>0.75</v>
      </c>
      <c r="J624">
        <f t="shared" si="47"/>
        <v>0</v>
      </c>
      <c r="K624">
        <f t="shared" si="45"/>
        <v>0.75</v>
      </c>
      <c r="L624" t="b">
        <f t="shared" si="46"/>
        <v>0</v>
      </c>
      <c r="M624" t="b">
        <f t="shared" si="48"/>
        <v>0</v>
      </c>
      <c r="P624" t="str">
        <f t="shared" si="49"/>
        <v>dbpedia_3692dataworld_850</v>
      </c>
    </row>
    <row r="625" spans="1:16" x14ac:dyDescent="0.25">
      <c r="A625" t="s">
        <v>4570</v>
      </c>
      <c r="B625" t="s">
        <v>4555</v>
      </c>
      <c r="C625" t="s">
        <v>2</v>
      </c>
      <c r="D625" t="s">
        <v>285</v>
      </c>
      <c r="E625" t="s">
        <v>2</v>
      </c>
      <c r="F625" t="s">
        <v>4571</v>
      </c>
      <c r="G625" t="s">
        <v>4556</v>
      </c>
      <c r="H625">
        <f t="shared" si="47"/>
        <v>0</v>
      </c>
      <c r="I625">
        <f t="shared" si="47"/>
        <v>0.75</v>
      </c>
      <c r="J625">
        <f t="shared" si="47"/>
        <v>0</v>
      </c>
      <c r="K625">
        <f t="shared" si="45"/>
        <v>0.75</v>
      </c>
      <c r="L625" t="b">
        <f t="shared" si="46"/>
        <v>0</v>
      </c>
      <c r="M625" t="b">
        <f t="shared" si="48"/>
        <v>0</v>
      </c>
      <c r="P625" t="str">
        <f t="shared" si="49"/>
        <v>dbpedia_3699dataworld_520</v>
      </c>
    </row>
    <row r="626" spans="1:16" x14ac:dyDescent="0.25">
      <c r="A626" t="s">
        <v>4597</v>
      </c>
      <c r="B626" t="s">
        <v>4366</v>
      </c>
      <c r="C626" t="s">
        <v>2</v>
      </c>
      <c r="D626" t="s">
        <v>285</v>
      </c>
      <c r="E626" t="s">
        <v>478</v>
      </c>
      <c r="F626" t="s">
        <v>4599</v>
      </c>
      <c r="G626" t="s">
        <v>4368</v>
      </c>
      <c r="H626">
        <f t="shared" si="47"/>
        <v>0</v>
      </c>
      <c r="I626">
        <f t="shared" si="47"/>
        <v>0.75</v>
      </c>
      <c r="J626">
        <f t="shared" si="47"/>
        <v>0.625</v>
      </c>
      <c r="K626">
        <f t="shared" si="45"/>
        <v>0.75</v>
      </c>
      <c r="L626" t="b">
        <f t="shared" si="46"/>
        <v>0</v>
      </c>
      <c r="M626" t="b">
        <f t="shared" si="48"/>
        <v>0</v>
      </c>
      <c r="P626" t="str">
        <f t="shared" si="49"/>
        <v>dbpedia_3711dataworld_1355</v>
      </c>
    </row>
    <row r="627" spans="1:16" x14ac:dyDescent="0.25">
      <c r="A627" t="s">
        <v>4807</v>
      </c>
      <c r="B627" t="s">
        <v>4530</v>
      </c>
      <c r="C627" t="s">
        <v>2</v>
      </c>
      <c r="D627" t="s">
        <v>285</v>
      </c>
      <c r="E627" t="s">
        <v>2</v>
      </c>
      <c r="F627" t="s">
        <v>4808</v>
      </c>
      <c r="G627" t="s">
        <v>4531</v>
      </c>
      <c r="H627">
        <f t="shared" si="47"/>
        <v>0</v>
      </c>
      <c r="I627">
        <f t="shared" si="47"/>
        <v>0.75</v>
      </c>
      <c r="J627">
        <f t="shared" si="47"/>
        <v>0</v>
      </c>
      <c r="K627">
        <f t="shared" si="45"/>
        <v>0.75</v>
      </c>
      <c r="L627" t="b">
        <f t="shared" si="46"/>
        <v>0</v>
      </c>
      <c r="M627" t="b">
        <f t="shared" si="48"/>
        <v>0</v>
      </c>
      <c r="P627" t="str">
        <f t="shared" si="49"/>
        <v>dbpedia_3787dataworld_390</v>
      </c>
    </row>
    <row r="628" spans="1:16" x14ac:dyDescent="0.25">
      <c r="A628" t="s">
        <v>4807</v>
      </c>
      <c r="B628" t="s">
        <v>4796</v>
      </c>
      <c r="C628" t="s">
        <v>2</v>
      </c>
      <c r="D628" t="s">
        <v>285</v>
      </c>
      <c r="E628" t="s">
        <v>2</v>
      </c>
      <c r="F628" t="s">
        <v>4808</v>
      </c>
      <c r="G628" t="s">
        <v>4797</v>
      </c>
      <c r="H628">
        <f t="shared" si="47"/>
        <v>0</v>
      </c>
      <c r="I628">
        <f t="shared" si="47"/>
        <v>0.75</v>
      </c>
      <c r="J628">
        <f t="shared" si="47"/>
        <v>0</v>
      </c>
      <c r="K628">
        <f t="shared" si="45"/>
        <v>0.75</v>
      </c>
      <c r="L628" t="b">
        <f t="shared" si="46"/>
        <v>0</v>
      </c>
      <c r="M628" t="b">
        <f t="shared" si="48"/>
        <v>0</v>
      </c>
      <c r="P628" t="str">
        <f t="shared" si="49"/>
        <v>dbpedia_3787dataworld_829</v>
      </c>
    </row>
    <row r="629" spans="1:16" x14ac:dyDescent="0.25">
      <c r="A629" t="s">
        <v>4902</v>
      </c>
      <c r="B629" t="s">
        <v>4458</v>
      </c>
      <c r="C629" t="s">
        <v>2</v>
      </c>
      <c r="D629" t="s">
        <v>285</v>
      </c>
      <c r="E629" t="s">
        <v>2</v>
      </c>
      <c r="F629" t="s">
        <v>4903</v>
      </c>
      <c r="G629" t="s">
        <v>4460</v>
      </c>
      <c r="H629">
        <f t="shared" si="47"/>
        <v>0</v>
      </c>
      <c r="I629">
        <f t="shared" si="47"/>
        <v>0.75</v>
      </c>
      <c r="J629">
        <f t="shared" si="47"/>
        <v>0</v>
      </c>
      <c r="K629">
        <f t="shared" si="45"/>
        <v>0.75</v>
      </c>
      <c r="L629" t="b">
        <f t="shared" si="46"/>
        <v>0</v>
      </c>
      <c r="M629" t="b">
        <f t="shared" si="48"/>
        <v>0</v>
      </c>
      <c r="P629" t="str">
        <f t="shared" si="49"/>
        <v>dbpedia_3841dataworld_1295</v>
      </c>
    </row>
    <row r="630" spans="1:16" x14ac:dyDescent="0.25">
      <c r="A630" t="s">
        <v>4904</v>
      </c>
      <c r="B630" t="s">
        <v>4458</v>
      </c>
      <c r="C630" t="s">
        <v>2</v>
      </c>
      <c r="D630" t="s">
        <v>285</v>
      </c>
      <c r="E630" t="s">
        <v>2</v>
      </c>
      <c r="F630" t="s">
        <v>4903</v>
      </c>
      <c r="G630" t="s">
        <v>4460</v>
      </c>
      <c r="H630">
        <f t="shared" si="47"/>
        <v>0</v>
      </c>
      <c r="I630">
        <f t="shared" si="47"/>
        <v>0.75</v>
      </c>
      <c r="J630">
        <f t="shared" si="47"/>
        <v>0</v>
      </c>
      <c r="K630">
        <f t="shared" si="45"/>
        <v>0.75</v>
      </c>
      <c r="L630" t="b">
        <f t="shared" si="46"/>
        <v>0</v>
      </c>
      <c r="M630" t="b">
        <f t="shared" si="48"/>
        <v>0</v>
      </c>
      <c r="P630" t="str">
        <f t="shared" si="49"/>
        <v>dbpedia_3842dataworld_1295</v>
      </c>
    </row>
    <row r="631" spans="1:16" x14ac:dyDescent="0.25">
      <c r="A631" t="s">
        <v>4931</v>
      </c>
      <c r="B631" t="s">
        <v>4925</v>
      </c>
      <c r="C631" t="s">
        <v>2</v>
      </c>
      <c r="D631" t="s">
        <v>285</v>
      </c>
      <c r="E631" t="s">
        <v>2</v>
      </c>
      <c r="F631" t="s">
        <v>4640</v>
      </c>
      <c r="G631" t="s">
        <v>4926</v>
      </c>
      <c r="H631">
        <f t="shared" si="47"/>
        <v>0</v>
      </c>
      <c r="I631">
        <f t="shared" si="47"/>
        <v>0.75</v>
      </c>
      <c r="J631">
        <f t="shared" si="47"/>
        <v>0</v>
      </c>
      <c r="K631">
        <f t="shared" si="45"/>
        <v>0.75</v>
      </c>
      <c r="L631" t="b">
        <f t="shared" si="46"/>
        <v>0</v>
      </c>
      <c r="M631" t="b">
        <f t="shared" si="48"/>
        <v>0</v>
      </c>
      <c r="P631" t="str">
        <f t="shared" si="49"/>
        <v>dbpedia_3855dataworld_1812</v>
      </c>
    </row>
    <row r="632" spans="1:16" x14ac:dyDescent="0.25">
      <c r="A632" t="s">
        <v>4959</v>
      </c>
      <c r="B632" t="s">
        <v>4589</v>
      </c>
      <c r="C632" t="s">
        <v>2</v>
      </c>
      <c r="D632" t="s">
        <v>285</v>
      </c>
      <c r="E632" t="s">
        <v>2</v>
      </c>
      <c r="F632" t="s">
        <v>4960</v>
      </c>
      <c r="G632" t="s">
        <v>4590</v>
      </c>
      <c r="H632">
        <f t="shared" si="47"/>
        <v>0</v>
      </c>
      <c r="I632">
        <f t="shared" si="47"/>
        <v>0.75</v>
      </c>
      <c r="J632">
        <f t="shared" si="47"/>
        <v>0</v>
      </c>
      <c r="K632">
        <f t="shared" si="45"/>
        <v>0.75</v>
      </c>
      <c r="L632" t="b">
        <f t="shared" si="46"/>
        <v>0</v>
      </c>
      <c r="M632" t="b">
        <f t="shared" si="48"/>
        <v>0</v>
      </c>
      <c r="P632" t="str">
        <f t="shared" si="49"/>
        <v>dbpedia_3870dataworld_1625</v>
      </c>
    </row>
    <row r="633" spans="1:16" x14ac:dyDescent="0.25">
      <c r="A633" t="s">
        <v>5150</v>
      </c>
      <c r="B633" t="s">
        <v>459</v>
      </c>
      <c r="C633" t="s">
        <v>2</v>
      </c>
      <c r="D633" t="s">
        <v>285</v>
      </c>
      <c r="E633" t="s">
        <v>2</v>
      </c>
      <c r="F633" t="s">
        <v>454</v>
      </c>
      <c r="G633" t="s">
        <v>460</v>
      </c>
      <c r="H633">
        <f t="shared" si="47"/>
        <v>0</v>
      </c>
      <c r="I633">
        <f t="shared" si="47"/>
        <v>0.75</v>
      </c>
      <c r="J633">
        <f t="shared" si="47"/>
        <v>0</v>
      </c>
      <c r="K633">
        <f t="shared" si="45"/>
        <v>0.75</v>
      </c>
      <c r="L633" t="b">
        <f t="shared" si="46"/>
        <v>0</v>
      </c>
      <c r="M633" t="b">
        <f t="shared" si="48"/>
        <v>0</v>
      </c>
      <c r="P633" t="str">
        <f t="shared" si="49"/>
        <v>dbpedia_39dataworld_1553</v>
      </c>
    </row>
    <row r="634" spans="1:16" x14ac:dyDescent="0.25">
      <c r="A634" t="s">
        <v>5300</v>
      </c>
      <c r="B634" t="s">
        <v>4633</v>
      </c>
      <c r="C634" t="s">
        <v>2</v>
      </c>
      <c r="D634" t="s">
        <v>285</v>
      </c>
      <c r="E634" t="s">
        <v>2</v>
      </c>
      <c r="F634" t="s">
        <v>4636</v>
      </c>
      <c r="G634" t="s">
        <v>4634</v>
      </c>
      <c r="H634">
        <f t="shared" si="47"/>
        <v>0</v>
      </c>
      <c r="I634">
        <f t="shared" si="47"/>
        <v>0.75</v>
      </c>
      <c r="J634">
        <f t="shared" si="47"/>
        <v>0</v>
      </c>
      <c r="K634">
        <f t="shared" si="45"/>
        <v>0.75</v>
      </c>
      <c r="L634" t="b">
        <f t="shared" si="46"/>
        <v>0</v>
      </c>
      <c r="M634" t="b">
        <f t="shared" si="48"/>
        <v>0</v>
      </c>
      <c r="P634" t="str">
        <f t="shared" si="49"/>
        <v>dbpedia_4091dataworld_1884</v>
      </c>
    </row>
    <row r="635" spans="1:16" x14ac:dyDescent="0.25">
      <c r="A635" t="s">
        <v>5300</v>
      </c>
      <c r="B635" t="s">
        <v>4637</v>
      </c>
      <c r="C635" t="s">
        <v>2</v>
      </c>
      <c r="D635" t="s">
        <v>285</v>
      </c>
      <c r="E635" t="s">
        <v>2</v>
      </c>
      <c r="F635" t="s">
        <v>4636</v>
      </c>
      <c r="G635" t="s">
        <v>4638</v>
      </c>
      <c r="H635">
        <f t="shared" si="47"/>
        <v>0</v>
      </c>
      <c r="I635">
        <f t="shared" si="47"/>
        <v>0.75</v>
      </c>
      <c r="J635">
        <f t="shared" si="47"/>
        <v>0</v>
      </c>
      <c r="K635">
        <f t="shared" si="45"/>
        <v>0.75</v>
      </c>
      <c r="L635" t="b">
        <f t="shared" si="46"/>
        <v>0</v>
      </c>
      <c r="M635" t="b">
        <f t="shared" si="48"/>
        <v>0</v>
      </c>
      <c r="P635" t="str">
        <f t="shared" si="49"/>
        <v>dbpedia_4091dataworld_59</v>
      </c>
    </row>
    <row r="636" spans="1:16" x14ac:dyDescent="0.25">
      <c r="A636" t="s">
        <v>5307</v>
      </c>
      <c r="B636" t="s">
        <v>4635</v>
      </c>
      <c r="C636" t="s">
        <v>2</v>
      </c>
      <c r="D636" t="s">
        <v>285</v>
      </c>
      <c r="E636" t="s">
        <v>2</v>
      </c>
      <c r="F636" t="s">
        <v>4634</v>
      </c>
      <c r="G636" t="s">
        <v>4636</v>
      </c>
      <c r="H636">
        <f t="shared" si="47"/>
        <v>0</v>
      </c>
      <c r="I636">
        <f t="shared" si="47"/>
        <v>0.75</v>
      </c>
      <c r="J636">
        <f t="shared" si="47"/>
        <v>0</v>
      </c>
      <c r="K636">
        <f t="shared" si="45"/>
        <v>0.75</v>
      </c>
      <c r="L636" t="b">
        <f t="shared" si="46"/>
        <v>0</v>
      </c>
      <c r="M636" t="b">
        <f t="shared" si="48"/>
        <v>0</v>
      </c>
      <c r="P636" t="str">
        <f t="shared" si="49"/>
        <v>dbpedia_4099dataworld_255</v>
      </c>
    </row>
    <row r="637" spans="1:16" x14ac:dyDescent="0.25">
      <c r="A637" t="s">
        <v>5651</v>
      </c>
      <c r="B637" t="s">
        <v>5398</v>
      </c>
      <c r="C637" t="s">
        <v>2</v>
      </c>
      <c r="D637" t="s">
        <v>285</v>
      </c>
      <c r="E637" t="s">
        <v>2</v>
      </c>
      <c r="F637" t="s">
        <v>5652</v>
      </c>
      <c r="G637" t="s">
        <v>5399</v>
      </c>
      <c r="H637">
        <f t="shared" si="47"/>
        <v>0</v>
      </c>
      <c r="I637">
        <f t="shared" si="47"/>
        <v>0.75</v>
      </c>
      <c r="J637">
        <f t="shared" si="47"/>
        <v>0</v>
      </c>
      <c r="K637">
        <f t="shared" si="45"/>
        <v>0.75</v>
      </c>
      <c r="L637" t="b">
        <f t="shared" si="46"/>
        <v>0</v>
      </c>
      <c r="M637" t="b">
        <f t="shared" si="48"/>
        <v>0</v>
      </c>
      <c r="P637" t="str">
        <f t="shared" si="49"/>
        <v>dbpedia_4294dataworld_69</v>
      </c>
    </row>
    <row r="638" spans="1:16" x14ac:dyDescent="0.25">
      <c r="A638" t="s">
        <v>5679</v>
      </c>
      <c r="B638" t="s">
        <v>5551</v>
      </c>
      <c r="C638" t="s">
        <v>2</v>
      </c>
      <c r="D638" t="s">
        <v>285</v>
      </c>
      <c r="E638" t="s">
        <v>2</v>
      </c>
      <c r="F638" t="s">
        <v>5680</v>
      </c>
      <c r="G638" t="s">
        <v>5553</v>
      </c>
      <c r="H638">
        <f t="shared" si="47"/>
        <v>0</v>
      </c>
      <c r="I638">
        <f t="shared" si="47"/>
        <v>0.75</v>
      </c>
      <c r="J638">
        <f t="shared" si="47"/>
        <v>0</v>
      </c>
      <c r="K638">
        <f t="shared" si="45"/>
        <v>0.75</v>
      </c>
      <c r="L638" t="b">
        <f t="shared" si="46"/>
        <v>0</v>
      </c>
      <c r="M638" t="b">
        <f t="shared" si="48"/>
        <v>0</v>
      </c>
      <c r="P638" t="str">
        <f t="shared" si="49"/>
        <v>dbpedia_4317dataworld_499</v>
      </c>
    </row>
    <row r="639" spans="1:16" x14ac:dyDescent="0.25">
      <c r="A639" t="s">
        <v>5811</v>
      </c>
      <c r="B639" t="s">
        <v>5551</v>
      </c>
      <c r="C639" t="s">
        <v>2</v>
      </c>
      <c r="D639" t="s">
        <v>285</v>
      </c>
      <c r="E639" t="s">
        <v>3258</v>
      </c>
      <c r="F639" t="s">
        <v>5812</v>
      </c>
      <c r="G639" t="s">
        <v>5553</v>
      </c>
      <c r="H639">
        <f t="shared" si="47"/>
        <v>0</v>
      </c>
      <c r="I639">
        <f t="shared" si="47"/>
        <v>0.75</v>
      </c>
      <c r="J639">
        <f t="shared" si="47"/>
        <v>0.61184210526315697</v>
      </c>
      <c r="K639">
        <f t="shared" si="45"/>
        <v>0.75</v>
      </c>
      <c r="L639" t="b">
        <f t="shared" si="46"/>
        <v>0</v>
      </c>
      <c r="M639" t="b">
        <f t="shared" si="48"/>
        <v>0</v>
      </c>
      <c r="P639" t="str">
        <f t="shared" si="49"/>
        <v>dbpedia_4393dataworld_499</v>
      </c>
    </row>
    <row r="640" spans="1:16" x14ac:dyDescent="0.25">
      <c r="A640" t="s">
        <v>5815</v>
      </c>
      <c r="B640" t="s">
        <v>5551</v>
      </c>
      <c r="C640" t="s">
        <v>2</v>
      </c>
      <c r="D640" t="s">
        <v>285</v>
      </c>
      <c r="E640" t="s">
        <v>3258</v>
      </c>
      <c r="F640" t="s">
        <v>5812</v>
      </c>
      <c r="G640" t="s">
        <v>5553</v>
      </c>
      <c r="H640">
        <f t="shared" si="47"/>
        <v>0</v>
      </c>
      <c r="I640">
        <f t="shared" si="47"/>
        <v>0.75</v>
      </c>
      <c r="J640">
        <f t="shared" si="47"/>
        <v>0.61184210526315697</v>
      </c>
      <c r="K640">
        <f t="shared" si="45"/>
        <v>0.75</v>
      </c>
      <c r="L640" t="b">
        <f t="shared" si="46"/>
        <v>0</v>
      </c>
      <c r="M640" t="b">
        <f t="shared" si="48"/>
        <v>0</v>
      </c>
      <c r="P640" t="str">
        <f t="shared" si="49"/>
        <v>dbpedia_4394dataworld_499</v>
      </c>
    </row>
    <row r="641" spans="1:16" x14ac:dyDescent="0.25">
      <c r="A641" t="s">
        <v>5816</v>
      </c>
      <c r="B641" t="s">
        <v>5551</v>
      </c>
      <c r="C641" t="s">
        <v>2</v>
      </c>
      <c r="D641" t="s">
        <v>285</v>
      </c>
      <c r="E641" t="s">
        <v>3</v>
      </c>
      <c r="F641" t="s">
        <v>5555</v>
      </c>
      <c r="G641" t="s">
        <v>5553</v>
      </c>
      <c r="H641">
        <f t="shared" si="47"/>
        <v>0</v>
      </c>
      <c r="I641">
        <f t="shared" si="47"/>
        <v>0.75</v>
      </c>
      <c r="J641">
        <f t="shared" si="47"/>
        <v>0.6</v>
      </c>
      <c r="K641">
        <f t="shared" si="45"/>
        <v>0.75</v>
      </c>
      <c r="L641" t="b">
        <f t="shared" si="46"/>
        <v>0</v>
      </c>
      <c r="M641" t="b">
        <f t="shared" si="48"/>
        <v>0</v>
      </c>
      <c r="P641" t="str">
        <f t="shared" si="49"/>
        <v>dbpedia_4395dataworld_499</v>
      </c>
    </row>
    <row r="642" spans="1:16" x14ac:dyDescent="0.25">
      <c r="A642" t="s">
        <v>5817</v>
      </c>
      <c r="B642" t="s">
        <v>5551</v>
      </c>
      <c r="C642" t="s">
        <v>2</v>
      </c>
      <c r="D642" t="s">
        <v>285</v>
      </c>
      <c r="E642" t="s">
        <v>3</v>
      </c>
      <c r="F642" t="s">
        <v>5555</v>
      </c>
      <c r="G642" t="s">
        <v>5553</v>
      </c>
      <c r="H642">
        <f t="shared" si="47"/>
        <v>0</v>
      </c>
      <c r="I642">
        <f t="shared" si="47"/>
        <v>0.75</v>
      </c>
      <c r="J642">
        <f t="shared" si="47"/>
        <v>0.6</v>
      </c>
      <c r="K642">
        <f t="shared" ref="K642:K705" si="50">ABS(H642-I642)</f>
        <v>0.75</v>
      </c>
      <c r="L642" t="b">
        <f t="shared" ref="L642:L705" si="51">OR(I642&gt;0.85,H642&gt;0.85)</f>
        <v>0</v>
      </c>
      <c r="M642" t="b">
        <f t="shared" si="48"/>
        <v>0</v>
      </c>
      <c r="P642" t="str">
        <f t="shared" si="49"/>
        <v>dbpedia_4396dataworld_499</v>
      </c>
    </row>
    <row r="643" spans="1:16" x14ac:dyDescent="0.25">
      <c r="A643" t="s">
        <v>5875</v>
      </c>
      <c r="B643" t="s">
        <v>5686</v>
      </c>
      <c r="C643" t="s">
        <v>2</v>
      </c>
      <c r="D643" t="s">
        <v>285</v>
      </c>
      <c r="E643" t="s">
        <v>2</v>
      </c>
      <c r="F643" t="s">
        <v>5876</v>
      </c>
      <c r="G643" t="s">
        <v>5687</v>
      </c>
      <c r="H643">
        <f t="shared" ref="H643:J706" si="52">_xlfn.NUMBERVALUE(C643,".")</f>
        <v>0</v>
      </c>
      <c r="I643">
        <f t="shared" si="52"/>
        <v>0.75</v>
      </c>
      <c r="J643">
        <f t="shared" si="52"/>
        <v>0</v>
      </c>
      <c r="K643">
        <f t="shared" si="50"/>
        <v>0.75</v>
      </c>
      <c r="L643" t="b">
        <f t="shared" si="51"/>
        <v>0</v>
      </c>
      <c r="M643" t="b">
        <f t="shared" ref="M643:M706" si="53">J643&gt;0.85</f>
        <v>0</v>
      </c>
      <c r="P643" t="str">
        <f t="shared" ref="P643:P706" si="54">A643&amp;B643</f>
        <v>dbpedia_442dataworld_155</v>
      </c>
    </row>
    <row r="644" spans="1:16" x14ac:dyDescent="0.25">
      <c r="A644" t="s">
        <v>5875</v>
      </c>
      <c r="B644" t="s">
        <v>5688</v>
      </c>
      <c r="C644" t="s">
        <v>2</v>
      </c>
      <c r="D644" t="s">
        <v>285</v>
      </c>
      <c r="E644" t="s">
        <v>2</v>
      </c>
      <c r="F644" t="s">
        <v>5876</v>
      </c>
      <c r="G644" t="s">
        <v>5689</v>
      </c>
      <c r="H644">
        <f t="shared" si="52"/>
        <v>0</v>
      </c>
      <c r="I644">
        <f t="shared" si="52"/>
        <v>0.75</v>
      </c>
      <c r="J644">
        <f t="shared" si="52"/>
        <v>0</v>
      </c>
      <c r="K644">
        <f t="shared" si="50"/>
        <v>0.75</v>
      </c>
      <c r="L644" t="b">
        <f t="shared" si="51"/>
        <v>0</v>
      </c>
      <c r="M644" t="b">
        <f t="shared" si="53"/>
        <v>0</v>
      </c>
      <c r="P644" t="str">
        <f t="shared" si="54"/>
        <v>dbpedia_442dataworld_212</v>
      </c>
    </row>
    <row r="645" spans="1:16" x14ac:dyDescent="0.25">
      <c r="A645" t="s">
        <v>5892</v>
      </c>
      <c r="B645" t="s">
        <v>5686</v>
      </c>
      <c r="C645" t="s">
        <v>2</v>
      </c>
      <c r="D645" t="s">
        <v>285</v>
      </c>
      <c r="E645" t="s">
        <v>2</v>
      </c>
      <c r="F645" t="s">
        <v>5876</v>
      </c>
      <c r="G645" t="s">
        <v>5687</v>
      </c>
      <c r="H645">
        <f t="shared" si="52"/>
        <v>0</v>
      </c>
      <c r="I645">
        <f t="shared" si="52"/>
        <v>0.75</v>
      </c>
      <c r="J645">
        <f t="shared" si="52"/>
        <v>0</v>
      </c>
      <c r="K645">
        <f t="shared" si="50"/>
        <v>0.75</v>
      </c>
      <c r="L645" t="b">
        <f t="shared" si="51"/>
        <v>0</v>
      </c>
      <c r="M645" t="b">
        <f t="shared" si="53"/>
        <v>0</v>
      </c>
      <c r="P645" t="str">
        <f t="shared" si="54"/>
        <v>dbpedia_443dataworld_155</v>
      </c>
    </row>
    <row r="646" spans="1:16" x14ac:dyDescent="0.25">
      <c r="A646" t="s">
        <v>5892</v>
      </c>
      <c r="B646" t="s">
        <v>5688</v>
      </c>
      <c r="C646" t="s">
        <v>2</v>
      </c>
      <c r="D646" t="s">
        <v>285</v>
      </c>
      <c r="E646" t="s">
        <v>2</v>
      </c>
      <c r="F646" t="s">
        <v>5876</v>
      </c>
      <c r="G646" t="s">
        <v>5689</v>
      </c>
      <c r="H646">
        <f t="shared" si="52"/>
        <v>0</v>
      </c>
      <c r="I646">
        <f t="shared" si="52"/>
        <v>0.75</v>
      </c>
      <c r="J646">
        <f t="shared" si="52"/>
        <v>0</v>
      </c>
      <c r="K646">
        <f t="shared" si="50"/>
        <v>0.75</v>
      </c>
      <c r="L646" t="b">
        <f t="shared" si="51"/>
        <v>0</v>
      </c>
      <c r="M646" t="b">
        <f t="shared" si="53"/>
        <v>0</v>
      </c>
      <c r="P646" t="str">
        <f t="shared" si="54"/>
        <v>dbpedia_443dataworld_212</v>
      </c>
    </row>
    <row r="647" spans="1:16" x14ac:dyDescent="0.25">
      <c r="A647" t="s">
        <v>5901</v>
      </c>
      <c r="B647" t="s">
        <v>5686</v>
      </c>
      <c r="C647" t="s">
        <v>2</v>
      </c>
      <c r="D647" t="s">
        <v>285</v>
      </c>
      <c r="E647" t="s">
        <v>2</v>
      </c>
      <c r="F647" t="s">
        <v>5876</v>
      </c>
      <c r="G647" t="s">
        <v>5687</v>
      </c>
      <c r="H647">
        <f t="shared" si="52"/>
        <v>0</v>
      </c>
      <c r="I647">
        <f t="shared" si="52"/>
        <v>0.75</v>
      </c>
      <c r="J647">
        <f t="shared" si="52"/>
        <v>0</v>
      </c>
      <c r="K647">
        <f t="shared" si="50"/>
        <v>0.75</v>
      </c>
      <c r="L647" t="b">
        <f t="shared" si="51"/>
        <v>0</v>
      </c>
      <c r="M647" t="b">
        <f t="shared" si="53"/>
        <v>0</v>
      </c>
      <c r="P647" t="str">
        <f t="shared" si="54"/>
        <v>dbpedia_444dataworld_155</v>
      </c>
    </row>
    <row r="648" spans="1:16" x14ac:dyDescent="0.25">
      <c r="A648" t="s">
        <v>5901</v>
      </c>
      <c r="B648" t="s">
        <v>5688</v>
      </c>
      <c r="C648" t="s">
        <v>2</v>
      </c>
      <c r="D648" t="s">
        <v>285</v>
      </c>
      <c r="E648" t="s">
        <v>2</v>
      </c>
      <c r="F648" t="s">
        <v>5876</v>
      </c>
      <c r="G648" t="s">
        <v>5689</v>
      </c>
      <c r="H648">
        <f t="shared" si="52"/>
        <v>0</v>
      </c>
      <c r="I648">
        <f t="shared" si="52"/>
        <v>0.75</v>
      </c>
      <c r="J648">
        <f t="shared" si="52"/>
        <v>0</v>
      </c>
      <c r="K648">
        <f t="shared" si="50"/>
        <v>0.75</v>
      </c>
      <c r="L648" t="b">
        <f t="shared" si="51"/>
        <v>0</v>
      </c>
      <c r="M648" t="b">
        <f t="shared" si="53"/>
        <v>0</v>
      </c>
      <c r="P648" t="str">
        <f t="shared" si="54"/>
        <v>dbpedia_444dataworld_212</v>
      </c>
    </row>
    <row r="649" spans="1:16" x14ac:dyDescent="0.25">
      <c r="A649" t="s">
        <v>5917</v>
      </c>
      <c r="B649" t="s">
        <v>5686</v>
      </c>
      <c r="C649" t="s">
        <v>2</v>
      </c>
      <c r="D649" t="s">
        <v>285</v>
      </c>
      <c r="E649" t="s">
        <v>2</v>
      </c>
      <c r="F649" t="s">
        <v>5876</v>
      </c>
      <c r="G649" t="s">
        <v>5687</v>
      </c>
      <c r="H649">
        <f t="shared" si="52"/>
        <v>0</v>
      </c>
      <c r="I649">
        <f t="shared" si="52"/>
        <v>0.75</v>
      </c>
      <c r="J649">
        <f t="shared" si="52"/>
        <v>0</v>
      </c>
      <c r="K649">
        <f t="shared" si="50"/>
        <v>0.75</v>
      </c>
      <c r="L649" t="b">
        <f t="shared" si="51"/>
        <v>0</v>
      </c>
      <c r="M649" t="b">
        <f t="shared" si="53"/>
        <v>0</v>
      </c>
      <c r="P649" t="str">
        <f t="shared" si="54"/>
        <v>dbpedia_445dataworld_155</v>
      </c>
    </row>
    <row r="650" spans="1:16" x14ac:dyDescent="0.25">
      <c r="A650" t="s">
        <v>5917</v>
      </c>
      <c r="B650" t="s">
        <v>5688</v>
      </c>
      <c r="C650" t="s">
        <v>2</v>
      </c>
      <c r="D650" t="s">
        <v>285</v>
      </c>
      <c r="E650" t="s">
        <v>2</v>
      </c>
      <c r="F650" t="s">
        <v>5876</v>
      </c>
      <c r="G650" t="s">
        <v>5689</v>
      </c>
      <c r="H650">
        <f t="shared" si="52"/>
        <v>0</v>
      </c>
      <c r="I650">
        <f t="shared" si="52"/>
        <v>0.75</v>
      </c>
      <c r="J650">
        <f t="shared" si="52"/>
        <v>0</v>
      </c>
      <c r="K650">
        <f t="shared" si="50"/>
        <v>0.75</v>
      </c>
      <c r="L650" t="b">
        <f t="shared" si="51"/>
        <v>0</v>
      </c>
      <c r="M650" t="b">
        <f t="shared" si="53"/>
        <v>0</v>
      </c>
      <c r="P650" t="str">
        <f t="shared" si="54"/>
        <v>dbpedia_445dataworld_212</v>
      </c>
    </row>
    <row r="651" spans="1:16" x14ac:dyDescent="0.25">
      <c r="A651" t="s">
        <v>5973</v>
      </c>
      <c r="B651" t="s">
        <v>5686</v>
      </c>
      <c r="C651" t="s">
        <v>2</v>
      </c>
      <c r="D651" t="s">
        <v>285</v>
      </c>
      <c r="E651" t="s">
        <v>2</v>
      </c>
      <c r="F651" t="s">
        <v>5974</v>
      </c>
      <c r="G651" t="s">
        <v>5687</v>
      </c>
      <c r="H651">
        <f t="shared" si="52"/>
        <v>0</v>
      </c>
      <c r="I651">
        <f t="shared" si="52"/>
        <v>0.75</v>
      </c>
      <c r="J651">
        <f t="shared" si="52"/>
        <v>0</v>
      </c>
      <c r="K651">
        <f t="shared" si="50"/>
        <v>0.75</v>
      </c>
      <c r="L651" t="b">
        <f t="shared" si="51"/>
        <v>0</v>
      </c>
      <c r="M651" t="b">
        <f t="shared" si="53"/>
        <v>0</v>
      </c>
      <c r="P651" t="str">
        <f t="shared" si="54"/>
        <v>dbpedia_450dataworld_155</v>
      </c>
    </row>
    <row r="652" spans="1:16" x14ac:dyDescent="0.25">
      <c r="A652" t="s">
        <v>5973</v>
      </c>
      <c r="B652" t="s">
        <v>5688</v>
      </c>
      <c r="C652" t="s">
        <v>2</v>
      </c>
      <c r="D652" t="s">
        <v>285</v>
      </c>
      <c r="E652" t="s">
        <v>2</v>
      </c>
      <c r="F652" t="s">
        <v>5974</v>
      </c>
      <c r="G652" t="s">
        <v>5689</v>
      </c>
      <c r="H652">
        <f t="shared" si="52"/>
        <v>0</v>
      </c>
      <c r="I652">
        <f t="shared" si="52"/>
        <v>0.75</v>
      </c>
      <c r="J652">
        <f t="shared" si="52"/>
        <v>0</v>
      </c>
      <c r="K652">
        <f t="shared" si="50"/>
        <v>0.75</v>
      </c>
      <c r="L652" t="b">
        <f t="shared" si="51"/>
        <v>0</v>
      </c>
      <c r="M652" t="b">
        <f t="shared" si="53"/>
        <v>0</v>
      </c>
      <c r="P652" t="str">
        <f t="shared" si="54"/>
        <v>dbpedia_450dataworld_212</v>
      </c>
    </row>
    <row r="653" spans="1:16" x14ac:dyDescent="0.25">
      <c r="A653" t="s">
        <v>5973</v>
      </c>
      <c r="B653" t="s">
        <v>5690</v>
      </c>
      <c r="C653" t="s">
        <v>2</v>
      </c>
      <c r="D653" t="s">
        <v>285</v>
      </c>
      <c r="E653" t="s">
        <v>2</v>
      </c>
      <c r="F653" t="s">
        <v>5974</v>
      </c>
      <c r="G653" t="s">
        <v>5691</v>
      </c>
      <c r="H653">
        <f t="shared" si="52"/>
        <v>0</v>
      </c>
      <c r="I653">
        <f t="shared" si="52"/>
        <v>0.75</v>
      </c>
      <c r="J653">
        <f t="shared" si="52"/>
        <v>0</v>
      </c>
      <c r="K653">
        <f t="shared" si="50"/>
        <v>0.75</v>
      </c>
      <c r="L653" t="b">
        <f t="shared" si="51"/>
        <v>0</v>
      </c>
      <c r="M653" t="b">
        <f t="shared" si="53"/>
        <v>0</v>
      </c>
      <c r="P653" t="str">
        <f t="shared" si="54"/>
        <v>dbpedia_450dataworld_54</v>
      </c>
    </row>
    <row r="654" spans="1:16" x14ac:dyDescent="0.25">
      <c r="A654" t="s">
        <v>6059</v>
      </c>
      <c r="B654" t="s">
        <v>6060</v>
      </c>
      <c r="C654" t="s">
        <v>2</v>
      </c>
      <c r="D654" t="s">
        <v>285</v>
      </c>
      <c r="E654" t="s">
        <v>2</v>
      </c>
      <c r="F654" t="s">
        <v>6061</v>
      </c>
      <c r="G654" t="s">
        <v>6062</v>
      </c>
      <c r="H654">
        <f t="shared" si="52"/>
        <v>0</v>
      </c>
      <c r="I654">
        <f t="shared" si="52"/>
        <v>0.75</v>
      </c>
      <c r="J654">
        <f t="shared" si="52"/>
        <v>0</v>
      </c>
      <c r="K654">
        <f t="shared" si="50"/>
        <v>0.75</v>
      </c>
      <c r="L654" t="b">
        <f t="shared" si="51"/>
        <v>0</v>
      </c>
      <c r="M654" t="b">
        <f t="shared" si="53"/>
        <v>0</v>
      </c>
      <c r="P654" t="str">
        <f t="shared" si="54"/>
        <v>dbpedia_4572dataworld_189</v>
      </c>
    </row>
    <row r="655" spans="1:16" x14ac:dyDescent="0.25">
      <c r="A655" t="s">
        <v>6312</v>
      </c>
      <c r="B655" t="s">
        <v>6313</v>
      </c>
      <c r="C655" t="s">
        <v>2</v>
      </c>
      <c r="D655" t="s">
        <v>285</v>
      </c>
      <c r="E655" t="s">
        <v>2</v>
      </c>
      <c r="F655" t="s">
        <v>6315</v>
      </c>
      <c r="G655" t="s">
        <v>6316</v>
      </c>
      <c r="H655">
        <f t="shared" si="52"/>
        <v>0</v>
      </c>
      <c r="I655">
        <f t="shared" si="52"/>
        <v>0.75</v>
      </c>
      <c r="J655">
        <f t="shared" si="52"/>
        <v>0</v>
      </c>
      <c r="K655">
        <f t="shared" si="50"/>
        <v>0.75</v>
      </c>
      <c r="L655" t="b">
        <f t="shared" si="51"/>
        <v>0</v>
      </c>
      <c r="M655" t="b">
        <f t="shared" si="53"/>
        <v>0</v>
      </c>
      <c r="P655" t="str">
        <f t="shared" si="54"/>
        <v>dbpedia_4739dataworld_1911</v>
      </c>
    </row>
    <row r="656" spans="1:16" x14ac:dyDescent="0.25">
      <c r="A656" t="s">
        <v>6511</v>
      </c>
      <c r="B656" t="s">
        <v>6514</v>
      </c>
      <c r="C656" t="s">
        <v>2</v>
      </c>
      <c r="D656" t="s">
        <v>285</v>
      </c>
      <c r="E656" t="s">
        <v>2</v>
      </c>
      <c r="F656" t="s">
        <v>6513</v>
      </c>
      <c r="G656" t="s">
        <v>6515</v>
      </c>
      <c r="H656">
        <f t="shared" si="52"/>
        <v>0</v>
      </c>
      <c r="I656">
        <f t="shared" si="52"/>
        <v>0.75</v>
      </c>
      <c r="J656">
        <f t="shared" si="52"/>
        <v>0</v>
      </c>
      <c r="K656">
        <f t="shared" si="50"/>
        <v>0.75</v>
      </c>
      <c r="L656" t="b">
        <f t="shared" si="51"/>
        <v>0</v>
      </c>
      <c r="M656" t="b">
        <f t="shared" si="53"/>
        <v>0</v>
      </c>
      <c r="P656" t="str">
        <f t="shared" si="54"/>
        <v>dbpedia_505dataworld_442</v>
      </c>
    </row>
    <row r="657" spans="1:16" x14ac:dyDescent="0.25">
      <c r="A657" t="s">
        <v>6531</v>
      </c>
      <c r="B657" t="s">
        <v>6514</v>
      </c>
      <c r="C657" t="s">
        <v>2</v>
      </c>
      <c r="D657" t="s">
        <v>285</v>
      </c>
      <c r="E657" t="s">
        <v>2</v>
      </c>
      <c r="F657" t="s">
        <v>6533</v>
      </c>
      <c r="G657" t="s">
        <v>6515</v>
      </c>
      <c r="H657">
        <f t="shared" si="52"/>
        <v>0</v>
      </c>
      <c r="I657">
        <f t="shared" si="52"/>
        <v>0.75</v>
      </c>
      <c r="J657">
        <f t="shared" si="52"/>
        <v>0</v>
      </c>
      <c r="K657">
        <f t="shared" si="50"/>
        <v>0.75</v>
      </c>
      <c r="L657" t="b">
        <f t="shared" si="51"/>
        <v>0</v>
      </c>
      <c r="M657" t="b">
        <f t="shared" si="53"/>
        <v>0</v>
      </c>
      <c r="P657" t="str">
        <f t="shared" si="54"/>
        <v>dbpedia_515dataworld_442</v>
      </c>
    </row>
    <row r="658" spans="1:16" x14ac:dyDescent="0.25">
      <c r="A658" t="s">
        <v>6531</v>
      </c>
      <c r="B658" t="s">
        <v>6493</v>
      </c>
      <c r="C658" t="s">
        <v>2</v>
      </c>
      <c r="D658" t="s">
        <v>285</v>
      </c>
      <c r="E658" t="s">
        <v>2</v>
      </c>
      <c r="F658" t="s">
        <v>6533</v>
      </c>
      <c r="G658" t="s">
        <v>6494</v>
      </c>
      <c r="H658">
        <f t="shared" si="52"/>
        <v>0</v>
      </c>
      <c r="I658">
        <f t="shared" si="52"/>
        <v>0.75</v>
      </c>
      <c r="J658">
        <f t="shared" si="52"/>
        <v>0</v>
      </c>
      <c r="K658">
        <f t="shared" si="50"/>
        <v>0.75</v>
      </c>
      <c r="L658" t="b">
        <f t="shared" si="51"/>
        <v>0</v>
      </c>
      <c r="M658" t="b">
        <f t="shared" si="53"/>
        <v>0</v>
      </c>
      <c r="P658" t="str">
        <f t="shared" si="54"/>
        <v>dbpedia_515dataworld_890</v>
      </c>
    </row>
    <row r="659" spans="1:16" x14ac:dyDescent="0.25">
      <c r="A659" t="s">
        <v>6550</v>
      </c>
      <c r="B659" t="s">
        <v>6480</v>
      </c>
      <c r="C659" t="s">
        <v>2</v>
      </c>
      <c r="D659" t="s">
        <v>285</v>
      </c>
      <c r="E659" t="s">
        <v>2</v>
      </c>
      <c r="F659" t="s">
        <v>6210</v>
      </c>
      <c r="G659" t="s">
        <v>6481</v>
      </c>
      <c r="H659">
        <f t="shared" si="52"/>
        <v>0</v>
      </c>
      <c r="I659">
        <f t="shared" si="52"/>
        <v>0.75</v>
      </c>
      <c r="J659">
        <f t="shared" si="52"/>
        <v>0</v>
      </c>
      <c r="K659">
        <f t="shared" si="50"/>
        <v>0.75</v>
      </c>
      <c r="L659" t="b">
        <f t="shared" si="51"/>
        <v>0</v>
      </c>
      <c r="M659" t="b">
        <f t="shared" si="53"/>
        <v>0</v>
      </c>
      <c r="P659" t="str">
        <f t="shared" si="54"/>
        <v>dbpedia_520dataworld_1729</v>
      </c>
    </row>
    <row r="660" spans="1:16" x14ac:dyDescent="0.25">
      <c r="A660" t="s">
        <v>6621</v>
      </c>
      <c r="B660" t="s">
        <v>453</v>
      </c>
      <c r="C660" t="s">
        <v>2</v>
      </c>
      <c r="D660" t="s">
        <v>285</v>
      </c>
      <c r="E660" t="s">
        <v>2</v>
      </c>
      <c r="F660" t="s">
        <v>6622</v>
      </c>
      <c r="G660" t="s">
        <v>454</v>
      </c>
      <c r="H660">
        <f t="shared" si="52"/>
        <v>0</v>
      </c>
      <c r="I660">
        <f t="shared" si="52"/>
        <v>0.75</v>
      </c>
      <c r="J660">
        <f t="shared" si="52"/>
        <v>0</v>
      </c>
      <c r="K660">
        <f t="shared" si="50"/>
        <v>0.75</v>
      </c>
      <c r="L660" t="b">
        <f t="shared" si="51"/>
        <v>0</v>
      </c>
      <c r="M660" t="b">
        <f t="shared" si="53"/>
        <v>0</v>
      </c>
      <c r="P660" t="str">
        <f t="shared" si="54"/>
        <v>dbpedia_56dataworld_1271</v>
      </c>
    </row>
    <row r="661" spans="1:16" x14ac:dyDescent="0.25">
      <c r="A661" t="s">
        <v>6621</v>
      </c>
      <c r="B661" t="s">
        <v>459</v>
      </c>
      <c r="C661" t="s">
        <v>2</v>
      </c>
      <c r="D661" t="s">
        <v>285</v>
      </c>
      <c r="E661" t="s">
        <v>2</v>
      </c>
      <c r="F661" t="s">
        <v>6622</v>
      </c>
      <c r="G661" t="s">
        <v>460</v>
      </c>
      <c r="H661">
        <f t="shared" si="52"/>
        <v>0</v>
      </c>
      <c r="I661">
        <f t="shared" si="52"/>
        <v>0.75</v>
      </c>
      <c r="J661">
        <f t="shared" si="52"/>
        <v>0</v>
      </c>
      <c r="K661">
        <f t="shared" si="50"/>
        <v>0.75</v>
      </c>
      <c r="L661" t="b">
        <f t="shared" si="51"/>
        <v>0</v>
      </c>
      <c r="M661" t="b">
        <f t="shared" si="53"/>
        <v>0</v>
      </c>
      <c r="P661" t="str">
        <f t="shared" si="54"/>
        <v>dbpedia_56dataworld_1553</v>
      </c>
    </row>
    <row r="662" spans="1:16" x14ac:dyDescent="0.25">
      <c r="A662" t="s">
        <v>6628</v>
      </c>
      <c r="B662" t="s">
        <v>453</v>
      </c>
      <c r="C662" t="s">
        <v>2</v>
      </c>
      <c r="D662" t="s">
        <v>285</v>
      </c>
      <c r="E662" t="s">
        <v>2</v>
      </c>
      <c r="F662" t="s">
        <v>6622</v>
      </c>
      <c r="G662" t="s">
        <v>454</v>
      </c>
      <c r="H662">
        <f t="shared" si="52"/>
        <v>0</v>
      </c>
      <c r="I662">
        <f t="shared" si="52"/>
        <v>0.75</v>
      </c>
      <c r="J662">
        <f t="shared" si="52"/>
        <v>0</v>
      </c>
      <c r="K662">
        <f t="shared" si="50"/>
        <v>0.75</v>
      </c>
      <c r="L662" t="b">
        <f t="shared" si="51"/>
        <v>0</v>
      </c>
      <c r="M662" t="b">
        <f t="shared" si="53"/>
        <v>0</v>
      </c>
      <c r="P662" t="str">
        <f t="shared" si="54"/>
        <v>dbpedia_57dataworld_1271</v>
      </c>
    </row>
    <row r="663" spans="1:16" x14ac:dyDescent="0.25">
      <c r="A663" t="s">
        <v>6628</v>
      </c>
      <c r="B663" t="s">
        <v>459</v>
      </c>
      <c r="C663" t="s">
        <v>2</v>
      </c>
      <c r="D663" t="s">
        <v>285</v>
      </c>
      <c r="E663" t="s">
        <v>2</v>
      </c>
      <c r="F663" t="s">
        <v>6622</v>
      </c>
      <c r="G663" t="s">
        <v>460</v>
      </c>
      <c r="H663">
        <f t="shared" si="52"/>
        <v>0</v>
      </c>
      <c r="I663">
        <f t="shared" si="52"/>
        <v>0.75</v>
      </c>
      <c r="J663">
        <f t="shared" si="52"/>
        <v>0</v>
      </c>
      <c r="K663">
        <f t="shared" si="50"/>
        <v>0.75</v>
      </c>
      <c r="L663" t="b">
        <f t="shared" si="51"/>
        <v>0</v>
      </c>
      <c r="M663" t="b">
        <f t="shared" si="53"/>
        <v>0</v>
      </c>
      <c r="P663" t="str">
        <f t="shared" si="54"/>
        <v>dbpedia_57dataworld_1553</v>
      </c>
    </row>
    <row r="664" spans="1:16" x14ac:dyDescent="0.25">
      <c r="A664" t="s">
        <v>6642</v>
      </c>
      <c r="B664" t="s">
        <v>453</v>
      </c>
      <c r="C664" t="s">
        <v>2</v>
      </c>
      <c r="D664" t="s">
        <v>285</v>
      </c>
      <c r="E664" t="s">
        <v>2</v>
      </c>
      <c r="F664" t="s">
        <v>6622</v>
      </c>
      <c r="G664" t="s">
        <v>454</v>
      </c>
      <c r="H664">
        <f t="shared" si="52"/>
        <v>0</v>
      </c>
      <c r="I664">
        <f t="shared" si="52"/>
        <v>0.75</v>
      </c>
      <c r="J664">
        <f t="shared" si="52"/>
        <v>0</v>
      </c>
      <c r="K664">
        <f t="shared" si="50"/>
        <v>0.75</v>
      </c>
      <c r="L664" t="b">
        <f t="shared" si="51"/>
        <v>0</v>
      </c>
      <c r="M664" t="b">
        <f t="shared" si="53"/>
        <v>0</v>
      </c>
      <c r="P664" t="str">
        <f t="shared" si="54"/>
        <v>dbpedia_58dataworld_1271</v>
      </c>
    </row>
    <row r="665" spans="1:16" x14ac:dyDescent="0.25">
      <c r="A665" t="s">
        <v>6642</v>
      </c>
      <c r="B665" t="s">
        <v>459</v>
      </c>
      <c r="C665" t="s">
        <v>2</v>
      </c>
      <c r="D665" t="s">
        <v>285</v>
      </c>
      <c r="E665" t="s">
        <v>2</v>
      </c>
      <c r="F665" t="s">
        <v>6622</v>
      </c>
      <c r="G665" t="s">
        <v>460</v>
      </c>
      <c r="H665">
        <f t="shared" si="52"/>
        <v>0</v>
      </c>
      <c r="I665">
        <f t="shared" si="52"/>
        <v>0.75</v>
      </c>
      <c r="J665">
        <f t="shared" si="52"/>
        <v>0</v>
      </c>
      <c r="K665">
        <f t="shared" si="50"/>
        <v>0.75</v>
      </c>
      <c r="L665" t="b">
        <f t="shared" si="51"/>
        <v>0</v>
      </c>
      <c r="M665" t="b">
        <f t="shared" si="53"/>
        <v>0</v>
      </c>
      <c r="P665" t="str">
        <f t="shared" si="54"/>
        <v>dbpedia_58dataworld_1553</v>
      </c>
    </row>
    <row r="666" spans="1:16" x14ac:dyDescent="0.25">
      <c r="A666" t="s">
        <v>6655</v>
      </c>
      <c r="B666" t="s">
        <v>453</v>
      </c>
      <c r="C666" t="s">
        <v>2</v>
      </c>
      <c r="D666" t="s">
        <v>285</v>
      </c>
      <c r="E666" t="s">
        <v>2</v>
      </c>
      <c r="F666" t="s">
        <v>6622</v>
      </c>
      <c r="G666" t="s">
        <v>454</v>
      </c>
      <c r="H666">
        <f t="shared" si="52"/>
        <v>0</v>
      </c>
      <c r="I666">
        <f t="shared" si="52"/>
        <v>0.75</v>
      </c>
      <c r="J666">
        <f t="shared" si="52"/>
        <v>0</v>
      </c>
      <c r="K666">
        <f t="shared" si="50"/>
        <v>0.75</v>
      </c>
      <c r="L666" t="b">
        <f t="shared" si="51"/>
        <v>0</v>
      </c>
      <c r="M666" t="b">
        <f t="shared" si="53"/>
        <v>0</v>
      </c>
      <c r="P666" t="str">
        <f t="shared" si="54"/>
        <v>dbpedia_59dataworld_1271</v>
      </c>
    </row>
    <row r="667" spans="1:16" x14ac:dyDescent="0.25">
      <c r="A667" t="s">
        <v>6655</v>
      </c>
      <c r="B667" t="s">
        <v>459</v>
      </c>
      <c r="C667" t="s">
        <v>2</v>
      </c>
      <c r="D667" t="s">
        <v>285</v>
      </c>
      <c r="E667" t="s">
        <v>2</v>
      </c>
      <c r="F667" t="s">
        <v>6622</v>
      </c>
      <c r="G667" t="s">
        <v>460</v>
      </c>
      <c r="H667">
        <f t="shared" si="52"/>
        <v>0</v>
      </c>
      <c r="I667">
        <f t="shared" si="52"/>
        <v>0.75</v>
      </c>
      <c r="J667">
        <f t="shared" si="52"/>
        <v>0</v>
      </c>
      <c r="K667">
        <f t="shared" si="50"/>
        <v>0.75</v>
      </c>
      <c r="L667" t="b">
        <f t="shared" si="51"/>
        <v>0</v>
      </c>
      <c r="M667" t="b">
        <f t="shared" si="53"/>
        <v>0</v>
      </c>
      <c r="P667" t="str">
        <f t="shared" si="54"/>
        <v>dbpedia_59dataworld_1553</v>
      </c>
    </row>
    <row r="668" spans="1:16" x14ac:dyDescent="0.25">
      <c r="A668" t="s">
        <v>6710</v>
      </c>
      <c r="B668" t="s">
        <v>1396</v>
      </c>
      <c r="C668" t="s">
        <v>2</v>
      </c>
      <c r="D668" t="s">
        <v>285</v>
      </c>
      <c r="E668" t="s">
        <v>2</v>
      </c>
      <c r="F668" t="s">
        <v>6711</v>
      </c>
      <c r="G668" t="s">
        <v>1398</v>
      </c>
      <c r="H668">
        <f t="shared" si="52"/>
        <v>0</v>
      </c>
      <c r="I668">
        <f t="shared" si="52"/>
        <v>0.75</v>
      </c>
      <c r="J668">
        <f t="shared" si="52"/>
        <v>0</v>
      </c>
      <c r="K668">
        <f t="shared" si="50"/>
        <v>0.75</v>
      </c>
      <c r="L668" t="b">
        <f t="shared" si="51"/>
        <v>0</v>
      </c>
      <c r="M668" t="b">
        <f t="shared" si="53"/>
        <v>0</v>
      </c>
      <c r="P668" t="str">
        <f t="shared" si="54"/>
        <v>dbpedia_65dataworld_1303</v>
      </c>
    </row>
    <row r="669" spans="1:16" x14ac:dyDescent="0.25">
      <c r="A669" t="s">
        <v>6722</v>
      </c>
      <c r="B669" t="s">
        <v>6639</v>
      </c>
      <c r="C669" t="s">
        <v>2</v>
      </c>
      <c r="D669" t="s">
        <v>285</v>
      </c>
      <c r="E669" t="s">
        <v>2</v>
      </c>
      <c r="F669" t="s">
        <v>6723</v>
      </c>
      <c r="G669" t="s">
        <v>6641</v>
      </c>
      <c r="H669">
        <f t="shared" si="52"/>
        <v>0</v>
      </c>
      <c r="I669">
        <f t="shared" si="52"/>
        <v>0.75</v>
      </c>
      <c r="J669">
        <f t="shared" si="52"/>
        <v>0</v>
      </c>
      <c r="K669">
        <f t="shared" si="50"/>
        <v>0.75</v>
      </c>
      <c r="L669" t="b">
        <f t="shared" si="51"/>
        <v>0</v>
      </c>
      <c r="M669" t="b">
        <f t="shared" si="53"/>
        <v>0</v>
      </c>
      <c r="P669" t="str">
        <f t="shared" si="54"/>
        <v>dbpedia_665dataworld_1593</v>
      </c>
    </row>
    <row r="670" spans="1:16" x14ac:dyDescent="0.25">
      <c r="A670" t="s">
        <v>6724</v>
      </c>
      <c r="B670" t="s">
        <v>6639</v>
      </c>
      <c r="C670" t="s">
        <v>2</v>
      </c>
      <c r="D670" t="s">
        <v>285</v>
      </c>
      <c r="E670" t="s">
        <v>2</v>
      </c>
      <c r="F670" t="s">
        <v>6723</v>
      </c>
      <c r="G670" t="s">
        <v>6641</v>
      </c>
      <c r="H670">
        <f t="shared" si="52"/>
        <v>0</v>
      </c>
      <c r="I670">
        <f t="shared" si="52"/>
        <v>0.75</v>
      </c>
      <c r="J670">
        <f t="shared" si="52"/>
        <v>0</v>
      </c>
      <c r="K670">
        <f t="shared" si="50"/>
        <v>0.75</v>
      </c>
      <c r="L670" t="b">
        <f t="shared" si="51"/>
        <v>0</v>
      </c>
      <c r="M670" t="b">
        <f t="shared" si="53"/>
        <v>0</v>
      </c>
      <c r="P670" t="str">
        <f t="shared" si="54"/>
        <v>dbpedia_666dataworld_1593</v>
      </c>
    </row>
    <row r="671" spans="1:16" x14ac:dyDescent="0.25">
      <c r="A671" t="s">
        <v>6742</v>
      </c>
      <c r="B671" t="s">
        <v>453</v>
      </c>
      <c r="C671" t="s">
        <v>2</v>
      </c>
      <c r="D671" t="s">
        <v>285</v>
      </c>
      <c r="E671" t="s">
        <v>2</v>
      </c>
      <c r="F671" t="s">
        <v>6743</v>
      </c>
      <c r="G671" t="s">
        <v>454</v>
      </c>
      <c r="H671">
        <f t="shared" si="52"/>
        <v>0</v>
      </c>
      <c r="I671">
        <f t="shared" si="52"/>
        <v>0.75</v>
      </c>
      <c r="J671">
        <f t="shared" si="52"/>
        <v>0</v>
      </c>
      <c r="K671">
        <f t="shared" si="50"/>
        <v>0.75</v>
      </c>
      <c r="L671" t="b">
        <f t="shared" si="51"/>
        <v>0</v>
      </c>
      <c r="M671" t="b">
        <f t="shared" si="53"/>
        <v>0</v>
      </c>
      <c r="P671" t="str">
        <f t="shared" si="54"/>
        <v>dbpedia_67dataworld_1271</v>
      </c>
    </row>
    <row r="672" spans="1:16" x14ac:dyDescent="0.25">
      <c r="A672" t="s">
        <v>6895</v>
      </c>
      <c r="B672" t="s">
        <v>6833</v>
      </c>
      <c r="C672" t="s">
        <v>2</v>
      </c>
      <c r="D672" t="s">
        <v>285</v>
      </c>
      <c r="E672" t="s">
        <v>2</v>
      </c>
      <c r="F672" t="s">
        <v>6896</v>
      </c>
      <c r="G672" t="s">
        <v>6834</v>
      </c>
      <c r="H672">
        <f t="shared" si="52"/>
        <v>0</v>
      </c>
      <c r="I672">
        <f t="shared" si="52"/>
        <v>0.75</v>
      </c>
      <c r="J672">
        <f t="shared" si="52"/>
        <v>0</v>
      </c>
      <c r="K672">
        <f t="shared" si="50"/>
        <v>0.75</v>
      </c>
      <c r="L672" t="b">
        <f t="shared" si="51"/>
        <v>0</v>
      </c>
      <c r="M672" t="b">
        <f t="shared" si="53"/>
        <v>0</v>
      </c>
      <c r="P672" t="str">
        <f t="shared" si="54"/>
        <v>dbpedia_751dataworld_1223</v>
      </c>
    </row>
    <row r="673" spans="1:16" x14ac:dyDescent="0.25">
      <c r="A673" t="s">
        <v>6895</v>
      </c>
      <c r="B673" t="s">
        <v>6835</v>
      </c>
      <c r="C673" t="s">
        <v>2</v>
      </c>
      <c r="D673" t="s">
        <v>285</v>
      </c>
      <c r="E673" t="s">
        <v>2</v>
      </c>
      <c r="F673" t="s">
        <v>6896</v>
      </c>
      <c r="G673" t="s">
        <v>6836</v>
      </c>
      <c r="H673">
        <f t="shared" si="52"/>
        <v>0</v>
      </c>
      <c r="I673">
        <f t="shared" si="52"/>
        <v>0.75</v>
      </c>
      <c r="J673">
        <f t="shared" si="52"/>
        <v>0</v>
      </c>
      <c r="K673">
        <f t="shared" si="50"/>
        <v>0.75</v>
      </c>
      <c r="L673" t="b">
        <f t="shared" si="51"/>
        <v>0</v>
      </c>
      <c r="M673" t="b">
        <f t="shared" si="53"/>
        <v>0</v>
      </c>
      <c r="P673" t="str">
        <f t="shared" si="54"/>
        <v>dbpedia_751dataworld_1491</v>
      </c>
    </row>
    <row r="674" spans="1:16" x14ac:dyDescent="0.25">
      <c r="A674" t="s">
        <v>6895</v>
      </c>
      <c r="B674" t="s">
        <v>6841</v>
      </c>
      <c r="C674" t="s">
        <v>2</v>
      </c>
      <c r="D674" t="s">
        <v>285</v>
      </c>
      <c r="E674" t="s">
        <v>2</v>
      </c>
      <c r="F674" t="s">
        <v>6896</v>
      </c>
      <c r="G674" t="s">
        <v>6842</v>
      </c>
      <c r="H674">
        <f t="shared" si="52"/>
        <v>0</v>
      </c>
      <c r="I674">
        <f t="shared" si="52"/>
        <v>0.75</v>
      </c>
      <c r="J674">
        <f t="shared" si="52"/>
        <v>0</v>
      </c>
      <c r="K674">
        <f t="shared" si="50"/>
        <v>0.75</v>
      </c>
      <c r="L674" t="b">
        <f t="shared" si="51"/>
        <v>0</v>
      </c>
      <c r="M674" t="b">
        <f t="shared" si="53"/>
        <v>0</v>
      </c>
      <c r="P674" t="str">
        <f t="shared" si="54"/>
        <v>dbpedia_751dataworld_413</v>
      </c>
    </row>
    <row r="675" spans="1:16" x14ac:dyDescent="0.25">
      <c r="A675" t="s">
        <v>6895</v>
      </c>
      <c r="B675" t="s">
        <v>6843</v>
      </c>
      <c r="C675" t="s">
        <v>2</v>
      </c>
      <c r="D675" t="s">
        <v>285</v>
      </c>
      <c r="E675" t="s">
        <v>2</v>
      </c>
      <c r="F675" t="s">
        <v>6896</v>
      </c>
      <c r="G675" t="s">
        <v>6844</v>
      </c>
      <c r="H675">
        <f t="shared" si="52"/>
        <v>0</v>
      </c>
      <c r="I675">
        <f t="shared" si="52"/>
        <v>0.75</v>
      </c>
      <c r="J675">
        <f t="shared" si="52"/>
        <v>0</v>
      </c>
      <c r="K675">
        <f t="shared" si="50"/>
        <v>0.75</v>
      </c>
      <c r="L675" t="b">
        <f t="shared" si="51"/>
        <v>0</v>
      </c>
      <c r="M675" t="b">
        <f t="shared" si="53"/>
        <v>0</v>
      </c>
      <c r="P675" t="str">
        <f t="shared" si="54"/>
        <v>dbpedia_751dataworld_552</v>
      </c>
    </row>
    <row r="676" spans="1:16" x14ac:dyDescent="0.25">
      <c r="A676" t="s">
        <v>6895</v>
      </c>
      <c r="B676" t="s">
        <v>6845</v>
      </c>
      <c r="C676" t="s">
        <v>2</v>
      </c>
      <c r="D676" t="s">
        <v>285</v>
      </c>
      <c r="E676" t="s">
        <v>2</v>
      </c>
      <c r="F676" t="s">
        <v>6896</v>
      </c>
      <c r="G676" t="s">
        <v>6846</v>
      </c>
      <c r="H676">
        <f t="shared" si="52"/>
        <v>0</v>
      </c>
      <c r="I676">
        <f t="shared" si="52"/>
        <v>0.75</v>
      </c>
      <c r="J676">
        <f t="shared" si="52"/>
        <v>0</v>
      </c>
      <c r="K676">
        <f t="shared" si="50"/>
        <v>0.75</v>
      </c>
      <c r="L676" t="b">
        <f t="shared" si="51"/>
        <v>0</v>
      </c>
      <c r="M676" t="b">
        <f t="shared" si="53"/>
        <v>0</v>
      </c>
      <c r="P676" t="str">
        <f t="shared" si="54"/>
        <v>dbpedia_751dataworld_684</v>
      </c>
    </row>
    <row r="677" spans="1:16" x14ac:dyDescent="0.25">
      <c r="A677" t="s">
        <v>6929</v>
      </c>
      <c r="B677" t="s">
        <v>403</v>
      </c>
      <c r="C677" t="s">
        <v>2</v>
      </c>
      <c r="D677" t="s">
        <v>285</v>
      </c>
      <c r="E677" t="s">
        <v>286</v>
      </c>
      <c r="F677" t="s">
        <v>6931</v>
      </c>
      <c r="G677" t="s">
        <v>405</v>
      </c>
      <c r="H677">
        <f t="shared" si="52"/>
        <v>0</v>
      </c>
      <c r="I677">
        <f t="shared" si="52"/>
        <v>0.75</v>
      </c>
      <c r="J677">
        <f t="shared" si="52"/>
        <v>0.61413043478260798</v>
      </c>
      <c r="K677">
        <f t="shared" si="50"/>
        <v>0.75</v>
      </c>
      <c r="L677" t="b">
        <f t="shared" si="51"/>
        <v>0</v>
      </c>
      <c r="M677" t="b">
        <f t="shared" si="53"/>
        <v>0</v>
      </c>
      <c r="P677" t="str">
        <f t="shared" si="54"/>
        <v>dbpedia_765dataworld_767</v>
      </c>
    </row>
    <row r="678" spans="1:16" x14ac:dyDescent="0.25">
      <c r="A678" t="s">
        <v>7044</v>
      </c>
      <c r="B678" t="s">
        <v>403</v>
      </c>
      <c r="C678" t="s">
        <v>2</v>
      </c>
      <c r="D678" t="s">
        <v>285</v>
      </c>
      <c r="E678" t="s">
        <v>478</v>
      </c>
      <c r="F678" t="s">
        <v>7045</v>
      </c>
      <c r="G678" t="s">
        <v>405</v>
      </c>
      <c r="H678">
        <f t="shared" si="52"/>
        <v>0</v>
      </c>
      <c r="I678">
        <f t="shared" si="52"/>
        <v>0.75</v>
      </c>
      <c r="J678">
        <f t="shared" si="52"/>
        <v>0.625</v>
      </c>
      <c r="K678">
        <f t="shared" si="50"/>
        <v>0.75</v>
      </c>
      <c r="L678" t="b">
        <f t="shared" si="51"/>
        <v>0</v>
      </c>
      <c r="M678" t="b">
        <f t="shared" si="53"/>
        <v>0</v>
      </c>
      <c r="P678" t="str">
        <f t="shared" si="54"/>
        <v>dbpedia_827dataworld_767</v>
      </c>
    </row>
    <row r="679" spans="1:16" x14ac:dyDescent="0.25">
      <c r="A679" t="s">
        <v>7134</v>
      </c>
      <c r="B679" t="s">
        <v>403</v>
      </c>
      <c r="C679" t="s">
        <v>2</v>
      </c>
      <c r="D679" t="s">
        <v>285</v>
      </c>
      <c r="E679" t="s">
        <v>2</v>
      </c>
      <c r="F679" t="s">
        <v>7135</v>
      </c>
      <c r="G679" t="s">
        <v>405</v>
      </c>
      <c r="H679">
        <f t="shared" si="52"/>
        <v>0</v>
      </c>
      <c r="I679">
        <f t="shared" si="52"/>
        <v>0.75</v>
      </c>
      <c r="J679">
        <f t="shared" si="52"/>
        <v>0</v>
      </c>
      <c r="K679">
        <f t="shared" si="50"/>
        <v>0.75</v>
      </c>
      <c r="L679" t="b">
        <f t="shared" si="51"/>
        <v>0</v>
      </c>
      <c r="M679" t="b">
        <f t="shared" si="53"/>
        <v>0</v>
      </c>
      <c r="P679" t="str">
        <f t="shared" si="54"/>
        <v>dbpedia_883dataworld_767</v>
      </c>
    </row>
    <row r="680" spans="1:16" x14ac:dyDescent="0.25">
      <c r="A680" t="s">
        <v>7139</v>
      </c>
      <c r="B680" t="s">
        <v>403</v>
      </c>
      <c r="C680" t="s">
        <v>2</v>
      </c>
      <c r="D680" t="s">
        <v>285</v>
      </c>
      <c r="E680" t="s">
        <v>2</v>
      </c>
      <c r="F680" t="s">
        <v>7135</v>
      </c>
      <c r="G680" t="s">
        <v>405</v>
      </c>
      <c r="H680">
        <f t="shared" si="52"/>
        <v>0</v>
      </c>
      <c r="I680">
        <f t="shared" si="52"/>
        <v>0.75</v>
      </c>
      <c r="J680">
        <f t="shared" si="52"/>
        <v>0</v>
      </c>
      <c r="K680">
        <f t="shared" si="50"/>
        <v>0.75</v>
      </c>
      <c r="L680" t="b">
        <f t="shared" si="51"/>
        <v>0</v>
      </c>
      <c r="M680" t="b">
        <f t="shared" si="53"/>
        <v>0</v>
      </c>
      <c r="P680" t="str">
        <f t="shared" si="54"/>
        <v>dbpedia_884dataworld_767</v>
      </c>
    </row>
    <row r="681" spans="1:16" x14ac:dyDescent="0.25">
      <c r="A681" t="s">
        <v>7371</v>
      </c>
      <c r="B681" t="s">
        <v>653</v>
      </c>
      <c r="C681" t="s">
        <v>2</v>
      </c>
      <c r="D681" t="s">
        <v>285</v>
      </c>
      <c r="E681" t="s">
        <v>2</v>
      </c>
      <c r="F681" t="s">
        <v>7372</v>
      </c>
      <c r="G681" t="s">
        <v>654</v>
      </c>
      <c r="H681">
        <f t="shared" si="52"/>
        <v>0</v>
      </c>
      <c r="I681">
        <f t="shared" si="52"/>
        <v>0.75</v>
      </c>
      <c r="J681">
        <f t="shared" si="52"/>
        <v>0</v>
      </c>
      <c r="K681">
        <f t="shared" si="50"/>
        <v>0.75</v>
      </c>
      <c r="L681" t="b">
        <f t="shared" si="51"/>
        <v>0</v>
      </c>
      <c r="M681" t="b">
        <f t="shared" si="53"/>
        <v>0</v>
      </c>
      <c r="P681" t="str">
        <f t="shared" si="54"/>
        <v>dbpedia_98dataworld_1213</v>
      </c>
    </row>
    <row r="682" spans="1:16" x14ac:dyDescent="0.25">
      <c r="A682" t="s">
        <v>5743</v>
      </c>
      <c r="B682" t="s">
        <v>5438</v>
      </c>
      <c r="C682" t="s">
        <v>2</v>
      </c>
      <c r="D682" t="s">
        <v>1834</v>
      </c>
      <c r="E682" t="s">
        <v>2</v>
      </c>
      <c r="F682" t="s">
        <v>5745</v>
      </c>
      <c r="G682" t="s">
        <v>5439</v>
      </c>
      <c r="H682">
        <f t="shared" si="52"/>
        <v>0</v>
      </c>
      <c r="I682">
        <f t="shared" si="52"/>
        <v>0.74074074074074003</v>
      </c>
      <c r="J682">
        <f t="shared" si="52"/>
        <v>0</v>
      </c>
      <c r="K682">
        <f t="shared" si="50"/>
        <v>0.74074074074074003</v>
      </c>
      <c r="L682" t="b">
        <f t="shared" si="51"/>
        <v>0</v>
      </c>
      <c r="M682" t="b">
        <f t="shared" si="53"/>
        <v>0</v>
      </c>
      <c r="P682" t="str">
        <f t="shared" si="54"/>
        <v>dbpedia_4353dataworld_1354</v>
      </c>
    </row>
    <row r="683" spans="1:16" x14ac:dyDescent="0.25">
      <c r="A683" t="s">
        <v>1330</v>
      </c>
      <c r="B683" t="s">
        <v>1203</v>
      </c>
      <c r="C683" t="s">
        <v>2</v>
      </c>
      <c r="D683" t="s">
        <v>1334</v>
      </c>
      <c r="E683" t="s">
        <v>1335</v>
      </c>
      <c r="F683" t="s">
        <v>1332</v>
      </c>
      <c r="G683" t="s">
        <v>1206</v>
      </c>
      <c r="H683">
        <f t="shared" si="52"/>
        <v>0</v>
      </c>
      <c r="I683">
        <f t="shared" si="52"/>
        <v>0.73913043478260798</v>
      </c>
      <c r="J683">
        <f t="shared" si="52"/>
        <v>0.61094452773613195</v>
      </c>
      <c r="K683">
        <f t="shared" si="50"/>
        <v>0.73913043478260798</v>
      </c>
      <c r="L683" t="b">
        <f t="shared" si="51"/>
        <v>0</v>
      </c>
      <c r="M683" t="b">
        <f t="shared" si="53"/>
        <v>0</v>
      </c>
      <c r="P683" t="str">
        <f t="shared" si="54"/>
        <v>dbpedia_1648dataworld_1387</v>
      </c>
    </row>
    <row r="684" spans="1:16" x14ac:dyDescent="0.25">
      <c r="A684" t="s">
        <v>1338</v>
      </c>
      <c r="B684" t="s">
        <v>1203</v>
      </c>
      <c r="C684" t="s">
        <v>2</v>
      </c>
      <c r="D684" t="s">
        <v>1334</v>
      </c>
      <c r="E684" t="s">
        <v>1335</v>
      </c>
      <c r="F684" t="s">
        <v>1332</v>
      </c>
      <c r="G684" t="s">
        <v>1206</v>
      </c>
      <c r="H684">
        <f t="shared" si="52"/>
        <v>0</v>
      </c>
      <c r="I684">
        <f t="shared" si="52"/>
        <v>0.73913043478260798</v>
      </c>
      <c r="J684">
        <f t="shared" si="52"/>
        <v>0.61094452773613195</v>
      </c>
      <c r="K684">
        <f t="shared" si="50"/>
        <v>0.73913043478260798</v>
      </c>
      <c r="L684" t="b">
        <f t="shared" si="51"/>
        <v>0</v>
      </c>
      <c r="M684" t="b">
        <f t="shared" si="53"/>
        <v>0</v>
      </c>
      <c r="P684" t="str">
        <f t="shared" si="54"/>
        <v>dbpedia_1649dataworld_1387</v>
      </c>
    </row>
    <row r="685" spans="1:16" x14ac:dyDescent="0.25">
      <c r="A685" t="s">
        <v>4699</v>
      </c>
      <c r="B685" t="s">
        <v>4700</v>
      </c>
      <c r="C685" t="s">
        <v>2</v>
      </c>
      <c r="D685" t="s">
        <v>1334</v>
      </c>
      <c r="E685" t="s">
        <v>2</v>
      </c>
      <c r="F685" t="s">
        <v>4702</v>
      </c>
      <c r="G685" t="s">
        <v>4703</v>
      </c>
      <c r="H685">
        <f t="shared" si="52"/>
        <v>0</v>
      </c>
      <c r="I685">
        <f t="shared" si="52"/>
        <v>0.73913043478260798</v>
      </c>
      <c r="J685">
        <f t="shared" si="52"/>
        <v>0</v>
      </c>
      <c r="K685">
        <f t="shared" si="50"/>
        <v>0.73913043478260798</v>
      </c>
      <c r="L685" t="b">
        <f t="shared" si="51"/>
        <v>0</v>
      </c>
      <c r="M685" t="b">
        <f t="shared" si="53"/>
        <v>0</v>
      </c>
      <c r="P685" t="str">
        <f t="shared" si="54"/>
        <v>dbpedia_3747dataworld_1404</v>
      </c>
    </row>
    <row r="686" spans="1:16" x14ac:dyDescent="0.25">
      <c r="A686" t="s">
        <v>4704</v>
      </c>
      <c r="B686" t="s">
        <v>4700</v>
      </c>
      <c r="C686" t="s">
        <v>2</v>
      </c>
      <c r="D686" t="s">
        <v>1334</v>
      </c>
      <c r="E686" t="s">
        <v>2</v>
      </c>
      <c r="F686" t="s">
        <v>4702</v>
      </c>
      <c r="G686" t="s">
        <v>4703</v>
      </c>
      <c r="H686">
        <f t="shared" si="52"/>
        <v>0</v>
      </c>
      <c r="I686">
        <f t="shared" si="52"/>
        <v>0.73913043478260798</v>
      </c>
      <c r="J686">
        <f t="shared" si="52"/>
        <v>0</v>
      </c>
      <c r="K686">
        <f t="shared" si="50"/>
        <v>0.73913043478260798</v>
      </c>
      <c r="L686" t="b">
        <f t="shared" si="51"/>
        <v>0</v>
      </c>
      <c r="M686" t="b">
        <f t="shared" si="53"/>
        <v>0</v>
      </c>
      <c r="P686" t="str">
        <f t="shared" si="54"/>
        <v>dbpedia_3748dataworld_1404</v>
      </c>
    </row>
    <row r="687" spans="1:16" x14ac:dyDescent="0.25">
      <c r="A687" t="s">
        <v>5203</v>
      </c>
      <c r="B687" t="s">
        <v>4477</v>
      </c>
      <c r="C687" t="s">
        <v>2</v>
      </c>
      <c r="D687" t="s">
        <v>1334</v>
      </c>
      <c r="E687" t="s">
        <v>2</v>
      </c>
      <c r="F687" t="s">
        <v>5204</v>
      </c>
      <c r="G687" t="s">
        <v>4478</v>
      </c>
      <c r="H687">
        <f t="shared" si="52"/>
        <v>0</v>
      </c>
      <c r="I687">
        <f t="shared" si="52"/>
        <v>0.73913043478260798</v>
      </c>
      <c r="J687">
        <f t="shared" si="52"/>
        <v>0</v>
      </c>
      <c r="K687">
        <f t="shared" si="50"/>
        <v>0.73913043478260798</v>
      </c>
      <c r="L687" t="b">
        <f t="shared" si="51"/>
        <v>0</v>
      </c>
      <c r="M687" t="b">
        <f t="shared" si="53"/>
        <v>0</v>
      </c>
      <c r="P687" t="str">
        <f t="shared" si="54"/>
        <v>dbpedia_4045dataworld_769</v>
      </c>
    </row>
    <row r="688" spans="1:16" x14ac:dyDescent="0.25">
      <c r="A688" t="s">
        <v>5210</v>
      </c>
      <c r="B688" t="s">
        <v>4477</v>
      </c>
      <c r="C688" t="s">
        <v>2</v>
      </c>
      <c r="D688" t="s">
        <v>1334</v>
      </c>
      <c r="E688" t="s">
        <v>2</v>
      </c>
      <c r="F688" t="s">
        <v>5204</v>
      </c>
      <c r="G688" t="s">
        <v>4478</v>
      </c>
      <c r="H688">
        <f t="shared" si="52"/>
        <v>0</v>
      </c>
      <c r="I688">
        <f t="shared" si="52"/>
        <v>0.73913043478260798</v>
      </c>
      <c r="J688">
        <f t="shared" si="52"/>
        <v>0</v>
      </c>
      <c r="K688">
        <f t="shared" si="50"/>
        <v>0.73913043478260798</v>
      </c>
      <c r="L688" t="b">
        <f t="shared" si="51"/>
        <v>0</v>
      </c>
      <c r="M688" t="b">
        <f t="shared" si="53"/>
        <v>0</v>
      </c>
      <c r="P688" t="str">
        <f t="shared" si="54"/>
        <v>dbpedia_4046dataworld_769</v>
      </c>
    </row>
    <row r="689" spans="1:16" x14ac:dyDescent="0.25">
      <c r="A689" t="s">
        <v>2331</v>
      </c>
      <c r="B689" t="s">
        <v>1769</v>
      </c>
      <c r="C689" t="s">
        <v>2</v>
      </c>
      <c r="D689" t="s">
        <v>2160</v>
      </c>
      <c r="E689" t="s">
        <v>2335</v>
      </c>
      <c r="F689" t="s">
        <v>2333</v>
      </c>
      <c r="G689" t="s">
        <v>1770</v>
      </c>
      <c r="H689">
        <f t="shared" si="52"/>
        <v>0</v>
      </c>
      <c r="I689">
        <f t="shared" si="52"/>
        <v>0.73684210526315796</v>
      </c>
      <c r="J689">
        <f t="shared" si="52"/>
        <v>0.66387559808612395</v>
      </c>
      <c r="K689">
        <f t="shared" si="50"/>
        <v>0.73684210526315796</v>
      </c>
      <c r="L689" t="b">
        <f t="shared" si="51"/>
        <v>0</v>
      </c>
      <c r="M689" t="b">
        <f t="shared" si="53"/>
        <v>0</v>
      </c>
      <c r="P689" t="str">
        <f t="shared" si="54"/>
        <v>dbpedia_223dataworld_394</v>
      </c>
    </row>
    <row r="690" spans="1:16" x14ac:dyDescent="0.25">
      <c r="A690" t="s">
        <v>3248</v>
      </c>
      <c r="B690" t="s">
        <v>3242</v>
      </c>
      <c r="C690" t="s">
        <v>2</v>
      </c>
      <c r="D690" t="s">
        <v>2160</v>
      </c>
      <c r="E690" t="s">
        <v>2</v>
      </c>
      <c r="F690" t="s">
        <v>3231</v>
      </c>
      <c r="G690" t="s">
        <v>3243</v>
      </c>
      <c r="H690">
        <f t="shared" si="52"/>
        <v>0</v>
      </c>
      <c r="I690">
        <f t="shared" si="52"/>
        <v>0.73684210526315796</v>
      </c>
      <c r="J690">
        <f t="shared" si="52"/>
        <v>0</v>
      </c>
      <c r="K690">
        <f t="shared" si="50"/>
        <v>0.73684210526315796</v>
      </c>
      <c r="L690" t="b">
        <f t="shared" si="51"/>
        <v>0</v>
      </c>
      <c r="M690" t="b">
        <f t="shared" si="53"/>
        <v>0</v>
      </c>
      <c r="P690" t="str">
        <f t="shared" si="54"/>
        <v>dbpedia_2850dataworld_941</v>
      </c>
    </row>
    <row r="691" spans="1:16" x14ac:dyDescent="0.25">
      <c r="A691" t="s">
        <v>3256</v>
      </c>
      <c r="B691" t="s">
        <v>3242</v>
      </c>
      <c r="C691" t="s">
        <v>2</v>
      </c>
      <c r="D691" t="s">
        <v>2160</v>
      </c>
      <c r="E691" t="s">
        <v>2</v>
      </c>
      <c r="F691" t="s">
        <v>3231</v>
      </c>
      <c r="G691" t="s">
        <v>3243</v>
      </c>
      <c r="H691">
        <f t="shared" si="52"/>
        <v>0</v>
      </c>
      <c r="I691">
        <f t="shared" si="52"/>
        <v>0.73684210526315796</v>
      </c>
      <c r="J691">
        <f t="shared" si="52"/>
        <v>0</v>
      </c>
      <c r="K691">
        <f t="shared" si="50"/>
        <v>0.73684210526315796</v>
      </c>
      <c r="L691" t="b">
        <f t="shared" si="51"/>
        <v>0</v>
      </c>
      <c r="M691" t="b">
        <f t="shared" si="53"/>
        <v>0</v>
      </c>
      <c r="P691" t="str">
        <f t="shared" si="54"/>
        <v>dbpedia_2851dataworld_941</v>
      </c>
    </row>
    <row r="692" spans="1:16" x14ac:dyDescent="0.25">
      <c r="A692" t="s">
        <v>3257</v>
      </c>
      <c r="B692" t="s">
        <v>3229</v>
      </c>
      <c r="C692" t="s">
        <v>2</v>
      </c>
      <c r="D692" t="s">
        <v>2160</v>
      </c>
      <c r="E692" t="s">
        <v>2</v>
      </c>
      <c r="F692" t="s">
        <v>3243</v>
      </c>
      <c r="G692" t="s">
        <v>3231</v>
      </c>
      <c r="H692">
        <f t="shared" si="52"/>
        <v>0</v>
      </c>
      <c r="I692">
        <f t="shared" si="52"/>
        <v>0.73684210526315796</v>
      </c>
      <c r="J692">
        <f t="shared" si="52"/>
        <v>0</v>
      </c>
      <c r="K692">
        <f t="shared" si="50"/>
        <v>0.73684210526315796</v>
      </c>
      <c r="L692" t="b">
        <f t="shared" si="51"/>
        <v>0</v>
      </c>
      <c r="M692" t="b">
        <f t="shared" si="53"/>
        <v>0</v>
      </c>
      <c r="P692" t="str">
        <f t="shared" si="54"/>
        <v>dbpedia_2852dataworld_1201</v>
      </c>
    </row>
    <row r="693" spans="1:16" x14ac:dyDescent="0.25">
      <c r="A693" t="s">
        <v>3745</v>
      </c>
      <c r="B693" t="s">
        <v>962</v>
      </c>
      <c r="C693" t="s">
        <v>2</v>
      </c>
      <c r="D693" t="s">
        <v>2160</v>
      </c>
      <c r="E693" t="s">
        <v>2</v>
      </c>
      <c r="F693" t="s">
        <v>3747</v>
      </c>
      <c r="G693" t="s">
        <v>964</v>
      </c>
      <c r="H693">
        <f t="shared" si="52"/>
        <v>0</v>
      </c>
      <c r="I693">
        <f t="shared" si="52"/>
        <v>0.73684210526315796</v>
      </c>
      <c r="J693">
        <f t="shared" si="52"/>
        <v>0</v>
      </c>
      <c r="K693">
        <f t="shared" si="50"/>
        <v>0.73684210526315796</v>
      </c>
      <c r="L693" t="b">
        <f t="shared" si="51"/>
        <v>0</v>
      </c>
      <c r="M693" t="b">
        <f t="shared" si="53"/>
        <v>0</v>
      </c>
      <c r="P693" t="str">
        <f t="shared" si="54"/>
        <v>dbpedia_319dataworld_778</v>
      </c>
    </row>
    <row r="694" spans="1:16" x14ac:dyDescent="0.25">
      <c r="A694" t="s">
        <v>3763</v>
      </c>
      <c r="B694" t="s">
        <v>962</v>
      </c>
      <c r="C694" t="s">
        <v>2</v>
      </c>
      <c r="D694" t="s">
        <v>2160</v>
      </c>
      <c r="E694" t="s">
        <v>2</v>
      </c>
      <c r="F694" t="s">
        <v>3747</v>
      </c>
      <c r="G694" t="s">
        <v>964</v>
      </c>
      <c r="H694">
        <f t="shared" si="52"/>
        <v>0</v>
      </c>
      <c r="I694">
        <f t="shared" si="52"/>
        <v>0.73684210526315796</v>
      </c>
      <c r="J694">
        <f t="shared" si="52"/>
        <v>0</v>
      </c>
      <c r="K694">
        <f t="shared" si="50"/>
        <v>0.73684210526315796</v>
      </c>
      <c r="L694" t="b">
        <f t="shared" si="51"/>
        <v>0</v>
      </c>
      <c r="M694" t="b">
        <f t="shared" si="53"/>
        <v>0</v>
      </c>
      <c r="P694" t="str">
        <f t="shared" si="54"/>
        <v>dbpedia_320dataworld_778</v>
      </c>
    </row>
    <row r="695" spans="1:16" x14ac:dyDescent="0.25">
      <c r="A695" t="s">
        <v>6773</v>
      </c>
      <c r="B695" t="s">
        <v>962</v>
      </c>
      <c r="C695" t="s">
        <v>2</v>
      </c>
      <c r="D695" t="s">
        <v>2160</v>
      </c>
      <c r="E695" t="s">
        <v>2</v>
      </c>
      <c r="F695" t="s">
        <v>6775</v>
      </c>
      <c r="G695" t="s">
        <v>964</v>
      </c>
      <c r="H695">
        <f t="shared" si="52"/>
        <v>0</v>
      </c>
      <c r="I695">
        <f t="shared" si="52"/>
        <v>0.73684210526315796</v>
      </c>
      <c r="J695">
        <f t="shared" si="52"/>
        <v>0</v>
      </c>
      <c r="K695">
        <f t="shared" si="50"/>
        <v>0.73684210526315796</v>
      </c>
      <c r="L695" t="b">
        <f t="shared" si="51"/>
        <v>0</v>
      </c>
      <c r="M695" t="b">
        <f t="shared" si="53"/>
        <v>0</v>
      </c>
      <c r="P695" t="str">
        <f t="shared" si="54"/>
        <v>dbpedia_69dataworld_778</v>
      </c>
    </row>
    <row r="696" spans="1:16" x14ac:dyDescent="0.25">
      <c r="A696" t="s">
        <v>6781</v>
      </c>
      <c r="B696" t="s">
        <v>962</v>
      </c>
      <c r="C696" t="s">
        <v>2</v>
      </c>
      <c r="D696" t="s">
        <v>2160</v>
      </c>
      <c r="E696" t="s">
        <v>2</v>
      </c>
      <c r="F696" t="s">
        <v>6775</v>
      </c>
      <c r="G696" t="s">
        <v>964</v>
      </c>
      <c r="H696">
        <f t="shared" si="52"/>
        <v>0</v>
      </c>
      <c r="I696">
        <f t="shared" si="52"/>
        <v>0.73684210526315796</v>
      </c>
      <c r="J696">
        <f t="shared" si="52"/>
        <v>0</v>
      </c>
      <c r="K696">
        <f t="shared" si="50"/>
        <v>0.73684210526315796</v>
      </c>
      <c r="L696" t="b">
        <f t="shared" si="51"/>
        <v>0</v>
      </c>
      <c r="M696" t="b">
        <f t="shared" si="53"/>
        <v>0</v>
      </c>
      <c r="P696" t="str">
        <f t="shared" si="54"/>
        <v>dbpedia_70dataworld_778</v>
      </c>
    </row>
    <row r="697" spans="1:16" x14ac:dyDescent="0.25">
      <c r="A697" t="s">
        <v>7288</v>
      </c>
      <c r="B697" t="s">
        <v>6924</v>
      </c>
      <c r="C697" t="s">
        <v>2</v>
      </c>
      <c r="D697" t="s">
        <v>2160</v>
      </c>
      <c r="E697" t="s">
        <v>2335</v>
      </c>
      <c r="F697" t="s">
        <v>143</v>
      </c>
      <c r="G697" t="s">
        <v>6925</v>
      </c>
      <c r="H697">
        <f t="shared" si="52"/>
        <v>0</v>
      </c>
      <c r="I697">
        <f t="shared" si="52"/>
        <v>0.73684210526315796</v>
      </c>
      <c r="J697">
        <f t="shared" si="52"/>
        <v>0.66387559808612395</v>
      </c>
      <c r="K697">
        <f t="shared" si="50"/>
        <v>0.73684210526315796</v>
      </c>
      <c r="L697" t="b">
        <f t="shared" si="51"/>
        <v>0</v>
      </c>
      <c r="M697" t="b">
        <f t="shared" si="53"/>
        <v>0</v>
      </c>
      <c r="P697" t="str">
        <f t="shared" si="54"/>
        <v>dbpedia_937dataworld_636</v>
      </c>
    </row>
    <row r="698" spans="1:16" x14ac:dyDescent="0.25">
      <c r="A698" t="s">
        <v>6919</v>
      </c>
      <c r="B698" t="s">
        <v>131</v>
      </c>
      <c r="C698" t="s">
        <v>2</v>
      </c>
      <c r="D698" t="s">
        <v>858</v>
      </c>
      <c r="E698" t="s">
        <v>2</v>
      </c>
      <c r="F698" t="s">
        <v>6920</v>
      </c>
      <c r="G698" t="s">
        <v>134</v>
      </c>
      <c r="H698">
        <f t="shared" si="52"/>
        <v>0</v>
      </c>
      <c r="I698">
        <f t="shared" si="52"/>
        <v>0.73333333333333295</v>
      </c>
      <c r="J698">
        <f t="shared" si="52"/>
        <v>0</v>
      </c>
      <c r="K698">
        <f t="shared" si="50"/>
        <v>0.73333333333333295</v>
      </c>
      <c r="L698" t="b">
        <f t="shared" si="51"/>
        <v>0</v>
      </c>
      <c r="M698" t="b">
        <f t="shared" si="53"/>
        <v>0</v>
      </c>
      <c r="P698" t="str">
        <f t="shared" si="54"/>
        <v>dbpedia_760dataworld_1439</v>
      </c>
    </row>
    <row r="699" spans="1:16" x14ac:dyDescent="0.25">
      <c r="A699" t="s">
        <v>5454</v>
      </c>
      <c r="B699" t="s">
        <v>5455</v>
      </c>
      <c r="C699" t="s">
        <v>2</v>
      </c>
      <c r="D699" t="s">
        <v>5456</v>
      </c>
      <c r="E699" t="s">
        <v>5457</v>
      </c>
      <c r="F699" t="s">
        <v>5458</v>
      </c>
      <c r="G699" t="s">
        <v>5459</v>
      </c>
      <c r="H699">
        <f t="shared" si="52"/>
        <v>0</v>
      </c>
      <c r="I699">
        <f t="shared" si="52"/>
        <v>0.73076923076922995</v>
      </c>
      <c r="J699">
        <f t="shared" si="52"/>
        <v>0.65109890109890101</v>
      </c>
      <c r="K699">
        <f t="shared" si="50"/>
        <v>0.73076923076922995</v>
      </c>
      <c r="L699" t="b">
        <f t="shared" si="51"/>
        <v>0</v>
      </c>
      <c r="M699" t="b">
        <f t="shared" si="53"/>
        <v>0</v>
      </c>
      <c r="P699" t="str">
        <f t="shared" si="54"/>
        <v>dbpedia_4165dataworld_1456</v>
      </c>
    </row>
    <row r="700" spans="1:16" x14ac:dyDescent="0.25">
      <c r="A700" t="s">
        <v>5460</v>
      </c>
      <c r="B700" t="s">
        <v>5455</v>
      </c>
      <c r="C700" t="s">
        <v>2</v>
      </c>
      <c r="D700" t="s">
        <v>5456</v>
      </c>
      <c r="E700" t="s">
        <v>5457</v>
      </c>
      <c r="F700" t="s">
        <v>5458</v>
      </c>
      <c r="G700" t="s">
        <v>5459</v>
      </c>
      <c r="H700">
        <f t="shared" si="52"/>
        <v>0</v>
      </c>
      <c r="I700">
        <f t="shared" si="52"/>
        <v>0.73076923076922995</v>
      </c>
      <c r="J700">
        <f t="shared" si="52"/>
        <v>0.65109890109890101</v>
      </c>
      <c r="K700">
        <f t="shared" si="50"/>
        <v>0.73076923076922995</v>
      </c>
      <c r="L700" t="b">
        <f t="shared" si="51"/>
        <v>0</v>
      </c>
      <c r="M700" t="b">
        <f t="shared" si="53"/>
        <v>0</v>
      </c>
      <c r="P700" t="str">
        <f t="shared" si="54"/>
        <v>dbpedia_4166dataworld_1456</v>
      </c>
    </row>
    <row r="701" spans="1:16" x14ac:dyDescent="0.25">
      <c r="A701" t="s">
        <v>647</v>
      </c>
      <c r="B701" t="s">
        <v>671</v>
      </c>
      <c r="C701" t="s">
        <v>2</v>
      </c>
      <c r="D701" t="s">
        <v>672</v>
      </c>
      <c r="E701" t="s">
        <v>2</v>
      </c>
      <c r="F701" t="s">
        <v>649</v>
      </c>
      <c r="G701" t="s">
        <v>673</v>
      </c>
      <c r="H701">
        <f t="shared" si="52"/>
        <v>0</v>
      </c>
      <c r="I701">
        <f t="shared" si="52"/>
        <v>0.72727272727272696</v>
      </c>
      <c r="J701">
        <f t="shared" si="52"/>
        <v>0</v>
      </c>
      <c r="K701">
        <f t="shared" si="50"/>
        <v>0.72727272727272696</v>
      </c>
      <c r="L701" t="b">
        <f t="shared" si="51"/>
        <v>0</v>
      </c>
      <c r="M701" t="b">
        <f t="shared" si="53"/>
        <v>0</v>
      </c>
      <c r="P701" t="str">
        <f t="shared" si="54"/>
        <v>dbpedia_123dataworld_519</v>
      </c>
    </row>
    <row r="702" spans="1:16" x14ac:dyDescent="0.25">
      <c r="A702" t="s">
        <v>968</v>
      </c>
      <c r="B702" t="s">
        <v>969</v>
      </c>
      <c r="C702" t="s">
        <v>2</v>
      </c>
      <c r="D702" t="s">
        <v>672</v>
      </c>
      <c r="E702" t="s">
        <v>2</v>
      </c>
      <c r="F702" t="s">
        <v>971</v>
      </c>
      <c r="G702" t="s">
        <v>972</v>
      </c>
      <c r="H702">
        <f t="shared" si="52"/>
        <v>0</v>
      </c>
      <c r="I702">
        <f t="shared" si="52"/>
        <v>0.72727272727272696</v>
      </c>
      <c r="J702">
        <f t="shared" si="52"/>
        <v>0</v>
      </c>
      <c r="K702">
        <f t="shared" si="50"/>
        <v>0.72727272727272696</v>
      </c>
      <c r="L702" t="b">
        <f t="shared" si="51"/>
        <v>0</v>
      </c>
      <c r="M702" t="b">
        <f t="shared" si="53"/>
        <v>0</v>
      </c>
      <c r="P702" t="str">
        <f t="shared" si="54"/>
        <v>dbpedia_1422dataworld_1663</v>
      </c>
    </row>
    <row r="703" spans="1:16" x14ac:dyDescent="0.25">
      <c r="A703" t="s">
        <v>1091</v>
      </c>
      <c r="B703" t="s">
        <v>671</v>
      </c>
      <c r="C703" t="s">
        <v>2</v>
      </c>
      <c r="D703" t="s">
        <v>672</v>
      </c>
      <c r="E703" t="s">
        <v>2</v>
      </c>
      <c r="F703" t="s">
        <v>1092</v>
      </c>
      <c r="G703" t="s">
        <v>673</v>
      </c>
      <c r="H703">
        <f t="shared" si="52"/>
        <v>0</v>
      </c>
      <c r="I703">
        <f t="shared" si="52"/>
        <v>0.72727272727272696</v>
      </c>
      <c r="J703">
        <f t="shared" si="52"/>
        <v>0</v>
      </c>
      <c r="K703">
        <f t="shared" si="50"/>
        <v>0.72727272727272696</v>
      </c>
      <c r="L703" t="b">
        <f t="shared" si="51"/>
        <v>0</v>
      </c>
      <c r="M703" t="b">
        <f t="shared" si="53"/>
        <v>0</v>
      </c>
      <c r="P703" t="str">
        <f t="shared" si="54"/>
        <v>dbpedia_151dataworld_519</v>
      </c>
    </row>
    <row r="704" spans="1:16" x14ac:dyDescent="0.25">
      <c r="A704" t="s">
        <v>1131</v>
      </c>
      <c r="B704" t="s">
        <v>657</v>
      </c>
      <c r="C704" t="s">
        <v>2</v>
      </c>
      <c r="D704" t="s">
        <v>672</v>
      </c>
      <c r="E704" t="s">
        <v>2</v>
      </c>
      <c r="F704" t="s">
        <v>1132</v>
      </c>
      <c r="G704" t="s">
        <v>658</v>
      </c>
      <c r="H704">
        <f t="shared" si="52"/>
        <v>0</v>
      </c>
      <c r="I704">
        <f t="shared" si="52"/>
        <v>0.72727272727272696</v>
      </c>
      <c r="J704">
        <f t="shared" si="52"/>
        <v>0</v>
      </c>
      <c r="K704">
        <f t="shared" si="50"/>
        <v>0.72727272727272696</v>
      </c>
      <c r="L704" t="b">
        <f t="shared" si="51"/>
        <v>0</v>
      </c>
      <c r="M704" t="b">
        <f t="shared" si="53"/>
        <v>0</v>
      </c>
      <c r="P704" t="str">
        <f t="shared" si="54"/>
        <v>dbpedia_153dataworld_1611</v>
      </c>
    </row>
    <row r="705" spans="1:16" x14ac:dyDescent="0.25">
      <c r="A705" t="s">
        <v>1753</v>
      </c>
      <c r="B705" t="s">
        <v>1659</v>
      </c>
      <c r="C705" t="s">
        <v>2</v>
      </c>
      <c r="D705" t="s">
        <v>672</v>
      </c>
      <c r="E705" t="s">
        <v>2</v>
      </c>
      <c r="F705" t="s">
        <v>1755</v>
      </c>
      <c r="G705" t="s">
        <v>1661</v>
      </c>
      <c r="H705">
        <f t="shared" si="52"/>
        <v>0</v>
      </c>
      <c r="I705">
        <f t="shared" si="52"/>
        <v>0.72727272727272696</v>
      </c>
      <c r="J705">
        <f t="shared" si="52"/>
        <v>0</v>
      </c>
      <c r="K705">
        <f t="shared" si="50"/>
        <v>0.72727272727272696</v>
      </c>
      <c r="L705" t="b">
        <f t="shared" si="51"/>
        <v>0</v>
      </c>
      <c r="M705" t="b">
        <f t="shared" si="53"/>
        <v>0</v>
      </c>
      <c r="P705" t="str">
        <f t="shared" si="54"/>
        <v>dbpedia_1912dataworld_168</v>
      </c>
    </row>
    <row r="706" spans="1:16" x14ac:dyDescent="0.25">
      <c r="A706" t="s">
        <v>1924</v>
      </c>
      <c r="B706" t="s">
        <v>1925</v>
      </c>
      <c r="C706" t="s">
        <v>2</v>
      </c>
      <c r="D706" t="s">
        <v>672</v>
      </c>
      <c r="E706" t="s">
        <v>2</v>
      </c>
      <c r="F706" t="s">
        <v>1926</v>
      </c>
      <c r="G706" t="s">
        <v>1927</v>
      </c>
      <c r="H706">
        <f t="shared" si="52"/>
        <v>0</v>
      </c>
      <c r="I706">
        <f t="shared" si="52"/>
        <v>0.72727272727272696</v>
      </c>
      <c r="J706">
        <f t="shared" si="52"/>
        <v>0</v>
      </c>
      <c r="K706">
        <f t="shared" ref="K706:K769" si="55">ABS(H706-I706)</f>
        <v>0.72727272727272696</v>
      </c>
      <c r="L706" t="b">
        <f t="shared" ref="L706:L769" si="56">OR(I706&gt;0.85,H706&gt;0.85)</f>
        <v>0</v>
      </c>
      <c r="M706" t="b">
        <f t="shared" si="53"/>
        <v>0</v>
      </c>
      <c r="P706" t="str">
        <f t="shared" si="54"/>
        <v>dbpedia_2023dataworld_1062</v>
      </c>
    </row>
    <row r="707" spans="1:16" x14ac:dyDescent="0.25">
      <c r="A707" t="s">
        <v>1928</v>
      </c>
      <c r="B707" t="s">
        <v>1925</v>
      </c>
      <c r="C707" t="s">
        <v>2</v>
      </c>
      <c r="D707" t="s">
        <v>672</v>
      </c>
      <c r="E707" t="s">
        <v>2</v>
      </c>
      <c r="F707" t="s">
        <v>1926</v>
      </c>
      <c r="G707" t="s">
        <v>1927</v>
      </c>
      <c r="H707">
        <f t="shared" ref="H707:J770" si="57">_xlfn.NUMBERVALUE(C707,".")</f>
        <v>0</v>
      </c>
      <c r="I707">
        <f t="shared" si="57"/>
        <v>0.72727272727272696</v>
      </c>
      <c r="J707">
        <f t="shared" si="57"/>
        <v>0</v>
      </c>
      <c r="K707">
        <f t="shared" si="55"/>
        <v>0.72727272727272696</v>
      </c>
      <c r="L707" t="b">
        <f t="shared" si="56"/>
        <v>0</v>
      </c>
      <c r="M707" t="b">
        <f t="shared" ref="M707:M770" si="58">J707&gt;0.85</f>
        <v>0</v>
      </c>
      <c r="P707" t="str">
        <f t="shared" ref="P707:P770" si="59">A707&amp;B707</f>
        <v>dbpedia_2024dataworld_1062</v>
      </c>
    </row>
    <row r="708" spans="1:16" x14ac:dyDescent="0.25">
      <c r="A708" t="s">
        <v>1948</v>
      </c>
      <c r="B708" t="s">
        <v>308</v>
      </c>
      <c r="C708" t="s">
        <v>2</v>
      </c>
      <c r="D708" t="s">
        <v>672</v>
      </c>
      <c r="E708" t="s">
        <v>2</v>
      </c>
      <c r="F708" t="s">
        <v>1949</v>
      </c>
      <c r="G708" t="s">
        <v>309</v>
      </c>
      <c r="H708">
        <f t="shared" si="57"/>
        <v>0</v>
      </c>
      <c r="I708">
        <f t="shared" si="57"/>
        <v>0.72727272727272696</v>
      </c>
      <c r="J708">
        <f t="shared" si="57"/>
        <v>0</v>
      </c>
      <c r="K708">
        <f t="shared" si="55"/>
        <v>0.72727272727272696</v>
      </c>
      <c r="L708" t="b">
        <f t="shared" si="56"/>
        <v>0</v>
      </c>
      <c r="M708" t="b">
        <f t="shared" si="58"/>
        <v>0</v>
      </c>
      <c r="P708" t="str">
        <f t="shared" si="59"/>
        <v>dbpedia_203dataworld_222</v>
      </c>
    </row>
    <row r="709" spans="1:16" x14ac:dyDescent="0.25">
      <c r="A709" t="s">
        <v>2792</v>
      </c>
      <c r="B709" t="s">
        <v>2695</v>
      </c>
      <c r="C709" t="s">
        <v>2</v>
      </c>
      <c r="D709" t="s">
        <v>672</v>
      </c>
      <c r="E709" t="s">
        <v>2</v>
      </c>
      <c r="F709" t="s">
        <v>2793</v>
      </c>
      <c r="G709" t="s">
        <v>2696</v>
      </c>
      <c r="H709">
        <f t="shared" si="57"/>
        <v>0</v>
      </c>
      <c r="I709">
        <f t="shared" si="57"/>
        <v>0.72727272727272696</v>
      </c>
      <c r="J709">
        <f t="shared" si="57"/>
        <v>0</v>
      </c>
      <c r="K709">
        <f t="shared" si="55"/>
        <v>0.72727272727272696</v>
      </c>
      <c r="L709" t="b">
        <f t="shared" si="56"/>
        <v>0</v>
      </c>
      <c r="M709" t="b">
        <f t="shared" si="58"/>
        <v>0</v>
      </c>
      <c r="P709" t="str">
        <f t="shared" si="59"/>
        <v>dbpedia_2580dataworld_169</v>
      </c>
    </row>
    <row r="710" spans="1:16" x14ac:dyDescent="0.25">
      <c r="A710" t="s">
        <v>3106</v>
      </c>
      <c r="B710" t="s">
        <v>1301</v>
      </c>
      <c r="C710" t="s">
        <v>2</v>
      </c>
      <c r="D710" t="s">
        <v>672</v>
      </c>
      <c r="E710" t="s">
        <v>2</v>
      </c>
      <c r="F710" t="s">
        <v>3108</v>
      </c>
      <c r="G710" t="s">
        <v>1304</v>
      </c>
      <c r="H710">
        <f t="shared" si="57"/>
        <v>0</v>
      </c>
      <c r="I710">
        <f t="shared" si="57"/>
        <v>0.72727272727272696</v>
      </c>
      <c r="J710">
        <f t="shared" si="57"/>
        <v>0</v>
      </c>
      <c r="K710">
        <f t="shared" si="55"/>
        <v>0.72727272727272696</v>
      </c>
      <c r="L710" t="b">
        <f t="shared" si="56"/>
        <v>0</v>
      </c>
      <c r="M710" t="b">
        <f t="shared" si="58"/>
        <v>0</v>
      </c>
      <c r="P710" t="str">
        <f t="shared" si="59"/>
        <v>dbpedia_276dataworld_1621</v>
      </c>
    </row>
    <row r="711" spans="1:16" x14ac:dyDescent="0.25">
      <c r="A711" t="s">
        <v>3164</v>
      </c>
      <c r="B711" t="s">
        <v>2956</v>
      </c>
      <c r="C711" t="s">
        <v>2</v>
      </c>
      <c r="D711" t="s">
        <v>672</v>
      </c>
      <c r="E711" t="s">
        <v>2</v>
      </c>
      <c r="F711" t="s">
        <v>3166</v>
      </c>
      <c r="G711" t="s">
        <v>2958</v>
      </c>
      <c r="H711">
        <f t="shared" si="57"/>
        <v>0</v>
      </c>
      <c r="I711">
        <f t="shared" si="57"/>
        <v>0.72727272727272696</v>
      </c>
      <c r="J711">
        <f t="shared" si="57"/>
        <v>0</v>
      </c>
      <c r="K711">
        <f t="shared" si="55"/>
        <v>0.72727272727272696</v>
      </c>
      <c r="L711" t="b">
        <f t="shared" si="56"/>
        <v>0</v>
      </c>
      <c r="M711" t="b">
        <f t="shared" si="58"/>
        <v>0</v>
      </c>
      <c r="P711" t="str">
        <f t="shared" si="59"/>
        <v>dbpedia_2808dataworld_897</v>
      </c>
    </row>
    <row r="712" spans="1:16" x14ac:dyDescent="0.25">
      <c r="A712" t="s">
        <v>3423</v>
      </c>
      <c r="B712" t="s">
        <v>3431</v>
      </c>
      <c r="C712" t="s">
        <v>2</v>
      </c>
      <c r="D712" t="s">
        <v>672</v>
      </c>
      <c r="E712" t="s">
        <v>3432</v>
      </c>
      <c r="F712" t="s">
        <v>3426</v>
      </c>
      <c r="G712" t="s">
        <v>3433</v>
      </c>
      <c r="H712">
        <f t="shared" si="57"/>
        <v>0</v>
      </c>
      <c r="I712">
        <f t="shared" si="57"/>
        <v>0.72727272727272696</v>
      </c>
      <c r="J712">
        <f t="shared" si="57"/>
        <v>0.60437710437710401</v>
      </c>
      <c r="K712">
        <f t="shared" si="55"/>
        <v>0.72727272727272696</v>
      </c>
      <c r="L712" t="b">
        <f t="shared" si="56"/>
        <v>0</v>
      </c>
      <c r="M712" t="b">
        <f t="shared" si="58"/>
        <v>0</v>
      </c>
      <c r="P712" t="str">
        <f t="shared" si="59"/>
        <v>dbpedia_2975dataworld_667</v>
      </c>
    </row>
    <row r="713" spans="1:16" x14ac:dyDescent="0.25">
      <c r="A713" t="s">
        <v>3443</v>
      </c>
      <c r="B713" t="s">
        <v>3431</v>
      </c>
      <c r="C713" t="s">
        <v>2</v>
      </c>
      <c r="D713" t="s">
        <v>672</v>
      </c>
      <c r="E713" t="s">
        <v>3432</v>
      </c>
      <c r="F713" t="s">
        <v>3436</v>
      </c>
      <c r="G713" t="s">
        <v>3433</v>
      </c>
      <c r="H713">
        <f t="shared" si="57"/>
        <v>0</v>
      </c>
      <c r="I713">
        <f t="shared" si="57"/>
        <v>0.72727272727272696</v>
      </c>
      <c r="J713">
        <f t="shared" si="57"/>
        <v>0.60437710437710401</v>
      </c>
      <c r="K713">
        <f t="shared" si="55"/>
        <v>0.72727272727272696</v>
      </c>
      <c r="L713" t="b">
        <f t="shared" si="56"/>
        <v>0</v>
      </c>
      <c r="M713" t="b">
        <f t="shared" si="58"/>
        <v>0</v>
      </c>
      <c r="P713" t="str">
        <f t="shared" si="59"/>
        <v>dbpedia_2977dataworld_667</v>
      </c>
    </row>
    <row r="714" spans="1:16" x14ac:dyDescent="0.25">
      <c r="A714" t="s">
        <v>3444</v>
      </c>
      <c r="B714" t="s">
        <v>3431</v>
      </c>
      <c r="C714" t="s">
        <v>2</v>
      </c>
      <c r="D714" t="s">
        <v>672</v>
      </c>
      <c r="E714" t="s">
        <v>3432</v>
      </c>
      <c r="F714" t="s">
        <v>3445</v>
      </c>
      <c r="G714" t="s">
        <v>3433</v>
      </c>
      <c r="H714">
        <f t="shared" si="57"/>
        <v>0</v>
      </c>
      <c r="I714">
        <f t="shared" si="57"/>
        <v>0.72727272727272696</v>
      </c>
      <c r="J714">
        <f t="shared" si="57"/>
        <v>0.60437710437710401</v>
      </c>
      <c r="K714">
        <f t="shared" si="55"/>
        <v>0.72727272727272696</v>
      </c>
      <c r="L714" t="b">
        <f t="shared" si="56"/>
        <v>0</v>
      </c>
      <c r="M714" t="b">
        <f t="shared" si="58"/>
        <v>0</v>
      </c>
      <c r="P714" t="str">
        <f t="shared" si="59"/>
        <v>dbpedia_2978dataworld_667</v>
      </c>
    </row>
    <row r="715" spans="1:16" x14ac:dyDescent="0.25">
      <c r="A715" t="s">
        <v>3447</v>
      </c>
      <c r="B715" t="s">
        <v>3428</v>
      </c>
      <c r="C715" t="s">
        <v>2</v>
      </c>
      <c r="D715" t="s">
        <v>672</v>
      </c>
      <c r="E715" t="s">
        <v>3432</v>
      </c>
      <c r="F715" t="s">
        <v>3449</v>
      </c>
      <c r="G715" t="s">
        <v>3426</v>
      </c>
      <c r="H715">
        <f t="shared" si="57"/>
        <v>0</v>
      </c>
      <c r="I715">
        <f t="shared" si="57"/>
        <v>0.72727272727272696</v>
      </c>
      <c r="J715">
        <f t="shared" si="57"/>
        <v>0.60437710437710401</v>
      </c>
      <c r="K715">
        <f t="shared" si="55"/>
        <v>0.72727272727272696</v>
      </c>
      <c r="L715" t="b">
        <f t="shared" si="56"/>
        <v>0</v>
      </c>
      <c r="M715" t="b">
        <f t="shared" si="58"/>
        <v>0</v>
      </c>
      <c r="P715" t="str">
        <f t="shared" si="59"/>
        <v>dbpedia_2979dataworld_445</v>
      </c>
    </row>
    <row r="716" spans="1:16" x14ac:dyDescent="0.25">
      <c r="A716" t="s">
        <v>4934</v>
      </c>
      <c r="B716" t="s">
        <v>4710</v>
      </c>
      <c r="C716" t="s">
        <v>2</v>
      </c>
      <c r="D716" t="s">
        <v>672</v>
      </c>
      <c r="E716" t="s">
        <v>2</v>
      </c>
      <c r="F716" t="s">
        <v>4935</v>
      </c>
      <c r="G716" t="s">
        <v>4712</v>
      </c>
      <c r="H716">
        <f t="shared" si="57"/>
        <v>0</v>
      </c>
      <c r="I716">
        <f t="shared" si="57"/>
        <v>0.72727272727272696</v>
      </c>
      <c r="J716">
        <f t="shared" si="57"/>
        <v>0</v>
      </c>
      <c r="K716">
        <f t="shared" si="55"/>
        <v>0.72727272727272696</v>
      </c>
      <c r="L716" t="b">
        <f t="shared" si="56"/>
        <v>0</v>
      </c>
      <c r="M716" t="b">
        <f t="shared" si="58"/>
        <v>0</v>
      </c>
      <c r="P716" t="str">
        <f t="shared" si="59"/>
        <v>dbpedia_3858dataworld_1183</v>
      </c>
    </row>
    <row r="717" spans="1:16" x14ac:dyDescent="0.25">
      <c r="A717" t="s">
        <v>4936</v>
      </c>
      <c r="B717" t="s">
        <v>4710</v>
      </c>
      <c r="C717" t="s">
        <v>2</v>
      </c>
      <c r="D717" t="s">
        <v>672</v>
      </c>
      <c r="E717" t="s">
        <v>2</v>
      </c>
      <c r="F717" t="s">
        <v>4935</v>
      </c>
      <c r="G717" t="s">
        <v>4712</v>
      </c>
      <c r="H717">
        <f t="shared" si="57"/>
        <v>0</v>
      </c>
      <c r="I717">
        <f t="shared" si="57"/>
        <v>0.72727272727272696</v>
      </c>
      <c r="J717">
        <f t="shared" si="57"/>
        <v>0</v>
      </c>
      <c r="K717">
        <f t="shared" si="55"/>
        <v>0.72727272727272696</v>
      </c>
      <c r="L717" t="b">
        <f t="shared" si="56"/>
        <v>0</v>
      </c>
      <c r="M717" t="b">
        <f t="shared" si="58"/>
        <v>0</v>
      </c>
      <c r="P717" t="str">
        <f t="shared" si="59"/>
        <v>dbpedia_3859dataworld_1183</v>
      </c>
    </row>
    <row r="718" spans="1:16" x14ac:dyDescent="0.25">
      <c r="A718" t="s">
        <v>5711</v>
      </c>
      <c r="B718" t="s">
        <v>5442</v>
      </c>
      <c r="C718" t="s">
        <v>2</v>
      </c>
      <c r="D718" t="s">
        <v>672</v>
      </c>
      <c r="E718" t="s">
        <v>2</v>
      </c>
      <c r="F718" t="s">
        <v>5713</v>
      </c>
      <c r="G718" t="s">
        <v>5444</v>
      </c>
      <c r="H718">
        <f t="shared" si="57"/>
        <v>0</v>
      </c>
      <c r="I718">
        <f t="shared" si="57"/>
        <v>0.72727272727272696</v>
      </c>
      <c r="J718">
        <f t="shared" si="57"/>
        <v>0</v>
      </c>
      <c r="K718">
        <f t="shared" si="55"/>
        <v>0.72727272727272696</v>
      </c>
      <c r="L718" t="b">
        <f t="shared" si="56"/>
        <v>0</v>
      </c>
      <c r="M718" t="b">
        <f t="shared" si="58"/>
        <v>0</v>
      </c>
      <c r="P718" t="str">
        <f t="shared" si="59"/>
        <v>dbpedia_4338dataworld_224</v>
      </c>
    </row>
    <row r="719" spans="1:16" x14ac:dyDescent="0.25">
      <c r="A719" t="s">
        <v>5822</v>
      </c>
      <c r="B719" t="s">
        <v>5445</v>
      </c>
      <c r="C719" t="s">
        <v>2</v>
      </c>
      <c r="D719" t="s">
        <v>672</v>
      </c>
      <c r="E719" t="s">
        <v>2</v>
      </c>
      <c r="F719" t="s">
        <v>5824</v>
      </c>
      <c r="G719" t="s">
        <v>5446</v>
      </c>
      <c r="H719">
        <f t="shared" si="57"/>
        <v>0</v>
      </c>
      <c r="I719">
        <f t="shared" si="57"/>
        <v>0.72727272727272696</v>
      </c>
      <c r="J719">
        <f t="shared" si="57"/>
        <v>0</v>
      </c>
      <c r="K719">
        <f t="shared" si="55"/>
        <v>0.72727272727272696</v>
      </c>
      <c r="L719" t="b">
        <f t="shared" si="56"/>
        <v>0</v>
      </c>
      <c r="M719" t="b">
        <f t="shared" si="58"/>
        <v>0</v>
      </c>
      <c r="P719" t="str">
        <f t="shared" si="59"/>
        <v>dbpedia_4401dataworld_271</v>
      </c>
    </row>
    <row r="720" spans="1:16" x14ac:dyDescent="0.25">
      <c r="A720" t="s">
        <v>6085</v>
      </c>
      <c r="B720" t="s">
        <v>6086</v>
      </c>
      <c r="C720" t="s">
        <v>2</v>
      </c>
      <c r="D720" t="s">
        <v>672</v>
      </c>
      <c r="E720" t="s">
        <v>2</v>
      </c>
      <c r="F720" t="s">
        <v>6088</v>
      </c>
      <c r="G720" t="s">
        <v>6089</v>
      </c>
      <c r="H720">
        <f t="shared" si="57"/>
        <v>0</v>
      </c>
      <c r="I720">
        <f t="shared" si="57"/>
        <v>0.72727272727272696</v>
      </c>
      <c r="J720">
        <f t="shared" si="57"/>
        <v>0</v>
      </c>
      <c r="K720">
        <f t="shared" si="55"/>
        <v>0.72727272727272696</v>
      </c>
      <c r="L720" t="b">
        <f t="shared" si="56"/>
        <v>0</v>
      </c>
      <c r="M720" t="b">
        <f t="shared" si="58"/>
        <v>0</v>
      </c>
      <c r="P720" t="str">
        <f t="shared" si="59"/>
        <v>dbpedia_4598dataworld_1216</v>
      </c>
    </row>
    <row r="721" spans="1:16" x14ac:dyDescent="0.25">
      <c r="A721" t="s">
        <v>7064</v>
      </c>
      <c r="B721" t="s">
        <v>6839</v>
      </c>
      <c r="C721" t="s">
        <v>2</v>
      </c>
      <c r="D721" t="s">
        <v>672</v>
      </c>
      <c r="E721" t="s">
        <v>2</v>
      </c>
      <c r="F721" t="s">
        <v>6838</v>
      </c>
      <c r="G721" t="s">
        <v>6840</v>
      </c>
      <c r="H721">
        <f t="shared" si="57"/>
        <v>0</v>
      </c>
      <c r="I721">
        <f t="shared" si="57"/>
        <v>0.72727272727272696</v>
      </c>
      <c r="J721">
        <f t="shared" si="57"/>
        <v>0</v>
      </c>
      <c r="K721">
        <f t="shared" si="55"/>
        <v>0.72727272727272696</v>
      </c>
      <c r="L721" t="b">
        <f t="shared" si="56"/>
        <v>0</v>
      </c>
      <c r="M721" t="b">
        <f t="shared" si="58"/>
        <v>0</v>
      </c>
      <c r="P721" t="str">
        <f t="shared" si="59"/>
        <v>dbpedia_845dataworld_19</v>
      </c>
    </row>
    <row r="722" spans="1:16" x14ac:dyDescent="0.25">
      <c r="A722" t="s">
        <v>7326</v>
      </c>
      <c r="B722" t="s">
        <v>1301</v>
      </c>
      <c r="C722" t="s">
        <v>2</v>
      </c>
      <c r="D722" t="s">
        <v>672</v>
      </c>
      <c r="E722" t="s">
        <v>3432</v>
      </c>
      <c r="F722" t="s">
        <v>7327</v>
      </c>
      <c r="G722" t="s">
        <v>1304</v>
      </c>
      <c r="H722">
        <f t="shared" si="57"/>
        <v>0</v>
      </c>
      <c r="I722">
        <f t="shared" si="57"/>
        <v>0.72727272727272696</v>
      </c>
      <c r="J722">
        <f t="shared" si="57"/>
        <v>0.60437710437710401</v>
      </c>
      <c r="K722">
        <f t="shared" si="55"/>
        <v>0.72727272727272696</v>
      </c>
      <c r="L722" t="b">
        <f t="shared" si="56"/>
        <v>0</v>
      </c>
      <c r="M722" t="b">
        <f t="shared" si="58"/>
        <v>0</v>
      </c>
      <c r="P722" t="str">
        <f t="shared" si="59"/>
        <v>dbpedia_95dataworld_1621</v>
      </c>
    </row>
    <row r="723" spans="1:16" x14ac:dyDescent="0.25">
      <c r="A723" t="s">
        <v>7353</v>
      </c>
      <c r="B723" t="s">
        <v>6837</v>
      </c>
      <c r="C723" t="s">
        <v>2</v>
      </c>
      <c r="D723" t="s">
        <v>672</v>
      </c>
      <c r="E723" t="s">
        <v>2</v>
      </c>
      <c r="F723" t="s">
        <v>6840</v>
      </c>
      <c r="G723" t="s">
        <v>6838</v>
      </c>
      <c r="H723">
        <f t="shared" si="57"/>
        <v>0</v>
      </c>
      <c r="I723">
        <f t="shared" si="57"/>
        <v>0.72727272727272696</v>
      </c>
      <c r="J723">
        <f t="shared" si="57"/>
        <v>0</v>
      </c>
      <c r="K723">
        <f t="shared" si="55"/>
        <v>0.72727272727272696</v>
      </c>
      <c r="L723" t="b">
        <f t="shared" si="56"/>
        <v>0</v>
      </c>
      <c r="M723" t="b">
        <f t="shared" si="58"/>
        <v>0</v>
      </c>
      <c r="P723" t="str">
        <f t="shared" si="59"/>
        <v>dbpedia_978dataworld_1874</v>
      </c>
    </row>
    <row r="724" spans="1:16" x14ac:dyDescent="0.25">
      <c r="A724" t="s">
        <v>7355</v>
      </c>
      <c r="B724" t="s">
        <v>6867</v>
      </c>
      <c r="C724" t="s">
        <v>2</v>
      </c>
      <c r="D724" t="s">
        <v>672</v>
      </c>
      <c r="E724" t="s">
        <v>7357</v>
      </c>
      <c r="F724" t="s">
        <v>7356</v>
      </c>
      <c r="G724" t="s">
        <v>6868</v>
      </c>
      <c r="H724">
        <f t="shared" si="57"/>
        <v>0</v>
      </c>
      <c r="I724">
        <f t="shared" si="57"/>
        <v>0.72727272727272696</v>
      </c>
      <c r="J724">
        <f t="shared" si="57"/>
        <v>0.60363636363636297</v>
      </c>
      <c r="K724">
        <f t="shared" si="55"/>
        <v>0.72727272727272696</v>
      </c>
      <c r="L724" t="b">
        <f t="shared" si="56"/>
        <v>0</v>
      </c>
      <c r="M724" t="b">
        <f t="shared" si="58"/>
        <v>0</v>
      </c>
      <c r="P724" t="str">
        <f t="shared" si="59"/>
        <v>dbpedia_981dataworld_1679</v>
      </c>
    </row>
    <row r="725" spans="1:16" x14ac:dyDescent="0.25">
      <c r="A725" t="s">
        <v>1519</v>
      </c>
      <c r="B725" t="s">
        <v>1520</v>
      </c>
      <c r="C725" t="s">
        <v>2</v>
      </c>
      <c r="D725" t="s">
        <v>1521</v>
      </c>
      <c r="E725" t="s">
        <v>2</v>
      </c>
      <c r="F725" t="s">
        <v>1523</v>
      </c>
      <c r="G725" t="s">
        <v>1524</v>
      </c>
      <c r="H725">
        <f t="shared" si="57"/>
        <v>0</v>
      </c>
      <c r="I725">
        <f t="shared" si="57"/>
        <v>0.72222222222222199</v>
      </c>
      <c r="J725">
        <f t="shared" si="57"/>
        <v>0</v>
      </c>
      <c r="K725">
        <f t="shared" si="55"/>
        <v>0.72222222222222199</v>
      </c>
      <c r="L725" t="b">
        <f t="shared" si="56"/>
        <v>0</v>
      </c>
      <c r="M725" t="b">
        <f t="shared" si="58"/>
        <v>0</v>
      </c>
      <c r="P725" t="str">
        <f t="shared" si="59"/>
        <v>dbpedia_178dataworld_119</v>
      </c>
    </row>
    <row r="726" spans="1:16" x14ac:dyDescent="0.25">
      <c r="A726" t="s">
        <v>3261</v>
      </c>
      <c r="B726" t="s">
        <v>3236</v>
      </c>
      <c r="C726" t="s">
        <v>2</v>
      </c>
      <c r="D726" t="s">
        <v>1521</v>
      </c>
      <c r="E726" t="s">
        <v>3262</v>
      </c>
      <c r="F726" t="s">
        <v>3227</v>
      </c>
      <c r="G726" t="s">
        <v>3239</v>
      </c>
      <c r="H726">
        <f t="shared" si="57"/>
        <v>0</v>
      </c>
      <c r="I726">
        <f t="shared" si="57"/>
        <v>0.72222222222222199</v>
      </c>
      <c r="J726">
        <f t="shared" si="57"/>
        <v>0.63611111111111096</v>
      </c>
      <c r="K726">
        <f t="shared" si="55"/>
        <v>0.72222222222222199</v>
      </c>
      <c r="L726" t="b">
        <f t="shared" si="56"/>
        <v>0</v>
      </c>
      <c r="M726" t="b">
        <f t="shared" si="58"/>
        <v>0</v>
      </c>
      <c r="P726" t="str">
        <f t="shared" si="59"/>
        <v>dbpedia_2853dataworld_610</v>
      </c>
    </row>
    <row r="727" spans="1:16" x14ac:dyDescent="0.25">
      <c r="A727" t="s">
        <v>3263</v>
      </c>
      <c r="B727" t="s">
        <v>3236</v>
      </c>
      <c r="C727" t="s">
        <v>2</v>
      </c>
      <c r="D727" t="s">
        <v>1521</v>
      </c>
      <c r="E727" t="s">
        <v>3262</v>
      </c>
      <c r="F727" t="s">
        <v>3227</v>
      </c>
      <c r="G727" t="s">
        <v>3239</v>
      </c>
      <c r="H727">
        <f t="shared" si="57"/>
        <v>0</v>
      </c>
      <c r="I727">
        <f t="shared" si="57"/>
        <v>0.72222222222222199</v>
      </c>
      <c r="J727">
        <f t="shared" si="57"/>
        <v>0.63611111111111096</v>
      </c>
      <c r="K727">
        <f t="shared" si="55"/>
        <v>0.72222222222222199</v>
      </c>
      <c r="L727" t="b">
        <f t="shared" si="56"/>
        <v>0</v>
      </c>
      <c r="M727" t="b">
        <f t="shared" si="58"/>
        <v>0</v>
      </c>
      <c r="P727" t="str">
        <f t="shared" si="59"/>
        <v>dbpedia_2854dataworld_610</v>
      </c>
    </row>
    <row r="728" spans="1:16" x14ac:dyDescent="0.25">
      <c r="A728" t="s">
        <v>3683</v>
      </c>
      <c r="B728" t="s">
        <v>3687</v>
      </c>
      <c r="C728" t="s">
        <v>2</v>
      </c>
      <c r="D728" t="s">
        <v>1521</v>
      </c>
      <c r="E728" t="s">
        <v>2</v>
      </c>
      <c r="F728" t="s">
        <v>3685</v>
      </c>
      <c r="G728" t="s">
        <v>3689</v>
      </c>
      <c r="H728">
        <f t="shared" si="57"/>
        <v>0</v>
      </c>
      <c r="I728">
        <f t="shared" si="57"/>
        <v>0.72222222222222199</v>
      </c>
      <c r="J728">
        <f t="shared" si="57"/>
        <v>0</v>
      </c>
      <c r="K728">
        <f t="shared" si="55"/>
        <v>0.72222222222222199</v>
      </c>
      <c r="L728" t="b">
        <f t="shared" si="56"/>
        <v>0</v>
      </c>
      <c r="M728" t="b">
        <f t="shared" si="58"/>
        <v>0</v>
      </c>
      <c r="P728" t="str">
        <f t="shared" si="59"/>
        <v>dbpedia_3143dataworld_476</v>
      </c>
    </row>
    <row r="729" spans="1:16" x14ac:dyDescent="0.25">
      <c r="A729" t="s">
        <v>4468</v>
      </c>
      <c r="B729" t="s">
        <v>4469</v>
      </c>
      <c r="C729" t="s">
        <v>2</v>
      </c>
      <c r="D729" t="s">
        <v>1521</v>
      </c>
      <c r="E729" t="s">
        <v>2</v>
      </c>
      <c r="F729" t="s">
        <v>4471</v>
      </c>
      <c r="G729" t="s">
        <v>4472</v>
      </c>
      <c r="H729">
        <f t="shared" si="57"/>
        <v>0</v>
      </c>
      <c r="I729">
        <f t="shared" si="57"/>
        <v>0.72222222222222199</v>
      </c>
      <c r="J729">
        <f t="shared" si="57"/>
        <v>0</v>
      </c>
      <c r="K729">
        <f t="shared" si="55"/>
        <v>0.72222222222222199</v>
      </c>
      <c r="L729" t="b">
        <f t="shared" si="56"/>
        <v>0</v>
      </c>
      <c r="M729" t="b">
        <f t="shared" si="58"/>
        <v>0</v>
      </c>
      <c r="P729" t="str">
        <f t="shared" si="59"/>
        <v>dbpedia_3666dataworld_1000</v>
      </c>
    </row>
    <row r="730" spans="1:16" x14ac:dyDescent="0.25">
      <c r="A730" t="s">
        <v>4481</v>
      </c>
      <c r="B730" t="s">
        <v>4469</v>
      </c>
      <c r="C730" t="s">
        <v>2</v>
      </c>
      <c r="D730" t="s">
        <v>1521</v>
      </c>
      <c r="E730" t="s">
        <v>2</v>
      </c>
      <c r="F730" t="s">
        <v>4471</v>
      </c>
      <c r="G730" t="s">
        <v>4472</v>
      </c>
      <c r="H730">
        <f t="shared" si="57"/>
        <v>0</v>
      </c>
      <c r="I730">
        <f t="shared" si="57"/>
        <v>0.72222222222222199</v>
      </c>
      <c r="J730">
        <f t="shared" si="57"/>
        <v>0</v>
      </c>
      <c r="K730">
        <f t="shared" si="55"/>
        <v>0.72222222222222199</v>
      </c>
      <c r="L730" t="b">
        <f t="shared" si="56"/>
        <v>0</v>
      </c>
      <c r="M730" t="b">
        <f t="shared" si="58"/>
        <v>0</v>
      </c>
      <c r="P730" t="str">
        <f t="shared" si="59"/>
        <v>dbpedia_3667dataworld_1000</v>
      </c>
    </row>
    <row r="731" spans="1:16" x14ac:dyDescent="0.25">
      <c r="A731" t="s">
        <v>4578</v>
      </c>
      <c r="B731" t="s">
        <v>4580</v>
      </c>
      <c r="C731" t="s">
        <v>2</v>
      </c>
      <c r="D731" t="s">
        <v>1521</v>
      </c>
      <c r="E731" t="s">
        <v>2</v>
      </c>
      <c r="F731" t="s">
        <v>4579</v>
      </c>
      <c r="G731" t="s">
        <v>4582</v>
      </c>
      <c r="H731">
        <f t="shared" si="57"/>
        <v>0</v>
      </c>
      <c r="I731">
        <f t="shared" si="57"/>
        <v>0.72222222222222199</v>
      </c>
      <c r="J731">
        <f t="shared" si="57"/>
        <v>0</v>
      </c>
      <c r="K731">
        <f t="shared" si="55"/>
        <v>0.72222222222222199</v>
      </c>
      <c r="L731" t="b">
        <f t="shared" si="56"/>
        <v>0</v>
      </c>
      <c r="M731" t="b">
        <f t="shared" si="58"/>
        <v>0</v>
      </c>
      <c r="P731" t="str">
        <f t="shared" si="59"/>
        <v>dbpedia_3704dataworld_1329</v>
      </c>
    </row>
    <row r="732" spans="1:16" x14ac:dyDescent="0.25">
      <c r="A732" t="s">
        <v>7289</v>
      </c>
      <c r="B732" t="s">
        <v>364</v>
      </c>
      <c r="C732" t="s">
        <v>2</v>
      </c>
      <c r="D732" t="s">
        <v>1521</v>
      </c>
      <c r="E732" t="s">
        <v>2</v>
      </c>
      <c r="F732" t="s">
        <v>7290</v>
      </c>
      <c r="G732" t="s">
        <v>365</v>
      </c>
      <c r="H732">
        <f t="shared" si="57"/>
        <v>0</v>
      </c>
      <c r="I732">
        <f t="shared" si="57"/>
        <v>0.72222222222222199</v>
      </c>
      <c r="J732">
        <f t="shared" si="57"/>
        <v>0</v>
      </c>
      <c r="K732">
        <f t="shared" si="55"/>
        <v>0.72222222222222199</v>
      </c>
      <c r="L732" t="b">
        <f t="shared" si="56"/>
        <v>0</v>
      </c>
      <c r="M732" t="b">
        <f t="shared" si="58"/>
        <v>0</v>
      </c>
      <c r="P732" t="str">
        <f t="shared" si="59"/>
        <v>dbpedia_938dataworld_1009</v>
      </c>
    </row>
    <row r="733" spans="1:16" x14ac:dyDescent="0.25">
      <c r="A733" t="s">
        <v>3131</v>
      </c>
      <c r="B733" t="s">
        <v>2860</v>
      </c>
      <c r="C733" t="s">
        <v>2</v>
      </c>
      <c r="D733" t="s">
        <v>3132</v>
      </c>
      <c r="E733" t="s">
        <v>2</v>
      </c>
      <c r="F733" t="s">
        <v>3134</v>
      </c>
      <c r="G733" t="s">
        <v>2863</v>
      </c>
      <c r="H733">
        <f t="shared" si="57"/>
        <v>0</v>
      </c>
      <c r="I733">
        <f t="shared" si="57"/>
        <v>0.72</v>
      </c>
      <c r="J733">
        <f t="shared" si="57"/>
        <v>0</v>
      </c>
      <c r="K733">
        <f t="shared" si="55"/>
        <v>0.72</v>
      </c>
      <c r="L733" t="b">
        <f t="shared" si="56"/>
        <v>0</v>
      </c>
      <c r="M733" t="b">
        <f t="shared" si="58"/>
        <v>0</v>
      </c>
      <c r="P733" t="str">
        <f t="shared" si="59"/>
        <v>dbpedia_2781dataworld_1401</v>
      </c>
    </row>
    <row r="734" spans="1:16" x14ac:dyDescent="0.25">
      <c r="A734" t="s">
        <v>33</v>
      </c>
      <c r="B734" t="s">
        <v>34</v>
      </c>
      <c r="C734" t="s">
        <v>2</v>
      </c>
      <c r="D734" t="s">
        <v>35</v>
      </c>
      <c r="E734" t="s">
        <v>2</v>
      </c>
      <c r="F734" t="s">
        <v>37</v>
      </c>
      <c r="G734" t="s">
        <v>38</v>
      </c>
      <c r="H734">
        <f t="shared" si="57"/>
        <v>0</v>
      </c>
      <c r="I734">
        <f t="shared" si="57"/>
        <v>0.71428571428571397</v>
      </c>
      <c r="J734">
        <f t="shared" si="57"/>
        <v>0</v>
      </c>
      <c r="K734">
        <f t="shared" si="55"/>
        <v>0.71428571428571397</v>
      </c>
      <c r="L734" t="b">
        <f t="shared" si="56"/>
        <v>0</v>
      </c>
      <c r="M734" t="b">
        <f t="shared" si="58"/>
        <v>0</v>
      </c>
      <c r="P734" t="str">
        <f t="shared" si="59"/>
        <v>dbpedia_1010dataworld_1188</v>
      </c>
    </row>
    <row r="735" spans="1:16" x14ac:dyDescent="0.25">
      <c r="A735" t="s">
        <v>705</v>
      </c>
      <c r="B735" t="s">
        <v>696</v>
      </c>
      <c r="C735" t="s">
        <v>2</v>
      </c>
      <c r="D735" t="s">
        <v>35</v>
      </c>
      <c r="E735" t="s">
        <v>2</v>
      </c>
      <c r="F735" t="s">
        <v>690</v>
      </c>
      <c r="G735" t="s">
        <v>699</v>
      </c>
      <c r="H735">
        <f t="shared" si="57"/>
        <v>0</v>
      </c>
      <c r="I735">
        <f t="shared" si="57"/>
        <v>0.71428571428571397</v>
      </c>
      <c r="J735">
        <f t="shared" si="57"/>
        <v>0</v>
      </c>
      <c r="K735">
        <f t="shared" si="55"/>
        <v>0.71428571428571397</v>
      </c>
      <c r="L735" t="b">
        <f t="shared" si="56"/>
        <v>0</v>
      </c>
      <c r="M735" t="b">
        <f t="shared" si="58"/>
        <v>0</v>
      </c>
      <c r="P735" t="str">
        <f t="shared" si="59"/>
        <v>dbpedia_1250dataworld_660</v>
      </c>
    </row>
    <row r="736" spans="1:16" x14ac:dyDescent="0.25">
      <c r="A736" t="s">
        <v>1044</v>
      </c>
      <c r="B736" t="s">
        <v>818</v>
      </c>
      <c r="C736" t="s">
        <v>2</v>
      </c>
      <c r="D736" t="s">
        <v>35</v>
      </c>
      <c r="E736" t="s">
        <v>2</v>
      </c>
      <c r="F736" t="s">
        <v>1045</v>
      </c>
      <c r="G736" t="s">
        <v>819</v>
      </c>
      <c r="H736">
        <f t="shared" si="57"/>
        <v>0</v>
      </c>
      <c r="I736">
        <f t="shared" si="57"/>
        <v>0.71428571428571397</v>
      </c>
      <c r="J736">
        <f t="shared" si="57"/>
        <v>0</v>
      </c>
      <c r="K736">
        <f t="shared" si="55"/>
        <v>0.71428571428571397</v>
      </c>
      <c r="L736" t="b">
        <f t="shared" si="56"/>
        <v>0</v>
      </c>
      <c r="M736" t="b">
        <f t="shared" si="58"/>
        <v>0</v>
      </c>
      <c r="P736" t="str">
        <f t="shared" si="59"/>
        <v>dbpedia_1487dataworld_534</v>
      </c>
    </row>
    <row r="737" spans="1:16" x14ac:dyDescent="0.25">
      <c r="A737" t="s">
        <v>1046</v>
      </c>
      <c r="B737" t="s">
        <v>818</v>
      </c>
      <c r="C737" t="s">
        <v>2</v>
      </c>
      <c r="D737" t="s">
        <v>35</v>
      </c>
      <c r="E737" t="s">
        <v>2</v>
      </c>
      <c r="F737" t="s">
        <v>1045</v>
      </c>
      <c r="G737" t="s">
        <v>819</v>
      </c>
      <c r="H737">
        <f t="shared" si="57"/>
        <v>0</v>
      </c>
      <c r="I737">
        <f t="shared" si="57"/>
        <v>0.71428571428571397</v>
      </c>
      <c r="J737">
        <f t="shared" si="57"/>
        <v>0</v>
      </c>
      <c r="K737">
        <f t="shared" si="55"/>
        <v>0.71428571428571397</v>
      </c>
      <c r="L737" t="b">
        <f t="shared" si="56"/>
        <v>0</v>
      </c>
      <c r="M737" t="b">
        <f t="shared" si="58"/>
        <v>0</v>
      </c>
      <c r="P737" t="str">
        <f t="shared" si="59"/>
        <v>dbpedia_1488dataworld_534</v>
      </c>
    </row>
    <row r="738" spans="1:16" x14ac:dyDescent="0.25">
      <c r="A738" t="s">
        <v>1352</v>
      </c>
      <c r="B738" t="s">
        <v>1349</v>
      </c>
      <c r="C738" t="s">
        <v>2</v>
      </c>
      <c r="D738" t="s">
        <v>35</v>
      </c>
      <c r="E738" t="s">
        <v>749</v>
      </c>
      <c r="F738" t="s">
        <v>1353</v>
      </c>
      <c r="G738" t="s">
        <v>1351</v>
      </c>
      <c r="H738">
        <f t="shared" si="57"/>
        <v>0</v>
      </c>
      <c r="I738">
        <f t="shared" si="57"/>
        <v>0.71428571428571397</v>
      </c>
      <c r="J738">
        <f t="shared" si="57"/>
        <v>0.64285714285714202</v>
      </c>
      <c r="K738">
        <f t="shared" si="55"/>
        <v>0.71428571428571397</v>
      </c>
      <c r="L738" t="b">
        <f t="shared" si="56"/>
        <v>0</v>
      </c>
      <c r="M738" t="b">
        <f t="shared" si="58"/>
        <v>0</v>
      </c>
      <c r="P738" t="str">
        <f t="shared" si="59"/>
        <v>dbpedia_1654dataworld_517</v>
      </c>
    </row>
    <row r="739" spans="1:16" x14ac:dyDescent="0.25">
      <c r="A739" t="s">
        <v>2000</v>
      </c>
      <c r="B739" t="s">
        <v>1219</v>
      </c>
      <c r="C739" t="s">
        <v>2</v>
      </c>
      <c r="D739" t="s">
        <v>35</v>
      </c>
      <c r="E739" t="s">
        <v>749</v>
      </c>
      <c r="F739" t="s">
        <v>2001</v>
      </c>
      <c r="G739" t="s">
        <v>1220</v>
      </c>
      <c r="H739">
        <f t="shared" si="57"/>
        <v>0</v>
      </c>
      <c r="I739">
        <f t="shared" si="57"/>
        <v>0.71428571428571397</v>
      </c>
      <c r="J739">
        <f t="shared" si="57"/>
        <v>0.64285714285714202</v>
      </c>
      <c r="K739">
        <f t="shared" si="55"/>
        <v>0.71428571428571397</v>
      </c>
      <c r="L739" t="b">
        <f t="shared" si="56"/>
        <v>0</v>
      </c>
      <c r="M739" t="b">
        <f t="shared" si="58"/>
        <v>0</v>
      </c>
      <c r="P739" t="str">
        <f t="shared" si="59"/>
        <v>dbpedia_205dataworld_1349</v>
      </c>
    </row>
    <row r="740" spans="1:16" x14ac:dyDescent="0.25">
      <c r="A740" t="s">
        <v>2106</v>
      </c>
      <c r="B740" t="s">
        <v>2039</v>
      </c>
      <c r="C740" t="s">
        <v>2</v>
      </c>
      <c r="D740" t="s">
        <v>35</v>
      </c>
      <c r="E740" t="s">
        <v>2</v>
      </c>
      <c r="F740" t="s">
        <v>2107</v>
      </c>
      <c r="G740" t="s">
        <v>2040</v>
      </c>
      <c r="H740">
        <f t="shared" si="57"/>
        <v>0</v>
      </c>
      <c r="I740">
        <f t="shared" si="57"/>
        <v>0.71428571428571397</v>
      </c>
      <c r="J740">
        <f t="shared" si="57"/>
        <v>0</v>
      </c>
      <c r="K740">
        <f t="shared" si="55"/>
        <v>0.71428571428571397</v>
      </c>
      <c r="L740" t="b">
        <f t="shared" si="56"/>
        <v>0</v>
      </c>
      <c r="M740" t="b">
        <f t="shared" si="58"/>
        <v>0</v>
      </c>
      <c r="P740" t="str">
        <f t="shared" si="59"/>
        <v>dbpedia_2108dataworld_1581</v>
      </c>
    </row>
    <row r="741" spans="1:16" x14ac:dyDescent="0.25">
      <c r="A741" t="s">
        <v>2156</v>
      </c>
      <c r="B741" t="s">
        <v>2162</v>
      </c>
      <c r="C741" t="s">
        <v>2</v>
      </c>
      <c r="D741" t="s">
        <v>35</v>
      </c>
      <c r="E741" t="s">
        <v>2163</v>
      </c>
      <c r="F741" t="s">
        <v>2157</v>
      </c>
      <c r="G741" t="s">
        <v>2164</v>
      </c>
      <c r="H741">
        <f t="shared" si="57"/>
        <v>0</v>
      </c>
      <c r="I741">
        <f t="shared" si="57"/>
        <v>0.71428571428571397</v>
      </c>
      <c r="J741">
        <f t="shared" si="57"/>
        <v>0.61714285714285699</v>
      </c>
      <c r="K741">
        <f t="shared" si="55"/>
        <v>0.71428571428571397</v>
      </c>
      <c r="L741" t="b">
        <f t="shared" si="56"/>
        <v>0</v>
      </c>
      <c r="M741" t="b">
        <f t="shared" si="58"/>
        <v>0</v>
      </c>
      <c r="P741" t="str">
        <f t="shared" si="59"/>
        <v>dbpedia_2150dataworld_573</v>
      </c>
    </row>
    <row r="742" spans="1:16" x14ac:dyDescent="0.25">
      <c r="A742" t="s">
        <v>2852</v>
      </c>
      <c r="B742" t="s">
        <v>2853</v>
      </c>
      <c r="C742" t="s">
        <v>2</v>
      </c>
      <c r="D742" t="s">
        <v>35</v>
      </c>
      <c r="E742" t="s">
        <v>2</v>
      </c>
      <c r="F742" t="s">
        <v>2854</v>
      </c>
      <c r="G742" t="s">
        <v>2855</v>
      </c>
      <c r="H742">
        <f t="shared" si="57"/>
        <v>0</v>
      </c>
      <c r="I742">
        <f t="shared" si="57"/>
        <v>0.71428571428571397</v>
      </c>
      <c r="J742">
        <f t="shared" si="57"/>
        <v>0</v>
      </c>
      <c r="K742">
        <f t="shared" si="55"/>
        <v>0.71428571428571397</v>
      </c>
      <c r="L742" t="b">
        <f t="shared" si="56"/>
        <v>0</v>
      </c>
      <c r="M742" t="b">
        <f t="shared" si="58"/>
        <v>0</v>
      </c>
      <c r="P742" t="str">
        <f t="shared" si="59"/>
        <v>dbpedia_2614dataworld_320</v>
      </c>
    </row>
    <row r="743" spans="1:16" x14ac:dyDescent="0.25">
      <c r="A743" t="s">
        <v>2886</v>
      </c>
      <c r="B743" t="s">
        <v>2853</v>
      </c>
      <c r="C743" t="s">
        <v>2</v>
      </c>
      <c r="D743" t="s">
        <v>35</v>
      </c>
      <c r="E743" t="s">
        <v>2</v>
      </c>
      <c r="F743" t="s">
        <v>2887</v>
      </c>
      <c r="G743" t="s">
        <v>2855</v>
      </c>
      <c r="H743">
        <f t="shared" si="57"/>
        <v>0</v>
      </c>
      <c r="I743">
        <f t="shared" si="57"/>
        <v>0.71428571428571397</v>
      </c>
      <c r="J743">
        <f t="shared" si="57"/>
        <v>0</v>
      </c>
      <c r="K743">
        <f t="shared" si="55"/>
        <v>0.71428571428571397</v>
      </c>
      <c r="L743" t="b">
        <f t="shared" si="56"/>
        <v>0</v>
      </c>
      <c r="M743" t="b">
        <f t="shared" si="58"/>
        <v>0</v>
      </c>
      <c r="P743" t="str">
        <f t="shared" si="59"/>
        <v>dbpedia_2621dataworld_320</v>
      </c>
    </row>
    <row r="744" spans="1:16" x14ac:dyDescent="0.25">
      <c r="A744" t="s">
        <v>2886</v>
      </c>
      <c r="B744" t="s">
        <v>2856</v>
      </c>
      <c r="C744" t="s">
        <v>2</v>
      </c>
      <c r="D744" t="s">
        <v>35</v>
      </c>
      <c r="E744" t="s">
        <v>2</v>
      </c>
      <c r="F744" t="s">
        <v>2887</v>
      </c>
      <c r="G744" t="s">
        <v>2854</v>
      </c>
      <c r="H744">
        <f t="shared" si="57"/>
        <v>0</v>
      </c>
      <c r="I744">
        <f t="shared" si="57"/>
        <v>0.71428571428571397</v>
      </c>
      <c r="J744">
        <f t="shared" si="57"/>
        <v>0</v>
      </c>
      <c r="K744">
        <f t="shared" si="55"/>
        <v>0.71428571428571397</v>
      </c>
      <c r="L744" t="b">
        <f t="shared" si="56"/>
        <v>0</v>
      </c>
      <c r="M744" t="b">
        <f t="shared" si="58"/>
        <v>0</v>
      </c>
      <c r="P744" t="str">
        <f t="shared" si="59"/>
        <v>dbpedia_2621dataworld_613</v>
      </c>
    </row>
    <row r="745" spans="1:16" x14ac:dyDescent="0.25">
      <c r="A745" t="s">
        <v>2896</v>
      </c>
      <c r="B745" t="s">
        <v>2853</v>
      </c>
      <c r="C745" t="s">
        <v>2</v>
      </c>
      <c r="D745" t="s">
        <v>35</v>
      </c>
      <c r="E745" t="s">
        <v>2</v>
      </c>
      <c r="F745" t="s">
        <v>2898</v>
      </c>
      <c r="G745" t="s">
        <v>2855</v>
      </c>
      <c r="H745">
        <f t="shared" si="57"/>
        <v>0</v>
      </c>
      <c r="I745">
        <f t="shared" si="57"/>
        <v>0.71428571428571397</v>
      </c>
      <c r="J745">
        <f t="shared" si="57"/>
        <v>0</v>
      </c>
      <c r="K745">
        <f t="shared" si="55"/>
        <v>0.71428571428571397</v>
      </c>
      <c r="L745" t="b">
        <f t="shared" si="56"/>
        <v>0</v>
      </c>
      <c r="M745" t="b">
        <f t="shared" si="58"/>
        <v>0</v>
      </c>
      <c r="P745" t="str">
        <f t="shared" si="59"/>
        <v>dbpedia_2628dataworld_320</v>
      </c>
    </row>
    <row r="746" spans="1:16" x14ac:dyDescent="0.25">
      <c r="A746" t="s">
        <v>2896</v>
      </c>
      <c r="B746" t="s">
        <v>2856</v>
      </c>
      <c r="C746" t="s">
        <v>2</v>
      </c>
      <c r="D746" t="s">
        <v>35</v>
      </c>
      <c r="E746" t="s">
        <v>2</v>
      </c>
      <c r="F746" t="s">
        <v>2898</v>
      </c>
      <c r="G746" t="s">
        <v>2854</v>
      </c>
      <c r="H746">
        <f t="shared" si="57"/>
        <v>0</v>
      </c>
      <c r="I746">
        <f t="shared" si="57"/>
        <v>0.71428571428571397</v>
      </c>
      <c r="J746">
        <f t="shared" si="57"/>
        <v>0</v>
      </c>
      <c r="K746">
        <f t="shared" si="55"/>
        <v>0.71428571428571397</v>
      </c>
      <c r="L746" t="b">
        <f t="shared" si="56"/>
        <v>0</v>
      </c>
      <c r="M746" t="b">
        <f t="shared" si="58"/>
        <v>0</v>
      </c>
      <c r="P746" t="str">
        <f t="shared" si="59"/>
        <v>dbpedia_2628dataworld_613</v>
      </c>
    </row>
    <row r="747" spans="1:16" x14ac:dyDescent="0.25">
      <c r="A747" t="s">
        <v>2948</v>
      </c>
      <c r="B747" t="s">
        <v>2956</v>
      </c>
      <c r="C747" t="s">
        <v>2</v>
      </c>
      <c r="D747" t="s">
        <v>35</v>
      </c>
      <c r="E747" t="s">
        <v>2</v>
      </c>
      <c r="F747" t="s">
        <v>2951</v>
      </c>
      <c r="G747" t="s">
        <v>2958</v>
      </c>
      <c r="H747">
        <f t="shared" si="57"/>
        <v>0</v>
      </c>
      <c r="I747">
        <f t="shared" si="57"/>
        <v>0.71428571428571397</v>
      </c>
      <c r="J747">
        <f t="shared" si="57"/>
        <v>0</v>
      </c>
      <c r="K747">
        <f t="shared" si="55"/>
        <v>0.71428571428571397</v>
      </c>
      <c r="L747" t="b">
        <f t="shared" si="56"/>
        <v>0</v>
      </c>
      <c r="M747" t="b">
        <f t="shared" si="58"/>
        <v>0</v>
      </c>
      <c r="P747" t="str">
        <f t="shared" si="59"/>
        <v>dbpedia_2671dataworld_897</v>
      </c>
    </row>
    <row r="748" spans="1:16" x14ac:dyDescent="0.25">
      <c r="A748" t="s">
        <v>3026</v>
      </c>
      <c r="B748" t="s">
        <v>2949</v>
      </c>
      <c r="C748" t="s">
        <v>2</v>
      </c>
      <c r="D748" t="s">
        <v>35</v>
      </c>
      <c r="E748" t="s">
        <v>2</v>
      </c>
      <c r="F748" t="s">
        <v>2958</v>
      </c>
      <c r="G748" t="s">
        <v>2952</v>
      </c>
      <c r="H748">
        <f t="shared" si="57"/>
        <v>0</v>
      </c>
      <c r="I748">
        <f t="shared" si="57"/>
        <v>0.71428571428571397</v>
      </c>
      <c r="J748">
        <f t="shared" si="57"/>
        <v>0</v>
      </c>
      <c r="K748">
        <f t="shared" si="55"/>
        <v>0.71428571428571397</v>
      </c>
      <c r="L748" t="b">
        <f t="shared" si="56"/>
        <v>0</v>
      </c>
      <c r="M748" t="b">
        <f t="shared" si="58"/>
        <v>0</v>
      </c>
      <c r="P748" t="str">
        <f t="shared" si="59"/>
        <v>dbpedia_2714dataworld_1356</v>
      </c>
    </row>
    <row r="749" spans="1:16" x14ac:dyDescent="0.25">
      <c r="A749" t="s">
        <v>3026</v>
      </c>
      <c r="B749" t="s">
        <v>2955</v>
      </c>
      <c r="C749" t="s">
        <v>2</v>
      </c>
      <c r="D749" t="s">
        <v>35</v>
      </c>
      <c r="E749" t="s">
        <v>2</v>
      </c>
      <c r="F749" t="s">
        <v>2958</v>
      </c>
      <c r="G749" t="s">
        <v>2951</v>
      </c>
      <c r="H749">
        <f t="shared" si="57"/>
        <v>0</v>
      </c>
      <c r="I749">
        <f t="shared" si="57"/>
        <v>0.71428571428571397</v>
      </c>
      <c r="J749">
        <f t="shared" si="57"/>
        <v>0</v>
      </c>
      <c r="K749">
        <f t="shared" si="55"/>
        <v>0.71428571428571397</v>
      </c>
      <c r="L749" t="b">
        <f t="shared" si="56"/>
        <v>0</v>
      </c>
      <c r="M749" t="b">
        <f t="shared" si="58"/>
        <v>0</v>
      </c>
      <c r="P749" t="str">
        <f t="shared" si="59"/>
        <v>dbpedia_2714dataworld_446</v>
      </c>
    </row>
    <row r="750" spans="1:16" x14ac:dyDescent="0.25">
      <c r="A750" t="s">
        <v>3690</v>
      </c>
      <c r="B750" t="s">
        <v>3694</v>
      </c>
      <c r="C750" t="s">
        <v>2</v>
      </c>
      <c r="D750" t="s">
        <v>35</v>
      </c>
      <c r="E750" t="s">
        <v>2</v>
      </c>
      <c r="F750" t="s">
        <v>3692</v>
      </c>
      <c r="G750" t="s">
        <v>3695</v>
      </c>
      <c r="H750">
        <f t="shared" si="57"/>
        <v>0</v>
      </c>
      <c r="I750">
        <f t="shared" si="57"/>
        <v>0.71428571428571397</v>
      </c>
      <c r="J750">
        <f t="shared" si="57"/>
        <v>0</v>
      </c>
      <c r="K750">
        <f t="shared" si="55"/>
        <v>0.71428571428571397</v>
      </c>
      <c r="L750" t="b">
        <f t="shared" si="56"/>
        <v>0</v>
      </c>
      <c r="M750" t="b">
        <f t="shared" si="58"/>
        <v>0</v>
      </c>
      <c r="P750" t="str">
        <f t="shared" si="59"/>
        <v>dbpedia_3146dataworld_475</v>
      </c>
    </row>
    <row r="751" spans="1:16" x14ac:dyDescent="0.25">
      <c r="A751" t="s">
        <v>4010</v>
      </c>
      <c r="B751" t="s">
        <v>3969</v>
      </c>
      <c r="C751" t="s">
        <v>2</v>
      </c>
      <c r="D751" t="s">
        <v>35</v>
      </c>
      <c r="E751" t="s">
        <v>2</v>
      </c>
      <c r="F751" t="s">
        <v>4011</v>
      </c>
      <c r="G751" t="s">
        <v>3971</v>
      </c>
      <c r="H751">
        <f t="shared" si="57"/>
        <v>0</v>
      </c>
      <c r="I751">
        <f t="shared" si="57"/>
        <v>0.71428571428571397</v>
      </c>
      <c r="J751">
        <f t="shared" si="57"/>
        <v>0</v>
      </c>
      <c r="K751">
        <f t="shared" si="55"/>
        <v>0.71428571428571397</v>
      </c>
      <c r="L751" t="b">
        <f t="shared" si="56"/>
        <v>0</v>
      </c>
      <c r="M751" t="b">
        <f t="shared" si="58"/>
        <v>0</v>
      </c>
      <c r="P751" t="str">
        <f t="shared" si="59"/>
        <v>dbpedia_3378dataworld_727</v>
      </c>
    </row>
    <row r="752" spans="1:16" x14ac:dyDescent="0.25">
      <c r="A752" t="s">
        <v>4678</v>
      </c>
      <c r="B752" t="s">
        <v>4679</v>
      </c>
      <c r="C752" t="s">
        <v>2</v>
      </c>
      <c r="D752" t="s">
        <v>35</v>
      </c>
      <c r="E752" t="s">
        <v>2</v>
      </c>
      <c r="F752" t="s">
        <v>4680</v>
      </c>
      <c r="G752" t="s">
        <v>4681</v>
      </c>
      <c r="H752">
        <f t="shared" si="57"/>
        <v>0</v>
      </c>
      <c r="I752">
        <f t="shared" si="57"/>
        <v>0.71428571428571397</v>
      </c>
      <c r="J752">
        <f t="shared" si="57"/>
        <v>0</v>
      </c>
      <c r="K752">
        <f t="shared" si="55"/>
        <v>0.71428571428571397</v>
      </c>
      <c r="L752" t="b">
        <f t="shared" si="56"/>
        <v>0</v>
      </c>
      <c r="M752" t="b">
        <f t="shared" si="58"/>
        <v>0</v>
      </c>
      <c r="P752" t="str">
        <f t="shared" si="59"/>
        <v>dbpedia_3738dataworld_1121</v>
      </c>
    </row>
    <row r="753" spans="1:16" x14ac:dyDescent="0.25">
      <c r="A753" t="s">
        <v>4807</v>
      </c>
      <c r="B753" t="s">
        <v>4794</v>
      </c>
      <c r="C753" t="s">
        <v>2</v>
      </c>
      <c r="D753" t="s">
        <v>35</v>
      </c>
      <c r="E753" t="s">
        <v>2</v>
      </c>
      <c r="F753" t="s">
        <v>4808</v>
      </c>
      <c r="G753" t="s">
        <v>4795</v>
      </c>
      <c r="H753">
        <f t="shared" si="57"/>
        <v>0</v>
      </c>
      <c r="I753">
        <f t="shared" si="57"/>
        <v>0.71428571428571397</v>
      </c>
      <c r="J753">
        <f t="shared" si="57"/>
        <v>0</v>
      </c>
      <c r="K753">
        <f t="shared" si="55"/>
        <v>0.71428571428571397</v>
      </c>
      <c r="L753" t="b">
        <f t="shared" si="56"/>
        <v>0</v>
      </c>
      <c r="M753" t="b">
        <f t="shared" si="58"/>
        <v>0</v>
      </c>
      <c r="P753" t="str">
        <f t="shared" si="59"/>
        <v>dbpedia_3787dataworld_211</v>
      </c>
    </row>
    <row r="754" spans="1:16" x14ac:dyDescent="0.25">
      <c r="A754" t="s">
        <v>5296</v>
      </c>
      <c r="B754" t="s">
        <v>4742</v>
      </c>
      <c r="C754" t="s">
        <v>2</v>
      </c>
      <c r="D754" t="s">
        <v>35</v>
      </c>
      <c r="E754" t="s">
        <v>749</v>
      </c>
      <c r="F754" t="s">
        <v>5297</v>
      </c>
      <c r="G754" t="s">
        <v>4744</v>
      </c>
      <c r="H754">
        <f t="shared" si="57"/>
        <v>0</v>
      </c>
      <c r="I754">
        <f t="shared" si="57"/>
        <v>0.71428571428571397</v>
      </c>
      <c r="J754">
        <f t="shared" si="57"/>
        <v>0.64285714285714202</v>
      </c>
      <c r="K754">
        <f t="shared" si="55"/>
        <v>0.71428571428571397</v>
      </c>
      <c r="L754" t="b">
        <f t="shared" si="56"/>
        <v>0</v>
      </c>
      <c r="M754" t="b">
        <f t="shared" si="58"/>
        <v>0</v>
      </c>
      <c r="P754" t="str">
        <f t="shared" si="59"/>
        <v>dbpedia_4090dataworld_1372</v>
      </c>
    </row>
    <row r="755" spans="1:16" x14ac:dyDescent="0.25">
      <c r="A755" t="s">
        <v>5383</v>
      </c>
      <c r="B755" t="s">
        <v>5389</v>
      </c>
      <c r="C755" t="s">
        <v>2</v>
      </c>
      <c r="D755" t="s">
        <v>35</v>
      </c>
      <c r="E755" t="s">
        <v>2</v>
      </c>
      <c r="F755" t="s">
        <v>5385</v>
      </c>
      <c r="G755" t="s">
        <v>5390</v>
      </c>
      <c r="H755">
        <f t="shared" si="57"/>
        <v>0</v>
      </c>
      <c r="I755">
        <f t="shared" si="57"/>
        <v>0.71428571428571397</v>
      </c>
      <c r="J755">
        <f t="shared" si="57"/>
        <v>0</v>
      </c>
      <c r="K755">
        <f t="shared" si="55"/>
        <v>0.71428571428571397</v>
      </c>
      <c r="L755" t="b">
        <f t="shared" si="56"/>
        <v>0</v>
      </c>
      <c r="M755" t="b">
        <f t="shared" si="58"/>
        <v>0</v>
      </c>
      <c r="P755" t="str">
        <f t="shared" si="59"/>
        <v>dbpedia_4139dataworld_465</v>
      </c>
    </row>
    <row r="756" spans="1:16" x14ac:dyDescent="0.25">
      <c r="A756" t="s">
        <v>5410</v>
      </c>
      <c r="B756" t="s">
        <v>5411</v>
      </c>
      <c r="C756" t="s">
        <v>2</v>
      </c>
      <c r="D756" t="s">
        <v>35</v>
      </c>
      <c r="E756" t="s">
        <v>2</v>
      </c>
      <c r="F756" t="s">
        <v>5413</v>
      </c>
      <c r="G756" t="s">
        <v>5414</v>
      </c>
      <c r="H756">
        <f t="shared" si="57"/>
        <v>0</v>
      </c>
      <c r="I756">
        <f t="shared" si="57"/>
        <v>0.71428571428571397</v>
      </c>
      <c r="J756">
        <f t="shared" si="57"/>
        <v>0</v>
      </c>
      <c r="K756">
        <f t="shared" si="55"/>
        <v>0.71428571428571397</v>
      </c>
      <c r="L756" t="b">
        <f t="shared" si="56"/>
        <v>0</v>
      </c>
      <c r="M756" t="b">
        <f t="shared" si="58"/>
        <v>0</v>
      </c>
      <c r="P756" t="str">
        <f t="shared" si="59"/>
        <v>dbpedia_4152dataworld_494</v>
      </c>
    </row>
    <row r="757" spans="1:16" x14ac:dyDescent="0.25">
      <c r="A757" t="s">
        <v>5586</v>
      </c>
      <c r="B757" t="s">
        <v>5379</v>
      </c>
      <c r="C757" t="s">
        <v>2</v>
      </c>
      <c r="D757" t="s">
        <v>35</v>
      </c>
      <c r="E757" t="s">
        <v>1838</v>
      </c>
      <c r="F757" t="s">
        <v>5587</v>
      </c>
      <c r="G757" t="s">
        <v>5380</v>
      </c>
      <c r="H757">
        <f t="shared" si="57"/>
        <v>0</v>
      </c>
      <c r="I757">
        <f t="shared" si="57"/>
        <v>0.71428571428571397</v>
      </c>
      <c r="J757">
        <f t="shared" si="57"/>
        <v>0.60714285714285698</v>
      </c>
      <c r="K757">
        <f t="shared" si="55"/>
        <v>0.71428571428571397</v>
      </c>
      <c r="L757" t="b">
        <f t="shared" si="56"/>
        <v>0</v>
      </c>
      <c r="M757" t="b">
        <f t="shared" si="58"/>
        <v>0</v>
      </c>
      <c r="P757" t="str">
        <f t="shared" si="59"/>
        <v>dbpedia_4240dataworld_314</v>
      </c>
    </row>
    <row r="758" spans="1:16" x14ac:dyDescent="0.25">
      <c r="A758" t="s">
        <v>5946</v>
      </c>
      <c r="B758" t="s">
        <v>5947</v>
      </c>
      <c r="C758" t="s">
        <v>2</v>
      </c>
      <c r="D758" t="s">
        <v>35</v>
      </c>
      <c r="E758" t="s">
        <v>2</v>
      </c>
      <c r="F758" t="s">
        <v>5948</v>
      </c>
      <c r="G758" t="s">
        <v>5949</v>
      </c>
      <c r="H758">
        <f t="shared" si="57"/>
        <v>0</v>
      </c>
      <c r="I758">
        <f t="shared" si="57"/>
        <v>0.71428571428571397</v>
      </c>
      <c r="J758">
        <f t="shared" si="57"/>
        <v>0</v>
      </c>
      <c r="K758">
        <f t="shared" si="55"/>
        <v>0.71428571428571397</v>
      </c>
      <c r="L758" t="b">
        <f t="shared" si="56"/>
        <v>0</v>
      </c>
      <c r="M758" t="b">
        <f t="shared" si="58"/>
        <v>0</v>
      </c>
      <c r="P758" t="str">
        <f t="shared" si="59"/>
        <v>dbpedia_4493dataworld_148</v>
      </c>
    </row>
    <row r="759" spans="1:16" x14ac:dyDescent="0.25">
      <c r="A759" t="s">
        <v>6500</v>
      </c>
      <c r="B759" t="s">
        <v>6484</v>
      </c>
      <c r="C759" t="s">
        <v>2</v>
      </c>
      <c r="D759" t="s">
        <v>35</v>
      </c>
      <c r="E759" t="s">
        <v>2</v>
      </c>
      <c r="F759" t="s">
        <v>6501</v>
      </c>
      <c r="G759" t="s">
        <v>6485</v>
      </c>
      <c r="H759">
        <f t="shared" si="57"/>
        <v>0</v>
      </c>
      <c r="I759">
        <f t="shared" si="57"/>
        <v>0.71428571428571397</v>
      </c>
      <c r="J759">
        <f t="shared" si="57"/>
        <v>0</v>
      </c>
      <c r="K759">
        <f t="shared" si="55"/>
        <v>0.71428571428571397</v>
      </c>
      <c r="L759" t="b">
        <f t="shared" si="56"/>
        <v>0</v>
      </c>
      <c r="M759" t="b">
        <f t="shared" si="58"/>
        <v>0</v>
      </c>
      <c r="P759" t="str">
        <f t="shared" si="59"/>
        <v>dbpedia_501dataworld_979</v>
      </c>
    </row>
    <row r="760" spans="1:16" x14ac:dyDescent="0.25">
      <c r="A760" t="s">
        <v>7336</v>
      </c>
      <c r="B760" t="s">
        <v>284</v>
      </c>
      <c r="C760" t="s">
        <v>2</v>
      </c>
      <c r="D760" t="s">
        <v>35</v>
      </c>
      <c r="E760" t="s">
        <v>2</v>
      </c>
      <c r="F760" t="s">
        <v>7338</v>
      </c>
      <c r="G760" t="s">
        <v>288</v>
      </c>
      <c r="H760">
        <f t="shared" si="57"/>
        <v>0</v>
      </c>
      <c r="I760">
        <f t="shared" si="57"/>
        <v>0.71428571428571397</v>
      </c>
      <c r="J760">
        <f t="shared" si="57"/>
        <v>0</v>
      </c>
      <c r="K760">
        <f t="shared" si="55"/>
        <v>0.71428571428571397</v>
      </c>
      <c r="L760" t="b">
        <f t="shared" si="56"/>
        <v>0</v>
      </c>
      <c r="M760" t="b">
        <f t="shared" si="58"/>
        <v>0</v>
      </c>
      <c r="P760" t="str">
        <f t="shared" si="59"/>
        <v>dbpedia_964dataworld_1344</v>
      </c>
    </row>
    <row r="761" spans="1:16" x14ac:dyDescent="0.25">
      <c r="A761" t="s">
        <v>7339</v>
      </c>
      <c r="B761" t="s">
        <v>284</v>
      </c>
      <c r="C761" t="s">
        <v>2</v>
      </c>
      <c r="D761" t="s">
        <v>35</v>
      </c>
      <c r="E761" t="s">
        <v>2</v>
      </c>
      <c r="F761" t="s">
        <v>7338</v>
      </c>
      <c r="G761" t="s">
        <v>288</v>
      </c>
      <c r="H761">
        <f t="shared" si="57"/>
        <v>0</v>
      </c>
      <c r="I761">
        <f t="shared" si="57"/>
        <v>0.71428571428571397</v>
      </c>
      <c r="J761">
        <f t="shared" si="57"/>
        <v>0</v>
      </c>
      <c r="K761">
        <f t="shared" si="55"/>
        <v>0.71428571428571397</v>
      </c>
      <c r="L761" t="b">
        <f t="shared" si="56"/>
        <v>0</v>
      </c>
      <c r="M761" t="b">
        <f t="shared" si="58"/>
        <v>0</v>
      </c>
      <c r="P761" t="str">
        <f t="shared" si="59"/>
        <v>dbpedia_965dataworld_1344</v>
      </c>
    </row>
    <row r="762" spans="1:16" x14ac:dyDescent="0.25">
      <c r="A762" t="s">
        <v>7340</v>
      </c>
      <c r="B762" t="s">
        <v>284</v>
      </c>
      <c r="C762" t="s">
        <v>2</v>
      </c>
      <c r="D762" t="s">
        <v>35</v>
      </c>
      <c r="E762" t="s">
        <v>2</v>
      </c>
      <c r="F762" t="s">
        <v>7338</v>
      </c>
      <c r="G762" t="s">
        <v>288</v>
      </c>
      <c r="H762">
        <f t="shared" si="57"/>
        <v>0</v>
      </c>
      <c r="I762">
        <f t="shared" si="57"/>
        <v>0.71428571428571397</v>
      </c>
      <c r="J762">
        <f t="shared" si="57"/>
        <v>0</v>
      </c>
      <c r="K762">
        <f t="shared" si="55"/>
        <v>0.71428571428571397</v>
      </c>
      <c r="L762" t="b">
        <f t="shared" si="56"/>
        <v>0</v>
      </c>
      <c r="M762" t="b">
        <f t="shared" si="58"/>
        <v>0</v>
      </c>
      <c r="P762" t="str">
        <f t="shared" si="59"/>
        <v>dbpedia_966dataworld_1344</v>
      </c>
    </row>
    <row r="763" spans="1:16" x14ac:dyDescent="0.25">
      <c r="A763" t="s">
        <v>7341</v>
      </c>
      <c r="B763" t="s">
        <v>284</v>
      </c>
      <c r="C763" t="s">
        <v>2</v>
      </c>
      <c r="D763" t="s">
        <v>35</v>
      </c>
      <c r="E763" t="s">
        <v>2</v>
      </c>
      <c r="F763" t="s">
        <v>7338</v>
      </c>
      <c r="G763" t="s">
        <v>288</v>
      </c>
      <c r="H763">
        <f t="shared" si="57"/>
        <v>0</v>
      </c>
      <c r="I763">
        <f t="shared" si="57"/>
        <v>0.71428571428571397</v>
      </c>
      <c r="J763">
        <f t="shared" si="57"/>
        <v>0</v>
      </c>
      <c r="K763">
        <f t="shared" si="55"/>
        <v>0.71428571428571397</v>
      </c>
      <c r="L763" t="b">
        <f t="shared" si="56"/>
        <v>0</v>
      </c>
      <c r="M763" t="b">
        <f t="shared" si="58"/>
        <v>0</v>
      </c>
      <c r="P763" t="str">
        <f t="shared" si="59"/>
        <v>dbpedia_967dataworld_1344</v>
      </c>
    </row>
    <row r="764" spans="1:16" x14ac:dyDescent="0.25">
      <c r="A764" t="s">
        <v>7342</v>
      </c>
      <c r="B764" t="s">
        <v>284</v>
      </c>
      <c r="C764" t="s">
        <v>2</v>
      </c>
      <c r="D764" t="s">
        <v>35</v>
      </c>
      <c r="E764" t="s">
        <v>2</v>
      </c>
      <c r="F764" t="s">
        <v>7338</v>
      </c>
      <c r="G764" t="s">
        <v>288</v>
      </c>
      <c r="H764">
        <f t="shared" si="57"/>
        <v>0</v>
      </c>
      <c r="I764">
        <f t="shared" si="57"/>
        <v>0.71428571428571397</v>
      </c>
      <c r="J764">
        <f t="shared" si="57"/>
        <v>0</v>
      </c>
      <c r="K764">
        <f t="shared" si="55"/>
        <v>0.71428571428571397</v>
      </c>
      <c r="L764" t="b">
        <f t="shared" si="56"/>
        <v>0</v>
      </c>
      <c r="M764" t="b">
        <f t="shared" si="58"/>
        <v>0</v>
      </c>
      <c r="P764" t="str">
        <f t="shared" si="59"/>
        <v>dbpedia_968dataworld_1344</v>
      </c>
    </row>
    <row r="765" spans="1:16" x14ac:dyDescent="0.25">
      <c r="A765" t="s">
        <v>7343</v>
      </c>
      <c r="B765" t="s">
        <v>284</v>
      </c>
      <c r="C765" t="s">
        <v>2</v>
      </c>
      <c r="D765" t="s">
        <v>35</v>
      </c>
      <c r="E765" t="s">
        <v>2</v>
      </c>
      <c r="F765" t="s">
        <v>7338</v>
      </c>
      <c r="G765" t="s">
        <v>288</v>
      </c>
      <c r="H765">
        <f t="shared" si="57"/>
        <v>0</v>
      </c>
      <c r="I765">
        <f t="shared" si="57"/>
        <v>0.71428571428571397</v>
      </c>
      <c r="J765">
        <f t="shared" si="57"/>
        <v>0</v>
      </c>
      <c r="K765">
        <f t="shared" si="55"/>
        <v>0.71428571428571397</v>
      </c>
      <c r="L765" t="b">
        <f t="shared" si="56"/>
        <v>0</v>
      </c>
      <c r="M765" t="b">
        <f t="shared" si="58"/>
        <v>0</v>
      </c>
      <c r="P765" t="str">
        <f t="shared" si="59"/>
        <v>dbpedia_969dataworld_1344</v>
      </c>
    </row>
    <row r="766" spans="1:16" x14ac:dyDescent="0.25">
      <c r="A766" t="s">
        <v>7371</v>
      </c>
      <c r="B766" t="s">
        <v>669</v>
      </c>
      <c r="C766" t="s">
        <v>2</v>
      </c>
      <c r="D766" t="s">
        <v>35</v>
      </c>
      <c r="E766" t="s">
        <v>2</v>
      </c>
      <c r="F766" t="s">
        <v>7372</v>
      </c>
      <c r="G766" t="s">
        <v>670</v>
      </c>
      <c r="H766">
        <f t="shared" si="57"/>
        <v>0</v>
      </c>
      <c r="I766">
        <f t="shared" si="57"/>
        <v>0.71428571428571397</v>
      </c>
      <c r="J766">
        <f t="shared" si="57"/>
        <v>0</v>
      </c>
      <c r="K766">
        <f t="shared" si="55"/>
        <v>0.71428571428571397</v>
      </c>
      <c r="L766" t="b">
        <f t="shared" si="56"/>
        <v>0</v>
      </c>
      <c r="M766" t="b">
        <f t="shared" si="58"/>
        <v>0</v>
      </c>
      <c r="P766" t="str">
        <f t="shared" si="59"/>
        <v>dbpedia_98dataworld_368</v>
      </c>
    </row>
    <row r="767" spans="1:16" x14ac:dyDescent="0.25">
      <c r="A767" t="s">
        <v>6990</v>
      </c>
      <c r="B767" t="s">
        <v>135</v>
      </c>
      <c r="C767" t="s">
        <v>2</v>
      </c>
      <c r="D767" t="s">
        <v>4056</v>
      </c>
      <c r="E767" t="s">
        <v>2</v>
      </c>
      <c r="F767" t="s">
        <v>247</v>
      </c>
      <c r="G767" t="s">
        <v>136</v>
      </c>
      <c r="H767">
        <f t="shared" si="57"/>
        <v>0</v>
      </c>
      <c r="I767">
        <f t="shared" si="57"/>
        <v>0.70833333333333304</v>
      </c>
      <c r="J767">
        <f t="shared" si="57"/>
        <v>0</v>
      </c>
      <c r="K767">
        <f t="shared" si="55"/>
        <v>0.70833333333333304</v>
      </c>
      <c r="L767" t="b">
        <f t="shared" si="56"/>
        <v>0</v>
      </c>
      <c r="M767" t="b">
        <f t="shared" si="58"/>
        <v>0</v>
      </c>
      <c r="P767" t="str">
        <f t="shared" si="59"/>
        <v>dbpedia_793dataworld_1906</v>
      </c>
    </row>
    <row r="768" spans="1:16" x14ac:dyDescent="0.25">
      <c r="A768" t="s">
        <v>2581</v>
      </c>
      <c r="B768" t="s">
        <v>2570</v>
      </c>
      <c r="C768" t="s">
        <v>2</v>
      </c>
      <c r="D768" t="s">
        <v>1535</v>
      </c>
      <c r="E768" t="s">
        <v>2</v>
      </c>
      <c r="F768" t="s">
        <v>2583</v>
      </c>
      <c r="G768" t="s">
        <v>2573</v>
      </c>
      <c r="H768">
        <f t="shared" si="57"/>
        <v>0</v>
      </c>
      <c r="I768">
        <f t="shared" si="57"/>
        <v>0.70588235294117596</v>
      </c>
      <c r="J768">
        <f t="shared" si="57"/>
        <v>0</v>
      </c>
      <c r="K768">
        <f t="shared" si="55"/>
        <v>0.70588235294117596</v>
      </c>
      <c r="L768" t="b">
        <f t="shared" si="56"/>
        <v>0</v>
      </c>
      <c r="M768" t="b">
        <f t="shared" si="58"/>
        <v>0</v>
      </c>
      <c r="P768" t="str">
        <f t="shared" si="59"/>
        <v>dbpedia_2425dataworld_1443</v>
      </c>
    </row>
    <row r="769" spans="1:16" x14ac:dyDescent="0.25">
      <c r="A769" t="s">
        <v>4784</v>
      </c>
      <c r="B769" t="s">
        <v>4798</v>
      </c>
      <c r="C769" t="s">
        <v>2</v>
      </c>
      <c r="D769" t="s">
        <v>1535</v>
      </c>
      <c r="E769" t="s">
        <v>2</v>
      </c>
      <c r="F769" t="s">
        <v>4786</v>
      </c>
      <c r="G769" t="s">
        <v>4800</v>
      </c>
      <c r="H769">
        <f t="shared" si="57"/>
        <v>0</v>
      </c>
      <c r="I769">
        <f t="shared" si="57"/>
        <v>0.70588235294117596</v>
      </c>
      <c r="J769">
        <f t="shared" si="57"/>
        <v>0</v>
      </c>
      <c r="K769">
        <f t="shared" si="55"/>
        <v>0.70588235294117596</v>
      </c>
      <c r="L769" t="b">
        <f t="shared" si="56"/>
        <v>0</v>
      </c>
      <c r="M769" t="b">
        <f t="shared" si="58"/>
        <v>0</v>
      </c>
      <c r="P769" t="str">
        <f t="shared" si="59"/>
        <v>dbpedia_3784dataworld_984</v>
      </c>
    </row>
    <row r="770" spans="1:16" x14ac:dyDescent="0.25">
      <c r="A770" t="s">
        <v>5904</v>
      </c>
      <c r="B770" t="s">
        <v>5551</v>
      </c>
      <c r="C770" t="s">
        <v>2</v>
      </c>
      <c r="D770" t="s">
        <v>1535</v>
      </c>
      <c r="E770" t="s">
        <v>2</v>
      </c>
      <c r="F770" t="s">
        <v>5906</v>
      </c>
      <c r="G770" t="s">
        <v>5553</v>
      </c>
      <c r="H770">
        <f t="shared" si="57"/>
        <v>0</v>
      </c>
      <c r="I770">
        <f t="shared" si="57"/>
        <v>0.70588235294117596</v>
      </c>
      <c r="J770">
        <f t="shared" si="57"/>
        <v>0</v>
      </c>
      <c r="K770">
        <f t="shared" ref="K770:K833" si="60">ABS(H770-I770)</f>
        <v>0.70588235294117596</v>
      </c>
      <c r="L770" t="b">
        <f t="shared" ref="L770:L833" si="61">OR(I770&gt;0.85,H770&gt;0.85)</f>
        <v>0</v>
      </c>
      <c r="M770" t="b">
        <f t="shared" si="58"/>
        <v>0</v>
      </c>
      <c r="P770" t="str">
        <f t="shared" si="59"/>
        <v>dbpedia_4454dataworld_499</v>
      </c>
    </row>
    <row r="771" spans="1:16" x14ac:dyDescent="0.25">
      <c r="A771" t="s">
        <v>5904</v>
      </c>
      <c r="B771" t="s">
        <v>5554</v>
      </c>
      <c r="C771" t="s">
        <v>2</v>
      </c>
      <c r="D771" t="s">
        <v>1535</v>
      </c>
      <c r="E771" t="s">
        <v>2</v>
      </c>
      <c r="F771" t="s">
        <v>5906</v>
      </c>
      <c r="G771" t="s">
        <v>5555</v>
      </c>
      <c r="H771">
        <f t="shared" ref="H771:J834" si="62">_xlfn.NUMBERVALUE(C771,".")</f>
        <v>0</v>
      </c>
      <c r="I771">
        <f t="shared" si="62"/>
        <v>0.70588235294117596</v>
      </c>
      <c r="J771">
        <f t="shared" si="62"/>
        <v>0</v>
      </c>
      <c r="K771">
        <f t="shared" si="60"/>
        <v>0.70588235294117596</v>
      </c>
      <c r="L771" t="b">
        <f t="shared" si="61"/>
        <v>0</v>
      </c>
      <c r="M771" t="b">
        <f t="shared" ref="M771:M834" si="63">J771&gt;0.85</f>
        <v>0</v>
      </c>
      <c r="P771" t="str">
        <f t="shared" ref="P771:P834" si="64">A771&amp;B771</f>
        <v>dbpedia_4454dataworld_583</v>
      </c>
    </row>
    <row r="772" spans="1:16" x14ac:dyDescent="0.25">
      <c r="A772" t="s">
        <v>7182</v>
      </c>
      <c r="B772" t="s">
        <v>6915</v>
      </c>
      <c r="C772" t="s">
        <v>2</v>
      </c>
      <c r="D772" t="s">
        <v>1535</v>
      </c>
      <c r="E772" t="s">
        <v>2</v>
      </c>
      <c r="F772" t="s">
        <v>7183</v>
      </c>
      <c r="G772" t="s">
        <v>6916</v>
      </c>
      <c r="H772">
        <f t="shared" si="62"/>
        <v>0</v>
      </c>
      <c r="I772">
        <f t="shared" si="62"/>
        <v>0.70588235294117596</v>
      </c>
      <c r="J772">
        <f t="shared" si="62"/>
        <v>0</v>
      </c>
      <c r="K772">
        <f t="shared" si="60"/>
        <v>0.70588235294117596</v>
      </c>
      <c r="L772" t="b">
        <f t="shared" si="61"/>
        <v>0</v>
      </c>
      <c r="M772" t="b">
        <f t="shared" si="63"/>
        <v>0</v>
      </c>
      <c r="P772" t="str">
        <f t="shared" si="64"/>
        <v>dbpedia_900dataworld_310</v>
      </c>
    </row>
    <row r="773" spans="1:16" x14ac:dyDescent="0.25">
      <c r="A773" t="s">
        <v>7168</v>
      </c>
      <c r="B773" t="s">
        <v>376</v>
      </c>
      <c r="C773" t="s">
        <v>2</v>
      </c>
      <c r="D773" t="s">
        <v>5225</v>
      </c>
      <c r="E773" t="s">
        <v>7171</v>
      </c>
      <c r="F773" t="s">
        <v>7169</v>
      </c>
      <c r="G773" t="s">
        <v>377</v>
      </c>
      <c r="H773">
        <f t="shared" si="62"/>
        <v>0</v>
      </c>
      <c r="I773">
        <f t="shared" si="62"/>
        <v>0.70370370370370305</v>
      </c>
      <c r="J773">
        <f t="shared" si="62"/>
        <v>0.62771392081736899</v>
      </c>
      <c r="K773">
        <f t="shared" si="60"/>
        <v>0.70370370370370305</v>
      </c>
      <c r="L773" t="b">
        <f t="shared" si="61"/>
        <v>0</v>
      </c>
      <c r="M773" t="b">
        <f t="shared" si="63"/>
        <v>0</v>
      </c>
      <c r="P773" t="str">
        <f t="shared" si="64"/>
        <v>dbpedia_898dataworld_795</v>
      </c>
    </row>
    <row r="774" spans="1:16" x14ac:dyDescent="0.25">
      <c r="A774" t="s">
        <v>298</v>
      </c>
      <c r="B774" t="s">
        <v>299</v>
      </c>
      <c r="C774" t="s">
        <v>2</v>
      </c>
      <c r="D774" t="s">
        <v>300</v>
      </c>
      <c r="E774" t="s">
        <v>2</v>
      </c>
      <c r="F774" t="s">
        <v>302</v>
      </c>
      <c r="G774" t="s">
        <v>303</v>
      </c>
      <c r="H774">
        <f t="shared" si="62"/>
        <v>0</v>
      </c>
      <c r="I774">
        <f t="shared" si="62"/>
        <v>0.7</v>
      </c>
      <c r="J774">
        <f t="shared" si="62"/>
        <v>0</v>
      </c>
      <c r="K774">
        <f t="shared" si="60"/>
        <v>0.7</v>
      </c>
      <c r="L774" t="b">
        <f t="shared" si="61"/>
        <v>0</v>
      </c>
      <c r="M774" t="b">
        <f t="shared" si="63"/>
        <v>0</v>
      </c>
      <c r="P774" t="str">
        <f t="shared" si="64"/>
        <v>dbpedia_1079dataworld_1100</v>
      </c>
    </row>
    <row r="775" spans="1:16" x14ac:dyDescent="0.25">
      <c r="A775" t="s">
        <v>352</v>
      </c>
      <c r="B775" t="s">
        <v>225</v>
      </c>
      <c r="C775" t="s">
        <v>2</v>
      </c>
      <c r="D775" t="s">
        <v>300</v>
      </c>
      <c r="E775" t="s">
        <v>2</v>
      </c>
      <c r="F775" t="s">
        <v>354</v>
      </c>
      <c r="G775" t="s">
        <v>228</v>
      </c>
      <c r="H775">
        <f t="shared" si="62"/>
        <v>0</v>
      </c>
      <c r="I775">
        <f t="shared" si="62"/>
        <v>0.7</v>
      </c>
      <c r="J775">
        <f t="shared" si="62"/>
        <v>0</v>
      </c>
      <c r="K775">
        <f t="shared" si="60"/>
        <v>0.7</v>
      </c>
      <c r="L775" t="b">
        <f t="shared" si="61"/>
        <v>0</v>
      </c>
      <c r="M775" t="b">
        <f t="shared" si="63"/>
        <v>0</v>
      </c>
      <c r="P775" t="str">
        <f t="shared" si="64"/>
        <v>dbpedia_1103dataworld_1073</v>
      </c>
    </row>
    <row r="776" spans="1:16" x14ac:dyDescent="0.25">
      <c r="A776" t="s">
        <v>352</v>
      </c>
      <c r="B776" t="s">
        <v>229</v>
      </c>
      <c r="C776" t="s">
        <v>2</v>
      </c>
      <c r="D776" t="s">
        <v>300</v>
      </c>
      <c r="E776" t="s">
        <v>2</v>
      </c>
      <c r="F776" t="s">
        <v>354</v>
      </c>
      <c r="G776" t="s">
        <v>230</v>
      </c>
      <c r="H776">
        <f t="shared" si="62"/>
        <v>0</v>
      </c>
      <c r="I776">
        <f t="shared" si="62"/>
        <v>0.7</v>
      </c>
      <c r="J776">
        <f t="shared" si="62"/>
        <v>0</v>
      </c>
      <c r="K776">
        <f t="shared" si="60"/>
        <v>0.7</v>
      </c>
      <c r="L776" t="b">
        <f t="shared" si="61"/>
        <v>0</v>
      </c>
      <c r="M776" t="b">
        <f t="shared" si="63"/>
        <v>0</v>
      </c>
      <c r="P776" t="str">
        <f t="shared" si="64"/>
        <v>dbpedia_1103dataworld_1540</v>
      </c>
    </row>
    <row r="777" spans="1:16" x14ac:dyDescent="0.25">
      <c r="A777" t="s">
        <v>380</v>
      </c>
      <c r="B777" t="s">
        <v>384</v>
      </c>
      <c r="C777" t="s">
        <v>2</v>
      </c>
      <c r="D777" t="s">
        <v>300</v>
      </c>
      <c r="E777" t="s">
        <v>2</v>
      </c>
      <c r="F777" t="s">
        <v>382</v>
      </c>
      <c r="G777" t="s">
        <v>386</v>
      </c>
      <c r="H777">
        <f t="shared" si="62"/>
        <v>0</v>
      </c>
      <c r="I777">
        <f t="shared" si="62"/>
        <v>0.7</v>
      </c>
      <c r="J777">
        <f t="shared" si="62"/>
        <v>0</v>
      </c>
      <c r="K777">
        <f t="shared" si="60"/>
        <v>0.7</v>
      </c>
      <c r="L777" t="b">
        <f t="shared" si="61"/>
        <v>0</v>
      </c>
      <c r="M777" t="b">
        <f t="shared" si="63"/>
        <v>0</v>
      </c>
      <c r="P777" t="str">
        <f t="shared" si="64"/>
        <v>dbpedia_110dataworld_930</v>
      </c>
    </row>
    <row r="778" spans="1:16" x14ac:dyDescent="0.25">
      <c r="A778" t="s">
        <v>387</v>
      </c>
      <c r="B778" t="s">
        <v>284</v>
      </c>
      <c r="C778" t="s">
        <v>2</v>
      </c>
      <c r="D778" t="s">
        <v>300</v>
      </c>
      <c r="E778" t="s">
        <v>2</v>
      </c>
      <c r="F778" t="s">
        <v>389</v>
      </c>
      <c r="G778" t="s">
        <v>288</v>
      </c>
      <c r="H778">
        <f t="shared" si="62"/>
        <v>0</v>
      </c>
      <c r="I778">
        <f t="shared" si="62"/>
        <v>0.7</v>
      </c>
      <c r="J778">
        <f t="shared" si="62"/>
        <v>0</v>
      </c>
      <c r="K778">
        <f t="shared" si="60"/>
        <v>0.7</v>
      </c>
      <c r="L778" t="b">
        <f t="shared" si="61"/>
        <v>0</v>
      </c>
      <c r="M778" t="b">
        <f t="shared" si="63"/>
        <v>0</v>
      </c>
      <c r="P778" t="str">
        <f t="shared" si="64"/>
        <v>dbpedia_1112dataworld_1344</v>
      </c>
    </row>
    <row r="779" spans="1:16" x14ac:dyDescent="0.25">
      <c r="A779" t="s">
        <v>647</v>
      </c>
      <c r="B779" t="s">
        <v>653</v>
      </c>
      <c r="C779" t="s">
        <v>2</v>
      </c>
      <c r="D779" t="s">
        <v>300</v>
      </c>
      <c r="E779" t="s">
        <v>2</v>
      </c>
      <c r="F779" t="s">
        <v>649</v>
      </c>
      <c r="G779" t="s">
        <v>654</v>
      </c>
      <c r="H779">
        <f t="shared" si="62"/>
        <v>0</v>
      </c>
      <c r="I779">
        <f t="shared" si="62"/>
        <v>0.7</v>
      </c>
      <c r="J779">
        <f t="shared" si="62"/>
        <v>0</v>
      </c>
      <c r="K779">
        <f t="shared" si="60"/>
        <v>0.7</v>
      </c>
      <c r="L779" t="b">
        <f t="shared" si="61"/>
        <v>0</v>
      </c>
      <c r="M779" t="b">
        <f t="shared" si="63"/>
        <v>0</v>
      </c>
      <c r="P779" t="str">
        <f t="shared" si="64"/>
        <v>dbpedia_123dataworld_1213</v>
      </c>
    </row>
    <row r="780" spans="1:16" x14ac:dyDescent="0.25">
      <c r="A780" t="s">
        <v>1461</v>
      </c>
      <c r="B780" t="s">
        <v>1463</v>
      </c>
      <c r="C780" t="s">
        <v>2</v>
      </c>
      <c r="D780" t="s">
        <v>300</v>
      </c>
      <c r="E780" t="s">
        <v>2</v>
      </c>
      <c r="F780" t="s">
        <v>1462</v>
      </c>
      <c r="G780" t="s">
        <v>1464</v>
      </c>
      <c r="H780">
        <f t="shared" si="62"/>
        <v>0</v>
      </c>
      <c r="I780">
        <f t="shared" si="62"/>
        <v>0.7</v>
      </c>
      <c r="J780">
        <f t="shared" si="62"/>
        <v>0</v>
      </c>
      <c r="K780">
        <f t="shared" si="60"/>
        <v>0.7</v>
      </c>
      <c r="L780" t="b">
        <f t="shared" si="61"/>
        <v>0</v>
      </c>
      <c r="M780" t="b">
        <f t="shared" si="63"/>
        <v>0</v>
      </c>
      <c r="P780" t="str">
        <f t="shared" si="64"/>
        <v>dbpedia_1736dataworld_860</v>
      </c>
    </row>
    <row r="781" spans="1:16" x14ac:dyDescent="0.25">
      <c r="A781" t="s">
        <v>1465</v>
      </c>
      <c r="B781" t="s">
        <v>1463</v>
      </c>
      <c r="C781" t="s">
        <v>2</v>
      </c>
      <c r="D781" t="s">
        <v>300</v>
      </c>
      <c r="E781" t="s">
        <v>2</v>
      </c>
      <c r="F781" t="s">
        <v>1462</v>
      </c>
      <c r="G781" t="s">
        <v>1464</v>
      </c>
      <c r="H781">
        <f t="shared" si="62"/>
        <v>0</v>
      </c>
      <c r="I781">
        <f t="shared" si="62"/>
        <v>0.7</v>
      </c>
      <c r="J781">
        <f t="shared" si="62"/>
        <v>0</v>
      </c>
      <c r="K781">
        <f t="shared" si="60"/>
        <v>0.7</v>
      </c>
      <c r="L781" t="b">
        <f t="shared" si="61"/>
        <v>0</v>
      </c>
      <c r="M781" t="b">
        <f t="shared" si="63"/>
        <v>0</v>
      </c>
      <c r="P781" t="str">
        <f t="shared" si="64"/>
        <v>dbpedia_1737dataworld_860</v>
      </c>
    </row>
    <row r="782" spans="1:16" x14ac:dyDescent="0.25">
      <c r="A782" t="s">
        <v>1586</v>
      </c>
      <c r="B782" t="s">
        <v>1575</v>
      </c>
      <c r="C782" t="s">
        <v>2</v>
      </c>
      <c r="D782" t="s">
        <v>300</v>
      </c>
      <c r="E782" t="s">
        <v>2</v>
      </c>
      <c r="F782" t="s">
        <v>1588</v>
      </c>
      <c r="G782" t="s">
        <v>1577</v>
      </c>
      <c r="H782">
        <f t="shared" si="62"/>
        <v>0</v>
      </c>
      <c r="I782">
        <f t="shared" si="62"/>
        <v>0.7</v>
      </c>
      <c r="J782">
        <f t="shared" si="62"/>
        <v>0</v>
      </c>
      <c r="K782">
        <f t="shared" si="60"/>
        <v>0.7</v>
      </c>
      <c r="L782" t="b">
        <f t="shared" si="61"/>
        <v>0</v>
      </c>
      <c r="M782" t="b">
        <f t="shared" si="63"/>
        <v>0</v>
      </c>
      <c r="P782" t="str">
        <f t="shared" si="64"/>
        <v>dbpedia_1836dataworld_1077</v>
      </c>
    </row>
    <row r="783" spans="1:16" x14ac:dyDescent="0.25">
      <c r="A783" t="s">
        <v>1586</v>
      </c>
      <c r="B783" t="s">
        <v>1484</v>
      </c>
      <c r="C783" t="s">
        <v>2</v>
      </c>
      <c r="D783" t="s">
        <v>300</v>
      </c>
      <c r="E783" t="s">
        <v>2</v>
      </c>
      <c r="F783" t="s">
        <v>1588</v>
      </c>
      <c r="G783" t="s">
        <v>1486</v>
      </c>
      <c r="H783">
        <f t="shared" si="62"/>
        <v>0</v>
      </c>
      <c r="I783">
        <f t="shared" si="62"/>
        <v>0.7</v>
      </c>
      <c r="J783">
        <f t="shared" si="62"/>
        <v>0</v>
      </c>
      <c r="K783">
        <f t="shared" si="60"/>
        <v>0.7</v>
      </c>
      <c r="L783" t="b">
        <f t="shared" si="61"/>
        <v>0</v>
      </c>
      <c r="M783" t="b">
        <f t="shared" si="63"/>
        <v>0</v>
      </c>
      <c r="P783" t="str">
        <f t="shared" si="64"/>
        <v>dbpedia_1836dataworld_724</v>
      </c>
    </row>
    <row r="784" spans="1:16" x14ac:dyDescent="0.25">
      <c r="A784" t="s">
        <v>1592</v>
      </c>
      <c r="B784" t="s">
        <v>1575</v>
      </c>
      <c r="C784" t="s">
        <v>2</v>
      </c>
      <c r="D784" t="s">
        <v>300</v>
      </c>
      <c r="E784" t="s">
        <v>2</v>
      </c>
      <c r="F784" t="s">
        <v>1588</v>
      </c>
      <c r="G784" t="s">
        <v>1577</v>
      </c>
      <c r="H784">
        <f t="shared" si="62"/>
        <v>0</v>
      </c>
      <c r="I784">
        <f t="shared" si="62"/>
        <v>0.7</v>
      </c>
      <c r="J784">
        <f t="shared" si="62"/>
        <v>0</v>
      </c>
      <c r="K784">
        <f t="shared" si="60"/>
        <v>0.7</v>
      </c>
      <c r="L784" t="b">
        <f t="shared" si="61"/>
        <v>0</v>
      </c>
      <c r="M784" t="b">
        <f t="shared" si="63"/>
        <v>0</v>
      </c>
      <c r="P784" t="str">
        <f t="shared" si="64"/>
        <v>dbpedia_1837dataworld_1077</v>
      </c>
    </row>
    <row r="785" spans="1:16" x14ac:dyDescent="0.25">
      <c r="A785" t="s">
        <v>1592</v>
      </c>
      <c r="B785" t="s">
        <v>1484</v>
      </c>
      <c r="C785" t="s">
        <v>2</v>
      </c>
      <c r="D785" t="s">
        <v>300</v>
      </c>
      <c r="E785" t="s">
        <v>2</v>
      </c>
      <c r="F785" t="s">
        <v>1588</v>
      </c>
      <c r="G785" t="s">
        <v>1486</v>
      </c>
      <c r="H785">
        <f t="shared" si="62"/>
        <v>0</v>
      </c>
      <c r="I785">
        <f t="shared" si="62"/>
        <v>0.7</v>
      </c>
      <c r="J785">
        <f t="shared" si="62"/>
        <v>0</v>
      </c>
      <c r="K785">
        <f t="shared" si="60"/>
        <v>0.7</v>
      </c>
      <c r="L785" t="b">
        <f t="shared" si="61"/>
        <v>0</v>
      </c>
      <c r="M785" t="b">
        <f t="shared" si="63"/>
        <v>0</v>
      </c>
      <c r="P785" t="str">
        <f t="shared" si="64"/>
        <v>dbpedia_1837dataworld_724</v>
      </c>
    </row>
    <row r="786" spans="1:16" x14ac:dyDescent="0.25">
      <c r="A786" t="s">
        <v>1654</v>
      </c>
      <c r="B786" t="s">
        <v>1665</v>
      </c>
      <c r="C786" t="s">
        <v>2</v>
      </c>
      <c r="D786" t="s">
        <v>300</v>
      </c>
      <c r="E786" t="s">
        <v>2</v>
      </c>
      <c r="F786" t="s">
        <v>1657</v>
      </c>
      <c r="G786" t="s">
        <v>1667</v>
      </c>
      <c r="H786">
        <f t="shared" si="62"/>
        <v>0</v>
      </c>
      <c r="I786">
        <f t="shared" si="62"/>
        <v>0.7</v>
      </c>
      <c r="J786">
        <f t="shared" si="62"/>
        <v>0</v>
      </c>
      <c r="K786">
        <f t="shared" si="60"/>
        <v>0.7</v>
      </c>
      <c r="L786" t="b">
        <f t="shared" si="61"/>
        <v>0</v>
      </c>
      <c r="M786" t="b">
        <f t="shared" si="63"/>
        <v>0</v>
      </c>
      <c r="P786" t="str">
        <f t="shared" si="64"/>
        <v>dbpedia_1874dataworld_927</v>
      </c>
    </row>
    <row r="787" spans="1:16" x14ac:dyDescent="0.25">
      <c r="A787" t="s">
        <v>1810</v>
      </c>
      <c r="B787" t="s">
        <v>651</v>
      </c>
      <c r="C787" t="s">
        <v>2</v>
      </c>
      <c r="D787" t="s">
        <v>300</v>
      </c>
      <c r="E787" t="s">
        <v>2</v>
      </c>
      <c r="F787" t="s">
        <v>1811</v>
      </c>
      <c r="G787" t="s">
        <v>652</v>
      </c>
      <c r="H787">
        <f t="shared" si="62"/>
        <v>0</v>
      </c>
      <c r="I787">
        <f t="shared" si="62"/>
        <v>0.7</v>
      </c>
      <c r="J787">
        <f t="shared" si="62"/>
        <v>0</v>
      </c>
      <c r="K787">
        <f t="shared" si="60"/>
        <v>0.7</v>
      </c>
      <c r="L787" t="b">
        <f t="shared" si="61"/>
        <v>0</v>
      </c>
      <c r="M787" t="b">
        <f t="shared" si="63"/>
        <v>0</v>
      </c>
      <c r="P787" t="str">
        <f t="shared" si="64"/>
        <v>dbpedia_195dataworld_1054</v>
      </c>
    </row>
    <row r="788" spans="1:16" x14ac:dyDescent="0.25">
      <c r="A788" t="s">
        <v>1828</v>
      </c>
      <c r="B788" t="s">
        <v>651</v>
      </c>
      <c r="C788" t="s">
        <v>2</v>
      </c>
      <c r="D788" t="s">
        <v>300</v>
      </c>
      <c r="E788" t="s">
        <v>2</v>
      </c>
      <c r="F788" t="s">
        <v>1811</v>
      </c>
      <c r="G788" t="s">
        <v>652</v>
      </c>
      <c r="H788">
        <f t="shared" si="62"/>
        <v>0</v>
      </c>
      <c r="I788">
        <f t="shared" si="62"/>
        <v>0.7</v>
      </c>
      <c r="J788">
        <f t="shared" si="62"/>
        <v>0</v>
      </c>
      <c r="K788">
        <f t="shared" si="60"/>
        <v>0.7</v>
      </c>
      <c r="L788" t="b">
        <f t="shared" si="61"/>
        <v>0</v>
      </c>
      <c r="M788" t="b">
        <f t="shared" si="63"/>
        <v>0</v>
      </c>
      <c r="P788" t="str">
        <f t="shared" si="64"/>
        <v>dbpedia_196dataworld_1054</v>
      </c>
    </row>
    <row r="789" spans="1:16" x14ac:dyDescent="0.25">
      <c r="A789" t="s">
        <v>2081</v>
      </c>
      <c r="B789" t="s">
        <v>2082</v>
      </c>
      <c r="C789" t="s">
        <v>2</v>
      </c>
      <c r="D789" t="s">
        <v>300</v>
      </c>
      <c r="E789" t="s">
        <v>2</v>
      </c>
      <c r="F789" t="s">
        <v>2084</v>
      </c>
      <c r="G789" t="s">
        <v>2085</v>
      </c>
      <c r="H789">
        <f t="shared" si="62"/>
        <v>0</v>
      </c>
      <c r="I789">
        <f t="shared" si="62"/>
        <v>0.7</v>
      </c>
      <c r="J789">
        <f t="shared" si="62"/>
        <v>0</v>
      </c>
      <c r="K789">
        <f t="shared" si="60"/>
        <v>0.7</v>
      </c>
      <c r="L789" t="b">
        <f t="shared" si="61"/>
        <v>0</v>
      </c>
      <c r="M789" t="b">
        <f t="shared" si="63"/>
        <v>0</v>
      </c>
      <c r="P789" t="str">
        <f t="shared" si="64"/>
        <v>dbpedia_2096dataworld_1290</v>
      </c>
    </row>
    <row r="790" spans="1:16" x14ac:dyDescent="0.25">
      <c r="A790" t="s">
        <v>2094</v>
      </c>
      <c r="B790" t="s">
        <v>2051</v>
      </c>
      <c r="C790" t="s">
        <v>2</v>
      </c>
      <c r="D790" t="s">
        <v>300</v>
      </c>
      <c r="E790" t="s">
        <v>2</v>
      </c>
      <c r="F790" t="s">
        <v>2096</v>
      </c>
      <c r="G790" t="s">
        <v>2053</v>
      </c>
      <c r="H790">
        <f t="shared" si="62"/>
        <v>0</v>
      </c>
      <c r="I790">
        <f t="shared" si="62"/>
        <v>0.7</v>
      </c>
      <c r="J790">
        <f t="shared" si="62"/>
        <v>0</v>
      </c>
      <c r="K790">
        <f t="shared" si="60"/>
        <v>0.7</v>
      </c>
      <c r="L790" t="b">
        <f t="shared" si="61"/>
        <v>0</v>
      </c>
      <c r="M790" t="b">
        <f t="shared" si="63"/>
        <v>0</v>
      </c>
      <c r="P790" t="str">
        <f t="shared" si="64"/>
        <v>dbpedia_2101dataworld_1274</v>
      </c>
    </row>
    <row r="791" spans="1:16" x14ac:dyDescent="0.25">
      <c r="A791" t="s">
        <v>2773</v>
      </c>
      <c r="B791" t="s">
        <v>2692</v>
      </c>
      <c r="C791" t="s">
        <v>2</v>
      </c>
      <c r="D791" t="s">
        <v>300</v>
      </c>
      <c r="E791" t="s">
        <v>2</v>
      </c>
      <c r="F791" t="s">
        <v>2774</v>
      </c>
      <c r="G791" t="s">
        <v>2694</v>
      </c>
      <c r="H791">
        <f t="shared" si="62"/>
        <v>0</v>
      </c>
      <c r="I791">
        <f t="shared" si="62"/>
        <v>0.7</v>
      </c>
      <c r="J791">
        <f t="shared" si="62"/>
        <v>0</v>
      </c>
      <c r="K791">
        <f t="shared" si="60"/>
        <v>0.7</v>
      </c>
      <c r="L791" t="b">
        <f t="shared" si="61"/>
        <v>0</v>
      </c>
      <c r="M791" t="b">
        <f t="shared" si="63"/>
        <v>0</v>
      </c>
      <c r="P791" t="str">
        <f t="shared" si="64"/>
        <v>dbpedia_2554dataworld_1083</v>
      </c>
    </row>
    <row r="792" spans="1:16" x14ac:dyDescent="0.25">
      <c r="A792" t="s">
        <v>2874</v>
      </c>
      <c r="B792" t="s">
        <v>2880</v>
      </c>
      <c r="C792" t="s">
        <v>2</v>
      </c>
      <c r="D792" t="s">
        <v>300</v>
      </c>
      <c r="E792" t="s">
        <v>2</v>
      </c>
      <c r="F792" t="s">
        <v>2876</v>
      </c>
      <c r="G792" t="s">
        <v>2881</v>
      </c>
      <c r="H792">
        <f t="shared" si="62"/>
        <v>0</v>
      </c>
      <c r="I792">
        <f t="shared" si="62"/>
        <v>0.7</v>
      </c>
      <c r="J792">
        <f t="shared" si="62"/>
        <v>0</v>
      </c>
      <c r="K792">
        <f t="shared" si="60"/>
        <v>0.7</v>
      </c>
      <c r="L792" t="b">
        <f t="shared" si="61"/>
        <v>0</v>
      </c>
      <c r="M792" t="b">
        <f t="shared" si="63"/>
        <v>0</v>
      </c>
      <c r="P792" t="str">
        <f t="shared" si="64"/>
        <v>dbpedia_2620dataworld_334</v>
      </c>
    </row>
    <row r="793" spans="1:16" x14ac:dyDescent="0.25">
      <c r="A793" t="s">
        <v>2918</v>
      </c>
      <c r="B793" t="s">
        <v>2884</v>
      </c>
      <c r="C793" t="s">
        <v>2</v>
      </c>
      <c r="D793" t="s">
        <v>300</v>
      </c>
      <c r="E793" t="s">
        <v>2</v>
      </c>
      <c r="F793" t="s">
        <v>2881</v>
      </c>
      <c r="G793" t="s">
        <v>2885</v>
      </c>
      <c r="H793">
        <f t="shared" si="62"/>
        <v>0</v>
      </c>
      <c r="I793">
        <f t="shared" si="62"/>
        <v>0.7</v>
      </c>
      <c r="J793">
        <f t="shared" si="62"/>
        <v>0</v>
      </c>
      <c r="K793">
        <f t="shared" si="60"/>
        <v>0.7</v>
      </c>
      <c r="L793" t="b">
        <f t="shared" si="61"/>
        <v>0</v>
      </c>
      <c r="M793" t="b">
        <f t="shared" si="63"/>
        <v>0</v>
      </c>
      <c r="P793" t="str">
        <f t="shared" si="64"/>
        <v>dbpedia_2646dataworld_666</v>
      </c>
    </row>
    <row r="794" spans="1:16" x14ac:dyDescent="0.25">
      <c r="A794" t="s">
        <v>2921</v>
      </c>
      <c r="B794" t="s">
        <v>2884</v>
      </c>
      <c r="C794" t="s">
        <v>2</v>
      </c>
      <c r="D794" t="s">
        <v>300</v>
      </c>
      <c r="E794" t="s">
        <v>2</v>
      </c>
      <c r="F794" t="s">
        <v>2881</v>
      </c>
      <c r="G794" t="s">
        <v>2885</v>
      </c>
      <c r="H794">
        <f t="shared" si="62"/>
        <v>0</v>
      </c>
      <c r="I794">
        <f t="shared" si="62"/>
        <v>0.7</v>
      </c>
      <c r="J794">
        <f t="shared" si="62"/>
        <v>0</v>
      </c>
      <c r="K794">
        <f t="shared" si="60"/>
        <v>0.7</v>
      </c>
      <c r="L794" t="b">
        <f t="shared" si="61"/>
        <v>0</v>
      </c>
      <c r="M794" t="b">
        <f t="shared" si="63"/>
        <v>0</v>
      </c>
      <c r="P794" t="str">
        <f t="shared" si="64"/>
        <v>dbpedia_2647dataworld_666</v>
      </c>
    </row>
    <row r="795" spans="1:16" x14ac:dyDescent="0.25">
      <c r="A795" t="s">
        <v>3037</v>
      </c>
      <c r="B795" t="s">
        <v>2880</v>
      </c>
      <c r="C795" t="s">
        <v>2</v>
      </c>
      <c r="D795" t="s">
        <v>300</v>
      </c>
      <c r="E795" t="s">
        <v>2</v>
      </c>
      <c r="F795" t="s">
        <v>3038</v>
      </c>
      <c r="G795" t="s">
        <v>2881</v>
      </c>
      <c r="H795">
        <f t="shared" si="62"/>
        <v>0</v>
      </c>
      <c r="I795">
        <f t="shared" si="62"/>
        <v>0.7</v>
      </c>
      <c r="J795">
        <f t="shared" si="62"/>
        <v>0</v>
      </c>
      <c r="K795">
        <f t="shared" si="60"/>
        <v>0.7</v>
      </c>
      <c r="L795" t="b">
        <f t="shared" si="61"/>
        <v>0</v>
      </c>
      <c r="M795" t="b">
        <f t="shared" si="63"/>
        <v>0</v>
      </c>
      <c r="P795" t="str">
        <f t="shared" si="64"/>
        <v>dbpedia_2724dataworld_334</v>
      </c>
    </row>
    <row r="796" spans="1:16" x14ac:dyDescent="0.25">
      <c r="A796" t="s">
        <v>3050</v>
      </c>
      <c r="B796" t="s">
        <v>2880</v>
      </c>
      <c r="C796" t="s">
        <v>2</v>
      </c>
      <c r="D796" t="s">
        <v>300</v>
      </c>
      <c r="E796" t="s">
        <v>2</v>
      </c>
      <c r="F796" t="s">
        <v>3051</v>
      </c>
      <c r="G796" t="s">
        <v>2881</v>
      </c>
      <c r="H796">
        <f t="shared" si="62"/>
        <v>0</v>
      </c>
      <c r="I796">
        <f t="shared" si="62"/>
        <v>0.7</v>
      </c>
      <c r="J796">
        <f t="shared" si="62"/>
        <v>0</v>
      </c>
      <c r="K796">
        <f t="shared" si="60"/>
        <v>0.7</v>
      </c>
      <c r="L796" t="b">
        <f t="shared" si="61"/>
        <v>0</v>
      </c>
      <c r="M796" t="b">
        <f t="shared" si="63"/>
        <v>0</v>
      </c>
      <c r="P796" t="str">
        <f t="shared" si="64"/>
        <v>dbpedia_2733dataworld_334</v>
      </c>
    </row>
    <row r="797" spans="1:16" x14ac:dyDescent="0.25">
      <c r="A797" t="s">
        <v>3050</v>
      </c>
      <c r="B797" t="s">
        <v>2884</v>
      </c>
      <c r="C797" t="s">
        <v>2</v>
      </c>
      <c r="D797" t="s">
        <v>300</v>
      </c>
      <c r="E797" t="s">
        <v>2</v>
      </c>
      <c r="F797" t="s">
        <v>3051</v>
      </c>
      <c r="G797" t="s">
        <v>2885</v>
      </c>
      <c r="H797">
        <f t="shared" si="62"/>
        <v>0</v>
      </c>
      <c r="I797">
        <f t="shared" si="62"/>
        <v>0.7</v>
      </c>
      <c r="J797">
        <f t="shared" si="62"/>
        <v>0</v>
      </c>
      <c r="K797">
        <f t="shared" si="60"/>
        <v>0.7</v>
      </c>
      <c r="L797" t="b">
        <f t="shared" si="61"/>
        <v>0</v>
      </c>
      <c r="M797" t="b">
        <f t="shared" si="63"/>
        <v>0</v>
      </c>
      <c r="P797" t="str">
        <f t="shared" si="64"/>
        <v>dbpedia_2733dataworld_666</v>
      </c>
    </row>
    <row r="798" spans="1:16" x14ac:dyDescent="0.25">
      <c r="A798" t="s">
        <v>3091</v>
      </c>
      <c r="B798" t="s">
        <v>2884</v>
      </c>
      <c r="C798" t="s">
        <v>2</v>
      </c>
      <c r="D798" t="s">
        <v>300</v>
      </c>
      <c r="E798" t="s">
        <v>2</v>
      </c>
      <c r="F798" t="s">
        <v>3092</v>
      </c>
      <c r="G798" t="s">
        <v>2885</v>
      </c>
      <c r="H798">
        <f t="shared" si="62"/>
        <v>0</v>
      </c>
      <c r="I798">
        <f t="shared" si="62"/>
        <v>0.7</v>
      </c>
      <c r="J798">
        <f t="shared" si="62"/>
        <v>0</v>
      </c>
      <c r="K798">
        <f t="shared" si="60"/>
        <v>0.7</v>
      </c>
      <c r="L798" t="b">
        <f t="shared" si="61"/>
        <v>0</v>
      </c>
      <c r="M798" t="b">
        <f t="shared" si="63"/>
        <v>0</v>
      </c>
      <c r="P798" t="str">
        <f t="shared" si="64"/>
        <v>dbpedia_2760dataworld_666</v>
      </c>
    </row>
    <row r="799" spans="1:16" x14ac:dyDescent="0.25">
      <c r="A799" t="s">
        <v>3172</v>
      </c>
      <c r="B799" t="s">
        <v>663</v>
      </c>
      <c r="C799" t="s">
        <v>2</v>
      </c>
      <c r="D799" t="s">
        <v>300</v>
      </c>
      <c r="E799" t="s">
        <v>2</v>
      </c>
      <c r="F799" t="s">
        <v>652</v>
      </c>
      <c r="G799" t="s">
        <v>664</v>
      </c>
      <c r="H799">
        <f t="shared" si="62"/>
        <v>0</v>
      </c>
      <c r="I799">
        <f t="shared" si="62"/>
        <v>0.7</v>
      </c>
      <c r="J799">
        <f t="shared" si="62"/>
        <v>0</v>
      </c>
      <c r="K799">
        <f t="shared" si="60"/>
        <v>0.7</v>
      </c>
      <c r="L799" t="b">
        <f t="shared" si="61"/>
        <v>0</v>
      </c>
      <c r="M799" t="b">
        <f t="shared" si="63"/>
        <v>0</v>
      </c>
      <c r="P799" t="str">
        <f t="shared" si="64"/>
        <v>dbpedia_280dataworld_1813</v>
      </c>
    </row>
    <row r="800" spans="1:16" x14ac:dyDescent="0.25">
      <c r="A800" t="s">
        <v>3299</v>
      </c>
      <c r="B800" t="s">
        <v>2880</v>
      </c>
      <c r="C800" t="s">
        <v>2</v>
      </c>
      <c r="D800" t="s">
        <v>300</v>
      </c>
      <c r="E800" t="s">
        <v>2</v>
      </c>
      <c r="F800" t="s">
        <v>3300</v>
      </c>
      <c r="G800" t="s">
        <v>2881</v>
      </c>
      <c r="H800">
        <f t="shared" si="62"/>
        <v>0</v>
      </c>
      <c r="I800">
        <f t="shared" si="62"/>
        <v>0.7</v>
      </c>
      <c r="J800">
        <f t="shared" si="62"/>
        <v>0</v>
      </c>
      <c r="K800">
        <f t="shared" si="60"/>
        <v>0.7</v>
      </c>
      <c r="L800" t="b">
        <f t="shared" si="61"/>
        <v>0</v>
      </c>
      <c r="M800" t="b">
        <f t="shared" si="63"/>
        <v>0</v>
      </c>
      <c r="P800" t="str">
        <f t="shared" si="64"/>
        <v>dbpedia_2882dataworld_334</v>
      </c>
    </row>
    <row r="801" spans="1:16" x14ac:dyDescent="0.25">
      <c r="A801" t="s">
        <v>3336</v>
      </c>
      <c r="B801" t="s">
        <v>305</v>
      </c>
      <c r="C801" t="s">
        <v>2</v>
      </c>
      <c r="D801" t="s">
        <v>300</v>
      </c>
      <c r="E801" t="s">
        <v>2</v>
      </c>
      <c r="F801" t="s">
        <v>3337</v>
      </c>
      <c r="G801" t="s">
        <v>307</v>
      </c>
      <c r="H801">
        <f t="shared" si="62"/>
        <v>0</v>
      </c>
      <c r="I801">
        <f t="shared" si="62"/>
        <v>0.7</v>
      </c>
      <c r="J801">
        <f t="shared" si="62"/>
        <v>0</v>
      </c>
      <c r="K801">
        <f t="shared" si="60"/>
        <v>0.7</v>
      </c>
      <c r="L801" t="b">
        <f t="shared" si="61"/>
        <v>0</v>
      </c>
      <c r="M801" t="b">
        <f t="shared" si="63"/>
        <v>0</v>
      </c>
      <c r="P801" t="str">
        <f t="shared" si="64"/>
        <v>dbpedia_291dataworld_144</v>
      </c>
    </row>
    <row r="802" spans="1:16" x14ac:dyDescent="0.25">
      <c r="A802" t="s">
        <v>3336</v>
      </c>
      <c r="B802" t="s">
        <v>1020</v>
      </c>
      <c r="C802" t="s">
        <v>2</v>
      </c>
      <c r="D802" t="s">
        <v>300</v>
      </c>
      <c r="E802" t="s">
        <v>2</v>
      </c>
      <c r="F802" t="s">
        <v>3337</v>
      </c>
      <c r="G802" t="s">
        <v>1021</v>
      </c>
      <c r="H802">
        <f t="shared" si="62"/>
        <v>0</v>
      </c>
      <c r="I802">
        <f t="shared" si="62"/>
        <v>0.7</v>
      </c>
      <c r="J802">
        <f t="shared" si="62"/>
        <v>0</v>
      </c>
      <c r="K802">
        <f t="shared" si="60"/>
        <v>0.7</v>
      </c>
      <c r="L802" t="b">
        <f t="shared" si="61"/>
        <v>0</v>
      </c>
      <c r="M802" t="b">
        <f t="shared" si="63"/>
        <v>0</v>
      </c>
      <c r="P802" t="str">
        <f t="shared" si="64"/>
        <v>dbpedia_291dataworld_38</v>
      </c>
    </row>
    <row r="803" spans="1:16" x14ac:dyDescent="0.25">
      <c r="A803" t="s">
        <v>3398</v>
      </c>
      <c r="B803" t="s">
        <v>657</v>
      </c>
      <c r="C803" t="s">
        <v>2</v>
      </c>
      <c r="D803" t="s">
        <v>300</v>
      </c>
      <c r="E803" t="s">
        <v>2</v>
      </c>
      <c r="F803" t="s">
        <v>654</v>
      </c>
      <c r="G803" t="s">
        <v>658</v>
      </c>
      <c r="H803">
        <f t="shared" si="62"/>
        <v>0</v>
      </c>
      <c r="I803">
        <f t="shared" si="62"/>
        <v>0.7</v>
      </c>
      <c r="J803">
        <f t="shared" si="62"/>
        <v>0</v>
      </c>
      <c r="K803">
        <f t="shared" si="60"/>
        <v>0.7</v>
      </c>
      <c r="L803" t="b">
        <f t="shared" si="61"/>
        <v>0</v>
      </c>
      <c r="M803" t="b">
        <f t="shared" si="63"/>
        <v>0</v>
      </c>
      <c r="P803" t="str">
        <f t="shared" si="64"/>
        <v>dbpedia_295dataworld_1611</v>
      </c>
    </row>
    <row r="804" spans="1:16" x14ac:dyDescent="0.25">
      <c r="A804" t="s">
        <v>3423</v>
      </c>
      <c r="B804" t="s">
        <v>3424</v>
      </c>
      <c r="C804" t="s">
        <v>2</v>
      </c>
      <c r="D804" t="s">
        <v>300</v>
      </c>
      <c r="E804" t="s">
        <v>3425</v>
      </c>
      <c r="F804" t="s">
        <v>3426</v>
      </c>
      <c r="G804" t="s">
        <v>3427</v>
      </c>
      <c r="H804">
        <f t="shared" si="62"/>
        <v>0</v>
      </c>
      <c r="I804">
        <f t="shared" si="62"/>
        <v>0.7</v>
      </c>
      <c r="J804">
        <f t="shared" si="62"/>
        <v>0.61</v>
      </c>
      <c r="K804">
        <f t="shared" si="60"/>
        <v>0.7</v>
      </c>
      <c r="L804" t="b">
        <f t="shared" si="61"/>
        <v>0</v>
      </c>
      <c r="M804" t="b">
        <f t="shared" si="63"/>
        <v>0</v>
      </c>
      <c r="P804" t="str">
        <f t="shared" si="64"/>
        <v>dbpedia_2975dataworld_1050</v>
      </c>
    </row>
    <row r="805" spans="1:16" x14ac:dyDescent="0.25">
      <c r="A805" t="s">
        <v>3443</v>
      </c>
      <c r="B805" t="s">
        <v>3424</v>
      </c>
      <c r="C805" t="s">
        <v>2</v>
      </c>
      <c r="D805" t="s">
        <v>300</v>
      </c>
      <c r="E805" t="s">
        <v>3425</v>
      </c>
      <c r="F805" t="s">
        <v>3436</v>
      </c>
      <c r="G805" t="s">
        <v>3427</v>
      </c>
      <c r="H805">
        <f t="shared" si="62"/>
        <v>0</v>
      </c>
      <c r="I805">
        <f t="shared" si="62"/>
        <v>0.7</v>
      </c>
      <c r="J805">
        <f t="shared" si="62"/>
        <v>0.61</v>
      </c>
      <c r="K805">
        <f t="shared" si="60"/>
        <v>0.7</v>
      </c>
      <c r="L805" t="b">
        <f t="shared" si="61"/>
        <v>0</v>
      </c>
      <c r="M805" t="b">
        <f t="shared" si="63"/>
        <v>0</v>
      </c>
      <c r="P805" t="str">
        <f t="shared" si="64"/>
        <v>dbpedia_2977dataworld_1050</v>
      </c>
    </row>
    <row r="806" spans="1:16" x14ac:dyDescent="0.25">
      <c r="A806" t="s">
        <v>3444</v>
      </c>
      <c r="B806" t="s">
        <v>3424</v>
      </c>
      <c r="C806" t="s">
        <v>2</v>
      </c>
      <c r="D806" t="s">
        <v>300</v>
      </c>
      <c r="E806" t="s">
        <v>3425</v>
      </c>
      <c r="F806" t="s">
        <v>3445</v>
      </c>
      <c r="G806" t="s">
        <v>3427</v>
      </c>
      <c r="H806">
        <f t="shared" si="62"/>
        <v>0</v>
      </c>
      <c r="I806">
        <f t="shared" si="62"/>
        <v>0.7</v>
      </c>
      <c r="J806">
        <f t="shared" si="62"/>
        <v>0.61</v>
      </c>
      <c r="K806">
        <f t="shared" si="60"/>
        <v>0.7</v>
      </c>
      <c r="L806" t="b">
        <f t="shared" si="61"/>
        <v>0</v>
      </c>
      <c r="M806" t="b">
        <f t="shared" si="63"/>
        <v>0</v>
      </c>
      <c r="P806" t="str">
        <f t="shared" si="64"/>
        <v>dbpedia_2978dataworld_1050</v>
      </c>
    </row>
    <row r="807" spans="1:16" x14ac:dyDescent="0.25">
      <c r="A807" t="s">
        <v>3778</v>
      </c>
      <c r="B807" t="s">
        <v>3782</v>
      </c>
      <c r="C807" t="s">
        <v>2</v>
      </c>
      <c r="D807" t="s">
        <v>300</v>
      </c>
      <c r="E807" t="s">
        <v>2</v>
      </c>
      <c r="F807" t="s">
        <v>3780</v>
      </c>
      <c r="G807" t="s">
        <v>3783</v>
      </c>
      <c r="H807">
        <f t="shared" si="62"/>
        <v>0</v>
      </c>
      <c r="I807">
        <f t="shared" si="62"/>
        <v>0.7</v>
      </c>
      <c r="J807">
        <f t="shared" si="62"/>
        <v>0</v>
      </c>
      <c r="K807">
        <f t="shared" si="60"/>
        <v>0.7</v>
      </c>
      <c r="L807" t="b">
        <f t="shared" si="61"/>
        <v>0</v>
      </c>
      <c r="M807" t="b">
        <f t="shared" si="63"/>
        <v>0</v>
      </c>
      <c r="P807" t="str">
        <f t="shared" si="64"/>
        <v>dbpedia_3238dataworld_760</v>
      </c>
    </row>
    <row r="808" spans="1:16" x14ac:dyDescent="0.25">
      <c r="A808" t="s">
        <v>3784</v>
      </c>
      <c r="B808" t="s">
        <v>3782</v>
      </c>
      <c r="C808" t="s">
        <v>2</v>
      </c>
      <c r="D808" t="s">
        <v>300</v>
      </c>
      <c r="E808" t="s">
        <v>2</v>
      </c>
      <c r="F808" t="s">
        <v>3780</v>
      </c>
      <c r="G808" t="s">
        <v>3783</v>
      </c>
      <c r="H808">
        <f t="shared" si="62"/>
        <v>0</v>
      </c>
      <c r="I808">
        <f t="shared" si="62"/>
        <v>0.7</v>
      </c>
      <c r="J808">
        <f t="shared" si="62"/>
        <v>0</v>
      </c>
      <c r="K808">
        <f t="shared" si="60"/>
        <v>0.7</v>
      </c>
      <c r="L808" t="b">
        <f t="shared" si="61"/>
        <v>0</v>
      </c>
      <c r="M808" t="b">
        <f t="shared" si="63"/>
        <v>0</v>
      </c>
      <c r="P808" t="str">
        <f t="shared" si="64"/>
        <v>dbpedia_3239dataworld_760</v>
      </c>
    </row>
    <row r="809" spans="1:16" x14ac:dyDescent="0.25">
      <c r="A809" t="s">
        <v>3962</v>
      </c>
      <c r="B809" t="s">
        <v>3963</v>
      </c>
      <c r="C809" t="s">
        <v>2</v>
      </c>
      <c r="D809" t="s">
        <v>300</v>
      </c>
      <c r="E809" t="s">
        <v>3964</v>
      </c>
      <c r="F809" t="s">
        <v>3955</v>
      </c>
      <c r="G809" t="s">
        <v>3965</v>
      </c>
      <c r="H809">
        <f t="shared" si="62"/>
        <v>0</v>
      </c>
      <c r="I809">
        <f t="shared" si="62"/>
        <v>0.7</v>
      </c>
      <c r="J809">
        <f t="shared" si="62"/>
        <v>0.62777777777777699</v>
      </c>
      <c r="K809">
        <f t="shared" si="60"/>
        <v>0.7</v>
      </c>
      <c r="L809" t="b">
        <f t="shared" si="61"/>
        <v>0</v>
      </c>
      <c r="M809" t="b">
        <f t="shared" si="63"/>
        <v>0</v>
      </c>
      <c r="P809" t="str">
        <f t="shared" si="64"/>
        <v>dbpedia_3348dataworld_125</v>
      </c>
    </row>
    <row r="810" spans="1:16" x14ac:dyDescent="0.25">
      <c r="A810" t="s">
        <v>4441</v>
      </c>
      <c r="B810" t="s">
        <v>4415</v>
      </c>
      <c r="C810" t="s">
        <v>2</v>
      </c>
      <c r="D810" t="s">
        <v>300</v>
      </c>
      <c r="E810" t="s">
        <v>2</v>
      </c>
      <c r="F810" t="s">
        <v>4442</v>
      </c>
      <c r="G810" t="s">
        <v>4416</v>
      </c>
      <c r="H810">
        <f t="shared" si="62"/>
        <v>0</v>
      </c>
      <c r="I810">
        <f t="shared" si="62"/>
        <v>0.7</v>
      </c>
      <c r="J810">
        <f t="shared" si="62"/>
        <v>0</v>
      </c>
      <c r="K810">
        <f t="shared" si="60"/>
        <v>0.7</v>
      </c>
      <c r="L810" t="b">
        <f t="shared" si="61"/>
        <v>0</v>
      </c>
      <c r="M810" t="b">
        <f t="shared" si="63"/>
        <v>0</v>
      </c>
      <c r="P810" t="str">
        <f t="shared" si="64"/>
        <v>dbpedia_3656dataworld_1591</v>
      </c>
    </row>
    <row r="811" spans="1:16" x14ac:dyDescent="0.25">
      <c r="A811" t="s">
        <v>4443</v>
      </c>
      <c r="B811" t="s">
        <v>4415</v>
      </c>
      <c r="C811" t="s">
        <v>2</v>
      </c>
      <c r="D811" t="s">
        <v>300</v>
      </c>
      <c r="E811" t="s">
        <v>2</v>
      </c>
      <c r="F811" t="s">
        <v>4442</v>
      </c>
      <c r="G811" t="s">
        <v>4416</v>
      </c>
      <c r="H811">
        <f t="shared" si="62"/>
        <v>0</v>
      </c>
      <c r="I811">
        <f t="shared" si="62"/>
        <v>0.7</v>
      </c>
      <c r="J811">
        <f t="shared" si="62"/>
        <v>0</v>
      </c>
      <c r="K811">
        <f t="shared" si="60"/>
        <v>0.7</v>
      </c>
      <c r="L811" t="b">
        <f t="shared" si="61"/>
        <v>0</v>
      </c>
      <c r="M811" t="b">
        <f t="shared" si="63"/>
        <v>0</v>
      </c>
      <c r="P811" t="str">
        <f t="shared" si="64"/>
        <v>dbpedia_3657dataworld_1591</v>
      </c>
    </row>
    <row r="812" spans="1:16" x14ac:dyDescent="0.25">
      <c r="A812" t="s">
        <v>4540</v>
      </c>
      <c r="B812" t="s">
        <v>4415</v>
      </c>
      <c r="C812" t="s">
        <v>2</v>
      </c>
      <c r="D812" t="s">
        <v>300</v>
      </c>
      <c r="E812" t="s">
        <v>2</v>
      </c>
      <c r="F812" t="s">
        <v>4541</v>
      </c>
      <c r="G812" t="s">
        <v>4416</v>
      </c>
      <c r="H812">
        <f t="shared" si="62"/>
        <v>0</v>
      </c>
      <c r="I812">
        <f t="shared" si="62"/>
        <v>0.7</v>
      </c>
      <c r="J812">
        <f t="shared" si="62"/>
        <v>0</v>
      </c>
      <c r="K812">
        <f t="shared" si="60"/>
        <v>0.7</v>
      </c>
      <c r="L812" t="b">
        <f t="shared" si="61"/>
        <v>0</v>
      </c>
      <c r="M812" t="b">
        <f t="shared" si="63"/>
        <v>0</v>
      </c>
      <c r="P812" t="str">
        <f t="shared" si="64"/>
        <v>dbpedia_3687dataworld_1591</v>
      </c>
    </row>
    <row r="813" spans="1:16" x14ac:dyDescent="0.25">
      <c r="A813" t="s">
        <v>4665</v>
      </c>
      <c r="B813" t="s">
        <v>4603</v>
      </c>
      <c r="C813" t="s">
        <v>2</v>
      </c>
      <c r="D813" t="s">
        <v>300</v>
      </c>
      <c r="E813" t="s">
        <v>4669</v>
      </c>
      <c r="F813" t="s">
        <v>4646</v>
      </c>
      <c r="G813" t="s">
        <v>4604</v>
      </c>
      <c r="H813">
        <f t="shared" si="62"/>
        <v>0</v>
      </c>
      <c r="I813">
        <f t="shared" si="62"/>
        <v>0.7</v>
      </c>
      <c r="J813">
        <f t="shared" si="62"/>
        <v>0.62272727272727202</v>
      </c>
      <c r="K813">
        <f t="shared" si="60"/>
        <v>0.7</v>
      </c>
      <c r="L813" t="b">
        <f t="shared" si="61"/>
        <v>0</v>
      </c>
      <c r="M813" t="b">
        <f t="shared" si="63"/>
        <v>0</v>
      </c>
      <c r="P813" t="str">
        <f t="shared" si="64"/>
        <v>dbpedia_3730dataworld_671</v>
      </c>
    </row>
    <row r="814" spans="1:16" x14ac:dyDescent="0.25">
      <c r="A814" t="s">
        <v>4934</v>
      </c>
      <c r="B814" t="s">
        <v>4627</v>
      </c>
      <c r="C814" t="s">
        <v>2</v>
      </c>
      <c r="D814" t="s">
        <v>300</v>
      </c>
      <c r="E814" t="s">
        <v>2</v>
      </c>
      <c r="F814" t="s">
        <v>4935</v>
      </c>
      <c r="G814" t="s">
        <v>4628</v>
      </c>
      <c r="H814">
        <f t="shared" si="62"/>
        <v>0</v>
      </c>
      <c r="I814">
        <f t="shared" si="62"/>
        <v>0.7</v>
      </c>
      <c r="J814">
        <f t="shared" si="62"/>
        <v>0</v>
      </c>
      <c r="K814">
        <f t="shared" si="60"/>
        <v>0.7</v>
      </c>
      <c r="L814" t="b">
        <f t="shared" si="61"/>
        <v>0</v>
      </c>
      <c r="M814" t="b">
        <f t="shared" si="63"/>
        <v>0</v>
      </c>
      <c r="P814" t="str">
        <f t="shared" si="64"/>
        <v>dbpedia_3858dataworld_1631</v>
      </c>
    </row>
    <row r="815" spans="1:16" x14ac:dyDescent="0.25">
      <c r="A815" t="s">
        <v>4936</v>
      </c>
      <c r="B815" t="s">
        <v>4627</v>
      </c>
      <c r="C815" t="s">
        <v>2</v>
      </c>
      <c r="D815" t="s">
        <v>300</v>
      </c>
      <c r="E815" t="s">
        <v>2</v>
      </c>
      <c r="F815" t="s">
        <v>4935</v>
      </c>
      <c r="G815" t="s">
        <v>4628</v>
      </c>
      <c r="H815">
        <f t="shared" si="62"/>
        <v>0</v>
      </c>
      <c r="I815">
        <f t="shared" si="62"/>
        <v>0.7</v>
      </c>
      <c r="J815">
        <f t="shared" si="62"/>
        <v>0</v>
      </c>
      <c r="K815">
        <f t="shared" si="60"/>
        <v>0.7</v>
      </c>
      <c r="L815" t="b">
        <f t="shared" si="61"/>
        <v>0</v>
      </c>
      <c r="M815" t="b">
        <f t="shared" si="63"/>
        <v>0</v>
      </c>
      <c r="P815" t="str">
        <f t="shared" si="64"/>
        <v>dbpedia_3859dataworld_1631</v>
      </c>
    </row>
    <row r="816" spans="1:16" x14ac:dyDescent="0.25">
      <c r="A816" t="s">
        <v>4984</v>
      </c>
      <c r="B816" t="s">
        <v>569</v>
      </c>
      <c r="C816" t="s">
        <v>2</v>
      </c>
      <c r="D816" t="s">
        <v>300</v>
      </c>
      <c r="E816" t="s">
        <v>2</v>
      </c>
      <c r="F816" t="s">
        <v>4986</v>
      </c>
      <c r="G816" t="s">
        <v>571</v>
      </c>
      <c r="H816">
        <f t="shared" si="62"/>
        <v>0</v>
      </c>
      <c r="I816">
        <f t="shared" si="62"/>
        <v>0.7</v>
      </c>
      <c r="J816">
        <f t="shared" si="62"/>
        <v>0</v>
      </c>
      <c r="K816">
        <f t="shared" si="60"/>
        <v>0.7</v>
      </c>
      <c r="L816" t="b">
        <f t="shared" si="61"/>
        <v>0</v>
      </c>
      <c r="M816" t="b">
        <f t="shared" si="63"/>
        <v>0</v>
      </c>
      <c r="P816" t="str">
        <f t="shared" si="64"/>
        <v>dbpedia_388dataworld_1738</v>
      </c>
    </row>
    <row r="817" spans="1:16" x14ac:dyDescent="0.25">
      <c r="A817" t="s">
        <v>5016</v>
      </c>
      <c r="B817" t="s">
        <v>5017</v>
      </c>
      <c r="C817" t="s">
        <v>2</v>
      </c>
      <c r="D817" t="s">
        <v>300</v>
      </c>
      <c r="E817" t="s">
        <v>2</v>
      </c>
      <c r="F817" t="s">
        <v>5018</v>
      </c>
      <c r="G817" t="s">
        <v>5019</v>
      </c>
      <c r="H817">
        <f t="shared" si="62"/>
        <v>0</v>
      </c>
      <c r="I817">
        <f t="shared" si="62"/>
        <v>0.7</v>
      </c>
      <c r="J817">
        <f t="shared" si="62"/>
        <v>0</v>
      </c>
      <c r="K817">
        <f t="shared" si="60"/>
        <v>0.7</v>
      </c>
      <c r="L817" t="b">
        <f t="shared" si="61"/>
        <v>0</v>
      </c>
      <c r="M817" t="b">
        <f t="shared" si="63"/>
        <v>0</v>
      </c>
      <c r="P817" t="str">
        <f t="shared" si="64"/>
        <v>dbpedia_3904dataworld_1134</v>
      </c>
    </row>
    <row r="818" spans="1:16" x14ac:dyDescent="0.25">
      <c r="A818" t="s">
        <v>5064</v>
      </c>
      <c r="B818" t="s">
        <v>4637</v>
      </c>
      <c r="C818" t="s">
        <v>2</v>
      </c>
      <c r="D818" t="s">
        <v>300</v>
      </c>
      <c r="E818" t="s">
        <v>2</v>
      </c>
      <c r="F818" t="s">
        <v>5065</v>
      </c>
      <c r="G818" t="s">
        <v>4638</v>
      </c>
      <c r="H818">
        <f t="shared" si="62"/>
        <v>0</v>
      </c>
      <c r="I818">
        <f t="shared" si="62"/>
        <v>0.7</v>
      </c>
      <c r="J818">
        <f t="shared" si="62"/>
        <v>0</v>
      </c>
      <c r="K818">
        <f t="shared" si="60"/>
        <v>0.7</v>
      </c>
      <c r="L818" t="b">
        <f t="shared" si="61"/>
        <v>0</v>
      </c>
      <c r="M818" t="b">
        <f t="shared" si="63"/>
        <v>0</v>
      </c>
      <c r="P818" t="str">
        <f t="shared" si="64"/>
        <v>dbpedia_3938dataworld_59</v>
      </c>
    </row>
    <row r="819" spans="1:16" x14ac:dyDescent="0.25">
      <c r="A819" t="s">
        <v>5711</v>
      </c>
      <c r="B819" t="s">
        <v>5445</v>
      </c>
      <c r="C819" t="s">
        <v>2</v>
      </c>
      <c r="D819" t="s">
        <v>300</v>
      </c>
      <c r="E819" t="s">
        <v>2</v>
      </c>
      <c r="F819" t="s">
        <v>5713</v>
      </c>
      <c r="G819" t="s">
        <v>5446</v>
      </c>
      <c r="H819">
        <f t="shared" si="62"/>
        <v>0</v>
      </c>
      <c r="I819">
        <f t="shared" si="62"/>
        <v>0.7</v>
      </c>
      <c r="J819">
        <f t="shared" si="62"/>
        <v>0</v>
      </c>
      <c r="K819">
        <f t="shared" si="60"/>
        <v>0.7</v>
      </c>
      <c r="L819" t="b">
        <f t="shared" si="61"/>
        <v>0</v>
      </c>
      <c r="M819" t="b">
        <f t="shared" si="63"/>
        <v>0</v>
      </c>
      <c r="P819" t="str">
        <f t="shared" si="64"/>
        <v>dbpedia_4338dataworld_271</v>
      </c>
    </row>
    <row r="820" spans="1:16" x14ac:dyDescent="0.25">
      <c r="A820" t="s">
        <v>6157</v>
      </c>
      <c r="B820" t="s">
        <v>6116</v>
      </c>
      <c r="C820" t="s">
        <v>2</v>
      </c>
      <c r="D820" t="s">
        <v>300</v>
      </c>
      <c r="E820" t="s">
        <v>2</v>
      </c>
      <c r="F820" t="s">
        <v>6159</v>
      </c>
      <c r="G820" t="s">
        <v>6118</v>
      </c>
      <c r="H820">
        <f t="shared" si="62"/>
        <v>0</v>
      </c>
      <c r="I820">
        <f t="shared" si="62"/>
        <v>0.7</v>
      </c>
      <c r="J820">
        <f t="shared" si="62"/>
        <v>0</v>
      </c>
      <c r="K820">
        <f t="shared" si="60"/>
        <v>0.7</v>
      </c>
      <c r="L820" t="b">
        <f t="shared" si="61"/>
        <v>0</v>
      </c>
      <c r="M820" t="b">
        <f t="shared" si="63"/>
        <v>0</v>
      </c>
      <c r="P820" t="str">
        <f t="shared" si="64"/>
        <v>dbpedia_4645dataworld_201</v>
      </c>
    </row>
    <row r="821" spans="1:16" x14ac:dyDescent="0.25">
      <c r="A821" t="s">
        <v>6486</v>
      </c>
      <c r="B821" t="s">
        <v>6191</v>
      </c>
      <c r="C821" t="s">
        <v>2</v>
      </c>
      <c r="D821" t="s">
        <v>300</v>
      </c>
      <c r="E821" t="s">
        <v>2</v>
      </c>
      <c r="F821" t="s">
        <v>6487</v>
      </c>
      <c r="G821" t="s">
        <v>6192</v>
      </c>
      <c r="H821">
        <f t="shared" si="62"/>
        <v>0</v>
      </c>
      <c r="I821">
        <f t="shared" si="62"/>
        <v>0.7</v>
      </c>
      <c r="J821">
        <f t="shared" si="62"/>
        <v>0</v>
      </c>
      <c r="K821">
        <f t="shared" si="60"/>
        <v>0.7</v>
      </c>
      <c r="L821" t="b">
        <f t="shared" si="61"/>
        <v>0</v>
      </c>
      <c r="M821" t="b">
        <f t="shared" si="63"/>
        <v>0</v>
      </c>
      <c r="P821" t="str">
        <f t="shared" si="64"/>
        <v>dbpedia_498dataworld_1573</v>
      </c>
    </row>
    <row r="822" spans="1:16" x14ac:dyDescent="0.25">
      <c r="A822" t="s">
        <v>6511</v>
      </c>
      <c r="B822" t="s">
        <v>6498</v>
      </c>
      <c r="C822" t="s">
        <v>2</v>
      </c>
      <c r="D822" t="s">
        <v>300</v>
      </c>
      <c r="E822" t="s">
        <v>2</v>
      </c>
      <c r="F822" t="s">
        <v>6513</v>
      </c>
      <c r="G822" t="s">
        <v>6499</v>
      </c>
      <c r="H822">
        <f t="shared" si="62"/>
        <v>0</v>
      </c>
      <c r="I822">
        <f t="shared" si="62"/>
        <v>0.7</v>
      </c>
      <c r="J822">
        <f t="shared" si="62"/>
        <v>0</v>
      </c>
      <c r="K822">
        <f t="shared" si="60"/>
        <v>0.7</v>
      </c>
      <c r="L822" t="b">
        <f t="shared" si="61"/>
        <v>0</v>
      </c>
      <c r="M822" t="b">
        <f t="shared" si="63"/>
        <v>0</v>
      </c>
      <c r="P822" t="str">
        <f t="shared" si="64"/>
        <v>dbpedia_505dataworld_1402</v>
      </c>
    </row>
    <row r="823" spans="1:16" x14ac:dyDescent="0.25">
      <c r="A823" t="s">
        <v>6511</v>
      </c>
      <c r="B823" t="s">
        <v>6493</v>
      </c>
      <c r="C823" t="s">
        <v>2</v>
      </c>
      <c r="D823" t="s">
        <v>300</v>
      </c>
      <c r="E823" t="s">
        <v>2</v>
      </c>
      <c r="F823" t="s">
        <v>6513</v>
      </c>
      <c r="G823" t="s">
        <v>6494</v>
      </c>
      <c r="H823">
        <f t="shared" si="62"/>
        <v>0</v>
      </c>
      <c r="I823">
        <f t="shared" si="62"/>
        <v>0.7</v>
      </c>
      <c r="J823">
        <f t="shared" si="62"/>
        <v>0</v>
      </c>
      <c r="K823">
        <f t="shared" si="60"/>
        <v>0.7</v>
      </c>
      <c r="L823" t="b">
        <f t="shared" si="61"/>
        <v>0</v>
      </c>
      <c r="M823" t="b">
        <f t="shared" si="63"/>
        <v>0</v>
      </c>
      <c r="P823" t="str">
        <f t="shared" si="64"/>
        <v>dbpedia_505dataworld_890</v>
      </c>
    </row>
    <row r="824" spans="1:16" x14ac:dyDescent="0.25">
      <c r="A824" t="s">
        <v>6516</v>
      </c>
      <c r="B824" t="s">
        <v>6502</v>
      </c>
      <c r="C824" t="s">
        <v>2</v>
      </c>
      <c r="D824" t="s">
        <v>300</v>
      </c>
      <c r="E824" t="s">
        <v>2</v>
      </c>
      <c r="F824" t="s">
        <v>6517</v>
      </c>
      <c r="G824" t="s">
        <v>6503</v>
      </c>
      <c r="H824">
        <f t="shared" si="62"/>
        <v>0</v>
      </c>
      <c r="I824">
        <f t="shared" si="62"/>
        <v>0.7</v>
      </c>
      <c r="J824">
        <f t="shared" si="62"/>
        <v>0</v>
      </c>
      <c r="K824">
        <f t="shared" si="60"/>
        <v>0.7</v>
      </c>
      <c r="L824" t="b">
        <f t="shared" si="61"/>
        <v>0</v>
      </c>
      <c r="M824" t="b">
        <f t="shared" si="63"/>
        <v>0</v>
      </c>
      <c r="P824" t="str">
        <f t="shared" si="64"/>
        <v>dbpedia_506dataworld_1620</v>
      </c>
    </row>
    <row r="825" spans="1:16" x14ac:dyDescent="0.25">
      <c r="A825" t="s">
        <v>6518</v>
      </c>
      <c r="B825" t="s">
        <v>6502</v>
      </c>
      <c r="C825" t="s">
        <v>2</v>
      </c>
      <c r="D825" t="s">
        <v>300</v>
      </c>
      <c r="E825" t="s">
        <v>2</v>
      </c>
      <c r="F825" t="s">
        <v>6517</v>
      </c>
      <c r="G825" t="s">
        <v>6503</v>
      </c>
      <c r="H825">
        <f t="shared" si="62"/>
        <v>0</v>
      </c>
      <c r="I825">
        <f t="shared" si="62"/>
        <v>0.7</v>
      </c>
      <c r="J825">
        <f t="shared" si="62"/>
        <v>0</v>
      </c>
      <c r="K825">
        <f t="shared" si="60"/>
        <v>0.7</v>
      </c>
      <c r="L825" t="b">
        <f t="shared" si="61"/>
        <v>0</v>
      </c>
      <c r="M825" t="b">
        <f t="shared" si="63"/>
        <v>0</v>
      </c>
      <c r="P825" t="str">
        <f t="shared" si="64"/>
        <v>dbpedia_507dataworld_1620</v>
      </c>
    </row>
    <row r="826" spans="1:16" x14ac:dyDescent="0.25">
      <c r="A826" t="s">
        <v>6522</v>
      </c>
      <c r="B826" t="s">
        <v>6498</v>
      </c>
      <c r="C826" t="s">
        <v>2</v>
      </c>
      <c r="D826" t="s">
        <v>300</v>
      </c>
      <c r="E826" t="s">
        <v>2</v>
      </c>
      <c r="F826" t="s">
        <v>6494</v>
      </c>
      <c r="G826" t="s">
        <v>6499</v>
      </c>
      <c r="H826">
        <f t="shared" si="62"/>
        <v>0</v>
      </c>
      <c r="I826">
        <f t="shared" si="62"/>
        <v>0.7</v>
      </c>
      <c r="J826">
        <f t="shared" si="62"/>
        <v>0</v>
      </c>
      <c r="K826">
        <f t="shared" si="60"/>
        <v>0.7</v>
      </c>
      <c r="L826" t="b">
        <f t="shared" si="61"/>
        <v>0</v>
      </c>
      <c r="M826" t="b">
        <f t="shared" si="63"/>
        <v>0</v>
      </c>
      <c r="P826" t="str">
        <f t="shared" si="64"/>
        <v>dbpedia_510dataworld_1402</v>
      </c>
    </row>
    <row r="827" spans="1:16" x14ac:dyDescent="0.25">
      <c r="A827" t="s">
        <v>6602</v>
      </c>
      <c r="B827" t="s">
        <v>6191</v>
      </c>
      <c r="C827" t="s">
        <v>2</v>
      </c>
      <c r="D827" t="s">
        <v>300</v>
      </c>
      <c r="E827" t="s">
        <v>2</v>
      </c>
      <c r="F827" t="s">
        <v>6603</v>
      </c>
      <c r="G827" t="s">
        <v>6192</v>
      </c>
      <c r="H827">
        <f t="shared" si="62"/>
        <v>0</v>
      </c>
      <c r="I827">
        <f t="shared" si="62"/>
        <v>0.7</v>
      </c>
      <c r="J827">
        <f t="shared" si="62"/>
        <v>0</v>
      </c>
      <c r="K827">
        <f t="shared" si="60"/>
        <v>0.7</v>
      </c>
      <c r="L827" t="b">
        <f t="shared" si="61"/>
        <v>0</v>
      </c>
      <c r="M827" t="b">
        <f t="shared" si="63"/>
        <v>0</v>
      </c>
      <c r="P827" t="str">
        <f t="shared" si="64"/>
        <v>dbpedia_554dataworld_1573</v>
      </c>
    </row>
    <row r="828" spans="1:16" x14ac:dyDescent="0.25">
      <c r="A828" t="s">
        <v>6619</v>
      </c>
      <c r="B828" t="s">
        <v>5690</v>
      </c>
      <c r="C828" t="s">
        <v>2</v>
      </c>
      <c r="D828" t="s">
        <v>300</v>
      </c>
      <c r="E828" t="s">
        <v>2</v>
      </c>
      <c r="F828" t="s">
        <v>6620</v>
      </c>
      <c r="G828" t="s">
        <v>5691</v>
      </c>
      <c r="H828">
        <f t="shared" si="62"/>
        <v>0</v>
      </c>
      <c r="I828">
        <f t="shared" si="62"/>
        <v>0.7</v>
      </c>
      <c r="J828">
        <f t="shared" si="62"/>
        <v>0</v>
      </c>
      <c r="K828">
        <f t="shared" si="60"/>
        <v>0.7</v>
      </c>
      <c r="L828" t="b">
        <f t="shared" si="61"/>
        <v>0</v>
      </c>
      <c r="M828" t="b">
        <f t="shared" si="63"/>
        <v>0</v>
      </c>
      <c r="P828" t="str">
        <f t="shared" si="64"/>
        <v>dbpedia_562dataworld_54</v>
      </c>
    </row>
    <row r="829" spans="1:16" x14ac:dyDescent="0.25">
      <c r="A829" t="s">
        <v>6623</v>
      </c>
      <c r="B829" t="s">
        <v>6544</v>
      </c>
      <c r="C829" t="s">
        <v>2</v>
      </c>
      <c r="D829" t="s">
        <v>300</v>
      </c>
      <c r="E829" t="s">
        <v>2</v>
      </c>
      <c r="F829" t="s">
        <v>6625</v>
      </c>
      <c r="G829" t="s">
        <v>6545</v>
      </c>
      <c r="H829">
        <f t="shared" si="62"/>
        <v>0</v>
      </c>
      <c r="I829">
        <f t="shared" si="62"/>
        <v>0.7</v>
      </c>
      <c r="J829">
        <f t="shared" si="62"/>
        <v>0</v>
      </c>
      <c r="K829">
        <f t="shared" si="60"/>
        <v>0.7</v>
      </c>
      <c r="L829" t="b">
        <f t="shared" si="61"/>
        <v>0</v>
      </c>
      <c r="M829" t="b">
        <f t="shared" si="63"/>
        <v>0</v>
      </c>
      <c r="P829" t="str">
        <f t="shared" si="64"/>
        <v>dbpedia_577dataworld_53</v>
      </c>
    </row>
    <row r="830" spans="1:16" x14ac:dyDescent="0.25">
      <c r="A830" t="s">
        <v>6790</v>
      </c>
      <c r="B830" t="s">
        <v>6026</v>
      </c>
      <c r="C830" t="s">
        <v>2</v>
      </c>
      <c r="D830" t="s">
        <v>300</v>
      </c>
      <c r="E830" t="s">
        <v>2</v>
      </c>
      <c r="F830" t="s">
        <v>6791</v>
      </c>
      <c r="G830" t="s">
        <v>6028</v>
      </c>
      <c r="H830">
        <f t="shared" si="62"/>
        <v>0</v>
      </c>
      <c r="I830">
        <f t="shared" si="62"/>
        <v>0.7</v>
      </c>
      <c r="J830">
        <f t="shared" si="62"/>
        <v>0</v>
      </c>
      <c r="K830">
        <f t="shared" si="60"/>
        <v>0.7</v>
      </c>
      <c r="L830" t="b">
        <f t="shared" si="61"/>
        <v>0</v>
      </c>
      <c r="M830" t="b">
        <f t="shared" si="63"/>
        <v>0</v>
      </c>
      <c r="P830" t="str">
        <f t="shared" si="64"/>
        <v>dbpedia_718dataworld_1605</v>
      </c>
    </row>
    <row r="831" spans="1:16" x14ac:dyDescent="0.25">
      <c r="A831" t="s">
        <v>6904</v>
      </c>
      <c r="B831" t="s">
        <v>403</v>
      </c>
      <c r="C831" t="s">
        <v>2</v>
      </c>
      <c r="D831" t="s">
        <v>300</v>
      </c>
      <c r="E831" t="s">
        <v>2</v>
      </c>
      <c r="F831" t="s">
        <v>6906</v>
      </c>
      <c r="G831" t="s">
        <v>405</v>
      </c>
      <c r="H831">
        <f t="shared" si="62"/>
        <v>0</v>
      </c>
      <c r="I831">
        <f t="shared" si="62"/>
        <v>0.7</v>
      </c>
      <c r="J831">
        <f t="shared" si="62"/>
        <v>0</v>
      </c>
      <c r="K831">
        <f t="shared" si="60"/>
        <v>0.7</v>
      </c>
      <c r="L831" t="b">
        <f t="shared" si="61"/>
        <v>0</v>
      </c>
      <c r="M831" t="b">
        <f t="shared" si="63"/>
        <v>0</v>
      </c>
      <c r="P831" t="str">
        <f t="shared" si="64"/>
        <v>dbpedia_758dataworld_767</v>
      </c>
    </row>
    <row r="832" spans="1:16" x14ac:dyDescent="0.25">
      <c r="A832" t="s">
        <v>7311</v>
      </c>
      <c r="B832" t="s">
        <v>6997</v>
      </c>
      <c r="C832" t="s">
        <v>2</v>
      </c>
      <c r="D832" t="s">
        <v>300</v>
      </c>
      <c r="E832" t="s">
        <v>2</v>
      </c>
      <c r="F832" t="s">
        <v>7313</v>
      </c>
      <c r="G832" t="s">
        <v>7000</v>
      </c>
      <c r="H832">
        <f t="shared" si="62"/>
        <v>0</v>
      </c>
      <c r="I832">
        <f t="shared" si="62"/>
        <v>0.7</v>
      </c>
      <c r="J832">
        <f t="shared" si="62"/>
        <v>0</v>
      </c>
      <c r="K832">
        <f t="shared" si="60"/>
        <v>0.7</v>
      </c>
      <c r="L832" t="b">
        <f t="shared" si="61"/>
        <v>0</v>
      </c>
      <c r="M832" t="b">
        <f t="shared" si="63"/>
        <v>0</v>
      </c>
      <c r="P832" t="str">
        <f t="shared" si="64"/>
        <v>dbpedia_951dataworld_1596</v>
      </c>
    </row>
    <row r="833" spans="1:16" x14ac:dyDescent="0.25">
      <c r="A833" t="s">
        <v>7371</v>
      </c>
      <c r="B833" t="s">
        <v>663</v>
      </c>
      <c r="C833" t="s">
        <v>2</v>
      </c>
      <c r="D833" t="s">
        <v>300</v>
      </c>
      <c r="E833" t="s">
        <v>2</v>
      </c>
      <c r="F833" t="s">
        <v>7372</v>
      </c>
      <c r="G833" t="s">
        <v>664</v>
      </c>
      <c r="H833">
        <f t="shared" si="62"/>
        <v>0</v>
      </c>
      <c r="I833">
        <f t="shared" si="62"/>
        <v>0.7</v>
      </c>
      <c r="J833">
        <f t="shared" si="62"/>
        <v>0</v>
      </c>
      <c r="K833">
        <f t="shared" si="60"/>
        <v>0.7</v>
      </c>
      <c r="L833" t="b">
        <f t="shared" si="61"/>
        <v>0</v>
      </c>
      <c r="M833" t="b">
        <f t="shared" si="63"/>
        <v>0</v>
      </c>
      <c r="P833" t="str">
        <f t="shared" si="64"/>
        <v>dbpedia_98dataworld_1813</v>
      </c>
    </row>
    <row r="834" spans="1:16" x14ac:dyDescent="0.25">
      <c r="A834" t="s">
        <v>165</v>
      </c>
      <c r="B834" t="s">
        <v>65</v>
      </c>
      <c r="C834" t="s">
        <v>2</v>
      </c>
      <c r="D834" t="s">
        <v>171</v>
      </c>
      <c r="E834" t="s">
        <v>2</v>
      </c>
      <c r="F834" t="s">
        <v>167</v>
      </c>
      <c r="G834" t="s">
        <v>68</v>
      </c>
      <c r="H834">
        <f t="shared" si="62"/>
        <v>0</v>
      </c>
      <c r="I834">
        <f t="shared" si="62"/>
        <v>0.69230769230769196</v>
      </c>
      <c r="J834">
        <f t="shared" si="62"/>
        <v>0</v>
      </c>
      <c r="K834">
        <f t="shared" ref="K834:K897" si="65">ABS(H834-I834)</f>
        <v>0.69230769230769196</v>
      </c>
      <c r="L834" t="b">
        <f t="shared" ref="L834:L897" si="66">OR(I834&gt;0.85,H834&gt;0.85)</f>
        <v>0</v>
      </c>
      <c r="M834" t="b">
        <f t="shared" si="63"/>
        <v>0</v>
      </c>
      <c r="P834" t="str">
        <f t="shared" si="64"/>
        <v>dbpedia_1042dataworld_680</v>
      </c>
    </row>
    <row r="835" spans="1:16" x14ac:dyDescent="0.25">
      <c r="A835" t="s">
        <v>224</v>
      </c>
      <c r="B835" t="s">
        <v>176</v>
      </c>
      <c r="C835" t="s">
        <v>2</v>
      </c>
      <c r="D835" t="s">
        <v>171</v>
      </c>
      <c r="E835" t="s">
        <v>2</v>
      </c>
      <c r="F835" t="s">
        <v>227</v>
      </c>
      <c r="G835" t="s">
        <v>178</v>
      </c>
      <c r="H835">
        <f t="shared" ref="H835:J898" si="67">_xlfn.NUMBERVALUE(C835,".")</f>
        <v>0</v>
      </c>
      <c r="I835">
        <f t="shared" si="67"/>
        <v>0.69230769230769196</v>
      </c>
      <c r="J835">
        <f t="shared" si="67"/>
        <v>0</v>
      </c>
      <c r="K835">
        <f t="shared" si="65"/>
        <v>0.69230769230769196</v>
      </c>
      <c r="L835" t="b">
        <f t="shared" si="66"/>
        <v>0</v>
      </c>
      <c r="M835" t="b">
        <f t="shared" ref="M835:M898" si="68">J835&gt;0.85</f>
        <v>0</v>
      </c>
      <c r="P835" t="str">
        <f t="shared" ref="P835:P898" si="69">A835&amp;B835</f>
        <v>dbpedia_1055dataworld_1230</v>
      </c>
    </row>
    <row r="836" spans="1:16" x14ac:dyDescent="0.25">
      <c r="A836" t="s">
        <v>352</v>
      </c>
      <c r="B836" t="s">
        <v>231</v>
      </c>
      <c r="C836" t="s">
        <v>2</v>
      </c>
      <c r="D836" t="s">
        <v>171</v>
      </c>
      <c r="E836" t="s">
        <v>2</v>
      </c>
      <c r="F836" t="s">
        <v>354</v>
      </c>
      <c r="G836" t="s">
        <v>232</v>
      </c>
      <c r="H836">
        <f t="shared" si="67"/>
        <v>0</v>
      </c>
      <c r="I836">
        <f t="shared" si="67"/>
        <v>0.69230769230769196</v>
      </c>
      <c r="J836">
        <f t="shared" si="67"/>
        <v>0</v>
      </c>
      <c r="K836">
        <f t="shared" si="65"/>
        <v>0.69230769230769196</v>
      </c>
      <c r="L836" t="b">
        <f t="shared" si="66"/>
        <v>0</v>
      </c>
      <c r="M836" t="b">
        <f t="shared" si="68"/>
        <v>0</v>
      </c>
      <c r="P836" t="str">
        <f t="shared" si="69"/>
        <v>dbpedia_1103dataworld_1910</v>
      </c>
    </row>
    <row r="837" spans="1:16" x14ac:dyDescent="0.25">
      <c r="A837" t="s">
        <v>363</v>
      </c>
      <c r="B837" t="s">
        <v>368</v>
      </c>
      <c r="C837" t="s">
        <v>2</v>
      </c>
      <c r="D837" t="s">
        <v>171</v>
      </c>
      <c r="E837" t="s">
        <v>2</v>
      </c>
      <c r="F837" t="s">
        <v>362</v>
      </c>
      <c r="G837" t="s">
        <v>370</v>
      </c>
      <c r="H837">
        <f t="shared" si="67"/>
        <v>0</v>
      </c>
      <c r="I837">
        <f t="shared" si="67"/>
        <v>0.69230769230769196</v>
      </c>
      <c r="J837">
        <f t="shared" si="67"/>
        <v>0</v>
      </c>
      <c r="K837">
        <f t="shared" si="65"/>
        <v>0.69230769230769196</v>
      </c>
      <c r="L837" t="b">
        <f t="shared" si="66"/>
        <v>0</v>
      </c>
      <c r="M837" t="b">
        <f t="shared" si="68"/>
        <v>0</v>
      </c>
      <c r="P837" t="str">
        <f t="shared" si="69"/>
        <v>dbpedia_1108dataworld_420</v>
      </c>
    </row>
    <row r="838" spans="1:16" x14ac:dyDescent="0.25">
      <c r="A838" t="s">
        <v>553</v>
      </c>
      <c r="B838" t="s">
        <v>559</v>
      </c>
      <c r="C838" t="s">
        <v>2</v>
      </c>
      <c r="D838" t="s">
        <v>171</v>
      </c>
      <c r="E838" t="s">
        <v>2</v>
      </c>
      <c r="F838" t="s">
        <v>555</v>
      </c>
      <c r="G838" t="s">
        <v>560</v>
      </c>
      <c r="H838">
        <f t="shared" si="67"/>
        <v>0</v>
      </c>
      <c r="I838">
        <f t="shared" si="67"/>
        <v>0.69230769230769196</v>
      </c>
      <c r="J838">
        <f t="shared" si="67"/>
        <v>0</v>
      </c>
      <c r="K838">
        <f t="shared" si="65"/>
        <v>0.69230769230769196</v>
      </c>
      <c r="L838" t="b">
        <f t="shared" si="66"/>
        <v>0</v>
      </c>
      <c r="M838" t="b">
        <f t="shared" si="68"/>
        <v>0</v>
      </c>
      <c r="P838" t="str">
        <f t="shared" si="69"/>
        <v>dbpedia_1182dataworld_742</v>
      </c>
    </row>
    <row r="839" spans="1:16" x14ac:dyDescent="0.25">
      <c r="A839" t="s">
        <v>561</v>
      </c>
      <c r="B839" t="s">
        <v>559</v>
      </c>
      <c r="C839" t="s">
        <v>2</v>
      </c>
      <c r="D839" t="s">
        <v>171</v>
      </c>
      <c r="E839" t="s">
        <v>2</v>
      </c>
      <c r="F839" t="s">
        <v>555</v>
      </c>
      <c r="G839" t="s">
        <v>560</v>
      </c>
      <c r="H839">
        <f t="shared" si="67"/>
        <v>0</v>
      </c>
      <c r="I839">
        <f t="shared" si="67"/>
        <v>0.69230769230769196</v>
      </c>
      <c r="J839">
        <f t="shared" si="67"/>
        <v>0</v>
      </c>
      <c r="K839">
        <f t="shared" si="65"/>
        <v>0.69230769230769196</v>
      </c>
      <c r="L839" t="b">
        <f t="shared" si="66"/>
        <v>0</v>
      </c>
      <c r="M839" t="b">
        <f t="shared" si="68"/>
        <v>0</v>
      </c>
      <c r="P839" t="str">
        <f t="shared" si="69"/>
        <v>dbpedia_1183dataworld_742</v>
      </c>
    </row>
    <row r="840" spans="1:16" x14ac:dyDescent="0.25">
      <c r="A840" t="s">
        <v>562</v>
      </c>
      <c r="B840" t="s">
        <v>559</v>
      </c>
      <c r="C840" t="s">
        <v>2</v>
      </c>
      <c r="D840" t="s">
        <v>171</v>
      </c>
      <c r="E840" t="s">
        <v>2</v>
      </c>
      <c r="F840" t="s">
        <v>555</v>
      </c>
      <c r="G840" t="s">
        <v>560</v>
      </c>
      <c r="H840">
        <f t="shared" si="67"/>
        <v>0</v>
      </c>
      <c r="I840">
        <f t="shared" si="67"/>
        <v>0.69230769230769196</v>
      </c>
      <c r="J840">
        <f t="shared" si="67"/>
        <v>0</v>
      </c>
      <c r="K840">
        <f t="shared" si="65"/>
        <v>0.69230769230769196</v>
      </c>
      <c r="L840" t="b">
        <f t="shared" si="66"/>
        <v>0</v>
      </c>
      <c r="M840" t="b">
        <f t="shared" si="68"/>
        <v>0</v>
      </c>
      <c r="P840" t="str">
        <f t="shared" si="69"/>
        <v>dbpedia_1184dataworld_742</v>
      </c>
    </row>
    <row r="841" spans="1:16" x14ac:dyDescent="0.25">
      <c r="A841" t="s">
        <v>563</v>
      </c>
      <c r="B841" t="s">
        <v>559</v>
      </c>
      <c r="C841" t="s">
        <v>2</v>
      </c>
      <c r="D841" t="s">
        <v>171</v>
      </c>
      <c r="E841" t="s">
        <v>2</v>
      </c>
      <c r="F841" t="s">
        <v>555</v>
      </c>
      <c r="G841" t="s">
        <v>560</v>
      </c>
      <c r="H841">
        <f t="shared" si="67"/>
        <v>0</v>
      </c>
      <c r="I841">
        <f t="shared" si="67"/>
        <v>0.69230769230769196</v>
      </c>
      <c r="J841">
        <f t="shared" si="67"/>
        <v>0</v>
      </c>
      <c r="K841">
        <f t="shared" si="65"/>
        <v>0.69230769230769196</v>
      </c>
      <c r="L841" t="b">
        <f t="shared" si="66"/>
        <v>0</v>
      </c>
      <c r="M841" t="b">
        <f t="shared" si="68"/>
        <v>0</v>
      </c>
      <c r="P841" t="str">
        <f t="shared" si="69"/>
        <v>dbpedia_1185dataworld_742</v>
      </c>
    </row>
    <row r="842" spans="1:16" x14ac:dyDescent="0.25">
      <c r="A842" t="s">
        <v>564</v>
      </c>
      <c r="B842" t="s">
        <v>559</v>
      </c>
      <c r="C842" t="s">
        <v>2</v>
      </c>
      <c r="D842" t="s">
        <v>171</v>
      </c>
      <c r="E842" t="s">
        <v>2</v>
      </c>
      <c r="F842" t="s">
        <v>555</v>
      </c>
      <c r="G842" t="s">
        <v>560</v>
      </c>
      <c r="H842">
        <f t="shared" si="67"/>
        <v>0</v>
      </c>
      <c r="I842">
        <f t="shared" si="67"/>
        <v>0.69230769230769196</v>
      </c>
      <c r="J842">
        <f t="shared" si="67"/>
        <v>0</v>
      </c>
      <c r="K842">
        <f t="shared" si="65"/>
        <v>0.69230769230769196</v>
      </c>
      <c r="L842" t="b">
        <f t="shared" si="66"/>
        <v>0</v>
      </c>
      <c r="M842" t="b">
        <f t="shared" si="68"/>
        <v>0</v>
      </c>
      <c r="P842" t="str">
        <f t="shared" si="69"/>
        <v>dbpedia_1186dataworld_742</v>
      </c>
    </row>
    <row r="843" spans="1:16" x14ac:dyDescent="0.25">
      <c r="A843" t="s">
        <v>565</v>
      </c>
      <c r="B843" t="s">
        <v>559</v>
      </c>
      <c r="C843" t="s">
        <v>2</v>
      </c>
      <c r="D843" t="s">
        <v>171</v>
      </c>
      <c r="E843" t="s">
        <v>2</v>
      </c>
      <c r="F843" t="s">
        <v>555</v>
      </c>
      <c r="G843" t="s">
        <v>560</v>
      </c>
      <c r="H843">
        <f t="shared" si="67"/>
        <v>0</v>
      </c>
      <c r="I843">
        <f t="shared" si="67"/>
        <v>0.69230769230769196</v>
      </c>
      <c r="J843">
        <f t="shared" si="67"/>
        <v>0</v>
      </c>
      <c r="K843">
        <f t="shared" si="65"/>
        <v>0.69230769230769196</v>
      </c>
      <c r="L843" t="b">
        <f t="shared" si="66"/>
        <v>0</v>
      </c>
      <c r="M843" t="b">
        <f t="shared" si="68"/>
        <v>0</v>
      </c>
      <c r="P843" t="str">
        <f t="shared" si="69"/>
        <v>dbpedia_1187dataworld_742</v>
      </c>
    </row>
    <row r="844" spans="1:16" x14ac:dyDescent="0.25">
      <c r="A844" t="s">
        <v>566</v>
      </c>
      <c r="B844" t="s">
        <v>559</v>
      </c>
      <c r="C844" t="s">
        <v>2</v>
      </c>
      <c r="D844" t="s">
        <v>171</v>
      </c>
      <c r="E844" t="s">
        <v>2</v>
      </c>
      <c r="F844" t="s">
        <v>555</v>
      </c>
      <c r="G844" t="s">
        <v>560</v>
      </c>
      <c r="H844">
        <f t="shared" si="67"/>
        <v>0</v>
      </c>
      <c r="I844">
        <f t="shared" si="67"/>
        <v>0.69230769230769196</v>
      </c>
      <c r="J844">
        <f t="shared" si="67"/>
        <v>0</v>
      </c>
      <c r="K844">
        <f t="shared" si="65"/>
        <v>0.69230769230769196</v>
      </c>
      <c r="L844" t="b">
        <f t="shared" si="66"/>
        <v>0</v>
      </c>
      <c r="M844" t="b">
        <f t="shared" si="68"/>
        <v>0</v>
      </c>
      <c r="P844" t="str">
        <f t="shared" si="69"/>
        <v>dbpedia_1188dataworld_742</v>
      </c>
    </row>
    <row r="845" spans="1:16" x14ac:dyDescent="0.25">
      <c r="A845" t="s">
        <v>567</v>
      </c>
      <c r="B845" t="s">
        <v>559</v>
      </c>
      <c r="C845" t="s">
        <v>2</v>
      </c>
      <c r="D845" t="s">
        <v>171</v>
      </c>
      <c r="E845" t="s">
        <v>2</v>
      </c>
      <c r="F845" t="s">
        <v>555</v>
      </c>
      <c r="G845" t="s">
        <v>560</v>
      </c>
      <c r="H845">
        <f t="shared" si="67"/>
        <v>0</v>
      </c>
      <c r="I845">
        <f t="shared" si="67"/>
        <v>0.69230769230769196</v>
      </c>
      <c r="J845">
        <f t="shared" si="67"/>
        <v>0</v>
      </c>
      <c r="K845">
        <f t="shared" si="65"/>
        <v>0.69230769230769196</v>
      </c>
      <c r="L845" t="b">
        <f t="shared" si="66"/>
        <v>0</v>
      </c>
      <c r="M845" t="b">
        <f t="shared" si="68"/>
        <v>0</v>
      </c>
      <c r="P845" t="str">
        <f t="shared" si="69"/>
        <v>dbpedia_1189dataworld_742</v>
      </c>
    </row>
    <row r="846" spans="1:16" x14ac:dyDescent="0.25">
      <c r="A846" t="s">
        <v>572</v>
      </c>
      <c r="B846" t="s">
        <v>559</v>
      </c>
      <c r="C846" t="s">
        <v>2</v>
      </c>
      <c r="D846" t="s">
        <v>171</v>
      </c>
      <c r="E846" t="s">
        <v>2</v>
      </c>
      <c r="F846" t="s">
        <v>555</v>
      </c>
      <c r="G846" t="s">
        <v>560</v>
      </c>
      <c r="H846">
        <f t="shared" si="67"/>
        <v>0</v>
      </c>
      <c r="I846">
        <f t="shared" si="67"/>
        <v>0.69230769230769196</v>
      </c>
      <c r="J846">
        <f t="shared" si="67"/>
        <v>0</v>
      </c>
      <c r="K846">
        <f t="shared" si="65"/>
        <v>0.69230769230769196</v>
      </c>
      <c r="L846" t="b">
        <f t="shared" si="66"/>
        <v>0</v>
      </c>
      <c r="M846" t="b">
        <f t="shared" si="68"/>
        <v>0</v>
      </c>
      <c r="P846" t="str">
        <f t="shared" si="69"/>
        <v>dbpedia_1190dataworld_742</v>
      </c>
    </row>
    <row r="847" spans="1:16" x14ac:dyDescent="0.25">
      <c r="A847" t="s">
        <v>573</v>
      </c>
      <c r="B847" t="s">
        <v>559</v>
      </c>
      <c r="C847" t="s">
        <v>2</v>
      </c>
      <c r="D847" t="s">
        <v>171</v>
      </c>
      <c r="E847" t="s">
        <v>2</v>
      </c>
      <c r="F847" t="s">
        <v>555</v>
      </c>
      <c r="G847" t="s">
        <v>560</v>
      </c>
      <c r="H847">
        <f t="shared" si="67"/>
        <v>0</v>
      </c>
      <c r="I847">
        <f t="shared" si="67"/>
        <v>0.69230769230769196</v>
      </c>
      <c r="J847">
        <f t="shared" si="67"/>
        <v>0</v>
      </c>
      <c r="K847">
        <f t="shared" si="65"/>
        <v>0.69230769230769196</v>
      </c>
      <c r="L847" t="b">
        <f t="shared" si="66"/>
        <v>0</v>
      </c>
      <c r="M847" t="b">
        <f t="shared" si="68"/>
        <v>0</v>
      </c>
      <c r="P847" t="str">
        <f t="shared" si="69"/>
        <v>dbpedia_1191dataworld_742</v>
      </c>
    </row>
    <row r="848" spans="1:16" x14ac:dyDescent="0.25">
      <c r="A848" t="s">
        <v>574</v>
      </c>
      <c r="B848" t="s">
        <v>559</v>
      </c>
      <c r="C848" t="s">
        <v>2</v>
      </c>
      <c r="D848" t="s">
        <v>171</v>
      </c>
      <c r="E848" t="s">
        <v>2</v>
      </c>
      <c r="F848" t="s">
        <v>555</v>
      </c>
      <c r="G848" t="s">
        <v>560</v>
      </c>
      <c r="H848">
        <f t="shared" si="67"/>
        <v>0</v>
      </c>
      <c r="I848">
        <f t="shared" si="67"/>
        <v>0.69230769230769196</v>
      </c>
      <c r="J848">
        <f t="shared" si="67"/>
        <v>0</v>
      </c>
      <c r="K848">
        <f t="shared" si="65"/>
        <v>0.69230769230769196</v>
      </c>
      <c r="L848" t="b">
        <f t="shared" si="66"/>
        <v>0</v>
      </c>
      <c r="M848" t="b">
        <f t="shared" si="68"/>
        <v>0</v>
      </c>
      <c r="P848" t="str">
        <f t="shared" si="69"/>
        <v>dbpedia_1192dataworld_742</v>
      </c>
    </row>
    <row r="849" spans="1:16" x14ac:dyDescent="0.25">
      <c r="A849" t="s">
        <v>575</v>
      </c>
      <c r="B849" t="s">
        <v>559</v>
      </c>
      <c r="C849" t="s">
        <v>2</v>
      </c>
      <c r="D849" t="s">
        <v>171</v>
      </c>
      <c r="E849" t="s">
        <v>2</v>
      </c>
      <c r="F849" t="s">
        <v>555</v>
      </c>
      <c r="G849" t="s">
        <v>560</v>
      </c>
      <c r="H849">
        <f t="shared" si="67"/>
        <v>0</v>
      </c>
      <c r="I849">
        <f t="shared" si="67"/>
        <v>0.69230769230769196</v>
      </c>
      <c r="J849">
        <f t="shared" si="67"/>
        <v>0</v>
      </c>
      <c r="K849">
        <f t="shared" si="65"/>
        <v>0.69230769230769196</v>
      </c>
      <c r="L849" t="b">
        <f t="shared" si="66"/>
        <v>0</v>
      </c>
      <c r="M849" t="b">
        <f t="shared" si="68"/>
        <v>0</v>
      </c>
      <c r="P849" t="str">
        <f t="shared" si="69"/>
        <v>dbpedia_1193dataworld_742</v>
      </c>
    </row>
    <row r="850" spans="1:16" x14ac:dyDescent="0.25">
      <c r="A850" t="s">
        <v>576</v>
      </c>
      <c r="B850" t="s">
        <v>559</v>
      </c>
      <c r="C850" t="s">
        <v>2</v>
      </c>
      <c r="D850" t="s">
        <v>171</v>
      </c>
      <c r="E850" t="s">
        <v>2</v>
      </c>
      <c r="F850" t="s">
        <v>555</v>
      </c>
      <c r="G850" t="s">
        <v>560</v>
      </c>
      <c r="H850">
        <f t="shared" si="67"/>
        <v>0</v>
      </c>
      <c r="I850">
        <f t="shared" si="67"/>
        <v>0.69230769230769196</v>
      </c>
      <c r="J850">
        <f t="shared" si="67"/>
        <v>0</v>
      </c>
      <c r="K850">
        <f t="shared" si="65"/>
        <v>0.69230769230769196</v>
      </c>
      <c r="L850" t="b">
        <f t="shared" si="66"/>
        <v>0</v>
      </c>
      <c r="M850" t="b">
        <f t="shared" si="68"/>
        <v>0</v>
      </c>
      <c r="P850" t="str">
        <f t="shared" si="69"/>
        <v>dbpedia_1194dataworld_742</v>
      </c>
    </row>
    <row r="851" spans="1:16" x14ac:dyDescent="0.25">
      <c r="A851" t="s">
        <v>577</v>
      </c>
      <c r="B851" t="s">
        <v>559</v>
      </c>
      <c r="C851" t="s">
        <v>2</v>
      </c>
      <c r="D851" t="s">
        <v>171</v>
      </c>
      <c r="E851" t="s">
        <v>2</v>
      </c>
      <c r="F851" t="s">
        <v>555</v>
      </c>
      <c r="G851" t="s">
        <v>560</v>
      </c>
      <c r="H851">
        <f t="shared" si="67"/>
        <v>0</v>
      </c>
      <c r="I851">
        <f t="shared" si="67"/>
        <v>0.69230769230769196</v>
      </c>
      <c r="J851">
        <f t="shared" si="67"/>
        <v>0</v>
      </c>
      <c r="K851">
        <f t="shared" si="65"/>
        <v>0.69230769230769196</v>
      </c>
      <c r="L851" t="b">
        <f t="shared" si="66"/>
        <v>0</v>
      </c>
      <c r="M851" t="b">
        <f t="shared" si="68"/>
        <v>0</v>
      </c>
      <c r="P851" t="str">
        <f t="shared" si="69"/>
        <v>dbpedia_1195dataworld_742</v>
      </c>
    </row>
    <row r="852" spans="1:16" x14ac:dyDescent="0.25">
      <c r="A852" t="s">
        <v>578</v>
      </c>
      <c r="B852" t="s">
        <v>559</v>
      </c>
      <c r="C852" t="s">
        <v>2</v>
      </c>
      <c r="D852" t="s">
        <v>171</v>
      </c>
      <c r="E852" t="s">
        <v>2</v>
      </c>
      <c r="F852" t="s">
        <v>555</v>
      </c>
      <c r="G852" t="s">
        <v>560</v>
      </c>
      <c r="H852">
        <f t="shared" si="67"/>
        <v>0</v>
      </c>
      <c r="I852">
        <f t="shared" si="67"/>
        <v>0.69230769230769196</v>
      </c>
      <c r="J852">
        <f t="shared" si="67"/>
        <v>0</v>
      </c>
      <c r="K852">
        <f t="shared" si="65"/>
        <v>0.69230769230769196</v>
      </c>
      <c r="L852" t="b">
        <f t="shared" si="66"/>
        <v>0</v>
      </c>
      <c r="M852" t="b">
        <f t="shared" si="68"/>
        <v>0</v>
      </c>
      <c r="P852" t="str">
        <f t="shared" si="69"/>
        <v>dbpedia_1196dataworld_742</v>
      </c>
    </row>
    <row r="853" spans="1:16" x14ac:dyDescent="0.25">
      <c r="A853" t="s">
        <v>579</v>
      </c>
      <c r="B853" t="s">
        <v>559</v>
      </c>
      <c r="C853" t="s">
        <v>2</v>
      </c>
      <c r="D853" t="s">
        <v>171</v>
      </c>
      <c r="E853" t="s">
        <v>2</v>
      </c>
      <c r="F853" t="s">
        <v>555</v>
      </c>
      <c r="G853" t="s">
        <v>560</v>
      </c>
      <c r="H853">
        <f t="shared" si="67"/>
        <v>0</v>
      </c>
      <c r="I853">
        <f t="shared" si="67"/>
        <v>0.69230769230769196</v>
      </c>
      <c r="J853">
        <f t="shared" si="67"/>
        <v>0</v>
      </c>
      <c r="K853">
        <f t="shared" si="65"/>
        <v>0.69230769230769196</v>
      </c>
      <c r="L853" t="b">
        <f t="shared" si="66"/>
        <v>0</v>
      </c>
      <c r="M853" t="b">
        <f t="shared" si="68"/>
        <v>0</v>
      </c>
      <c r="P853" t="str">
        <f t="shared" si="69"/>
        <v>dbpedia_1197dataworld_742</v>
      </c>
    </row>
    <row r="854" spans="1:16" x14ac:dyDescent="0.25">
      <c r="A854" t="s">
        <v>580</v>
      </c>
      <c r="B854" t="s">
        <v>559</v>
      </c>
      <c r="C854" t="s">
        <v>2</v>
      </c>
      <c r="D854" t="s">
        <v>171</v>
      </c>
      <c r="E854" t="s">
        <v>2</v>
      </c>
      <c r="F854" t="s">
        <v>555</v>
      </c>
      <c r="G854" t="s">
        <v>560</v>
      </c>
      <c r="H854">
        <f t="shared" si="67"/>
        <v>0</v>
      </c>
      <c r="I854">
        <f t="shared" si="67"/>
        <v>0.69230769230769196</v>
      </c>
      <c r="J854">
        <f t="shared" si="67"/>
        <v>0</v>
      </c>
      <c r="K854">
        <f t="shared" si="65"/>
        <v>0.69230769230769196</v>
      </c>
      <c r="L854" t="b">
        <f t="shared" si="66"/>
        <v>0</v>
      </c>
      <c r="M854" t="b">
        <f t="shared" si="68"/>
        <v>0</v>
      </c>
      <c r="P854" t="str">
        <f t="shared" si="69"/>
        <v>dbpedia_1198dataworld_742</v>
      </c>
    </row>
    <row r="855" spans="1:16" x14ac:dyDescent="0.25">
      <c r="A855" t="s">
        <v>581</v>
      </c>
      <c r="B855" t="s">
        <v>559</v>
      </c>
      <c r="C855" t="s">
        <v>2</v>
      </c>
      <c r="D855" t="s">
        <v>171</v>
      </c>
      <c r="E855" t="s">
        <v>2</v>
      </c>
      <c r="F855" t="s">
        <v>555</v>
      </c>
      <c r="G855" t="s">
        <v>560</v>
      </c>
      <c r="H855">
        <f t="shared" si="67"/>
        <v>0</v>
      </c>
      <c r="I855">
        <f t="shared" si="67"/>
        <v>0.69230769230769196</v>
      </c>
      <c r="J855">
        <f t="shared" si="67"/>
        <v>0</v>
      </c>
      <c r="K855">
        <f t="shared" si="65"/>
        <v>0.69230769230769196</v>
      </c>
      <c r="L855" t="b">
        <f t="shared" si="66"/>
        <v>0</v>
      </c>
      <c r="M855" t="b">
        <f t="shared" si="68"/>
        <v>0</v>
      </c>
      <c r="P855" t="str">
        <f t="shared" si="69"/>
        <v>dbpedia_1199dataworld_742</v>
      </c>
    </row>
    <row r="856" spans="1:16" x14ac:dyDescent="0.25">
      <c r="A856" t="s">
        <v>588</v>
      </c>
      <c r="B856" t="s">
        <v>559</v>
      </c>
      <c r="C856" t="s">
        <v>2</v>
      </c>
      <c r="D856" t="s">
        <v>171</v>
      </c>
      <c r="E856" t="s">
        <v>2</v>
      </c>
      <c r="F856" t="s">
        <v>555</v>
      </c>
      <c r="G856" t="s">
        <v>560</v>
      </c>
      <c r="H856">
        <f t="shared" si="67"/>
        <v>0</v>
      </c>
      <c r="I856">
        <f t="shared" si="67"/>
        <v>0.69230769230769196</v>
      </c>
      <c r="J856">
        <f t="shared" si="67"/>
        <v>0</v>
      </c>
      <c r="K856">
        <f t="shared" si="65"/>
        <v>0.69230769230769196</v>
      </c>
      <c r="L856" t="b">
        <f t="shared" si="66"/>
        <v>0</v>
      </c>
      <c r="M856" t="b">
        <f t="shared" si="68"/>
        <v>0</v>
      </c>
      <c r="P856" t="str">
        <f t="shared" si="69"/>
        <v>dbpedia_1200dataworld_742</v>
      </c>
    </row>
    <row r="857" spans="1:16" x14ac:dyDescent="0.25">
      <c r="A857" t="s">
        <v>589</v>
      </c>
      <c r="B857" t="s">
        <v>559</v>
      </c>
      <c r="C857" t="s">
        <v>2</v>
      </c>
      <c r="D857" t="s">
        <v>171</v>
      </c>
      <c r="E857" t="s">
        <v>2</v>
      </c>
      <c r="F857" t="s">
        <v>555</v>
      </c>
      <c r="G857" t="s">
        <v>560</v>
      </c>
      <c r="H857">
        <f t="shared" si="67"/>
        <v>0</v>
      </c>
      <c r="I857">
        <f t="shared" si="67"/>
        <v>0.69230769230769196</v>
      </c>
      <c r="J857">
        <f t="shared" si="67"/>
        <v>0</v>
      </c>
      <c r="K857">
        <f t="shared" si="65"/>
        <v>0.69230769230769196</v>
      </c>
      <c r="L857" t="b">
        <f t="shared" si="66"/>
        <v>0</v>
      </c>
      <c r="M857" t="b">
        <f t="shared" si="68"/>
        <v>0</v>
      </c>
      <c r="P857" t="str">
        <f t="shared" si="69"/>
        <v>dbpedia_1201dataworld_742</v>
      </c>
    </row>
    <row r="858" spans="1:16" x14ac:dyDescent="0.25">
      <c r="A858" t="s">
        <v>590</v>
      </c>
      <c r="B858" t="s">
        <v>559</v>
      </c>
      <c r="C858" t="s">
        <v>2</v>
      </c>
      <c r="D858" t="s">
        <v>171</v>
      </c>
      <c r="E858" t="s">
        <v>2</v>
      </c>
      <c r="F858" t="s">
        <v>555</v>
      </c>
      <c r="G858" t="s">
        <v>560</v>
      </c>
      <c r="H858">
        <f t="shared" si="67"/>
        <v>0</v>
      </c>
      <c r="I858">
        <f t="shared" si="67"/>
        <v>0.69230769230769196</v>
      </c>
      <c r="J858">
        <f t="shared" si="67"/>
        <v>0</v>
      </c>
      <c r="K858">
        <f t="shared" si="65"/>
        <v>0.69230769230769196</v>
      </c>
      <c r="L858" t="b">
        <f t="shared" si="66"/>
        <v>0</v>
      </c>
      <c r="M858" t="b">
        <f t="shared" si="68"/>
        <v>0</v>
      </c>
      <c r="P858" t="str">
        <f t="shared" si="69"/>
        <v>dbpedia_1202dataworld_742</v>
      </c>
    </row>
    <row r="859" spans="1:16" x14ac:dyDescent="0.25">
      <c r="A859" t="s">
        <v>591</v>
      </c>
      <c r="B859" t="s">
        <v>559</v>
      </c>
      <c r="C859" t="s">
        <v>2</v>
      </c>
      <c r="D859" t="s">
        <v>171</v>
      </c>
      <c r="E859" t="s">
        <v>2</v>
      </c>
      <c r="F859" t="s">
        <v>555</v>
      </c>
      <c r="G859" t="s">
        <v>560</v>
      </c>
      <c r="H859">
        <f t="shared" si="67"/>
        <v>0</v>
      </c>
      <c r="I859">
        <f t="shared" si="67"/>
        <v>0.69230769230769196</v>
      </c>
      <c r="J859">
        <f t="shared" si="67"/>
        <v>0</v>
      </c>
      <c r="K859">
        <f t="shared" si="65"/>
        <v>0.69230769230769196</v>
      </c>
      <c r="L859" t="b">
        <f t="shared" si="66"/>
        <v>0</v>
      </c>
      <c r="M859" t="b">
        <f t="shared" si="68"/>
        <v>0</v>
      </c>
      <c r="P859" t="str">
        <f t="shared" si="69"/>
        <v>dbpedia_1203dataworld_742</v>
      </c>
    </row>
    <row r="860" spans="1:16" x14ac:dyDescent="0.25">
      <c r="A860" t="s">
        <v>592</v>
      </c>
      <c r="B860" t="s">
        <v>559</v>
      </c>
      <c r="C860" t="s">
        <v>2</v>
      </c>
      <c r="D860" t="s">
        <v>171</v>
      </c>
      <c r="E860" t="s">
        <v>2</v>
      </c>
      <c r="F860" t="s">
        <v>555</v>
      </c>
      <c r="G860" t="s">
        <v>560</v>
      </c>
      <c r="H860">
        <f t="shared" si="67"/>
        <v>0</v>
      </c>
      <c r="I860">
        <f t="shared" si="67"/>
        <v>0.69230769230769196</v>
      </c>
      <c r="J860">
        <f t="shared" si="67"/>
        <v>0</v>
      </c>
      <c r="K860">
        <f t="shared" si="65"/>
        <v>0.69230769230769196</v>
      </c>
      <c r="L860" t="b">
        <f t="shared" si="66"/>
        <v>0</v>
      </c>
      <c r="M860" t="b">
        <f t="shared" si="68"/>
        <v>0</v>
      </c>
      <c r="P860" t="str">
        <f t="shared" si="69"/>
        <v>dbpedia_1204dataworld_742</v>
      </c>
    </row>
    <row r="861" spans="1:16" x14ac:dyDescent="0.25">
      <c r="A861" t="s">
        <v>593</v>
      </c>
      <c r="B861" t="s">
        <v>559</v>
      </c>
      <c r="C861" t="s">
        <v>2</v>
      </c>
      <c r="D861" t="s">
        <v>171</v>
      </c>
      <c r="E861" t="s">
        <v>2</v>
      </c>
      <c r="F861" t="s">
        <v>555</v>
      </c>
      <c r="G861" t="s">
        <v>560</v>
      </c>
      <c r="H861">
        <f t="shared" si="67"/>
        <v>0</v>
      </c>
      <c r="I861">
        <f t="shared" si="67"/>
        <v>0.69230769230769196</v>
      </c>
      <c r="J861">
        <f t="shared" si="67"/>
        <v>0</v>
      </c>
      <c r="K861">
        <f t="shared" si="65"/>
        <v>0.69230769230769196</v>
      </c>
      <c r="L861" t="b">
        <f t="shared" si="66"/>
        <v>0</v>
      </c>
      <c r="M861" t="b">
        <f t="shared" si="68"/>
        <v>0</v>
      </c>
      <c r="P861" t="str">
        <f t="shared" si="69"/>
        <v>dbpedia_1205dataworld_742</v>
      </c>
    </row>
    <row r="862" spans="1:16" x14ac:dyDescent="0.25">
      <c r="A862" t="s">
        <v>594</v>
      </c>
      <c r="B862" t="s">
        <v>559</v>
      </c>
      <c r="C862" t="s">
        <v>2</v>
      </c>
      <c r="D862" t="s">
        <v>171</v>
      </c>
      <c r="E862" t="s">
        <v>2</v>
      </c>
      <c r="F862" t="s">
        <v>555</v>
      </c>
      <c r="G862" t="s">
        <v>560</v>
      </c>
      <c r="H862">
        <f t="shared" si="67"/>
        <v>0</v>
      </c>
      <c r="I862">
        <f t="shared" si="67"/>
        <v>0.69230769230769196</v>
      </c>
      <c r="J862">
        <f t="shared" si="67"/>
        <v>0</v>
      </c>
      <c r="K862">
        <f t="shared" si="65"/>
        <v>0.69230769230769196</v>
      </c>
      <c r="L862" t="b">
        <f t="shared" si="66"/>
        <v>0</v>
      </c>
      <c r="M862" t="b">
        <f t="shared" si="68"/>
        <v>0</v>
      </c>
      <c r="P862" t="str">
        <f t="shared" si="69"/>
        <v>dbpedia_1206dataworld_742</v>
      </c>
    </row>
    <row r="863" spans="1:16" x14ac:dyDescent="0.25">
      <c r="A863" t="s">
        <v>595</v>
      </c>
      <c r="B863" t="s">
        <v>559</v>
      </c>
      <c r="C863" t="s">
        <v>2</v>
      </c>
      <c r="D863" t="s">
        <v>171</v>
      </c>
      <c r="E863" t="s">
        <v>2</v>
      </c>
      <c r="F863" t="s">
        <v>555</v>
      </c>
      <c r="G863" t="s">
        <v>560</v>
      </c>
      <c r="H863">
        <f t="shared" si="67"/>
        <v>0</v>
      </c>
      <c r="I863">
        <f t="shared" si="67"/>
        <v>0.69230769230769196</v>
      </c>
      <c r="J863">
        <f t="shared" si="67"/>
        <v>0</v>
      </c>
      <c r="K863">
        <f t="shared" si="65"/>
        <v>0.69230769230769196</v>
      </c>
      <c r="L863" t="b">
        <f t="shared" si="66"/>
        <v>0</v>
      </c>
      <c r="M863" t="b">
        <f t="shared" si="68"/>
        <v>0</v>
      </c>
      <c r="P863" t="str">
        <f t="shared" si="69"/>
        <v>dbpedia_1207dataworld_742</v>
      </c>
    </row>
    <row r="864" spans="1:16" x14ac:dyDescent="0.25">
      <c r="A864" t="s">
        <v>596</v>
      </c>
      <c r="B864" t="s">
        <v>559</v>
      </c>
      <c r="C864" t="s">
        <v>2</v>
      </c>
      <c r="D864" t="s">
        <v>171</v>
      </c>
      <c r="E864" t="s">
        <v>2</v>
      </c>
      <c r="F864" t="s">
        <v>555</v>
      </c>
      <c r="G864" t="s">
        <v>560</v>
      </c>
      <c r="H864">
        <f t="shared" si="67"/>
        <v>0</v>
      </c>
      <c r="I864">
        <f t="shared" si="67"/>
        <v>0.69230769230769196</v>
      </c>
      <c r="J864">
        <f t="shared" si="67"/>
        <v>0</v>
      </c>
      <c r="K864">
        <f t="shared" si="65"/>
        <v>0.69230769230769196</v>
      </c>
      <c r="L864" t="b">
        <f t="shared" si="66"/>
        <v>0</v>
      </c>
      <c r="M864" t="b">
        <f t="shared" si="68"/>
        <v>0</v>
      </c>
      <c r="P864" t="str">
        <f t="shared" si="69"/>
        <v>dbpedia_1208dataworld_742</v>
      </c>
    </row>
    <row r="865" spans="1:16" x14ac:dyDescent="0.25">
      <c r="A865" t="s">
        <v>686</v>
      </c>
      <c r="B865" t="s">
        <v>687</v>
      </c>
      <c r="C865" t="s">
        <v>2</v>
      </c>
      <c r="D865" t="s">
        <v>171</v>
      </c>
      <c r="E865" t="s">
        <v>2</v>
      </c>
      <c r="F865" t="s">
        <v>689</v>
      </c>
      <c r="G865" t="s">
        <v>690</v>
      </c>
      <c r="H865">
        <f t="shared" si="67"/>
        <v>0</v>
      </c>
      <c r="I865">
        <f t="shared" si="67"/>
        <v>0.69230769230769196</v>
      </c>
      <c r="J865">
        <f t="shared" si="67"/>
        <v>0</v>
      </c>
      <c r="K865">
        <f t="shared" si="65"/>
        <v>0.69230769230769196</v>
      </c>
      <c r="L865" t="b">
        <f t="shared" si="66"/>
        <v>0</v>
      </c>
      <c r="M865" t="b">
        <f t="shared" si="68"/>
        <v>0</v>
      </c>
      <c r="P865" t="str">
        <f t="shared" si="69"/>
        <v>dbpedia_1248dataworld_182</v>
      </c>
    </row>
    <row r="866" spans="1:16" x14ac:dyDescent="0.25">
      <c r="A866" t="s">
        <v>686</v>
      </c>
      <c r="B866" t="s">
        <v>492</v>
      </c>
      <c r="C866" t="s">
        <v>2</v>
      </c>
      <c r="D866" t="s">
        <v>171</v>
      </c>
      <c r="E866" t="s">
        <v>691</v>
      </c>
      <c r="F866" t="s">
        <v>689</v>
      </c>
      <c r="G866" t="s">
        <v>493</v>
      </c>
      <c r="H866">
        <f t="shared" si="67"/>
        <v>0</v>
      </c>
      <c r="I866">
        <f t="shared" si="67"/>
        <v>0.69230769230769196</v>
      </c>
      <c r="J866">
        <f t="shared" si="67"/>
        <v>0.61282051282051198</v>
      </c>
      <c r="K866">
        <f t="shared" si="65"/>
        <v>0.69230769230769196</v>
      </c>
      <c r="L866" t="b">
        <f t="shared" si="66"/>
        <v>0</v>
      </c>
      <c r="M866" t="b">
        <f t="shared" si="68"/>
        <v>0</v>
      </c>
      <c r="P866" t="str">
        <f t="shared" si="69"/>
        <v>dbpedia_1248dataworld_291</v>
      </c>
    </row>
    <row r="867" spans="1:16" x14ac:dyDescent="0.25">
      <c r="A867" t="s">
        <v>1265</v>
      </c>
      <c r="B867" t="s">
        <v>1084</v>
      </c>
      <c r="C867" t="s">
        <v>2</v>
      </c>
      <c r="D867" t="s">
        <v>171</v>
      </c>
      <c r="E867" t="s">
        <v>2</v>
      </c>
      <c r="F867" t="s">
        <v>1266</v>
      </c>
      <c r="G867" t="s">
        <v>1086</v>
      </c>
      <c r="H867">
        <f t="shared" si="67"/>
        <v>0</v>
      </c>
      <c r="I867">
        <f t="shared" si="67"/>
        <v>0.69230769230769196</v>
      </c>
      <c r="J867">
        <f t="shared" si="67"/>
        <v>0</v>
      </c>
      <c r="K867">
        <f t="shared" si="65"/>
        <v>0.69230769230769196</v>
      </c>
      <c r="L867" t="b">
        <f t="shared" si="66"/>
        <v>0</v>
      </c>
      <c r="M867" t="b">
        <f t="shared" si="68"/>
        <v>0</v>
      </c>
      <c r="P867" t="str">
        <f t="shared" si="69"/>
        <v>dbpedia_1613dataworld_1614</v>
      </c>
    </row>
    <row r="868" spans="1:16" x14ac:dyDescent="0.25">
      <c r="A868" t="s">
        <v>1466</v>
      </c>
      <c r="B868" t="s">
        <v>1459</v>
      </c>
      <c r="C868" t="s">
        <v>2</v>
      </c>
      <c r="D868" t="s">
        <v>171</v>
      </c>
      <c r="E868" t="s">
        <v>2</v>
      </c>
      <c r="F868" t="s">
        <v>1453</v>
      </c>
      <c r="G868" t="s">
        <v>1460</v>
      </c>
      <c r="H868">
        <f t="shared" si="67"/>
        <v>0</v>
      </c>
      <c r="I868">
        <f t="shared" si="67"/>
        <v>0.69230769230769196</v>
      </c>
      <c r="J868">
        <f t="shared" si="67"/>
        <v>0</v>
      </c>
      <c r="K868">
        <f t="shared" si="65"/>
        <v>0.69230769230769196</v>
      </c>
      <c r="L868" t="b">
        <f t="shared" si="66"/>
        <v>0</v>
      </c>
      <c r="M868" t="b">
        <f t="shared" si="68"/>
        <v>0</v>
      </c>
      <c r="P868" t="str">
        <f t="shared" si="69"/>
        <v>dbpedia_1738dataworld_68</v>
      </c>
    </row>
    <row r="869" spans="1:16" x14ac:dyDescent="0.25">
      <c r="A869" t="s">
        <v>1467</v>
      </c>
      <c r="B869" t="s">
        <v>1451</v>
      </c>
      <c r="C869" t="s">
        <v>2</v>
      </c>
      <c r="D869" t="s">
        <v>171</v>
      </c>
      <c r="E869" t="s">
        <v>2</v>
      </c>
      <c r="F869" t="s">
        <v>1460</v>
      </c>
      <c r="G869" t="s">
        <v>1453</v>
      </c>
      <c r="H869">
        <f t="shared" si="67"/>
        <v>0</v>
      </c>
      <c r="I869">
        <f t="shared" si="67"/>
        <v>0.69230769230769196</v>
      </c>
      <c r="J869">
        <f t="shared" si="67"/>
        <v>0</v>
      </c>
      <c r="K869">
        <f t="shared" si="65"/>
        <v>0.69230769230769196</v>
      </c>
      <c r="L869" t="b">
        <f t="shared" si="66"/>
        <v>0</v>
      </c>
      <c r="M869" t="b">
        <f t="shared" si="68"/>
        <v>0</v>
      </c>
      <c r="P869" t="str">
        <f t="shared" si="69"/>
        <v>dbpedia_1739dataworld_352</v>
      </c>
    </row>
    <row r="870" spans="1:16" x14ac:dyDescent="0.25">
      <c r="A870" t="s">
        <v>1476</v>
      </c>
      <c r="B870" t="s">
        <v>1451</v>
      </c>
      <c r="C870" t="s">
        <v>2</v>
      </c>
      <c r="D870" t="s">
        <v>171</v>
      </c>
      <c r="E870" t="s">
        <v>2</v>
      </c>
      <c r="F870" t="s">
        <v>1460</v>
      </c>
      <c r="G870" t="s">
        <v>1453</v>
      </c>
      <c r="H870">
        <f t="shared" si="67"/>
        <v>0</v>
      </c>
      <c r="I870">
        <f t="shared" si="67"/>
        <v>0.69230769230769196</v>
      </c>
      <c r="J870">
        <f t="shared" si="67"/>
        <v>0</v>
      </c>
      <c r="K870">
        <f t="shared" si="65"/>
        <v>0.69230769230769196</v>
      </c>
      <c r="L870" t="b">
        <f t="shared" si="66"/>
        <v>0</v>
      </c>
      <c r="M870" t="b">
        <f t="shared" si="68"/>
        <v>0</v>
      </c>
      <c r="P870" t="str">
        <f t="shared" si="69"/>
        <v>dbpedia_1740dataworld_352</v>
      </c>
    </row>
    <row r="871" spans="1:16" x14ac:dyDescent="0.25">
      <c r="A871" t="s">
        <v>2343</v>
      </c>
      <c r="B871" t="s">
        <v>2347</v>
      </c>
      <c r="C871" t="s">
        <v>2</v>
      </c>
      <c r="D871" t="s">
        <v>171</v>
      </c>
      <c r="E871" t="s">
        <v>2</v>
      </c>
      <c r="F871" t="s">
        <v>2345</v>
      </c>
      <c r="G871" t="s">
        <v>2348</v>
      </c>
      <c r="H871">
        <f t="shared" si="67"/>
        <v>0</v>
      </c>
      <c r="I871">
        <f t="shared" si="67"/>
        <v>0.69230769230769196</v>
      </c>
      <c r="J871">
        <f t="shared" si="67"/>
        <v>0</v>
      </c>
      <c r="K871">
        <f t="shared" si="65"/>
        <v>0.69230769230769196</v>
      </c>
      <c r="L871" t="b">
        <f t="shared" si="66"/>
        <v>0</v>
      </c>
      <c r="M871" t="b">
        <f t="shared" si="68"/>
        <v>0</v>
      </c>
      <c r="P871" t="str">
        <f t="shared" si="69"/>
        <v>dbpedia_224dataworld_888</v>
      </c>
    </row>
    <row r="872" spans="1:16" x14ac:dyDescent="0.25">
      <c r="A872" t="s">
        <v>2391</v>
      </c>
      <c r="B872" t="s">
        <v>2128</v>
      </c>
      <c r="C872" t="s">
        <v>2</v>
      </c>
      <c r="D872" t="s">
        <v>171</v>
      </c>
      <c r="E872" t="s">
        <v>2</v>
      </c>
      <c r="F872" t="s">
        <v>2334</v>
      </c>
      <c r="G872" t="s">
        <v>2129</v>
      </c>
      <c r="H872">
        <f t="shared" si="67"/>
        <v>0</v>
      </c>
      <c r="I872">
        <f t="shared" si="67"/>
        <v>0.69230769230769196</v>
      </c>
      <c r="J872">
        <f t="shared" si="67"/>
        <v>0</v>
      </c>
      <c r="K872">
        <f t="shared" si="65"/>
        <v>0.69230769230769196</v>
      </c>
      <c r="L872" t="b">
        <f t="shared" si="66"/>
        <v>0</v>
      </c>
      <c r="M872" t="b">
        <f t="shared" si="68"/>
        <v>0</v>
      </c>
      <c r="P872" t="str">
        <f t="shared" si="69"/>
        <v>dbpedia_227dataworld_61</v>
      </c>
    </row>
    <row r="873" spans="1:16" x14ac:dyDescent="0.25">
      <c r="A873" t="s">
        <v>2433</v>
      </c>
      <c r="B873" t="s">
        <v>2347</v>
      </c>
      <c r="C873" t="s">
        <v>2</v>
      </c>
      <c r="D873" t="s">
        <v>171</v>
      </c>
      <c r="E873" t="s">
        <v>2</v>
      </c>
      <c r="F873" t="s">
        <v>2434</v>
      </c>
      <c r="G873" t="s">
        <v>2348</v>
      </c>
      <c r="H873">
        <f t="shared" si="67"/>
        <v>0</v>
      </c>
      <c r="I873">
        <f t="shared" si="67"/>
        <v>0.69230769230769196</v>
      </c>
      <c r="J873">
        <f t="shared" si="67"/>
        <v>0</v>
      </c>
      <c r="K873">
        <f t="shared" si="65"/>
        <v>0.69230769230769196</v>
      </c>
      <c r="L873" t="b">
        <f t="shared" si="66"/>
        <v>0</v>
      </c>
      <c r="M873" t="b">
        <f t="shared" si="68"/>
        <v>0</v>
      </c>
      <c r="P873" t="str">
        <f t="shared" si="69"/>
        <v>dbpedia_231dataworld_888</v>
      </c>
    </row>
    <row r="874" spans="1:16" x14ac:dyDescent="0.25">
      <c r="A874" t="s">
        <v>3623</v>
      </c>
      <c r="B874" t="s">
        <v>3346</v>
      </c>
      <c r="C874" t="s">
        <v>2</v>
      </c>
      <c r="D874" t="s">
        <v>171</v>
      </c>
      <c r="E874" t="s">
        <v>2</v>
      </c>
      <c r="F874" t="s">
        <v>3624</v>
      </c>
      <c r="G874" t="s">
        <v>3348</v>
      </c>
      <c r="H874">
        <f t="shared" si="67"/>
        <v>0</v>
      </c>
      <c r="I874">
        <f t="shared" si="67"/>
        <v>0.69230769230769196</v>
      </c>
      <c r="J874">
        <f t="shared" si="67"/>
        <v>0</v>
      </c>
      <c r="K874">
        <f t="shared" si="65"/>
        <v>0.69230769230769196</v>
      </c>
      <c r="L874" t="b">
        <f t="shared" si="66"/>
        <v>0</v>
      </c>
      <c r="M874" t="b">
        <f t="shared" si="68"/>
        <v>0</v>
      </c>
      <c r="P874" t="str">
        <f t="shared" si="69"/>
        <v>dbpedia_3100dataworld_114</v>
      </c>
    </row>
    <row r="875" spans="1:16" x14ac:dyDescent="0.25">
      <c r="A875" t="s">
        <v>3646</v>
      </c>
      <c r="B875" t="s">
        <v>3647</v>
      </c>
      <c r="C875" t="s">
        <v>2</v>
      </c>
      <c r="D875" t="s">
        <v>171</v>
      </c>
      <c r="E875" t="s">
        <v>2</v>
      </c>
      <c r="F875" t="s">
        <v>3648</v>
      </c>
      <c r="G875" t="s">
        <v>3649</v>
      </c>
      <c r="H875">
        <f t="shared" si="67"/>
        <v>0</v>
      </c>
      <c r="I875">
        <f t="shared" si="67"/>
        <v>0.69230769230769196</v>
      </c>
      <c r="J875">
        <f t="shared" si="67"/>
        <v>0</v>
      </c>
      <c r="K875">
        <f t="shared" si="65"/>
        <v>0.69230769230769196</v>
      </c>
      <c r="L875" t="b">
        <f t="shared" si="66"/>
        <v>0</v>
      </c>
      <c r="M875" t="b">
        <f t="shared" si="68"/>
        <v>0</v>
      </c>
      <c r="P875" t="str">
        <f t="shared" si="69"/>
        <v>dbpedia_3115dataworld_272</v>
      </c>
    </row>
    <row r="876" spans="1:16" x14ac:dyDescent="0.25">
      <c r="A876" t="s">
        <v>4131</v>
      </c>
      <c r="B876" t="s">
        <v>4123</v>
      </c>
      <c r="C876" t="s">
        <v>2</v>
      </c>
      <c r="D876" t="s">
        <v>171</v>
      </c>
      <c r="E876" t="s">
        <v>2</v>
      </c>
      <c r="F876" t="s">
        <v>4132</v>
      </c>
      <c r="G876" t="s">
        <v>4122</v>
      </c>
      <c r="H876">
        <f t="shared" si="67"/>
        <v>0</v>
      </c>
      <c r="I876">
        <f t="shared" si="67"/>
        <v>0.69230769230769196</v>
      </c>
      <c r="J876">
        <f t="shared" si="67"/>
        <v>0</v>
      </c>
      <c r="K876">
        <f t="shared" si="65"/>
        <v>0.69230769230769196</v>
      </c>
      <c r="L876" t="b">
        <f t="shared" si="66"/>
        <v>0</v>
      </c>
      <c r="M876" t="b">
        <f t="shared" si="68"/>
        <v>0</v>
      </c>
      <c r="P876" t="str">
        <f t="shared" si="69"/>
        <v>dbpedia_3456dataworld_974</v>
      </c>
    </row>
    <row r="877" spans="1:16" x14ac:dyDescent="0.25">
      <c r="A877" t="s">
        <v>4252</v>
      </c>
      <c r="B877" t="s">
        <v>4245</v>
      </c>
      <c r="C877" t="s">
        <v>2</v>
      </c>
      <c r="D877" t="s">
        <v>171</v>
      </c>
      <c r="E877" t="s">
        <v>2</v>
      </c>
      <c r="F877" t="s">
        <v>4253</v>
      </c>
      <c r="G877" t="s">
        <v>4246</v>
      </c>
      <c r="H877">
        <f t="shared" si="67"/>
        <v>0</v>
      </c>
      <c r="I877">
        <f t="shared" si="67"/>
        <v>0.69230769230769196</v>
      </c>
      <c r="J877">
        <f t="shared" si="67"/>
        <v>0</v>
      </c>
      <c r="K877">
        <f t="shared" si="65"/>
        <v>0.69230769230769196</v>
      </c>
      <c r="L877" t="b">
        <f t="shared" si="66"/>
        <v>0</v>
      </c>
      <c r="M877" t="b">
        <f t="shared" si="68"/>
        <v>0</v>
      </c>
      <c r="P877" t="str">
        <f t="shared" si="69"/>
        <v>dbpedia_3548dataworld_1442</v>
      </c>
    </row>
    <row r="878" spans="1:16" x14ac:dyDescent="0.25">
      <c r="A878" t="s">
        <v>4255</v>
      </c>
      <c r="B878" t="s">
        <v>4245</v>
      </c>
      <c r="C878" t="s">
        <v>2</v>
      </c>
      <c r="D878" t="s">
        <v>171</v>
      </c>
      <c r="E878" t="s">
        <v>2</v>
      </c>
      <c r="F878" t="s">
        <v>4253</v>
      </c>
      <c r="G878" t="s">
        <v>4246</v>
      </c>
      <c r="H878">
        <f t="shared" si="67"/>
        <v>0</v>
      </c>
      <c r="I878">
        <f t="shared" si="67"/>
        <v>0.69230769230769196</v>
      </c>
      <c r="J878">
        <f t="shared" si="67"/>
        <v>0</v>
      </c>
      <c r="K878">
        <f t="shared" si="65"/>
        <v>0.69230769230769196</v>
      </c>
      <c r="L878" t="b">
        <f t="shared" si="66"/>
        <v>0</v>
      </c>
      <c r="M878" t="b">
        <f t="shared" si="68"/>
        <v>0</v>
      </c>
      <c r="P878" t="str">
        <f t="shared" si="69"/>
        <v>dbpedia_3549dataworld_1442</v>
      </c>
    </row>
    <row r="879" spans="1:16" x14ac:dyDescent="0.25">
      <c r="A879" t="s">
        <v>4656</v>
      </c>
      <c r="B879" t="s">
        <v>4575</v>
      </c>
      <c r="C879" t="s">
        <v>2</v>
      </c>
      <c r="D879" t="s">
        <v>171</v>
      </c>
      <c r="E879" t="s">
        <v>2</v>
      </c>
      <c r="F879" t="s">
        <v>4657</v>
      </c>
      <c r="G879" t="s">
        <v>4577</v>
      </c>
      <c r="H879">
        <f t="shared" si="67"/>
        <v>0</v>
      </c>
      <c r="I879">
        <f t="shared" si="67"/>
        <v>0.69230769230769196</v>
      </c>
      <c r="J879">
        <f t="shared" si="67"/>
        <v>0</v>
      </c>
      <c r="K879">
        <f t="shared" si="65"/>
        <v>0.69230769230769196</v>
      </c>
      <c r="L879" t="b">
        <f t="shared" si="66"/>
        <v>0</v>
      </c>
      <c r="M879" t="b">
        <f t="shared" si="68"/>
        <v>0</v>
      </c>
      <c r="P879" t="str">
        <f t="shared" si="69"/>
        <v>dbpedia_3727dataworld_318</v>
      </c>
    </row>
    <row r="880" spans="1:16" x14ac:dyDescent="0.25">
      <c r="A880" t="s">
        <v>4881</v>
      </c>
      <c r="B880" t="s">
        <v>4882</v>
      </c>
      <c r="C880" t="s">
        <v>2</v>
      </c>
      <c r="D880" t="s">
        <v>171</v>
      </c>
      <c r="E880" t="s">
        <v>2</v>
      </c>
      <c r="F880" t="s">
        <v>4884</v>
      </c>
      <c r="G880" t="s">
        <v>4885</v>
      </c>
      <c r="H880">
        <f t="shared" si="67"/>
        <v>0</v>
      </c>
      <c r="I880">
        <f t="shared" si="67"/>
        <v>0.69230769230769196</v>
      </c>
      <c r="J880">
        <f t="shared" si="67"/>
        <v>0</v>
      </c>
      <c r="K880">
        <f t="shared" si="65"/>
        <v>0.69230769230769196</v>
      </c>
      <c r="L880" t="b">
        <f t="shared" si="66"/>
        <v>0</v>
      </c>
      <c r="M880" t="b">
        <f t="shared" si="68"/>
        <v>0</v>
      </c>
      <c r="P880" t="str">
        <f t="shared" si="69"/>
        <v>dbpedia_3831dataworld_1523</v>
      </c>
    </row>
    <row r="881" spans="1:16" x14ac:dyDescent="0.25">
      <c r="A881" t="s">
        <v>5219</v>
      </c>
      <c r="B881" t="s">
        <v>5205</v>
      </c>
      <c r="C881" t="s">
        <v>2</v>
      </c>
      <c r="D881" t="s">
        <v>171</v>
      </c>
      <c r="E881" t="s">
        <v>2</v>
      </c>
      <c r="F881" t="s">
        <v>5220</v>
      </c>
      <c r="G881" t="s">
        <v>5206</v>
      </c>
      <c r="H881">
        <f t="shared" si="67"/>
        <v>0</v>
      </c>
      <c r="I881">
        <f t="shared" si="67"/>
        <v>0.69230769230769196</v>
      </c>
      <c r="J881">
        <f t="shared" si="67"/>
        <v>0</v>
      </c>
      <c r="K881">
        <f t="shared" si="65"/>
        <v>0.69230769230769196</v>
      </c>
      <c r="L881" t="b">
        <f t="shared" si="66"/>
        <v>0</v>
      </c>
      <c r="M881" t="b">
        <f t="shared" si="68"/>
        <v>0</v>
      </c>
      <c r="P881" t="str">
        <f t="shared" si="69"/>
        <v>dbpedia_4050dataworld_239</v>
      </c>
    </row>
    <row r="882" spans="1:16" x14ac:dyDescent="0.25">
      <c r="A882" t="s">
        <v>5223</v>
      </c>
      <c r="B882" t="s">
        <v>5205</v>
      </c>
      <c r="C882" t="s">
        <v>2</v>
      </c>
      <c r="D882" t="s">
        <v>171</v>
      </c>
      <c r="E882" t="s">
        <v>2</v>
      </c>
      <c r="F882" t="s">
        <v>5220</v>
      </c>
      <c r="G882" t="s">
        <v>5206</v>
      </c>
      <c r="H882">
        <f t="shared" si="67"/>
        <v>0</v>
      </c>
      <c r="I882">
        <f t="shared" si="67"/>
        <v>0.69230769230769196</v>
      </c>
      <c r="J882">
        <f t="shared" si="67"/>
        <v>0</v>
      </c>
      <c r="K882">
        <f t="shared" si="65"/>
        <v>0.69230769230769196</v>
      </c>
      <c r="L882" t="b">
        <f t="shared" si="66"/>
        <v>0</v>
      </c>
      <c r="M882" t="b">
        <f t="shared" si="68"/>
        <v>0</v>
      </c>
      <c r="P882" t="str">
        <f t="shared" si="69"/>
        <v>dbpedia_4051dataworld_239</v>
      </c>
    </row>
    <row r="883" spans="1:16" x14ac:dyDescent="0.25">
      <c r="A883" t="s">
        <v>5261</v>
      </c>
      <c r="B883" t="s">
        <v>4506</v>
      </c>
      <c r="C883" t="s">
        <v>2</v>
      </c>
      <c r="D883" t="s">
        <v>171</v>
      </c>
      <c r="E883" t="s">
        <v>2</v>
      </c>
      <c r="F883" t="s">
        <v>4501</v>
      </c>
      <c r="G883" t="s">
        <v>4507</v>
      </c>
      <c r="H883">
        <f t="shared" si="67"/>
        <v>0</v>
      </c>
      <c r="I883">
        <f t="shared" si="67"/>
        <v>0.69230769230769196</v>
      </c>
      <c r="J883">
        <f t="shared" si="67"/>
        <v>0</v>
      </c>
      <c r="K883">
        <f t="shared" si="65"/>
        <v>0.69230769230769196</v>
      </c>
      <c r="L883" t="b">
        <f t="shared" si="66"/>
        <v>0</v>
      </c>
      <c r="M883" t="b">
        <f t="shared" si="68"/>
        <v>0</v>
      </c>
      <c r="P883" t="str">
        <f t="shared" si="69"/>
        <v>dbpedia_4065dataworld_644</v>
      </c>
    </row>
    <row r="884" spans="1:16" x14ac:dyDescent="0.25">
      <c r="A884" t="s">
        <v>5317</v>
      </c>
      <c r="B884" t="s">
        <v>5325</v>
      </c>
      <c r="C884" t="s">
        <v>2</v>
      </c>
      <c r="D884" t="s">
        <v>171</v>
      </c>
      <c r="E884" t="s">
        <v>2</v>
      </c>
      <c r="F884" t="s">
        <v>5319</v>
      </c>
      <c r="G884" t="s">
        <v>5326</v>
      </c>
      <c r="H884">
        <f t="shared" si="67"/>
        <v>0</v>
      </c>
      <c r="I884">
        <f t="shared" si="67"/>
        <v>0.69230769230769196</v>
      </c>
      <c r="J884">
        <f t="shared" si="67"/>
        <v>0</v>
      </c>
      <c r="K884">
        <f t="shared" si="65"/>
        <v>0.69230769230769196</v>
      </c>
      <c r="L884" t="b">
        <f t="shared" si="66"/>
        <v>0</v>
      </c>
      <c r="M884" t="b">
        <f t="shared" si="68"/>
        <v>0</v>
      </c>
      <c r="P884" t="str">
        <f t="shared" si="69"/>
        <v>dbpedia_4118dataworld_1823</v>
      </c>
    </row>
    <row r="885" spans="1:16" x14ac:dyDescent="0.25">
      <c r="A885" t="s">
        <v>5317</v>
      </c>
      <c r="B885" t="s">
        <v>5331</v>
      </c>
      <c r="C885" t="s">
        <v>2</v>
      </c>
      <c r="D885" t="s">
        <v>171</v>
      </c>
      <c r="E885" t="s">
        <v>2</v>
      </c>
      <c r="F885" t="s">
        <v>5319</v>
      </c>
      <c r="G885" t="s">
        <v>5333</v>
      </c>
      <c r="H885">
        <f t="shared" si="67"/>
        <v>0</v>
      </c>
      <c r="I885">
        <f t="shared" si="67"/>
        <v>0.69230769230769196</v>
      </c>
      <c r="J885">
        <f t="shared" si="67"/>
        <v>0</v>
      </c>
      <c r="K885">
        <f t="shared" si="65"/>
        <v>0.69230769230769196</v>
      </c>
      <c r="L885" t="b">
        <f t="shared" si="66"/>
        <v>0</v>
      </c>
      <c r="M885" t="b">
        <f t="shared" si="68"/>
        <v>0</v>
      </c>
      <c r="P885" t="str">
        <f t="shared" si="69"/>
        <v>dbpedia_4118dataworld_598</v>
      </c>
    </row>
    <row r="886" spans="1:16" x14ac:dyDescent="0.25">
      <c r="A886" t="s">
        <v>6888</v>
      </c>
      <c r="B886" t="s">
        <v>360</v>
      </c>
      <c r="C886" t="s">
        <v>2</v>
      </c>
      <c r="D886" t="s">
        <v>171</v>
      </c>
      <c r="E886" t="s">
        <v>2</v>
      </c>
      <c r="F886" t="s">
        <v>6889</v>
      </c>
      <c r="G886" t="s">
        <v>362</v>
      </c>
      <c r="H886">
        <f t="shared" si="67"/>
        <v>0</v>
      </c>
      <c r="I886">
        <f t="shared" si="67"/>
        <v>0.69230769230769196</v>
      </c>
      <c r="J886">
        <f t="shared" si="67"/>
        <v>0</v>
      </c>
      <c r="K886">
        <f t="shared" si="65"/>
        <v>0.69230769230769196</v>
      </c>
      <c r="L886" t="b">
        <f t="shared" si="66"/>
        <v>0</v>
      </c>
      <c r="M886" t="b">
        <f t="shared" si="68"/>
        <v>0</v>
      </c>
      <c r="P886" t="str">
        <f t="shared" si="69"/>
        <v>dbpedia_747dataworld_1260</v>
      </c>
    </row>
    <row r="887" spans="1:16" x14ac:dyDescent="0.25">
      <c r="A887" t="s">
        <v>6899</v>
      </c>
      <c r="B887" t="s">
        <v>360</v>
      </c>
      <c r="C887" t="s">
        <v>2</v>
      </c>
      <c r="D887" t="s">
        <v>171</v>
      </c>
      <c r="E887" t="s">
        <v>2</v>
      </c>
      <c r="F887" t="s">
        <v>6900</v>
      </c>
      <c r="G887" t="s">
        <v>362</v>
      </c>
      <c r="H887">
        <f t="shared" si="67"/>
        <v>0</v>
      </c>
      <c r="I887">
        <f t="shared" si="67"/>
        <v>0.69230769230769196</v>
      </c>
      <c r="J887">
        <f t="shared" si="67"/>
        <v>0</v>
      </c>
      <c r="K887">
        <f t="shared" si="65"/>
        <v>0.69230769230769196</v>
      </c>
      <c r="L887" t="b">
        <f t="shared" si="66"/>
        <v>0</v>
      </c>
      <c r="M887" t="b">
        <f t="shared" si="68"/>
        <v>0</v>
      </c>
      <c r="P887" t="str">
        <f t="shared" si="69"/>
        <v>dbpedia_753dataworld_1260</v>
      </c>
    </row>
    <row r="888" spans="1:16" x14ac:dyDescent="0.25">
      <c r="A888" t="s">
        <v>7140</v>
      </c>
      <c r="B888" t="s">
        <v>7141</v>
      </c>
      <c r="C888" t="s">
        <v>2</v>
      </c>
      <c r="D888" t="s">
        <v>171</v>
      </c>
      <c r="E888" t="s">
        <v>2</v>
      </c>
      <c r="F888" t="s">
        <v>7142</v>
      </c>
      <c r="G888" t="s">
        <v>7143</v>
      </c>
      <c r="H888">
        <f t="shared" si="67"/>
        <v>0</v>
      </c>
      <c r="I888">
        <f t="shared" si="67"/>
        <v>0.69230769230769196</v>
      </c>
      <c r="J888">
        <f t="shared" si="67"/>
        <v>0</v>
      </c>
      <c r="K888">
        <f t="shared" si="65"/>
        <v>0.69230769230769196</v>
      </c>
      <c r="L888" t="b">
        <f t="shared" si="66"/>
        <v>0</v>
      </c>
      <c r="M888" t="b">
        <f t="shared" si="68"/>
        <v>0</v>
      </c>
      <c r="P888" t="str">
        <f t="shared" si="69"/>
        <v>dbpedia_887dataworld_29</v>
      </c>
    </row>
    <row r="889" spans="1:16" x14ac:dyDescent="0.25">
      <c r="A889" t="s">
        <v>126</v>
      </c>
      <c r="B889" t="s">
        <v>131</v>
      </c>
      <c r="C889" t="s">
        <v>2</v>
      </c>
      <c r="D889" t="s">
        <v>132</v>
      </c>
      <c r="E889" t="s">
        <v>2</v>
      </c>
      <c r="F889" t="s">
        <v>129</v>
      </c>
      <c r="G889" t="s">
        <v>134</v>
      </c>
      <c r="H889">
        <f t="shared" si="67"/>
        <v>0</v>
      </c>
      <c r="I889">
        <f t="shared" si="67"/>
        <v>0.6875</v>
      </c>
      <c r="J889">
        <f t="shared" si="67"/>
        <v>0</v>
      </c>
      <c r="K889">
        <f t="shared" si="65"/>
        <v>0.6875</v>
      </c>
      <c r="L889" t="b">
        <f t="shared" si="66"/>
        <v>0</v>
      </c>
      <c r="M889" t="b">
        <f t="shared" si="68"/>
        <v>0</v>
      </c>
      <c r="P889" t="str">
        <f t="shared" si="69"/>
        <v>dbpedia_1037dataworld_1439</v>
      </c>
    </row>
    <row r="890" spans="1:16" x14ac:dyDescent="0.25">
      <c r="A890" t="s">
        <v>1401</v>
      </c>
      <c r="B890" t="s">
        <v>1402</v>
      </c>
      <c r="C890" t="s">
        <v>2</v>
      </c>
      <c r="D890" t="s">
        <v>132</v>
      </c>
      <c r="E890" t="s">
        <v>2</v>
      </c>
      <c r="F890" t="s">
        <v>1404</v>
      </c>
      <c r="G890" t="s">
        <v>1405</v>
      </c>
      <c r="H890">
        <f t="shared" si="67"/>
        <v>0</v>
      </c>
      <c r="I890">
        <f t="shared" si="67"/>
        <v>0.6875</v>
      </c>
      <c r="J890">
        <f t="shared" si="67"/>
        <v>0</v>
      </c>
      <c r="K890">
        <f t="shared" si="65"/>
        <v>0.6875</v>
      </c>
      <c r="L890" t="b">
        <f t="shared" si="66"/>
        <v>0</v>
      </c>
      <c r="M890" t="b">
        <f t="shared" si="68"/>
        <v>0</v>
      </c>
      <c r="P890" t="str">
        <f t="shared" si="69"/>
        <v>dbpedia_1704dataworld_1659</v>
      </c>
    </row>
    <row r="891" spans="1:16" x14ac:dyDescent="0.25">
      <c r="A891" t="s">
        <v>1602</v>
      </c>
      <c r="B891" t="s">
        <v>1603</v>
      </c>
      <c r="C891" t="s">
        <v>2</v>
      </c>
      <c r="D891" t="s">
        <v>132</v>
      </c>
      <c r="E891" t="s">
        <v>2</v>
      </c>
      <c r="F891" t="s">
        <v>1605</v>
      </c>
      <c r="G891" t="s">
        <v>1606</v>
      </c>
      <c r="H891">
        <f t="shared" si="67"/>
        <v>0</v>
      </c>
      <c r="I891">
        <f t="shared" si="67"/>
        <v>0.6875</v>
      </c>
      <c r="J891">
        <f t="shared" si="67"/>
        <v>0</v>
      </c>
      <c r="K891">
        <f t="shared" si="65"/>
        <v>0.6875</v>
      </c>
      <c r="L891" t="b">
        <f t="shared" si="66"/>
        <v>0</v>
      </c>
      <c r="M891" t="b">
        <f t="shared" si="68"/>
        <v>0</v>
      </c>
      <c r="P891" t="str">
        <f t="shared" si="69"/>
        <v>dbpedia_1850dataworld_1293</v>
      </c>
    </row>
    <row r="892" spans="1:16" x14ac:dyDescent="0.25">
      <c r="A892" t="s">
        <v>2569</v>
      </c>
      <c r="B892" t="s">
        <v>2574</v>
      </c>
      <c r="C892" t="s">
        <v>2</v>
      </c>
      <c r="D892" t="s">
        <v>132</v>
      </c>
      <c r="E892" t="s">
        <v>2</v>
      </c>
      <c r="F892" t="s">
        <v>2572</v>
      </c>
      <c r="G892" t="s">
        <v>2576</v>
      </c>
      <c r="H892">
        <f t="shared" si="67"/>
        <v>0</v>
      </c>
      <c r="I892">
        <f t="shared" si="67"/>
        <v>0.6875</v>
      </c>
      <c r="J892">
        <f t="shared" si="67"/>
        <v>0</v>
      </c>
      <c r="K892">
        <f t="shared" si="65"/>
        <v>0.6875</v>
      </c>
      <c r="L892" t="b">
        <f t="shared" si="66"/>
        <v>0</v>
      </c>
      <c r="M892" t="b">
        <f t="shared" si="68"/>
        <v>0</v>
      </c>
      <c r="P892" t="str">
        <f t="shared" si="69"/>
        <v>dbpedia_2423dataworld_1669</v>
      </c>
    </row>
    <row r="893" spans="1:16" x14ac:dyDescent="0.25">
      <c r="A893" t="s">
        <v>3209</v>
      </c>
      <c r="B893" t="s">
        <v>3065</v>
      </c>
      <c r="C893" t="s">
        <v>2</v>
      </c>
      <c r="D893" t="s">
        <v>132</v>
      </c>
      <c r="E893" t="s">
        <v>2</v>
      </c>
      <c r="F893" t="s">
        <v>3211</v>
      </c>
      <c r="G893" t="s">
        <v>3067</v>
      </c>
      <c r="H893">
        <f t="shared" si="67"/>
        <v>0</v>
      </c>
      <c r="I893">
        <f t="shared" si="67"/>
        <v>0.6875</v>
      </c>
      <c r="J893">
        <f t="shared" si="67"/>
        <v>0</v>
      </c>
      <c r="K893">
        <f t="shared" si="65"/>
        <v>0.6875</v>
      </c>
      <c r="L893" t="b">
        <f t="shared" si="66"/>
        <v>0</v>
      </c>
      <c r="M893" t="b">
        <f t="shared" si="68"/>
        <v>0</v>
      </c>
      <c r="P893" t="str">
        <f t="shared" si="69"/>
        <v>dbpedia_2824dataworld_1750</v>
      </c>
    </row>
    <row r="894" spans="1:16" x14ac:dyDescent="0.25">
      <c r="A894" t="s">
        <v>3257</v>
      </c>
      <c r="B894" t="s">
        <v>3245</v>
      </c>
      <c r="C894" t="s">
        <v>2</v>
      </c>
      <c r="D894" t="s">
        <v>132</v>
      </c>
      <c r="E894" t="s">
        <v>2</v>
      </c>
      <c r="F894" t="s">
        <v>3243</v>
      </c>
      <c r="G894" t="s">
        <v>3246</v>
      </c>
      <c r="H894">
        <f t="shared" si="67"/>
        <v>0</v>
      </c>
      <c r="I894">
        <f t="shared" si="67"/>
        <v>0.6875</v>
      </c>
      <c r="J894">
        <f t="shared" si="67"/>
        <v>0</v>
      </c>
      <c r="K894">
        <f t="shared" si="65"/>
        <v>0.6875</v>
      </c>
      <c r="L894" t="b">
        <f t="shared" si="66"/>
        <v>0</v>
      </c>
      <c r="M894" t="b">
        <f t="shared" si="68"/>
        <v>0</v>
      </c>
      <c r="P894" t="str">
        <f t="shared" si="69"/>
        <v>dbpedia_2852dataworld_380</v>
      </c>
    </row>
    <row r="895" spans="1:16" x14ac:dyDescent="0.25">
      <c r="A895" t="s">
        <v>4116</v>
      </c>
      <c r="B895" t="s">
        <v>4117</v>
      </c>
      <c r="C895" t="s">
        <v>2</v>
      </c>
      <c r="D895" t="s">
        <v>132</v>
      </c>
      <c r="E895" t="s">
        <v>2</v>
      </c>
      <c r="F895" t="s">
        <v>4119</v>
      </c>
      <c r="G895" t="s">
        <v>4120</v>
      </c>
      <c r="H895">
        <f t="shared" si="67"/>
        <v>0</v>
      </c>
      <c r="I895">
        <f t="shared" si="67"/>
        <v>0.6875</v>
      </c>
      <c r="J895">
        <f t="shared" si="67"/>
        <v>0</v>
      </c>
      <c r="K895">
        <f t="shared" si="65"/>
        <v>0.6875</v>
      </c>
      <c r="L895" t="b">
        <f t="shared" si="66"/>
        <v>0</v>
      </c>
      <c r="M895" t="b">
        <f t="shared" si="68"/>
        <v>0</v>
      </c>
      <c r="P895" t="str">
        <f t="shared" si="69"/>
        <v>dbpedia_3446dataworld_488</v>
      </c>
    </row>
    <row r="896" spans="1:16" x14ac:dyDescent="0.25">
      <c r="A896" t="s">
        <v>5240</v>
      </c>
      <c r="B896" t="s">
        <v>5242</v>
      </c>
      <c r="C896" t="s">
        <v>2</v>
      </c>
      <c r="D896" t="s">
        <v>132</v>
      </c>
      <c r="E896" t="s">
        <v>2</v>
      </c>
      <c r="F896" t="s">
        <v>5241</v>
      </c>
      <c r="G896" t="s">
        <v>5243</v>
      </c>
      <c r="H896">
        <f t="shared" si="67"/>
        <v>0</v>
      </c>
      <c r="I896">
        <f t="shared" si="67"/>
        <v>0.6875</v>
      </c>
      <c r="J896">
        <f t="shared" si="67"/>
        <v>0</v>
      </c>
      <c r="K896">
        <f t="shared" si="65"/>
        <v>0.6875</v>
      </c>
      <c r="L896" t="b">
        <f t="shared" si="66"/>
        <v>0</v>
      </c>
      <c r="M896" t="b">
        <f t="shared" si="68"/>
        <v>0</v>
      </c>
      <c r="P896" t="str">
        <f t="shared" si="69"/>
        <v>dbpedia_4059dataworld_1199</v>
      </c>
    </row>
    <row r="897" spans="1:16" x14ac:dyDescent="0.25">
      <c r="A897" t="s">
        <v>5240</v>
      </c>
      <c r="B897" t="s">
        <v>4917</v>
      </c>
      <c r="C897" t="s">
        <v>2</v>
      </c>
      <c r="D897" t="s">
        <v>132</v>
      </c>
      <c r="E897" t="s">
        <v>2</v>
      </c>
      <c r="F897" t="s">
        <v>5241</v>
      </c>
      <c r="G897" t="s">
        <v>4918</v>
      </c>
      <c r="H897">
        <f t="shared" si="67"/>
        <v>0</v>
      </c>
      <c r="I897">
        <f t="shared" si="67"/>
        <v>0.6875</v>
      </c>
      <c r="J897">
        <f t="shared" si="67"/>
        <v>0</v>
      </c>
      <c r="K897">
        <f t="shared" si="65"/>
        <v>0.6875</v>
      </c>
      <c r="L897" t="b">
        <f t="shared" si="66"/>
        <v>0</v>
      </c>
      <c r="M897" t="b">
        <f t="shared" si="68"/>
        <v>0</v>
      </c>
      <c r="P897" t="str">
        <f t="shared" si="69"/>
        <v>dbpedia_4059dataworld_1427</v>
      </c>
    </row>
    <row r="898" spans="1:16" x14ac:dyDescent="0.25">
      <c r="A898" t="s">
        <v>6595</v>
      </c>
      <c r="B898" t="s">
        <v>6416</v>
      </c>
      <c r="C898" t="s">
        <v>2</v>
      </c>
      <c r="D898" t="s">
        <v>132</v>
      </c>
      <c r="E898" t="s">
        <v>2</v>
      </c>
      <c r="F898" t="s">
        <v>6469</v>
      </c>
      <c r="G898" t="s">
        <v>6417</v>
      </c>
      <c r="H898">
        <f t="shared" si="67"/>
        <v>0</v>
      </c>
      <c r="I898">
        <f t="shared" si="67"/>
        <v>0.6875</v>
      </c>
      <c r="J898">
        <f t="shared" si="67"/>
        <v>0</v>
      </c>
      <c r="K898">
        <f t="shared" ref="K898:K961" si="70">ABS(H898-I898)</f>
        <v>0.6875</v>
      </c>
      <c r="L898" t="b">
        <f t="shared" ref="L898:L961" si="71">OR(I898&gt;0.85,H898&gt;0.85)</f>
        <v>0</v>
      </c>
      <c r="M898" t="b">
        <f t="shared" si="68"/>
        <v>0</v>
      </c>
      <c r="P898" t="str">
        <f t="shared" si="69"/>
        <v>dbpedia_550dataworld_957</v>
      </c>
    </row>
    <row r="899" spans="1:16" x14ac:dyDescent="0.25">
      <c r="A899" t="s">
        <v>6904</v>
      </c>
      <c r="B899" t="s">
        <v>6869</v>
      </c>
      <c r="C899" t="s">
        <v>2</v>
      </c>
      <c r="D899" t="s">
        <v>132</v>
      </c>
      <c r="E899" t="s">
        <v>2</v>
      </c>
      <c r="F899" t="s">
        <v>6906</v>
      </c>
      <c r="G899" t="s">
        <v>6870</v>
      </c>
      <c r="H899">
        <f t="shared" ref="H899:J962" si="72">_xlfn.NUMBERVALUE(C899,".")</f>
        <v>0</v>
      </c>
      <c r="I899">
        <f t="shared" si="72"/>
        <v>0.6875</v>
      </c>
      <c r="J899">
        <f t="shared" si="72"/>
        <v>0</v>
      </c>
      <c r="K899">
        <f t="shared" si="70"/>
        <v>0.6875</v>
      </c>
      <c r="L899" t="b">
        <f t="shared" si="71"/>
        <v>0</v>
      </c>
      <c r="M899" t="b">
        <f t="shared" ref="M899:M962" si="73">J899&gt;0.85</f>
        <v>0</v>
      </c>
      <c r="P899" t="str">
        <f t="shared" ref="P899:P962" si="74">A899&amp;B899</f>
        <v>dbpedia_758dataworld_1855</v>
      </c>
    </row>
    <row r="900" spans="1:16" x14ac:dyDescent="0.25">
      <c r="A900" t="s">
        <v>6929</v>
      </c>
      <c r="B900" t="s">
        <v>6869</v>
      </c>
      <c r="C900" t="s">
        <v>2</v>
      </c>
      <c r="D900" t="s">
        <v>132</v>
      </c>
      <c r="E900" t="s">
        <v>2</v>
      </c>
      <c r="F900" t="s">
        <v>6931</v>
      </c>
      <c r="G900" t="s">
        <v>6870</v>
      </c>
      <c r="H900">
        <f t="shared" si="72"/>
        <v>0</v>
      </c>
      <c r="I900">
        <f t="shared" si="72"/>
        <v>0.6875</v>
      </c>
      <c r="J900">
        <f t="shared" si="72"/>
        <v>0</v>
      </c>
      <c r="K900">
        <f t="shared" si="70"/>
        <v>0.6875</v>
      </c>
      <c r="L900" t="b">
        <f t="shared" si="71"/>
        <v>0</v>
      </c>
      <c r="M900" t="b">
        <f t="shared" si="73"/>
        <v>0</v>
      </c>
      <c r="P900" t="str">
        <f t="shared" si="74"/>
        <v>dbpedia_765dataworld_1855</v>
      </c>
    </row>
    <row r="901" spans="1:16" x14ac:dyDescent="0.25">
      <c r="A901" t="s">
        <v>7148</v>
      </c>
      <c r="B901" t="s">
        <v>237</v>
      </c>
      <c r="C901" t="s">
        <v>2</v>
      </c>
      <c r="D901" t="s">
        <v>132</v>
      </c>
      <c r="E901" t="s">
        <v>2</v>
      </c>
      <c r="F901" t="s">
        <v>7149</v>
      </c>
      <c r="G901" t="s">
        <v>238</v>
      </c>
      <c r="H901">
        <f t="shared" si="72"/>
        <v>0</v>
      </c>
      <c r="I901">
        <f t="shared" si="72"/>
        <v>0.6875</v>
      </c>
      <c r="J901">
        <f t="shared" si="72"/>
        <v>0</v>
      </c>
      <c r="K901">
        <f t="shared" si="70"/>
        <v>0.6875</v>
      </c>
      <c r="L901" t="b">
        <f t="shared" si="71"/>
        <v>0</v>
      </c>
      <c r="M901" t="b">
        <f t="shared" si="73"/>
        <v>0</v>
      </c>
      <c r="P901" t="str">
        <f t="shared" si="74"/>
        <v>dbpedia_890dataworld_756</v>
      </c>
    </row>
    <row r="902" spans="1:16" x14ac:dyDescent="0.25">
      <c r="A902" t="s">
        <v>209</v>
      </c>
      <c r="B902" t="s">
        <v>169</v>
      </c>
      <c r="C902" t="s">
        <v>2</v>
      </c>
      <c r="D902" t="s">
        <v>214</v>
      </c>
      <c r="E902" t="s">
        <v>2</v>
      </c>
      <c r="F902" t="s">
        <v>211</v>
      </c>
      <c r="G902" t="s">
        <v>170</v>
      </c>
      <c r="H902">
        <f t="shared" si="72"/>
        <v>0</v>
      </c>
      <c r="I902">
        <f t="shared" si="72"/>
        <v>0.68421052631578905</v>
      </c>
      <c r="J902">
        <f t="shared" si="72"/>
        <v>0</v>
      </c>
      <c r="K902">
        <f t="shared" si="70"/>
        <v>0.68421052631578905</v>
      </c>
      <c r="L902" t="b">
        <f t="shared" si="71"/>
        <v>0</v>
      </c>
      <c r="M902" t="b">
        <f t="shared" si="73"/>
        <v>0</v>
      </c>
      <c r="P902" t="str">
        <f t="shared" si="74"/>
        <v>dbpedia_1053dataworld_1595</v>
      </c>
    </row>
    <row r="903" spans="1:16" x14ac:dyDescent="0.25">
      <c r="A903" t="s">
        <v>956</v>
      </c>
      <c r="B903" t="s">
        <v>962</v>
      </c>
      <c r="C903" t="s">
        <v>2</v>
      </c>
      <c r="D903" t="s">
        <v>214</v>
      </c>
      <c r="E903" t="s">
        <v>2</v>
      </c>
      <c r="F903" t="s">
        <v>960</v>
      </c>
      <c r="G903" t="s">
        <v>964</v>
      </c>
      <c r="H903">
        <f t="shared" si="72"/>
        <v>0</v>
      </c>
      <c r="I903">
        <f t="shared" si="72"/>
        <v>0.68421052631578905</v>
      </c>
      <c r="J903">
        <f t="shared" si="72"/>
        <v>0</v>
      </c>
      <c r="K903">
        <f t="shared" si="70"/>
        <v>0.68421052631578905</v>
      </c>
      <c r="L903" t="b">
        <f t="shared" si="71"/>
        <v>0</v>
      </c>
      <c r="M903" t="b">
        <f t="shared" si="73"/>
        <v>0</v>
      </c>
      <c r="P903" t="str">
        <f t="shared" si="74"/>
        <v>dbpedia_141dataworld_778</v>
      </c>
    </row>
    <row r="904" spans="1:16" x14ac:dyDescent="0.25">
      <c r="A904" t="s">
        <v>3248</v>
      </c>
      <c r="B904" t="s">
        <v>3236</v>
      </c>
      <c r="C904" t="s">
        <v>2</v>
      </c>
      <c r="D904" t="s">
        <v>214</v>
      </c>
      <c r="E904" t="s">
        <v>2</v>
      </c>
      <c r="F904" t="s">
        <v>3231</v>
      </c>
      <c r="G904" t="s">
        <v>3239</v>
      </c>
      <c r="H904">
        <f t="shared" si="72"/>
        <v>0</v>
      </c>
      <c r="I904">
        <f t="shared" si="72"/>
        <v>0.68421052631578905</v>
      </c>
      <c r="J904">
        <f t="shared" si="72"/>
        <v>0</v>
      </c>
      <c r="K904">
        <f t="shared" si="70"/>
        <v>0.68421052631578905</v>
      </c>
      <c r="L904" t="b">
        <f t="shared" si="71"/>
        <v>0</v>
      </c>
      <c r="M904" t="b">
        <f t="shared" si="73"/>
        <v>0</v>
      </c>
      <c r="P904" t="str">
        <f t="shared" si="74"/>
        <v>dbpedia_2850dataworld_610</v>
      </c>
    </row>
    <row r="905" spans="1:16" x14ac:dyDescent="0.25">
      <c r="A905" t="s">
        <v>3256</v>
      </c>
      <c r="B905" t="s">
        <v>3236</v>
      </c>
      <c r="C905" t="s">
        <v>2</v>
      </c>
      <c r="D905" t="s">
        <v>214</v>
      </c>
      <c r="E905" t="s">
        <v>2</v>
      </c>
      <c r="F905" t="s">
        <v>3231</v>
      </c>
      <c r="G905" t="s">
        <v>3239</v>
      </c>
      <c r="H905">
        <f t="shared" si="72"/>
        <v>0</v>
      </c>
      <c r="I905">
        <f t="shared" si="72"/>
        <v>0.68421052631578905</v>
      </c>
      <c r="J905">
        <f t="shared" si="72"/>
        <v>0</v>
      </c>
      <c r="K905">
        <f t="shared" si="70"/>
        <v>0.68421052631578905</v>
      </c>
      <c r="L905" t="b">
        <f t="shared" si="71"/>
        <v>0</v>
      </c>
      <c r="M905" t="b">
        <f t="shared" si="73"/>
        <v>0</v>
      </c>
      <c r="P905" t="str">
        <f t="shared" si="74"/>
        <v>dbpedia_2851dataworld_610</v>
      </c>
    </row>
    <row r="906" spans="1:16" x14ac:dyDescent="0.25">
      <c r="A906" t="s">
        <v>4111</v>
      </c>
      <c r="B906" t="s">
        <v>3909</v>
      </c>
      <c r="C906" t="s">
        <v>2</v>
      </c>
      <c r="D906" t="s">
        <v>214</v>
      </c>
      <c r="E906" t="s">
        <v>2</v>
      </c>
      <c r="F906" t="s">
        <v>4112</v>
      </c>
      <c r="G906" t="s">
        <v>3910</v>
      </c>
      <c r="H906">
        <f t="shared" si="72"/>
        <v>0</v>
      </c>
      <c r="I906">
        <f t="shared" si="72"/>
        <v>0.68421052631578905</v>
      </c>
      <c r="J906">
        <f t="shared" si="72"/>
        <v>0</v>
      </c>
      <c r="K906">
        <f t="shared" si="70"/>
        <v>0.68421052631578905</v>
      </c>
      <c r="L906" t="b">
        <f t="shared" si="71"/>
        <v>0</v>
      </c>
      <c r="M906" t="b">
        <f t="shared" si="73"/>
        <v>0</v>
      </c>
      <c r="P906" t="str">
        <f t="shared" si="74"/>
        <v>dbpedia_3444dataworld_259</v>
      </c>
    </row>
    <row r="907" spans="1:16" x14ac:dyDescent="0.25">
      <c r="A907" t="s">
        <v>5245</v>
      </c>
      <c r="B907" t="s">
        <v>962</v>
      </c>
      <c r="C907" t="s">
        <v>2</v>
      </c>
      <c r="D907" t="s">
        <v>214</v>
      </c>
      <c r="E907" t="s">
        <v>2</v>
      </c>
      <c r="F907" t="s">
        <v>5248</v>
      </c>
      <c r="G907" t="s">
        <v>964</v>
      </c>
      <c r="H907">
        <f t="shared" si="72"/>
        <v>0</v>
      </c>
      <c r="I907">
        <f t="shared" si="72"/>
        <v>0.68421052631578905</v>
      </c>
      <c r="J907">
        <f t="shared" si="72"/>
        <v>0</v>
      </c>
      <c r="K907">
        <f t="shared" si="70"/>
        <v>0.68421052631578905</v>
      </c>
      <c r="L907" t="b">
        <f t="shared" si="71"/>
        <v>0</v>
      </c>
      <c r="M907" t="b">
        <f t="shared" si="73"/>
        <v>0</v>
      </c>
      <c r="P907" t="str">
        <f t="shared" si="74"/>
        <v>dbpedia_405dataworld_778</v>
      </c>
    </row>
    <row r="908" spans="1:16" x14ac:dyDescent="0.25">
      <c r="A908" t="s">
        <v>5262</v>
      </c>
      <c r="B908" t="s">
        <v>962</v>
      </c>
      <c r="C908" t="s">
        <v>2</v>
      </c>
      <c r="D908" t="s">
        <v>214</v>
      </c>
      <c r="E908" t="s">
        <v>2</v>
      </c>
      <c r="F908" t="s">
        <v>5248</v>
      </c>
      <c r="G908" t="s">
        <v>964</v>
      </c>
      <c r="H908">
        <f t="shared" si="72"/>
        <v>0</v>
      </c>
      <c r="I908">
        <f t="shared" si="72"/>
        <v>0.68421052631578905</v>
      </c>
      <c r="J908">
        <f t="shared" si="72"/>
        <v>0</v>
      </c>
      <c r="K908">
        <f t="shared" si="70"/>
        <v>0.68421052631578905</v>
      </c>
      <c r="L908" t="b">
        <f t="shared" si="71"/>
        <v>0</v>
      </c>
      <c r="M908" t="b">
        <f t="shared" si="73"/>
        <v>0</v>
      </c>
      <c r="P908" t="str">
        <f t="shared" si="74"/>
        <v>dbpedia_406dataworld_778</v>
      </c>
    </row>
    <row r="909" spans="1:16" x14ac:dyDescent="0.25">
      <c r="A909" t="s">
        <v>6522</v>
      </c>
      <c r="B909" t="s">
        <v>6514</v>
      </c>
      <c r="C909" t="s">
        <v>2</v>
      </c>
      <c r="D909" t="s">
        <v>214</v>
      </c>
      <c r="E909" t="s">
        <v>2</v>
      </c>
      <c r="F909" t="s">
        <v>6494</v>
      </c>
      <c r="G909" t="s">
        <v>6515</v>
      </c>
      <c r="H909">
        <f t="shared" si="72"/>
        <v>0</v>
      </c>
      <c r="I909">
        <f t="shared" si="72"/>
        <v>0.68421052631578905</v>
      </c>
      <c r="J909">
        <f t="shared" si="72"/>
        <v>0</v>
      </c>
      <c r="K909">
        <f t="shared" si="70"/>
        <v>0.68421052631578905</v>
      </c>
      <c r="L909" t="b">
        <f t="shared" si="71"/>
        <v>0</v>
      </c>
      <c r="M909" t="b">
        <f t="shared" si="73"/>
        <v>0</v>
      </c>
      <c r="P909" t="str">
        <f t="shared" si="74"/>
        <v>dbpedia_510dataworld_442</v>
      </c>
    </row>
    <row r="910" spans="1:16" x14ac:dyDescent="0.25">
      <c r="A910" t="s">
        <v>1683</v>
      </c>
      <c r="B910" t="s">
        <v>1686</v>
      </c>
      <c r="C910" t="s">
        <v>2</v>
      </c>
      <c r="D910" t="s">
        <v>864</v>
      </c>
      <c r="E910" t="s">
        <v>2</v>
      </c>
      <c r="F910" t="s">
        <v>1653</v>
      </c>
      <c r="G910" t="s">
        <v>1687</v>
      </c>
      <c r="H910">
        <f t="shared" si="72"/>
        <v>0</v>
      </c>
      <c r="I910">
        <f t="shared" si="72"/>
        <v>0.68181818181818099</v>
      </c>
      <c r="J910">
        <f t="shared" si="72"/>
        <v>0</v>
      </c>
      <c r="K910">
        <f t="shared" si="70"/>
        <v>0.68181818181818099</v>
      </c>
      <c r="L910" t="b">
        <f t="shared" si="71"/>
        <v>0</v>
      </c>
      <c r="M910" t="b">
        <f t="shared" si="73"/>
        <v>0</v>
      </c>
      <c r="P910" t="str">
        <f t="shared" si="74"/>
        <v>dbpedia_1884dataworld_1505</v>
      </c>
    </row>
    <row r="911" spans="1:16" x14ac:dyDescent="0.25">
      <c r="A911" t="s">
        <v>3164</v>
      </c>
      <c r="B911" t="s">
        <v>2949</v>
      </c>
      <c r="C911" t="s">
        <v>2</v>
      </c>
      <c r="D911" t="s">
        <v>864</v>
      </c>
      <c r="E911" t="s">
        <v>2</v>
      </c>
      <c r="F911" t="s">
        <v>3166</v>
      </c>
      <c r="G911" t="s">
        <v>2952</v>
      </c>
      <c r="H911">
        <f t="shared" si="72"/>
        <v>0</v>
      </c>
      <c r="I911">
        <f t="shared" si="72"/>
        <v>0.68181818181818099</v>
      </c>
      <c r="J911">
        <f t="shared" si="72"/>
        <v>0</v>
      </c>
      <c r="K911">
        <f t="shared" si="70"/>
        <v>0.68181818181818099</v>
      </c>
      <c r="L911" t="b">
        <f t="shared" si="71"/>
        <v>0</v>
      </c>
      <c r="M911" t="b">
        <f t="shared" si="73"/>
        <v>0</v>
      </c>
      <c r="P911" t="str">
        <f t="shared" si="74"/>
        <v>dbpedia_2808dataworld_1356</v>
      </c>
    </row>
    <row r="912" spans="1:16" x14ac:dyDescent="0.25">
      <c r="A912" t="s">
        <v>3164</v>
      </c>
      <c r="B912" t="s">
        <v>2955</v>
      </c>
      <c r="C912" t="s">
        <v>2</v>
      </c>
      <c r="D912" t="s">
        <v>864</v>
      </c>
      <c r="E912" t="s">
        <v>2</v>
      </c>
      <c r="F912" t="s">
        <v>3166</v>
      </c>
      <c r="G912" t="s">
        <v>2951</v>
      </c>
      <c r="H912">
        <f t="shared" si="72"/>
        <v>0</v>
      </c>
      <c r="I912">
        <f t="shared" si="72"/>
        <v>0.68181818181818099</v>
      </c>
      <c r="J912">
        <f t="shared" si="72"/>
        <v>0</v>
      </c>
      <c r="K912">
        <f t="shared" si="70"/>
        <v>0.68181818181818099</v>
      </c>
      <c r="L912" t="b">
        <f t="shared" si="71"/>
        <v>0</v>
      </c>
      <c r="M912" t="b">
        <f t="shared" si="73"/>
        <v>0</v>
      </c>
      <c r="P912" t="str">
        <f t="shared" si="74"/>
        <v>dbpedia_2808dataworld_446</v>
      </c>
    </row>
    <row r="913" spans="1:16" x14ac:dyDescent="0.25">
      <c r="A913" t="s">
        <v>3437</v>
      </c>
      <c r="B913" t="s">
        <v>3431</v>
      </c>
      <c r="C913" t="s">
        <v>2</v>
      </c>
      <c r="D913" t="s">
        <v>864</v>
      </c>
      <c r="E913" t="s">
        <v>2</v>
      </c>
      <c r="F913" t="s">
        <v>3440</v>
      </c>
      <c r="G913" t="s">
        <v>3433</v>
      </c>
      <c r="H913">
        <f t="shared" si="72"/>
        <v>0</v>
      </c>
      <c r="I913">
        <f t="shared" si="72"/>
        <v>0.68181818181818099</v>
      </c>
      <c r="J913">
        <f t="shared" si="72"/>
        <v>0</v>
      </c>
      <c r="K913">
        <f t="shared" si="70"/>
        <v>0.68181818181818099</v>
      </c>
      <c r="L913" t="b">
        <f t="shared" si="71"/>
        <v>0</v>
      </c>
      <c r="M913" t="b">
        <f t="shared" si="73"/>
        <v>0</v>
      </c>
      <c r="P913" t="str">
        <f t="shared" si="74"/>
        <v>dbpedia_2976dataworld_667</v>
      </c>
    </row>
    <row r="914" spans="1:16" x14ac:dyDescent="0.25">
      <c r="A914" t="s">
        <v>3447</v>
      </c>
      <c r="B914" t="s">
        <v>3431</v>
      </c>
      <c r="C914" t="s">
        <v>2</v>
      </c>
      <c r="D914" t="s">
        <v>864</v>
      </c>
      <c r="E914" t="s">
        <v>2</v>
      </c>
      <c r="F914" t="s">
        <v>3449</v>
      </c>
      <c r="G914" t="s">
        <v>3433</v>
      </c>
      <c r="H914">
        <f t="shared" si="72"/>
        <v>0</v>
      </c>
      <c r="I914">
        <f t="shared" si="72"/>
        <v>0.68181818181818099</v>
      </c>
      <c r="J914">
        <f t="shared" si="72"/>
        <v>0</v>
      </c>
      <c r="K914">
        <f t="shared" si="70"/>
        <v>0.68181818181818099</v>
      </c>
      <c r="L914" t="b">
        <f t="shared" si="71"/>
        <v>0</v>
      </c>
      <c r="M914" t="b">
        <f t="shared" si="73"/>
        <v>0</v>
      </c>
      <c r="P914" t="str">
        <f t="shared" si="74"/>
        <v>dbpedia_2979dataworld_667</v>
      </c>
    </row>
    <row r="915" spans="1:16" x14ac:dyDescent="0.25">
      <c r="A915" t="s">
        <v>3447</v>
      </c>
      <c r="B915" t="s">
        <v>3434</v>
      </c>
      <c r="C915" t="s">
        <v>2</v>
      </c>
      <c r="D915" t="s">
        <v>864</v>
      </c>
      <c r="E915" t="s">
        <v>2</v>
      </c>
      <c r="F915" t="s">
        <v>3449</v>
      </c>
      <c r="G915" t="s">
        <v>3436</v>
      </c>
      <c r="H915">
        <f t="shared" si="72"/>
        <v>0</v>
      </c>
      <c r="I915">
        <f t="shared" si="72"/>
        <v>0.68181818181818099</v>
      </c>
      <c r="J915">
        <f t="shared" si="72"/>
        <v>0</v>
      </c>
      <c r="K915">
        <f t="shared" si="70"/>
        <v>0.68181818181818099</v>
      </c>
      <c r="L915" t="b">
        <f t="shared" si="71"/>
        <v>0</v>
      </c>
      <c r="M915" t="b">
        <f t="shared" si="73"/>
        <v>0</v>
      </c>
      <c r="P915" t="str">
        <f t="shared" si="74"/>
        <v>dbpedia_2979dataworld_669</v>
      </c>
    </row>
    <row r="916" spans="1:16" x14ac:dyDescent="0.25">
      <c r="A916" t="s">
        <v>4660</v>
      </c>
      <c r="B916" t="s">
        <v>4661</v>
      </c>
      <c r="C916" t="s">
        <v>2</v>
      </c>
      <c r="D916" t="s">
        <v>864</v>
      </c>
      <c r="E916" t="s">
        <v>2</v>
      </c>
      <c r="F916" t="s">
        <v>4478</v>
      </c>
      <c r="G916" t="s">
        <v>4663</v>
      </c>
      <c r="H916">
        <f t="shared" si="72"/>
        <v>0</v>
      </c>
      <c r="I916">
        <f t="shared" si="72"/>
        <v>0.68181818181818099</v>
      </c>
      <c r="J916">
        <f t="shared" si="72"/>
        <v>0</v>
      </c>
      <c r="K916">
        <f t="shared" si="70"/>
        <v>0.68181818181818099</v>
      </c>
      <c r="L916" t="b">
        <f t="shared" si="71"/>
        <v>0</v>
      </c>
      <c r="M916" t="b">
        <f t="shared" si="73"/>
        <v>0</v>
      </c>
      <c r="P916" t="str">
        <f t="shared" si="74"/>
        <v>dbpedia_3728dataworld_821</v>
      </c>
    </row>
    <row r="917" spans="1:16" x14ac:dyDescent="0.25">
      <c r="A917" t="s">
        <v>4801</v>
      </c>
      <c r="B917" t="s">
        <v>4802</v>
      </c>
      <c r="C917" t="s">
        <v>2</v>
      </c>
      <c r="D917" t="s">
        <v>864</v>
      </c>
      <c r="E917" t="s">
        <v>2</v>
      </c>
      <c r="F917" t="s">
        <v>4804</v>
      </c>
      <c r="G917" t="s">
        <v>4805</v>
      </c>
      <c r="H917">
        <f t="shared" si="72"/>
        <v>0</v>
      </c>
      <c r="I917">
        <f t="shared" si="72"/>
        <v>0.68181818181818099</v>
      </c>
      <c r="J917">
        <f t="shared" si="72"/>
        <v>0</v>
      </c>
      <c r="K917">
        <f t="shared" si="70"/>
        <v>0.68181818181818099</v>
      </c>
      <c r="L917" t="b">
        <f t="shared" si="71"/>
        <v>0</v>
      </c>
      <c r="M917" t="b">
        <f t="shared" si="73"/>
        <v>0</v>
      </c>
      <c r="P917" t="str">
        <f t="shared" si="74"/>
        <v>dbpedia_3785dataworld_932</v>
      </c>
    </row>
    <row r="918" spans="1:16" x14ac:dyDescent="0.25">
      <c r="A918" t="s">
        <v>4894</v>
      </c>
      <c r="B918" t="s">
        <v>4802</v>
      </c>
      <c r="C918" t="s">
        <v>2</v>
      </c>
      <c r="D918" t="s">
        <v>864</v>
      </c>
      <c r="E918" t="s">
        <v>2</v>
      </c>
      <c r="F918" t="s">
        <v>4896</v>
      </c>
      <c r="G918" t="s">
        <v>4805</v>
      </c>
      <c r="H918">
        <f t="shared" si="72"/>
        <v>0</v>
      </c>
      <c r="I918">
        <f t="shared" si="72"/>
        <v>0.68181818181818099</v>
      </c>
      <c r="J918">
        <f t="shared" si="72"/>
        <v>0</v>
      </c>
      <c r="K918">
        <f t="shared" si="70"/>
        <v>0.68181818181818099</v>
      </c>
      <c r="L918" t="b">
        <f t="shared" si="71"/>
        <v>0</v>
      </c>
      <c r="M918" t="b">
        <f t="shared" si="73"/>
        <v>0</v>
      </c>
      <c r="P918" t="str">
        <f t="shared" si="74"/>
        <v>dbpedia_3838dataworld_932</v>
      </c>
    </row>
    <row r="919" spans="1:16" x14ac:dyDescent="0.25">
      <c r="A919" t="s">
        <v>7227</v>
      </c>
      <c r="B919" t="s">
        <v>7192</v>
      </c>
      <c r="C919" t="s">
        <v>2</v>
      </c>
      <c r="D919" t="s">
        <v>864</v>
      </c>
      <c r="E919" t="s">
        <v>7228</v>
      </c>
      <c r="F919" t="s">
        <v>7229</v>
      </c>
      <c r="G919" t="s">
        <v>7193</v>
      </c>
      <c r="H919">
        <f t="shared" si="72"/>
        <v>0</v>
      </c>
      <c r="I919">
        <f t="shared" si="72"/>
        <v>0.68181818181818099</v>
      </c>
      <c r="J919">
        <f t="shared" si="72"/>
        <v>0.62090909090909097</v>
      </c>
      <c r="K919">
        <f t="shared" si="70"/>
        <v>0.68181818181818099</v>
      </c>
      <c r="L919" t="b">
        <f t="shared" si="71"/>
        <v>0</v>
      </c>
      <c r="M919" t="b">
        <f t="shared" si="73"/>
        <v>0</v>
      </c>
      <c r="P919" t="str">
        <f t="shared" si="74"/>
        <v>dbpedia_912dataworld_231</v>
      </c>
    </row>
    <row r="920" spans="1:16" x14ac:dyDescent="0.25">
      <c r="A920" t="s">
        <v>7245</v>
      </c>
      <c r="B920" t="s">
        <v>366</v>
      </c>
      <c r="C920" t="s">
        <v>2</v>
      </c>
      <c r="D920" t="s">
        <v>864</v>
      </c>
      <c r="E920" t="s">
        <v>7249</v>
      </c>
      <c r="F920" t="s">
        <v>7159</v>
      </c>
      <c r="G920" t="s">
        <v>367</v>
      </c>
      <c r="H920">
        <f t="shared" si="72"/>
        <v>0</v>
      </c>
      <c r="I920">
        <f t="shared" si="72"/>
        <v>0.68181818181818099</v>
      </c>
      <c r="J920">
        <f t="shared" si="72"/>
        <v>0.60090909090909095</v>
      </c>
      <c r="K920">
        <f t="shared" si="70"/>
        <v>0.68181818181818099</v>
      </c>
      <c r="L920" t="b">
        <f t="shared" si="71"/>
        <v>0</v>
      </c>
      <c r="M920" t="b">
        <f t="shared" si="73"/>
        <v>0</v>
      </c>
      <c r="P920" t="str">
        <f t="shared" si="74"/>
        <v>dbpedia_919dataworld_1369</v>
      </c>
    </row>
    <row r="921" spans="1:16" x14ac:dyDescent="0.25">
      <c r="A921" t="s">
        <v>7255</v>
      </c>
      <c r="B921" t="s">
        <v>366</v>
      </c>
      <c r="C921" t="s">
        <v>2</v>
      </c>
      <c r="D921" t="s">
        <v>864</v>
      </c>
      <c r="E921" t="s">
        <v>7249</v>
      </c>
      <c r="F921" t="s">
        <v>7159</v>
      </c>
      <c r="G921" t="s">
        <v>367</v>
      </c>
      <c r="H921">
        <f t="shared" si="72"/>
        <v>0</v>
      </c>
      <c r="I921">
        <f t="shared" si="72"/>
        <v>0.68181818181818099</v>
      </c>
      <c r="J921">
        <f t="shared" si="72"/>
        <v>0.60090909090909095</v>
      </c>
      <c r="K921">
        <f t="shared" si="70"/>
        <v>0.68181818181818099</v>
      </c>
      <c r="L921" t="b">
        <f t="shared" si="71"/>
        <v>0</v>
      </c>
      <c r="M921" t="b">
        <f t="shared" si="73"/>
        <v>0</v>
      </c>
      <c r="P921" t="str">
        <f t="shared" si="74"/>
        <v>dbpedia_920dataworld_1369</v>
      </c>
    </row>
    <row r="922" spans="1:16" x14ac:dyDescent="0.25">
      <c r="A922" t="s">
        <v>7256</v>
      </c>
      <c r="B922" t="s">
        <v>366</v>
      </c>
      <c r="C922" t="s">
        <v>2</v>
      </c>
      <c r="D922" t="s">
        <v>864</v>
      </c>
      <c r="E922" t="s">
        <v>7249</v>
      </c>
      <c r="F922" t="s">
        <v>7159</v>
      </c>
      <c r="G922" t="s">
        <v>367</v>
      </c>
      <c r="H922">
        <f t="shared" si="72"/>
        <v>0</v>
      </c>
      <c r="I922">
        <f t="shared" si="72"/>
        <v>0.68181818181818099</v>
      </c>
      <c r="J922">
        <f t="shared" si="72"/>
        <v>0.60090909090909095</v>
      </c>
      <c r="K922">
        <f t="shared" si="70"/>
        <v>0.68181818181818099</v>
      </c>
      <c r="L922" t="b">
        <f t="shared" si="71"/>
        <v>0</v>
      </c>
      <c r="M922" t="b">
        <f t="shared" si="73"/>
        <v>0</v>
      </c>
      <c r="P922" t="str">
        <f t="shared" si="74"/>
        <v>dbpedia_921dataworld_1369</v>
      </c>
    </row>
    <row r="923" spans="1:16" x14ac:dyDescent="0.25">
      <c r="A923" t="s">
        <v>7257</v>
      </c>
      <c r="B923" t="s">
        <v>366</v>
      </c>
      <c r="C923" t="s">
        <v>2</v>
      </c>
      <c r="D923" t="s">
        <v>864</v>
      </c>
      <c r="E923" t="s">
        <v>7249</v>
      </c>
      <c r="F923" t="s">
        <v>7159</v>
      </c>
      <c r="G923" t="s">
        <v>367</v>
      </c>
      <c r="H923">
        <f t="shared" si="72"/>
        <v>0</v>
      </c>
      <c r="I923">
        <f t="shared" si="72"/>
        <v>0.68181818181818099</v>
      </c>
      <c r="J923">
        <f t="shared" si="72"/>
        <v>0.60090909090909095</v>
      </c>
      <c r="K923">
        <f t="shared" si="70"/>
        <v>0.68181818181818099</v>
      </c>
      <c r="L923" t="b">
        <f t="shared" si="71"/>
        <v>0</v>
      </c>
      <c r="M923" t="b">
        <f t="shared" si="73"/>
        <v>0</v>
      </c>
      <c r="P923" t="str">
        <f t="shared" si="74"/>
        <v>dbpedia_922dataworld_1369</v>
      </c>
    </row>
    <row r="924" spans="1:16" x14ac:dyDescent="0.25">
      <c r="A924" t="s">
        <v>7258</v>
      </c>
      <c r="B924" t="s">
        <v>366</v>
      </c>
      <c r="C924" t="s">
        <v>2</v>
      </c>
      <c r="D924" t="s">
        <v>864</v>
      </c>
      <c r="E924" t="s">
        <v>7249</v>
      </c>
      <c r="F924" t="s">
        <v>7260</v>
      </c>
      <c r="G924" t="s">
        <v>367</v>
      </c>
      <c r="H924">
        <f t="shared" si="72"/>
        <v>0</v>
      </c>
      <c r="I924">
        <f t="shared" si="72"/>
        <v>0.68181818181818099</v>
      </c>
      <c r="J924">
        <f t="shared" si="72"/>
        <v>0.60090909090909095</v>
      </c>
      <c r="K924">
        <f t="shared" si="70"/>
        <v>0.68181818181818099</v>
      </c>
      <c r="L924" t="b">
        <f t="shared" si="71"/>
        <v>0</v>
      </c>
      <c r="M924" t="b">
        <f t="shared" si="73"/>
        <v>0</v>
      </c>
      <c r="P924" t="str">
        <f t="shared" si="74"/>
        <v>dbpedia_923dataworld_1369</v>
      </c>
    </row>
    <row r="925" spans="1:16" x14ac:dyDescent="0.25">
      <c r="A925" t="s">
        <v>7289</v>
      </c>
      <c r="B925" t="s">
        <v>366</v>
      </c>
      <c r="C925" t="s">
        <v>2</v>
      </c>
      <c r="D925" t="s">
        <v>864</v>
      </c>
      <c r="E925" t="s">
        <v>2</v>
      </c>
      <c r="F925" t="s">
        <v>7290</v>
      </c>
      <c r="G925" t="s">
        <v>367</v>
      </c>
      <c r="H925">
        <f t="shared" si="72"/>
        <v>0</v>
      </c>
      <c r="I925">
        <f t="shared" si="72"/>
        <v>0.68181818181818099</v>
      </c>
      <c r="J925">
        <f t="shared" si="72"/>
        <v>0</v>
      </c>
      <c r="K925">
        <f t="shared" si="70"/>
        <v>0.68181818181818099</v>
      </c>
      <c r="L925" t="b">
        <f t="shared" si="71"/>
        <v>0</v>
      </c>
      <c r="M925" t="b">
        <f t="shared" si="73"/>
        <v>0</v>
      </c>
      <c r="P925" t="str">
        <f t="shared" si="74"/>
        <v>dbpedia_938dataworld_1369</v>
      </c>
    </row>
    <row r="926" spans="1:16" x14ac:dyDescent="0.25">
      <c r="A926" t="s">
        <v>198</v>
      </c>
      <c r="B926" t="s">
        <v>195</v>
      </c>
      <c r="C926" t="s">
        <v>2</v>
      </c>
      <c r="D926" t="s">
        <v>203</v>
      </c>
      <c r="E926" t="s">
        <v>2</v>
      </c>
      <c r="F926" t="s">
        <v>201</v>
      </c>
      <c r="G926" t="s">
        <v>197</v>
      </c>
      <c r="H926">
        <f t="shared" si="72"/>
        <v>0</v>
      </c>
      <c r="I926">
        <f t="shared" si="72"/>
        <v>0.67999999999999905</v>
      </c>
      <c r="J926">
        <f t="shared" si="72"/>
        <v>0</v>
      </c>
      <c r="K926">
        <f t="shared" si="70"/>
        <v>0.67999999999999905</v>
      </c>
      <c r="L926" t="b">
        <f t="shared" si="71"/>
        <v>0</v>
      </c>
      <c r="M926" t="b">
        <f t="shared" si="73"/>
        <v>0</v>
      </c>
      <c r="P926" t="str">
        <f t="shared" si="74"/>
        <v>dbpedia_1051dataworld_416</v>
      </c>
    </row>
    <row r="927" spans="1:16" x14ac:dyDescent="0.25">
      <c r="A927" t="s">
        <v>1654</v>
      </c>
      <c r="B927" t="s">
        <v>1655</v>
      </c>
      <c r="C927" t="s">
        <v>2</v>
      </c>
      <c r="D927" t="s">
        <v>203</v>
      </c>
      <c r="E927" t="s">
        <v>2</v>
      </c>
      <c r="F927" t="s">
        <v>1657</v>
      </c>
      <c r="G927" t="s">
        <v>1658</v>
      </c>
      <c r="H927">
        <f t="shared" si="72"/>
        <v>0</v>
      </c>
      <c r="I927">
        <f t="shared" si="72"/>
        <v>0.67999999999999905</v>
      </c>
      <c r="J927">
        <f t="shared" si="72"/>
        <v>0</v>
      </c>
      <c r="K927">
        <f t="shared" si="70"/>
        <v>0.67999999999999905</v>
      </c>
      <c r="L927" t="b">
        <f t="shared" si="71"/>
        <v>0</v>
      </c>
      <c r="M927" t="b">
        <f t="shared" si="73"/>
        <v>0</v>
      </c>
      <c r="P927" t="str">
        <f t="shared" si="74"/>
        <v>dbpedia_1874dataworld_1245</v>
      </c>
    </row>
    <row r="928" spans="1:16" x14ac:dyDescent="0.25">
      <c r="A928" t="s">
        <v>1753</v>
      </c>
      <c r="B928" t="s">
        <v>1655</v>
      </c>
      <c r="C928" t="s">
        <v>2</v>
      </c>
      <c r="D928" t="s">
        <v>203</v>
      </c>
      <c r="E928" t="s">
        <v>2</v>
      </c>
      <c r="F928" t="s">
        <v>1755</v>
      </c>
      <c r="G928" t="s">
        <v>1658</v>
      </c>
      <c r="H928">
        <f t="shared" si="72"/>
        <v>0</v>
      </c>
      <c r="I928">
        <f t="shared" si="72"/>
        <v>0.67999999999999905</v>
      </c>
      <c r="J928">
        <f t="shared" si="72"/>
        <v>0</v>
      </c>
      <c r="K928">
        <f t="shared" si="70"/>
        <v>0.67999999999999905</v>
      </c>
      <c r="L928" t="b">
        <f t="shared" si="71"/>
        <v>0</v>
      </c>
      <c r="M928" t="b">
        <f t="shared" si="73"/>
        <v>0</v>
      </c>
      <c r="P928" t="str">
        <f t="shared" si="74"/>
        <v>dbpedia_1912dataworld_1245</v>
      </c>
    </row>
    <row r="929" spans="1:16" x14ac:dyDescent="0.25">
      <c r="A929" t="s">
        <v>1753</v>
      </c>
      <c r="B929" t="s">
        <v>1662</v>
      </c>
      <c r="C929" t="s">
        <v>2</v>
      </c>
      <c r="D929" t="s">
        <v>203</v>
      </c>
      <c r="E929" t="s">
        <v>2</v>
      </c>
      <c r="F929" t="s">
        <v>1755</v>
      </c>
      <c r="G929" t="s">
        <v>1664</v>
      </c>
      <c r="H929">
        <f t="shared" si="72"/>
        <v>0</v>
      </c>
      <c r="I929">
        <f t="shared" si="72"/>
        <v>0.67999999999999905</v>
      </c>
      <c r="J929">
        <f t="shared" si="72"/>
        <v>0</v>
      </c>
      <c r="K929">
        <f t="shared" si="70"/>
        <v>0.67999999999999905</v>
      </c>
      <c r="L929" t="b">
        <f t="shared" si="71"/>
        <v>0</v>
      </c>
      <c r="M929" t="b">
        <f t="shared" si="73"/>
        <v>0</v>
      </c>
      <c r="P929" t="str">
        <f t="shared" si="74"/>
        <v>dbpedia_1912dataworld_389</v>
      </c>
    </row>
    <row r="930" spans="1:16" x14ac:dyDescent="0.25">
      <c r="A930" t="s">
        <v>7204</v>
      </c>
      <c r="B930" t="s">
        <v>7207</v>
      </c>
      <c r="C930" t="s">
        <v>2</v>
      </c>
      <c r="D930" t="s">
        <v>7209</v>
      </c>
      <c r="E930" t="s">
        <v>2</v>
      </c>
      <c r="F930" t="s">
        <v>41</v>
      </c>
      <c r="G930" t="s">
        <v>7211</v>
      </c>
      <c r="H930">
        <f t="shared" si="72"/>
        <v>0</v>
      </c>
      <c r="I930">
        <f t="shared" si="72"/>
        <v>0.67741935483870896</v>
      </c>
      <c r="J930">
        <f t="shared" si="72"/>
        <v>0</v>
      </c>
      <c r="K930">
        <f t="shared" si="70"/>
        <v>0.67741935483870896</v>
      </c>
      <c r="L930" t="b">
        <f t="shared" si="71"/>
        <v>0</v>
      </c>
      <c r="M930" t="b">
        <f t="shared" si="73"/>
        <v>0</v>
      </c>
      <c r="P930" t="str">
        <f t="shared" si="74"/>
        <v>dbpedia_906dataworld_270</v>
      </c>
    </row>
    <row r="931" spans="1:16" x14ac:dyDescent="0.25">
      <c r="A931" t="s">
        <v>160</v>
      </c>
      <c r="B931" t="s">
        <v>161</v>
      </c>
      <c r="C931" t="s">
        <v>2</v>
      </c>
      <c r="D931" t="s">
        <v>162</v>
      </c>
      <c r="E931" t="s">
        <v>2</v>
      </c>
      <c r="F931" t="s">
        <v>163</v>
      </c>
      <c r="G931" t="s">
        <v>164</v>
      </c>
      <c r="H931">
        <f t="shared" si="72"/>
        <v>0</v>
      </c>
      <c r="I931">
        <f t="shared" si="72"/>
        <v>0.66666666666666596</v>
      </c>
      <c r="J931">
        <f t="shared" si="72"/>
        <v>0</v>
      </c>
      <c r="K931">
        <f t="shared" si="70"/>
        <v>0.66666666666666596</v>
      </c>
      <c r="L931" t="b">
        <f t="shared" si="71"/>
        <v>0</v>
      </c>
      <c r="M931" t="b">
        <f t="shared" si="73"/>
        <v>0</v>
      </c>
      <c r="P931" t="str">
        <f t="shared" si="74"/>
        <v>dbpedia_1041dataworld_752</v>
      </c>
    </row>
    <row r="932" spans="1:16" x14ac:dyDescent="0.25">
      <c r="A932" t="s">
        <v>240</v>
      </c>
      <c r="B932" t="s">
        <v>246</v>
      </c>
      <c r="C932" t="s">
        <v>2</v>
      </c>
      <c r="D932" t="s">
        <v>162</v>
      </c>
      <c r="E932" t="s">
        <v>2</v>
      </c>
      <c r="F932" t="s">
        <v>130</v>
      </c>
      <c r="G932" t="s">
        <v>247</v>
      </c>
      <c r="H932">
        <f t="shared" si="72"/>
        <v>0</v>
      </c>
      <c r="I932">
        <f t="shared" si="72"/>
        <v>0.66666666666666596</v>
      </c>
      <c r="J932">
        <f t="shared" si="72"/>
        <v>0</v>
      </c>
      <c r="K932">
        <f t="shared" si="70"/>
        <v>0.66666666666666596</v>
      </c>
      <c r="L932" t="b">
        <f t="shared" si="71"/>
        <v>0</v>
      </c>
      <c r="M932" t="b">
        <f t="shared" si="73"/>
        <v>0</v>
      </c>
      <c r="P932" t="str">
        <f t="shared" si="74"/>
        <v>dbpedia_1057dataworld_278</v>
      </c>
    </row>
    <row r="933" spans="1:16" x14ac:dyDescent="0.25">
      <c r="A933" t="s">
        <v>289</v>
      </c>
      <c r="B933" t="s">
        <v>150</v>
      </c>
      <c r="C933" t="s">
        <v>2</v>
      </c>
      <c r="D933" t="s">
        <v>162</v>
      </c>
      <c r="E933" t="s">
        <v>2</v>
      </c>
      <c r="F933" t="s">
        <v>290</v>
      </c>
      <c r="G933" t="s">
        <v>152</v>
      </c>
      <c r="H933">
        <f t="shared" si="72"/>
        <v>0</v>
      </c>
      <c r="I933">
        <f t="shared" si="72"/>
        <v>0.66666666666666596</v>
      </c>
      <c r="J933">
        <f t="shared" si="72"/>
        <v>0</v>
      </c>
      <c r="K933">
        <f t="shared" si="70"/>
        <v>0.66666666666666596</v>
      </c>
      <c r="L933" t="b">
        <f t="shared" si="71"/>
        <v>0</v>
      </c>
      <c r="M933" t="b">
        <f t="shared" si="73"/>
        <v>0</v>
      </c>
      <c r="P933" t="str">
        <f t="shared" si="74"/>
        <v>dbpedia_1077dataworld_1170</v>
      </c>
    </row>
    <row r="934" spans="1:16" x14ac:dyDescent="0.25">
      <c r="A934" t="s">
        <v>297</v>
      </c>
      <c r="B934" t="s">
        <v>150</v>
      </c>
      <c r="C934" t="s">
        <v>2</v>
      </c>
      <c r="D934" t="s">
        <v>162</v>
      </c>
      <c r="E934" t="s">
        <v>2</v>
      </c>
      <c r="F934" t="s">
        <v>290</v>
      </c>
      <c r="G934" t="s">
        <v>152</v>
      </c>
      <c r="H934">
        <f t="shared" si="72"/>
        <v>0</v>
      </c>
      <c r="I934">
        <f t="shared" si="72"/>
        <v>0.66666666666666596</v>
      </c>
      <c r="J934">
        <f t="shared" si="72"/>
        <v>0</v>
      </c>
      <c r="K934">
        <f t="shared" si="70"/>
        <v>0.66666666666666596</v>
      </c>
      <c r="L934" t="b">
        <f t="shared" si="71"/>
        <v>0</v>
      </c>
      <c r="M934" t="b">
        <f t="shared" si="73"/>
        <v>0</v>
      </c>
      <c r="P934" t="str">
        <f t="shared" si="74"/>
        <v>dbpedia_1078dataworld_1170</v>
      </c>
    </row>
    <row r="935" spans="1:16" x14ac:dyDescent="0.25">
      <c r="A935" t="s">
        <v>645</v>
      </c>
      <c r="B935" t="s">
        <v>616</v>
      </c>
      <c r="C935" t="s">
        <v>2</v>
      </c>
      <c r="D935" t="s">
        <v>162</v>
      </c>
      <c r="E935" t="s">
        <v>2</v>
      </c>
      <c r="F935" t="s">
        <v>615</v>
      </c>
      <c r="G935" t="s">
        <v>617</v>
      </c>
      <c r="H935">
        <f t="shared" si="72"/>
        <v>0</v>
      </c>
      <c r="I935">
        <f t="shared" si="72"/>
        <v>0.66666666666666596</v>
      </c>
      <c r="J935">
        <f t="shared" si="72"/>
        <v>0</v>
      </c>
      <c r="K935">
        <f t="shared" si="70"/>
        <v>0.66666666666666596</v>
      </c>
      <c r="L935" t="b">
        <f t="shared" si="71"/>
        <v>0</v>
      </c>
      <c r="M935" t="b">
        <f t="shared" si="73"/>
        <v>0</v>
      </c>
      <c r="P935" t="str">
        <f t="shared" si="74"/>
        <v>dbpedia_1238dataworld_842</v>
      </c>
    </row>
    <row r="936" spans="1:16" x14ac:dyDescent="0.25">
      <c r="A936" t="s">
        <v>646</v>
      </c>
      <c r="B936" t="s">
        <v>614</v>
      </c>
      <c r="C936" t="s">
        <v>2</v>
      </c>
      <c r="D936" t="s">
        <v>162</v>
      </c>
      <c r="E936" t="s">
        <v>2</v>
      </c>
      <c r="F936" t="s">
        <v>617</v>
      </c>
      <c r="G936" t="s">
        <v>615</v>
      </c>
      <c r="H936">
        <f t="shared" si="72"/>
        <v>0</v>
      </c>
      <c r="I936">
        <f t="shared" si="72"/>
        <v>0.66666666666666596</v>
      </c>
      <c r="J936">
        <f t="shared" si="72"/>
        <v>0</v>
      </c>
      <c r="K936">
        <f t="shared" si="70"/>
        <v>0.66666666666666596</v>
      </c>
      <c r="L936" t="b">
        <f t="shared" si="71"/>
        <v>0</v>
      </c>
      <c r="M936" t="b">
        <f t="shared" si="73"/>
        <v>0</v>
      </c>
      <c r="P936" t="str">
        <f t="shared" si="74"/>
        <v>dbpedia_1239dataworld_254</v>
      </c>
    </row>
    <row r="937" spans="1:16" x14ac:dyDescent="0.25">
      <c r="A937" t="s">
        <v>705</v>
      </c>
      <c r="B937" t="s">
        <v>492</v>
      </c>
      <c r="C937" t="s">
        <v>2</v>
      </c>
      <c r="D937" t="s">
        <v>162</v>
      </c>
      <c r="E937" t="s">
        <v>2</v>
      </c>
      <c r="F937" t="s">
        <v>690</v>
      </c>
      <c r="G937" t="s">
        <v>493</v>
      </c>
      <c r="H937">
        <f t="shared" si="72"/>
        <v>0</v>
      </c>
      <c r="I937">
        <f t="shared" si="72"/>
        <v>0.66666666666666596</v>
      </c>
      <c r="J937">
        <f t="shared" si="72"/>
        <v>0</v>
      </c>
      <c r="K937">
        <f t="shared" si="70"/>
        <v>0.66666666666666596</v>
      </c>
      <c r="L937" t="b">
        <f t="shared" si="71"/>
        <v>0</v>
      </c>
      <c r="M937" t="b">
        <f t="shared" si="73"/>
        <v>0</v>
      </c>
      <c r="P937" t="str">
        <f t="shared" si="74"/>
        <v>dbpedia_1250dataworld_291</v>
      </c>
    </row>
    <row r="938" spans="1:16" x14ac:dyDescent="0.25">
      <c r="A938" t="s">
        <v>769</v>
      </c>
      <c r="B938" t="s">
        <v>473</v>
      </c>
      <c r="C938" t="s">
        <v>2</v>
      </c>
      <c r="D938" t="s">
        <v>162</v>
      </c>
      <c r="E938" t="s">
        <v>2</v>
      </c>
      <c r="F938" t="s">
        <v>770</v>
      </c>
      <c r="G938" t="s">
        <v>475</v>
      </c>
      <c r="H938">
        <f t="shared" si="72"/>
        <v>0</v>
      </c>
      <c r="I938">
        <f t="shared" si="72"/>
        <v>0.66666666666666596</v>
      </c>
      <c r="J938">
        <f t="shared" si="72"/>
        <v>0</v>
      </c>
      <c r="K938">
        <f t="shared" si="70"/>
        <v>0.66666666666666596</v>
      </c>
      <c r="L938" t="b">
        <f t="shared" si="71"/>
        <v>0</v>
      </c>
      <c r="M938" t="b">
        <f t="shared" si="73"/>
        <v>0</v>
      </c>
      <c r="P938" t="str">
        <f t="shared" si="74"/>
        <v>dbpedia_1319dataworld_1800</v>
      </c>
    </row>
    <row r="939" spans="1:16" x14ac:dyDescent="0.25">
      <c r="A939" t="s">
        <v>769</v>
      </c>
      <c r="B939" t="s">
        <v>773</v>
      </c>
      <c r="C939" t="s">
        <v>2</v>
      </c>
      <c r="D939" t="s">
        <v>162</v>
      </c>
      <c r="E939" t="s">
        <v>2</v>
      </c>
      <c r="F939" t="s">
        <v>770</v>
      </c>
      <c r="G939" t="s">
        <v>774</v>
      </c>
      <c r="H939">
        <f t="shared" si="72"/>
        <v>0</v>
      </c>
      <c r="I939">
        <f t="shared" si="72"/>
        <v>0.66666666666666596</v>
      </c>
      <c r="J939">
        <f t="shared" si="72"/>
        <v>0</v>
      </c>
      <c r="K939">
        <f t="shared" si="70"/>
        <v>0.66666666666666596</v>
      </c>
      <c r="L939" t="b">
        <f t="shared" si="71"/>
        <v>0</v>
      </c>
      <c r="M939" t="b">
        <f t="shared" si="73"/>
        <v>0</v>
      </c>
      <c r="P939" t="str">
        <f t="shared" si="74"/>
        <v>dbpedia_1319dataworld_1815</v>
      </c>
    </row>
    <row r="940" spans="1:16" x14ac:dyDescent="0.25">
      <c r="A940" t="s">
        <v>814</v>
      </c>
      <c r="B940" t="s">
        <v>818</v>
      </c>
      <c r="C940" t="s">
        <v>2</v>
      </c>
      <c r="D940" t="s">
        <v>162</v>
      </c>
      <c r="E940" t="s">
        <v>2</v>
      </c>
      <c r="F940" t="s">
        <v>816</v>
      </c>
      <c r="G940" t="s">
        <v>819</v>
      </c>
      <c r="H940">
        <f t="shared" si="72"/>
        <v>0</v>
      </c>
      <c r="I940">
        <f t="shared" si="72"/>
        <v>0.66666666666666596</v>
      </c>
      <c r="J940">
        <f t="shared" si="72"/>
        <v>0</v>
      </c>
      <c r="K940">
        <f t="shared" si="70"/>
        <v>0.66666666666666596</v>
      </c>
      <c r="L940" t="b">
        <f t="shared" si="71"/>
        <v>0</v>
      </c>
      <c r="M940" t="b">
        <f t="shared" si="73"/>
        <v>0</v>
      </c>
      <c r="P940" t="str">
        <f t="shared" si="74"/>
        <v>dbpedia_1346dataworld_534</v>
      </c>
    </row>
    <row r="941" spans="1:16" x14ac:dyDescent="0.25">
      <c r="A941" t="s">
        <v>820</v>
      </c>
      <c r="B941" t="s">
        <v>821</v>
      </c>
      <c r="C941" t="s">
        <v>2</v>
      </c>
      <c r="D941" t="s">
        <v>162</v>
      </c>
      <c r="E941" t="s">
        <v>2</v>
      </c>
      <c r="F941" t="s">
        <v>823</v>
      </c>
      <c r="G941" t="s">
        <v>824</v>
      </c>
      <c r="H941">
        <f t="shared" si="72"/>
        <v>0</v>
      </c>
      <c r="I941">
        <f t="shared" si="72"/>
        <v>0.66666666666666596</v>
      </c>
      <c r="J941">
        <f t="shared" si="72"/>
        <v>0</v>
      </c>
      <c r="K941">
        <f t="shared" si="70"/>
        <v>0.66666666666666596</v>
      </c>
      <c r="L941" t="b">
        <f t="shared" si="71"/>
        <v>0</v>
      </c>
      <c r="M941" t="b">
        <f t="shared" si="73"/>
        <v>0</v>
      </c>
      <c r="P941" t="str">
        <f t="shared" si="74"/>
        <v>dbpedia_1347dataworld_1379</v>
      </c>
    </row>
    <row r="942" spans="1:16" x14ac:dyDescent="0.25">
      <c r="A942" t="s">
        <v>835</v>
      </c>
      <c r="B942" t="s">
        <v>810</v>
      </c>
      <c r="C942" t="s">
        <v>2</v>
      </c>
      <c r="D942" t="s">
        <v>162</v>
      </c>
      <c r="E942" t="s">
        <v>2</v>
      </c>
      <c r="F942" t="s">
        <v>837</v>
      </c>
      <c r="G942" t="s">
        <v>811</v>
      </c>
      <c r="H942">
        <f t="shared" si="72"/>
        <v>0</v>
      </c>
      <c r="I942">
        <f t="shared" si="72"/>
        <v>0.66666666666666596</v>
      </c>
      <c r="J942">
        <f t="shared" si="72"/>
        <v>0</v>
      </c>
      <c r="K942">
        <f t="shared" si="70"/>
        <v>0.66666666666666596</v>
      </c>
      <c r="L942" t="b">
        <f t="shared" si="71"/>
        <v>0</v>
      </c>
      <c r="M942" t="b">
        <f t="shared" si="73"/>
        <v>0</v>
      </c>
      <c r="P942" t="str">
        <f t="shared" si="74"/>
        <v>dbpedia_1353dataworld_1528</v>
      </c>
    </row>
    <row r="943" spans="1:16" x14ac:dyDescent="0.25">
      <c r="A943" t="s">
        <v>843</v>
      </c>
      <c r="B943" t="s">
        <v>847</v>
      </c>
      <c r="C943" t="s">
        <v>2</v>
      </c>
      <c r="D943" t="s">
        <v>162</v>
      </c>
      <c r="E943" t="s">
        <v>2</v>
      </c>
      <c r="F943" t="s">
        <v>845</v>
      </c>
      <c r="G943" t="s">
        <v>848</v>
      </c>
      <c r="H943">
        <f t="shared" si="72"/>
        <v>0</v>
      </c>
      <c r="I943">
        <f t="shared" si="72"/>
        <v>0.66666666666666596</v>
      </c>
      <c r="J943">
        <f t="shared" si="72"/>
        <v>0</v>
      </c>
      <c r="K943">
        <f t="shared" si="70"/>
        <v>0.66666666666666596</v>
      </c>
      <c r="L943" t="b">
        <f t="shared" si="71"/>
        <v>0</v>
      </c>
      <c r="M943" t="b">
        <f t="shared" si="73"/>
        <v>0</v>
      </c>
      <c r="P943" t="str">
        <f t="shared" si="74"/>
        <v>dbpedia_1355dataworld_1865</v>
      </c>
    </row>
    <row r="944" spans="1:16" x14ac:dyDescent="0.25">
      <c r="A944" t="s">
        <v>877</v>
      </c>
      <c r="B944" t="s">
        <v>881</v>
      </c>
      <c r="C944" t="s">
        <v>2</v>
      </c>
      <c r="D944" t="s">
        <v>162</v>
      </c>
      <c r="E944" t="s">
        <v>2</v>
      </c>
      <c r="F944" t="s">
        <v>879</v>
      </c>
      <c r="G944" t="s">
        <v>882</v>
      </c>
      <c r="H944">
        <f t="shared" si="72"/>
        <v>0</v>
      </c>
      <c r="I944">
        <f t="shared" si="72"/>
        <v>0.66666666666666596</v>
      </c>
      <c r="J944">
        <f t="shared" si="72"/>
        <v>0</v>
      </c>
      <c r="K944">
        <f t="shared" si="70"/>
        <v>0.66666666666666596</v>
      </c>
      <c r="L944" t="b">
        <f t="shared" si="71"/>
        <v>0</v>
      </c>
      <c r="M944" t="b">
        <f t="shared" si="73"/>
        <v>0</v>
      </c>
      <c r="P944" t="str">
        <f t="shared" si="74"/>
        <v>dbpedia_136dataworld_1610</v>
      </c>
    </row>
    <row r="945" spans="1:16" x14ac:dyDescent="0.25">
      <c r="A945" t="s">
        <v>901</v>
      </c>
      <c r="B945" t="s">
        <v>863</v>
      </c>
      <c r="C945" t="s">
        <v>2</v>
      </c>
      <c r="D945" t="s">
        <v>162</v>
      </c>
      <c r="E945" t="s">
        <v>2</v>
      </c>
      <c r="F945" t="s">
        <v>903</v>
      </c>
      <c r="G945" t="s">
        <v>867</v>
      </c>
      <c r="H945">
        <f t="shared" si="72"/>
        <v>0</v>
      </c>
      <c r="I945">
        <f t="shared" si="72"/>
        <v>0.66666666666666596</v>
      </c>
      <c r="J945">
        <f t="shared" si="72"/>
        <v>0</v>
      </c>
      <c r="K945">
        <f t="shared" si="70"/>
        <v>0.66666666666666596</v>
      </c>
      <c r="L945" t="b">
        <f t="shared" si="71"/>
        <v>0</v>
      </c>
      <c r="M945" t="b">
        <f t="shared" si="73"/>
        <v>0</v>
      </c>
      <c r="P945" t="str">
        <f t="shared" si="74"/>
        <v>dbpedia_1388dataworld_947</v>
      </c>
    </row>
    <row r="946" spans="1:16" x14ac:dyDescent="0.25">
      <c r="A946" t="s">
        <v>904</v>
      </c>
      <c r="B946" t="s">
        <v>863</v>
      </c>
      <c r="C946" t="s">
        <v>2</v>
      </c>
      <c r="D946" t="s">
        <v>162</v>
      </c>
      <c r="E946" t="s">
        <v>2</v>
      </c>
      <c r="F946" t="s">
        <v>903</v>
      </c>
      <c r="G946" t="s">
        <v>867</v>
      </c>
      <c r="H946">
        <f t="shared" si="72"/>
        <v>0</v>
      </c>
      <c r="I946">
        <f t="shared" si="72"/>
        <v>0.66666666666666596</v>
      </c>
      <c r="J946">
        <f t="shared" si="72"/>
        <v>0</v>
      </c>
      <c r="K946">
        <f t="shared" si="70"/>
        <v>0.66666666666666596</v>
      </c>
      <c r="L946" t="b">
        <f t="shared" si="71"/>
        <v>0</v>
      </c>
      <c r="M946" t="b">
        <f t="shared" si="73"/>
        <v>0</v>
      </c>
      <c r="P946" t="str">
        <f t="shared" si="74"/>
        <v>dbpedia_1389dataworld_947</v>
      </c>
    </row>
    <row r="947" spans="1:16" x14ac:dyDescent="0.25">
      <c r="A947" t="s">
        <v>973</v>
      </c>
      <c r="B947" t="s">
        <v>890</v>
      </c>
      <c r="C947" t="s">
        <v>2</v>
      </c>
      <c r="D947" t="s">
        <v>162</v>
      </c>
      <c r="E947" t="s">
        <v>2</v>
      </c>
      <c r="F947" t="s">
        <v>974</v>
      </c>
      <c r="G947" t="s">
        <v>892</v>
      </c>
      <c r="H947">
        <f t="shared" si="72"/>
        <v>0</v>
      </c>
      <c r="I947">
        <f t="shared" si="72"/>
        <v>0.66666666666666596</v>
      </c>
      <c r="J947">
        <f t="shared" si="72"/>
        <v>0</v>
      </c>
      <c r="K947">
        <f t="shared" si="70"/>
        <v>0.66666666666666596</v>
      </c>
      <c r="L947" t="b">
        <f t="shared" si="71"/>
        <v>0</v>
      </c>
      <c r="M947" t="b">
        <f t="shared" si="73"/>
        <v>0</v>
      </c>
      <c r="P947" t="str">
        <f t="shared" si="74"/>
        <v>dbpedia_1427dataworld_914</v>
      </c>
    </row>
    <row r="948" spans="1:16" x14ac:dyDescent="0.25">
      <c r="A948" t="s">
        <v>1015</v>
      </c>
      <c r="B948" t="s">
        <v>1020</v>
      </c>
      <c r="C948" t="s">
        <v>2</v>
      </c>
      <c r="D948" t="s">
        <v>162</v>
      </c>
      <c r="E948" t="s">
        <v>2</v>
      </c>
      <c r="F948" t="s">
        <v>1017</v>
      </c>
      <c r="G948" t="s">
        <v>1021</v>
      </c>
      <c r="H948">
        <f t="shared" si="72"/>
        <v>0</v>
      </c>
      <c r="I948">
        <f t="shared" si="72"/>
        <v>0.66666666666666596</v>
      </c>
      <c r="J948">
        <f t="shared" si="72"/>
        <v>0</v>
      </c>
      <c r="K948">
        <f t="shared" si="70"/>
        <v>0.66666666666666596</v>
      </c>
      <c r="L948" t="b">
        <f t="shared" si="71"/>
        <v>0</v>
      </c>
      <c r="M948" t="b">
        <f t="shared" si="73"/>
        <v>0</v>
      </c>
      <c r="P948" t="str">
        <f t="shared" si="74"/>
        <v>dbpedia_146dataworld_38</v>
      </c>
    </row>
    <row r="949" spans="1:16" x14ac:dyDescent="0.25">
      <c r="A949" t="s">
        <v>1036</v>
      </c>
      <c r="B949" t="s">
        <v>655</v>
      </c>
      <c r="C949" t="s">
        <v>2</v>
      </c>
      <c r="D949" t="s">
        <v>162</v>
      </c>
      <c r="E949" t="s">
        <v>2</v>
      </c>
      <c r="F949" t="s">
        <v>1038</v>
      </c>
      <c r="G949" t="s">
        <v>656</v>
      </c>
      <c r="H949">
        <f t="shared" si="72"/>
        <v>0</v>
      </c>
      <c r="I949">
        <f t="shared" si="72"/>
        <v>0.66666666666666596</v>
      </c>
      <c r="J949">
        <f t="shared" si="72"/>
        <v>0</v>
      </c>
      <c r="K949">
        <f t="shared" si="70"/>
        <v>0.66666666666666596</v>
      </c>
      <c r="L949" t="b">
        <f t="shared" si="71"/>
        <v>0</v>
      </c>
      <c r="M949" t="b">
        <f t="shared" si="73"/>
        <v>0</v>
      </c>
      <c r="P949" t="str">
        <f t="shared" si="74"/>
        <v>dbpedia_147dataworld_1454</v>
      </c>
    </row>
    <row r="950" spans="1:16" x14ac:dyDescent="0.25">
      <c r="A950" t="s">
        <v>1036</v>
      </c>
      <c r="B950" t="s">
        <v>659</v>
      </c>
      <c r="C950" t="s">
        <v>2</v>
      </c>
      <c r="D950" t="s">
        <v>162</v>
      </c>
      <c r="E950" t="s">
        <v>2</v>
      </c>
      <c r="F950" t="s">
        <v>1038</v>
      </c>
      <c r="G950" t="s">
        <v>660</v>
      </c>
      <c r="H950">
        <f t="shared" si="72"/>
        <v>0</v>
      </c>
      <c r="I950">
        <f t="shared" si="72"/>
        <v>0.66666666666666596</v>
      </c>
      <c r="J950">
        <f t="shared" si="72"/>
        <v>0</v>
      </c>
      <c r="K950">
        <f t="shared" si="70"/>
        <v>0.66666666666666596</v>
      </c>
      <c r="L950" t="b">
        <f t="shared" si="71"/>
        <v>0</v>
      </c>
      <c r="M950" t="b">
        <f t="shared" si="73"/>
        <v>0</v>
      </c>
      <c r="P950" t="str">
        <f t="shared" si="74"/>
        <v>dbpedia_147dataworld_1779</v>
      </c>
    </row>
    <row r="951" spans="1:16" x14ac:dyDescent="0.25">
      <c r="A951" t="s">
        <v>1036</v>
      </c>
      <c r="B951" t="s">
        <v>669</v>
      </c>
      <c r="C951" t="s">
        <v>2</v>
      </c>
      <c r="D951" t="s">
        <v>162</v>
      </c>
      <c r="E951" t="s">
        <v>2</v>
      </c>
      <c r="F951" t="s">
        <v>1038</v>
      </c>
      <c r="G951" t="s">
        <v>670</v>
      </c>
      <c r="H951">
        <f t="shared" si="72"/>
        <v>0</v>
      </c>
      <c r="I951">
        <f t="shared" si="72"/>
        <v>0.66666666666666596</v>
      </c>
      <c r="J951">
        <f t="shared" si="72"/>
        <v>0</v>
      </c>
      <c r="K951">
        <f t="shared" si="70"/>
        <v>0.66666666666666596</v>
      </c>
      <c r="L951" t="b">
        <f t="shared" si="71"/>
        <v>0</v>
      </c>
      <c r="M951" t="b">
        <f t="shared" si="73"/>
        <v>0</v>
      </c>
      <c r="P951" t="str">
        <f t="shared" si="74"/>
        <v>dbpedia_147dataworld_368</v>
      </c>
    </row>
    <row r="952" spans="1:16" x14ac:dyDescent="0.25">
      <c r="A952" t="s">
        <v>1036</v>
      </c>
      <c r="B952" t="s">
        <v>674</v>
      </c>
      <c r="C952" t="s">
        <v>2</v>
      </c>
      <c r="D952" t="s">
        <v>162</v>
      </c>
      <c r="E952" t="s">
        <v>2</v>
      </c>
      <c r="F952" t="s">
        <v>1038</v>
      </c>
      <c r="G952" t="s">
        <v>675</v>
      </c>
      <c r="H952">
        <f t="shared" si="72"/>
        <v>0</v>
      </c>
      <c r="I952">
        <f t="shared" si="72"/>
        <v>0.66666666666666596</v>
      </c>
      <c r="J952">
        <f t="shared" si="72"/>
        <v>0</v>
      </c>
      <c r="K952">
        <f t="shared" si="70"/>
        <v>0.66666666666666596</v>
      </c>
      <c r="L952" t="b">
        <f t="shared" si="71"/>
        <v>0</v>
      </c>
      <c r="M952" t="b">
        <f t="shared" si="73"/>
        <v>0</v>
      </c>
      <c r="P952" t="str">
        <f t="shared" si="74"/>
        <v>dbpedia_147dataworld_654</v>
      </c>
    </row>
    <row r="953" spans="1:16" x14ac:dyDescent="0.25">
      <c r="A953" t="s">
        <v>1049</v>
      </c>
      <c r="B953" t="s">
        <v>655</v>
      </c>
      <c r="C953" t="s">
        <v>2</v>
      </c>
      <c r="D953" t="s">
        <v>162</v>
      </c>
      <c r="E953" t="s">
        <v>2</v>
      </c>
      <c r="F953" t="s">
        <v>1038</v>
      </c>
      <c r="G953" t="s">
        <v>656</v>
      </c>
      <c r="H953">
        <f t="shared" si="72"/>
        <v>0</v>
      </c>
      <c r="I953">
        <f t="shared" si="72"/>
        <v>0.66666666666666596</v>
      </c>
      <c r="J953">
        <f t="shared" si="72"/>
        <v>0</v>
      </c>
      <c r="K953">
        <f t="shared" si="70"/>
        <v>0.66666666666666596</v>
      </c>
      <c r="L953" t="b">
        <f t="shared" si="71"/>
        <v>0</v>
      </c>
      <c r="M953" t="b">
        <f t="shared" si="73"/>
        <v>0</v>
      </c>
      <c r="P953" t="str">
        <f t="shared" si="74"/>
        <v>dbpedia_148dataworld_1454</v>
      </c>
    </row>
    <row r="954" spans="1:16" x14ac:dyDescent="0.25">
      <c r="A954" t="s">
        <v>1049</v>
      </c>
      <c r="B954" t="s">
        <v>659</v>
      </c>
      <c r="C954" t="s">
        <v>2</v>
      </c>
      <c r="D954" t="s">
        <v>162</v>
      </c>
      <c r="E954" t="s">
        <v>2</v>
      </c>
      <c r="F954" t="s">
        <v>1038</v>
      </c>
      <c r="G954" t="s">
        <v>660</v>
      </c>
      <c r="H954">
        <f t="shared" si="72"/>
        <v>0</v>
      </c>
      <c r="I954">
        <f t="shared" si="72"/>
        <v>0.66666666666666596</v>
      </c>
      <c r="J954">
        <f t="shared" si="72"/>
        <v>0</v>
      </c>
      <c r="K954">
        <f t="shared" si="70"/>
        <v>0.66666666666666596</v>
      </c>
      <c r="L954" t="b">
        <f t="shared" si="71"/>
        <v>0</v>
      </c>
      <c r="M954" t="b">
        <f t="shared" si="73"/>
        <v>0</v>
      </c>
      <c r="P954" t="str">
        <f t="shared" si="74"/>
        <v>dbpedia_148dataworld_1779</v>
      </c>
    </row>
    <row r="955" spans="1:16" x14ac:dyDescent="0.25">
      <c r="A955" t="s">
        <v>1049</v>
      </c>
      <c r="B955" t="s">
        <v>669</v>
      </c>
      <c r="C955" t="s">
        <v>2</v>
      </c>
      <c r="D955" t="s">
        <v>162</v>
      </c>
      <c r="E955" t="s">
        <v>2</v>
      </c>
      <c r="F955" t="s">
        <v>1038</v>
      </c>
      <c r="G955" t="s">
        <v>670</v>
      </c>
      <c r="H955">
        <f t="shared" si="72"/>
        <v>0</v>
      </c>
      <c r="I955">
        <f t="shared" si="72"/>
        <v>0.66666666666666596</v>
      </c>
      <c r="J955">
        <f t="shared" si="72"/>
        <v>0</v>
      </c>
      <c r="K955">
        <f t="shared" si="70"/>
        <v>0.66666666666666596</v>
      </c>
      <c r="L955" t="b">
        <f t="shared" si="71"/>
        <v>0</v>
      </c>
      <c r="M955" t="b">
        <f t="shared" si="73"/>
        <v>0</v>
      </c>
      <c r="P955" t="str">
        <f t="shared" si="74"/>
        <v>dbpedia_148dataworld_368</v>
      </c>
    </row>
    <row r="956" spans="1:16" x14ac:dyDescent="0.25">
      <c r="A956" t="s">
        <v>1049</v>
      </c>
      <c r="B956" t="s">
        <v>674</v>
      </c>
      <c r="C956" t="s">
        <v>2</v>
      </c>
      <c r="D956" t="s">
        <v>162</v>
      </c>
      <c r="E956" t="s">
        <v>2</v>
      </c>
      <c r="F956" t="s">
        <v>1038</v>
      </c>
      <c r="G956" t="s">
        <v>675</v>
      </c>
      <c r="H956">
        <f t="shared" si="72"/>
        <v>0</v>
      </c>
      <c r="I956">
        <f t="shared" si="72"/>
        <v>0.66666666666666596</v>
      </c>
      <c r="J956">
        <f t="shared" si="72"/>
        <v>0</v>
      </c>
      <c r="K956">
        <f t="shared" si="70"/>
        <v>0.66666666666666596</v>
      </c>
      <c r="L956" t="b">
        <f t="shared" si="71"/>
        <v>0</v>
      </c>
      <c r="M956" t="b">
        <f t="shared" si="73"/>
        <v>0</v>
      </c>
      <c r="P956" t="str">
        <f t="shared" si="74"/>
        <v>dbpedia_148dataworld_654</v>
      </c>
    </row>
    <row r="957" spans="1:16" x14ac:dyDescent="0.25">
      <c r="A957" t="s">
        <v>1232</v>
      </c>
      <c r="B957" t="s">
        <v>1104</v>
      </c>
      <c r="C957" t="s">
        <v>2</v>
      </c>
      <c r="D957" t="s">
        <v>162</v>
      </c>
      <c r="E957" t="s">
        <v>2</v>
      </c>
      <c r="F957" t="s">
        <v>1233</v>
      </c>
      <c r="G957" t="s">
        <v>1105</v>
      </c>
      <c r="H957">
        <f t="shared" si="72"/>
        <v>0</v>
      </c>
      <c r="I957">
        <f t="shared" si="72"/>
        <v>0.66666666666666596</v>
      </c>
      <c r="J957">
        <f t="shared" si="72"/>
        <v>0</v>
      </c>
      <c r="K957">
        <f t="shared" si="70"/>
        <v>0.66666666666666596</v>
      </c>
      <c r="L957" t="b">
        <f t="shared" si="71"/>
        <v>0</v>
      </c>
      <c r="M957" t="b">
        <f t="shared" si="73"/>
        <v>0</v>
      </c>
      <c r="P957" t="str">
        <f t="shared" si="74"/>
        <v>dbpedia_1583dataworld_1741</v>
      </c>
    </row>
    <row r="958" spans="1:16" x14ac:dyDescent="0.25">
      <c r="A958" t="s">
        <v>1240</v>
      </c>
      <c r="B958" t="s">
        <v>529</v>
      </c>
      <c r="C958" t="s">
        <v>2</v>
      </c>
      <c r="D958" t="s">
        <v>162</v>
      </c>
      <c r="E958" t="s">
        <v>2</v>
      </c>
      <c r="F958" t="s">
        <v>469</v>
      </c>
      <c r="G958" t="s">
        <v>531</v>
      </c>
      <c r="H958">
        <f t="shared" si="72"/>
        <v>0</v>
      </c>
      <c r="I958">
        <f t="shared" si="72"/>
        <v>0.66666666666666596</v>
      </c>
      <c r="J958">
        <f t="shared" si="72"/>
        <v>0</v>
      </c>
      <c r="K958">
        <f t="shared" si="70"/>
        <v>0.66666666666666596</v>
      </c>
      <c r="L958" t="b">
        <f t="shared" si="71"/>
        <v>0</v>
      </c>
      <c r="M958" t="b">
        <f t="shared" si="73"/>
        <v>0</v>
      </c>
      <c r="P958" t="str">
        <f t="shared" si="74"/>
        <v>dbpedia_158dataworld_1128</v>
      </c>
    </row>
    <row r="959" spans="1:16" x14ac:dyDescent="0.25">
      <c r="A959" t="s">
        <v>1472</v>
      </c>
      <c r="B959" t="s">
        <v>1473</v>
      </c>
      <c r="C959" t="s">
        <v>2</v>
      </c>
      <c r="D959" t="s">
        <v>162</v>
      </c>
      <c r="E959" t="s">
        <v>2</v>
      </c>
      <c r="F959" t="s">
        <v>1474</v>
      </c>
      <c r="G959" t="s">
        <v>1475</v>
      </c>
      <c r="H959">
        <f t="shared" si="72"/>
        <v>0</v>
      </c>
      <c r="I959">
        <f t="shared" si="72"/>
        <v>0.66666666666666596</v>
      </c>
      <c r="J959">
        <f t="shared" si="72"/>
        <v>0</v>
      </c>
      <c r="K959">
        <f t="shared" si="70"/>
        <v>0.66666666666666596</v>
      </c>
      <c r="L959" t="b">
        <f t="shared" si="71"/>
        <v>0</v>
      </c>
      <c r="M959" t="b">
        <f t="shared" si="73"/>
        <v>0</v>
      </c>
      <c r="P959" t="str">
        <f t="shared" si="74"/>
        <v>dbpedia_173dataworld_1479</v>
      </c>
    </row>
    <row r="960" spans="1:16" x14ac:dyDescent="0.25">
      <c r="A960" t="s">
        <v>1574</v>
      </c>
      <c r="B960" t="s">
        <v>1578</v>
      </c>
      <c r="C960" t="s">
        <v>2</v>
      </c>
      <c r="D960" t="s">
        <v>162</v>
      </c>
      <c r="E960" t="s">
        <v>2</v>
      </c>
      <c r="F960" t="s">
        <v>1576</v>
      </c>
      <c r="G960" t="s">
        <v>1579</v>
      </c>
      <c r="H960">
        <f t="shared" si="72"/>
        <v>0</v>
      </c>
      <c r="I960">
        <f t="shared" si="72"/>
        <v>0.66666666666666596</v>
      </c>
      <c r="J960">
        <f t="shared" si="72"/>
        <v>0</v>
      </c>
      <c r="K960">
        <f t="shared" si="70"/>
        <v>0.66666666666666596</v>
      </c>
      <c r="L960" t="b">
        <f t="shared" si="71"/>
        <v>0</v>
      </c>
      <c r="M960" t="b">
        <f t="shared" si="73"/>
        <v>0</v>
      </c>
      <c r="P960" t="str">
        <f t="shared" si="74"/>
        <v>dbpedia_1835dataworld_423</v>
      </c>
    </row>
    <row r="961" spans="1:16" x14ac:dyDescent="0.25">
      <c r="A961" t="s">
        <v>1810</v>
      </c>
      <c r="B961" t="s">
        <v>659</v>
      </c>
      <c r="C961" t="s">
        <v>2</v>
      </c>
      <c r="D961" t="s">
        <v>162</v>
      </c>
      <c r="E961" t="s">
        <v>2</v>
      </c>
      <c r="F961" t="s">
        <v>1811</v>
      </c>
      <c r="G961" t="s">
        <v>660</v>
      </c>
      <c r="H961">
        <f t="shared" si="72"/>
        <v>0</v>
      </c>
      <c r="I961">
        <f t="shared" si="72"/>
        <v>0.66666666666666596</v>
      </c>
      <c r="J961">
        <f t="shared" si="72"/>
        <v>0</v>
      </c>
      <c r="K961">
        <f t="shared" si="70"/>
        <v>0.66666666666666596</v>
      </c>
      <c r="L961" t="b">
        <f t="shared" si="71"/>
        <v>0</v>
      </c>
      <c r="M961" t="b">
        <f t="shared" si="73"/>
        <v>0</v>
      </c>
      <c r="P961" t="str">
        <f t="shared" si="74"/>
        <v>dbpedia_195dataworld_1779</v>
      </c>
    </row>
    <row r="962" spans="1:16" x14ac:dyDescent="0.25">
      <c r="A962" t="s">
        <v>1810</v>
      </c>
      <c r="B962" t="s">
        <v>665</v>
      </c>
      <c r="C962" t="s">
        <v>2</v>
      </c>
      <c r="D962" t="s">
        <v>162</v>
      </c>
      <c r="E962" t="s">
        <v>2</v>
      </c>
      <c r="F962" t="s">
        <v>1811</v>
      </c>
      <c r="G962" t="s">
        <v>666</v>
      </c>
      <c r="H962">
        <f t="shared" si="72"/>
        <v>0</v>
      </c>
      <c r="I962">
        <f t="shared" si="72"/>
        <v>0.66666666666666596</v>
      </c>
      <c r="J962">
        <f t="shared" si="72"/>
        <v>0</v>
      </c>
      <c r="K962">
        <f t="shared" ref="K962:K1025" si="75">ABS(H962-I962)</f>
        <v>0.66666666666666596</v>
      </c>
      <c r="L962" t="b">
        <f t="shared" ref="L962:L1025" si="76">OR(I962&gt;0.85,H962&gt;0.85)</f>
        <v>0</v>
      </c>
      <c r="M962" t="b">
        <f t="shared" si="73"/>
        <v>0</v>
      </c>
      <c r="P962" t="str">
        <f t="shared" si="74"/>
        <v>dbpedia_195dataworld_1814</v>
      </c>
    </row>
    <row r="963" spans="1:16" x14ac:dyDescent="0.25">
      <c r="A963" t="s">
        <v>1828</v>
      </c>
      <c r="B963" t="s">
        <v>659</v>
      </c>
      <c r="C963" t="s">
        <v>2</v>
      </c>
      <c r="D963" t="s">
        <v>162</v>
      </c>
      <c r="E963" t="s">
        <v>2</v>
      </c>
      <c r="F963" t="s">
        <v>1811</v>
      </c>
      <c r="G963" t="s">
        <v>660</v>
      </c>
      <c r="H963">
        <f t="shared" ref="H963:J1026" si="77">_xlfn.NUMBERVALUE(C963,".")</f>
        <v>0</v>
      </c>
      <c r="I963">
        <f t="shared" si="77"/>
        <v>0.66666666666666596</v>
      </c>
      <c r="J963">
        <f t="shared" si="77"/>
        <v>0</v>
      </c>
      <c r="K963">
        <f t="shared" si="75"/>
        <v>0.66666666666666596</v>
      </c>
      <c r="L963" t="b">
        <f t="shared" si="76"/>
        <v>0</v>
      </c>
      <c r="M963" t="b">
        <f t="shared" ref="M963:M1026" si="78">J963&gt;0.85</f>
        <v>0</v>
      </c>
      <c r="P963" t="str">
        <f t="shared" ref="P963:P1026" si="79">A963&amp;B963</f>
        <v>dbpedia_196dataworld_1779</v>
      </c>
    </row>
    <row r="964" spans="1:16" x14ac:dyDescent="0.25">
      <c r="A964" t="s">
        <v>1828</v>
      </c>
      <c r="B964" t="s">
        <v>665</v>
      </c>
      <c r="C964" t="s">
        <v>2</v>
      </c>
      <c r="D964" t="s">
        <v>162</v>
      </c>
      <c r="E964" t="s">
        <v>2</v>
      </c>
      <c r="F964" t="s">
        <v>1811</v>
      </c>
      <c r="G964" t="s">
        <v>666</v>
      </c>
      <c r="H964">
        <f t="shared" si="77"/>
        <v>0</v>
      </c>
      <c r="I964">
        <f t="shared" si="77"/>
        <v>0.66666666666666596</v>
      </c>
      <c r="J964">
        <f t="shared" si="77"/>
        <v>0</v>
      </c>
      <c r="K964">
        <f t="shared" si="75"/>
        <v>0.66666666666666596</v>
      </c>
      <c r="L964" t="b">
        <f t="shared" si="76"/>
        <v>0</v>
      </c>
      <c r="M964" t="b">
        <f t="shared" si="78"/>
        <v>0</v>
      </c>
      <c r="P964" t="str">
        <f t="shared" si="79"/>
        <v>dbpedia_196dataworld_1814</v>
      </c>
    </row>
    <row r="965" spans="1:16" x14ac:dyDescent="0.25">
      <c r="A965" t="s">
        <v>1863</v>
      </c>
      <c r="B965" t="s">
        <v>1870</v>
      </c>
      <c r="C965" t="s">
        <v>2</v>
      </c>
      <c r="D965" t="s">
        <v>162</v>
      </c>
      <c r="E965" t="s">
        <v>2</v>
      </c>
      <c r="F965" t="s">
        <v>1864</v>
      </c>
      <c r="G965" t="s">
        <v>1872</v>
      </c>
      <c r="H965">
        <f t="shared" si="77"/>
        <v>0</v>
      </c>
      <c r="I965">
        <f t="shared" si="77"/>
        <v>0.66666666666666596</v>
      </c>
      <c r="J965">
        <f t="shared" si="77"/>
        <v>0</v>
      </c>
      <c r="K965">
        <f t="shared" si="75"/>
        <v>0.66666666666666596</v>
      </c>
      <c r="L965" t="b">
        <f t="shared" si="76"/>
        <v>0</v>
      </c>
      <c r="M965" t="b">
        <f t="shared" si="78"/>
        <v>0</v>
      </c>
      <c r="P965" t="str">
        <f t="shared" si="79"/>
        <v>dbpedia_1996dataworld_1860</v>
      </c>
    </row>
    <row r="966" spans="1:16" x14ac:dyDescent="0.25">
      <c r="A966" t="s">
        <v>1932</v>
      </c>
      <c r="B966" t="s">
        <v>468</v>
      </c>
      <c r="C966" t="s">
        <v>2</v>
      </c>
      <c r="D966" t="s">
        <v>162</v>
      </c>
      <c r="E966" t="s">
        <v>2</v>
      </c>
      <c r="F966" t="s">
        <v>531</v>
      </c>
      <c r="G966" t="s">
        <v>469</v>
      </c>
      <c r="H966">
        <f t="shared" si="77"/>
        <v>0</v>
      </c>
      <c r="I966">
        <f t="shared" si="77"/>
        <v>0.66666666666666596</v>
      </c>
      <c r="J966">
        <f t="shared" si="77"/>
        <v>0</v>
      </c>
      <c r="K966">
        <f t="shared" si="75"/>
        <v>0.66666666666666596</v>
      </c>
      <c r="L966" t="b">
        <f t="shared" si="76"/>
        <v>0</v>
      </c>
      <c r="M966" t="b">
        <f t="shared" si="78"/>
        <v>0</v>
      </c>
      <c r="P966" t="str">
        <f t="shared" si="79"/>
        <v>dbpedia_202dataworld_768</v>
      </c>
    </row>
    <row r="967" spans="1:16" x14ac:dyDescent="0.25">
      <c r="A967" t="s">
        <v>1944</v>
      </c>
      <c r="B967" t="s">
        <v>1632</v>
      </c>
      <c r="C967" t="s">
        <v>2</v>
      </c>
      <c r="D967" t="s">
        <v>162</v>
      </c>
      <c r="E967" t="s">
        <v>2</v>
      </c>
      <c r="F967" t="s">
        <v>1945</v>
      </c>
      <c r="G967" t="s">
        <v>1633</v>
      </c>
      <c r="H967">
        <f t="shared" si="77"/>
        <v>0</v>
      </c>
      <c r="I967">
        <f t="shared" si="77"/>
        <v>0.66666666666666596</v>
      </c>
      <c r="J967">
        <f t="shared" si="77"/>
        <v>0</v>
      </c>
      <c r="K967">
        <f t="shared" si="75"/>
        <v>0.66666666666666596</v>
      </c>
      <c r="L967" t="b">
        <f t="shared" si="76"/>
        <v>0</v>
      </c>
      <c r="M967" t="b">
        <f t="shared" si="78"/>
        <v>0</v>
      </c>
      <c r="P967" t="str">
        <f t="shared" si="79"/>
        <v>dbpedia_2036dataworld_447</v>
      </c>
    </row>
    <row r="968" spans="1:16" x14ac:dyDescent="0.25">
      <c r="A968" t="s">
        <v>1992</v>
      </c>
      <c r="B968" t="s">
        <v>1979</v>
      </c>
      <c r="C968" t="s">
        <v>2</v>
      </c>
      <c r="D968" t="s">
        <v>162</v>
      </c>
      <c r="E968" t="s">
        <v>2</v>
      </c>
      <c r="F968" t="s">
        <v>1985</v>
      </c>
      <c r="G968" t="s">
        <v>1981</v>
      </c>
      <c r="H968">
        <f t="shared" si="77"/>
        <v>0</v>
      </c>
      <c r="I968">
        <f t="shared" si="77"/>
        <v>0.66666666666666596</v>
      </c>
      <c r="J968">
        <f t="shared" si="77"/>
        <v>0</v>
      </c>
      <c r="K968">
        <f t="shared" si="75"/>
        <v>0.66666666666666596</v>
      </c>
      <c r="L968" t="b">
        <f t="shared" si="76"/>
        <v>0</v>
      </c>
      <c r="M968" t="b">
        <f t="shared" si="78"/>
        <v>0</v>
      </c>
      <c r="P968" t="str">
        <f t="shared" si="79"/>
        <v>dbpedia_2057dataworld_1870</v>
      </c>
    </row>
    <row r="969" spans="1:16" x14ac:dyDescent="0.25">
      <c r="A969" t="s">
        <v>2008</v>
      </c>
      <c r="B969" t="s">
        <v>2009</v>
      </c>
      <c r="C969" t="s">
        <v>2</v>
      </c>
      <c r="D969" t="s">
        <v>162</v>
      </c>
      <c r="E969" t="s">
        <v>2</v>
      </c>
      <c r="F969" t="s">
        <v>2010</v>
      </c>
      <c r="G969" t="s">
        <v>2011</v>
      </c>
      <c r="H969">
        <f t="shared" si="77"/>
        <v>0</v>
      </c>
      <c r="I969">
        <f t="shared" si="77"/>
        <v>0.66666666666666596</v>
      </c>
      <c r="J969">
        <f t="shared" si="77"/>
        <v>0</v>
      </c>
      <c r="K969">
        <f t="shared" si="75"/>
        <v>0.66666666666666596</v>
      </c>
      <c r="L969" t="b">
        <f t="shared" si="76"/>
        <v>0</v>
      </c>
      <c r="M969" t="b">
        <f t="shared" si="78"/>
        <v>0</v>
      </c>
      <c r="P969" t="str">
        <f t="shared" si="79"/>
        <v>dbpedia_2065dataworld_1644</v>
      </c>
    </row>
    <row r="970" spans="1:16" x14ac:dyDescent="0.25">
      <c r="A970" t="s">
        <v>2008</v>
      </c>
      <c r="B970" t="s">
        <v>2012</v>
      </c>
      <c r="C970" t="s">
        <v>2</v>
      </c>
      <c r="D970" t="s">
        <v>162</v>
      </c>
      <c r="E970" t="s">
        <v>2</v>
      </c>
      <c r="F970" t="s">
        <v>2010</v>
      </c>
      <c r="G970" t="s">
        <v>2013</v>
      </c>
      <c r="H970">
        <f t="shared" si="77"/>
        <v>0</v>
      </c>
      <c r="I970">
        <f t="shared" si="77"/>
        <v>0.66666666666666596</v>
      </c>
      <c r="J970">
        <f t="shared" si="77"/>
        <v>0</v>
      </c>
      <c r="K970">
        <f t="shared" si="75"/>
        <v>0.66666666666666596</v>
      </c>
      <c r="L970" t="b">
        <f t="shared" si="76"/>
        <v>0</v>
      </c>
      <c r="M970" t="b">
        <f t="shared" si="78"/>
        <v>0</v>
      </c>
      <c r="P970" t="str">
        <f t="shared" si="79"/>
        <v>dbpedia_2065dataworld_812</v>
      </c>
    </row>
    <row r="971" spans="1:16" x14ac:dyDescent="0.25">
      <c r="A971" t="s">
        <v>2019</v>
      </c>
      <c r="B971" t="s">
        <v>1933</v>
      </c>
      <c r="C971" t="s">
        <v>2</v>
      </c>
      <c r="D971" t="s">
        <v>162</v>
      </c>
      <c r="E971" t="s">
        <v>2</v>
      </c>
      <c r="F971" t="s">
        <v>2020</v>
      </c>
      <c r="G971" t="s">
        <v>1934</v>
      </c>
      <c r="H971">
        <f t="shared" si="77"/>
        <v>0</v>
      </c>
      <c r="I971">
        <f t="shared" si="77"/>
        <v>0.66666666666666596</v>
      </c>
      <c r="J971">
        <f t="shared" si="77"/>
        <v>0</v>
      </c>
      <c r="K971">
        <f t="shared" si="75"/>
        <v>0.66666666666666596</v>
      </c>
      <c r="L971" t="b">
        <f t="shared" si="76"/>
        <v>0</v>
      </c>
      <c r="M971" t="b">
        <f t="shared" si="78"/>
        <v>0</v>
      </c>
      <c r="P971" t="str">
        <f t="shared" si="79"/>
        <v>dbpedia_206dataworld_975</v>
      </c>
    </row>
    <row r="972" spans="1:16" x14ac:dyDescent="0.25">
      <c r="A972" t="s">
        <v>2033</v>
      </c>
      <c r="B972" t="s">
        <v>2034</v>
      </c>
      <c r="C972" t="s">
        <v>2</v>
      </c>
      <c r="D972" t="s">
        <v>162</v>
      </c>
      <c r="E972" t="s">
        <v>2</v>
      </c>
      <c r="F972" t="s">
        <v>2035</v>
      </c>
      <c r="G972" t="s">
        <v>2036</v>
      </c>
      <c r="H972">
        <f t="shared" si="77"/>
        <v>0</v>
      </c>
      <c r="I972">
        <f t="shared" si="77"/>
        <v>0.66666666666666596</v>
      </c>
      <c r="J972">
        <f t="shared" si="77"/>
        <v>0</v>
      </c>
      <c r="K972">
        <f t="shared" si="75"/>
        <v>0.66666666666666596</v>
      </c>
      <c r="L972" t="b">
        <f t="shared" si="76"/>
        <v>0</v>
      </c>
      <c r="M972" t="b">
        <f t="shared" si="78"/>
        <v>0</v>
      </c>
      <c r="P972" t="str">
        <f t="shared" si="79"/>
        <v>dbpedia_2074dataworld_1157</v>
      </c>
    </row>
    <row r="973" spans="1:16" x14ac:dyDescent="0.25">
      <c r="A973" t="s">
        <v>2056</v>
      </c>
      <c r="B973" t="s">
        <v>2041</v>
      </c>
      <c r="C973" t="s">
        <v>2</v>
      </c>
      <c r="D973" t="s">
        <v>162</v>
      </c>
      <c r="E973" t="s">
        <v>2</v>
      </c>
      <c r="F973" t="s">
        <v>2036</v>
      </c>
      <c r="G973" t="s">
        <v>2035</v>
      </c>
      <c r="H973">
        <f t="shared" si="77"/>
        <v>0</v>
      </c>
      <c r="I973">
        <f t="shared" si="77"/>
        <v>0.66666666666666596</v>
      </c>
      <c r="J973">
        <f t="shared" si="77"/>
        <v>0</v>
      </c>
      <c r="K973">
        <f t="shared" si="75"/>
        <v>0.66666666666666596</v>
      </c>
      <c r="L973" t="b">
        <f t="shared" si="76"/>
        <v>0</v>
      </c>
      <c r="M973" t="b">
        <f t="shared" si="78"/>
        <v>0</v>
      </c>
      <c r="P973" t="str">
        <f t="shared" si="79"/>
        <v>dbpedia_2078dataworld_298</v>
      </c>
    </row>
    <row r="974" spans="1:16" x14ac:dyDescent="0.25">
      <c r="A974" t="s">
        <v>2064</v>
      </c>
      <c r="B974" t="s">
        <v>1219</v>
      </c>
      <c r="C974" t="s">
        <v>2</v>
      </c>
      <c r="D974" t="s">
        <v>162</v>
      </c>
      <c r="E974" t="s">
        <v>2</v>
      </c>
      <c r="F974" t="s">
        <v>2065</v>
      </c>
      <c r="G974" t="s">
        <v>1220</v>
      </c>
      <c r="H974">
        <f t="shared" si="77"/>
        <v>0</v>
      </c>
      <c r="I974">
        <f t="shared" si="77"/>
        <v>0.66666666666666596</v>
      </c>
      <c r="J974">
        <f t="shared" si="77"/>
        <v>0</v>
      </c>
      <c r="K974">
        <f t="shared" si="75"/>
        <v>0.66666666666666596</v>
      </c>
      <c r="L974" t="b">
        <f t="shared" si="76"/>
        <v>0</v>
      </c>
      <c r="M974" t="b">
        <f t="shared" si="78"/>
        <v>0</v>
      </c>
      <c r="P974" t="str">
        <f t="shared" si="79"/>
        <v>dbpedia_208dataworld_1349</v>
      </c>
    </row>
    <row r="975" spans="1:16" x14ac:dyDescent="0.25">
      <c r="A975" t="s">
        <v>2227</v>
      </c>
      <c r="B975" t="s">
        <v>2073</v>
      </c>
      <c r="C975" t="s">
        <v>2</v>
      </c>
      <c r="D975" t="s">
        <v>162</v>
      </c>
      <c r="E975" t="s">
        <v>2</v>
      </c>
      <c r="F975" t="s">
        <v>2228</v>
      </c>
      <c r="G975" t="s">
        <v>2074</v>
      </c>
      <c r="H975">
        <f t="shared" si="77"/>
        <v>0</v>
      </c>
      <c r="I975">
        <f t="shared" si="77"/>
        <v>0.66666666666666596</v>
      </c>
      <c r="J975">
        <f t="shared" si="77"/>
        <v>0</v>
      </c>
      <c r="K975">
        <f t="shared" si="75"/>
        <v>0.66666666666666596</v>
      </c>
      <c r="L975" t="b">
        <f t="shared" si="76"/>
        <v>0</v>
      </c>
      <c r="M975" t="b">
        <f t="shared" si="78"/>
        <v>0</v>
      </c>
      <c r="P975" t="str">
        <f t="shared" si="79"/>
        <v>dbpedia_2178dataworld_637</v>
      </c>
    </row>
    <row r="976" spans="1:16" x14ac:dyDescent="0.25">
      <c r="A976" t="s">
        <v>2235</v>
      </c>
      <c r="B976" t="s">
        <v>2220</v>
      </c>
      <c r="C976" t="s">
        <v>2</v>
      </c>
      <c r="D976" t="s">
        <v>162</v>
      </c>
      <c r="E976" t="s">
        <v>2</v>
      </c>
      <c r="F976" t="s">
        <v>2238</v>
      </c>
      <c r="G976" t="s">
        <v>2222</v>
      </c>
      <c r="H976">
        <f t="shared" si="77"/>
        <v>0</v>
      </c>
      <c r="I976">
        <f t="shared" si="77"/>
        <v>0.66666666666666596</v>
      </c>
      <c r="J976">
        <f t="shared" si="77"/>
        <v>0</v>
      </c>
      <c r="K976">
        <f t="shared" si="75"/>
        <v>0.66666666666666596</v>
      </c>
      <c r="L976" t="b">
        <f t="shared" si="76"/>
        <v>0</v>
      </c>
      <c r="M976" t="b">
        <f t="shared" si="78"/>
        <v>0</v>
      </c>
      <c r="P976" t="str">
        <f t="shared" si="79"/>
        <v>dbpedia_2180dataworld_1488</v>
      </c>
    </row>
    <row r="977" spans="1:16" x14ac:dyDescent="0.25">
      <c r="A977" t="s">
        <v>2251</v>
      </c>
      <c r="B977" t="s">
        <v>2245</v>
      </c>
      <c r="C977" t="s">
        <v>2</v>
      </c>
      <c r="D977" t="s">
        <v>162</v>
      </c>
      <c r="E977" t="s">
        <v>2</v>
      </c>
      <c r="F977" t="s">
        <v>2252</v>
      </c>
      <c r="G977" t="s">
        <v>2246</v>
      </c>
      <c r="H977">
        <f t="shared" si="77"/>
        <v>0</v>
      </c>
      <c r="I977">
        <f t="shared" si="77"/>
        <v>0.66666666666666596</v>
      </c>
      <c r="J977">
        <f t="shared" si="77"/>
        <v>0</v>
      </c>
      <c r="K977">
        <f t="shared" si="75"/>
        <v>0.66666666666666596</v>
      </c>
      <c r="L977" t="b">
        <f t="shared" si="76"/>
        <v>0</v>
      </c>
      <c r="M977" t="b">
        <f t="shared" si="78"/>
        <v>0</v>
      </c>
      <c r="P977" t="str">
        <f t="shared" si="79"/>
        <v>dbpedia_2186dataworld_881</v>
      </c>
    </row>
    <row r="978" spans="1:16" x14ac:dyDescent="0.25">
      <c r="A978" t="s">
        <v>2269</v>
      </c>
      <c r="B978" t="s">
        <v>2073</v>
      </c>
      <c r="C978" t="s">
        <v>2</v>
      </c>
      <c r="D978" t="s">
        <v>162</v>
      </c>
      <c r="E978" t="s">
        <v>2</v>
      </c>
      <c r="F978" t="s">
        <v>2270</v>
      </c>
      <c r="G978" t="s">
        <v>2074</v>
      </c>
      <c r="H978">
        <f t="shared" si="77"/>
        <v>0</v>
      </c>
      <c r="I978">
        <f t="shared" si="77"/>
        <v>0.66666666666666596</v>
      </c>
      <c r="J978">
        <f t="shared" si="77"/>
        <v>0</v>
      </c>
      <c r="K978">
        <f t="shared" si="75"/>
        <v>0.66666666666666596</v>
      </c>
      <c r="L978" t="b">
        <f t="shared" si="76"/>
        <v>0</v>
      </c>
      <c r="M978" t="b">
        <f t="shared" si="78"/>
        <v>0</v>
      </c>
      <c r="P978" t="str">
        <f t="shared" si="79"/>
        <v>dbpedia_2190dataworld_637</v>
      </c>
    </row>
    <row r="979" spans="1:16" x14ac:dyDescent="0.25">
      <c r="A979" t="s">
        <v>2310</v>
      </c>
      <c r="B979" t="s">
        <v>2265</v>
      </c>
      <c r="C979" t="s">
        <v>2</v>
      </c>
      <c r="D979" t="s">
        <v>162</v>
      </c>
      <c r="E979" t="s">
        <v>2</v>
      </c>
      <c r="F979" t="s">
        <v>452</v>
      </c>
      <c r="G979" t="s">
        <v>2266</v>
      </c>
      <c r="H979">
        <f t="shared" si="77"/>
        <v>0</v>
      </c>
      <c r="I979">
        <f t="shared" si="77"/>
        <v>0.66666666666666596</v>
      </c>
      <c r="J979">
        <f t="shared" si="77"/>
        <v>0</v>
      </c>
      <c r="K979">
        <f t="shared" si="75"/>
        <v>0.66666666666666596</v>
      </c>
      <c r="L979" t="b">
        <f t="shared" si="76"/>
        <v>0</v>
      </c>
      <c r="M979" t="b">
        <f t="shared" si="78"/>
        <v>0</v>
      </c>
      <c r="P979" t="str">
        <f t="shared" si="79"/>
        <v>dbpedia_222dataworld_1459</v>
      </c>
    </row>
    <row r="980" spans="1:16" x14ac:dyDescent="0.25">
      <c r="A980" t="s">
        <v>2310</v>
      </c>
      <c r="B980" t="s">
        <v>2267</v>
      </c>
      <c r="C980" t="s">
        <v>2</v>
      </c>
      <c r="D980" t="s">
        <v>162</v>
      </c>
      <c r="E980" t="s">
        <v>2</v>
      </c>
      <c r="F980" t="s">
        <v>452</v>
      </c>
      <c r="G980" t="s">
        <v>2268</v>
      </c>
      <c r="H980">
        <f t="shared" si="77"/>
        <v>0</v>
      </c>
      <c r="I980">
        <f t="shared" si="77"/>
        <v>0.66666666666666596</v>
      </c>
      <c r="J980">
        <f t="shared" si="77"/>
        <v>0</v>
      </c>
      <c r="K980">
        <f t="shared" si="75"/>
        <v>0.66666666666666596</v>
      </c>
      <c r="L980" t="b">
        <f t="shared" si="76"/>
        <v>0</v>
      </c>
      <c r="M980" t="b">
        <f t="shared" si="78"/>
        <v>0</v>
      </c>
      <c r="P980" t="str">
        <f t="shared" si="79"/>
        <v>dbpedia_222dataworld_184</v>
      </c>
    </row>
    <row r="981" spans="1:16" x14ac:dyDescent="0.25">
      <c r="A981" t="s">
        <v>2343</v>
      </c>
      <c r="B981" t="s">
        <v>2344</v>
      </c>
      <c r="C981" t="s">
        <v>2</v>
      </c>
      <c r="D981" t="s">
        <v>162</v>
      </c>
      <c r="E981" t="s">
        <v>2</v>
      </c>
      <c r="F981" t="s">
        <v>2345</v>
      </c>
      <c r="G981" t="s">
        <v>2346</v>
      </c>
      <c r="H981">
        <f t="shared" si="77"/>
        <v>0</v>
      </c>
      <c r="I981">
        <f t="shared" si="77"/>
        <v>0.66666666666666596</v>
      </c>
      <c r="J981">
        <f t="shared" si="77"/>
        <v>0</v>
      </c>
      <c r="K981">
        <f t="shared" si="75"/>
        <v>0.66666666666666596</v>
      </c>
      <c r="L981" t="b">
        <f t="shared" si="76"/>
        <v>0</v>
      </c>
      <c r="M981" t="b">
        <f t="shared" si="78"/>
        <v>0</v>
      </c>
      <c r="P981" t="str">
        <f t="shared" si="79"/>
        <v>dbpedia_224dataworld_105</v>
      </c>
    </row>
    <row r="982" spans="1:16" x14ac:dyDescent="0.25">
      <c r="A982" t="s">
        <v>2354</v>
      </c>
      <c r="B982" t="s">
        <v>2355</v>
      </c>
      <c r="C982" t="s">
        <v>2</v>
      </c>
      <c r="D982" t="s">
        <v>162</v>
      </c>
      <c r="E982" t="s">
        <v>2</v>
      </c>
      <c r="F982" t="s">
        <v>2356</v>
      </c>
      <c r="G982" t="s">
        <v>2357</v>
      </c>
      <c r="H982">
        <f t="shared" si="77"/>
        <v>0</v>
      </c>
      <c r="I982">
        <f t="shared" si="77"/>
        <v>0.66666666666666596</v>
      </c>
      <c r="J982">
        <f t="shared" si="77"/>
        <v>0</v>
      </c>
      <c r="K982">
        <f t="shared" si="75"/>
        <v>0.66666666666666596</v>
      </c>
      <c r="L982" t="b">
        <f t="shared" si="76"/>
        <v>0</v>
      </c>
      <c r="M982" t="b">
        <f t="shared" si="78"/>
        <v>0</v>
      </c>
      <c r="P982" t="str">
        <f t="shared" si="79"/>
        <v>dbpedia_2256dataworld_1338</v>
      </c>
    </row>
    <row r="983" spans="1:16" x14ac:dyDescent="0.25">
      <c r="A983" t="s">
        <v>2373</v>
      </c>
      <c r="B983" t="s">
        <v>2370</v>
      </c>
      <c r="C983" t="s">
        <v>2</v>
      </c>
      <c r="D983" t="s">
        <v>162</v>
      </c>
      <c r="E983" t="s">
        <v>2</v>
      </c>
      <c r="F983" t="s">
        <v>2375</v>
      </c>
      <c r="G983" t="s">
        <v>2371</v>
      </c>
      <c r="H983">
        <f t="shared" si="77"/>
        <v>0</v>
      </c>
      <c r="I983">
        <f t="shared" si="77"/>
        <v>0.66666666666666596</v>
      </c>
      <c r="J983">
        <f t="shared" si="77"/>
        <v>0</v>
      </c>
      <c r="K983">
        <f t="shared" si="75"/>
        <v>0.66666666666666596</v>
      </c>
      <c r="L983" t="b">
        <f t="shared" si="76"/>
        <v>0</v>
      </c>
      <c r="M983" t="b">
        <f t="shared" si="78"/>
        <v>0</v>
      </c>
      <c r="P983" t="str">
        <f t="shared" si="79"/>
        <v>dbpedia_2269dataworld_1886</v>
      </c>
    </row>
    <row r="984" spans="1:16" x14ac:dyDescent="0.25">
      <c r="A984" t="s">
        <v>2454</v>
      </c>
      <c r="B984" t="s">
        <v>2458</v>
      </c>
      <c r="C984" t="s">
        <v>2</v>
      </c>
      <c r="D984" t="s">
        <v>162</v>
      </c>
      <c r="E984" t="s">
        <v>2</v>
      </c>
      <c r="F984" t="s">
        <v>2456</v>
      </c>
      <c r="G984" t="s">
        <v>2459</v>
      </c>
      <c r="H984">
        <f t="shared" si="77"/>
        <v>0</v>
      </c>
      <c r="I984">
        <f t="shared" si="77"/>
        <v>0.66666666666666596</v>
      </c>
      <c r="J984">
        <f t="shared" si="77"/>
        <v>0</v>
      </c>
      <c r="K984">
        <f t="shared" si="75"/>
        <v>0.66666666666666596</v>
      </c>
      <c r="L984" t="b">
        <f t="shared" si="76"/>
        <v>0</v>
      </c>
      <c r="M984" t="b">
        <f t="shared" si="78"/>
        <v>0</v>
      </c>
      <c r="P984" t="str">
        <f t="shared" si="79"/>
        <v>dbpedia_2357dataworld_595</v>
      </c>
    </row>
    <row r="985" spans="1:16" x14ac:dyDescent="0.25">
      <c r="A985" t="s">
        <v>2480</v>
      </c>
      <c r="B985" t="s">
        <v>2481</v>
      </c>
      <c r="C985" t="s">
        <v>2</v>
      </c>
      <c r="D985" t="s">
        <v>162</v>
      </c>
      <c r="E985" t="s">
        <v>2</v>
      </c>
      <c r="F985" t="s">
        <v>2482</v>
      </c>
      <c r="G985" t="s">
        <v>2483</v>
      </c>
      <c r="H985">
        <f t="shared" si="77"/>
        <v>0</v>
      </c>
      <c r="I985">
        <f t="shared" si="77"/>
        <v>0.66666666666666596</v>
      </c>
      <c r="J985">
        <f t="shared" si="77"/>
        <v>0</v>
      </c>
      <c r="K985">
        <f t="shared" si="75"/>
        <v>0.66666666666666596</v>
      </c>
      <c r="L985" t="b">
        <f t="shared" si="76"/>
        <v>0</v>
      </c>
      <c r="M985" t="b">
        <f t="shared" si="78"/>
        <v>0</v>
      </c>
      <c r="P985" t="str">
        <f t="shared" si="79"/>
        <v>dbpedia_2375dataworld_1674</v>
      </c>
    </row>
    <row r="986" spans="1:16" x14ac:dyDescent="0.25">
      <c r="A986" t="s">
        <v>2511</v>
      </c>
      <c r="B986" t="s">
        <v>450</v>
      </c>
      <c r="C986" t="s">
        <v>2</v>
      </c>
      <c r="D986" t="s">
        <v>162</v>
      </c>
      <c r="E986" t="s">
        <v>2</v>
      </c>
      <c r="F986" t="s">
        <v>2266</v>
      </c>
      <c r="G986" t="s">
        <v>452</v>
      </c>
      <c r="H986">
        <f t="shared" si="77"/>
        <v>0</v>
      </c>
      <c r="I986">
        <f t="shared" si="77"/>
        <v>0.66666666666666596</v>
      </c>
      <c r="J986">
        <f t="shared" si="77"/>
        <v>0</v>
      </c>
      <c r="K986">
        <f t="shared" si="75"/>
        <v>0.66666666666666596</v>
      </c>
      <c r="L986" t="b">
        <f t="shared" si="76"/>
        <v>0</v>
      </c>
      <c r="M986" t="b">
        <f t="shared" si="78"/>
        <v>0</v>
      </c>
      <c r="P986" t="str">
        <f t="shared" si="79"/>
        <v>dbpedia_238dataworld_1154</v>
      </c>
    </row>
    <row r="987" spans="1:16" x14ac:dyDescent="0.25">
      <c r="A987" t="s">
        <v>2523</v>
      </c>
      <c r="B987" t="s">
        <v>450</v>
      </c>
      <c r="C987" t="s">
        <v>2</v>
      </c>
      <c r="D987" t="s">
        <v>162</v>
      </c>
      <c r="E987" t="s">
        <v>2</v>
      </c>
      <c r="F987" t="s">
        <v>2268</v>
      </c>
      <c r="G987" t="s">
        <v>452</v>
      </c>
      <c r="H987">
        <f t="shared" si="77"/>
        <v>0</v>
      </c>
      <c r="I987">
        <f t="shared" si="77"/>
        <v>0.66666666666666596</v>
      </c>
      <c r="J987">
        <f t="shared" si="77"/>
        <v>0</v>
      </c>
      <c r="K987">
        <f t="shared" si="75"/>
        <v>0.66666666666666596</v>
      </c>
      <c r="L987" t="b">
        <f t="shared" si="76"/>
        <v>0</v>
      </c>
      <c r="M987" t="b">
        <f t="shared" si="78"/>
        <v>0</v>
      </c>
      <c r="P987" t="str">
        <f t="shared" si="79"/>
        <v>dbpedia_239dataworld_1154</v>
      </c>
    </row>
    <row r="988" spans="1:16" x14ac:dyDescent="0.25">
      <c r="A988" t="s">
        <v>2544</v>
      </c>
      <c r="B988" t="s">
        <v>450</v>
      </c>
      <c r="C988" t="s">
        <v>2</v>
      </c>
      <c r="D988" t="s">
        <v>162</v>
      </c>
      <c r="E988" t="s">
        <v>2</v>
      </c>
      <c r="F988" t="s">
        <v>2268</v>
      </c>
      <c r="G988" t="s">
        <v>452</v>
      </c>
      <c r="H988">
        <f t="shared" si="77"/>
        <v>0</v>
      </c>
      <c r="I988">
        <f t="shared" si="77"/>
        <v>0.66666666666666596</v>
      </c>
      <c r="J988">
        <f t="shared" si="77"/>
        <v>0</v>
      </c>
      <c r="K988">
        <f t="shared" si="75"/>
        <v>0.66666666666666596</v>
      </c>
      <c r="L988" t="b">
        <f t="shared" si="76"/>
        <v>0</v>
      </c>
      <c r="M988" t="b">
        <f t="shared" si="78"/>
        <v>0</v>
      </c>
      <c r="P988" t="str">
        <f t="shared" si="79"/>
        <v>dbpedia_240dataworld_1154</v>
      </c>
    </row>
    <row r="989" spans="1:16" x14ac:dyDescent="0.25">
      <c r="A989" t="s">
        <v>2805</v>
      </c>
      <c r="B989" t="s">
        <v>2797</v>
      </c>
      <c r="C989" t="s">
        <v>2</v>
      </c>
      <c r="D989" t="s">
        <v>162</v>
      </c>
      <c r="E989" t="s">
        <v>2</v>
      </c>
      <c r="F989" t="s">
        <v>2806</v>
      </c>
      <c r="G989" t="s">
        <v>2800</v>
      </c>
      <c r="H989">
        <f t="shared" si="77"/>
        <v>0</v>
      </c>
      <c r="I989">
        <f t="shared" si="77"/>
        <v>0.66666666666666596</v>
      </c>
      <c r="J989">
        <f t="shared" si="77"/>
        <v>0</v>
      </c>
      <c r="K989">
        <f t="shared" si="75"/>
        <v>0.66666666666666596</v>
      </c>
      <c r="L989" t="b">
        <f t="shared" si="76"/>
        <v>0</v>
      </c>
      <c r="M989" t="b">
        <f t="shared" si="78"/>
        <v>0</v>
      </c>
      <c r="P989" t="str">
        <f t="shared" si="79"/>
        <v>dbpedia_2590dataworld_1743</v>
      </c>
    </row>
    <row r="990" spans="1:16" x14ac:dyDescent="0.25">
      <c r="A990" t="s">
        <v>2948</v>
      </c>
      <c r="B990" t="s">
        <v>2949</v>
      </c>
      <c r="C990" t="s">
        <v>2</v>
      </c>
      <c r="D990" t="s">
        <v>162</v>
      </c>
      <c r="E990" t="s">
        <v>2</v>
      </c>
      <c r="F990" t="s">
        <v>2951</v>
      </c>
      <c r="G990" t="s">
        <v>2952</v>
      </c>
      <c r="H990">
        <f t="shared" si="77"/>
        <v>0</v>
      </c>
      <c r="I990">
        <f t="shared" si="77"/>
        <v>0.66666666666666596</v>
      </c>
      <c r="J990">
        <f t="shared" si="77"/>
        <v>0</v>
      </c>
      <c r="K990">
        <f t="shared" si="75"/>
        <v>0.66666666666666596</v>
      </c>
      <c r="L990" t="b">
        <f t="shared" si="76"/>
        <v>0</v>
      </c>
      <c r="M990" t="b">
        <f t="shared" si="78"/>
        <v>0</v>
      </c>
      <c r="P990" t="str">
        <f t="shared" si="79"/>
        <v>dbpedia_2671dataworld_1356</v>
      </c>
    </row>
    <row r="991" spans="1:16" x14ac:dyDescent="0.25">
      <c r="A991" t="s">
        <v>2948</v>
      </c>
      <c r="B991" t="s">
        <v>2953</v>
      </c>
      <c r="C991" t="s">
        <v>2</v>
      </c>
      <c r="D991" t="s">
        <v>162</v>
      </c>
      <c r="E991" t="s">
        <v>2</v>
      </c>
      <c r="F991" t="s">
        <v>2951</v>
      </c>
      <c r="G991" t="s">
        <v>2954</v>
      </c>
      <c r="H991">
        <f t="shared" si="77"/>
        <v>0</v>
      </c>
      <c r="I991">
        <f t="shared" si="77"/>
        <v>0.66666666666666596</v>
      </c>
      <c r="J991">
        <f t="shared" si="77"/>
        <v>0</v>
      </c>
      <c r="K991">
        <f t="shared" si="75"/>
        <v>0.66666666666666596</v>
      </c>
      <c r="L991" t="b">
        <f t="shared" si="76"/>
        <v>0</v>
      </c>
      <c r="M991" t="b">
        <f t="shared" si="78"/>
        <v>0</v>
      </c>
      <c r="P991" t="str">
        <f t="shared" si="79"/>
        <v>dbpedia_2671dataworld_174</v>
      </c>
    </row>
    <row r="992" spans="1:16" x14ac:dyDescent="0.25">
      <c r="A992" t="s">
        <v>3007</v>
      </c>
      <c r="B992" t="s">
        <v>3009</v>
      </c>
      <c r="C992" t="s">
        <v>2</v>
      </c>
      <c r="D992" t="s">
        <v>162</v>
      </c>
      <c r="E992" t="s">
        <v>2</v>
      </c>
      <c r="F992" t="s">
        <v>3008</v>
      </c>
      <c r="G992" t="s">
        <v>3010</v>
      </c>
      <c r="H992">
        <f t="shared" si="77"/>
        <v>0</v>
      </c>
      <c r="I992">
        <f t="shared" si="77"/>
        <v>0.66666666666666596</v>
      </c>
      <c r="J992">
        <f t="shared" si="77"/>
        <v>0</v>
      </c>
      <c r="K992">
        <f t="shared" si="75"/>
        <v>0.66666666666666596</v>
      </c>
      <c r="L992" t="b">
        <f t="shared" si="76"/>
        <v>0</v>
      </c>
      <c r="M992" t="b">
        <f t="shared" si="78"/>
        <v>0</v>
      </c>
      <c r="P992" t="str">
        <f t="shared" si="79"/>
        <v>dbpedia_2702dataworld_955</v>
      </c>
    </row>
    <row r="993" spans="1:16" x14ac:dyDescent="0.25">
      <c r="A993" t="s">
        <v>3026</v>
      </c>
      <c r="B993" t="s">
        <v>2953</v>
      </c>
      <c r="C993" t="s">
        <v>2</v>
      </c>
      <c r="D993" t="s">
        <v>162</v>
      </c>
      <c r="E993" t="s">
        <v>2</v>
      </c>
      <c r="F993" t="s">
        <v>2958</v>
      </c>
      <c r="G993" t="s">
        <v>2954</v>
      </c>
      <c r="H993">
        <f t="shared" si="77"/>
        <v>0</v>
      </c>
      <c r="I993">
        <f t="shared" si="77"/>
        <v>0.66666666666666596</v>
      </c>
      <c r="J993">
        <f t="shared" si="77"/>
        <v>0</v>
      </c>
      <c r="K993">
        <f t="shared" si="75"/>
        <v>0.66666666666666596</v>
      </c>
      <c r="L993" t="b">
        <f t="shared" si="76"/>
        <v>0</v>
      </c>
      <c r="M993" t="b">
        <f t="shared" si="78"/>
        <v>0</v>
      </c>
      <c r="P993" t="str">
        <f t="shared" si="79"/>
        <v>dbpedia_2714dataworld_174</v>
      </c>
    </row>
    <row r="994" spans="1:16" x14ac:dyDescent="0.25">
      <c r="A994" t="s">
        <v>3033</v>
      </c>
      <c r="B994" t="s">
        <v>3009</v>
      </c>
      <c r="C994" t="s">
        <v>2</v>
      </c>
      <c r="D994" t="s">
        <v>162</v>
      </c>
      <c r="E994" t="s">
        <v>2</v>
      </c>
      <c r="F994" t="s">
        <v>3034</v>
      </c>
      <c r="G994" t="s">
        <v>3010</v>
      </c>
      <c r="H994">
        <f t="shared" si="77"/>
        <v>0</v>
      </c>
      <c r="I994">
        <f t="shared" si="77"/>
        <v>0.66666666666666596</v>
      </c>
      <c r="J994">
        <f t="shared" si="77"/>
        <v>0</v>
      </c>
      <c r="K994">
        <f t="shared" si="75"/>
        <v>0.66666666666666596</v>
      </c>
      <c r="L994" t="b">
        <f t="shared" si="76"/>
        <v>0</v>
      </c>
      <c r="M994" t="b">
        <f t="shared" si="78"/>
        <v>0</v>
      </c>
      <c r="P994" t="str">
        <f t="shared" si="79"/>
        <v>dbpedia_2723dataworld_955</v>
      </c>
    </row>
    <row r="995" spans="1:16" x14ac:dyDescent="0.25">
      <c r="A995" t="s">
        <v>3039</v>
      </c>
      <c r="B995" t="s">
        <v>2985</v>
      </c>
      <c r="C995" t="s">
        <v>2</v>
      </c>
      <c r="D995" t="s">
        <v>162</v>
      </c>
      <c r="E995" t="s">
        <v>2</v>
      </c>
      <c r="F995" t="s">
        <v>3040</v>
      </c>
      <c r="G995" t="s">
        <v>2986</v>
      </c>
      <c r="H995">
        <f t="shared" si="77"/>
        <v>0</v>
      </c>
      <c r="I995">
        <f t="shared" si="77"/>
        <v>0.66666666666666596</v>
      </c>
      <c r="J995">
        <f t="shared" si="77"/>
        <v>0</v>
      </c>
      <c r="K995">
        <f t="shared" si="75"/>
        <v>0.66666666666666596</v>
      </c>
      <c r="L995" t="b">
        <f t="shared" si="76"/>
        <v>0</v>
      </c>
      <c r="M995" t="b">
        <f t="shared" si="78"/>
        <v>0</v>
      </c>
      <c r="P995" t="str">
        <f t="shared" si="79"/>
        <v>dbpedia_2725dataworld_1672</v>
      </c>
    </row>
    <row r="996" spans="1:16" x14ac:dyDescent="0.25">
      <c r="A996" t="s">
        <v>3104</v>
      </c>
      <c r="B996" t="s">
        <v>2938</v>
      </c>
      <c r="C996" t="s">
        <v>2</v>
      </c>
      <c r="D996" t="s">
        <v>162</v>
      </c>
      <c r="E996" t="s">
        <v>2</v>
      </c>
      <c r="F996" t="s">
        <v>3105</v>
      </c>
      <c r="G996" t="s">
        <v>2940</v>
      </c>
      <c r="H996">
        <f t="shared" si="77"/>
        <v>0</v>
      </c>
      <c r="I996">
        <f t="shared" si="77"/>
        <v>0.66666666666666596</v>
      </c>
      <c r="J996">
        <f t="shared" si="77"/>
        <v>0</v>
      </c>
      <c r="K996">
        <f t="shared" si="75"/>
        <v>0.66666666666666596</v>
      </c>
      <c r="L996" t="b">
        <f t="shared" si="76"/>
        <v>0</v>
      </c>
      <c r="M996" t="b">
        <f t="shared" si="78"/>
        <v>0</v>
      </c>
      <c r="P996" t="str">
        <f t="shared" si="79"/>
        <v>dbpedia_2768dataworld_1263</v>
      </c>
    </row>
    <row r="997" spans="1:16" x14ac:dyDescent="0.25">
      <c r="A997" t="s">
        <v>3178</v>
      </c>
      <c r="B997" t="s">
        <v>3161</v>
      </c>
      <c r="C997" t="s">
        <v>2</v>
      </c>
      <c r="D997" t="s">
        <v>162</v>
      </c>
      <c r="E997" t="s">
        <v>2</v>
      </c>
      <c r="F997" t="s">
        <v>3180</v>
      </c>
      <c r="G997" t="s">
        <v>3163</v>
      </c>
      <c r="H997">
        <f t="shared" si="77"/>
        <v>0</v>
      </c>
      <c r="I997">
        <f t="shared" si="77"/>
        <v>0.66666666666666596</v>
      </c>
      <c r="J997">
        <f t="shared" si="77"/>
        <v>0</v>
      </c>
      <c r="K997">
        <f t="shared" si="75"/>
        <v>0.66666666666666596</v>
      </c>
      <c r="L997" t="b">
        <f t="shared" si="76"/>
        <v>0</v>
      </c>
      <c r="M997" t="b">
        <f t="shared" si="78"/>
        <v>0</v>
      </c>
      <c r="P997" t="str">
        <f t="shared" si="79"/>
        <v>dbpedia_2813dataworld_40</v>
      </c>
    </row>
    <row r="998" spans="1:16" x14ac:dyDescent="0.25">
      <c r="A998" t="s">
        <v>3181</v>
      </c>
      <c r="B998" t="s">
        <v>3161</v>
      </c>
      <c r="C998" t="s">
        <v>2</v>
      </c>
      <c r="D998" t="s">
        <v>162</v>
      </c>
      <c r="E998" t="s">
        <v>2</v>
      </c>
      <c r="F998" t="s">
        <v>3182</v>
      </c>
      <c r="G998" t="s">
        <v>3163</v>
      </c>
      <c r="H998">
        <f t="shared" si="77"/>
        <v>0</v>
      </c>
      <c r="I998">
        <f t="shared" si="77"/>
        <v>0.66666666666666596</v>
      </c>
      <c r="J998">
        <f t="shared" si="77"/>
        <v>0</v>
      </c>
      <c r="K998">
        <f t="shared" si="75"/>
        <v>0.66666666666666596</v>
      </c>
      <c r="L998" t="b">
        <f t="shared" si="76"/>
        <v>0</v>
      </c>
      <c r="M998" t="b">
        <f t="shared" si="78"/>
        <v>0</v>
      </c>
      <c r="P998" t="str">
        <f t="shared" si="79"/>
        <v>dbpedia_2814dataworld_40</v>
      </c>
    </row>
    <row r="999" spans="1:16" x14ac:dyDescent="0.25">
      <c r="A999" t="s">
        <v>3187</v>
      </c>
      <c r="B999" t="s">
        <v>3094</v>
      </c>
      <c r="C999" t="s">
        <v>2</v>
      </c>
      <c r="D999" t="s">
        <v>162</v>
      </c>
      <c r="E999" t="s">
        <v>2</v>
      </c>
      <c r="F999" t="s">
        <v>3188</v>
      </c>
      <c r="G999" t="s">
        <v>3096</v>
      </c>
      <c r="H999">
        <f t="shared" si="77"/>
        <v>0</v>
      </c>
      <c r="I999">
        <f t="shared" si="77"/>
        <v>0.66666666666666596</v>
      </c>
      <c r="J999">
        <f t="shared" si="77"/>
        <v>0</v>
      </c>
      <c r="K999">
        <f t="shared" si="75"/>
        <v>0.66666666666666596</v>
      </c>
      <c r="L999" t="b">
        <f t="shared" si="76"/>
        <v>0</v>
      </c>
      <c r="M999" t="b">
        <f t="shared" si="78"/>
        <v>0</v>
      </c>
      <c r="P999" t="str">
        <f t="shared" si="79"/>
        <v>dbpedia_2819dataworld_1206</v>
      </c>
    </row>
    <row r="1000" spans="1:16" x14ac:dyDescent="0.25">
      <c r="A1000" t="s">
        <v>3195</v>
      </c>
      <c r="B1000" t="s">
        <v>2299</v>
      </c>
      <c r="C1000" t="s">
        <v>2</v>
      </c>
      <c r="D1000" t="s">
        <v>162</v>
      </c>
      <c r="E1000" t="s">
        <v>2</v>
      </c>
      <c r="F1000" t="s">
        <v>3196</v>
      </c>
      <c r="G1000" t="s">
        <v>2300</v>
      </c>
      <c r="H1000">
        <f t="shared" si="77"/>
        <v>0</v>
      </c>
      <c r="I1000">
        <f t="shared" si="77"/>
        <v>0.66666666666666596</v>
      </c>
      <c r="J1000">
        <f t="shared" si="77"/>
        <v>0</v>
      </c>
      <c r="K1000">
        <f t="shared" si="75"/>
        <v>0.66666666666666596</v>
      </c>
      <c r="L1000" t="b">
        <f t="shared" si="76"/>
        <v>0</v>
      </c>
      <c r="M1000" t="b">
        <f t="shared" si="78"/>
        <v>0</v>
      </c>
      <c r="P1000" t="str">
        <f t="shared" si="79"/>
        <v>dbpedia_281dataworld_1757</v>
      </c>
    </row>
    <row r="1001" spans="1:16" x14ac:dyDescent="0.25">
      <c r="A1001" t="s">
        <v>3195</v>
      </c>
      <c r="B1001" t="s">
        <v>3199</v>
      </c>
      <c r="C1001" t="s">
        <v>2</v>
      </c>
      <c r="D1001" t="s">
        <v>162</v>
      </c>
      <c r="E1001" t="s">
        <v>2</v>
      </c>
      <c r="F1001" t="s">
        <v>3196</v>
      </c>
      <c r="G1001" t="s">
        <v>3200</v>
      </c>
      <c r="H1001">
        <f t="shared" si="77"/>
        <v>0</v>
      </c>
      <c r="I1001">
        <f t="shared" si="77"/>
        <v>0.66666666666666596</v>
      </c>
      <c r="J1001">
        <f t="shared" si="77"/>
        <v>0</v>
      </c>
      <c r="K1001">
        <f t="shared" si="75"/>
        <v>0.66666666666666596</v>
      </c>
      <c r="L1001" t="b">
        <f t="shared" si="76"/>
        <v>0</v>
      </c>
      <c r="M1001" t="b">
        <f t="shared" si="78"/>
        <v>0</v>
      </c>
      <c r="P1001" t="str">
        <f t="shared" si="79"/>
        <v>dbpedia_281dataworld_245</v>
      </c>
    </row>
    <row r="1002" spans="1:16" x14ac:dyDescent="0.25">
      <c r="A1002" t="s">
        <v>3345</v>
      </c>
      <c r="B1002" t="s">
        <v>3349</v>
      </c>
      <c r="C1002" t="s">
        <v>2</v>
      </c>
      <c r="D1002" t="s">
        <v>162</v>
      </c>
      <c r="E1002" t="s">
        <v>2</v>
      </c>
      <c r="F1002" t="s">
        <v>3347</v>
      </c>
      <c r="G1002" t="s">
        <v>3350</v>
      </c>
      <c r="H1002">
        <f t="shared" si="77"/>
        <v>0</v>
      </c>
      <c r="I1002">
        <f t="shared" si="77"/>
        <v>0.66666666666666596</v>
      </c>
      <c r="J1002">
        <f t="shared" si="77"/>
        <v>0</v>
      </c>
      <c r="K1002">
        <f t="shared" si="75"/>
        <v>0.66666666666666596</v>
      </c>
      <c r="L1002" t="b">
        <f t="shared" si="76"/>
        <v>0</v>
      </c>
      <c r="M1002" t="b">
        <f t="shared" si="78"/>
        <v>0</v>
      </c>
      <c r="P1002" t="str">
        <f t="shared" si="79"/>
        <v>dbpedia_2929dataworld_1425</v>
      </c>
    </row>
    <row r="1003" spans="1:16" x14ac:dyDescent="0.25">
      <c r="A1003" t="s">
        <v>3355</v>
      </c>
      <c r="B1003" t="s">
        <v>3351</v>
      </c>
      <c r="C1003" t="s">
        <v>2</v>
      </c>
      <c r="D1003" t="s">
        <v>162</v>
      </c>
      <c r="E1003" t="s">
        <v>2</v>
      </c>
      <c r="F1003" t="s">
        <v>3356</v>
      </c>
      <c r="G1003" t="s">
        <v>3352</v>
      </c>
      <c r="H1003">
        <f t="shared" si="77"/>
        <v>0</v>
      </c>
      <c r="I1003">
        <f t="shared" si="77"/>
        <v>0.66666666666666596</v>
      </c>
      <c r="J1003">
        <f t="shared" si="77"/>
        <v>0</v>
      </c>
      <c r="K1003">
        <f t="shared" si="75"/>
        <v>0.66666666666666596</v>
      </c>
      <c r="L1003" t="b">
        <f t="shared" si="76"/>
        <v>0</v>
      </c>
      <c r="M1003" t="b">
        <f t="shared" si="78"/>
        <v>0</v>
      </c>
      <c r="P1003" t="str">
        <f t="shared" si="79"/>
        <v>dbpedia_2930dataworld_1618</v>
      </c>
    </row>
    <row r="1004" spans="1:16" x14ac:dyDescent="0.25">
      <c r="A1004" t="s">
        <v>3365</v>
      </c>
      <c r="B1004" t="s">
        <v>3366</v>
      </c>
      <c r="C1004" t="s">
        <v>2</v>
      </c>
      <c r="D1004" t="s">
        <v>162</v>
      </c>
      <c r="E1004" t="s">
        <v>2</v>
      </c>
      <c r="F1004" t="s">
        <v>3367</v>
      </c>
      <c r="G1004" t="s">
        <v>3368</v>
      </c>
      <c r="H1004">
        <f t="shared" si="77"/>
        <v>0</v>
      </c>
      <c r="I1004">
        <f t="shared" si="77"/>
        <v>0.66666666666666596</v>
      </c>
      <c r="J1004">
        <f t="shared" si="77"/>
        <v>0</v>
      </c>
      <c r="K1004">
        <f t="shared" si="75"/>
        <v>0.66666666666666596</v>
      </c>
      <c r="L1004" t="b">
        <f t="shared" si="76"/>
        <v>0</v>
      </c>
      <c r="M1004" t="b">
        <f t="shared" si="78"/>
        <v>0</v>
      </c>
      <c r="P1004" t="str">
        <f t="shared" si="79"/>
        <v>dbpedia_2934dataworld_1495</v>
      </c>
    </row>
    <row r="1005" spans="1:16" x14ac:dyDescent="0.25">
      <c r="A1005" t="s">
        <v>3373</v>
      </c>
      <c r="B1005" t="s">
        <v>3374</v>
      </c>
      <c r="C1005" t="s">
        <v>2</v>
      </c>
      <c r="D1005" t="s">
        <v>162</v>
      </c>
      <c r="E1005" t="s">
        <v>2</v>
      </c>
      <c r="F1005" t="s">
        <v>3376</v>
      </c>
      <c r="G1005" t="s">
        <v>3377</v>
      </c>
      <c r="H1005">
        <f t="shared" si="77"/>
        <v>0</v>
      </c>
      <c r="I1005">
        <f t="shared" si="77"/>
        <v>0.66666666666666596</v>
      </c>
      <c r="J1005">
        <f t="shared" si="77"/>
        <v>0</v>
      </c>
      <c r="K1005">
        <f t="shared" si="75"/>
        <v>0.66666666666666596</v>
      </c>
      <c r="L1005" t="b">
        <f t="shared" si="76"/>
        <v>0</v>
      </c>
      <c r="M1005" t="b">
        <f t="shared" si="78"/>
        <v>0</v>
      </c>
      <c r="P1005" t="str">
        <f t="shared" si="79"/>
        <v>dbpedia_2941dataworld_1145</v>
      </c>
    </row>
    <row r="1006" spans="1:16" x14ac:dyDescent="0.25">
      <c r="A1006" t="s">
        <v>3393</v>
      </c>
      <c r="B1006" t="s">
        <v>3374</v>
      </c>
      <c r="C1006" t="s">
        <v>2</v>
      </c>
      <c r="D1006" t="s">
        <v>162</v>
      </c>
      <c r="E1006" t="s">
        <v>2</v>
      </c>
      <c r="F1006" t="s">
        <v>3394</v>
      </c>
      <c r="G1006" t="s">
        <v>3377</v>
      </c>
      <c r="H1006">
        <f t="shared" si="77"/>
        <v>0</v>
      </c>
      <c r="I1006">
        <f t="shared" si="77"/>
        <v>0.66666666666666596</v>
      </c>
      <c r="J1006">
        <f t="shared" si="77"/>
        <v>0</v>
      </c>
      <c r="K1006">
        <f t="shared" si="75"/>
        <v>0.66666666666666596</v>
      </c>
      <c r="L1006" t="b">
        <f t="shared" si="76"/>
        <v>0</v>
      </c>
      <c r="M1006" t="b">
        <f t="shared" si="78"/>
        <v>0</v>
      </c>
      <c r="P1006" t="str">
        <f t="shared" si="79"/>
        <v>dbpedia_2958dataworld_1145</v>
      </c>
    </row>
    <row r="1007" spans="1:16" x14ac:dyDescent="0.25">
      <c r="A1007" t="s">
        <v>3396</v>
      </c>
      <c r="B1007" t="s">
        <v>3351</v>
      </c>
      <c r="C1007" t="s">
        <v>2</v>
      </c>
      <c r="D1007" t="s">
        <v>162</v>
      </c>
      <c r="E1007" t="s">
        <v>2</v>
      </c>
      <c r="F1007" t="s">
        <v>3397</v>
      </c>
      <c r="G1007" t="s">
        <v>3352</v>
      </c>
      <c r="H1007">
        <f t="shared" si="77"/>
        <v>0</v>
      </c>
      <c r="I1007">
        <f t="shared" si="77"/>
        <v>0.66666666666666596</v>
      </c>
      <c r="J1007">
        <f t="shared" si="77"/>
        <v>0</v>
      </c>
      <c r="K1007">
        <f t="shared" si="75"/>
        <v>0.66666666666666596</v>
      </c>
      <c r="L1007" t="b">
        <f t="shared" si="76"/>
        <v>0</v>
      </c>
      <c r="M1007" t="b">
        <f t="shared" si="78"/>
        <v>0</v>
      </c>
      <c r="P1007" t="str">
        <f t="shared" si="79"/>
        <v>dbpedia_2959dataworld_1618</v>
      </c>
    </row>
    <row r="1008" spans="1:16" x14ac:dyDescent="0.25">
      <c r="A1008" t="s">
        <v>3636</v>
      </c>
      <c r="B1008" t="s">
        <v>3346</v>
      </c>
      <c r="C1008" t="s">
        <v>2</v>
      </c>
      <c r="D1008" t="s">
        <v>162</v>
      </c>
      <c r="E1008" t="s">
        <v>2</v>
      </c>
      <c r="F1008" t="s">
        <v>3637</v>
      </c>
      <c r="G1008" t="s">
        <v>3348</v>
      </c>
      <c r="H1008">
        <f t="shared" si="77"/>
        <v>0</v>
      </c>
      <c r="I1008">
        <f t="shared" si="77"/>
        <v>0.66666666666666596</v>
      </c>
      <c r="J1008">
        <f t="shared" si="77"/>
        <v>0</v>
      </c>
      <c r="K1008">
        <f t="shared" si="75"/>
        <v>0.66666666666666596</v>
      </c>
      <c r="L1008" t="b">
        <f t="shared" si="76"/>
        <v>0</v>
      </c>
      <c r="M1008" t="b">
        <f t="shared" si="78"/>
        <v>0</v>
      </c>
      <c r="P1008" t="str">
        <f t="shared" si="79"/>
        <v>dbpedia_3104dataworld_114</v>
      </c>
    </row>
    <row r="1009" spans="1:16" x14ac:dyDescent="0.25">
      <c r="A1009" t="s">
        <v>3659</v>
      </c>
      <c r="B1009" t="s">
        <v>653</v>
      </c>
      <c r="C1009" t="s">
        <v>2</v>
      </c>
      <c r="D1009" t="s">
        <v>162</v>
      </c>
      <c r="E1009" t="s">
        <v>2</v>
      </c>
      <c r="F1009" t="s">
        <v>3660</v>
      </c>
      <c r="G1009" t="s">
        <v>654</v>
      </c>
      <c r="H1009">
        <f t="shared" si="77"/>
        <v>0</v>
      </c>
      <c r="I1009">
        <f t="shared" si="77"/>
        <v>0.66666666666666596</v>
      </c>
      <c r="J1009">
        <f t="shared" si="77"/>
        <v>0</v>
      </c>
      <c r="K1009">
        <f t="shared" si="75"/>
        <v>0.66666666666666596</v>
      </c>
      <c r="L1009" t="b">
        <f t="shared" si="76"/>
        <v>0</v>
      </c>
      <c r="M1009" t="b">
        <f t="shared" si="78"/>
        <v>0</v>
      </c>
      <c r="P1009" t="str">
        <f t="shared" si="79"/>
        <v>dbpedia_312dataworld_1213</v>
      </c>
    </row>
    <row r="1010" spans="1:16" x14ac:dyDescent="0.25">
      <c r="A1010" t="s">
        <v>3659</v>
      </c>
      <c r="B1010" t="s">
        <v>665</v>
      </c>
      <c r="C1010" t="s">
        <v>2</v>
      </c>
      <c r="D1010" t="s">
        <v>162</v>
      </c>
      <c r="E1010" t="s">
        <v>2</v>
      </c>
      <c r="F1010" t="s">
        <v>3660</v>
      </c>
      <c r="G1010" t="s">
        <v>666</v>
      </c>
      <c r="H1010">
        <f t="shared" si="77"/>
        <v>0</v>
      </c>
      <c r="I1010">
        <f t="shared" si="77"/>
        <v>0.66666666666666596</v>
      </c>
      <c r="J1010">
        <f t="shared" si="77"/>
        <v>0</v>
      </c>
      <c r="K1010">
        <f t="shared" si="75"/>
        <v>0.66666666666666596</v>
      </c>
      <c r="L1010" t="b">
        <f t="shared" si="76"/>
        <v>0</v>
      </c>
      <c r="M1010" t="b">
        <f t="shared" si="78"/>
        <v>0</v>
      </c>
      <c r="P1010" t="str">
        <f t="shared" si="79"/>
        <v>dbpedia_312dataworld_1814</v>
      </c>
    </row>
    <row r="1011" spans="1:16" x14ac:dyDescent="0.25">
      <c r="A1011" t="s">
        <v>3659</v>
      </c>
      <c r="B1011" t="s">
        <v>674</v>
      </c>
      <c r="C1011" t="s">
        <v>2</v>
      </c>
      <c r="D1011" t="s">
        <v>162</v>
      </c>
      <c r="E1011" t="s">
        <v>2</v>
      </c>
      <c r="F1011" t="s">
        <v>3660</v>
      </c>
      <c r="G1011" t="s">
        <v>675</v>
      </c>
      <c r="H1011">
        <f t="shared" si="77"/>
        <v>0</v>
      </c>
      <c r="I1011">
        <f t="shared" si="77"/>
        <v>0.66666666666666596</v>
      </c>
      <c r="J1011">
        <f t="shared" si="77"/>
        <v>0</v>
      </c>
      <c r="K1011">
        <f t="shared" si="75"/>
        <v>0.66666666666666596</v>
      </c>
      <c r="L1011" t="b">
        <f t="shared" si="76"/>
        <v>0</v>
      </c>
      <c r="M1011" t="b">
        <f t="shared" si="78"/>
        <v>0</v>
      </c>
      <c r="P1011" t="str">
        <f t="shared" si="79"/>
        <v>dbpedia_312dataworld_654</v>
      </c>
    </row>
    <row r="1012" spans="1:16" x14ac:dyDescent="0.25">
      <c r="A1012" t="s">
        <v>3681</v>
      </c>
      <c r="B1012" t="s">
        <v>653</v>
      </c>
      <c r="C1012" t="s">
        <v>2</v>
      </c>
      <c r="D1012" t="s">
        <v>162</v>
      </c>
      <c r="E1012" t="s">
        <v>2</v>
      </c>
      <c r="F1012" t="s">
        <v>3660</v>
      </c>
      <c r="G1012" t="s">
        <v>654</v>
      </c>
      <c r="H1012">
        <f t="shared" si="77"/>
        <v>0</v>
      </c>
      <c r="I1012">
        <f t="shared" si="77"/>
        <v>0.66666666666666596</v>
      </c>
      <c r="J1012">
        <f t="shared" si="77"/>
        <v>0</v>
      </c>
      <c r="K1012">
        <f t="shared" si="75"/>
        <v>0.66666666666666596</v>
      </c>
      <c r="L1012" t="b">
        <f t="shared" si="76"/>
        <v>0</v>
      </c>
      <c r="M1012" t="b">
        <f t="shared" si="78"/>
        <v>0</v>
      </c>
      <c r="P1012" t="str">
        <f t="shared" si="79"/>
        <v>dbpedia_313dataworld_1213</v>
      </c>
    </row>
    <row r="1013" spans="1:16" x14ac:dyDescent="0.25">
      <c r="A1013" t="s">
        <v>3681</v>
      </c>
      <c r="B1013" t="s">
        <v>665</v>
      </c>
      <c r="C1013" t="s">
        <v>2</v>
      </c>
      <c r="D1013" t="s">
        <v>162</v>
      </c>
      <c r="E1013" t="s">
        <v>2</v>
      </c>
      <c r="F1013" t="s">
        <v>3660</v>
      </c>
      <c r="G1013" t="s">
        <v>666</v>
      </c>
      <c r="H1013">
        <f t="shared" si="77"/>
        <v>0</v>
      </c>
      <c r="I1013">
        <f t="shared" si="77"/>
        <v>0.66666666666666596</v>
      </c>
      <c r="J1013">
        <f t="shared" si="77"/>
        <v>0</v>
      </c>
      <c r="K1013">
        <f t="shared" si="75"/>
        <v>0.66666666666666596</v>
      </c>
      <c r="L1013" t="b">
        <f t="shared" si="76"/>
        <v>0</v>
      </c>
      <c r="M1013" t="b">
        <f t="shared" si="78"/>
        <v>0</v>
      </c>
      <c r="P1013" t="str">
        <f t="shared" si="79"/>
        <v>dbpedia_313dataworld_1814</v>
      </c>
    </row>
    <row r="1014" spans="1:16" x14ac:dyDescent="0.25">
      <c r="A1014" t="s">
        <v>3681</v>
      </c>
      <c r="B1014" t="s">
        <v>674</v>
      </c>
      <c r="C1014" t="s">
        <v>2</v>
      </c>
      <c r="D1014" t="s">
        <v>162</v>
      </c>
      <c r="E1014" t="s">
        <v>2</v>
      </c>
      <c r="F1014" t="s">
        <v>3660</v>
      </c>
      <c r="G1014" t="s">
        <v>675</v>
      </c>
      <c r="H1014">
        <f t="shared" si="77"/>
        <v>0</v>
      </c>
      <c r="I1014">
        <f t="shared" si="77"/>
        <v>0.66666666666666596</v>
      </c>
      <c r="J1014">
        <f t="shared" si="77"/>
        <v>0</v>
      </c>
      <c r="K1014">
        <f t="shared" si="75"/>
        <v>0.66666666666666596</v>
      </c>
      <c r="L1014" t="b">
        <f t="shared" si="76"/>
        <v>0</v>
      </c>
      <c r="M1014" t="b">
        <f t="shared" si="78"/>
        <v>0</v>
      </c>
      <c r="P1014" t="str">
        <f t="shared" si="79"/>
        <v>dbpedia_313dataworld_654</v>
      </c>
    </row>
    <row r="1015" spans="1:16" x14ac:dyDescent="0.25">
      <c r="A1015" t="s">
        <v>3824</v>
      </c>
      <c r="B1015" t="s">
        <v>3825</v>
      </c>
      <c r="C1015" t="s">
        <v>2</v>
      </c>
      <c r="D1015" t="s">
        <v>162</v>
      </c>
      <c r="E1015" t="s">
        <v>2</v>
      </c>
      <c r="F1015" t="s">
        <v>3826</v>
      </c>
      <c r="G1015" t="s">
        <v>3827</v>
      </c>
      <c r="H1015">
        <f t="shared" si="77"/>
        <v>0</v>
      </c>
      <c r="I1015">
        <f t="shared" si="77"/>
        <v>0.66666666666666596</v>
      </c>
      <c r="J1015">
        <f t="shared" si="77"/>
        <v>0</v>
      </c>
      <c r="K1015">
        <f t="shared" si="75"/>
        <v>0.66666666666666596</v>
      </c>
      <c r="L1015" t="b">
        <f t="shared" si="76"/>
        <v>0</v>
      </c>
      <c r="M1015" t="b">
        <f t="shared" si="78"/>
        <v>0</v>
      </c>
      <c r="P1015" t="str">
        <f t="shared" si="79"/>
        <v>dbpedia_3253dataworld_138</v>
      </c>
    </row>
    <row r="1016" spans="1:16" x14ac:dyDescent="0.25">
      <c r="A1016" t="s">
        <v>3837</v>
      </c>
      <c r="B1016" t="s">
        <v>308</v>
      </c>
      <c r="C1016" t="s">
        <v>2</v>
      </c>
      <c r="D1016" t="s">
        <v>162</v>
      </c>
      <c r="E1016" t="s">
        <v>2</v>
      </c>
      <c r="F1016" t="s">
        <v>3838</v>
      </c>
      <c r="G1016" t="s">
        <v>309</v>
      </c>
      <c r="H1016">
        <f t="shared" si="77"/>
        <v>0</v>
      </c>
      <c r="I1016">
        <f t="shared" si="77"/>
        <v>0.66666666666666596</v>
      </c>
      <c r="J1016">
        <f t="shared" si="77"/>
        <v>0</v>
      </c>
      <c r="K1016">
        <f t="shared" si="75"/>
        <v>0.66666666666666596</v>
      </c>
      <c r="L1016" t="b">
        <f t="shared" si="76"/>
        <v>0</v>
      </c>
      <c r="M1016" t="b">
        <f t="shared" si="78"/>
        <v>0</v>
      </c>
      <c r="P1016" t="str">
        <f t="shared" si="79"/>
        <v>dbpedia_326dataworld_222</v>
      </c>
    </row>
    <row r="1017" spans="1:16" x14ac:dyDescent="0.25">
      <c r="A1017" t="s">
        <v>3940</v>
      </c>
      <c r="B1017" t="s">
        <v>3892</v>
      </c>
      <c r="C1017" t="s">
        <v>2</v>
      </c>
      <c r="D1017" t="s">
        <v>162</v>
      </c>
      <c r="E1017" t="s">
        <v>2</v>
      </c>
      <c r="F1017" t="s">
        <v>3896</v>
      </c>
      <c r="G1017" t="s">
        <v>3894</v>
      </c>
      <c r="H1017">
        <f t="shared" si="77"/>
        <v>0</v>
      </c>
      <c r="I1017">
        <f t="shared" si="77"/>
        <v>0.66666666666666596</v>
      </c>
      <c r="J1017">
        <f t="shared" si="77"/>
        <v>0</v>
      </c>
      <c r="K1017">
        <f t="shared" si="75"/>
        <v>0.66666666666666596</v>
      </c>
      <c r="L1017" t="b">
        <f t="shared" si="76"/>
        <v>0</v>
      </c>
      <c r="M1017" t="b">
        <f t="shared" si="78"/>
        <v>0</v>
      </c>
      <c r="P1017" t="str">
        <f t="shared" si="79"/>
        <v>dbpedia_3332dataworld_1161</v>
      </c>
    </row>
    <row r="1018" spans="1:16" x14ac:dyDescent="0.25">
      <c r="A1018" t="s">
        <v>3941</v>
      </c>
      <c r="B1018" t="s">
        <v>3892</v>
      </c>
      <c r="C1018" t="s">
        <v>2</v>
      </c>
      <c r="D1018" t="s">
        <v>162</v>
      </c>
      <c r="E1018" t="s">
        <v>2</v>
      </c>
      <c r="F1018" t="s">
        <v>3942</v>
      </c>
      <c r="G1018" t="s">
        <v>3894</v>
      </c>
      <c r="H1018">
        <f t="shared" si="77"/>
        <v>0</v>
      </c>
      <c r="I1018">
        <f t="shared" si="77"/>
        <v>0.66666666666666596</v>
      </c>
      <c r="J1018">
        <f t="shared" si="77"/>
        <v>0</v>
      </c>
      <c r="K1018">
        <f t="shared" si="75"/>
        <v>0.66666666666666596</v>
      </c>
      <c r="L1018" t="b">
        <f t="shared" si="76"/>
        <v>0</v>
      </c>
      <c r="M1018" t="b">
        <f t="shared" si="78"/>
        <v>0</v>
      </c>
      <c r="P1018" t="str">
        <f t="shared" si="79"/>
        <v>dbpedia_3333dataworld_1161</v>
      </c>
    </row>
    <row r="1019" spans="1:16" x14ac:dyDescent="0.25">
      <c r="A1019" t="s">
        <v>3943</v>
      </c>
      <c r="B1019" t="s">
        <v>3892</v>
      </c>
      <c r="C1019" t="s">
        <v>2</v>
      </c>
      <c r="D1019" t="s">
        <v>162</v>
      </c>
      <c r="E1019" t="s">
        <v>2</v>
      </c>
      <c r="F1019" t="s">
        <v>3942</v>
      </c>
      <c r="G1019" t="s">
        <v>3894</v>
      </c>
      <c r="H1019">
        <f t="shared" si="77"/>
        <v>0</v>
      </c>
      <c r="I1019">
        <f t="shared" si="77"/>
        <v>0.66666666666666596</v>
      </c>
      <c r="J1019">
        <f t="shared" si="77"/>
        <v>0</v>
      </c>
      <c r="K1019">
        <f t="shared" si="75"/>
        <v>0.66666666666666596</v>
      </c>
      <c r="L1019" t="b">
        <f t="shared" si="76"/>
        <v>0</v>
      </c>
      <c r="M1019" t="b">
        <f t="shared" si="78"/>
        <v>0</v>
      </c>
      <c r="P1019" t="str">
        <f t="shared" si="79"/>
        <v>dbpedia_3334dataworld_1161</v>
      </c>
    </row>
    <row r="1020" spans="1:16" x14ac:dyDescent="0.25">
      <c r="A1020" t="s">
        <v>3950</v>
      </c>
      <c r="B1020" t="s">
        <v>3895</v>
      </c>
      <c r="C1020" t="s">
        <v>2</v>
      </c>
      <c r="D1020" t="s">
        <v>162</v>
      </c>
      <c r="E1020" t="s">
        <v>2</v>
      </c>
      <c r="F1020" t="s">
        <v>3951</v>
      </c>
      <c r="G1020" t="s">
        <v>3896</v>
      </c>
      <c r="H1020">
        <f t="shared" si="77"/>
        <v>0</v>
      </c>
      <c r="I1020">
        <f t="shared" si="77"/>
        <v>0.66666666666666596</v>
      </c>
      <c r="J1020">
        <f t="shared" si="77"/>
        <v>0</v>
      </c>
      <c r="K1020">
        <f t="shared" si="75"/>
        <v>0.66666666666666596</v>
      </c>
      <c r="L1020" t="b">
        <f t="shared" si="76"/>
        <v>0</v>
      </c>
      <c r="M1020" t="b">
        <f t="shared" si="78"/>
        <v>0</v>
      </c>
      <c r="P1020" t="str">
        <f t="shared" si="79"/>
        <v>dbpedia_3338dataworld_20</v>
      </c>
    </row>
    <row r="1021" spans="1:16" x14ac:dyDescent="0.25">
      <c r="A1021" t="s">
        <v>3972</v>
      </c>
      <c r="B1021" t="s">
        <v>3782</v>
      </c>
      <c r="C1021" t="s">
        <v>2</v>
      </c>
      <c r="D1021" t="s">
        <v>162</v>
      </c>
      <c r="E1021" t="s">
        <v>2</v>
      </c>
      <c r="F1021" t="s">
        <v>3975</v>
      </c>
      <c r="G1021" t="s">
        <v>3783</v>
      </c>
      <c r="H1021">
        <f t="shared" si="77"/>
        <v>0</v>
      </c>
      <c r="I1021">
        <f t="shared" si="77"/>
        <v>0.66666666666666596</v>
      </c>
      <c r="J1021">
        <f t="shared" si="77"/>
        <v>0</v>
      </c>
      <c r="K1021">
        <f t="shared" si="75"/>
        <v>0.66666666666666596</v>
      </c>
      <c r="L1021" t="b">
        <f t="shared" si="76"/>
        <v>0</v>
      </c>
      <c r="M1021" t="b">
        <f t="shared" si="78"/>
        <v>0</v>
      </c>
      <c r="P1021" t="str">
        <f t="shared" si="79"/>
        <v>dbpedia_3352dataworld_760</v>
      </c>
    </row>
    <row r="1022" spans="1:16" x14ac:dyDescent="0.25">
      <c r="A1022" t="s">
        <v>4227</v>
      </c>
      <c r="B1022" t="s">
        <v>4228</v>
      </c>
      <c r="C1022" t="s">
        <v>2</v>
      </c>
      <c r="D1022" t="s">
        <v>162</v>
      </c>
      <c r="E1022" t="s">
        <v>2</v>
      </c>
      <c r="F1022" t="s">
        <v>4229</v>
      </c>
      <c r="G1022" t="s">
        <v>4230</v>
      </c>
      <c r="H1022">
        <f t="shared" si="77"/>
        <v>0</v>
      </c>
      <c r="I1022">
        <f t="shared" si="77"/>
        <v>0.66666666666666596</v>
      </c>
      <c r="J1022">
        <f t="shared" si="77"/>
        <v>0</v>
      </c>
      <c r="K1022">
        <f t="shared" si="75"/>
        <v>0.66666666666666596</v>
      </c>
      <c r="L1022" t="b">
        <f t="shared" si="76"/>
        <v>0</v>
      </c>
      <c r="M1022" t="b">
        <f t="shared" si="78"/>
        <v>0</v>
      </c>
      <c r="P1022" t="str">
        <f t="shared" si="79"/>
        <v>dbpedia_3538dataworld_787</v>
      </c>
    </row>
    <row r="1023" spans="1:16" x14ac:dyDescent="0.25">
      <c r="A1023" t="s">
        <v>4300</v>
      </c>
      <c r="B1023" t="s">
        <v>4169</v>
      </c>
      <c r="C1023" t="s">
        <v>2</v>
      </c>
      <c r="D1023" t="s">
        <v>162</v>
      </c>
      <c r="E1023" t="s">
        <v>2</v>
      </c>
      <c r="F1023" t="s">
        <v>4168</v>
      </c>
      <c r="G1023" t="s">
        <v>4170</v>
      </c>
      <c r="H1023">
        <f t="shared" si="77"/>
        <v>0</v>
      </c>
      <c r="I1023">
        <f t="shared" si="77"/>
        <v>0.66666666666666596</v>
      </c>
      <c r="J1023">
        <f t="shared" si="77"/>
        <v>0</v>
      </c>
      <c r="K1023">
        <f t="shared" si="75"/>
        <v>0.66666666666666596</v>
      </c>
      <c r="L1023" t="b">
        <f t="shared" si="76"/>
        <v>0</v>
      </c>
      <c r="M1023" t="b">
        <f t="shared" si="78"/>
        <v>0</v>
      </c>
      <c r="P1023" t="str">
        <f t="shared" si="79"/>
        <v>dbpedia_3570dataworld_925</v>
      </c>
    </row>
    <row r="1024" spans="1:16" x14ac:dyDescent="0.25">
      <c r="A1024" t="s">
        <v>4394</v>
      </c>
      <c r="B1024" t="s">
        <v>4396</v>
      </c>
      <c r="C1024" t="s">
        <v>2</v>
      </c>
      <c r="D1024" t="s">
        <v>162</v>
      </c>
      <c r="E1024" t="s">
        <v>2</v>
      </c>
      <c r="F1024" t="s">
        <v>4395</v>
      </c>
      <c r="G1024" t="s">
        <v>4397</v>
      </c>
      <c r="H1024">
        <f t="shared" si="77"/>
        <v>0</v>
      </c>
      <c r="I1024">
        <f t="shared" si="77"/>
        <v>0.66666666666666596</v>
      </c>
      <c r="J1024">
        <f t="shared" si="77"/>
        <v>0</v>
      </c>
      <c r="K1024">
        <f t="shared" si="75"/>
        <v>0.66666666666666596</v>
      </c>
      <c r="L1024" t="b">
        <f t="shared" si="76"/>
        <v>0</v>
      </c>
      <c r="M1024" t="b">
        <f t="shared" si="78"/>
        <v>0</v>
      </c>
      <c r="P1024" t="str">
        <f t="shared" si="79"/>
        <v>dbpedia_3641dataworld_354</v>
      </c>
    </row>
    <row r="1025" spans="1:16" x14ac:dyDescent="0.25">
      <c r="A1025" t="s">
        <v>4437</v>
      </c>
      <c r="B1025" t="s">
        <v>4417</v>
      </c>
      <c r="C1025" t="s">
        <v>2</v>
      </c>
      <c r="D1025" t="s">
        <v>162</v>
      </c>
      <c r="E1025" t="s">
        <v>2</v>
      </c>
      <c r="F1025" t="s">
        <v>4438</v>
      </c>
      <c r="G1025" t="s">
        <v>4418</v>
      </c>
      <c r="H1025">
        <f t="shared" si="77"/>
        <v>0</v>
      </c>
      <c r="I1025">
        <f t="shared" si="77"/>
        <v>0.66666666666666596</v>
      </c>
      <c r="J1025">
        <f t="shared" si="77"/>
        <v>0</v>
      </c>
      <c r="K1025">
        <f t="shared" si="75"/>
        <v>0.66666666666666596</v>
      </c>
      <c r="L1025" t="b">
        <f t="shared" si="76"/>
        <v>0</v>
      </c>
      <c r="M1025" t="b">
        <f t="shared" si="78"/>
        <v>0</v>
      </c>
      <c r="P1025" t="str">
        <f t="shared" si="79"/>
        <v>dbpedia_3654dataworld_1749</v>
      </c>
    </row>
    <row r="1026" spans="1:16" x14ac:dyDescent="0.25">
      <c r="A1026" t="s">
        <v>4441</v>
      </c>
      <c r="B1026" t="s">
        <v>4417</v>
      </c>
      <c r="C1026" t="s">
        <v>2</v>
      </c>
      <c r="D1026" t="s">
        <v>162</v>
      </c>
      <c r="E1026" t="s">
        <v>2</v>
      </c>
      <c r="F1026" t="s">
        <v>4442</v>
      </c>
      <c r="G1026" t="s">
        <v>4418</v>
      </c>
      <c r="H1026">
        <f t="shared" si="77"/>
        <v>0</v>
      </c>
      <c r="I1026">
        <f t="shared" si="77"/>
        <v>0.66666666666666596</v>
      </c>
      <c r="J1026">
        <f t="shared" si="77"/>
        <v>0</v>
      </c>
      <c r="K1026">
        <f t="shared" ref="K1026:K1089" si="80">ABS(H1026-I1026)</f>
        <v>0.66666666666666596</v>
      </c>
      <c r="L1026" t="b">
        <f t="shared" ref="L1026:L1089" si="81">OR(I1026&gt;0.85,H1026&gt;0.85)</f>
        <v>0</v>
      </c>
      <c r="M1026" t="b">
        <f t="shared" si="78"/>
        <v>0</v>
      </c>
      <c r="P1026" t="str">
        <f t="shared" si="79"/>
        <v>dbpedia_3656dataworld_1749</v>
      </c>
    </row>
    <row r="1027" spans="1:16" x14ac:dyDescent="0.25">
      <c r="A1027" t="s">
        <v>4443</v>
      </c>
      <c r="B1027" t="s">
        <v>4417</v>
      </c>
      <c r="C1027" t="s">
        <v>2</v>
      </c>
      <c r="D1027" t="s">
        <v>162</v>
      </c>
      <c r="E1027" t="s">
        <v>2</v>
      </c>
      <c r="F1027" t="s">
        <v>4442</v>
      </c>
      <c r="G1027" t="s">
        <v>4418</v>
      </c>
      <c r="H1027">
        <f t="shared" ref="H1027:J1090" si="82">_xlfn.NUMBERVALUE(C1027,".")</f>
        <v>0</v>
      </c>
      <c r="I1027">
        <f t="shared" si="82"/>
        <v>0.66666666666666596</v>
      </c>
      <c r="J1027">
        <f t="shared" si="82"/>
        <v>0</v>
      </c>
      <c r="K1027">
        <f t="shared" si="80"/>
        <v>0.66666666666666596</v>
      </c>
      <c r="L1027" t="b">
        <f t="shared" si="81"/>
        <v>0</v>
      </c>
      <c r="M1027" t="b">
        <f t="shared" ref="M1027:M1090" si="83">J1027&gt;0.85</f>
        <v>0</v>
      </c>
      <c r="P1027" t="str">
        <f t="shared" ref="P1027:P1090" si="84">A1027&amp;B1027</f>
        <v>dbpedia_3657dataworld_1749</v>
      </c>
    </row>
    <row r="1028" spans="1:16" x14ac:dyDescent="0.25">
      <c r="A1028" t="s">
        <v>4498</v>
      </c>
      <c r="B1028" t="s">
        <v>4502</v>
      </c>
      <c r="C1028" t="s">
        <v>2</v>
      </c>
      <c r="D1028" t="s">
        <v>162</v>
      </c>
      <c r="E1028" t="s">
        <v>2</v>
      </c>
      <c r="F1028" t="s">
        <v>4500</v>
      </c>
      <c r="G1028" t="s">
        <v>4503</v>
      </c>
      <c r="H1028">
        <f t="shared" si="82"/>
        <v>0</v>
      </c>
      <c r="I1028">
        <f t="shared" si="82"/>
        <v>0.66666666666666596</v>
      </c>
      <c r="J1028">
        <f t="shared" si="82"/>
        <v>0</v>
      </c>
      <c r="K1028">
        <f t="shared" si="80"/>
        <v>0.66666666666666596</v>
      </c>
      <c r="L1028" t="b">
        <f t="shared" si="81"/>
        <v>0</v>
      </c>
      <c r="M1028" t="b">
        <f t="shared" si="83"/>
        <v>0</v>
      </c>
      <c r="P1028" t="str">
        <f t="shared" si="84"/>
        <v>dbpedia_3676dataworld_481</v>
      </c>
    </row>
    <row r="1029" spans="1:16" x14ac:dyDescent="0.25">
      <c r="A1029" t="s">
        <v>4540</v>
      </c>
      <c r="B1029" t="s">
        <v>4417</v>
      </c>
      <c r="C1029" t="s">
        <v>2</v>
      </c>
      <c r="D1029" t="s">
        <v>162</v>
      </c>
      <c r="E1029" t="s">
        <v>2</v>
      </c>
      <c r="F1029" t="s">
        <v>4541</v>
      </c>
      <c r="G1029" t="s">
        <v>4418</v>
      </c>
      <c r="H1029">
        <f t="shared" si="82"/>
        <v>0</v>
      </c>
      <c r="I1029">
        <f t="shared" si="82"/>
        <v>0.66666666666666596</v>
      </c>
      <c r="J1029">
        <f t="shared" si="82"/>
        <v>0</v>
      </c>
      <c r="K1029">
        <f t="shared" si="80"/>
        <v>0.66666666666666596</v>
      </c>
      <c r="L1029" t="b">
        <f t="shared" si="81"/>
        <v>0</v>
      </c>
      <c r="M1029" t="b">
        <f t="shared" si="83"/>
        <v>0</v>
      </c>
      <c r="P1029" t="str">
        <f t="shared" si="84"/>
        <v>dbpedia_3687dataworld_1749</v>
      </c>
    </row>
    <row r="1030" spans="1:16" x14ac:dyDescent="0.25">
      <c r="A1030" t="s">
        <v>4559</v>
      </c>
      <c r="B1030" t="s">
        <v>4417</v>
      </c>
      <c r="C1030" t="s">
        <v>2</v>
      </c>
      <c r="D1030" t="s">
        <v>162</v>
      </c>
      <c r="E1030" t="s">
        <v>2</v>
      </c>
      <c r="F1030" t="s">
        <v>4560</v>
      </c>
      <c r="G1030" t="s">
        <v>4418</v>
      </c>
      <c r="H1030">
        <f t="shared" si="82"/>
        <v>0</v>
      </c>
      <c r="I1030">
        <f t="shared" si="82"/>
        <v>0.66666666666666596</v>
      </c>
      <c r="J1030">
        <f t="shared" si="82"/>
        <v>0</v>
      </c>
      <c r="K1030">
        <f t="shared" si="80"/>
        <v>0.66666666666666596</v>
      </c>
      <c r="L1030" t="b">
        <f t="shared" si="81"/>
        <v>0</v>
      </c>
      <c r="M1030" t="b">
        <f t="shared" si="83"/>
        <v>0</v>
      </c>
      <c r="P1030" t="str">
        <f t="shared" si="84"/>
        <v>dbpedia_3692dataworld_1749</v>
      </c>
    </row>
    <row r="1031" spans="1:16" x14ac:dyDescent="0.25">
      <c r="A1031" t="s">
        <v>4578</v>
      </c>
      <c r="B1031" t="s">
        <v>4465</v>
      </c>
      <c r="C1031" t="s">
        <v>2</v>
      </c>
      <c r="D1031" t="s">
        <v>162</v>
      </c>
      <c r="E1031" t="s">
        <v>2</v>
      </c>
      <c r="F1031" t="s">
        <v>4579</v>
      </c>
      <c r="G1031" t="s">
        <v>4467</v>
      </c>
      <c r="H1031">
        <f t="shared" si="82"/>
        <v>0</v>
      </c>
      <c r="I1031">
        <f t="shared" si="82"/>
        <v>0.66666666666666596</v>
      </c>
      <c r="J1031">
        <f t="shared" si="82"/>
        <v>0</v>
      </c>
      <c r="K1031">
        <f t="shared" si="80"/>
        <v>0.66666666666666596</v>
      </c>
      <c r="L1031" t="b">
        <f t="shared" si="81"/>
        <v>0</v>
      </c>
      <c r="M1031" t="b">
        <f t="shared" si="83"/>
        <v>0</v>
      </c>
      <c r="P1031" t="str">
        <f t="shared" si="84"/>
        <v>dbpedia_3704dataworld_1284</v>
      </c>
    </row>
    <row r="1032" spans="1:16" x14ac:dyDescent="0.25">
      <c r="A1032" t="s">
        <v>4623</v>
      </c>
      <c r="B1032" t="s">
        <v>4627</v>
      </c>
      <c r="C1032" t="s">
        <v>2</v>
      </c>
      <c r="D1032" t="s">
        <v>162</v>
      </c>
      <c r="E1032" t="s">
        <v>2</v>
      </c>
      <c r="F1032" t="s">
        <v>4625</v>
      </c>
      <c r="G1032" t="s">
        <v>4628</v>
      </c>
      <c r="H1032">
        <f t="shared" si="82"/>
        <v>0</v>
      </c>
      <c r="I1032">
        <f t="shared" si="82"/>
        <v>0.66666666666666596</v>
      </c>
      <c r="J1032">
        <f t="shared" si="82"/>
        <v>0</v>
      </c>
      <c r="K1032">
        <f t="shared" si="80"/>
        <v>0.66666666666666596</v>
      </c>
      <c r="L1032" t="b">
        <f t="shared" si="81"/>
        <v>0</v>
      </c>
      <c r="M1032" t="b">
        <f t="shared" si="83"/>
        <v>0</v>
      </c>
      <c r="P1032" t="str">
        <f t="shared" si="84"/>
        <v>dbpedia_3719dataworld_1631</v>
      </c>
    </row>
    <row r="1033" spans="1:16" x14ac:dyDescent="0.25">
      <c r="A1033" t="s">
        <v>4655</v>
      </c>
      <c r="B1033" t="s">
        <v>4465</v>
      </c>
      <c r="C1033" t="s">
        <v>2</v>
      </c>
      <c r="D1033" t="s">
        <v>162</v>
      </c>
      <c r="E1033" t="s">
        <v>2</v>
      </c>
      <c r="F1033" t="s">
        <v>4582</v>
      </c>
      <c r="G1033" t="s">
        <v>4467</v>
      </c>
      <c r="H1033">
        <f t="shared" si="82"/>
        <v>0</v>
      </c>
      <c r="I1033">
        <f t="shared" si="82"/>
        <v>0.66666666666666596</v>
      </c>
      <c r="J1033">
        <f t="shared" si="82"/>
        <v>0</v>
      </c>
      <c r="K1033">
        <f t="shared" si="80"/>
        <v>0.66666666666666596</v>
      </c>
      <c r="L1033" t="b">
        <f t="shared" si="81"/>
        <v>0</v>
      </c>
      <c r="M1033" t="b">
        <f t="shared" si="83"/>
        <v>0</v>
      </c>
      <c r="P1033" t="str">
        <f t="shared" si="84"/>
        <v>dbpedia_3726dataworld_1284</v>
      </c>
    </row>
    <row r="1034" spans="1:16" x14ac:dyDescent="0.25">
      <c r="A1034" t="s">
        <v>4821</v>
      </c>
      <c r="B1034" t="s">
        <v>4823</v>
      </c>
      <c r="C1034" t="s">
        <v>2</v>
      </c>
      <c r="D1034" t="s">
        <v>162</v>
      </c>
      <c r="E1034" t="s">
        <v>2</v>
      </c>
      <c r="F1034" t="s">
        <v>4822</v>
      </c>
      <c r="G1034" t="s">
        <v>4824</v>
      </c>
      <c r="H1034">
        <f t="shared" si="82"/>
        <v>0</v>
      </c>
      <c r="I1034">
        <f t="shared" si="82"/>
        <v>0.66666666666666596</v>
      </c>
      <c r="J1034">
        <f t="shared" si="82"/>
        <v>0</v>
      </c>
      <c r="K1034">
        <f t="shared" si="80"/>
        <v>0.66666666666666596</v>
      </c>
      <c r="L1034" t="b">
        <f t="shared" si="81"/>
        <v>0</v>
      </c>
      <c r="M1034" t="b">
        <f t="shared" si="83"/>
        <v>0</v>
      </c>
      <c r="P1034" t="str">
        <f t="shared" si="84"/>
        <v>dbpedia_3792dataworld_325</v>
      </c>
    </row>
    <row r="1035" spans="1:16" x14ac:dyDescent="0.25">
      <c r="A1035" t="s">
        <v>4843</v>
      </c>
      <c r="B1035" t="s">
        <v>4469</v>
      </c>
      <c r="C1035" t="s">
        <v>2</v>
      </c>
      <c r="D1035" t="s">
        <v>162</v>
      </c>
      <c r="E1035" t="s">
        <v>2</v>
      </c>
      <c r="F1035" t="s">
        <v>4844</v>
      </c>
      <c r="G1035" t="s">
        <v>4472</v>
      </c>
      <c r="H1035">
        <f t="shared" si="82"/>
        <v>0</v>
      </c>
      <c r="I1035">
        <f t="shared" si="82"/>
        <v>0.66666666666666596</v>
      </c>
      <c r="J1035">
        <f t="shared" si="82"/>
        <v>0</v>
      </c>
      <c r="K1035">
        <f t="shared" si="80"/>
        <v>0.66666666666666596</v>
      </c>
      <c r="L1035" t="b">
        <f t="shared" si="81"/>
        <v>0</v>
      </c>
      <c r="M1035" t="b">
        <f t="shared" si="83"/>
        <v>0</v>
      </c>
      <c r="P1035" t="str">
        <f t="shared" si="84"/>
        <v>dbpedia_3805dataworld_1000</v>
      </c>
    </row>
    <row r="1036" spans="1:16" x14ac:dyDescent="0.25">
      <c r="A1036" t="s">
        <v>4845</v>
      </c>
      <c r="B1036" t="s">
        <v>4469</v>
      </c>
      <c r="C1036" t="s">
        <v>2</v>
      </c>
      <c r="D1036" t="s">
        <v>162</v>
      </c>
      <c r="E1036" t="s">
        <v>2</v>
      </c>
      <c r="F1036" t="s">
        <v>4844</v>
      </c>
      <c r="G1036" t="s">
        <v>4472</v>
      </c>
      <c r="H1036">
        <f t="shared" si="82"/>
        <v>0</v>
      </c>
      <c r="I1036">
        <f t="shared" si="82"/>
        <v>0.66666666666666596</v>
      </c>
      <c r="J1036">
        <f t="shared" si="82"/>
        <v>0</v>
      </c>
      <c r="K1036">
        <f t="shared" si="80"/>
        <v>0.66666666666666596</v>
      </c>
      <c r="L1036" t="b">
        <f t="shared" si="81"/>
        <v>0</v>
      </c>
      <c r="M1036" t="b">
        <f t="shared" si="83"/>
        <v>0</v>
      </c>
      <c r="P1036" t="str">
        <f t="shared" si="84"/>
        <v>dbpedia_3806dataworld_1000</v>
      </c>
    </row>
    <row r="1037" spans="1:16" x14ac:dyDescent="0.25">
      <c r="A1037" t="s">
        <v>4861</v>
      </c>
      <c r="B1037" t="s">
        <v>4635</v>
      </c>
      <c r="C1037" t="s">
        <v>2</v>
      </c>
      <c r="D1037" t="s">
        <v>162</v>
      </c>
      <c r="E1037" t="s">
        <v>2</v>
      </c>
      <c r="F1037" t="s">
        <v>4862</v>
      </c>
      <c r="G1037" t="s">
        <v>4636</v>
      </c>
      <c r="H1037">
        <f t="shared" si="82"/>
        <v>0</v>
      </c>
      <c r="I1037">
        <f t="shared" si="82"/>
        <v>0.66666666666666596</v>
      </c>
      <c r="J1037">
        <f t="shared" si="82"/>
        <v>0</v>
      </c>
      <c r="K1037">
        <f t="shared" si="80"/>
        <v>0.66666666666666596</v>
      </c>
      <c r="L1037" t="b">
        <f t="shared" si="81"/>
        <v>0</v>
      </c>
      <c r="M1037" t="b">
        <f t="shared" si="83"/>
        <v>0</v>
      </c>
      <c r="P1037" t="str">
        <f t="shared" si="84"/>
        <v>dbpedia_3822dataworld_255</v>
      </c>
    </row>
    <row r="1038" spans="1:16" x14ac:dyDescent="0.25">
      <c r="A1038" t="s">
        <v>4861</v>
      </c>
      <c r="B1038" t="s">
        <v>4637</v>
      </c>
      <c r="C1038" t="s">
        <v>2</v>
      </c>
      <c r="D1038" t="s">
        <v>162</v>
      </c>
      <c r="E1038" t="s">
        <v>2</v>
      </c>
      <c r="F1038" t="s">
        <v>4862</v>
      </c>
      <c r="G1038" t="s">
        <v>4638</v>
      </c>
      <c r="H1038">
        <f t="shared" si="82"/>
        <v>0</v>
      </c>
      <c r="I1038">
        <f t="shared" si="82"/>
        <v>0.66666666666666596</v>
      </c>
      <c r="J1038">
        <f t="shared" si="82"/>
        <v>0</v>
      </c>
      <c r="K1038">
        <f t="shared" si="80"/>
        <v>0.66666666666666596</v>
      </c>
      <c r="L1038" t="b">
        <f t="shared" si="81"/>
        <v>0</v>
      </c>
      <c r="M1038" t="b">
        <f t="shared" si="83"/>
        <v>0</v>
      </c>
      <c r="P1038" t="str">
        <f t="shared" si="84"/>
        <v>dbpedia_3822dataworld_59</v>
      </c>
    </row>
    <row r="1039" spans="1:16" x14ac:dyDescent="0.25">
      <c r="A1039" t="s">
        <v>4931</v>
      </c>
      <c r="B1039" t="s">
        <v>4627</v>
      </c>
      <c r="C1039" t="s">
        <v>2</v>
      </c>
      <c r="D1039" t="s">
        <v>162</v>
      </c>
      <c r="E1039" t="s">
        <v>2</v>
      </c>
      <c r="F1039" t="s">
        <v>4640</v>
      </c>
      <c r="G1039" t="s">
        <v>4628</v>
      </c>
      <c r="H1039">
        <f t="shared" si="82"/>
        <v>0</v>
      </c>
      <c r="I1039">
        <f t="shared" si="82"/>
        <v>0.66666666666666596</v>
      </c>
      <c r="J1039">
        <f t="shared" si="82"/>
        <v>0</v>
      </c>
      <c r="K1039">
        <f t="shared" si="80"/>
        <v>0.66666666666666596</v>
      </c>
      <c r="L1039" t="b">
        <f t="shared" si="81"/>
        <v>0</v>
      </c>
      <c r="M1039" t="b">
        <f t="shared" si="83"/>
        <v>0</v>
      </c>
      <c r="P1039" t="str">
        <f t="shared" si="84"/>
        <v>dbpedia_3855dataworld_1631</v>
      </c>
    </row>
    <row r="1040" spans="1:16" x14ac:dyDescent="0.25">
      <c r="A1040" t="s">
        <v>4970</v>
      </c>
      <c r="B1040" t="s">
        <v>4627</v>
      </c>
      <c r="C1040" t="s">
        <v>2</v>
      </c>
      <c r="D1040" t="s">
        <v>162</v>
      </c>
      <c r="E1040" t="s">
        <v>2</v>
      </c>
      <c r="F1040" t="s">
        <v>4971</v>
      </c>
      <c r="G1040" t="s">
        <v>4628</v>
      </c>
      <c r="H1040">
        <f t="shared" si="82"/>
        <v>0</v>
      </c>
      <c r="I1040">
        <f t="shared" si="82"/>
        <v>0.66666666666666596</v>
      </c>
      <c r="J1040">
        <f t="shared" si="82"/>
        <v>0</v>
      </c>
      <c r="K1040">
        <f t="shared" si="80"/>
        <v>0.66666666666666596</v>
      </c>
      <c r="L1040" t="b">
        <f t="shared" si="81"/>
        <v>0</v>
      </c>
      <c r="M1040" t="b">
        <f t="shared" si="83"/>
        <v>0</v>
      </c>
      <c r="P1040" t="str">
        <f t="shared" si="84"/>
        <v>dbpedia_3879dataworld_1631</v>
      </c>
    </row>
    <row r="1041" spans="1:16" x14ac:dyDescent="0.25">
      <c r="A1041" t="s">
        <v>5031</v>
      </c>
      <c r="B1041" t="s">
        <v>4683</v>
      </c>
      <c r="C1041" t="s">
        <v>2</v>
      </c>
      <c r="D1041" t="s">
        <v>162</v>
      </c>
      <c r="E1041" t="s">
        <v>2</v>
      </c>
      <c r="F1041" t="s">
        <v>5032</v>
      </c>
      <c r="G1041" t="s">
        <v>4684</v>
      </c>
      <c r="H1041">
        <f t="shared" si="82"/>
        <v>0</v>
      </c>
      <c r="I1041">
        <f t="shared" si="82"/>
        <v>0.66666666666666596</v>
      </c>
      <c r="J1041">
        <f t="shared" si="82"/>
        <v>0</v>
      </c>
      <c r="K1041">
        <f t="shared" si="80"/>
        <v>0.66666666666666596</v>
      </c>
      <c r="L1041" t="b">
        <f t="shared" si="81"/>
        <v>0</v>
      </c>
      <c r="M1041" t="b">
        <f t="shared" si="83"/>
        <v>0</v>
      </c>
      <c r="P1041" t="str">
        <f t="shared" si="84"/>
        <v>dbpedia_3912dataworld_70</v>
      </c>
    </row>
    <row r="1042" spans="1:16" x14ac:dyDescent="0.25">
      <c r="A1042" t="s">
        <v>5074</v>
      </c>
      <c r="B1042" t="s">
        <v>4612</v>
      </c>
      <c r="C1042" t="s">
        <v>2</v>
      </c>
      <c r="D1042" t="s">
        <v>162</v>
      </c>
      <c r="E1042" t="s">
        <v>2</v>
      </c>
      <c r="F1042" t="s">
        <v>5075</v>
      </c>
      <c r="G1042" t="s">
        <v>4614</v>
      </c>
      <c r="H1042">
        <f t="shared" si="82"/>
        <v>0</v>
      </c>
      <c r="I1042">
        <f t="shared" si="82"/>
        <v>0.66666666666666596</v>
      </c>
      <c r="J1042">
        <f t="shared" si="82"/>
        <v>0</v>
      </c>
      <c r="K1042">
        <f t="shared" si="80"/>
        <v>0.66666666666666596</v>
      </c>
      <c r="L1042" t="b">
        <f t="shared" si="81"/>
        <v>0</v>
      </c>
      <c r="M1042" t="b">
        <f t="shared" si="83"/>
        <v>0</v>
      </c>
      <c r="P1042" t="str">
        <f t="shared" si="84"/>
        <v>dbpedia_3941dataworld_978</v>
      </c>
    </row>
    <row r="1043" spans="1:16" x14ac:dyDescent="0.25">
      <c r="A1043" t="s">
        <v>5086</v>
      </c>
      <c r="B1043" t="s">
        <v>4952</v>
      </c>
      <c r="C1043" t="s">
        <v>2</v>
      </c>
      <c r="D1043" t="s">
        <v>162</v>
      </c>
      <c r="E1043" t="s">
        <v>5087</v>
      </c>
      <c r="F1043" t="s">
        <v>5088</v>
      </c>
      <c r="G1043" t="s">
        <v>4954</v>
      </c>
      <c r="H1043">
        <f t="shared" si="82"/>
        <v>0</v>
      </c>
      <c r="I1043">
        <f t="shared" si="82"/>
        <v>0.66666666666666596</v>
      </c>
      <c r="J1043">
        <f t="shared" si="82"/>
        <v>0.6</v>
      </c>
      <c r="K1043">
        <f t="shared" si="80"/>
        <v>0.66666666666666596</v>
      </c>
      <c r="L1043" t="b">
        <f t="shared" si="81"/>
        <v>0</v>
      </c>
      <c r="M1043" t="b">
        <f t="shared" si="83"/>
        <v>0</v>
      </c>
      <c r="P1043" t="str">
        <f t="shared" si="84"/>
        <v>dbpedia_3948dataworld_219</v>
      </c>
    </row>
    <row r="1044" spans="1:16" x14ac:dyDescent="0.25">
      <c r="A1044" t="s">
        <v>5123</v>
      </c>
      <c r="B1044" t="s">
        <v>5125</v>
      </c>
      <c r="C1044" t="s">
        <v>2</v>
      </c>
      <c r="D1044" t="s">
        <v>162</v>
      </c>
      <c r="E1044" t="s">
        <v>2</v>
      </c>
      <c r="F1044" t="s">
        <v>5124</v>
      </c>
      <c r="G1044" t="s">
        <v>5126</v>
      </c>
      <c r="H1044">
        <f t="shared" si="82"/>
        <v>0</v>
      </c>
      <c r="I1044">
        <f t="shared" si="82"/>
        <v>0.66666666666666596</v>
      </c>
      <c r="J1044">
        <f t="shared" si="82"/>
        <v>0</v>
      </c>
      <c r="K1044">
        <f t="shared" si="80"/>
        <v>0.66666666666666596</v>
      </c>
      <c r="L1044" t="b">
        <f t="shared" si="81"/>
        <v>0</v>
      </c>
      <c r="M1044" t="b">
        <f t="shared" si="83"/>
        <v>0</v>
      </c>
      <c r="P1044" t="str">
        <f t="shared" si="84"/>
        <v>dbpedia_3987dataworld_277</v>
      </c>
    </row>
    <row r="1045" spans="1:16" x14ac:dyDescent="0.25">
      <c r="A1045" t="s">
        <v>5129</v>
      </c>
      <c r="B1045" t="s">
        <v>4617</v>
      </c>
      <c r="C1045" t="s">
        <v>2</v>
      </c>
      <c r="D1045" t="s">
        <v>162</v>
      </c>
      <c r="E1045" t="s">
        <v>2</v>
      </c>
      <c r="F1045" t="s">
        <v>5130</v>
      </c>
      <c r="G1045" t="s">
        <v>4618</v>
      </c>
      <c r="H1045">
        <f t="shared" si="82"/>
        <v>0</v>
      </c>
      <c r="I1045">
        <f t="shared" si="82"/>
        <v>0.66666666666666596</v>
      </c>
      <c r="J1045">
        <f t="shared" si="82"/>
        <v>0</v>
      </c>
      <c r="K1045">
        <f t="shared" si="80"/>
        <v>0.66666666666666596</v>
      </c>
      <c r="L1045" t="b">
        <f t="shared" si="81"/>
        <v>0</v>
      </c>
      <c r="M1045" t="b">
        <f t="shared" si="83"/>
        <v>0</v>
      </c>
      <c r="P1045" t="str">
        <f t="shared" si="84"/>
        <v>dbpedia_3988dataworld_221</v>
      </c>
    </row>
    <row r="1046" spans="1:16" x14ac:dyDescent="0.25">
      <c r="A1046" t="s">
        <v>5161</v>
      </c>
      <c r="B1046" t="s">
        <v>4815</v>
      </c>
      <c r="C1046" t="s">
        <v>2</v>
      </c>
      <c r="D1046" t="s">
        <v>162</v>
      </c>
      <c r="E1046" t="s">
        <v>2</v>
      </c>
      <c r="F1046" t="s">
        <v>5162</v>
      </c>
      <c r="G1046" t="s">
        <v>4817</v>
      </c>
      <c r="H1046">
        <f t="shared" si="82"/>
        <v>0</v>
      </c>
      <c r="I1046">
        <f t="shared" si="82"/>
        <v>0.66666666666666596</v>
      </c>
      <c r="J1046">
        <f t="shared" si="82"/>
        <v>0</v>
      </c>
      <c r="K1046">
        <f t="shared" si="80"/>
        <v>0.66666666666666596</v>
      </c>
      <c r="L1046" t="b">
        <f t="shared" si="81"/>
        <v>0</v>
      </c>
      <c r="M1046" t="b">
        <f t="shared" si="83"/>
        <v>0</v>
      </c>
      <c r="P1046" t="str">
        <f t="shared" si="84"/>
        <v>dbpedia_4009dataworld_535</v>
      </c>
    </row>
    <row r="1047" spans="1:16" x14ac:dyDescent="0.25">
      <c r="A1047" t="s">
        <v>5177</v>
      </c>
      <c r="B1047" t="s">
        <v>1022</v>
      </c>
      <c r="C1047" t="s">
        <v>2</v>
      </c>
      <c r="D1047" t="s">
        <v>162</v>
      </c>
      <c r="E1047" t="s">
        <v>2</v>
      </c>
      <c r="F1047" t="s">
        <v>5178</v>
      </c>
      <c r="G1047" t="s">
        <v>1023</v>
      </c>
      <c r="H1047">
        <f t="shared" si="82"/>
        <v>0</v>
      </c>
      <c r="I1047">
        <f t="shared" si="82"/>
        <v>0.66666666666666596</v>
      </c>
      <c r="J1047">
        <f t="shared" si="82"/>
        <v>0</v>
      </c>
      <c r="K1047">
        <f t="shared" si="80"/>
        <v>0.66666666666666596</v>
      </c>
      <c r="L1047" t="b">
        <f t="shared" si="81"/>
        <v>0</v>
      </c>
      <c r="M1047" t="b">
        <f t="shared" si="83"/>
        <v>0</v>
      </c>
      <c r="P1047" t="str">
        <f t="shared" si="84"/>
        <v>dbpedia_401dataworld_781</v>
      </c>
    </row>
    <row r="1048" spans="1:16" x14ac:dyDescent="0.25">
      <c r="A1048" t="s">
        <v>5228</v>
      </c>
      <c r="B1048" t="s">
        <v>5232</v>
      </c>
      <c r="C1048" t="s">
        <v>2</v>
      </c>
      <c r="D1048" t="s">
        <v>162</v>
      </c>
      <c r="E1048" t="s">
        <v>2</v>
      </c>
      <c r="F1048" t="s">
        <v>5230</v>
      </c>
      <c r="G1048" t="s">
        <v>5233</v>
      </c>
      <c r="H1048">
        <f t="shared" si="82"/>
        <v>0</v>
      </c>
      <c r="I1048">
        <f t="shared" si="82"/>
        <v>0.66666666666666596</v>
      </c>
      <c r="J1048">
        <f t="shared" si="82"/>
        <v>0</v>
      </c>
      <c r="K1048">
        <f t="shared" si="80"/>
        <v>0.66666666666666596</v>
      </c>
      <c r="L1048" t="b">
        <f t="shared" si="81"/>
        <v>0</v>
      </c>
      <c r="M1048" t="b">
        <f t="shared" si="83"/>
        <v>0</v>
      </c>
      <c r="P1048" t="str">
        <f t="shared" si="84"/>
        <v>dbpedia_4053dataworld_205</v>
      </c>
    </row>
    <row r="1049" spans="1:16" x14ac:dyDescent="0.25">
      <c r="A1049" t="s">
        <v>5234</v>
      </c>
      <c r="B1049" t="s">
        <v>5232</v>
      </c>
      <c r="C1049" t="s">
        <v>2</v>
      </c>
      <c r="D1049" t="s">
        <v>162</v>
      </c>
      <c r="E1049" t="s">
        <v>2</v>
      </c>
      <c r="F1049" t="s">
        <v>5230</v>
      </c>
      <c r="G1049" t="s">
        <v>5233</v>
      </c>
      <c r="H1049">
        <f t="shared" si="82"/>
        <v>0</v>
      </c>
      <c r="I1049">
        <f t="shared" si="82"/>
        <v>0.66666666666666596</v>
      </c>
      <c r="J1049">
        <f t="shared" si="82"/>
        <v>0</v>
      </c>
      <c r="K1049">
        <f t="shared" si="80"/>
        <v>0.66666666666666596</v>
      </c>
      <c r="L1049" t="b">
        <f t="shared" si="81"/>
        <v>0</v>
      </c>
      <c r="M1049" t="b">
        <f t="shared" si="83"/>
        <v>0</v>
      </c>
      <c r="P1049" t="str">
        <f t="shared" si="84"/>
        <v>dbpedia_4054dataworld_205</v>
      </c>
    </row>
    <row r="1050" spans="1:16" x14ac:dyDescent="0.25">
      <c r="A1050" t="s">
        <v>5317</v>
      </c>
      <c r="B1050" t="s">
        <v>5329</v>
      </c>
      <c r="C1050" t="s">
        <v>2</v>
      </c>
      <c r="D1050" t="s">
        <v>162</v>
      </c>
      <c r="E1050" t="s">
        <v>2</v>
      </c>
      <c r="F1050" t="s">
        <v>5319</v>
      </c>
      <c r="G1050" t="s">
        <v>5330</v>
      </c>
      <c r="H1050">
        <f t="shared" si="82"/>
        <v>0</v>
      </c>
      <c r="I1050">
        <f t="shared" si="82"/>
        <v>0.66666666666666596</v>
      </c>
      <c r="J1050">
        <f t="shared" si="82"/>
        <v>0</v>
      </c>
      <c r="K1050">
        <f t="shared" si="80"/>
        <v>0.66666666666666596</v>
      </c>
      <c r="L1050" t="b">
        <f t="shared" si="81"/>
        <v>0</v>
      </c>
      <c r="M1050" t="b">
        <f t="shared" si="83"/>
        <v>0</v>
      </c>
      <c r="P1050" t="str">
        <f t="shared" si="84"/>
        <v>dbpedia_4118dataworld_571</v>
      </c>
    </row>
    <row r="1051" spans="1:16" x14ac:dyDescent="0.25">
      <c r="A1051" t="s">
        <v>5354</v>
      </c>
      <c r="B1051" t="s">
        <v>5355</v>
      </c>
      <c r="C1051" t="s">
        <v>2</v>
      </c>
      <c r="D1051" t="s">
        <v>162</v>
      </c>
      <c r="E1051" t="s">
        <v>2</v>
      </c>
      <c r="F1051" t="s">
        <v>5356</v>
      </c>
      <c r="G1051" t="s">
        <v>5357</v>
      </c>
      <c r="H1051">
        <f t="shared" si="82"/>
        <v>0</v>
      </c>
      <c r="I1051">
        <f t="shared" si="82"/>
        <v>0.66666666666666596</v>
      </c>
      <c r="J1051">
        <f t="shared" si="82"/>
        <v>0</v>
      </c>
      <c r="K1051">
        <f t="shared" si="80"/>
        <v>0.66666666666666596</v>
      </c>
      <c r="L1051" t="b">
        <f t="shared" si="81"/>
        <v>0</v>
      </c>
      <c r="M1051" t="b">
        <f t="shared" si="83"/>
        <v>0</v>
      </c>
      <c r="P1051" t="str">
        <f t="shared" si="84"/>
        <v>dbpedia_4122dataworld_1270</v>
      </c>
    </row>
    <row r="1052" spans="1:16" x14ac:dyDescent="0.25">
      <c r="A1052" t="s">
        <v>5367</v>
      </c>
      <c r="B1052" t="s">
        <v>2026</v>
      </c>
      <c r="C1052" t="s">
        <v>2</v>
      </c>
      <c r="D1052" t="s">
        <v>162</v>
      </c>
      <c r="E1052" t="s">
        <v>2</v>
      </c>
      <c r="F1052" t="s">
        <v>5368</v>
      </c>
      <c r="G1052" t="s">
        <v>2027</v>
      </c>
      <c r="H1052">
        <f t="shared" si="82"/>
        <v>0</v>
      </c>
      <c r="I1052">
        <f t="shared" si="82"/>
        <v>0.66666666666666596</v>
      </c>
      <c r="J1052">
        <f t="shared" si="82"/>
        <v>0</v>
      </c>
      <c r="K1052">
        <f t="shared" si="80"/>
        <v>0.66666666666666596</v>
      </c>
      <c r="L1052" t="b">
        <f t="shared" si="81"/>
        <v>0</v>
      </c>
      <c r="M1052" t="b">
        <f t="shared" si="83"/>
        <v>0</v>
      </c>
      <c r="P1052" t="str">
        <f t="shared" si="84"/>
        <v>dbpedia_412dataworld_502</v>
      </c>
    </row>
    <row r="1053" spans="1:16" x14ac:dyDescent="0.25">
      <c r="A1053" t="s">
        <v>5391</v>
      </c>
      <c r="B1053" t="s">
        <v>2026</v>
      </c>
      <c r="C1053" t="s">
        <v>2</v>
      </c>
      <c r="D1053" t="s">
        <v>162</v>
      </c>
      <c r="E1053" t="s">
        <v>2</v>
      </c>
      <c r="F1053" t="s">
        <v>5368</v>
      </c>
      <c r="G1053" t="s">
        <v>2027</v>
      </c>
      <c r="H1053">
        <f t="shared" si="82"/>
        <v>0</v>
      </c>
      <c r="I1053">
        <f t="shared" si="82"/>
        <v>0.66666666666666596</v>
      </c>
      <c r="J1053">
        <f t="shared" si="82"/>
        <v>0</v>
      </c>
      <c r="K1053">
        <f t="shared" si="80"/>
        <v>0.66666666666666596</v>
      </c>
      <c r="L1053" t="b">
        <f t="shared" si="81"/>
        <v>0</v>
      </c>
      <c r="M1053" t="b">
        <f t="shared" si="83"/>
        <v>0</v>
      </c>
      <c r="P1053" t="str">
        <f t="shared" si="84"/>
        <v>dbpedia_413dataworld_502</v>
      </c>
    </row>
    <row r="1054" spans="1:16" x14ac:dyDescent="0.25">
      <c r="A1054" t="s">
        <v>5525</v>
      </c>
      <c r="B1054" t="s">
        <v>5526</v>
      </c>
      <c r="C1054" t="s">
        <v>2</v>
      </c>
      <c r="D1054" t="s">
        <v>162</v>
      </c>
      <c r="E1054" t="s">
        <v>2</v>
      </c>
      <c r="F1054" t="s">
        <v>5527</v>
      </c>
      <c r="G1054" t="s">
        <v>5528</v>
      </c>
      <c r="H1054">
        <f t="shared" si="82"/>
        <v>0</v>
      </c>
      <c r="I1054">
        <f t="shared" si="82"/>
        <v>0.66666666666666596</v>
      </c>
      <c r="J1054">
        <f t="shared" si="82"/>
        <v>0</v>
      </c>
      <c r="K1054">
        <f t="shared" si="80"/>
        <v>0.66666666666666596</v>
      </c>
      <c r="L1054" t="b">
        <f t="shared" si="81"/>
        <v>0</v>
      </c>
      <c r="M1054" t="b">
        <f t="shared" si="83"/>
        <v>0</v>
      </c>
      <c r="P1054" t="str">
        <f t="shared" si="84"/>
        <v>dbpedia_420dataworld_1351</v>
      </c>
    </row>
    <row r="1055" spans="1:16" x14ac:dyDescent="0.25">
      <c r="A1055" t="s">
        <v>5535</v>
      </c>
      <c r="B1055" t="s">
        <v>5536</v>
      </c>
      <c r="C1055" t="s">
        <v>2</v>
      </c>
      <c r="D1055" t="s">
        <v>162</v>
      </c>
      <c r="E1055" t="s">
        <v>2</v>
      </c>
      <c r="F1055" t="s">
        <v>5390</v>
      </c>
      <c r="G1055" t="s">
        <v>5537</v>
      </c>
      <c r="H1055">
        <f t="shared" si="82"/>
        <v>0</v>
      </c>
      <c r="I1055">
        <f t="shared" si="82"/>
        <v>0.66666666666666596</v>
      </c>
      <c r="J1055">
        <f t="shared" si="82"/>
        <v>0</v>
      </c>
      <c r="K1055">
        <f t="shared" si="80"/>
        <v>0.66666666666666596</v>
      </c>
      <c r="L1055" t="b">
        <f t="shared" si="81"/>
        <v>0</v>
      </c>
      <c r="M1055" t="b">
        <f t="shared" si="83"/>
        <v>0</v>
      </c>
      <c r="P1055" t="str">
        <f t="shared" si="84"/>
        <v>dbpedia_4214dataworld_527</v>
      </c>
    </row>
    <row r="1056" spans="1:16" x14ac:dyDescent="0.25">
      <c r="A1056" t="s">
        <v>5542</v>
      </c>
      <c r="B1056" t="s">
        <v>2803</v>
      </c>
      <c r="C1056" t="s">
        <v>2</v>
      </c>
      <c r="D1056" t="s">
        <v>162</v>
      </c>
      <c r="E1056" t="s">
        <v>2</v>
      </c>
      <c r="F1056" t="s">
        <v>5543</v>
      </c>
      <c r="G1056" t="s">
        <v>2804</v>
      </c>
      <c r="H1056">
        <f t="shared" si="82"/>
        <v>0</v>
      </c>
      <c r="I1056">
        <f t="shared" si="82"/>
        <v>0.66666666666666596</v>
      </c>
      <c r="J1056">
        <f t="shared" si="82"/>
        <v>0</v>
      </c>
      <c r="K1056">
        <f t="shared" si="80"/>
        <v>0.66666666666666596</v>
      </c>
      <c r="L1056" t="b">
        <f t="shared" si="81"/>
        <v>0</v>
      </c>
      <c r="M1056" t="b">
        <f t="shared" si="83"/>
        <v>0</v>
      </c>
      <c r="P1056" t="str">
        <f t="shared" si="84"/>
        <v>dbpedia_421dataworld_1722</v>
      </c>
    </row>
    <row r="1057" spans="1:16" x14ac:dyDescent="0.25">
      <c r="A1057" t="s">
        <v>5651</v>
      </c>
      <c r="B1057" t="s">
        <v>5393</v>
      </c>
      <c r="C1057" t="s">
        <v>2</v>
      </c>
      <c r="D1057" t="s">
        <v>162</v>
      </c>
      <c r="E1057" t="s">
        <v>2</v>
      </c>
      <c r="F1057" t="s">
        <v>5652</v>
      </c>
      <c r="G1057" t="s">
        <v>5395</v>
      </c>
      <c r="H1057">
        <f t="shared" si="82"/>
        <v>0</v>
      </c>
      <c r="I1057">
        <f t="shared" si="82"/>
        <v>0.66666666666666596</v>
      </c>
      <c r="J1057">
        <f t="shared" si="82"/>
        <v>0</v>
      </c>
      <c r="K1057">
        <f t="shared" si="80"/>
        <v>0.66666666666666596</v>
      </c>
      <c r="L1057" t="b">
        <f t="shared" si="81"/>
        <v>0</v>
      </c>
      <c r="M1057" t="b">
        <f t="shared" si="83"/>
        <v>0</v>
      </c>
      <c r="P1057" t="str">
        <f t="shared" si="84"/>
        <v>dbpedia_4294dataworld_1431</v>
      </c>
    </row>
    <row r="1058" spans="1:16" x14ac:dyDescent="0.25">
      <c r="A1058" t="s">
        <v>5753</v>
      </c>
      <c r="B1058" t="s">
        <v>5754</v>
      </c>
      <c r="C1058" t="s">
        <v>2</v>
      </c>
      <c r="D1058" t="s">
        <v>162</v>
      </c>
      <c r="E1058" t="s">
        <v>2</v>
      </c>
      <c r="F1058" t="s">
        <v>5673</v>
      </c>
      <c r="G1058" t="s">
        <v>5756</v>
      </c>
      <c r="H1058">
        <f t="shared" si="82"/>
        <v>0</v>
      </c>
      <c r="I1058">
        <f t="shared" si="82"/>
        <v>0.66666666666666596</v>
      </c>
      <c r="J1058">
        <f t="shared" si="82"/>
        <v>0</v>
      </c>
      <c r="K1058">
        <f t="shared" si="80"/>
        <v>0.66666666666666596</v>
      </c>
      <c r="L1058" t="b">
        <f t="shared" si="81"/>
        <v>0</v>
      </c>
      <c r="M1058" t="b">
        <f t="shared" si="83"/>
        <v>0</v>
      </c>
      <c r="P1058" t="str">
        <f t="shared" si="84"/>
        <v>dbpedia_4358dataworld_810</v>
      </c>
    </row>
    <row r="1059" spans="1:16" x14ac:dyDescent="0.25">
      <c r="A1059" t="s">
        <v>5757</v>
      </c>
      <c r="B1059" t="s">
        <v>5754</v>
      </c>
      <c r="C1059" t="s">
        <v>2</v>
      </c>
      <c r="D1059" t="s">
        <v>162</v>
      </c>
      <c r="E1059" t="s">
        <v>2</v>
      </c>
      <c r="F1059" t="s">
        <v>5673</v>
      </c>
      <c r="G1059" t="s">
        <v>5756</v>
      </c>
      <c r="H1059">
        <f t="shared" si="82"/>
        <v>0</v>
      </c>
      <c r="I1059">
        <f t="shared" si="82"/>
        <v>0.66666666666666596</v>
      </c>
      <c r="J1059">
        <f t="shared" si="82"/>
        <v>0</v>
      </c>
      <c r="K1059">
        <f t="shared" si="80"/>
        <v>0.66666666666666596</v>
      </c>
      <c r="L1059" t="b">
        <f t="shared" si="81"/>
        <v>0</v>
      </c>
      <c r="M1059" t="b">
        <f t="shared" si="83"/>
        <v>0</v>
      </c>
      <c r="P1059" t="str">
        <f t="shared" si="84"/>
        <v>dbpedia_4359dataworld_810</v>
      </c>
    </row>
    <row r="1060" spans="1:16" x14ac:dyDescent="0.25">
      <c r="A1060" t="s">
        <v>5758</v>
      </c>
      <c r="B1060" t="s">
        <v>5762</v>
      </c>
      <c r="C1060" t="s">
        <v>2</v>
      </c>
      <c r="D1060" t="s">
        <v>162</v>
      </c>
      <c r="E1060" t="s">
        <v>2</v>
      </c>
      <c r="F1060" t="s">
        <v>5760</v>
      </c>
      <c r="G1060" t="s">
        <v>5763</v>
      </c>
      <c r="H1060">
        <f t="shared" si="82"/>
        <v>0</v>
      </c>
      <c r="I1060">
        <f t="shared" si="82"/>
        <v>0.66666666666666596</v>
      </c>
      <c r="J1060">
        <f t="shared" si="82"/>
        <v>0</v>
      </c>
      <c r="K1060">
        <f t="shared" si="80"/>
        <v>0.66666666666666596</v>
      </c>
      <c r="L1060" t="b">
        <f t="shared" si="81"/>
        <v>0</v>
      </c>
      <c r="M1060" t="b">
        <f t="shared" si="83"/>
        <v>0</v>
      </c>
      <c r="P1060" t="str">
        <f t="shared" si="84"/>
        <v>dbpedia_435dataworld_92</v>
      </c>
    </row>
    <row r="1061" spans="1:16" x14ac:dyDescent="0.25">
      <c r="A1061" t="s">
        <v>5780</v>
      </c>
      <c r="B1061" t="s">
        <v>5762</v>
      </c>
      <c r="C1061" t="s">
        <v>2</v>
      </c>
      <c r="D1061" t="s">
        <v>162</v>
      </c>
      <c r="E1061" t="s">
        <v>2</v>
      </c>
      <c r="F1061" t="s">
        <v>5760</v>
      </c>
      <c r="G1061" t="s">
        <v>5763</v>
      </c>
      <c r="H1061">
        <f t="shared" si="82"/>
        <v>0</v>
      </c>
      <c r="I1061">
        <f t="shared" si="82"/>
        <v>0.66666666666666596</v>
      </c>
      <c r="J1061">
        <f t="shared" si="82"/>
        <v>0</v>
      </c>
      <c r="K1061">
        <f t="shared" si="80"/>
        <v>0.66666666666666596</v>
      </c>
      <c r="L1061" t="b">
        <f t="shared" si="81"/>
        <v>0</v>
      </c>
      <c r="M1061" t="b">
        <f t="shared" si="83"/>
        <v>0</v>
      </c>
      <c r="P1061" t="str">
        <f t="shared" si="84"/>
        <v>dbpedia_436dataworld_92</v>
      </c>
    </row>
    <row r="1062" spans="1:16" x14ac:dyDescent="0.25">
      <c r="A1062" t="s">
        <v>5792</v>
      </c>
      <c r="B1062" t="s">
        <v>5762</v>
      </c>
      <c r="C1062" t="s">
        <v>2</v>
      </c>
      <c r="D1062" t="s">
        <v>162</v>
      </c>
      <c r="E1062" t="s">
        <v>2</v>
      </c>
      <c r="F1062" t="s">
        <v>5760</v>
      </c>
      <c r="G1062" t="s">
        <v>5763</v>
      </c>
      <c r="H1062">
        <f t="shared" si="82"/>
        <v>0</v>
      </c>
      <c r="I1062">
        <f t="shared" si="82"/>
        <v>0.66666666666666596</v>
      </c>
      <c r="J1062">
        <f t="shared" si="82"/>
        <v>0</v>
      </c>
      <c r="K1062">
        <f t="shared" si="80"/>
        <v>0.66666666666666596</v>
      </c>
      <c r="L1062" t="b">
        <f t="shared" si="81"/>
        <v>0</v>
      </c>
      <c r="M1062" t="b">
        <f t="shared" si="83"/>
        <v>0</v>
      </c>
      <c r="P1062" t="str">
        <f t="shared" si="84"/>
        <v>dbpedia_437dataworld_92</v>
      </c>
    </row>
    <row r="1063" spans="1:16" x14ac:dyDescent="0.25">
      <c r="A1063" t="s">
        <v>5807</v>
      </c>
      <c r="B1063" t="s">
        <v>5762</v>
      </c>
      <c r="C1063" t="s">
        <v>2</v>
      </c>
      <c r="D1063" t="s">
        <v>162</v>
      </c>
      <c r="E1063" t="s">
        <v>2</v>
      </c>
      <c r="F1063" t="s">
        <v>5760</v>
      </c>
      <c r="G1063" t="s">
        <v>5763</v>
      </c>
      <c r="H1063">
        <f t="shared" si="82"/>
        <v>0</v>
      </c>
      <c r="I1063">
        <f t="shared" si="82"/>
        <v>0.66666666666666596</v>
      </c>
      <c r="J1063">
        <f t="shared" si="82"/>
        <v>0</v>
      </c>
      <c r="K1063">
        <f t="shared" si="80"/>
        <v>0.66666666666666596</v>
      </c>
      <c r="L1063" t="b">
        <f t="shared" si="81"/>
        <v>0</v>
      </c>
      <c r="M1063" t="b">
        <f t="shared" si="83"/>
        <v>0</v>
      </c>
      <c r="P1063" t="str">
        <f t="shared" si="84"/>
        <v>dbpedia_438dataworld_92</v>
      </c>
    </row>
    <row r="1064" spans="1:16" x14ac:dyDescent="0.25">
      <c r="A1064" t="s">
        <v>5873</v>
      </c>
      <c r="B1064" t="s">
        <v>5536</v>
      </c>
      <c r="C1064" t="s">
        <v>2</v>
      </c>
      <c r="D1064" t="s">
        <v>162</v>
      </c>
      <c r="E1064" t="s">
        <v>2</v>
      </c>
      <c r="F1064" t="s">
        <v>5874</v>
      </c>
      <c r="G1064" t="s">
        <v>5537</v>
      </c>
      <c r="H1064">
        <f t="shared" si="82"/>
        <v>0</v>
      </c>
      <c r="I1064">
        <f t="shared" si="82"/>
        <v>0.66666666666666596</v>
      </c>
      <c r="J1064">
        <f t="shared" si="82"/>
        <v>0</v>
      </c>
      <c r="K1064">
        <f t="shared" si="80"/>
        <v>0.66666666666666596</v>
      </c>
      <c r="L1064" t="b">
        <f t="shared" si="81"/>
        <v>0</v>
      </c>
      <c r="M1064" t="b">
        <f t="shared" si="83"/>
        <v>0</v>
      </c>
      <c r="P1064" t="str">
        <f t="shared" si="84"/>
        <v>dbpedia_4429dataworld_527</v>
      </c>
    </row>
    <row r="1065" spans="1:16" x14ac:dyDescent="0.25">
      <c r="A1065" t="s">
        <v>5877</v>
      </c>
      <c r="B1065" t="s">
        <v>5389</v>
      </c>
      <c r="C1065" t="s">
        <v>2</v>
      </c>
      <c r="D1065" t="s">
        <v>162</v>
      </c>
      <c r="E1065" t="s">
        <v>2</v>
      </c>
      <c r="F1065" t="s">
        <v>5537</v>
      </c>
      <c r="G1065" t="s">
        <v>5390</v>
      </c>
      <c r="H1065">
        <f t="shared" si="82"/>
        <v>0</v>
      </c>
      <c r="I1065">
        <f t="shared" si="82"/>
        <v>0.66666666666666596</v>
      </c>
      <c r="J1065">
        <f t="shared" si="82"/>
        <v>0</v>
      </c>
      <c r="K1065">
        <f t="shared" si="80"/>
        <v>0.66666666666666596</v>
      </c>
      <c r="L1065" t="b">
        <f t="shared" si="81"/>
        <v>0</v>
      </c>
      <c r="M1065" t="b">
        <f t="shared" si="83"/>
        <v>0</v>
      </c>
      <c r="P1065" t="str">
        <f t="shared" si="84"/>
        <v>dbpedia_4430dataworld_465</v>
      </c>
    </row>
    <row r="1066" spans="1:16" x14ac:dyDescent="0.25">
      <c r="A1066" t="s">
        <v>5954</v>
      </c>
      <c r="B1066" t="s">
        <v>5955</v>
      </c>
      <c r="C1066" t="s">
        <v>2</v>
      </c>
      <c r="D1066" t="s">
        <v>162</v>
      </c>
      <c r="E1066" t="s">
        <v>2</v>
      </c>
      <c r="F1066" t="s">
        <v>5956</v>
      </c>
      <c r="G1066" t="s">
        <v>5957</v>
      </c>
      <c r="H1066">
        <f t="shared" si="82"/>
        <v>0</v>
      </c>
      <c r="I1066">
        <f t="shared" si="82"/>
        <v>0.66666666666666596</v>
      </c>
      <c r="J1066">
        <f t="shared" si="82"/>
        <v>0</v>
      </c>
      <c r="K1066">
        <f t="shared" si="80"/>
        <v>0.66666666666666596</v>
      </c>
      <c r="L1066" t="b">
        <f t="shared" si="81"/>
        <v>0</v>
      </c>
      <c r="M1066" t="b">
        <f t="shared" si="83"/>
        <v>0</v>
      </c>
      <c r="P1066" t="str">
        <f t="shared" si="84"/>
        <v>dbpedia_4494dataworld_1578</v>
      </c>
    </row>
    <row r="1067" spans="1:16" x14ac:dyDescent="0.25">
      <c r="A1067" t="s">
        <v>5958</v>
      </c>
      <c r="B1067" t="s">
        <v>5955</v>
      </c>
      <c r="C1067" t="s">
        <v>2</v>
      </c>
      <c r="D1067" t="s">
        <v>162</v>
      </c>
      <c r="E1067" t="s">
        <v>2</v>
      </c>
      <c r="F1067" t="s">
        <v>5956</v>
      </c>
      <c r="G1067" t="s">
        <v>5957</v>
      </c>
      <c r="H1067">
        <f t="shared" si="82"/>
        <v>0</v>
      </c>
      <c r="I1067">
        <f t="shared" si="82"/>
        <v>0.66666666666666596</v>
      </c>
      <c r="J1067">
        <f t="shared" si="82"/>
        <v>0</v>
      </c>
      <c r="K1067">
        <f t="shared" si="80"/>
        <v>0.66666666666666596</v>
      </c>
      <c r="L1067" t="b">
        <f t="shared" si="81"/>
        <v>0</v>
      </c>
      <c r="M1067" t="b">
        <f t="shared" si="83"/>
        <v>0</v>
      </c>
      <c r="P1067" t="str">
        <f t="shared" si="84"/>
        <v>dbpedia_4495dataworld_1578</v>
      </c>
    </row>
    <row r="1068" spans="1:16" x14ac:dyDescent="0.25">
      <c r="A1068" t="s">
        <v>5969</v>
      </c>
      <c r="B1068" t="s">
        <v>5971</v>
      </c>
      <c r="C1068" t="s">
        <v>2</v>
      </c>
      <c r="D1068" t="s">
        <v>162</v>
      </c>
      <c r="E1068" t="s">
        <v>2</v>
      </c>
      <c r="F1068" t="s">
        <v>5970</v>
      </c>
      <c r="G1068" t="s">
        <v>5972</v>
      </c>
      <c r="H1068">
        <f t="shared" si="82"/>
        <v>0</v>
      </c>
      <c r="I1068">
        <f t="shared" si="82"/>
        <v>0.66666666666666596</v>
      </c>
      <c r="J1068">
        <f t="shared" si="82"/>
        <v>0</v>
      </c>
      <c r="K1068">
        <f t="shared" si="80"/>
        <v>0.66666666666666596</v>
      </c>
      <c r="L1068" t="b">
        <f t="shared" si="81"/>
        <v>0</v>
      </c>
      <c r="M1068" t="b">
        <f t="shared" si="83"/>
        <v>0</v>
      </c>
      <c r="P1068" t="str">
        <f t="shared" si="84"/>
        <v>dbpedia_4505dataworld_1922</v>
      </c>
    </row>
    <row r="1069" spans="1:16" x14ac:dyDescent="0.25">
      <c r="A1069" t="s">
        <v>5969</v>
      </c>
      <c r="B1069" t="s">
        <v>5950</v>
      </c>
      <c r="C1069" t="s">
        <v>2</v>
      </c>
      <c r="D1069" t="s">
        <v>162</v>
      </c>
      <c r="E1069" t="s">
        <v>2</v>
      </c>
      <c r="F1069" t="s">
        <v>5970</v>
      </c>
      <c r="G1069" t="s">
        <v>5951</v>
      </c>
      <c r="H1069">
        <f t="shared" si="82"/>
        <v>0</v>
      </c>
      <c r="I1069">
        <f t="shared" si="82"/>
        <v>0.66666666666666596</v>
      </c>
      <c r="J1069">
        <f t="shared" si="82"/>
        <v>0</v>
      </c>
      <c r="K1069">
        <f t="shared" si="80"/>
        <v>0.66666666666666596</v>
      </c>
      <c r="L1069" t="b">
        <f t="shared" si="81"/>
        <v>0</v>
      </c>
      <c r="M1069" t="b">
        <f t="shared" si="83"/>
        <v>0</v>
      </c>
      <c r="P1069" t="str">
        <f t="shared" si="84"/>
        <v>dbpedia_4505dataworld_580</v>
      </c>
    </row>
    <row r="1070" spans="1:16" x14ac:dyDescent="0.25">
      <c r="A1070" t="s">
        <v>6153</v>
      </c>
      <c r="B1070" t="s">
        <v>6060</v>
      </c>
      <c r="C1070" t="s">
        <v>2</v>
      </c>
      <c r="D1070" t="s">
        <v>162</v>
      </c>
      <c r="E1070" t="s">
        <v>2</v>
      </c>
      <c r="F1070" t="s">
        <v>6154</v>
      </c>
      <c r="G1070" t="s">
        <v>6062</v>
      </c>
      <c r="H1070">
        <f t="shared" si="82"/>
        <v>0</v>
      </c>
      <c r="I1070">
        <f t="shared" si="82"/>
        <v>0.66666666666666596</v>
      </c>
      <c r="J1070">
        <f t="shared" si="82"/>
        <v>0</v>
      </c>
      <c r="K1070">
        <f t="shared" si="80"/>
        <v>0.66666666666666596</v>
      </c>
      <c r="L1070" t="b">
        <f t="shared" si="81"/>
        <v>0</v>
      </c>
      <c r="M1070" t="b">
        <f t="shared" si="83"/>
        <v>0</v>
      </c>
      <c r="P1070" t="str">
        <f t="shared" si="84"/>
        <v>dbpedia_4643dataworld_189</v>
      </c>
    </row>
    <row r="1071" spans="1:16" x14ac:dyDescent="0.25">
      <c r="A1071" t="s">
        <v>6509</v>
      </c>
      <c r="B1071" t="s">
        <v>6474</v>
      </c>
      <c r="C1071" t="s">
        <v>2</v>
      </c>
      <c r="D1071" t="s">
        <v>162</v>
      </c>
      <c r="E1071" t="s">
        <v>2</v>
      </c>
      <c r="F1071" t="s">
        <v>6473</v>
      </c>
      <c r="G1071" t="s">
        <v>6475</v>
      </c>
      <c r="H1071">
        <f t="shared" si="82"/>
        <v>0</v>
      </c>
      <c r="I1071">
        <f t="shared" si="82"/>
        <v>0.66666666666666596</v>
      </c>
      <c r="J1071">
        <f t="shared" si="82"/>
        <v>0</v>
      </c>
      <c r="K1071">
        <f t="shared" si="80"/>
        <v>0.66666666666666596</v>
      </c>
      <c r="L1071" t="b">
        <f t="shared" si="81"/>
        <v>0</v>
      </c>
      <c r="M1071" t="b">
        <f t="shared" si="83"/>
        <v>0</v>
      </c>
      <c r="P1071" t="str">
        <f t="shared" si="84"/>
        <v>dbpedia_503dataworld_1463</v>
      </c>
    </row>
    <row r="1072" spans="1:16" x14ac:dyDescent="0.25">
      <c r="A1072" t="s">
        <v>6520</v>
      </c>
      <c r="B1072" t="s">
        <v>457</v>
      </c>
      <c r="C1072" t="s">
        <v>2</v>
      </c>
      <c r="D1072" t="s">
        <v>162</v>
      </c>
      <c r="E1072" t="s">
        <v>2</v>
      </c>
      <c r="F1072" t="s">
        <v>6521</v>
      </c>
      <c r="G1072" t="s">
        <v>458</v>
      </c>
      <c r="H1072">
        <f t="shared" si="82"/>
        <v>0</v>
      </c>
      <c r="I1072">
        <f t="shared" si="82"/>
        <v>0.66666666666666596</v>
      </c>
      <c r="J1072">
        <f t="shared" si="82"/>
        <v>0</v>
      </c>
      <c r="K1072">
        <f t="shared" si="80"/>
        <v>0.66666666666666596</v>
      </c>
      <c r="L1072" t="b">
        <f t="shared" si="81"/>
        <v>0</v>
      </c>
      <c r="M1072" t="b">
        <f t="shared" si="83"/>
        <v>0</v>
      </c>
      <c r="P1072" t="str">
        <f t="shared" si="84"/>
        <v>dbpedia_50dataworld_1453</v>
      </c>
    </row>
    <row r="1073" spans="1:16" x14ac:dyDescent="0.25">
      <c r="A1073" t="s">
        <v>6520</v>
      </c>
      <c r="B1073" t="s">
        <v>470</v>
      </c>
      <c r="C1073" t="s">
        <v>2</v>
      </c>
      <c r="D1073" t="s">
        <v>162</v>
      </c>
      <c r="E1073" t="s">
        <v>2</v>
      </c>
      <c r="F1073" t="s">
        <v>6521</v>
      </c>
      <c r="G1073" t="s">
        <v>471</v>
      </c>
      <c r="H1073">
        <f t="shared" si="82"/>
        <v>0</v>
      </c>
      <c r="I1073">
        <f t="shared" si="82"/>
        <v>0.66666666666666596</v>
      </c>
      <c r="J1073">
        <f t="shared" si="82"/>
        <v>0</v>
      </c>
      <c r="K1073">
        <f t="shared" si="80"/>
        <v>0.66666666666666596</v>
      </c>
      <c r="L1073" t="b">
        <f t="shared" si="81"/>
        <v>0</v>
      </c>
      <c r="M1073" t="b">
        <f t="shared" si="83"/>
        <v>0</v>
      </c>
      <c r="P1073" t="str">
        <f t="shared" si="84"/>
        <v>dbpedia_50dataworld_844</v>
      </c>
    </row>
    <row r="1074" spans="1:16" x14ac:dyDescent="0.25">
      <c r="A1074" t="s">
        <v>6529</v>
      </c>
      <c r="B1074" t="s">
        <v>6191</v>
      </c>
      <c r="C1074" t="s">
        <v>2</v>
      </c>
      <c r="D1074" t="s">
        <v>162</v>
      </c>
      <c r="E1074" t="s">
        <v>2</v>
      </c>
      <c r="F1074" t="s">
        <v>6530</v>
      </c>
      <c r="G1074" t="s">
        <v>6192</v>
      </c>
      <c r="H1074">
        <f t="shared" si="82"/>
        <v>0</v>
      </c>
      <c r="I1074">
        <f t="shared" si="82"/>
        <v>0.66666666666666596</v>
      </c>
      <c r="J1074">
        <f t="shared" si="82"/>
        <v>0</v>
      </c>
      <c r="K1074">
        <f t="shared" si="80"/>
        <v>0.66666666666666596</v>
      </c>
      <c r="L1074" t="b">
        <f t="shared" si="81"/>
        <v>0</v>
      </c>
      <c r="M1074" t="b">
        <f t="shared" si="83"/>
        <v>0</v>
      </c>
      <c r="P1074" t="str">
        <f t="shared" si="84"/>
        <v>dbpedia_514dataworld_1573</v>
      </c>
    </row>
    <row r="1075" spans="1:16" x14ac:dyDescent="0.25">
      <c r="A1075" t="s">
        <v>6550</v>
      </c>
      <c r="B1075" t="s">
        <v>6452</v>
      </c>
      <c r="C1075" t="s">
        <v>2</v>
      </c>
      <c r="D1075" t="s">
        <v>162</v>
      </c>
      <c r="E1075" t="s">
        <v>2</v>
      </c>
      <c r="F1075" t="s">
        <v>6210</v>
      </c>
      <c r="G1075" t="s">
        <v>6453</v>
      </c>
      <c r="H1075">
        <f t="shared" si="82"/>
        <v>0</v>
      </c>
      <c r="I1075">
        <f t="shared" si="82"/>
        <v>0.66666666666666596</v>
      </c>
      <c r="J1075">
        <f t="shared" si="82"/>
        <v>0</v>
      </c>
      <c r="K1075">
        <f t="shared" si="80"/>
        <v>0.66666666666666596</v>
      </c>
      <c r="L1075" t="b">
        <f t="shared" si="81"/>
        <v>0</v>
      </c>
      <c r="M1075" t="b">
        <f t="shared" si="83"/>
        <v>0</v>
      </c>
      <c r="P1075" t="str">
        <f t="shared" si="84"/>
        <v>dbpedia_520dataworld_1919</v>
      </c>
    </row>
    <row r="1076" spans="1:16" x14ac:dyDescent="0.25">
      <c r="A1076" t="s">
        <v>6590</v>
      </c>
      <c r="B1076" t="s">
        <v>6408</v>
      </c>
      <c r="C1076" t="s">
        <v>2</v>
      </c>
      <c r="D1076" t="s">
        <v>162</v>
      </c>
      <c r="E1076" t="s">
        <v>2</v>
      </c>
      <c r="F1076" t="s">
        <v>6591</v>
      </c>
      <c r="G1076" t="s">
        <v>6409</v>
      </c>
      <c r="H1076">
        <f t="shared" si="82"/>
        <v>0</v>
      </c>
      <c r="I1076">
        <f t="shared" si="82"/>
        <v>0.66666666666666596</v>
      </c>
      <c r="J1076">
        <f t="shared" si="82"/>
        <v>0</v>
      </c>
      <c r="K1076">
        <f t="shared" si="80"/>
        <v>0.66666666666666596</v>
      </c>
      <c r="L1076" t="b">
        <f t="shared" si="81"/>
        <v>0</v>
      </c>
      <c r="M1076" t="b">
        <f t="shared" si="83"/>
        <v>0</v>
      </c>
      <c r="P1076" t="str">
        <f t="shared" si="84"/>
        <v>dbpedia_548dataworld_1204</v>
      </c>
    </row>
    <row r="1077" spans="1:16" x14ac:dyDescent="0.25">
      <c r="A1077" t="s">
        <v>6592</v>
      </c>
      <c r="B1077" t="s">
        <v>6347</v>
      </c>
      <c r="C1077" t="s">
        <v>2</v>
      </c>
      <c r="D1077" t="s">
        <v>162</v>
      </c>
      <c r="E1077" t="s">
        <v>2</v>
      </c>
      <c r="F1077" t="s">
        <v>6593</v>
      </c>
      <c r="G1077" t="s">
        <v>6349</v>
      </c>
      <c r="H1077">
        <f t="shared" si="82"/>
        <v>0</v>
      </c>
      <c r="I1077">
        <f t="shared" si="82"/>
        <v>0.66666666666666596</v>
      </c>
      <c r="J1077">
        <f t="shared" si="82"/>
        <v>0</v>
      </c>
      <c r="K1077">
        <f t="shared" si="80"/>
        <v>0.66666666666666596</v>
      </c>
      <c r="L1077" t="b">
        <f t="shared" si="81"/>
        <v>0</v>
      </c>
      <c r="M1077" t="b">
        <f t="shared" si="83"/>
        <v>0</v>
      </c>
      <c r="P1077" t="str">
        <f t="shared" si="84"/>
        <v>dbpedia_549dataworld_1728</v>
      </c>
    </row>
    <row r="1078" spans="1:16" x14ac:dyDescent="0.25">
      <c r="A1078" t="s">
        <v>6592</v>
      </c>
      <c r="B1078" t="s">
        <v>6452</v>
      </c>
      <c r="C1078" t="s">
        <v>2</v>
      </c>
      <c r="D1078" t="s">
        <v>162</v>
      </c>
      <c r="E1078" t="s">
        <v>2</v>
      </c>
      <c r="F1078" t="s">
        <v>6593</v>
      </c>
      <c r="G1078" t="s">
        <v>6453</v>
      </c>
      <c r="H1078">
        <f t="shared" si="82"/>
        <v>0</v>
      </c>
      <c r="I1078">
        <f t="shared" si="82"/>
        <v>0.66666666666666596</v>
      </c>
      <c r="J1078">
        <f t="shared" si="82"/>
        <v>0</v>
      </c>
      <c r="K1078">
        <f t="shared" si="80"/>
        <v>0.66666666666666596</v>
      </c>
      <c r="L1078" t="b">
        <f t="shared" si="81"/>
        <v>0</v>
      </c>
      <c r="M1078" t="b">
        <f t="shared" si="83"/>
        <v>0</v>
      </c>
      <c r="P1078" t="str">
        <f t="shared" si="84"/>
        <v>dbpedia_549dataworld_1919</v>
      </c>
    </row>
    <row r="1079" spans="1:16" x14ac:dyDescent="0.25">
      <c r="A1079" t="s">
        <v>6615</v>
      </c>
      <c r="B1079" t="s">
        <v>5692</v>
      </c>
      <c r="C1079" t="s">
        <v>2</v>
      </c>
      <c r="D1079" t="s">
        <v>162</v>
      </c>
      <c r="E1079" t="s">
        <v>2</v>
      </c>
      <c r="F1079" t="s">
        <v>6617</v>
      </c>
      <c r="G1079" t="s">
        <v>5693</v>
      </c>
      <c r="H1079">
        <f t="shared" si="82"/>
        <v>0</v>
      </c>
      <c r="I1079">
        <f t="shared" si="82"/>
        <v>0.66666666666666596</v>
      </c>
      <c r="J1079">
        <f t="shared" si="82"/>
        <v>0</v>
      </c>
      <c r="K1079">
        <f t="shared" si="80"/>
        <v>0.66666666666666596</v>
      </c>
      <c r="L1079" t="b">
        <f t="shared" si="81"/>
        <v>0</v>
      </c>
      <c r="M1079" t="b">
        <f t="shared" si="83"/>
        <v>0</v>
      </c>
      <c r="P1079" t="str">
        <f t="shared" si="84"/>
        <v>dbpedia_561dataworld_952</v>
      </c>
    </row>
    <row r="1080" spans="1:16" x14ac:dyDescent="0.25">
      <c r="A1080" t="s">
        <v>6710</v>
      </c>
      <c r="B1080" t="s">
        <v>6712</v>
      </c>
      <c r="C1080" t="s">
        <v>2</v>
      </c>
      <c r="D1080" t="s">
        <v>162</v>
      </c>
      <c r="E1080" t="s">
        <v>2</v>
      </c>
      <c r="F1080" t="s">
        <v>6711</v>
      </c>
      <c r="G1080" t="s">
        <v>6713</v>
      </c>
      <c r="H1080">
        <f t="shared" si="82"/>
        <v>0</v>
      </c>
      <c r="I1080">
        <f t="shared" si="82"/>
        <v>0.66666666666666596</v>
      </c>
      <c r="J1080">
        <f t="shared" si="82"/>
        <v>0</v>
      </c>
      <c r="K1080">
        <f t="shared" si="80"/>
        <v>0.66666666666666596</v>
      </c>
      <c r="L1080" t="b">
        <f t="shared" si="81"/>
        <v>0</v>
      </c>
      <c r="M1080" t="b">
        <f t="shared" si="83"/>
        <v>0</v>
      </c>
      <c r="P1080" t="str">
        <f t="shared" si="84"/>
        <v>dbpedia_65dataworld_24</v>
      </c>
    </row>
    <row r="1081" spans="1:16" x14ac:dyDescent="0.25">
      <c r="A1081" t="s">
        <v>6710</v>
      </c>
      <c r="B1081" t="s">
        <v>4435</v>
      </c>
      <c r="C1081" t="s">
        <v>2</v>
      </c>
      <c r="D1081" t="s">
        <v>162</v>
      </c>
      <c r="E1081" t="s">
        <v>2</v>
      </c>
      <c r="F1081" t="s">
        <v>6711</v>
      </c>
      <c r="G1081" t="s">
        <v>4436</v>
      </c>
      <c r="H1081">
        <f t="shared" si="82"/>
        <v>0</v>
      </c>
      <c r="I1081">
        <f t="shared" si="82"/>
        <v>0.66666666666666596</v>
      </c>
      <c r="J1081">
        <f t="shared" si="82"/>
        <v>0</v>
      </c>
      <c r="K1081">
        <f t="shared" si="80"/>
        <v>0.66666666666666596</v>
      </c>
      <c r="L1081" t="b">
        <f t="shared" si="81"/>
        <v>0</v>
      </c>
      <c r="M1081" t="b">
        <f t="shared" si="83"/>
        <v>0</v>
      </c>
      <c r="P1081" t="str">
        <f t="shared" si="84"/>
        <v>dbpedia_65dataworld_780</v>
      </c>
    </row>
    <row r="1082" spans="1:16" x14ac:dyDescent="0.25">
      <c r="A1082" t="s">
        <v>6730</v>
      </c>
      <c r="B1082" t="s">
        <v>3620</v>
      </c>
      <c r="C1082" t="s">
        <v>2</v>
      </c>
      <c r="D1082" t="s">
        <v>162</v>
      </c>
      <c r="E1082" t="s">
        <v>2</v>
      </c>
      <c r="F1082" t="s">
        <v>6713</v>
      </c>
      <c r="G1082" t="s">
        <v>3622</v>
      </c>
      <c r="H1082">
        <f t="shared" si="82"/>
        <v>0</v>
      </c>
      <c r="I1082">
        <f t="shared" si="82"/>
        <v>0.66666666666666596</v>
      </c>
      <c r="J1082">
        <f t="shared" si="82"/>
        <v>0</v>
      </c>
      <c r="K1082">
        <f t="shared" si="80"/>
        <v>0.66666666666666596</v>
      </c>
      <c r="L1082" t="b">
        <f t="shared" si="81"/>
        <v>0</v>
      </c>
      <c r="M1082" t="b">
        <f t="shared" si="83"/>
        <v>0</v>
      </c>
      <c r="P1082" t="str">
        <f t="shared" si="84"/>
        <v>dbpedia_66dataworld_1365</v>
      </c>
    </row>
    <row r="1083" spans="1:16" x14ac:dyDescent="0.25">
      <c r="A1083" t="s">
        <v>6832</v>
      </c>
      <c r="B1083" t="s">
        <v>6833</v>
      </c>
      <c r="C1083" t="s">
        <v>2</v>
      </c>
      <c r="D1083" t="s">
        <v>162</v>
      </c>
      <c r="E1083" t="s">
        <v>2</v>
      </c>
      <c r="F1083" t="s">
        <v>274</v>
      </c>
      <c r="G1083" t="s">
        <v>6834</v>
      </c>
      <c r="H1083">
        <f t="shared" si="82"/>
        <v>0</v>
      </c>
      <c r="I1083">
        <f t="shared" si="82"/>
        <v>0.66666666666666596</v>
      </c>
      <c r="J1083">
        <f t="shared" si="82"/>
        <v>0</v>
      </c>
      <c r="K1083">
        <f t="shared" si="80"/>
        <v>0.66666666666666596</v>
      </c>
      <c r="L1083" t="b">
        <f t="shared" si="81"/>
        <v>0</v>
      </c>
      <c r="M1083" t="b">
        <f t="shared" si="83"/>
        <v>0</v>
      </c>
      <c r="P1083" t="str">
        <f t="shared" si="84"/>
        <v>dbpedia_732dataworld_1223</v>
      </c>
    </row>
    <row r="1084" spans="1:16" x14ac:dyDescent="0.25">
      <c r="A1084" t="s">
        <v>6832</v>
      </c>
      <c r="B1084" t="s">
        <v>6835</v>
      </c>
      <c r="C1084" t="s">
        <v>2</v>
      </c>
      <c r="D1084" t="s">
        <v>162</v>
      </c>
      <c r="E1084" t="s">
        <v>2</v>
      </c>
      <c r="F1084" t="s">
        <v>274</v>
      </c>
      <c r="G1084" t="s">
        <v>6836</v>
      </c>
      <c r="H1084">
        <f t="shared" si="82"/>
        <v>0</v>
      </c>
      <c r="I1084">
        <f t="shared" si="82"/>
        <v>0.66666666666666596</v>
      </c>
      <c r="J1084">
        <f t="shared" si="82"/>
        <v>0</v>
      </c>
      <c r="K1084">
        <f t="shared" si="80"/>
        <v>0.66666666666666596</v>
      </c>
      <c r="L1084" t="b">
        <f t="shared" si="81"/>
        <v>0</v>
      </c>
      <c r="M1084" t="b">
        <f t="shared" si="83"/>
        <v>0</v>
      </c>
      <c r="P1084" t="str">
        <f t="shared" si="84"/>
        <v>dbpedia_732dataworld_1491</v>
      </c>
    </row>
    <row r="1085" spans="1:16" x14ac:dyDescent="0.25">
      <c r="A1085" t="s">
        <v>6832</v>
      </c>
      <c r="B1085" t="s">
        <v>6839</v>
      </c>
      <c r="C1085" t="s">
        <v>2</v>
      </c>
      <c r="D1085" t="s">
        <v>162</v>
      </c>
      <c r="E1085" t="s">
        <v>2</v>
      </c>
      <c r="F1085" t="s">
        <v>274</v>
      </c>
      <c r="G1085" t="s">
        <v>6840</v>
      </c>
      <c r="H1085">
        <f t="shared" si="82"/>
        <v>0</v>
      </c>
      <c r="I1085">
        <f t="shared" si="82"/>
        <v>0.66666666666666596</v>
      </c>
      <c r="J1085">
        <f t="shared" si="82"/>
        <v>0</v>
      </c>
      <c r="K1085">
        <f t="shared" si="80"/>
        <v>0.66666666666666596</v>
      </c>
      <c r="L1085" t="b">
        <f t="shared" si="81"/>
        <v>0</v>
      </c>
      <c r="M1085" t="b">
        <f t="shared" si="83"/>
        <v>0</v>
      </c>
      <c r="P1085" t="str">
        <f t="shared" si="84"/>
        <v>dbpedia_732dataworld_19</v>
      </c>
    </row>
    <row r="1086" spans="1:16" x14ac:dyDescent="0.25">
      <c r="A1086" t="s">
        <v>6832</v>
      </c>
      <c r="B1086" t="s">
        <v>6841</v>
      </c>
      <c r="C1086" t="s">
        <v>2</v>
      </c>
      <c r="D1086" t="s">
        <v>162</v>
      </c>
      <c r="E1086" t="s">
        <v>2</v>
      </c>
      <c r="F1086" t="s">
        <v>274</v>
      </c>
      <c r="G1086" t="s">
        <v>6842</v>
      </c>
      <c r="H1086">
        <f t="shared" si="82"/>
        <v>0</v>
      </c>
      <c r="I1086">
        <f t="shared" si="82"/>
        <v>0.66666666666666596</v>
      </c>
      <c r="J1086">
        <f t="shared" si="82"/>
        <v>0</v>
      </c>
      <c r="K1086">
        <f t="shared" si="80"/>
        <v>0.66666666666666596</v>
      </c>
      <c r="L1086" t="b">
        <f t="shared" si="81"/>
        <v>0</v>
      </c>
      <c r="M1086" t="b">
        <f t="shared" si="83"/>
        <v>0</v>
      </c>
      <c r="P1086" t="str">
        <f t="shared" si="84"/>
        <v>dbpedia_732dataworld_413</v>
      </c>
    </row>
    <row r="1087" spans="1:16" x14ac:dyDescent="0.25">
      <c r="A1087" t="s">
        <v>6832</v>
      </c>
      <c r="B1087" t="s">
        <v>6843</v>
      </c>
      <c r="C1087" t="s">
        <v>2</v>
      </c>
      <c r="D1087" t="s">
        <v>162</v>
      </c>
      <c r="E1087" t="s">
        <v>2</v>
      </c>
      <c r="F1087" t="s">
        <v>274</v>
      </c>
      <c r="G1087" t="s">
        <v>6844</v>
      </c>
      <c r="H1087">
        <f t="shared" si="82"/>
        <v>0</v>
      </c>
      <c r="I1087">
        <f t="shared" si="82"/>
        <v>0.66666666666666596</v>
      </c>
      <c r="J1087">
        <f t="shared" si="82"/>
        <v>0</v>
      </c>
      <c r="K1087">
        <f t="shared" si="80"/>
        <v>0.66666666666666596</v>
      </c>
      <c r="L1087" t="b">
        <f t="shared" si="81"/>
        <v>0</v>
      </c>
      <c r="M1087" t="b">
        <f t="shared" si="83"/>
        <v>0</v>
      </c>
      <c r="P1087" t="str">
        <f t="shared" si="84"/>
        <v>dbpedia_732dataworld_552</v>
      </c>
    </row>
    <row r="1088" spans="1:16" x14ac:dyDescent="0.25">
      <c r="A1088" t="s">
        <v>6864</v>
      </c>
      <c r="B1088" t="s">
        <v>6871</v>
      </c>
      <c r="C1088" t="s">
        <v>2</v>
      </c>
      <c r="D1088" t="s">
        <v>162</v>
      </c>
      <c r="E1088" t="s">
        <v>2</v>
      </c>
      <c r="F1088" t="s">
        <v>6866</v>
      </c>
      <c r="G1088" t="s">
        <v>6872</v>
      </c>
      <c r="H1088">
        <f t="shared" si="82"/>
        <v>0</v>
      </c>
      <c r="I1088">
        <f t="shared" si="82"/>
        <v>0.66666666666666596</v>
      </c>
      <c r="J1088">
        <f t="shared" si="82"/>
        <v>0</v>
      </c>
      <c r="K1088">
        <f t="shared" si="80"/>
        <v>0.66666666666666596</v>
      </c>
      <c r="L1088" t="b">
        <f t="shared" si="81"/>
        <v>0</v>
      </c>
      <c r="M1088" t="b">
        <f t="shared" si="83"/>
        <v>0</v>
      </c>
      <c r="P1088" t="str">
        <f t="shared" si="84"/>
        <v>dbpedia_743dataworld_589</v>
      </c>
    </row>
    <row r="1089" spans="1:16" x14ac:dyDescent="0.25">
      <c r="A1089" t="s">
        <v>6877</v>
      </c>
      <c r="B1089" t="s">
        <v>6881</v>
      </c>
      <c r="C1089" t="s">
        <v>2</v>
      </c>
      <c r="D1089" t="s">
        <v>162</v>
      </c>
      <c r="E1089" t="s">
        <v>2</v>
      </c>
      <c r="F1089" t="s">
        <v>6879</v>
      </c>
      <c r="G1089" t="s">
        <v>6882</v>
      </c>
      <c r="H1089">
        <f t="shared" si="82"/>
        <v>0</v>
      </c>
      <c r="I1089">
        <f t="shared" si="82"/>
        <v>0.66666666666666596</v>
      </c>
      <c r="J1089">
        <f t="shared" si="82"/>
        <v>0</v>
      </c>
      <c r="K1089">
        <f t="shared" si="80"/>
        <v>0.66666666666666596</v>
      </c>
      <c r="L1089" t="b">
        <f t="shared" si="81"/>
        <v>0</v>
      </c>
      <c r="M1089" t="b">
        <f t="shared" si="83"/>
        <v>0</v>
      </c>
      <c r="P1089" t="str">
        <f t="shared" si="84"/>
        <v>dbpedia_745dataworld_513</v>
      </c>
    </row>
    <row r="1090" spans="1:16" x14ac:dyDescent="0.25">
      <c r="A1090" t="s">
        <v>6888</v>
      </c>
      <c r="B1090" t="s">
        <v>199</v>
      </c>
      <c r="C1090" t="s">
        <v>2</v>
      </c>
      <c r="D1090" t="s">
        <v>162</v>
      </c>
      <c r="E1090" t="s">
        <v>2</v>
      </c>
      <c r="F1090" t="s">
        <v>6889</v>
      </c>
      <c r="G1090" t="s">
        <v>202</v>
      </c>
      <c r="H1090">
        <f t="shared" si="82"/>
        <v>0</v>
      </c>
      <c r="I1090">
        <f t="shared" si="82"/>
        <v>0.66666666666666596</v>
      </c>
      <c r="J1090">
        <f t="shared" si="82"/>
        <v>0</v>
      </c>
      <c r="K1090">
        <f t="shared" ref="K1090:K1153" si="85">ABS(H1090-I1090)</f>
        <v>0.66666666666666596</v>
      </c>
      <c r="L1090" t="b">
        <f t="shared" ref="L1090:L1153" si="86">OR(I1090&gt;0.85,H1090&gt;0.85)</f>
        <v>0</v>
      </c>
      <c r="M1090" t="b">
        <f t="shared" si="83"/>
        <v>0</v>
      </c>
      <c r="P1090" t="str">
        <f t="shared" si="84"/>
        <v>dbpedia_747dataworld_1710</v>
      </c>
    </row>
    <row r="1091" spans="1:16" x14ac:dyDescent="0.25">
      <c r="A1091" t="s">
        <v>6895</v>
      </c>
      <c r="B1091" t="s">
        <v>273</v>
      </c>
      <c r="C1091" t="s">
        <v>2</v>
      </c>
      <c r="D1091" t="s">
        <v>162</v>
      </c>
      <c r="E1091" t="s">
        <v>2</v>
      </c>
      <c r="F1091" t="s">
        <v>6896</v>
      </c>
      <c r="G1091" t="s">
        <v>274</v>
      </c>
      <c r="H1091">
        <f t="shared" ref="H1091:J1154" si="87">_xlfn.NUMBERVALUE(C1091,".")</f>
        <v>0</v>
      </c>
      <c r="I1091">
        <f t="shared" si="87"/>
        <v>0.66666666666666596</v>
      </c>
      <c r="J1091">
        <f t="shared" si="87"/>
        <v>0</v>
      </c>
      <c r="K1091">
        <f t="shared" si="85"/>
        <v>0.66666666666666596</v>
      </c>
      <c r="L1091" t="b">
        <f t="shared" si="86"/>
        <v>0</v>
      </c>
      <c r="M1091" t="b">
        <f t="shared" ref="M1091:M1154" si="88">J1091&gt;0.85</f>
        <v>0</v>
      </c>
      <c r="P1091" t="str">
        <f t="shared" ref="P1091:P1154" si="89">A1091&amp;B1091</f>
        <v>dbpedia_751dataworld_1460</v>
      </c>
    </row>
    <row r="1092" spans="1:16" x14ac:dyDescent="0.25">
      <c r="A1092" t="s">
        <v>6895</v>
      </c>
      <c r="B1092" t="s">
        <v>6839</v>
      </c>
      <c r="C1092" t="s">
        <v>2</v>
      </c>
      <c r="D1092" t="s">
        <v>162</v>
      </c>
      <c r="E1092" t="s">
        <v>2</v>
      </c>
      <c r="F1092" t="s">
        <v>6896</v>
      </c>
      <c r="G1092" t="s">
        <v>6840</v>
      </c>
      <c r="H1092">
        <f t="shared" si="87"/>
        <v>0</v>
      </c>
      <c r="I1092">
        <f t="shared" si="87"/>
        <v>0.66666666666666596</v>
      </c>
      <c r="J1092">
        <f t="shared" si="87"/>
        <v>0</v>
      </c>
      <c r="K1092">
        <f t="shared" si="85"/>
        <v>0.66666666666666596</v>
      </c>
      <c r="L1092" t="b">
        <f t="shared" si="86"/>
        <v>0</v>
      </c>
      <c r="M1092" t="b">
        <f t="shared" si="88"/>
        <v>0</v>
      </c>
      <c r="P1092" t="str">
        <f t="shared" si="89"/>
        <v>dbpedia_751dataworld_19</v>
      </c>
    </row>
    <row r="1093" spans="1:16" x14ac:dyDescent="0.25">
      <c r="A1093" t="s">
        <v>6903</v>
      </c>
      <c r="B1093" t="s">
        <v>176</v>
      </c>
      <c r="C1093" t="s">
        <v>2</v>
      </c>
      <c r="D1093" t="s">
        <v>162</v>
      </c>
      <c r="E1093" t="s">
        <v>2</v>
      </c>
      <c r="F1093" t="s">
        <v>228</v>
      </c>
      <c r="G1093" t="s">
        <v>178</v>
      </c>
      <c r="H1093">
        <f t="shared" si="87"/>
        <v>0</v>
      </c>
      <c r="I1093">
        <f t="shared" si="87"/>
        <v>0.66666666666666596</v>
      </c>
      <c r="J1093">
        <f t="shared" si="87"/>
        <v>0</v>
      </c>
      <c r="K1093">
        <f t="shared" si="85"/>
        <v>0.66666666666666596</v>
      </c>
      <c r="L1093" t="b">
        <f t="shared" si="86"/>
        <v>0</v>
      </c>
      <c r="M1093" t="b">
        <f t="shared" si="88"/>
        <v>0</v>
      </c>
      <c r="P1093" t="str">
        <f t="shared" si="89"/>
        <v>dbpedia_757dataworld_1230</v>
      </c>
    </row>
    <row r="1094" spans="1:16" x14ac:dyDescent="0.25">
      <c r="A1094" t="s">
        <v>6929</v>
      </c>
      <c r="B1094" t="s">
        <v>399</v>
      </c>
      <c r="C1094" t="s">
        <v>2</v>
      </c>
      <c r="D1094" t="s">
        <v>162</v>
      </c>
      <c r="E1094" t="s">
        <v>2</v>
      </c>
      <c r="F1094" t="s">
        <v>6931</v>
      </c>
      <c r="G1094" t="s">
        <v>402</v>
      </c>
      <c r="H1094">
        <f t="shared" si="87"/>
        <v>0</v>
      </c>
      <c r="I1094">
        <f t="shared" si="87"/>
        <v>0.66666666666666596</v>
      </c>
      <c r="J1094">
        <f t="shared" si="87"/>
        <v>0</v>
      </c>
      <c r="K1094">
        <f t="shared" si="85"/>
        <v>0.66666666666666596</v>
      </c>
      <c r="L1094" t="b">
        <f t="shared" si="86"/>
        <v>0</v>
      </c>
      <c r="M1094" t="b">
        <f t="shared" si="88"/>
        <v>0</v>
      </c>
      <c r="P1094" t="str">
        <f t="shared" si="89"/>
        <v>dbpedia_765dataworld_1268</v>
      </c>
    </row>
    <row r="1095" spans="1:16" x14ac:dyDescent="0.25">
      <c r="A1095" t="s">
        <v>6933</v>
      </c>
      <c r="B1095" t="s">
        <v>6883</v>
      </c>
      <c r="C1095" t="s">
        <v>2</v>
      </c>
      <c r="D1095" t="s">
        <v>162</v>
      </c>
      <c r="E1095" t="s">
        <v>2</v>
      </c>
      <c r="F1095" t="s">
        <v>6934</v>
      </c>
      <c r="G1095" t="s">
        <v>6884</v>
      </c>
      <c r="H1095">
        <f t="shared" si="87"/>
        <v>0</v>
      </c>
      <c r="I1095">
        <f t="shared" si="87"/>
        <v>0.66666666666666596</v>
      </c>
      <c r="J1095">
        <f t="shared" si="87"/>
        <v>0</v>
      </c>
      <c r="K1095">
        <f t="shared" si="85"/>
        <v>0.66666666666666596</v>
      </c>
      <c r="L1095" t="b">
        <f t="shared" si="86"/>
        <v>0</v>
      </c>
      <c r="M1095" t="b">
        <f t="shared" si="88"/>
        <v>0</v>
      </c>
      <c r="P1095" t="str">
        <f t="shared" si="89"/>
        <v>dbpedia_766dataworld_969</v>
      </c>
    </row>
    <row r="1096" spans="1:16" x14ac:dyDescent="0.25">
      <c r="A1096" t="s">
        <v>6935</v>
      </c>
      <c r="B1096" t="s">
        <v>6883</v>
      </c>
      <c r="C1096" t="s">
        <v>2</v>
      </c>
      <c r="D1096" t="s">
        <v>162</v>
      </c>
      <c r="E1096" t="s">
        <v>2</v>
      </c>
      <c r="F1096" t="s">
        <v>6934</v>
      </c>
      <c r="G1096" t="s">
        <v>6884</v>
      </c>
      <c r="H1096">
        <f t="shared" si="87"/>
        <v>0</v>
      </c>
      <c r="I1096">
        <f t="shared" si="87"/>
        <v>0.66666666666666596</v>
      </c>
      <c r="J1096">
        <f t="shared" si="87"/>
        <v>0</v>
      </c>
      <c r="K1096">
        <f t="shared" si="85"/>
        <v>0.66666666666666596</v>
      </c>
      <c r="L1096" t="b">
        <f t="shared" si="86"/>
        <v>0</v>
      </c>
      <c r="M1096" t="b">
        <f t="shared" si="88"/>
        <v>0</v>
      </c>
      <c r="P1096" t="str">
        <f t="shared" si="89"/>
        <v>dbpedia_767dataworld_969</v>
      </c>
    </row>
    <row r="1097" spans="1:16" x14ac:dyDescent="0.25">
      <c r="A1097" t="s">
        <v>6948</v>
      </c>
      <c r="B1097" t="s">
        <v>6881</v>
      </c>
      <c r="C1097" t="s">
        <v>2</v>
      </c>
      <c r="D1097" t="s">
        <v>162</v>
      </c>
      <c r="E1097" t="s">
        <v>2</v>
      </c>
      <c r="F1097" t="s">
        <v>6949</v>
      </c>
      <c r="G1097" t="s">
        <v>6882</v>
      </c>
      <c r="H1097">
        <f t="shared" si="87"/>
        <v>0</v>
      </c>
      <c r="I1097">
        <f t="shared" si="87"/>
        <v>0.66666666666666596</v>
      </c>
      <c r="J1097">
        <f t="shared" si="87"/>
        <v>0</v>
      </c>
      <c r="K1097">
        <f t="shared" si="85"/>
        <v>0.66666666666666596</v>
      </c>
      <c r="L1097" t="b">
        <f t="shared" si="86"/>
        <v>0</v>
      </c>
      <c r="M1097" t="b">
        <f t="shared" si="88"/>
        <v>0</v>
      </c>
      <c r="P1097" t="str">
        <f t="shared" si="89"/>
        <v>dbpedia_776dataworld_513</v>
      </c>
    </row>
    <row r="1098" spans="1:16" x14ac:dyDescent="0.25">
      <c r="A1098" t="s">
        <v>6984</v>
      </c>
      <c r="B1098" t="s">
        <v>2267</v>
      </c>
      <c r="C1098" t="s">
        <v>2</v>
      </c>
      <c r="D1098" t="s">
        <v>162</v>
      </c>
      <c r="E1098" t="s">
        <v>2</v>
      </c>
      <c r="F1098" t="s">
        <v>6985</v>
      </c>
      <c r="G1098" t="s">
        <v>2268</v>
      </c>
      <c r="H1098">
        <f t="shared" si="87"/>
        <v>0</v>
      </c>
      <c r="I1098">
        <f t="shared" si="87"/>
        <v>0.66666666666666596</v>
      </c>
      <c r="J1098">
        <f t="shared" si="87"/>
        <v>0</v>
      </c>
      <c r="K1098">
        <f t="shared" si="85"/>
        <v>0.66666666666666596</v>
      </c>
      <c r="L1098" t="b">
        <f t="shared" si="86"/>
        <v>0</v>
      </c>
      <c r="M1098" t="b">
        <f t="shared" si="88"/>
        <v>0</v>
      </c>
      <c r="P1098" t="str">
        <f t="shared" si="89"/>
        <v>dbpedia_78dataworld_184</v>
      </c>
    </row>
    <row r="1099" spans="1:16" x14ac:dyDescent="0.25">
      <c r="A1099" t="s">
        <v>6990</v>
      </c>
      <c r="B1099" t="s">
        <v>127</v>
      </c>
      <c r="C1099" t="s">
        <v>2</v>
      </c>
      <c r="D1099" t="s">
        <v>162</v>
      </c>
      <c r="E1099" t="s">
        <v>2</v>
      </c>
      <c r="F1099" t="s">
        <v>247</v>
      </c>
      <c r="G1099" t="s">
        <v>130</v>
      </c>
      <c r="H1099">
        <f t="shared" si="87"/>
        <v>0</v>
      </c>
      <c r="I1099">
        <f t="shared" si="87"/>
        <v>0.66666666666666596</v>
      </c>
      <c r="J1099">
        <f t="shared" si="87"/>
        <v>0</v>
      </c>
      <c r="K1099">
        <f t="shared" si="85"/>
        <v>0.66666666666666596</v>
      </c>
      <c r="L1099" t="b">
        <f t="shared" si="86"/>
        <v>0</v>
      </c>
      <c r="M1099" t="b">
        <f t="shared" si="88"/>
        <v>0</v>
      </c>
      <c r="P1099" t="str">
        <f t="shared" si="89"/>
        <v>dbpedia_793dataworld_1069</v>
      </c>
    </row>
    <row r="1100" spans="1:16" x14ac:dyDescent="0.25">
      <c r="A1100" t="s">
        <v>7001</v>
      </c>
      <c r="B1100" t="s">
        <v>6818</v>
      </c>
      <c r="C1100" t="s">
        <v>2</v>
      </c>
      <c r="D1100" t="s">
        <v>162</v>
      </c>
      <c r="E1100" t="s">
        <v>2</v>
      </c>
      <c r="F1100" t="s">
        <v>7002</v>
      </c>
      <c r="G1100" t="s">
        <v>6819</v>
      </c>
      <c r="H1100">
        <f t="shared" si="87"/>
        <v>0</v>
      </c>
      <c r="I1100">
        <f t="shared" si="87"/>
        <v>0.66666666666666596</v>
      </c>
      <c r="J1100">
        <f t="shared" si="87"/>
        <v>0</v>
      </c>
      <c r="K1100">
        <f t="shared" si="85"/>
        <v>0.66666666666666596</v>
      </c>
      <c r="L1100" t="b">
        <f t="shared" si="86"/>
        <v>0</v>
      </c>
      <c r="M1100" t="b">
        <f t="shared" si="88"/>
        <v>0</v>
      </c>
      <c r="P1100" t="str">
        <f t="shared" si="89"/>
        <v>dbpedia_798dataworld_173</v>
      </c>
    </row>
    <row r="1101" spans="1:16" x14ac:dyDescent="0.25">
      <c r="A1101" t="s">
        <v>7073</v>
      </c>
      <c r="B1101" t="s">
        <v>6945</v>
      </c>
      <c r="C1101" t="s">
        <v>2</v>
      </c>
      <c r="D1101" t="s">
        <v>162</v>
      </c>
      <c r="E1101" t="s">
        <v>2</v>
      </c>
      <c r="F1101" t="s">
        <v>7074</v>
      </c>
      <c r="G1101" t="s">
        <v>6947</v>
      </c>
      <c r="H1101">
        <f t="shared" si="87"/>
        <v>0</v>
      </c>
      <c r="I1101">
        <f t="shared" si="87"/>
        <v>0.66666666666666596</v>
      </c>
      <c r="J1101">
        <f t="shared" si="87"/>
        <v>0</v>
      </c>
      <c r="K1101">
        <f t="shared" si="85"/>
        <v>0.66666666666666596</v>
      </c>
      <c r="L1101" t="b">
        <f t="shared" si="86"/>
        <v>0</v>
      </c>
      <c r="M1101" t="b">
        <f t="shared" si="88"/>
        <v>0</v>
      </c>
      <c r="P1101" t="str">
        <f t="shared" si="89"/>
        <v>dbpedia_852dataworld_1390</v>
      </c>
    </row>
    <row r="1102" spans="1:16" x14ac:dyDescent="0.25">
      <c r="A1102" t="s">
        <v>7078</v>
      </c>
      <c r="B1102" t="s">
        <v>34</v>
      </c>
      <c r="C1102" t="s">
        <v>2</v>
      </c>
      <c r="D1102" t="s">
        <v>162</v>
      </c>
      <c r="E1102" t="s">
        <v>2</v>
      </c>
      <c r="F1102" t="s">
        <v>7079</v>
      </c>
      <c r="G1102" t="s">
        <v>38</v>
      </c>
      <c r="H1102">
        <f t="shared" si="87"/>
        <v>0</v>
      </c>
      <c r="I1102">
        <f t="shared" si="87"/>
        <v>0.66666666666666596</v>
      </c>
      <c r="J1102">
        <f t="shared" si="87"/>
        <v>0</v>
      </c>
      <c r="K1102">
        <f t="shared" si="85"/>
        <v>0.66666666666666596</v>
      </c>
      <c r="L1102" t="b">
        <f t="shared" si="86"/>
        <v>0</v>
      </c>
      <c r="M1102" t="b">
        <f t="shared" si="88"/>
        <v>0</v>
      </c>
      <c r="P1102" t="str">
        <f t="shared" si="89"/>
        <v>dbpedia_854dataworld_1188</v>
      </c>
    </row>
    <row r="1103" spans="1:16" x14ac:dyDescent="0.25">
      <c r="A1103" t="s">
        <v>7080</v>
      </c>
      <c r="B1103" t="s">
        <v>34</v>
      </c>
      <c r="C1103" t="s">
        <v>2</v>
      </c>
      <c r="D1103" t="s">
        <v>162</v>
      </c>
      <c r="E1103" t="s">
        <v>2</v>
      </c>
      <c r="F1103" t="s">
        <v>7079</v>
      </c>
      <c r="G1103" t="s">
        <v>38</v>
      </c>
      <c r="H1103">
        <f t="shared" si="87"/>
        <v>0</v>
      </c>
      <c r="I1103">
        <f t="shared" si="87"/>
        <v>0.66666666666666596</v>
      </c>
      <c r="J1103">
        <f t="shared" si="87"/>
        <v>0</v>
      </c>
      <c r="K1103">
        <f t="shared" si="85"/>
        <v>0.66666666666666596</v>
      </c>
      <c r="L1103" t="b">
        <f t="shared" si="86"/>
        <v>0</v>
      </c>
      <c r="M1103" t="b">
        <f t="shared" si="88"/>
        <v>0</v>
      </c>
      <c r="P1103" t="str">
        <f t="shared" si="89"/>
        <v>dbpedia_855dataworld_1188</v>
      </c>
    </row>
    <row r="1104" spans="1:16" x14ac:dyDescent="0.25">
      <c r="A1104" t="s">
        <v>7119</v>
      </c>
      <c r="B1104" t="s">
        <v>173</v>
      </c>
      <c r="C1104" t="s">
        <v>2</v>
      </c>
      <c r="D1104" t="s">
        <v>162</v>
      </c>
      <c r="E1104" t="s">
        <v>2</v>
      </c>
      <c r="F1104" t="s">
        <v>6951</v>
      </c>
      <c r="G1104" t="s">
        <v>174</v>
      </c>
      <c r="H1104">
        <f t="shared" si="87"/>
        <v>0</v>
      </c>
      <c r="I1104">
        <f t="shared" si="87"/>
        <v>0.66666666666666596</v>
      </c>
      <c r="J1104">
        <f t="shared" si="87"/>
        <v>0</v>
      </c>
      <c r="K1104">
        <f t="shared" si="85"/>
        <v>0.66666666666666596</v>
      </c>
      <c r="L1104" t="b">
        <f t="shared" si="86"/>
        <v>0</v>
      </c>
      <c r="M1104" t="b">
        <f t="shared" si="88"/>
        <v>0</v>
      </c>
      <c r="P1104" t="str">
        <f t="shared" si="89"/>
        <v>dbpedia_876dataworld_889</v>
      </c>
    </row>
    <row r="1105" spans="1:16" x14ac:dyDescent="0.25">
      <c r="A1105" t="s">
        <v>7122</v>
      </c>
      <c r="B1105" t="s">
        <v>173</v>
      </c>
      <c r="C1105" t="s">
        <v>2</v>
      </c>
      <c r="D1105" t="s">
        <v>162</v>
      </c>
      <c r="E1105" t="s">
        <v>2</v>
      </c>
      <c r="F1105" t="s">
        <v>6951</v>
      </c>
      <c r="G1105" t="s">
        <v>174</v>
      </c>
      <c r="H1105">
        <f t="shared" si="87"/>
        <v>0</v>
      </c>
      <c r="I1105">
        <f t="shared" si="87"/>
        <v>0.66666666666666596</v>
      </c>
      <c r="J1105">
        <f t="shared" si="87"/>
        <v>0</v>
      </c>
      <c r="K1105">
        <f t="shared" si="85"/>
        <v>0.66666666666666596</v>
      </c>
      <c r="L1105" t="b">
        <f t="shared" si="86"/>
        <v>0</v>
      </c>
      <c r="M1105" t="b">
        <f t="shared" si="88"/>
        <v>0</v>
      </c>
      <c r="P1105" t="str">
        <f t="shared" si="89"/>
        <v>dbpedia_877dataworld_889</v>
      </c>
    </row>
    <row r="1106" spans="1:16" x14ac:dyDescent="0.25">
      <c r="A1106" t="s">
        <v>7134</v>
      </c>
      <c r="B1106" t="s">
        <v>399</v>
      </c>
      <c r="C1106" t="s">
        <v>2</v>
      </c>
      <c r="D1106" t="s">
        <v>162</v>
      </c>
      <c r="E1106" t="s">
        <v>2</v>
      </c>
      <c r="F1106" t="s">
        <v>7135</v>
      </c>
      <c r="G1106" t="s">
        <v>402</v>
      </c>
      <c r="H1106">
        <f t="shared" si="87"/>
        <v>0</v>
      </c>
      <c r="I1106">
        <f t="shared" si="87"/>
        <v>0.66666666666666596</v>
      </c>
      <c r="J1106">
        <f t="shared" si="87"/>
        <v>0</v>
      </c>
      <c r="K1106">
        <f t="shared" si="85"/>
        <v>0.66666666666666596</v>
      </c>
      <c r="L1106" t="b">
        <f t="shared" si="86"/>
        <v>0</v>
      </c>
      <c r="M1106" t="b">
        <f t="shared" si="88"/>
        <v>0</v>
      </c>
      <c r="P1106" t="str">
        <f t="shared" si="89"/>
        <v>dbpedia_883dataworld_1268</v>
      </c>
    </row>
    <row r="1107" spans="1:16" x14ac:dyDescent="0.25">
      <c r="A1107" t="s">
        <v>7139</v>
      </c>
      <c r="B1107" t="s">
        <v>399</v>
      </c>
      <c r="C1107" t="s">
        <v>2</v>
      </c>
      <c r="D1107" t="s">
        <v>162</v>
      </c>
      <c r="E1107" t="s">
        <v>2</v>
      </c>
      <c r="F1107" t="s">
        <v>7135</v>
      </c>
      <c r="G1107" t="s">
        <v>402</v>
      </c>
      <c r="H1107">
        <f t="shared" si="87"/>
        <v>0</v>
      </c>
      <c r="I1107">
        <f t="shared" si="87"/>
        <v>0.66666666666666596</v>
      </c>
      <c r="J1107">
        <f t="shared" si="87"/>
        <v>0</v>
      </c>
      <c r="K1107">
        <f t="shared" si="85"/>
        <v>0.66666666666666596</v>
      </c>
      <c r="L1107" t="b">
        <f t="shared" si="86"/>
        <v>0</v>
      </c>
      <c r="M1107" t="b">
        <f t="shared" si="88"/>
        <v>0</v>
      </c>
      <c r="P1107" t="str">
        <f t="shared" si="89"/>
        <v>dbpedia_884dataworld_1268</v>
      </c>
    </row>
    <row r="1108" spans="1:16" x14ac:dyDescent="0.25">
      <c r="A1108" t="s">
        <v>7165</v>
      </c>
      <c r="B1108" t="s">
        <v>275</v>
      </c>
      <c r="C1108" t="s">
        <v>2</v>
      </c>
      <c r="D1108" t="s">
        <v>162</v>
      </c>
      <c r="E1108" t="s">
        <v>2</v>
      </c>
      <c r="F1108" t="s">
        <v>7167</v>
      </c>
      <c r="G1108" t="s">
        <v>276</v>
      </c>
      <c r="H1108">
        <f t="shared" si="87"/>
        <v>0</v>
      </c>
      <c r="I1108">
        <f t="shared" si="87"/>
        <v>0.66666666666666596</v>
      </c>
      <c r="J1108">
        <f t="shared" si="87"/>
        <v>0</v>
      </c>
      <c r="K1108">
        <f t="shared" si="85"/>
        <v>0.66666666666666596</v>
      </c>
      <c r="L1108" t="b">
        <f t="shared" si="86"/>
        <v>0</v>
      </c>
      <c r="M1108" t="b">
        <f t="shared" si="88"/>
        <v>0</v>
      </c>
      <c r="P1108" t="str">
        <f t="shared" si="89"/>
        <v>dbpedia_897dataworld_1472</v>
      </c>
    </row>
    <row r="1109" spans="1:16" x14ac:dyDescent="0.25">
      <c r="A1109" t="s">
        <v>7172</v>
      </c>
      <c r="B1109" t="s">
        <v>6915</v>
      </c>
      <c r="C1109" t="s">
        <v>2</v>
      </c>
      <c r="D1109" t="s">
        <v>162</v>
      </c>
      <c r="E1109" t="s">
        <v>2</v>
      </c>
      <c r="F1109" t="s">
        <v>7174</v>
      </c>
      <c r="G1109" t="s">
        <v>6916</v>
      </c>
      <c r="H1109">
        <f t="shared" si="87"/>
        <v>0</v>
      </c>
      <c r="I1109">
        <f t="shared" si="87"/>
        <v>0.66666666666666596</v>
      </c>
      <c r="J1109">
        <f t="shared" si="87"/>
        <v>0</v>
      </c>
      <c r="K1109">
        <f t="shared" si="85"/>
        <v>0.66666666666666596</v>
      </c>
      <c r="L1109" t="b">
        <f t="shared" si="86"/>
        <v>0</v>
      </c>
      <c r="M1109" t="b">
        <f t="shared" si="88"/>
        <v>0</v>
      </c>
      <c r="P1109" t="str">
        <f t="shared" si="89"/>
        <v>dbpedia_899dataworld_310</v>
      </c>
    </row>
    <row r="1110" spans="1:16" x14ac:dyDescent="0.25">
      <c r="A1110" t="s">
        <v>7182</v>
      </c>
      <c r="B1110" t="s">
        <v>6913</v>
      </c>
      <c r="C1110" t="s">
        <v>2</v>
      </c>
      <c r="D1110" t="s">
        <v>162</v>
      </c>
      <c r="E1110" t="s">
        <v>2</v>
      </c>
      <c r="F1110" t="s">
        <v>7183</v>
      </c>
      <c r="G1110" t="s">
        <v>6914</v>
      </c>
      <c r="H1110">
        <f t="shared" si="87"/>
        <v>0</v>
      </c>
      <c r="I1110">
        <f t="shared" si="87"/>
        <v>0.66666666666666596</v>
      </c>
      <c r="J1110">
        <f t="shared" si="87"/>
        <v>0</v>
      </c>
      <c r="K1110">
        <f t="shared" si="85"/>
        <v>0.66666666666666596</v>
      </c>
      <c r="L1110" t="b">
        <f t="shared" si="86"/>
        <v>0</v>
      </c>
      <c r="M1110" t="b">
        <f t="shared" si="88"/>
        <v>0</v>
      </c>
      <c r="P1110" t="str">
        <f t="shared" si="89"/>
        <v>dbpedia_900dataworld_1770</v>
      </c>
    </row>
    <row r="1111" spans="1:16" x14ac:dyDescent="0.25">
      <c r="A1111" t="s">
        <v>7199</v>
      </c>
      <c r="B1111" t="s">
        <v>7076</v>
      </c>
      <c r="C1111" t="s">
        <v>2</v>
      </c>
      <c r="D1111" t="s">
        <v>162</v>
      </c>
      <c r="E1111" t="s">
        <v>2</v>
      </c>
      <c r="F1111" t="s">
        <v>7200</v>
      </c>
      <c r="G1111" t="s">
        <v>7077</v>
      </c>
      <c r="H1111">
        <f t="shared" si="87"/>
        <v>0</v>
      </c>
      <c r="I1111">
        <f t="shared" si="87"/>
        <v>0.66666666666666596</v>
      </c>
      <c r="J1111">
        <f t="shared" si="87"/>
        <v>0</v>
      </c>
      <c r="K1111">
        <f t="shared" si="85"/>
        <v>0.66666666666666596</v>
      </c>
      <c r="L1111" t="b">
        <f t="shared" si="86"/>
        <v>0</v>
      </c>
      <c r="M1111" t="b">
        <f t="shared" si="88"/>
        <v>0</v>
      </c>
      <c r="P1111" t="str">
        <f t="shared" si="89"/>
        <v>dbpedia_904dataworld_111</v>
      </c>
    </row>
    <row r="1112" spans="1:16" x14ac:dyDescent="0.25">
      <c r="A1112" t="s">
        <v>7203</v>
      </c>
      <c r="B1112" t="s">
        <v>7076</v>
      </c>
      <c r="C1112" t="s">
        <v>2</v>
      </c>
      <c r="D1112" t="s">
        <v>162</v>
      </c>
      <c r="E1112" t="s">
        <v>2</v>
      </c>
      <c r="F1112" t="s">
        <v>7200</v>
      </c>
      <c r="G1112" t="s">
        <v>7077</v>
      </c>
      <c r="H1112">
        <f t="shared" si="87"/>
        <v>0</v>
      </c>
      <c r="I1112">
        <f t="shared" si="87"/>
        <v>0.66666666666666596</v>
      </c>
      <c r="J1112">
        <f t="shared" si="87"/>
        <v>0</v>
      </c>
      <c r="K1112">
        <f t="shared" si="85"/>
        <v>0.66666666666666596</v>
      </c>
      <c r="L1112" t="b">
        <f t="shared" si="86"/>
        <v>0</v>
      </c>
      <c r="M1112" t="b">
        <f t="shared" si="88"/>
        <v>0</v>
      </c>
      <c r="P1112" t="str">
        <f t="shared" si="89"/>
        <v>dbpedia_905dataworld_111</v>
      </c>
    </row>
    <row r="1113" spans="1:16" x14ac:dyDescent="0.25">
      <c r="A1113" t="s">
        <v>7258</v>
      </c>
      <c r="B1113" t="s">
        <v>7240</v>
      </c>
      <c r="C1113" t="s">
        <v>2</v>
      </c>
      <c r="D1113" t="s">
        <v>162</v>
      </c>
      <c r="E1113" t="s">
        <v>2</v>
      </c>
      <c r="F1113" t="s">
        <v>7260</v>
      </c>
      <c r="G1113" t="s">
        <v>7241</v>
      </c>
      <c r="H1113">
        <f t="shared" si="87"/>
        <v>0</v>
      </c>
      <c r="I1113">
        <f t="shared" si="87"/>
        <v>0.66666666666666596</v>
      </c>
      <c r="J1113">
        <f t="shared" si="87"/>
        <v>0</v>
      </c>
      <c r="K1113">
        <f t="shared" si="85"/>
        <v>0.66666666666666596</v>
      </c>
      <c r="L1113" t="b">
        <f t="shared" si="86"/>
        <v>0</v>
      </c>
      <c r="M1113" t="b">
        <f t="shared" si="88"/>
        <v>0</v>
      </c>
      <c r="P1113" t="str">
        <f t="shared" si="89"/>
        <v>dbpedia_923dataworld_1482</v>
      </c>
    </row>
    <row r="1114" spans="1:16" x14ac:dyDescent="0.25">
      <c r="A1114" t="s">
        <v>7267</v>
      </c>
      <c r="B1114" t="s">
        <v>7157</v>
      </c>
      <c r="C1114" t="s">
        <v>2</v>
      </c>
      <c r="D1114" t="s">
        <v>162</v>
      </c>
      <c r="E1114" t="s">
        <v>2</v>
      </c>
      <c r="F1114" t="s">
        <v>7270</v>
      </c>
      <c r="G1114" t="s">
        <v>7159</v>
      </c>
      <c r="H1114">
        <f t="shared" si="87"/>
        <v>0</v>
      </c>
      <c r="I1114">
        <f t="shared" si="87"/>
        <v>0.66666666666666596</v>
      </c>
      <c r="J1114">
        <f t="shared" si="87"/>
        <v>0</v>
      </c>
      <c r="K1114">
        <f t="shared" si="85"/>
        <v>0.66666666666666596</v>
      </c>
      <c r="L1114" t="b">
        <f t="shared" si="86"/>
        <v>0</v>
      </c>
      <c r="M1114" t="b">
        <f t="shared" si="88"/>
        <v>0</v>
      </c>
      <c r="P1114" t="str">
        <f t="shared" si="89"/>
        <v>dbpedia_925dataworld_97</v>
      </c>
    </row>
    <row r="1115" spans="1:16" x14ac:dyDescent="0.25">
      <c r="A1115" t="s">
        <v>7353</v>
      </c>
      <c r="B1115" t="s">
        <v>273</v>
      </c>
      <c r="C1115" t="s">
        <v>2</v>
      </c>
      <c r="D1115" t="s">
        <v>162</v>
      </c>
      <c r="E1115" t="s">
        <v>2</v>
      </c>
      <c r="F1115" t="s">
        <v>6840</v>
      </c>
      <c r="G1115" t="s">
        <v>274</v>
      </c>
      <c r="H1115">
        <f t="shared" si="87"/>
        <v>0</v>
      </c>
      <c r="I1115">
        <f t="shared" si="87"/>
        <v>0.66666666666666596</v>
      </c>
      <c r="J1115">
        <f t="shared" si="87"/>
        <v>0</v>
      </c>
      <c r="K1115">
        <f t="shared" si="85"/>
        <v>0.66666666666666596</v>
      </c>
      <c r="L1115" t="b">
        <f t="shared" si="86"/>
        <v>0</v>
      </c>
      <c r="M1115" t="b">
        <f t="shared" si="88"/>
        <v>0</v>
      </c>
      <c r="P1115" t="str">
        <f t="shared" si="89"/>
        <v>dbpedia_978dataworld_1460</v>
      </c>
    </row>
    <row r="1116" spans="1:16" x14ac:dyDescent="0.25">
      <c r="A1116" t="s">
        <v>7353</v>
      </c>
      <c r="B1116" t="s">
        <v>6841</v>
      </c>
      <c r="C1116" t="s">
        <v>2</v>
      </c>
      <c r="D1116" t="s">
        <v>162</v>
      </c>
      <c r="E1116" t="s">
        <v>2</v>
      </c>
      <c r="F1116" t="s">
        <v>6840</v>
      </c>
      <c r="G1116" t="s">
        <v>6842</v>
      </c>
      <c r="H1116">
        <f t="shared" si="87"/>
        <v>0</v>
      </c>
      <c r="I1116">
        <f t="shared" si="87"/>
        <v>0.66666666666666596</v>
      </c>
      <c r="J1116">
        <f t="shared" si="87"/>
        <v>0</v>
      </c>
      <c r="K1116">
        <f t="shared" si="85"/>
        <v>0.66666666666666596</v>
      </c>
      <c r="L1116" t="b">
        <f t="shared" si="86"/>
        <v>0</v>
      </c>
      <c r="M1116" t="b">
        <f t="shared" si="88"/>
        <v>0</v>
      </c>
      <c r="P1116" t="str">
        <f t="shared" si="89"/>
        <v>dbpedia_978dataworld_413</v>
      </c>
    </row>
    <row r="1117" spans="1:16" x14ac:dyDescent="0.25">
      <c r="A1117" t="s">
        <v>7353</v>
      </c>
      <c r="B1117" t="s">
        <v>6845</v>
      </c>
      <c r="C1117" t="s">
        <v>2</v>
      </c>
      <c r="D1117" t="s">
        <v>162</v>
      </c>
      <c r="E1117" t="s">
        <v>2</v>
      </c>
      <c r="F1117" t="s">
        <v>6840</v>
      </c>
      <c r="G1117" t="s">
        <v>6846</v>
      </c>
      <c r="H1117">
        <f t="shared" si="87"/>
        <v>0</v>
      </c>
      <c r="I1117">
        <f t="shared" si="87"/>
        <v>0.66666666666666596</v>
      </c>
      <c r="J1117">
        <f t="shared" si="87"/>
        <v>0</v>
      </c>
      <c r="K1117">
        <f t="shared" si="85"/>
        <v>0.66666666666666596</v>
      </c>
      <c r="L1117" t="b">
        <f t="shared" si="86"/>
        <v>0</v>
      </c>
      <c r="M1117" t="b">
        <f t="shared" si="88"/>
        <v>0</v>
      </c>
      <c r="P1117" t="str">
        <f t="shared" si="89"/>
        <v>dbpedia_978dataworld_684</v>
      </c>
    </row>
    <row r="1118" spans="1:16" x14ac:dyDescent="0.25">
      <c r="A1118" t="s">
        <v>7371</v>
      </c>
      <c r="B1118" t="s">
        <v>655</v>
      </c>
      <c r="C1118" t="s">
        <v>2</v>
      </c>
      <c r="D1118" t="s">
        <v>162</v>
      </c>
      <c r="E1118" t="s">
        <v>2</v>
      </c>
      <c r="F1118" t="s">
        <v>7372</v>
      </c>
      <c r="G1118" t="s">
        <v>656</v>
      </c>
      <c r="H1118">
        <f t="shared" si="87"/>
        <v>0</v>
      </c>
      <c r="I1118">
        <f t="shared" si="87"/>
        <v>0.66666666666666596</v>
      </c>
      <c r="J1118">
        <f t="shared" si="87"/>
        <v>0</v>
      </c>
      <c r="K1118">
        <f t="shared" si="85"/>
        <v>0.66666666666666596</v>
      </c>
      <c r="L1118" t="b">
        <f t="shared" si="86"/>
        <v>0</v>
      </c>
      <c r="M1118" t="b">
        <f t="shared" si="88"/>
        <v>0</v>
      </c>
      <c r="P1118" t="str">
        <f t="shared" si="89"/>
        <v>dbpedia_98dataworld_1454</v>
      </c>
    </row>
    <row r="1119" spans="1:16" x14ac:dyDescent="0.25">
      <c r="A1119" t="s">
        <v>7371</v>
      </c>
      <c r="B1119" t="s">
        <v>665</v>
      </c>
      <c r="C1119" t="s">
        <v>2</v>
      </c>
      <c r="D1119" t="s">
        <v>162</v>
      </c>
      <c r="E1119" t="s">
        <v>2</v>
      </c>
      <c r="F1119" t="s">
        <v>7372</v>
      </c>
      <c r="G1119" t="s">
        <v>666</v>
      </c>
      <c r="H1119">
        <f t="shared" si="87"/>
        <v>0</v>
      </c>
      <c r="I1119">
        <f t="shared" si="87"/>
        <v>0.66666666666666596</v>
      </c>
      <c r="J1119">
        <f t="shared" si="87"/>
        <v>0</v>
      </c>
      <c r="K1119">
        <f t="shared" si="85"/>
        <v>0.66666666666666596</v>
      </c>
      <c r="L1119" t="b">
        <f t="shared" si="86"/>
        <v>0</v>
      </c>
      <c r="M1119" t="b">
        <f t="shared" si="88"/>
        <v>0</v>
      </c>
      <c r="P1119" t="str">
        <f t="shared" si="89"/>
        <v>dbpedia_98dataworld_1814</v>
      </c>
    </row>
    <row r="1120" spans="1:16" x14ac:dyDescent="0.25">
      <c r="A1120" t="s">
        <v>191</v>
      </c>
      <c r="B1120" t="s">
        <v>34</v>
      </c>
      <c r="C1120" t="s">
        <v>2</v>
      </c>
      <c r="D1120" t="s">
        <v>192</v>
      </c>
      <c r="E1120" t="s">
        <v>2</v>
      </c>
      <c r="F1120" t="s">
        <v>194</v>
      </c>
      <c r="G1120" t="s">
        <v>38</v>
      </c>
      <c r="H1120">
        <f t="shared" si="87"/>
        <v>0</v>
      </c>
      <c r="I1120">
        <f t="shared" si="87"/>
        <v>0.65384615384615297</v>
      </c>
      <c r="J1120">
        <f t="shared" si="87"/>
        <v>0</v>
      </c>
      <c r="K1120">
        <f t="shared" si="85"/>
        <v>0.65384615384615297</v>
      </c>
      <c r="L1120" t="b">
        <f t="shared" si="86"/>
        <v>0</v>
      </c>
      <c r="M1120" t="b">
        <f t="shared" si="88"/>
        <v>0</v>
      </c>
      <c r="P1120" t="str">
        <f t="shared" si="89"/>
        <v>dbpedia_1050dataworld_1188</v>
      </c>
    </row>
    <row r="1121" spans="1:16" x14ac:dyDescent="0.25">
      <c r="A1121" t="s">
        <v>5219</v>
      </c>
      <c r="B1121" t="s">
        <v>5213</v>
      </c>
      <c r="C1121" t="s">
        <v>2</v>
      </c>
      <c r="D1121" t="s">
        <v>192</v>
      </c>
      <c r="E1121" t="s">
        <v>2</v>
      </c>
      <c r="F1121" t="s">
        <v>5220</v>
      </c>
      <c r="G1121" t="s">
        <v>5214</v>
      </c>
      <c r="H1121">
        <f t="shared" si="87"/>
        <v>0</v>
      </c>
      <c r="I1121">
        <f t="shared" si="87"/>
        <v>0.65384615384615297</v>
      </c>
      <c r="J1121">
        <f t="shared" si="87"/>
        <v>0</v>
      </c>
      <c r="K1121">
        <f t="shared" si="85"/>
        <v>0.65384615384615297</v>
      </c>
      <c r="L1121" t="b">
        <f t="shared" si="86"/>
        <v>0</v>
      </c>
      <c r="M1121" t="b">
        <f t="shared" si="88"/>
        <v>0</v>
      </c>
      <c r="P1121" t="str">
        <f t="shared" si="89"/>
        <v>dbpedia_4050dataworld_51</v>
      </c>
    </row>
    <row r="1122" spans="1:16" x14ac:dyDescent="0.25">
      <c r="A1122" t="s">
        <v>5223</v>
      </c>
      <c r="B1122" t="s">
        <v>5213</v>
      </c>
      <c r="C1122" t="s">
        <v>2</v>
      </c>
      <c r="D1122" t="s">
        <v>192</v>
      </c>
      <c r="E1122" t="s">
        <v>2</v>
      </c>
      <c r="F1122" t="s">
        <v>5220</v>
      </c>
      <c r="G1122" t="s">
        <v>5214</v>
      </c>
      <c r="H1122">
        <f t="shared" si="87"/>
        <v>0</v>
      </c>
      <c r="I1122">
        <f t="shared" si="87"/>
        <v>0.65384615384615297</v>
      </c>
      <c r="J1122">
        <f t="shared" si="87"/>
        <v>0</v>
      </c>
      <c r="K1122">
        <f t="shared" si="85"/>
        <v>0.65384615384615297</v>
      </c>
      <c r="L1122" t="b">
        <f t="shared" si="86"/>
        <v>0</v>
      </c>
      <c r="M1122" t="b">
        <f t="shared" si="88"/>
        <v>0</v>
      </c>
      <c r="P1122" t="str">
        <f t="shared" si="89"/>
        <v>dbpedia_4051dataworld_51</v>
      </c>
    </row>
    <row r="1123" spans="1:16" x14ac:dyDescent="0.25">
      <c r="A1123" t="s">
        <v>121</v>
      </c>
      <c r="B1123" t="s">
        <v>90</v>
      </c>
      <c r="C1123" t="s">
        <v>2</v>
      </c>
      <c r="D1123" t="s">
        <v>124</v>
      </c>
      <c r="E1123" t="s">
        <v>2</v>
      </c>
      <c r="F1123" t="s">
        <v>123</v>
      </c>
      <c r="G1123" t="s">
        <v>88</v>
      </c>
      <c r="H1123">
        <f t="shared" si="87"/>
        <v>0</v>
      </c>
      <c r="I1123">
        <f t="shared" si="87"/>
        <v>0.65217391304347805</v>
      </c>
      <c r="J1123">
        <f t="shared" si="87"/>
        <v>0</v>
      </c>
      <c r="K1123">
        <f t="shared" si="85"/>
        <v>0.65217391304347805</v>
      </c>
      <c r="L1123" t="b">
        <f t="shared" si="86"/>
        <v>0</v>
      </c>
      <c r="M1123" t="b">
        <f t="shared" si="88"/>
        <v>0</v>
      </c>
      <c r="P1123" t="str">
        <f t="shared" si="89"/>
        <v>dbpedia_1034dataworld_1849</v>
      </c>
    </row>
    <row r="1124" spans="1:16" x14ac:dyDescent="0.25">
      <c r="A1124" t="s">
        <v>2859</v>
      </c>
      <c r="B1124" t="s">
        <v>2860</v>
      </c>
      <c r="C1124" t="s">
        <v>2</v>
      </c>
      <c r="D1124" t="s">
        <v>124</v>
      </c>
      <c r="E1124" t="s">
        <v>2</v>
      </c>
      <c r="F1124" t="s">
        <v>2862</v>
      </c>
      <c r="G1124" t="s">
        <v>2863</v>
      </c>
      <c r="H1124">
        <f t="shared" si="87"/>
        <v>0</v>
      </c>
      <c r="I1124">
        <f t="shared" si="87"/>
        <v>0.65217391304347805</v>
      </c>
      <c r="J1124">
        <f t="shared" si="87"/>
        <v>0</v>
      </c>
      <c r="K1124">
        <f t="shared" si="85"/>
        <v>0.65217391304347805</v>
      </c>
      <c r="L1124" t="b">
        <f t="shared" si="86"/>
        <v>0</v>
      </c>
      <c r="M1124" t="b">
        <f t="shared" si="88"/>
        <v>0</v>
      </c>
      <c r="P1124" t="str">
        <f t="shared" si="89"/>
        <v>dbpedia_2616dataworld_1401</v>
      </c>
    </row>
    <row r="1125" spans="1:16" x14ac:dyDescent="0.25">
      <c r="A1125" t="s">
        <v>4974</v>
      </c>
      <c r="B1125" t="s">
        <v>4700</v>
      </c>
      <c r="C1125" t="s">
        <v>2</v>
      </c>
      <c r="D1125" t="s">
        <v>124</v>
      </c>
      <c r="E1125" t="s">
        <v>2</v>
      </c>
      <c r="F1125" t="s">
        <v>4976</v>
      </c>
      <c r="G1125" t="s">
        <v>4703</v>
      </c>
      <c r="H1125">
        <f t="shared" si="87"/>
        <v>0</v>
      </c>
      <c r="I1125">
        <f t="shared" si="87"/>
        <v>0.65217391304347805</v>
      </c>
      <c r="J1125">
        <f t="shared" si="87"/>
        <v>0</v>
      </c>
      <c r="K1125">
        <f t="shared" si="85"/>
        <v>0.65217391304347805</v>
      </c>
      <c r="L1125" t="b">
        <f t="shared" si="86"/>
        <v>0</v>
      </c>
      <c r="M1125" t="b">
        <f t="shared" si="88"/>
        <v>0</v>
      </c>
      <c r="P1125" t="str">
        <f t="shared" si="89"/>
        <v>dbpedia_3882dataworld_1404</v>
      </c>
    </row>
    <row r="1126" spans="1:16" x14ac:dyDescent="0.25">
      <c r="A1126" t="s">
        <v>7333</v>
      </c>
      <c r="B1126" t="s">
        <v>403</v>
      </c>
      <c r="C1126" t="s">
        <v>2</v>
      </c>
      <c r="D1126" t="s">
        <v>124</v>
      </c>
      <c r="E1126" t="s">
        <v>2</v>
      </c>
      <c r="F1126" t="s">
        <v>7334</v>
      </c>
      <c r="G1126" t="s">
        <v>405</v>
      </c>
      <c r="H1126">
        <f t="shared" si="87"/>
        <v>0</v>
      </c>
      <c r="I1126">
        <f t="shared" si="87"/>
        <v>0.65217391304347805</v>
      </c>
      <c r="J1126">
        <f t="shared" si="87"/>
        <v>0</v>
      </c>
      <c r="K1126">
        <f t="shared" si="85"/>
        <v>0.65217391304347805</v>
      </c>
      <c r="L1126" t="b">
        <f t="shared" si="86"/>
        <v>0</v>
      </c>
      <c r="M1126" t="b">
        <f t="shared" si="88"/>
        <v>0</v>
      </c>
      <c r="P1126" t="str">
        <f t="shared" si="89"/>
        <v>dbpedia_963dataworld_767</v>
      </c>
    </row>
    <row r="1127" spans="1:16" x14ac:dyDescent="0.25">
      <c r="A1127" t="s">
        <v>2663</v>
      </c>
      <c r="B1127" t="s">
        <v>2660</v>
      </c>
      <c r="C1127" t="s">
        <v>2</v>
      </c>
      <c r="D1127" t="s">
        <v>2407</v>
      </c>
      <c r="E1127" t="s">
        <v>2</v>
      </c>
      <c r="F1127" t="s">
        <v>2665</v>
      </c>
      <c r="G1127" t="s">
        <v>2662</v>
      </c>
      <c r="H1127">
        <f t="shared" si="87"/>
        <v>0</v>
      </c>
      <c r="I1127">
        <f t="shared" si="87"/>
        <v>0.65</v>
      </c>
      <c r="J1127">
        <f t="shared" si="87"/>
        <v>0</v>
      </c>
      <c r="K1127">
        <f t="shared" si="85"/>
        <v>0.65</v>
      </c>
      <c r="L1127" t="b">
        <f t="shared" si="86"/>
        <v>0</v>
      </c>
      <c r="M1127" t="b">
        <f t="shared" si="88"/>
        <v>0</v>
      </c>
      <c r="N1127">
        <v>0</v>
      </c>
      <c r="O1127" t="s">
        <v>7398</v>
      </c>
      <c r="P1127" t="str">
        <f t="shared" si="89"/>
        <v>dbpedia_2484dataworld_1403</v>
      </c>
    </row>
    <row r="1128" spans="1:16" x14ac:dyDescent="0.25">
      <c r="A1128" t="s">
        <v>5157</v>
      </c>
      <c r="B1128" t="s">
        <v>5152</v>
      </c>
      <c r="C1128" t="s">
        <v>2</v>
      </c>
      <c r="D1128" t="s">
        <v>2407</v>
      </c>
      <c r="E1128" t="s">
        <v>2</v>
      </c>
      <c r="F1128" t="s">
        <v>5158</v>
      </c>
      <c r="G1128" t="s">
        <v>5154</v>
      </c>
      <c r="H1128">
        <f t="shared" si="87"/>
        <v>0</v>
      </c>
      <c r="I1128">
        <f t="shared" si="87"/>
        <v>0.65</v>
      </c>
      <c r="J1128">
        <f t="shared" si="87"/>
        <v>0</v>
      </c>
      <c r="K1128">
        <f t="shared" si="85"/>
        <v>0.65</v>
      </c>
      <c r="L1128" t="b">
        <f t="shared" si="86"/>
        <v>0</v>
      </c>
      <c r="M1128" t="b">
        <f t="shared" si="88"/>
        <v>0</v>
      </c>
      <c r="N1128">
        <v>0</v>
      </c>
      <c r="O1128" t="s">
        <v>7398</v>
      </c>
      <c r="P1128" t="str">
        <f t="shared" si="89"/>
        <v>dbpedia_4003dataworld_130</v>
      </c>
    </row>
    <row r="1129" spans="1:16" x14ac:dyDescent="0.25">
      <c r="A1129" t="s">
        <v>5159</v>
      </c>
      <c r="B1129" t="s">
        <v>5152</v>
      </c>
      <c r="C1129" t="s">
        <v>2</v>
      </c>
      <c r="D1129" t="s">
        <v>2407</v>
      </c>
      <c r="E1129" t="s">
        <v>2</v>
      </c>
      <c r="F1129" t="s">
        <v>5158</v>
      </c>
      <c r="G1129" t="s">
        <v>5154</v>
      </c>
      <c r="H1129">
        <f t="shared" si="87"/>
        <v>0</v>
      </c>
      <c r="I1129">
        <f t="shared" si="87"/>
        <v>0.65</v>
      </c>
      <c r="J1129">
        <f t="shared" si="87"/>
        <v>0</v>
      </c>
      <c r="K1129">
        <f t="shared" si="85"/>
        <v>0.65</v>
      </c>
      <c r="L1129" t="b">
        <f t="shared" si="86"/>
        <v>0</v>
      </c>
      <c r="M1129" t="b">
        <f t="shared" si="88"/>
        <v>0</v>
      </c>
      <c r="N1129">
        <v>0</v>
      </c>
      <c r="O1129" t="s">
        <v>7398</v>
      </c>
      <c r="P1129" t="str">
        <f t="shared" si="89"/>
        <v>dbpedia_4004dataworld_130</v>
      </c>
    </row>
    <row r="1130" spans="1:16" x14ac:dyDescent="0.25">
      <c r="A1130" t="s">
        <v>6531</v>
      </c>
      <c r="B1130" t="s">
        <v>6498</v>
      </c>
      <c r="C1130" t="s">
        <v>2</v>
      </c>
      <c r="D1130" t="s">
        <v>2407</v>
      </c>
      <c r="E1130" t="s">
        <v>2</v>
      </c>
      <c r="F1130" t="s">
        <v>6533</v>
      </c>
      <c r="G1130" t="s">
        <v>6499</v>
      </c>
      <c r="H1130">
        <f t="shared" si="87"/>
        <v>0</v>
      </c>
      <c r="I1130">
        <f t="shared" si="87"/>
        <v>0.65</v>
      </c>
      <c r="J1130">
        <f t="shared" si="87"/>
        <v>0</v>
      </c>
      <c r="K1130">
        <f t="shared" si="85"/>
        <v>0.65</v>
      </c>
      <c r="L1130" t="b">
        <f t="shared" si="86"/>
        <v>0</v>
      </c>
      <c r="M1130" t="b">
        <f t="shared" si="88"/>
        <v>0</v>
      </c>
      <c r="N1130">
        <v>0</v>
      </c>
      <c r="O1130" t="s">
        <v>7398</v>
      </c>
      <c r="P1130" t="str">
        <f t="shared" si="89"/>
        <v>dbpedia_515dataworld_1402</v>
      </c>
    </row>
    <row r="1131" spans="1:16" x14ac:dyDescent="0.25">
      <c r="A1131" t="s">
        <v>363</v>
      </c>
      <c r="B1131" t="s">
        <v>371</v>
      </c>
      <c r="C1131" t="s">
        <v>2</v>
      </c>
      <c r="D1131" t="s">
        <v>372</v>
      </c>
      <c r="E1131" t="s">
        <v>2</v>
      </c>
      <c r="F1131" t="s">
        <v>362</v>
      </c>
      <c r="G1131" t="s">
        <v>373</v>
      </c>
      <c r="H1131">
        <f t="shared" si="87"/>
        <v>0</v>
      </c>
      <c r="I1131">
        <f t="shared" si="87"/>
        <v>0.64705882352941102</v>
      </c>
      <c r="J1131">
        <f t="shared" si="87"/>
        <v>0</v>
      </c>
      <c r="K1131">
        <f t="shared" si="85"/>
        <v>0.64705882352941102</v>
      </c>
      <c r="L1131" t="b">
        <f t="shared" si="86"/>
        <v>0</v>
      </c>
      <c r="M1131" t="b">
        <f t="shared" si="88"/>
        <v>0</v>
      </c>
      <c r="N1131">
        <v>0</v>
      </c>
      <c r="O1131" t="s">
        <v>7398</v>
      </c>
      <c r="P1131" t="str">
        <f t="shared" si="89"/>
        <v>dbpedia_1108dataworld_449</v>
      </c>
    </row>
    <row r="1132" spans="1:16" x14ac:dyDescent="0.25">
      <c r="A1132" t="s">
        <v>1004</v>
      </c>
      <c r="B1132" t="s">
        <v>791</v>
      </c>
      <c r="C1132" t="s">
        <v>2</v>
      </c>
      <c r="D1132" t="s">
        <v>372</v>
      </c>
      <c r="E1132" t="s">
        <v>2</v>
      </c>
      <c r="F1132" t="s">
        <v>1005</v>
      </c>
      <c r="G1132" t="s">
        <v>792</v>
      </c>
      <c r="H1132">
        <f t="shared" si="87"/>
        <v>0</v>
      </c>
      <c r="I1132">
        <f t="shared" si="87"/>
        <v>0.64705882352941102</v>
      </c>
      <c r="J1132">
        <f t="shared" si="87"/>
        <v>0</v>
      </c>
      <c r="K1132">
        <f t="shared" si="85"/>
        <v>0.64705882352941102</v>
      </c>
      <c r="L1132" t="b">
        <f t="shared" si="86"/>
        <v>0</v>
      </c>
      <c r="M1132" t="b">
        <f t="shared" si="88"/>
        <v>0</v>
      </c>
      <c r="N1132">
        <v>0</v>
      </c>
      <c r="O1132" t="s">
        <v>7398</v>
      </c>
      <c r="P1132" t="str">
        <f t="shared" si="89"/>
        <v>dbpedia_1462dataworld_1796</v>
      </c>
    </row>
    <row r="1133" spans="1:16" x14ac:dyDescent="0.25">
      <c r="A1133" t="s">
        <v>1207</v>
      </c>
      <c r="B1133" t="s">
        <v>1144</v>
      </c>
      <c r="C1133" t="s">
        <v>2</v>
      </c>
      <c r="D1133" t="s">
        <v>372</v>
      </c>
      <c r="E1133" t="s">
        <v>2</v>
      </c>
      <c r="F1133" t="s">
        <v>1208</v>
      </c>
      <c r="G1133" t="s">
        <v>1145</v>
      </c>
      <c r="H1133">
        <f t="shared" si="87"/>
        <v>0</v>
      </c>
      <c r="I1133">
        <f t="shared" si="87"/>
        <v>0.64705882352941102</v>
      </c>
      <c r="J1133">
        <f t="shared" si="87"/>
        <v>0</v>
      </c>
      <c r="K1133">
        <f t="shared" si="85"/>
        <v>0.64705882352941102</v>
      </c>
      <c r="L1133" t="b">
        <f t="shared" si="86"/>
        <v>0</v>
      </c>
      <c r="M1133" t="b">
        <f t="shared" si="88"/>
        <v>0</v>
      </c>
      <c r="N1133">
        <v>0</v>
      </c>
      <c r="O1133" t="s">
        <v>7398</v>
      </c>
      <c r="P1133" t="str">
        <f t="shared" si="89"/>
        <v>dbpedia_1574dataworld_739</v>
      </c>
    </row>
    <row r="1134" spans="1:16" x14ac:dyDescent="0.25">
      <c r="A1134" t="s">
        <v>1210</v>
      </c>
      <c r="B1134" t="s">
        <v>1182</v>
      </c>
      <c r="C1134" t="s">
        <v>2</v>
      </c>
      <c r="D1134" t="s">
        <v>372</v>
      </c>
      <c r="E1134" t="s">
        <v>2</v>
      </c>
      <c r="F1134" t="s">
        <v>1145</v>
      </c>
      <c r="G1134" t="s">
        <v>1184</v>
      </c>
      <c r="H1134">
        <f t="shared" si="87"/>
        <v>0</v>
      </c>
      <c r="I1134">
        <f t="shared" si="87"/>
        <v>0.64705882352941102</v>
      </c>
      <c r="J1134">
        <f t="shared" si="87"/>
        <v>0</v>
      </c>
      <c r="K1134">
        <f t="shared" si="85"/>
        <v>0.64705882352941102</v>
      </c>
      <c r="L1134" t="b">
        <f t="shared" si="86"/>
        <v>0</v>
      </c>
      <c r="M1134" t="b">
        <f t="shared" si="88"/>
        <v>0</v>
      </c>
      <c r="N1134">
        <v>0</v>
      </c>
      <c r="O1134" t="s">
        <v>7398</v>
      </c>
      <c r="P1134" t="str">
        <f t="shared" si="89"/>
        <v>dbpedia_1575dataworld_1292</v>
      </c>
    </row>
    <row r="1135" spans="1:16" x14ac:dyDescent="0.25">
      <c r="A1135" t="s">
        <v>1235</v>
      </c>
      <c r="B1135" t="s">
        <v>1144</v>
      </c>
      <c r="C1135" t="s">
        <v>2</v>
      </c>
      <c r="D1135" t="s">
        <v>372</v>
      </c>
      <c r="E1135" t="s">
        <v>2</v>
      </c>
      <c r="F1135" t="s">
        <v>1184</v>
      </c>
      <c r="G1135" t="s">
        <v>1145</v>
      </c>
      <c r="H1135">
        <f t="shared" si="87"/>
        <v>0</v>
      </c>
      <c r="I1135">
        <f t="shared" si="87"/>
        <v>0.64705882352941102</v>
      </c>
      <c r="J1135">
        <f t="shared" si="87"/>
        <v>0</v>
      </c>
      <c r="K1135">
        <f t="shared" si="85"/>
        <v>0.64705882352941102</v>
      </c>
      <c r="L1135" t="b">
        <f t="shared" si="86"/>
        <v>0</v>
      </c>
      <c r="M1135" t="b">
        <f t="shared" si="88"/>
        <v>0</v>
      </c>
      <c r="N1135">
        <v>0</v>
      </c>
      <c r="O1135" t="s">
        <v>7398</v>
      </c>
      <c r="P1135" t="str">
        <f t="shared" si="89"/>
        <v>dbpedia_1586dataworld_739</v>
      </c>
    </row>
    <row r="1136" spans="1:16" x14ac:dyDescent="0.25">
      <c r="A1136" t="s">
        <v>1493</v>
      </c>
      <c r="B1136" t="s">
        <v>957</v>
      </c>
      <c r="C1136" t="s">
        <v>2</v>
      </c>
      <c r="D1136" t="s">
        <v>372</v>
      </c>
      <c r="E1136" t="s">
        <v>2</v>
      </c>
      <c r="F1136" t="s">
        <v>1494</v>
      </c>
      <c r="G1136" t="s">
        <v>961</v>
      </c>
      <c r="H1136">
        <f t="shared" si="87"/>
        <v>0</v>
      </c>
      <c r="I1136">
        <f t="shared" si="87"/>
        <v>0.64705882352941102</v>
      </c>
      <c r="J1136">
        <f t="shared" si="87"/>
        <v>0</v>
      </c>
      <c r="K1136">
        <f t="shared" si="85"/>
        <v>0.64705882352941102</v>
      </c>
      <c r="L1136" t="b">
        <f t="shared" si="86"/>
        <v>0</v>
      </c>
      <c r="M1136" t="b">
        <f t="shared" si="88"/>
        <v>0</v>
      </c>
      <c r="N1136">
        <v>0</v>
      </c>
      <c r="O1136" t="s">
        <v>7398</v>
      </c>
      <c r="P1136" t="str">
        <f t="shared" si="89"/>
        <v>dbpedia_174dataworld_1432</v>
      </c>
    </row>
    <row r="1137" spans="1:16" x14ac:dyDescent="0.25">
      <c r="A1137" t="s">
        <v>1540</v>
      </c>
      <c r="B1137" t="s">
        <v>1531</v>
      </c>
      <c r="C1137" t="s">
        <v>2</v>
      </c>
      <c r="D1137" t="s">
        <v>372</v>
      </c>
      <c r="E1137" t="s">
        <v>2</v>
      </c>
      <c r="F1137" t="s">
        <v>1388</v>
      </c>
      <c r="G1137" t="s">
        <v>1532</v>
      </c>
      <c r="H1137">
        <f t="shared" si="87"/>
        <v>0</v>
      </c>
      <c r="I1137">
        <f t="shared" si="87"/>
        <v>0.64705882352941102</v>
      </c>
      <c r="J1137">
        <f t="shared" si="87"/>
        <v>0</v>
      </c>
      <c r="K1137">
        <f t="shared" si="85"/>
        <v>0.64705882352941102</v>
      </c>
      <c r="L1137" t="b">
        <f t="shared" si="86"/>
        <v>0</v>
      </c>
      <c r="M1137" t="b">
        <f t="shared" si="88"/>
        <v>0</v>
      </c>
      <c r="N1137">
        <v>0</v>
      </c>
      <c r="O1137" t="s">
        <v>7398</v>
      </c>
      <c r="P1137" t="str">
        <f t="shared" si="89"/>
        <v>dbpedia_1799dataworld_48</v>
      </c>
    </row>
    <row r="1138" spans="1:16" x14ac:dyDescent="0.25">
      <c r="A1138" t="s">
        <v>2581</v>
      </c>
      <c r="B1138" t="s">
        <v>2574</v>
      </c>
      <c r="C1138" t="s">
        <v>2</v>
      </c>
      <c r="D1138" t="s">
        <v>372</v>
      </c>
      <c r="E1138" t="s">
        <v>2</v>
      </c>
      <c r="F1138" t="s">
        <v>2583</v>
      </c>
      <c r="G1138" t="s">
        <v>2576</v>
      </c>
      <c r="H1138">
        <f t="shared" si="87"/>
        <v>0</v>
      </c>
      <c r="I1138">
        <f t="shared" si="87"/>
        <v>0.64705882352941102</v>
      </c>
      <c r="J1138">
        <f t="shared" si="87"/>
        <v>0</v>
      </c>
      <c r="K1138">
        <f t="shared" si="85"/>
        <v>0.64705882352941102</v>
      </c>
      <c r="L1138" t="b">
        <f t="shared" si="86"/>
        <v>0</v>
      </c>
      <c r="M1138" t="b">
        <f t="shared" si="88"/>
        <v>0</v>
      </c>
      <c r="N1138">
        <v>0</v>
      </c>
      <c r="O1138" t="s">
        <v>7398</v>
      </c>
      <c r="P1138" t="str">
        <f t="shared" si="89"/>
        <v>dbpedia_2425dataworld_1669</v>
      </c>
    </row>
    <row r="1139" spans="1:16" x14ac:dyDescent="0.25">
      <c r="A1139" t="s">
        <v>3596</v>
      </c>
      <c r="B1139" t="s">
        <v>3374</v>
      </c>
      <c r="C1139" t="s">
        <v>2</v>
      </c>
      <c r="D1139" t="s">
        <v>372</v>
      </c>
      <c r="E1139" t="s">
        <v>2</v>
      </c>
      <c r="F1139" t="s">
        <v>3597</v>
      </c>
      <c r="G1139" t="s">
        <v>3377</v>
      </c>
      <c r="H1139">
        <f t="shared" si="87"/>
        <v>0</v>
      </c>
      <c r="I1139">
        <f t="shared" si="87"/>
        <v>0.64705882352941102</v>
      </c>
      <c r="J1139">
        <f t="shared" si="87"/>
        <v>0</v>
      </c>
      <c r="K1139">
        <f t="shared" si="85"/>
        <v>0.64705882352941102</v>
      </c>
      <c r="L1139" t="b">
        <f t="shared" si="86"/>
        <v>0</v>
      </c>
      <c r="M1139" t="b">
        <f t="shared" si="88"/>
        <v>0</v>
      </c>
      <c r="N1139">
        <v>0</v>
      </c>
      <c r="O1139" t="s">
        <v>7398</v>
      </c>
      <c r="P1139" t="str">
        <f t="shared" si="89"/>
        <v>dbpedia_3080dataworld_1145</v>
      </c>
    </row>
    <row r="1140" spans="1:16" x14ac:dyDescent="0.25">
      <c r="A1140" t="s">
        <v>3598</v>
      </c>
      <c r="B1140" t="s">
        <v>3374</v>
      </c>
      <c r="C1140" t="s">
        <v>2</v>
      </c>
      <c r="D1140" t="s">
        <v>372</v>
      </c>
      <c r="E1140" t="s">
        <v>2</v>
      </c>
      <c r="F1140" t="s">
        <v>3597</v>
      </c>
      <c r="G1140" t="s">
        <v>3377</v>
      </c>
      <c r="H1140">
        <f t="shared" si="87"/>
        <v>0</v>
      </c>
      <c r="I1140">
        <f t="shared" si="87"/>
        <v>0.64705882352941102</v>
      </c>
      <c r="J1140">
        <f t="shared" si="87"/>
        <v>0</v>
      </c>
      <c r="K1140">
        <f t="shared" si="85"/>
        <v>0.64705882352941102</v>
      </c>
      <c r="L1140" t="b">
        <f t="shared" si="86"/>
        <v>0</v>
      </c>
      <c r="M1140" t="b">
        <f t="shared" si="88"/>
        <v>0</v>
      </c>
      <c r="N1140">
        <v>0</v>
      </c>
      <c r="O1140" t="s">
        <v>7398</v>
      </c>
      <c r="P1140" t="str">
        <f t="shared" si="89"/>
        <v>dbpedia_3081dataworld_1145</v>
      </c>
    </row>
    <row r="1141" spans="1:16" x14ac:dyDescent="0.25">
      <c r="A1141" t="s">
        <v>4784</v>
      </c>
      <c r="B1141" t="s">
        <v>4794</v>
      </c>
      <c r="C1141" t="s">
        <v>2</v>
      </c>
      <c r="D1141" t="s">
        <v>372</v>
      </c>
      <c r="E1141" t="s">
        <v>2</v>
      </c>
      <c r="F1141" t="s">
        <v>4786</v>
      </c>
      <c r="G1141" t="s">
        <v>4795</v>
      </c>
      <c r="H1141">
        <f t="shared" si="87"/>
        <v>0</v>
      </c>
      <c r="I1141">
        <f t="shared" si="87"/>
        <v>0.64705882352941102</v>
      </c>
      <c r="J1141">
        <f t="shared" si="87"/>
        <v>0</v>
      </c>
      <c r="K1141">
        <f t="shared" si="85"/>
        <v>0.64705882352941102</v>
      </c>
      <c r="L1141" t="b">
        <f t="shared" si="86"/>
        <v>0</v>
      </c>
      <c r="M1141" t="b">
        <f t="shared" si="88"/>
        <v>0</v>
      </c>
      <c r="N1141">
        <v>0</v>
      </c>
      <c r="O1141" t="s">
        <v>7398</v>
      </c>
      <c r="P1141" t="str">
        <f t="shared" si="89"/>
        <v>dbpedia_3784dataworld_211</v>
      </c>
    </row>
    <row r="1142" spans="1:16" x14ac:dyDescent="0.25">
      <c r="A1142" t="s">
        <v>4829</v>
      </c>
      <c r="B1142" t="s">
        <v>4798</v>
      </c>
      <c r="C1142" t="s">
        <v>2</v>
      </c>
      <c r="D1142" t="s">
        <v>372</v>
      </c>
      <c r="E1142" t="s">
        <v>2</v>
      </c>
      <c r="F1142" t="s">
        <v>4830</v>
      </c>
      <c r="G1142" t="s">
        <v>4800</v>
      </c>
      <c r="H1142">
        <f t="shared" si="87"/>
        <v>0</v>
      </c>
      <c r="I1142">
        <f t="shared" si="87"/>
        <v>0.64705882352941102</v>
      </c>
      <c r="J1142">
        <f t="shared" si="87"/>
        <v>0</v>
      </c>
      <c r="K1142">
        <f t="shared" si="85"/>
        <v>0.64705882352941102</v>
      </c>
      <c r="L1142" t="b">
        <f t="shared" si="86"/>
        <v>0</v>
      </c>
      <c r="M1142" t="b">
        <f t="shared" si="88"/>
        <v>0</v>
      </c>
      <c r="N1142">
        <v>0</v>
      </c>
      <c r="O1142" t="s">
        <v>7398</v>
      </c>
      <c r="P1142" t="str">
        <f t="shared" si="89"/>
        <v>dbpedia_3796dataworld_984</v>
      </c>
    </row>
    <row r="1143" spans="1:16" x14ac:dyDescent="0.25">
      <c r="A1143" t="s">
        <v>5240</v>
      </c>
      <c r="B1143" t="s">
        <v>4913</v>
      </c>
      <c r="C1143" t="s">
        <v>2</v>
      </c>
      <c r="D1143" t="s">
        <v>372</v>
      </c>
      <c r="E1143" t="s">
        <v>2</v>
      </c>
      <c r="F1143" t="s">
        <v>5241</v>
      </c>
      <c r="G1143" t="s">
        <v>4916</v>
      </c>
      <c r="H1143">
        <f t="shared" si="87"/>
        <v>0</v>
      </c>
      <c r="I1143">
        <f t="shared" si="87"/>
        <v>0.64705882352941102</v>
      </c>
      <c r="J1143">
        <f t="shared" si="87"/>
        <v>0</v>
      </c>
      <c r="K1143">
        <f t="shared" si="85"/>
        <v>0.64705882352941102</v>
      </c>
      <c r="L1143" t="b">
        <f t="shared" si="86"/>
        <v>0</v>
      </c>
      <c r="M1143" t="b">
        <f t="shared" si="88"/>
        <v>0</v>
      </c>
      <c r="N1143">
        <v>0</v>
      </c>
      <c r="O1143" t="s">
        <v>7398</v>
      </c>
      <c r="P1143" t="str">
        <f t="shared" si="89"/>
        <v>dbpedia_4059dataworld_1135</v>
      </c>
    </row>
    <row r="1144" spans="1:16" x14ac:dyDescent="0.25">
      <c r="A1144" t="s">
        <v>5257</v>
      </c>
      <c r="B1144" t="s">
        <v>4694</v>
      </c>
      <c r="C1144" t="s">
        <v>2</v>
      </c>
      <c r="D1144" t="s">
        <v>372</v>
      </c>
      <c r="E1144" t="s">
        <v>2</v>
      </c>
      <c r="F1144" t="s">
        <v>5258</v>
      </c>
      <c r="G1144" t="s">
        <v>4696</v>
      </c>
      <c r="H1144">
        <f t="shared" si="87"/>
        <v>0</v>
      </c>
      <c r="I1144">
        <f t="shared" si="87"/>
        <v>0.64705882352941102</v>
      </c>
      <c r="J1144">
        <f t="shared" si="87"/>
        <v>0</v>
      </c>
      <c r="K1144">
        <f t="shared" si="85"/>
        <v>0.64705882352941102</v>
      </c>
      <c r="L1144" t="b">
        <f t="shared" si="86"/>
        <v>0</v>
      </c>
      <c r="M1144" t="b">
        <f t="shared" si="88"/>
        <v>0</v>
      </c>
      <c r="N1144">
        <v>0</v>
      </c>
      <c r="O1144" t="s">
        <v>7398</v>
      </c>
      <c r="P1144" t="str">
        <f t="shared" si="89"/>
        <v>dbpedia_4063dataworld_620</v>
      </c>
    </row>
    <row r="1145" spans="1:16" x14ac:dyDescent="0.25">
      <c r="A1145" t="s">
        <v>6004</v>
      </c>
      <c r="B1145" t="s">
        <v>5952</v>
      </c>
      <c r="C1145" t="s">
        <v>2</v>
      </c>
      <c r="D1145" t="s">
        <v>372</v>
      </c>
      <c r="E1145" t="s">
        <v>2</v>
      </c>
      <c r="F1145" t="s">
        <v>6005</v>
      </c>
      <c r="G1145" t="s">
        <v>5953</v>
      </c>
      <c r="H1145">
        <f t="shared" si="87"/>
        <v>0</v>
      </c>
      <c r="I1145">
        <f t="shared" si="87"/>
        <v>0.64705882352941102</v>
      </c>
      <c r="J1145">
        <f t="shared" si="87"/>
        <v>0</v>
      </c>
      <c r="K1145">
        <f t="shared" si="85"/>
        <v>0.64705882352941102</v>
      </c>
      <c r="L1145" t="b">
        <f t="shared" si="86"/>
        <v>0</v>
      </c>
      <c r="M1145" t="b">
        <f t="shared" si="88"/>
        <v>0</v>
      </c>
      <c r="N1145">
        <v>0</v>
      </c>
      <c r="O1145" t="s">
        <v>7398</v>
      </c>
      <c r="P1145" t="str">
        <f t="shared" si="89"/>
        <v>dbpedia_4538dataworld_87</v>
      </c>
    </row>
    <row r="1146" spans="1:16" x14ac:dyDescent="0.25">
      <c r="A1146" t="s">
        <v>6294</v>
      </c>
      <c r="B1146" t="s">
        <v>6295</v>
      </c>
      <c r="C1146" t="s">
        <v>2</v>
      </c>
      <c r="D1146" t="s">
        <v>372</v>
      </c>
      <c r="E1146" t="s">
        <v>2</v>
      </c>
      <c r="F1146" t="s">
        <v>6297</v>
      </c>
      <c r="G1146" t="s">
        <v>6298</v>
      </c>
      <c r="H1146">
        <f t="shared" si="87"/>
        <v>0</v>
      </c>
      <c r="I1146">
        <f t="shared" si="87"/>
        <v>0.64705882352941102</v>
      </c>
      <c r="J1146">
        <f t="shared" si="87"/>
        <v>0</v>
      </c>
      <c r="K1146">
        <f t="shared" si="85"/>
        <v>0.64705882352941102</v>
      </c>
      <c r="L1146" t="b">
        <f t="shared" si="86"/>
        <v>0</v>
      </c>
      <c r="M1146" t="b">
        <f t="shared" si="88"/>
        <v>0</v>
      </c>
      <c r="N1146">
        <v>0</v>
      </c>
      <c r="O1146" t="s">
        <v>7398</v>
      </c>
      <c r="P1146" t="str">
        <f t="shared" si="89"/>
        <v>dbpedia_4732dataworld_568</v>
      </c>
    </row>
    <row r="1147" spans="1:16" x14ac:dyDescent="0.25">
      <c r="A1147" t="s">
        <v>747</v>
      </c>
      <c r="B1147" t="s">
        <v>559</v>
      </c>
      <c r="C1147" t="s">
        <v>2</v>
      </c>
      <c r="D1147" t="s">
        <v>749</v>
      </c>
      <c r="E1147" t="s">
        <v>2</v>
      </c>
      <c r="F1147" t="s">
        <v>748</v>
      </c>
      <c r="G1147" t="s">
        <v>560</v>
      </c>
      <c r="H1147">
        <f t="shared" si="87"/>
        <v>0</v>
      </c>
      <c r="I1147">
        <f t="shared" si="87"/>
        <v>0.64285714285714202</v>
      </c>
      <c r="J1147">
        <f t="shared" si="87"/>
        <v>0</v>
      </c>
      <c r="K1147">
        <f t="shared" si="85"/>
        <v>0.64285714285714202</v>
      </c>
      <c r="L1147" t="b">
        <f t="shared" si="86"/>
        <v>0</v>
      </c>
      <c r="M1147" t="b">
        <f t="shared" si="88"/>
        <v>0</v>
      </c>
      <c r="N1147">
        <v>0</v>
      </c>
      <c r="O1147" t="s">
        <v>7398</v>
      </c>
      <c r="P1147" t="str">
        <f t="shared" si="89"/>
        <v>dbpedia_1289dataworld_742</v>
      </c>
    </row>
    <row r="1148" spans="1:16" x14ac:dyDescent="0.25">
      <c r="A1148" t="s">
        <v>750</v>
      </c>
      <c r="B1148" t="s">
        <v>559</v>
      </c>
      <c r="C1148" t="s">
        <v>2</v>
      </c>
      <c r="D1148" t="s">
        <v>749</v>
      </c>
      <c r="E1148" t="s">
        <v>2</v>
      </c>
      <c r="F1148" t="s">
        <v>748</v>
      </c>
      <c r="G1148" t="s">
        <v>560</v>
      </c>
      <c r="H1148">
        <f t="shared" si="87"/>
        <v>0</v>
      </c>
      <c r="I1148">
        <f t="shared" si="87"/>
        <v>0.64285714285714202</v>
      </c>
      <c r="J1148">
        <f t="shared" si="87"/>
        <v>0</v>
      </c>
      <c r="K1148">
        <f t="shared" si="85"/>
        <v>0.64285714285714202</v>
      </c>
      <c r="L1148" t="b">
        <f t="shared" si="86"/>
        <v>0</v>
      </c>
      <c r="M1148" t="b">
        <f t="shared" si="88"/>
        <v>0</v>
      </c>
      <c r="N1148">
        <v>0</v>
      </c>
      <c r="O1148" t="s">
        <v>7398</v>
      </c>
      <c r="P1148" t="str">
        <f t="shared" si="89"/>
        <v>dbpedia_1290dataworld_742</v>
      </c>
    </row>
    <row r="1149" spans="1:16" x14ac:dyDescent="0.25">
      <c r="A1149" t="s">
        <v>751</v>
      </c>
      <c r="B1149" t="s">
        <v>559</v>
      </c>
      <c r="C1149" t="s">
        <v>2</v>
      </c>
      <c r="D1149" t="s">
        <v>749</v>
      </c>
      <c r="E1149" t="s">
        <v>2</v>
      </c>
      <c r="F1149" t="s">
        <v>748</v>
      </c>
      <c r="G1149" t="s">
        <v>560</v>
      </c>
      <c r="H1149">
        <f t="shared" si="87"/>
        <v>0</v>
      </c>
      <c r="I1149">
        <f t="shared" si="87"/>
        <v>0.64285714285714202</v>
      </c>
      <c r="J1149">
        <f t="shared" si="87"/>
        <v>0</v>
      </c>
      <c r="K1149">
        <f t="shared" si="85"/>
        <v>0.64285714285714202</v>
      </c>
      <c r="L1149" t="b">
        <f t="shared" si="86"/>
        <v>0</v>
      </c>
      <c r="M1149" t="b">
        <f t="shared" si="88"/>
        <v>0</v>
      </c>
      <c r="N1149">
        <v>0</v>
      </c>
      <c r="O1149" t="s">
        <v>7398</v>
      </c>
      <c r="P1149" t="str">
        <f t="shared" si="89"/>
        <v>dbpedia_1291dataworld_742</v>
      </c>
    </row>
    <row r="1150" spans="1:16" x14ac:dyDescent="0.25">
      <c r="A1150" t="s">
        <v>752</v>
      </c>
      <c r="B1150" t="s">
        <v>559</v>
      </c>
      <c r="C1150" t="s">
        <v>2</v>
      </c>
      <c r="D1150" t="s">
        <v>749</v>
      </c>
      <c r="E1150" t="s">
        <v>2</v>
      </c>
      <c r="F1150" t="s">
        <v>748</v>
      </c>
      <c r="G1150" t="s">
        <v>560</v>
      </c>
      <c r="H1150">
        <f t="shared" si="87"/>
        <v>0</v>
      </c>
      <c r="I1150">
        <f t="shared" si="87"/>
        <v>0.64285714285714202</v>
      </c>
      <c r="J1150">
        <f t="shared" si="87"/>
        <v>0</v>
      </c>
      <c r="K1150">
        <f t="shared" si="85"/>
        <v>0.64285714285714202</v>
      </c>
      <c r="L1150" t="b">
        <f t="shared" si="86"/>
        <v>0</v>
      </c>
      <c r="M1150" t="b">
        <f t="shared" si="88"/>
        <v>0</v>
      </c>
      <c r="N1150">
        <v>0</v>
      </c>
      <c r="O1150" t="s">
        <v>7398</v>
      </c>
      <c r="P1150" t="str">
        <f t="shared" si="89"/>
        <v>dbpedia_1292dataworld_742</v>
      </c>
    </row>
    <row r="1151" spans="1:16" x14ac:dyDescent="0.25">
      <c r="A1151" t="s">
        <v>1238</v>
      </c>
      <c r="B1151" t="s">
        <v>1144</v>
      </c>
      <c r="C1151" t="s">
        <v>2</v>
      </c>
      <c r="D1151" t="s">
        <v>749</v>
      </c>
      <c r="E1151" t="s">
        <v>2</v>
      </c>
      <c r="F1151" t="s">
        <v>1239</v>
      </c>
      <c r="G1151" t="s">
        <v>1145</v>
      </c>
      <c r="H1151">
        <f t="shared" si="87"/>
        <v>0</v>
      </c>
      <c r="I1151">
        <f t="shared" si="87"/>
        <v>0.64285714285714202</v>
      </c>
      <c r="J1151">
        <f t="shared" si="87"/>
        <v>0</v>
      </c>
      <c r="K1151">
        <f t="shared" si="85"/>
        <v>0.64285714285714202</v>
      </c>
      <c r="L1151" t="b">
        <f t="shared" si="86"/>
        <v>0</v>
      </c>
      <c r="M1151" t="b">
        <f t="shared" si="88"/>
        <v>0</v>
      </c>
      <c r="N1151">
        <v>0</v>
      </c>
      <c r="O1151" t="s">
        <v>7398</v>
      </c>
      <c r="P1151" t="str">
        <f t="shared" si="89"/>
        <v>dbpedia_1589dataworld_739</v>
      </c>
    </row>
    <row r="1152" spans="1:16" x14ac:dyDescent="0.25">
      <c r="A1152" t="s">
        <v>1548</v>
      </c>
      <c r="B1152" t="s">
        <v>1552</v>
      </c>
      <c r="C1152" t="s">
        <v>2</v>
      </c>
      <c r="D1152" t="s">
        <v>749</v>
      </c>
      <c r="E1152" t="s">
        <v>2</v>
      </c>
      <c r="F1152" t="s">
        <v>1550</v>
      </c>
      <c r="G1152" t="s">
        <v>1554</v>
      </c>
      <c r="H1152">
        <f t="shared" si="87"/>
        <v>0</v>
      </c>
      <c r="I1152">
        <f t="shared" si="87"/>
        <v>0.64285714285714202</v>
      </c>
      <c r="J1152">
        <f t="shared" si="87"/>
        <v>0</v>
      </c>
      <c r="K1152">
        <f t="shared" si="85"/>
        <v>0.64285714285714202</v>
      </c>
      <c r="L1152" t="b">
        <f t="shared" si="86"/>
        <v>0</v>
      </c>
      <c r="M1152" t="b">
        <f t="shared" si="88"/>
        <v>0</v>
      </c>
      <c r="N1152">
        <v>0</v>
      </c>
      <c r="O1152" t="s">
        <v>7398</v>
      </c>
      <c r="P1152" t="str">
        <f t="shared" si="89"/>
        <v>dbpedia_1809dataworld_1163</v>
      </c>
    </row>
    <row r="1153" spans="1:16" x14ac:dyDescent="0.25">
      <c r="A1153" t="s">
        <v>1637</v>
      </c>
      <c r="B1153" t="s">
        <v>1641</v>
      </c>
      <c r="C1153" t="s">
        <v>2</v>
      </c>
      <c r="D1153" t="s">
        <v>749</v>
      </c>
      <c r="E1153" t="s">
        <v>2</v>
      </c>
      <c r="F1153" t="s">
        <v>1639</v>
      </c>
      <c r="G1153" t="s">
        <v>1642</v>
      </c>
      <c r="H1153">
        <f t="shared" si="87"/>
        <v>0</v>
      </c>
      <c r="I1153">
        <f t="shared" si="87"/>
        <v>0.64285714285714202</v>
      </c>
      <c r="J1153">
        <f t="shared" si="87"/>
        <v>0</v>
      </c>
      <c r="K1153">
        <f t="shared" si="85"/>
        <v>0.64285714285714202</v>
      </c>
      <c r="L1153" t="b">
        <f t="shared" si="86"/>
        <v>0</v>
      </c>
      <c r="M1153" t="b">
        <f t="shared" si="88"/>
        <v>0</v>
      </c>
      <c r="N1153">
        <v>0</v>
      </c>
      <c r="O1153" t="s">
        <v>7398</v>
      </c>
      <c r="P1153" t="str">
        <f t="shared" si="89"/>
        <v>dbpedia_1868dataworld_1734</v>
      </c>
    </row>
    <row r="1154" spans="1:16" x14ac:dyDescent="0.25">
      <c r="A1154" t="s">
        <v>2288</v>
      </c>
      <c r="B1154" t="s">
        <v>2057</v>
      </c>
      <c r="C1154" t="s">
        <v>2</v>
      </c>
      <c r="D1154" t="s">
        <v>749</v>
      </c>
      <c r="E1154" t="s">
        <v>2</v>
      </c>
      <c r="F1154" t="s">
        <v>2289</v>
      </c>
      <c r="G1154" t="s">
        <v>2058</v>
      </c>
      <c r="H1154">
        <f t="shared" si="87"/>
        <v>0</v>
      </c>
      <c r="I1154">
        <f t="shared" si="87"/>
        <v>0.64285714285714202</v>
      </c>
      <c r="J1154">
        <f t="shared" si="87"/>
        <v>0</v>
      </c>
      <c r="K1154">
        <f t="shared" ref="K1154:K1217" si="90">ABS(H1154-I1154)</f>
        <v>0.64285714285714202</v>
      </c>
      <c r="L1154" t="b">
        <f t="shared" ref="L1154:L1217" si="91">OR(I1154&gt;0.85,H1154&gt;0.85)</f>
        <v>0</v>
      </c>
      <c r="M1154" t="b">
        <f t="shared" si="88"/>
        <v>0</v>
      </c>
      <c r="N1154">
        <v>0</v>
      </c>
      <c r="O1154" t="s">
        <v>7398</v>
      </c>
      <c r="P1154" t="str">
        <f t="shared" si="89"/>
        <v>dbpedia_2204dataworld_137</v>
      </c>
    </row>
    <row r="1155" spans="1:16" x14ac:dyDescent="0.25">
      <c r="A1155" t="s">
        <v>2435</v>
      </c>
      <c r="B1155" t="s">
        <v>1016</v>
      </c>
      <c r="C1155" t="s">
        <v>2</v>
      </c>
      <c r="D1155" t="s">
        <v>749</v>
      </c>
      <c r="E1155" t="s">
        <v>2</v>
      </c>
      <c r="F1155" t="s">
        <v>2436</v>
      </c>
      <c r="G1155" t="s">
        <v>1018</v>
      </c>
      <c r="H1155">
        <f t="shared" ref="H1155:J1218" si="92">_xlfn.NUMBERVALUE(C1155,".")</f>
        <v>0</v>
      </c>
      <c r="I1155">
        <f t="shared" si="92"/>
        <v>0.64285714285714202</v>
      </c>
      <c r="J1155">
        <f t="shared" si="92"/>
        <v>0</v>
      </c>
      <c r="K1155">
        <f t="shared" si="90"/>
        <v>0.64285714285714202</v>
      </c>
      <c r="L1155" t="b">
        <f t="shared" si="91"/>
        <v>0</v>
      </c>
      <c r="M1155" t="b">
        <f t="shared" ref="M1155:M1218" si="93">J1155&gt;0.85</f>
        <v>0</v>
      </c>
      <c r="N1155">
        <v>0</v>
      </c>
      <c r="O1155" t="s">
        <v>7398</v>
      </c>
      <c r="P1155" t="str">
        <f t="shared" ref="P1155:P1218" si="94">A1155&amp;B1155</f>
        <v>dbpedia_232dataworld_1085</v>
      </c>
    </row>
    <row r="1156" spans="1:16" x14ac:dyDescent="0.25">
      <c r="A1156" t="s">
        <v>2435</v>
      </c>
      <c r="B1156" t="s">
        <v>308</v>
      </c>
      <c r="C1156" t="s">
        <v>2</v>
      </c>
      <c r="D1156" t="s">
        <v>749</v>
      </c>
      <c r="E1156" t="s">
        <v>2</v>
      </c>
      <c r="F1156" t="s">
        <v>2436</v>
      </c>
      <c r="G1156" t="s">
        <v>309</v>
      </c>
      <c r="H1156">
        <f t="shared" si="92"/>
        <v>0</v>
      </c>
      <c r="I1156">
        <f t="shared" si="92"/>
        <v>0.64285714285714202</v>
      </c>
      <c r="J1156">
        <f t="shared" si="92"/>
        <v>0</v>
      </c>
      <c r="K1156">
        <f t="shared" si="90"/>
        <v>0.64285714285714202</v>
      </c>
      <c r="L1156" t="b">
        <f t="shared" si="91"/>
        <v>0</v>
      </c>
      <c r="M1156" t="b">
        <f t="shared" si="93"/>
        <v>0</v>
      </c>
      <c r="N1156">
        <v>0</v>
      </c>
      <c r="O1156" t="s">
        <v>7398</v>
      </c>
      <c r="P1156" t="str">
        <f t="shared" si="94"/>
        <v>dbpedia_232dataworld_222</v>
      </c>
    </row>
    <row r="1157" spans="1:16" x14ac:dyDescent="0.25">
      <c r="A1157" t="s">
        <v>2435</v>
      </c>
      <c r="B1157" t="s">
        <v>1022</v>
      </c>
      <c r="C1157" t="s">
        <v>2</v>
      </c>
      <c r="D1157" t="s">
        <v>749</v>
      </c>
      <c r="E1157" t="s">
        <v>2</v>
      </c>
      <c r="F1157" t="s">
        <v>2436</v>
      </c>
      <c r="G1157" t="s">
        <v>1023</v>
      </c>
      <c r="H1157">
        <f t="shared" si="92"/>
        <v>0</v>
      </c>
      <c r="I1157">
        <f t="shared" si="92"/>
        <v>0.64285714285714202</v>
      </c>
      <c r="J1157">
        <f t="shared" si="92"/>
        <v>0</v>
      </c>
      <c r="K1157">
        <f t="shared" si="90"/>
        <v>0.64285714285714202</v>
      </c>
      <c r="L1157" t="b">
        <f t="shared" si="91"/>
        <v>0</v>
      </c>
      <c r="M1157" t="b">
        <f t="shared" si="93"/>
        <v>0</v>
      </c>
      <c r="N1157">
        <v>0</v>
      </c>
      <c r="O1157" t="s">
        <v>7398</v>
      </c>
      <c r="P1157" t="str">
        <f t="shared" si="94"/>
        <v>dbpedia_232dataworld_781</v>
      </c>
    </row>
    <row r="1158" spans="1:16" x14ac:dyDescent="0.25">
      <c r="A1158" t="s">
        <v>2930</v>
      </c>
      <c r="B1158" t="s">
        <v>2875</v>
      </c>
      <c r="C1158" t="s">
        <v>2</v>
      </c>
      <c r="D1158" t="s">
        <v>749</v>
      </c>
      <c r="E1158" t="s">
        <v>2</v>
      </c>
      <c r="F1158" t="s">
        <v>2883</v>
      </c>
      <c r="G1158" t="s">
        <v>2877</v>
      </c>
      <c r="H1158">
        <f t="shared" si="92"/>
        <v>0</v>
      </c>
      <c r="I1158">
        <f t="shared" si="92"/>
        <v>0.64285714285714202</v>
      </c>
      <c r="J1158">
        <f t="shared" si="92"/>
        <v>0</v>
      </c>
      <c r="K1158">
        <f t="shared" si="90"/>
        <v>0.64285714285714202</v>
      </c>
      <c r="L1158" t="b">
        <f t="shared" si="91"/>
        <v>0</v>
      </c>
      <c r="M1158" t="b">
        <f t="shared" si="93"/>
        <v>0</v>
      </c>
      <c r="N1158">
        <v>0</v>
      </c>
      <c r="O1158" t="s">
        <v>7398</v>
      </c>
      <c r="P1158" t="str">
        <f t="shared" si="94"/>
        <v>dbpedia_2659dataworld_1531</v>
      </c>
    </row>
    <row r="1159" spans="1:16" x14ac:dyDescent="0.25">
      <c r="A1159" t="s">
        <v>3373</v>
      </c>
      <c r="B1159" t="s">
        <v>3378</v>
      </c>
      <c r="C1159" t="s">
        <v>2</v>
      </c>
      <c r="D1159" t="s">
        <v>749</v>
      </c>
      <c r="E1159" t="s">
        <v>2</v>
      </c>
      <c r="F1159" t="s">
        <v>3376</v>
      </c>
      <c r="G1159" t="s">
        <v>3379</v>
      </c>
      <c r="H1159">
        <f t="shared" si="92"/>
        <v>0</v>
      </c>
      <c r="I1159">
        <f t="shared" si="92"/>
        <v>0.64285714285714202</v>
      </c>
      <c r="J1159">
        <f t="shared" si="92"/>
        <v>0</v>
      </c>
      <c r="K1159">
        <f t="shared" si="90"/>
        <v>0.64285714285714202</v>
      </c>
      <c r="L1159" t="b">
        <f t="shared" si="91"/>
        <v>0</v>
      </c>
      <c r="M1159" t="b">
        <f t="shared" si="93"/>
        <v>0</v>
      </c>
      <c r="N1159">
        <v>0</v>
      </c>
      <c r="O1159" t="s">
        <v>7398</v>
      </c>
      <c r="P1159" t="str">
        <f t="shared" si="94"/>
        <v>dbpedia_2941dataworld_515</v>
      </c>
    </row>
    <row r="1160" spans="1:16" x14ac:dyDescent="0.25">
      <c r="A1160" t="s">
        <v>3393</v>
      </c>
      <c r="B1160" t="s">
        <v>3378</v>
      </c>
      <c r="C1160" t="s">
        <v>2</v>
      </c>
      <c r="D1160" t="s">
        <v>749</v>
      </c>
      <c r="E1160" t="s">
        <v>2</v>
      </c>
      <c r="F1160" t="s">
        <v>3394</v>
      </c>
      <c r="G1160" t="s">
        <v>3379</v>
      </c>
      <c r="H1160">
        <f t="shared" si="92"/>
        <v>0</v>
      </c>
      <c r="I1160">
        <f t="shared" si="92"/>
        <v>0.64285714285714202</v>
      </c>
      <c r="J1160">
        <f t="shared" si="92"/>
        <v>0</v>
      </c>
      <c r="K1160">
        <f t="shared" si="90"/>
        <v>0.64285714285714202</v>
      </c>
      <c r="L1160" t="b">
        <f t="shared" si="91"/>
        <v>0</v>
      </c>
      <c r="M1160" t="b">
        <f t="shared" si="93"/>
        <v>0</v>
      </c>
      <c r="N1160">
        <v>0</v>
      </c>
      <c r="O1160" t="s">
        <v>7398</v>
      </c>
      <c r="P1160" t="str">
        <f t="shared" si="94"/>
        <v>dbpedia_2958dataworld_515</v>
      </c>
    </row>
    <row r="1161" spans="1:16" x14ac:dyDescent="0.25">
      <c r="A1161" t="s">
        <v>3607</v>
      </c>
      <c r="B1161" t="s">
        <v>3380</v>
      </c>
      <c r="C1161" t="s">
        <v>2</v>
      </c>
      <c r="D1161" t="s">
        <v>749</v>
      </c>
      <c r="E1161" t="s">
        <v>2</v>
      </c>
      <c r="F1161" t="s">
        <v>3379</v>
      </c>
      <c r="G1161" t="s">
        <v>3382</v>
      </c>
      <c r="H1161">
        <f t="shared" si="92"/>
        <v>0</v>
      </c>
      <c r="I1161">
        <f t="shared" si="92"/>
        <v>0.64285714285714202</v>
      </c>
      <c r="J1161">
        <f t="shared" si="92"/>
        <v>0</v>
      </c>
      <c r="K1161">
        <f t="shared" si="90"/>
        <v>0.64285714285714202</v>
      </c>
      <c r="L1161" t="b">
        <f t="shared" si="91"/>
        <v>0</v>
      </c>
      <c r="M1161" t="b">
        <f t="shared" si="93"/>
        <v>0</v>
      </c>
      <c r="N1161">
        <v>0</v>
      </c>
      <c r="O1161" t="s">
        <v>7398</v>
      </c>
      <c r="P1161" t="str">
        <f t="shared" si="94"/>
        <v>dbpedia_3092dataworld_658</v>
      </c>
    </row>
    <row r="1162" spans="1:16" x14ac:dyDescent="0.25">
      <c r="A1162" t="s">
        <v>4181</v>
      </c>
      <c r="B1162" t="s">
        <v>4167</v>
      </c>
      <c r="C1162" t="s">
        <v>2</v>
      </c>
      <c r="D1162" t="s">
        <v>749</v>
      </c>
      <c r="E1162" t="s">
        <v>2</v>
      </c>
      <c r="F1162" t="s">
        <v>4183</v>
      </c>
      <c r="G1162" t="s">
        <v>4168</v>
      </c>
      <c r="H1162">
        <f t="shared" si="92"/>
        <v>0</v>
      </c>
      <c r="I1162">
        <f t="shared" si="92"/>
        <v>0.64285714285714202</v>
      </c>
      <c r="J1162">
        <f t="shared" si="92"/>
        <v>0</v>
      </c>
      <c r="K1162">
        <f t="shared" si="90"/>
        <v>0.64285714285714202</v>
      </c>
      <c r="L1162" t="b">
        <f t="shared" si="91"/>
        <v>0</v>
      </c>
      <c r="M1162" t="b">
        <f t="shared" si="93"/>
        <v>0</v>
      </c>
      <c r="N1162">
        <v>0</v>
      </c>
      <c r="O1162" t="s">
        <v>7398</v>
      </c>
      <c r="P1162" t="str">
        <f t="shared" si="94"/>
        <v>dbpedia_3491dataworld_323</v>
      </c>
    </row>
    <row r="1163" spans="1:16" x14ac:dyDescent="0.25">
      <c r="A1163" t="s">
        <v>4300</v>
      </c>
      <c r="B1163" t="s">
        <v>4182</v>
      </c>
      <c r="C1163" t="s">
        <v>2</v>
      </c>
      <c r="D1163" t="s">
        <v>749</v>
      </c>
      <c r="E1163" t="s">
        <v>2</v>
      </c>
      <c r="F1163" t="s">
        <v>4168</v>
      </c>
      <c r="G1163" t="s">
        <v>4183</v>
      </c>
      <c r="H1163">
        <f t="shared" si="92"/>
        <v>0</v>
      </c>
      <c r="I1163">
        <f t="shared" si="92"/>
        <v>0.64285714285714202</v>
      </c>
      <c r="J1163">
        <f t="shared" si="92"/>
        <v>0</v>
      </c>
      <c r="K1163">
        <f t="shared" si="90"/>
        <v>0.64285714285714202</v>
      </c>
      <c r="L1163" t="b">
        <f t="shared" si="91"/>
        <v>0</v>
      </c>
      <c r="M1163" t="b">
        <f t="shared" si="93"/>
        <v>0</v>
      </c>
      <c r="N1163">
        <v>0</v>
      </c>
      <c r="O1163" t="s">
        <v>7398</v>
      </c>
      <c r="P1163" t="str">
        <f t="shared" si="94"/>
        <v>dbpedia_3570dataworld_1655</v>
      </c>
    </row>
    <row r="1164" spans="1:16" x14ac:dyDescent="0.25">
      <c r="A1164" t="s">
        <v>4319</v>
      </c>
      <c r="B1164" t="s">
        <v>4024</v>
      </c>
      <c r="C1164" t="s">
        <v>2</v>
      </c>
      <c r="D1164" t="s">
        <v>749</v>
      </c>
      <c r="E1164" t="s">
        <v>2</v>
      </c>
      <c r="F1164" t="s">
        <v>4320</v>
      </c>
      <c r="G1164" t="s">
        <v>4025</v>
      </c>
      <c r="H1164">
        <f t="shared" si="92"/>
        <v>0</v>
      </c>
      <c r="I1164">
        <f t="shared" si="92"/>
        <v>0.64285714285714202</v>
      </c>
      <c r="J1164">
        <f t="shared" si="92"/>
        <v>0</v>
      </c>
      <c r="K1164">
        <f t="shared" si="90"/>
        <v>0.64285714285714202</v>
      </c>
      <c r="L1164" t="b">
        <f t="shared" si="91"/>
        <v>0</v>
      </c>
      <c r="M1164" t="b">
        <f t="shared" si="93"/>
        <v>0</v>
      </c>
      <c r="N1164">
        <v>0</v>
      </c>
      <c r="O1164" t="s">
        <v>7398</v>
      </c>
      <c r="P1164" t="str">
        <f t="shared" si="94"/>
        <v>dbpedia_358dataworld_717</v>
      </c>
    </row>
    <row r="1165" spans="1:16" x14ac:dyDescent="0.25">
      <c r="A1165" t="s">
        <v>4332</v>
      </c>
      <c r="B1165" t="s">
        <v>4024</v>
      </c>
      <c r="C1165" t="s">
        <v>2</v>
      </c>
      <c r="D1165" t="s">
        <v>749</v>
      </c>
      <c r="E1165" t="s">
        <v>2</v>
      </c>
      <c r="F1165" t="s">
        <v>4320</v>
      </c>
      <c r="G1165" t="s">
        <v>4025</v>
      </c>
      <c r="H1165">
        <f t="shared" si="92"/>
        <v>0</v>
      </c>
      <c r="I1165">
        <f t="shared" si="92"/>
        <v>0.64285714285714202</v>
      </c>
      <c r="J1165">
        <f t="shared" si="92"/>
        <v>0</v>
      </c>
      <c r="K1165">
        <f t="shared" si="90"/>
        <v>0.64285714285714202</v>
      </c>
      <c r="L1165" t="b">
        <f t="shared" si="91"/>
        <v>0</v>
      </c>
      <c r="M1165" t="b">
        <f t="shared" si="93"/>
        <v>0</v>
      </c>
      <c r="N1165">
        <v>0</v>
      </c>
      <c r="O1165" t="s">
        <v>7398</v>
      </c>
      <c r="P1165" t="str">
        <f t="shared" si="94"/>
        <v>dbpedia_359dataworld_717</v>
      </c>
    </row>
    <row r="1166" spans="1:16" x14ac:dyDescent="0.25">
      <c r="A1166" t="s">
        <v>5228</v>
      </c>
      <c r="B1166" t="s">
        <v>5229</v>
      </c>
      <c r="C1166" t="s">
        <v>2</v>
      </c>
      <c r="D1166" t="s">
        <v>749</v>
      </c>
      <c r="E1166" t="s">
        <v>2</v>
      </c>
      <c r="F1166" t="s">
        <v>5230</v>
      </c>
      <c r="G1166" t="s">
        <v>5231</v>
      </c>
      <c r="H1166">
        <f t="shared" si="92"/>
        <v>0</v>
      </c>
      <c r="I1166">
        <f t="shared" si="92"/>
        <v>0.64285714285714202</v>
      </c>
      <c r="J1166">
        <f t="shared" si="92"/>
        <v>0</v>
      </c>
      <c r="K1166">
        <f t="shared" si="90"/>
        <v>0.64285714285714202</v>
      </c>
      <c r="L1166" t="b">
        <f t="shared" si="91"/>
        <v>0</v>
      </c>
      <c r="M1166" t="b">
        <f t="shared" si="93"/>
        <v>0</v>
      </c>
      <c r="N1166">
        <v>0</v>
      </c>
      <c r="O1166" t="s">
        <v>7398</v>
      </c>
      <c r="P1166" t="str">
        <f t="shared" si="94"/>
        <v>dbpedia_4053dataworld_1551</v>
      </c>
    </row>
    <row r="1167" spans="1:16" x14ac:dyDescent="0.25">
      <c r="A1167" t="s">
        <v>5228</v>
      </c>
      <c r="B1167" t="s">
        <v>4496</v>
      </c>
      <c r="C1167" t="s">
        <v>2</v>
      </c>
      <c r="D1167" t="s">
        <v>749</v>
      </c>
      <c r="E1167" t="s">
        <v>2</v>
      </c>
      <c r="F1167" t="s">
        <v>5230</v>
      </c>
      <c r="G1167" t="s">
        <v>4497</v>
      </c>
      <c r="H1167">
        <f t="shared" si="92"/>
        <v>0</v>
      </c>
      <c r="I1167">
        <f t="shared" si="92"/>
        <v>0.64285714285714202</v>
      </c>
      <c r="J1167">
        <f t="shared" si="92"/>
        <v>0</v>
      </c>
      <c r="K1167">
        <f t="shared" si="90"/>
        <v>0.64285714285714202</v>
      </c>
      <c r="L1167" t="b">
        <f t="shared" si="91"/>
        <v>0</v>
      </c>
      <c r="M1167" t="b">
        <f t="shared" si="93"/>
        <v>0</v>
      </c>
      <c r="N1167">
        <v>0</v>
      </c>
      <c r="O1167" t="s">
        <v>7398</v>
      </c>
      <c r="P1167" t="str">
        <f t="shared" si="94"/>
        <v>dbpedia_4053dataworld_543</v>
      </c>
    </row>
    <row r="1168" spans="1:16" x14ac:dyDescent="0.25">
      <c r="A1168" t="s">
        <v>5234</v>
      </c>
      <c r="B1168" t="s">
        <v>5229</v>
      </c>
      <c r="C1168" t="s">
        <v>2</v>
      </c>
      <c r="D1168" t="s">
        <v>749</v>
      </c>
      <c r="E1168" t="s">
        <v>2</v>
      </c>
      <c r="F1168" t="s">
        <v>5230</v>
      </c>
      <c r="G1168" t="s">
        <v>5231</v>
      </c>
      <c r="H1168">
        <f t="shared" si="92"/>
        <v>0</v>
      </c>
      <c r="I1168">
        <f t="shared" si="92"/>
        <v>0.64285714285714202</v>
      </c>
      <c r="J1168">
        <f t="shared" si="92"/>
        <v>0</v>
      </c>
      <c r="K1168">
        <f t="shared" si="90"/>
        <v>0.64285714285714202</v>
      </c>
      <c r="L1168" t="b">
        <f t="shared" si="91"/>
        <v>0</v>
      </c>
      <c r="M1168" t="b">
        <f t="shared" si="93"/>
        <v>0</v>
      </c>
      <c r="N1168">
        <v>0</v>
      </c>
      <c r="O1168" t="s">
        <v>7398</v>
      </c>
      <c r="P1168" t="str">
        <f t="shared" si="94"/>
        <v>dbpedia_4054dataworld_1551</v>
      </c>
    </row>
    <row r="1169" spans="1:16" x14ac:dyDescent="0.25">
      <c r="A1169" t="s">
        <v>5234</v>
      </c>
      <c r="B1169" t="s">
        <v>4496</v>
      </c>
      <c r="C1169" t="s">
        <v>2</v>
      </c>
      <c r="D1169" t="s">
        <v>749</v>
      </c>
      <c r="E1169" t="s">
        <v>2</v>
      </c>
      <c r="F1169" t="s">
        <v>5230</v>
      </c>
      <c r="G1169" t="s">
        <v>4497</v>
      </c>
      <c r="H1169">
        <f t="shared" si="92"/>
        <v>0</v>
      </c>
      <c r="I1169">
        <f t="shared" si="92"/>
        <v>0.64285714285714202</v>
      </c>
      <c r="J1169">
        <f t="shared" si="92"/>
        <v>0</v>
      </c>
      <c r="K1169">
        <f t="shared" si="90"/>
        <v>0.64285714285714202</v>
      </c>
      <c r="L1169" t="b">
        <f t="shared" si="91"/>
        <v>0</v>
      </c>
      <c r="M1169" t="b">
        <f t="shared" si="93"/>
        <v>0</v>
      </c>
      <c r="N1169">
        <v>0</v>
      </c>
      <c r="O1169" t="s">
        <v>7398</v>
      </c>
      <c r="P1169" t="str">
        <f t="shared" si="94"/>
        <v>dbpedia_4054dataworld_543</v>
      </c>
    </row>
    <row r="1170" spans="1:16" x14ac:dyDescent="0.25">
      <c r="A1170" t="s">
        <v>5317</v>
      </c>
      <c r="B1170" t="s">
        <v>5323</v>
      </c>
      <c r="C1170" t="s">
        <v>2</v>
      </c>
      <c r="D1170" t="s">
        <v>749</v>
      </c>
      <c r="E1170" t="s">
        <v>2</v>
      </c>
      <c r="F1170" t="s">
        <v>5319</v>
      </c>
      <c r="G1170" t="s">
        <v>5324</v>
      </c>
      <c r="H1170">
        <f t="shared" si="92"/>
        <v>0</v>
      </c>
      <c r="I1170">
        <f t="shared" si="92"/>
        <v>0.64285714285714202</v>
      </c>
      <c r="J1170">
        <f t="shared" si="92"/>
        <v>0</v>
      </c>
      <c r="K1170">
        <f t="shared" si="90"/>
        <v>0.64285714285714202</v>
      </c>
      <c r="L1170" t="b">
        <f t="shared" si="91"/>
        <v>0</v>
      </c>
      <c r="M1170" t="b">
        <f t="shared" si="93"/>
        <v>0</v>
      </c>
      <c r="N1170">
        <v>0</v>
      </c>
      <c r="O1170" t="s">
        <v>7398</v>
      </c>
      <c r="P1170" t="str">
        <f t="shared" si="94"/>
        <v>dbpedia_4118dataworld_1809</v>
      </c>
    </row>
    <row r="1171" spans="1:16" x14ac:dyDescent="0.25">
      <c r="A1171" t="s">
        <v>5448</v>
      </c>
      <c r="B1171" t="s">
        <v>5430</v>
      </c>
      <c r="C1171" t="s">
        <v>2</v>
      </c>
      <c r="D1171" t="s">
        <v>749</v>
      </c>
      <c r="E1171" t="s">
        <v>2</v>
      </c>
      <c r="F1171" t="s">
        <v>5450</v>
      </c>
      <c r="G1171" t="s">
        <v>5431</v>
      </c>
      <c r="H1171">
        <f t="shared" si="92"/>
        <v>0</v>
      </c>
      <c r="I1171">
        <f t="shared" si="92"/>
        <v>0.64285714285714202</v>
      </c>
      <c r="J1171">
        <f t="shared" si="92"/>
        <v>0</v>
      </c>
      <c r="K1171">
        <f t="shared" si="90"/>
        <v>0.64285714285714202</v>
      </c>
      <c r="L1171" t="b">
        <f t="shared" si="91"/>
        <v>0</v>
      </c>
      <c r="M1171" t="b">
        <f t="shared" si="93"/>
        <v>0</v>
      </c>
      <c r="N1171">
        <v>0</v>
      </c>
      <c r="O1171" t="s">
        <v>7398</v>
      </c>
      <c r="P1171" t="str">
        <f t="shared" si="94"/>
        <v>dbpedia_4164dataworld_1718</v>
      </c>
    </row>
    <row r="1172" spans="1:16" x14ac:dyDescent="0.25">
      <c r="A1172" t="s">
        <v>5469</v>
      </c>
      <c r="B1172" t="s">
        <v>5318</v>
      </c>
      <c r="C1172" t="s">
        <v>2</v>
      </c>
      <c r="D1172" t="s">
        <v>749</v>
      </c>
      <c r="E1172" t="s">
        <v>2</v>
      </c>
      <c r="F1172" t="s">
        <v>5470</v>
      </c>
      <c r="G1172" t="s">
        <v>5320</v>
      </c>
      <c r="H1172">
        <f t="shared" si="92"/>
        <v>0</v>
      </c>
      <c r="I1172">
        <f t="shared" si="92"/>
        <v>0.64285714285714202</v>
      </c>
      <c r="J1172">
        <f t="shared" si="92"/>
        <v>0</v>
      </c>
      <c r="K1172">
        <f t="shared" si="90"/>
        <v>0.64285714285714202</v>
      </c>
      <c r="L1172" t="b">
        <f t="shared" si="91"/>
        <v>0</v>
      </c>
      <c r="M1172" t="b">
        <f t="shared" si="93"/>
        <v>0</v>
      </c>
      <c r="N1172">
        <v>0</v>
      </c>
      <c r="O1172" t="s">
        <v>7398</v>
      </c>
      <c r="P1172" t="str">
        <f t="shared" si="94"/>
        <v>dbpedia_4181dataworld_1411</v>
      </c>
    </row>
    <row r="1173" spans="1:16" x14ac:dyDescent="0.25">
      <c r="A1173" t="s">
        <v>5469</v>
      </c>
      <c r="B1173" t="s">
        <v>5321</v>
      </c>
      <c r="C1173" t="s">
        <v>2</v>
      </c>
      <c r="D1173" t="s">
        <v>749</v>
      </c>
      <c r="E1173" t="s">
        <v>2</v>
      </c>
      <c r="F1173" t="s">
        <v>5470</v>
      </c>
      <c r="G1173" t="s">
        <v>5322</v>
      </c>
      <c r="H1173">
        <f t="shared" si="92"/>
        <v>0</v>
      </c>
      <c r="I1173">
        <f t="shared" si="92"/>
        <v>0.64285714285714202</v>
      </c>
      <c r="J1173">
        <f t="shared" si="92"/>
        <v>0</v>
      </c>
      <c r="K1173">
        <f t="shared" si="90"/>
        <v>0.64285714285714202</v>
      </c>
      <c r="L1173" t="b">
        <f t="shared" si="91"/>
        <v>0</v>
      </c>
      <c r="M1173" t="b">
        <f t="shared" si="93"/>
        <v>0</v>
      </c>
      <c r="N1173">
        <v>0</v>
      </c>
      <c r="O1173" t="s">
        <v>7398</v>
      </c>
      <c r="P1173" t="str">
        <f t="shared" si="94"/>
        <v>dbpedia_4181dataworld_151</v>
      </c>
    </row>
    <row r="1174" spans="1:16" x14ac:dyDescent="0.25">
      <c r="A1174" t="s">
        <v>5469</v>
      </c>
      <c r="B1174" t="s">
        <v>5323</v>
      </c>
      <c r="C1174" t="s">
        <v>2</v>
      </c>
      <c r="D1174" t="s">
        <v>749</v>
      </c>
      <c r="E1174" t="s">
        <v>2</v>
      </c>
      <c r="F1174" t="s">
        <v>5470</v>
      </c>
      <c r="G1174" t="s">
        <v>5324</v>
      </c>
      <c r="H1174">
        <f t="shared" si="92"/>
        <v>0</v>
      </c>
      <c r="I1174">
        <f t="shared" si="92"/>
        <v>0.64285714285714202</v>
      </c>
      <c r="J1174">
        <f t="shared" si="92"/>
        <v>0</v>
      </c>
      <c r="K1174">
        <f t="shared" si="90"/>
        <v>0.64285714285714202</v>
      </c>
      <c r="L1174" t="b">
        <f t="shared" si="91"/>
        <v>0</v>
      </c>
      <c r="M1174" t="b">
        <f t="shared" si="93"/>
        <v>0</v>
      </c>
      <c r="N1174">
        <v>0</v>
      </c>
      <c r="O1174" t="s">
        <v>7398</v>
      </c>
      <c r="P1174" t="str">
        <f t="shared" si="94"/>
        <v>dbpedia_4181dataworld_1809</v>
      </c>
    </row>
    <row r="1175" spans="1:16" x14ac:dyDescent="0.25">
      <c r="A1175" t="s">
        <v>5469</v>
      </c>
      <c r="B1175" t="s">
        <v>5325</v>
      </c>
      <c r="C1175" t="s">
        <v>2</v>
      </c>
      <c r="D1175" t="s">
        <v>749</v>
      </c>
      <c r="E1175" t="s">
        <v>2</v>
      </c>
      <c r="F1175" t="s">
        <v>5470</v>
      </c>
      <c r="G1175" t="s">
        <v>5326</v>
      </c>
      <c r="H1175">
        <f t="shared" si="92"/>
        <v>0</v>
      </c>
      <c r="I1175">
        <f t="shared" si="92"/>
        <v>0.64285714285714202</v>
      </c>
      <c r="J1175">
        <f t="shared" si="92"/>
        <v>0</v>
      </c>
      <c r="K1175">
        <f t="shared" si="90"/>
        <v>0.64285714285714202</v>
      </c>
      <c r="L1175" t="b">
        <f t="shared" si="91"/>
        <v>0</v>
      </c>
      <c r="M1175" t="b">
        <f t="shared" si="93"/>
        <v>0</v>
      </c>
      <c r="N1175">
        <v>0</v>
      </c>
      <c r="O1175" t="s">
        <v>7398</v>
      </c>
      <c r="P1175" t="str">
        <f t="shared" si="94"/>
        <v>dbpedia_4181dataworld_1823</v>
      </c>
    </row>
    <row r="1176" spans="1:16" x14ac:dyDescent="0.25">
      <c r="A1176" t="s">
        <v>5469</v>
      </c>
      <c r="B1176" t="s">
        <v>5331</v>
      </c>
      <c r="C1176" t="s">
        <v>2</v>
      </c>
      <c r="D1176" t="s">
        <v>749</v>
      </c>
      <c r="E1176" t="s">
        <v>2</v>
      </c>
      <c r="F1176" t="s">
        <v>5470</v>
      </c>
      <c r="G1176" t="s">
        <v>5333</v>
      </c>
      <c r="H1176">
        <f t="shared" si="92"/>
        <v>0</v>
      </c>
      <c r="I1176">
        <f t="shared" si="92"/>
        <v>0.64285714285714202</v>
      </c>
      <c r="J1176">
        <f t="shared" si="92"/>
        <v>0</v>
      </c>
      <c r="K1176">
        <f t="shared" si="90"/>
        <v>0.64285714285714202</v>
      </c>
      <c r="L1176" t="b">
        <f t="shared" si="91"/>
        <v>0</v>
      </c>
      <c r="M1176" t="b">
        <f t="shared" si="93"/>
        <v>0</v>
      </c>
      <c r="N1176">
        <v>0</v>
      </c>
      <c r="O1176" t="s">
        <v>7398</v>
      </c>
      <c r="P1176" t="str">
        <f t="shared" si="94"/>
        <v>dbpedia_4181dataworld_598</v>
      </c>
    </row>
    <row r="1177" spans="1:16" x14ac:dyDescent="0.25">
      <c r="A1177" t="s">
        <v>5471</v>
      </c>
      <c r="B1177" t="s">
        <v>5318</v>
      </c>
      <c r="C1177" t="s">
        <v>2</v>
      </c>
      <c r="D1177" t="s">
        <v>749</v>
      </c>
      <c r="E1177" t="s">
        <v>2</v>
      </c>
      <c r="F1177" t="s">
        <v>5470</v>
      </c>
      <c r="G1177" t="s">
        <v>5320</v>
      </c>
      <c r="H1177">
        <f t="shared" si="92"/>
        <v>0</v>
      </c>
      <c r="I1177">
        <f t="shared" si="92"/>
        <v>0.64285714285714202</v>
      </c>
      <c r="J1177">
        <f t="shared" si="92"/>
        <v>0</v>
      </c>
      <c r="K1177">
        <f t="shared" si="90"/>
        <v>0.64285714285714202</v>
      </c>
      <c r="L1177" t="b">
        <f t="shared" si="91"/>
        <v>0</v>
      </c>
      <c r="M1177" t="b">
        <f t="shared" si="93"/>
        <v>0</v>
      </c>
      <c r="N1177">
        <v>0</v>
      </c>
      <c r="O1177" t="s">
        <v>7398</v>
      </c>
      <c r="P1177" t="str">
        <f t="shared" si="94"/>
        <v>dbpedia_4182dataworld_1411</v>
      </c>
    </row>
    <row r="1178" spans="1:16" x14ac:dyDescent="0.25">
      <c r="A1178" t="s">
        <v>5471</v>
      </c>
      <c r="B1178" t="s">
        <v>5321</v>
      </c>
      <c r="C1178" t="s">
        <v>2</v>
      </c>
      <c r="D1178" t="s">
        <v>749</v>
      </c>
      <c r="E1178" t="s">
        <v>2</v>
      </c>
      <c r="F1178" t="s">
        <v>5470</v>
      </c>
      <c r="G1178" t="s">
        <v>5322</v>
      </c>
      <c r="H1178">
        <f t="shared" si="92"/>
        <v>0</v>
      </c>
      <c r="I1178">
        <f t="shared" si="92"/>
        <v>0.64285714285714202</v>
      </c>
      <c r="J1178">
        <f t="shared" si="92"/>
        <v>0</v>
      </c>
      <c r="K1178">
        <f t="shared" si="90"/>
        <v>0.64285714285714202</v>
      </c>
      <c r="L1178" t="b">
        <f t="shared" si="91"/>
        <v>0</v>
      </c>
      <c r="M1178" t="b">
        <f t="shared" si="93"/>
        <v>0</v>
      </c>
      <c r="N1178">
        <v>0</v>
      </c>
      <c r="O1178" t="s">
        <v>7398</v>
      </c>
      <c r="P1178" t="str">
        <f t="shared" si="94"/>
        <v>dbpedia_4182dataworld_151</v>
      </c>
    </row>
    <row r="1179" spans="1:16" x14ac:dyDescent="0.25">
      <c r="A1179" t="s">
        <v>5471</v>
      </c>
      <c r="B1179" t="s">
        <v>5323</v>
      </c>
      <c r="C1179" t="s">
        <v>2</v>
      </c>
      <c r="D1179" t="s">
        <v>749</v>
      </c>
      <c r="E1179" t="s">
        <v>2</v>
      </c>
      <c r="F1179" t="s">
        <v>5470</v>
      </c>
      <c r="G1179" t="s">
        <v>5324</v>
      </c>
      <c r="H1179">
        <f t="shared" si="92"/>
        <v>0</v>
      </c>
      <c r="I1179">
        <f t="shared" si="92"/>
        <v>0.64285714285714202</v>
      </c>
      <c r="J1179">
        <f t="shared" si="92"/>
        <v>0</v>
      </c>
      <c r="K1179">
        <f t="shared" si="90"/>
        <v>0.64285714285714202</v>
      </c>
      <c r="L1179" t="b">
        <f t="shared" si="91"/>
        <v>0</v>
      </c>
      <c r="M1179" t="b">
        <f t="shared" si="93"/>
        <v>0</v>
      </c>
      <c r="N1179">
        <v>0</v>
      </c>
      <c r="O1179" t="s">
        <v>7398</v>
      </c>
      <c r="P1179" t="str">
        <f t="shared" si="94"/>
        <v>dbpedia_4182dataworld_1809</v>
      </c>
    </row>
    <row r="1180" spans="1:16" x14ac:dyDescent="0.25">
      <c r="A1180" t="s">
        <v>5471</v>
      </c>
      <c r="B1180" t="s">
        <v>5325</v>
      </c>
      <c r="C1180" t="s">
        <v>2</v>
      </c>
      <c r="D1180" t="s">
        <v>749</v>
      </c>
      <c r="E1180" t="s">
        <v>2</v>
      </c>
      <c r="F1180" t="s">
        <v>5470</v>
      </c>
      <c r="G1180" t="s">
        <v>5326</v>
      </c>
      <c r="H1180">
        <f t="shared" si="92"/>
        <v>0</v>
      </c>
      <c r="I1180">
        <f t="shared" si="92"/>
        <v>0.64285714285714202</v>
      </c>
      <c r="J1180">
        <f t="shared" si="92"/>
        <v>0</v>
      </c>
      <c r="K1180">
        <f t="shared" si="90"/>
        <v>0.64285714285714202</v>
      </c>
      <c r="L1180" t="b">
        <f t="shared" si="91"/>
        <v>0</v>
      </c>
      <c r="M1180" t="b">
        <f t="shared" si="93"/>
        <v>0</v>
      </c>
      <c r="N1180">
        <v>0</v>
      </c>
      <c r="O1180" t="s">
        <v>7398</v>
      </c>
      <c r="P1180" t="str">
        <f t="shared" si="94"/>
        <v>dbpedia_4182dataworld_1823</v>
      </c>
    </row>
    <row r="1181" spans="1:16" x14ac:dyDescent="0.25">
      <c r="A1181" t="s">
        <v>5471</v>
      </c>
      <c r="B1181" t="s">
        <v>5331</v>
      </c>
      <c r="C1181" t="s">
        <v>2</v>
      </c>
      <c r="D1181" t="s">
        <v>749</v>
      </c>
      <c r="E1181" t="s">
        <v>2</v>
      </c>
      <c r="F1181" t="s">
        <v>5470</v>
      </c>
      <c r="G1181" t="s">
        <v>5333</v>
      </c>
      <c r="H1181">
        <f t="shared" si="92"/>
        <v>0</v>
      </c>
      <c r="I1181">
        <f t="shared" si="92"/>
        <v>0.64285714285714202</v>
      </c>
      <c r="J1181">
        <f t="shared" si="92"/>
        <v>0</v>
      </c>
      <c r="K1181">
        <f t="shared" si="90"/>
        <v>0.64285714285714202</v>
      </c>
      <c r="L1181" t="b">
        <f t="shared" si="91"/>
        <v>0</v>
      </c>
      <c r="M1181" t="b">
        <f t="shared" si="93"/>
        <v>0</v>
      </c>
      <c r="N1181">
        <v>0</v>
      </c>
      <c r="O1181" t="s">
        <v>7398</v>
      </c>
      <c r="P1181" t="str">
        <f t="shared" si="94"/>
        <v>dbpedia_4182dataworld_598</v>
      </c>
    </row>
    <row r="1182" spans="1:16" x14ac:dyDescent="0.25">
      <c r="A1182" t="s">
        <v>5751</v>
      </c>
      <c r="B1182" t="s">
        <v>5430</v>
      </c>
      <c r="C1182" t="s">
        <v>2</v>
      </c>
      <c r="D1182" t="s">
        <v>749</v>
      </c>
      <c r="E1182" t="s">
        <v>2</v>
      </c>
      <c r="F1182" t="s">
        <v>5752</v>
      </c>
      <c r="G1182" t="s">
        <v>5431</v>
      </c>
      <c r="H1182">
        <f t="shared" si="92"/>
        <v>0</v>
      </c>
      <c r="I1182">
        <f t="shared" si="92"/>
        <v>0.64285714285714202</v>
      </c>
      <c r="J1182">
        <f t="shared" si="92"/>
        <v>0</v>
      </c>
      <c r="K1182">
        <f t="shared" si="90"/>
        <v>0.64285714285714202</v>
      </c>
      <c r="L1182" t="b">
        <f t="shared" si="91"/>
        <v>0</v>
      </c>
      <c r="M1182" t="b">
        <f t="shared" si="93"/>
        <v>0</v>
      </c>
      <c r="N1182">
        <v>0</v>
      </c>
      <c r="O1182" t="s">
        <v>7398</v>
      </c>
      <c r="P1182" t="str">
        <f t="shared" si="94"/>
        <v>dbpedia_4357dataworld_1718</v>
      </c>
    </row>
    <row r="1183" spans="1:16" x14ac:dyDescent="0.25">
      <c r="A1183" t="s">
        <v>5767</v>
      </c>
      <c r="B1183" t="s">
        <v>5733</v>
      </c>
      <c r="C1183" t="s">
        <v>2</v>
      </c>
      <c r="D1183" t="s">
        <v>749</v>
      </c>
      <c r="E1183" t="s">
        <v>2</v>
      </c>
      <c r="F1183" t="s">
        <v>5768</v>
      </c>
      <c r="G1183" t="s">
        <v>5734</v>
      </c>
      <c r="H1183">
        <f t="shared" si="92"/>
        <v>0</v>
      </c>
      <c r="I1183">
        <f t="shared" si="92"/>
        <v>0.64285714285714202</v>
      </c>
      <c r="J1183">
        <f t="shared" si="92"/>
        <v>0</v>
      </c>
      <c r="K1183">
        <f t="shared" si="90"/>
        <v>0.64285714285714202</v>
      </c>
      <c r="L1183" t="b">
        <f t="shared" si="91"/>
        <v>0</v>
      </c>
      <c r="M1183" t="b">
        <f t="shared" si="93"/>
        <v>0</v>
      </c>
      <c r="N1183">
        <v>0</v>
      </c>
      <c r="O1183" t="s">
        <v>7398</v>
      </c>
      <c r="P1183" t="str">
        <f t="shared" si="94"/>
        <v>dbpedia_4361dataworld_1819</v>
      </c>
    </row>
    <row r="1184" spans="1:16" x14ac:dyDescent="0.25">
      <c r="A1184" t="s">
        <v>6004</v>
      </c>
      <c r="B1184" t="s">
        <v>5947</v>
      </c>
      <c r="C1184" t="s">
        <v>2</v>
      </c>
      <c r="D1184" t="s">
        <v>749</v>
      </c>
      <c r="E1184" t="s">
        <v>2</v>
      </c>
      <c r="F1184" t="s">
        <v>6005</v>
      </c>
      <c r="G1184" t="s">
        <v>5949</v>
      </c>
      <c r="H1184">
        <f t="shared" si="92"/>
        <v>0</v>
      </c>
      <c r="I1184">
        <f t="shared" si="92"/>
        <v>0.64285714285714202</v>
      </c>
      <c r="J1184">
        <f t="shared" si="92"/>
        <v>0</v>
      </c>
      <c r="K1184">
        <f t="shared" si="90"/>
        <v>0.64285714285714202</v>
      </c>
      <c r="L1184" t="b">
        <f t="shared" si="91"/>
        <v>0</v>
      </c>
      <c r="M1184" t="b">
        <f t="shared" si="93"/>
        <v>0</v>
      </c>
      <c r="N1184">
        <v>0</v>
      </c>
      <c r="O1184" t="s">
        <v>7398</v>
      </c>
      <c r="P1184" t="str">
        <f t="shared" si="94"/>
        <v>dbpedia_4538dataworld_148</v>
      </c>
    </row>
    <row r="1185" spans="1:16" x14ac:dyDescent="0.25">
      <c r="A1185" t="s">
        <v>6382</v>
      </c>
      <c r="B1185" t="s">
        <v>6383</v>
      </c>
      <c r="C1185" t="s">
        <v>2</v>
      </c>
      <c r="D1185" t="s">
        <v>749</v>
      </c>
      <c r="E1185" t="s">
        <v>2</v>
      </c>
      <c r="F1185" t="s">
        <v>6385</v>
      </c>
      <c r="G1185" t="s">
        <v>6386</v>
      </c>
      <c r="H1185">
        <f t="shared" si="92"/>
        <v>0</v>
      </c>
      <c r="I1185">
        <f t="shared" si="92"/>
        <v>0.64285714285714202</v>
      </c>
      <c r="J1185">
        <f t="shared" si="92"/>
        <v>0</v>
      </c>
      <c r="K1185">
        <f t="shared" si="90"/>
        <v>0.64285714285714202</v>
      </c>
      <c r="L1185" t="b">
        <f t="shared" si="91"/>
        <v>0</v>
      </c>
      <c r="M1185" t="b">
        <f t="shared" si="93"/>
        <v>0</v>
      </c>
      <c r="N1185">
        <v>0</v>
      </c>
      <c r="O1185" t="s">
        <v>7398</v>
      </c>
      <c r="P1185" t="str">
        <f t="shared" si="94"/>
        <v>dbpedia_4802dataworld_1075</v>
      </c>
    </row>
    <row r="1186" spans="1:16" x14ac:dyDescent="0.25">
      <c r="A1186" t="s">
        <v>6431</v>
      </c>
      <c r="B1186" t="s">
        <v>6405</v>
      </c>
      <c r="C1186" t="s">
        <v>2</v>
      </c>
      <c r="D1186" t="s">
        <v>749</v>
      </c>
      <c r="E1186" t="s">
        <v>2</v>
      </c>
      <c r="F1186" t="s">
        <v>6432</v>
      </c>
      <c r="G1186" t="s">
        <v>6407</v>
      </c>
      <c r="H1186">
        <f t="shared" si="92"/>
        <v>0</v>
      </c>
      <c r="I1186">
        <f t="shared" si="92"/>
        <v>0.64285714285714202</v>
      </c>
      <c r="J1186">
        <f t="shared" si="92"/>
        <v>0</v>
      </c>
      <c r="K1186">
        <f t="shared" si="90"/>
        <v>0.64285714285714202</v>
      </c>
      <c r="L1186" t="b">
        <f t="shared" si="91"/>
        <v>0</v>
      </c>
      <c r="M1186" t="b">
        <f t="shared" si="93"/>
        <v>0</v>
      </c>
      <c r="N1186">
        <v>0</v>
      </c>
      <c r="O1186" t="s">
        <v>7398</v>
      </c>
      <c r="P1186" t="str">
        <f t="shared" si="94"/>
        <v>dbpedia_487dataworld_11</v>
      </c>
    </row>
    <row r="1187" spans="1:16" x14ac:dyDescent="0.25">
      <c r="A1187" t="s">
        <v>6577</v>
      </c>
      <c r="B1187" t="s">
        <v>6452</v>
      </c>
      <c r="C1187" t="s">
        <v>2</v>
      </c>
      <c r="D1187" t="s">
        <v>749</v>
      </c>
      <c r="E1187" t="s">
        <v>2</v>
      </c>
      <c r="F1187" t="s">
        <v>6441</v>
      </c>
      <c r="G1187" t="s">
        <v>6453</v>
      </c>
      <c r="H1187">
        <f t="shared" si="92"/>
        <v>0</v>
      </c>
      <c r="I1187">
        <f t="shared" si="92"/>
        <v>0.64285714285714202</v>
      </c>
      <c r="J1187">
        <f t="shared" si="92"/>
        <v>0</v>
      </c>
      <c r="K1187">
        <f t="shared" si="90"/>
        <v>0.64285714285714202</v>
      </c>
      <c r="L1187" t="b">
        <f t="shared" si="91"/>
        <v>0</v>
      </c>
      <c r="M1187" t="b">
        <f t="shared" si="93"/>
        <v>0</v>
      </c>
      <c r="N1187">
        <v>0</v>
      </c>
      <c r="O1187" t="s">
        <v>7398</v>
      </c>
      <c r="P1187" t="str">
        <f t="shared" si="94"/>
        <v>dbpedia_542dataworld_1919</v>
      </c>
    </row>
    <row r="1188" spans="1:16" x14ac:dyDescent="0.25">
      <c r="A1188" t="s">
        <v>7023</v>
      </c>
      <c r="B1188" t="s">
        <v>7024</v>
      </c>
      <c r="C1188" t="s">
        <v>2</v>
      </c>
      <c r="D1188" t="s">
        <v>749</v>
      </c>
      <c r="E1188" t="s">
        <v>2</v>
      </c>
      <c r="F1188" t="s">
        <v>7025</v>
      </c>
      <c r="G1188" t="s">
        <v>7026</v>
      </c>
      <c r="H1188">
        <f t="shared" si="92"/>
        <v>0</v>
      </c>
      <c r="I1188">
        <f t="shared" si="92"/>
        <v>0.64285714285714202</v>
      </c>
      <c r="J1188">
        <f t="shared" si="92"/>
        <v>0</v>
      </c>
      <c r="K1188">
        <f t="shared" si="90"/>
        <v>0.64285714285714202</v>
      </c>
      <c r="L1188" t="b">
        <f t="shared" si="91"/>
        <v>0</v>
      </c>
      <c r="M1188" t="b">
        <f t="shared" si="93"/>
        <v>0</v>
      </c>
      <c r="N1188">
        <v>0</v>
      </c>
      <c r="O1188" t="s">
        <v>7398</v>
      </c>
      <c r="P1188" t="str">
        <f t="shared" si="94"/>
        <v>dbpedia_807dataworld_123</v>
      </c>
    </row>
    <row r="1189" spans="1:16" x14ac:dyDescent="0.25">
      <c r="A1189" t="s">
        <v>7148</v>
      </c>
      <c r="B1189" t="s">
        <v>233</v>
      </c>
      <c r="C1189" t="s">
        <v>2</v>
      </c>
      <c r="D1189" t="s">
        <v>749</v>
      </c>
      <c r="E1189" t="s">
        <v>2</v>
      </c>
      <c r="F1189" t="s">
        <v>7149</v>
      </c>
      <c r="G1189" t="s">
        <v>234</v>
      </c>
      <c r="H1189">
        <f t="shared" si="92"/>
        <v>0</v>
      </c>
      <c r="I1189">
        <f t="shared" si="92"/>
        <v>0.64285714285714202</v>
      </c>
      <c r="J1189">
        <f t="shared" si="92"/>
        <v>0</v>
      </c>
      <c r="K1189">
        <f t="shared" si="90"/>
        <v>0.64285714285714202</v>
      </c>
      <c r="L1189" t="b">
        <f t="shared" si="91"/>
        <v>0</v>
      </c>
      <c r="M1189" t="b">
        <f t="shared" si="93"/>
        <v>0</v>
      </c>
      <c r="N1189">
        <v>0</v>
      </c>
      <c r="O1189" t="s">
        <v>7398</v>
      </c>
      <c r="P1189" t="str">
        <f t="shared" si="94"/>
        <v>dbpedia_890dataworld_411</v>
      </c>
    </row>
    <row r="1190" spans="1:16" x14ac:dyDescent="0.25">
      <c r="A1190" t="s">
        <v>1654</v>
      </c>
      <c r="B1190" t="s">
        <v>1662</v>
      </c>
      <c r="C1190" t="s">
        <v>2</v>
      </c>
      <c r="D1190" t="s">
        <v>1663</v>
      </c>
      <c r="E1190" t="s">
        <v>2</v>
      </c>
      <c r="F1190" t="s">
        <v>1657</v>
      </c>
      <c r="G1190" t="s">
        <v>1664</v>
      </c>
      <c r="H1190">
        <f t="shared" si="92"/>
        <v>0</v>
      </c>
      <c r="I1190">
        <f t="shared" si="92"/>
        <v>0.64</v>
      </c>
      <c r="J1190">
        <f t="shared" si="92"/>
        <v>0</v>
      </c>
      <c r="K1190">
        <f t="shared" si="90"/>
        <v>0.64</v>
      </c>
      <c r="L1190" t="b">
        <f t="shared" si="91"/>
        <v>0</v>
      </c>
      <c r="M1190" t="b">
        <f t="shared" si="93"/>
        <v>0</v>
      </c>
      <c r="N1190">
        <v>0</v>
      </c>
      <c r="O1190" t="s">
        <v>7398</v>
      </c>
      <c r="P1190" t="str">
        <f t="shared" si="94"/>
        <v>dbpedia_1874dataworld_389</v>
      </c>
    </row>
    <row r="1191" spans="1:16" x14ac:dyDescent="0.25">
      <c r="A1191" t="s">
        <v>2247</v>
      </c>
      <c r="B1191" t="s">
        <v>2029</v>
      </c>
      <c r="C1191" t="s">
        <v>2</v>
      </c>
      <c r="D1191" t="s">
        <v>1663</v>
      </c>
      <c r="E1191" t="s">
        <v>2</v>
      </c>
      <c r="F1191" t="s">
        <v>2249</v>
      </c>
      <c r="G1191" t="s">
        <v>2032</v>
      </c>
      <c r="H1191">
        <f t="shared" si="92"/>
        <v>0</v>
      </c>
      <c r="I1191">
        <f t="shared" si="92"/>
        <v>0.64</v>
      </c>
      <c r="J1191">
        <f t="shared" si="92"/>
        <v>0</v>
      </c>
      <c r="K1191">
        <f t="shared" si="90"/>
        <v>0.64</v>
      </c>
      <c r="L1191" t="b">
        <f t="shared" si="91"/>
        <v>0</v>
      </c>
      <c r="M1191" t="b">
        <f t="shared" si="93"/>
        <v>0</v>
      </c>
      <c r="N1191">
        <v>0</v>
      </c>
      <c r="O1191" t="s">
        <v>7398</v>
      </c>
      <c r="P1191" t="str">
        <f t="shared" si="94"/>
        <v>dbpedia_2185dataworld_373</v>
      </c>
    </row>
    <row r="1192" spans="1:16" x14ac:dyDescent="0.25">
      <c r="A1192" t="s">
        <v>2247</v>
      </c>
      <c r="B1192" t="s">
        <v>2245</v>
      </c>
      <c r="C1192" t="s">
        <v>2</v>
      </c>
      <c r="D1192" t="s">
        <v>1663</v>
      </c>
      <c r="E1192" t="s">
        <v>2</v>
      </c>
      <c r="F1192" t="s">
        <v>2249</v>
      </c>
      <c r="G1192" t="s">
        <v>2246</v>
      </c>
      <c r="H1192">
        <f t="shared" si="92"/>
        <v>0</v>
      </c>
      <c r="I1192">
        <f t="shared" si="92"/>
        <v>0.64</v>
      </c>
      <c r="J1192">
        <f t="shared" si="92"/>
        <v>0</v>
      </c>
      <c r="K1192">
        <f t="shared" si="90"/>
        <v>0.64</v>
      </c>
      <c r="L1192" t="b">
        <f t="shared" si="91"/>
        <v>0</v>
      </c>
      <c r="M1192" t="b">
        <f t="shared" si="93"/>
        <v>0</v>
      </c>
      <c r="N1192">
        <v>0</v>
      </c>
      <c r="O1192" t="s">
        <v>7398</v>
      </c>
      <c r="P1192" t="str">
        <f t="shared" si="94"/>
        <v>dbpedia_2185dataworld_881</v>
      </c>
    </row>
    <row r="1193" spans="1:16" x14ac:dyDescent="0.25">
      <c r="A1193" t="s">
        <v>6607</v>
      </c>
      <c r="B1193" t="s">
        <v>6428</v>
      </c>
      <c r="C1193" t="s">
        <v>2</v>
      </c>
      <c r="D1193" t="s">
        <v>1663</v>
      </c>
      <c r="E1193" t="s">
        <v>2</v>
      </c>
      <c r="F1193" t="s">
        <v>6609</v>
      </c>
      <c r="G1193" t="s">
        <v>6430</v>
      </c>
      <c r="H1193">
        <f t="shared" si="92"/>
        <v>0</v>
      </c>
      <c r="I1193">
        <f t="shared" si="92"/>
        <v>0.64</v>
      </c>
      <c r="J1193">
        <f t="shared" si="92"/>
        <v>0</v>
      </c>
      <c r="K1193">
        <f t="shared" si="90"/>
        <v>0.64</v>
      </c>
      <c r="L1193" t="b">
        <f t="shared" si="91"/>
        <v>0</v>
      </c>
      <c r="M1193" t="b">
        <f t="shared" si="93"/>
        <v>0</v>
      </c>
      <c r="N1193">
        <v>0</v>
      </c>
      <c r="O1193" t="s">
        <v>7398</v>
      </c>
      <c r="P1193" t="str">
        <f t="shared" si="94"/>
        <v>dbpedia_557dataworld_923</v>
      </c>
    </row>
    <row r="1194" spans="1:16" x14ac:dyDescent="0.25">
      <c r="A1194" t="s">
        <v>6893</v>
      </c>
      <c r="B1194" t="s">
        <v>403</v>
      </c>
      <c r="C1194" t="s">
        <v>2</v>
      </c>
      <c r="D1194" t="s">
        <v>1663</v>
      </c>
      <c r="E1194" t="s">
        <v>2</v>
      </c>
      <c r="F1194" t="s">
        <v>6894</v>
      </c>
      <c r="G1194" t="s">
        <v>405</v>
      </c>
      <c r="H1194">
        <f t="shared" si="92"/>
        <v>0</v>
      </c>
      <c r="I1194">
        <f t="shared" si="92"/>
        <v>0.64</v>
      </c>
      <c r="J1194">
        <f t="shared" si="92"/>
        <v>0</v>
      </c>
      <c r="K1194">
        <f t="shared" si="90"/>
        <v>0.64</v>
      </c>
      <c r="L1194" t="b">
        <f t="shared" si="91"/>
        <v>0</v>
      </c>
      <c r="M1194" t="b">
        <f t="shared" si="93"/>
        <v>0</v>
      </c>
      <c r="N1194">
        <v>0</v>
      </c>
      <c r="O1194" t="s">
        <v>7398</v>
      </c>
      <c r="P1194" t="str">
        <f t="shared" si="94"/>
        <v>dbpedia_750dataworld_767</v>
      </c>
    </row>
    <row r="1195" spans="1:16" x14ac:dyDescent="0.25">
      <c r="A1195" t="s">
        <v>28</v>
      </c>
      <c r="B1195" t="s">
        <v>29</v>
      </c>
      <c r="C1195" t="s">
        <v>2</v>
      </c>
      <c r="D1195" t="s">
        <v>30</v>
      </c>
      <c r="E1195" t="s">
        <v>2</v>
      </c>
      <c r="F1195" t="s">
        <v>31</v>
      </c>
      <c r="G1195" t="s">
        <v>32</v>
      </c>
      <c r="H1195">
        <f t="shared" si="92"/>
        <v>0</v>
      </c>
      <c r="I1195">
        <f t="shared" si="92"/>
        <v>0.63636363636363602</v>
      </c>
      <c r="J1195">
        <f t="shared" si="92"/>
        <v>0</v>
      </c>
      <c r="K1195">
        <f t="shared" si="90"/>
        <v>0.63636363636363602</v>
      </c>
      <c r="L1195" t="b">
        <f t="shared" si="91"/>
        <v>0</v>
      </c>
      <c r="M1195" t="b">
        <f t="shared" si="93"/>
        <v>0</v>
      </c>
      <c r="N1195">
        <v>0</v>
      </c>
      <c r="O1195" t="s">
        <v>7398</v>
      </c>
      <c r="P1195" t="str">
        <f t="shared" si="94"/>
        <v>dbpedia_1008dataworld_482</v>
      </c>
    </row>
    <row r="1196" spans="1:16" x14ac:dyDescent="0.25">
      <c r="A1196" t="s">
        <v>153</v>
      </c>
      <c r="B1196" t="s">
        <v>154</v>
      </c>
      <c r="C1196" t="s">
        <v>2</v>
      </c>
      <c r="D1196" t="s">
        <v>30</v>
      </c>
      <c r="E1196" t="s">
        <v>2</v>
      </c>
      <c r="F1196" t="s">
        <v>155</v>
      </c>
      <c r="G1196" t="s">
        <v>156</v>
      </c>
      <c r="H1196">
        <f t="shared" si="92"/>
        <v>0</v>
      </c>
      <c r="I1196">
        <f t="shared" si="92"/>
        <v>0.63636363636363602</v>
      </c>
      <c r="J1196">
        <f t="shared" si="92"/>
        <v>0</v>
      </c>
      <c r="K1196">
        <f t="shared" si="90"/>
        <v>0.63636363636363602</v>
      </c>
      <c r="L1196" t="b">
        <f t="shared" si="91"/>
        <v>0</v>
      </c>
      <c r="M1196" t="b">
        <f t="shared" si="93"/>
        <v>0</v>
      </c>
      <c r="N1196">
        <v>0</v>
      </c>
      <c r="O1196" t="s">
        <v>7398</v>
      </c>
      <c r="P1196" t="str">
        <f t="shared" si="94"/>
        <v>dbpedia_103dataworld_1200</v>
      </c>
    </row>
    <row r="1197" spans="1:16" x14ac:dyDescent="0.25">
      <c r="A1197" t="s">
        <v>486</v>
      </c>
      <c r="B1197" t="s">
        <v>487</v>
      </c>
      <c r="C1197" t="s">
        <v>2</v>
      </c>
      <c r="D1197" t="s">
        <v>30</v>
      </c>
      <c r="E1197" t="s">
        <v>2</v>
      </c>
      <c r="F1197" t="s">
        <v>488</v>
      </c>
      <c r="G1197" t="s">
        <v>489</v>
      </c>
      <c r="H1197">
        <f t="shared" si="92"/>
        <v>0</v>
      </c>
      <c r="I1197">
        <f t="shared" si="92"/>
        <v>0.63636363636363602</v>
      </c>
      <c r="J1197">
        <f t="shared" si="92"/>
        <v>0</v>
      </c>
      <c r="K1197">
        <f t="shared" si="90"/>
        <v>0.63636363636363602</v>
      </c>
      <c r="L1197" t="b">
        <f t="shared" si="91"/>
        <v>0</v>
      </c>
      <c r="M1197" t="b">
        <f t="shared" si="93"/>
        <v>0</v>
      </c>
      <c r="N1197">
        <v>0</v>
      </c>
      <c r="O1197" t="s">
        <v>7398</v>
      </c>
      <c r="P1197" t="str">
        <f t="shared" si="94"/>
        <v>dbpedia_1150dataworld_1624</v>
      </c>
    </row>
    <row r="1198" spans="1:16" x14ac:dyDescent="0.25">
      <c r="A1198" t="s">
        <v>486</v>
      </c>
      <c r="B1198" t="s">
        <v>490</v>
      </c>
      <c r="C1198" t="s">
        <v>2</v>
      </c>
      <c r="D1198" t="s">
        <v>30</v>
      </c>
      <c r="E1198" t="s">
        <v>2</v>
      </c>
      <c r="F1198" t="s">
        <v>488</v>
      </c>
      <c r="G1198" t="s">
        <v>491</v>
      </c>
      <c r="H1198">
        <f t="shared" si="92"/>
        <v>0</v>
      </c>
      <c r="I1198">
        <f t="shared" si="92"/>
        <v>0.63636363636363602</v>
      </c>
      <c r="J1198">
        <f t="shared" si="92"/>
        <v>0</v>
      </c>
      <c r="K1198">
        <f t="shared" si="90"/>
        <v>0.63636363636363602</v>
      </c>
      <c r="L1198" t="b">
        <f t="shared" si="91"/>
        <v>0</v>
      </c>
      <c r="M1198" t="b">
        <f t="shared" si="93"/>
        <v>0</v>
      </c>
      <c r="N1198">
        <v>0</v>
      </c>
      <c r="O1198" t="s">
        <v>7398</v>
      </c>
      <c r="P1198" t="str">
        <f t="shared" si="94"/>
        <v>dbpedia_1150dataworld_275</v>
      </c>
    </row>
    <row r="1199" spans="1:16" x14ac:dyDescent="0.25">
      <c r="A1199" t="s">
        <v>709</v>
      </c>
      <c r="B1199" t="s">
        <v>554</v>
      </c>
      <c r="C1199" t="s">
        <v>2</v>
      </c>
      <c r="D1199" t="s">
        <v>30</v>
      </c>
      <c r="E1199" t="s">
        <v>2</v>
      </c>
      <c r="F1199" t="s">
        <v>560</v>
      </c>
      <c r="G1199" t="s">
        <v>556</v>
      </c>
      <c r="H1199">
        <f t="shared" si="92"/>
        <v>0</v>
      </c>
      <c r="I1199">
        <f t="shared" si="92"/>
        <v>0.63636363636363602</v>
      </c>
      <c r="J1199">
        <f t="shared" si="92"/>
        <v>0</v>
      </c>
      <c r="K1199">
        <f t="shared" si="90"/>
        <v>0.63636363636363602</v>
      </c>
      <c r="L1199" t="b">
        <f t="shared" si="91"/>
        <v>0</v>
      </c>
      <c r="M1199" t="b">
        <f t="shared" si="93"/>
        <v>0</v>
      </c>
      <c r="N1199">
        <v>0</v>
      </c>
      <c r="O1199" t="s">
        <v>7398</v>
      </c>
      <c r="P1199" t="str">
        <f t="shared" si="94"/>
        <v>dbpedia_1253dataworld_190</v>
      </c>
    </row>
    <row r="1200" spans="1:16" x14ac:dyDescent="0.25">
      <c r="A1200" t="s">
        <v>709</v>
      </c>
      <c r="B1200" t="s">
        <v>557</v>
      </c>
      <c r="C1200" t="s">
        <v>2</v>
      </c>
      <c r="D1200" t="s">
        <v>30</v>
      </c>
      <c r="E1200" t="s">
        <v>2</v>
      </c>
      <c r="F1200" t="s">
        <v>560</v>
      </c>
      <c r="G1200" t="s">
        <v>558</v>
      </c>
      <c r="H1200">
        <f t="shared" si="92"/>
        <v>0</v>
      </c>
      <c r="I1200">
        <f t="shared" si="92"/>
        <v>0.63636363636363602</v>
      </c>
      <c r="J1200">
        <f t="shared" si="92"/>
        <v>0</v>
      </c>
      <c r="K1200">
        <f t="shared" si="90"/>
        <v>0.63636363636363602</v>
      </c>
      <c r="L1200" t="b">
        <f t="shared" si="91"/>
        <v>0</v>
      </c>
      <c r="M1200" t="b">
        <f t="shared" si="93"/>
        <v>0</v>
      </c>
      <c r="N1200">
        <v>0</v>
      </c>
      <c r="O1200" t="s">
        <v>7398</v>
      </c>
      <c r="P1200" t="str">
        <f t="shared" si="94"/>
        <v>dbpedia_1253dataworld_678</v>
      </c>
    </row>
    <row r="1201" spans="1:16" x14ac:dyDescent="0.25">
      <c r="A1201" t="s">
        <v>757</v>
      </c>
      <c r="B1201" t="s">
        <v>429</v>
      </c>
      <c r="C1201" t="s">
        <v>2</v>
      </c>
      <c r="D1201" t="s">
        <v>30</v>
      </c>
      <c r="E1201" t="s">
        <v>2</v>
      </c>
      <c r="F1201" t="s">
        <v>758</v>
      </c>
      <c r="G1201" t="s">
        <v>431</v>
      </c>
      <c r="H1201">
        <f t="shared" si="92"/>
        <v>0</v>
      </c>
      <c r="I1201">
        <f t="shared" si="92"/>
        <v>0.63636363636363602</v>
      </c>
      <c r="J1201">
        <f t="shared" si="92"/>
        <v>0</v>
      </c>
      <c r="K1201">
        <f t="shared" si="90"/>
        <v>0.63636363636363602</v>
      </c>
      <c r="L1201" t="b">
        <f t="shared" si="91"/>
        <v>0</v>
      </c>
      <c r="M1201" t="b">
        <f t="shared" si="93"/>
        <v>0</v>
      </c>
      <c r="N1201">
        <v>0</v>
      </c>
      <c r="O1201" t="s">
        <v>7398</v>
      </c>
      <c r="P1201" t="str">
        <f t="shared" si="94"/>
        <v>dbpedia_1303dataworld_264</v>
      </c>
    </row>
    <row r="1202" spans="1:16" x14ac:dyDescent="0.25">
      <c r="A1202" t="s">
        <v>776</v>
      </c>
      <c r="B1202" t="s">
        <v>559</v>
      </c>
      <c r="C1202" t="s">
        <v>2</v>
      </c>
      <c r="D1202" t="s">
        <v>30</v>
      </c>
      <c r="E1202" t="s">
        <v>2</v>
      </c>
      <c r="F1202" t="s">
        <v>556</v>
      </c>
      <c r="G1202" t="s">
        <v>560</v>
      </c>
      <c r="H1202">
        <f t="shared" si="92"/>
        <v>0</v>
      </c>
      <c r="I1202">
        <f t="shared" si="92"/>
        <v>0.63636363636363602</v>
      </c>
      <c r="J1202">
        <f t="shared" si="92"/>
        <v>0</v>
      </c>
      <c r="K1202">
        <f t="shared" si="90"/>
        <v>0.63636363636363602</v>
      </c>
      <c r="L1202" t="b">
        <f t="shared" si="91"/>
        <v>0</v>
      </c>
      <c r="M1202" t="b">
        <f t="shared" si="93"/>
        <v>0</v>
      </c>
      <c r="N1202">
        <v>0</v>
      </c>
      <c r="O1202" t="s">
        <v>7398</v>
      </c>
      <c r="P1202" t="str">
        <f t="shared" si="94"/>
        <v>dbpedia_1322dataworld_742</v>
      </c>
    </row>
    <row r="1203" spans="1:16" x14ac:dyDescent="0.25">
      <c r="A1203" t="s">
        <v>814</v>
      </c>
      <c r="B1203" t="s">
        <v>815</v>
      </c>
      <c r="C1203" t="s">
        <v>2</v>
      </c>
      <c r="D1203" t="s">
        <v>30</v>
      </c>
      <c r="E1203" t="s">
        <v>2</v>
      </c>
      <c r="F1203" t="s">
        <v>816</v>
      </c>
      <c r="G1203" t="s">
        <v>817</v>
      </c>
      <c r="H1203">
        <f t="shared" si="92"/>
        <v>0</v>
      </c>
      <c r="I1203">
        <f t="shared" si="92"/>
        <v>0.63636363636363602</v>
      </c>
      <c r="J1203">
        <f t="shared" si="92"/>
        <v>0</v>
      </c>
      <c r="K1203">
        <f t="shared" si="90"/>
        <v>0.63636363636363602</v>
      </c>
      <c r="L1203" t="b">
        <f t="shared" si="91"/>
        <v>0</v>
      </c>
      <c r="M1203" t="b">
        <f t="shared" si="93"/>
        <v>0</v>
      </c>
      <c r="N1203">
        <v>0</v>
      </c>
      <c r="O1203" t="s">
        <v>7398</v>
      </c>
      <c r="P1203" t="str">
        <f t="shared" si="94"/>
        <v>dbpedia_1346dataworld_1275</v>
      </c>
    </row>
    <row r="1204" spans="1:16" x14ac:dyDescent="0.25">
      <c r="A1204" t="s">
        <v>1015</v>
      </c>
      <c r="B1204" t="s">
        <v>308</v>
      </c>
      <c r="C1204" t="s">
        <v>2</v>
      </c>
      <c r="D1204" t="s">
        <v>30</v>
      </c>
      <c r="E1204" t="s">
        <v>2</v>
      </c>
      <c r="F1204" t="s">
        <v>1017</v>
      </c>
      <c r="G1204" t="s">
        <v>309</v>
      </c>
      <c r="H1204">
        <f t="shared" si="92"/>
        <v>0</v>
      </c>
      <c r="I1204">
        <f t="shared" si="92"/>
        <v>0.63636363636363602</v>
      </c>
      <c r="J1204">
        <f t="shared" si="92"/>
        <v>0</v>
      </c>
      <c r="K1204">
        <f t="shared" si="90"/>
        <v>0.63636363636363602</v>
      </c>
      <c r="L1204" t="b">
        <f t="shared" si="91"/>
        <v>0</v>
      </c>
      <c r="M1204" t="b">
        <f t="shared" si="93"/>
        <v>0</v>
      </c>
      <c r="N1204">
        <v>0</v>
      </c>
      <c r="O1204" t="s">
        <v>7398</v>
      </c>
      <c r="P1204" t="str">
        <f t="shared" si="94"/>
        <v>dbpedia_146dataworld_222</v>
      </c>
    </row>
    <row r="1205" spans="1:16" x14ac:dyDescent="0.25">
      <c r="A1205" t="s">
        <v>1015</v>
      </c>
      <c r="B1205" t="s">
        <v>1022</v>
      </c>
      <c r="C1205" t="s">
        <v>2</v>
      </c>
      <c r="D1205" t="s">
        <v>30</v>
      </c>
      <c r="E1205" t="s">
        <v>2</v>
      </c>
      <c r="F1205" t="s">
        <v>1017</v>
      </c>
      <c r="G1205" t="s">
        <v>1023</v>
      </c>
      <c r="H1205">
        <f t="shared" si="92"/>
        <v>0</v>
      </c>
      <c r="I1205">
        <f t="shared" si="92"/>
        <v>0.63636363636363602</v>
      </c>
      <c r="J1205">
        <f t="shared" si="92"/>
        <v>0</v>
      </c>
      <c r="K1205">
        <f t="shared" si="90"/>
        <v>0.63636363636363602</v>
      </c>
      <c r="L1205" t="b">
        <f t="shared" si="91"/>
        <v>0</v>
      </c>
      <c r="M1205" t="b">
        <f t="shared" si="93"/>
        <v>0</v>
      </c>
      <c r="N1205">
        <v>0</v>
      </c>
      <c r="O1205" t="s">
        <v>7398</v>
      </c>
      <c r="P1205" t="str">
        <f t="shared" si="94"/>
        <v>dbpedia_146dataworld_781</v>
      </c>
    </row>
    <row r="1206" spans="1:16" x14ac:dyDescent="0.25">
      <c r="A1206" t="s">
        <v>1040</v>
      </c>
      <c r="B1206" t="s">
        <v>815</v>
      </c>
      <c r="C1206" t="s">
        <v>2</v>
      </c>
      <c r="D1206" t="s">
        <v>30</v>
      </c>
      <c r="E1206" t="s">
        <v>2</v>
      </c>
      <c r="F1206" t="s">
        <v>1041</v>
      </c>
      <c r="G1206" t="s">
        <v>817</v>
      </c>
      <c r="H1206">
        <f t="shared" si="92"/>
        <v>0</v>
      </c>
      <c r="I1206">
        <f t="shared" si="92"/>
        <v>0.63636363636363602</v>
      </c>
      <c r="J1206">
        <f t="shared" si="92"/>
        <v>0</v>
      </c>
      <c r="K1206">
        <f t="shared" si="90"/>
        <v>0.63636363636363602</v>
      </c>
      <c r="L1206" t="b">
        <f t="shared" si="91"/>
        <v>0</v>
      </c>
      <c r="M1206" t="b">
        <f t="shared" si="93"/>
        <v>0</v>
      </c>
      <c r="N1206">
        <v>0</v>
      </c>
      <c r="O1206" t="s">
        <v>7398</v>
      </c>
      <c r="P1206" t="str">
        <f t="shared" si="94"/>
        <v>dbpedia_1483dataworld_1275</v>
      </c>
    </row>
    <row r="1207" spans="1:16" x14ac:dyDescent="0.25">
      <c r="A1207" t="s">
        <v>1091</v>
      </c>
      <c r="B1207" t="s">
        <v>653</v>
      </c>
      <c r="C1207" t="s">
        <v>2</v>
      </c>
      <c r="D1207" t="s">
        <v>30</v>
      </c>
      <c r="E1207" t="s">
        <v>2</v>
      </c>
      <c r="F1207" t="s">
        <v>1092</v>
      </c>
      <c r="G1207" t="s">
        <v>654</v>
      </c>
      <c r="H1207">
        <f t="shared" si="92"/>
        <v>0</v>
      </c>
      <c r="I1207">
        <f t="shared" si="92"/>
        <v>0.63636363636363602</v>
      </c>
      <c r="J1207">
        <f t="shared" si="92"/>
        <v>0</v>
      </c>
      <c r="K1207">
        <f t="shared" si="90"/>
        <v>0.63636363636363602</v>
      </c>
      <c r="L1207" t="b">
        <f t="shared" si="91"/>
        <v>0</v>
      </c>
      <c r="M1207" t="b">
        <f t="shared" si="93"/>
        <v>0</v>
      </c>
      <c r="N1207">
        <v>0</v>
      </c>
      <c r="O1207" t="s">
        <v>7398</v>
      </c>
      <c r="P1207" t="str">
        <f t="shared" si="94"/>
        <v>dbpedia_151dataworld_1213</v>
      </c>
    </row>
    <row r="1208" spans="1:16" x14ac:dyDescent="0.25">
      <c r="A1208" t="s">
        <v>1091</v>
      </c>
      <c r="B1208" t="s">
        <v>655</v>
      </c>
      <c r="C1208" t="s">
        <v>2</v>
      </c>
      <c r="D1208" t="s">
        <v>30</v>
      </c>
      <c r="E1208" t="s">
        <v>2</v>
      </c>
      <c r="F1208" t="s">
        <v>1092</v>
      </c>
      <c r="G1208" t="s">
        <v>656</v>
      </c>
      <c r="H1208">
        <f t="shared" si="92"/>
        <v>0</v>
      </c>
      <c r="I1208">
        <f t="shared" si="92"/>
        <v>0.63636363636363602</v>
      </c>
      <c r="J1208">
        <f t="shared" si="92"/>
        <v>0</v>
      </c>
      <c r="K1208">
        <f t="shared" si="90"/>
        <v>0.63636363636363602</v>
      </c>
      <c r="L1208" t="b">
        <f t="shared" si="91"/>
        <v>0</v>
      </c>
      <c r="M1208" t="b">
        <f t="shared" si="93"/>
        <v>0</v>
      </c>
      <c r="N1208">
        <v>0</v>
      </c>
      <c r="O1208" t="s">
        <v>7398</v>
      </c>
      <c r="P1208" t="str">
        <f t="shared" si="94"/>
        <v>dbpedia_151dataworld_1454</v>
      </c>
    </row>
    <row r="1209" spans="1:16" x14ac:dyDescent="0.25">
      <c r="A1209" t="s">
        <v>1091</v>
      </c>
      <c r="B1209" t="s">
        <v>657</v>
      </c>
      <c r="C1209" t="s">
        <v>2</v>
      </c>
      <c r="D1209" t="s">
        <v>30</v>
      </c>
      <c r="E1209" t="s">
        <v>2</v>
      </c>
      <c r="F1209" t="s">
        <v>1092</v>
      </c>
      <c r="G1209" t="s">
        <v>658</v>
      </c>
      <c r="H1209">
        <f t="shared" si="92"/>
        <v>0</v>
      </c>
      <c r="I1209">
        <f t="shared" si="92"/>
        <v>0.63636363636363602</v>
      </c>
      <c r="J1209">
        <f t="shared" si="92"/>
        <v>0</v>
      </c>
      <c r="K1209">
        <f t="shared" si="90"/>
        <v>0.63636363636363602</v>
      </c>
      <c r="L1209" t="b">
        <f t="shared" si="91"/>
        <v>0</v>
      </c>
      <c r="M1209" t="b">
        <f t="shared" si="93"/>
        <v>0</v>
      </c>
      <c r="N1209">
        <v>0</v>
      </c>
      <c r="O1209" t="s">
        <v>7398</v>
      </c>
      <c r="P1209" t="str">
        <f t="shared" si="94"/>
        <v>dbpedia_151dataworld_1611</v>
      </c>
    </row>
    <row r="1210" spans="1:16" x14ac:dyDescent="0.25">
      <c r="A1210" t="s">
        <v>1116</v>
      </c>
      <c r="B1210" t="s">
        <v>653</v>
      </c>
      <c r="C1210" t="s">
        <v>2</v>
      </c>
      <c r="D1210" t="s">
        <v>30</v>
      </c>
      <c r="E1210" t="s">
        <v>2</v>
      </c>
      <c r="F1210" t="s">
        <v>1117</v>
      </c>
      <c r="G1210" t="s">
        <v>654</v>
      </c>
      <c r="H1210">
        <f t="shared" si="92"/>
        <v>0</v>
      </c>
      <c r="I1210">
        <f t="shared" si="92"/>
        <v>0.63636363636363602</v>
      </c>
      <c r="J1210">
        <f t="shared" si="92"/>
        <v>0</v>
      </c>
      <c r="K1210">
        <f t="shared" si="90"/>
        <v>0.63636363636363602</v>
      </c>
      <c r="L1210" t="b">
        <f t="shared" si="91"/>
        <v>0</v>
      </c>
      <c r="M1210" t="b">
        <f t="shared" si="93"/>
        <v>0</v>
      </c>
      <c r="N1210">
        <v>0</v>
      </c>
      <c r="O1210" t="s">
        <v>7398</v>
      </c>
      <c r="P1210" t="str">
        <f t="shared" si="94"/>
        <v>dbpedia_152dataworld_1213</v>
      </c>
    </row>
    <row r="1211" spans="1:16" x14ac:dyDescent="0.25">
      <c r="A1211" t="s">
        <v>1116</v>
      </c>
      <c r="B1211" t="s">
        <v>655</v>
      </c>
      <c r="C1211" t="s">
        <v>2</v>
      </c>
      <c r="D1211" t="s">
        <v>30</v>
      </c>
      <c r="E1211" t="s">
        <v>2</v>
      </c>
      <c r="F1211" t="s">
        <v>1117</v>
      </c>
      <c r="G1211" t="s">
        <v>656</v>
      </c>
      <c r="H1211">
        <f t="shared" si="92"/>
        <v>0</v>
      </c>
      <c r="I1211">
        <f t="shared" si="92"/>
        <v>0.63636363636363602</v>
      </c>
      <c r="J1211">
        <f t="shared" si="92"/>
        <v>0</v>
      </c>
      <c r="K1211">
        <f t="shared" si="90"/>
        <v>0.63636363636363602</v>
      </c>
      <c r="L1211" t="b">
        <f t="shared" si="91"/>
        <v>0</v>
      </c>
      <c r="M1211" t="b">
        <f t="shared" si="93"/>
        <v>0</v>
      </c>
      <c r="N1211">
        <v>0</v>
      </c>
      <c r="O1211" t="s">
        <v>7398</v>
      </c>
      <c r="P1211" t="str">
        <f t="shared" si="94"/>
        <v>dbpedia_152dataworld_1454</v>
      </c>
    </row>
    <row r="1212" spans="1:16" x14ac:dyDescent="0.25">
      <c r="A1212" t="s">
        <v>1116</v>
      </c>
      <c r="B1212" t="s">
        <v>661</v>
      </c>
      <c r="C1212" t="s">
        <v>2</v>
      </c>
      <c r="D1212" t="s">
        <v>30</v>
      </c>
      <c r="E1212" t="s">
        <v>2</v>
      </c>
      <c r="F1212" t="s">
        <v>1117</v>
      </c>
      <c r="G1212" t="s">
        <v>662</v>
      </c>
      <c r="H1212">
        <f t="shared" si="92"/>
        <v>0</v>
      </c>
      <c r="I1212">
        <f t="shared" si="92"/>
        <v>0.63636363636363602</v>
      </c>
      <c r="J1212">
        <f t="shared" si="92"/>
        <v>0</v>
      </c>
      <c r="K1212">
        <f t="shared" si="90"/>
        <v>0.63636363636363602</v>
      </c>
      <c r="L1212" t="b">
        <f t="shared" si="91"/>
        <v>0</v>
      </c>
      <c r="M1212" t="b">
        <f t="shared" si="93"/>
        <v>0</v>
      </c>
      <c r="N1212">
        <v>0</v>
      </c>
      <c r="O1212" t="s">
        <v>7398</v>
      </c>
      <c r="P1212" t="str">
        <f t="shared" si="94"/>
        <v>dbpedia_152dataworld_1786</v>
      </c>
    </row>
    <row r="1213" spans="1:16" x14ac:dyDescent="0.25">
      <c r="A1213" t="s">
        <v>1131</v>
      </c>
      <c r="B1213" t="s">
        <v>655</v>
      </c>
      <c r="C1213" t="s">
        <v>2</v>
      </c>
      <c r="D1213" t="s">
        <v>30</v>
      </c>
      <c r="E1213" t="s">
        <v>2</v>
      </c>
      <c r="F1213" t="s">
        <v>1132</v>
      </c>
      <c r="G1213" t="s">
        <v>656</v>
      </c>
      <c r="H1213">
        <f t="shared" si="92"/>
        <v>0</v>
      </c>
      <c r="I1213">
        <f t="shared" si="92"/>
        <v>0.63636363636363602</v>
      </c>
      <c r="J1213">
        <f t="shared" si="92"/>
        <v>0</v>
      </c>
      <c r="K1213">
        <f t="shared" si="90"/>
        <v>0.63636363636363602</v>
      </c>
      <c r="L1213" t="b">
        <f t="shared" si="91"/>
        <v>0</v>
      </c>
      <c r="M1213" t="b">
        <f t="shared" si="93"/>
        <v>0</v>
      </c>
      <c r="N1213">
        <v>0</v>
      </c>
      <c r="O1213" t="s">
        <v>7398</v>
      </c>
      <c r="P1213" t="str">
        <f t="shared" si="94"/>
        <v>dbpedia_153dataworld_1454</v>
      </c>
    </row>
    <row r="1214" spans="1:16" x14ac:dyDescent="0.25">
      <c r="A1214" t="s">
        <v>1131</v>
      </c>
      <c r="B1214" t="s">
        <v>659</v>
      </c>
      <c r="C1214" t="s">
        <v>2</v>
      </c>
      <c r="D1214" t="s">
        <v>30</v>
      </c>
      <c r="E1214" t="s">
        <v>2</v>
      </c>
      <c r="F1214" t="s">
        <v>1132</v>
      </c>
      <c r="G1214" t="s">
        <v>660</v>
      </c>
      <c r="H1214">
        <f t="shared" si="92"/>
        <v>0</v>
      </c>
      <c r="I1214">
        <f t="shared" si="92"/>
        <v>0.63636363636363602</v>
      </c>
      <c r="J1214">
        <f t="shared" si="92"/>
        <v>0</v>
      </c>
      <c r="K1214">
        <f t="shared" si="90"/>
        <v>0.63636363636363602</v>
      </c>
      <c r="L1214" t="b">
        <f t="shared" si="91"/>
        <v>0</v>
      </c>
      <c r="M1214" t="b">
        <f t="shared" si="93"/>
        <v>0</v>
      </c>
      <c r="N1214">
        <v>0</v>
      </c>
      <c r="O1214" t="s">
        <v>7398</v>
      </c>
      <c r="P1214" t="str">
        <f t="shared" si="94"/>
        <v>dbpedia_153dataworld_1779</v>
      </c>
    </row>
    <row r="1215" spans="1:16" x14ac:dyDescent="0.25">
      <c r="A1215" t="s">
        <v>1202</v>
      </c>
      <c r="B1215" t="s">
        <v>1203</v>
      </c>
      <c r="C1215" t="s">
        <v>2</v>
      </c>
      <c r="D1215" t="s">
        <v>30</v>
      </c>
      <c r="E1215" t="s">
        <v>2</v>
      </c>
      <c r="F1215" t="s">
        <v>1205</v>
      </c>
      <c r="G1215" t="s">
        <v>1206</v>
      </c>
      <c r="H1215">
        <f t="shared" si="92"/>
        <v>0</v>
      </c>
      <c r="I1215">
        <f t="shared" si="92"/>
        <v>0.63636363636363602</v>
      </c>
      <c r="J1215">
        <f t="shared" si="92"/>
        <v>0</v>
      </c>
      <c r="K1215">
        <f t="shared" si="90"/>
        <v>0.63636363636363602</v>
      </c>
      <c r="L1215" t="b">
        <f t="shared" si="91"/>
        <v>0</v>
      </c>
      <c r="M1215" t="b">
        <f t="shared" si="93"/>
        <v>0</v>
      </c>
      <c r="N1215">
        <v>0</v>
      </c>
      <c r="O1215" t="s">
        <v>7398</v>
      </c>
      <c r="P1215" t="str">
        <f t="shared" si="94"/>
        <v>dbpedia_1573dataworld_1387</v>
      </c>
    </row>
    <row r="1216" spans="1:16" x14ac:dyDescent="0.25">
      <c r="A1216" t="s">
        <v>1654</v>
      </c>
      <c r="B1216" t="s">
        <v>1659</v>
      </c>
      <c r="C1216" t="s">
        <v>2</v>
      </c>
      <c r="D1216" t="s">
        <v>30</v>
      </c>
      <c r="E1216" t="s">
        <v>2</v>
      </c>
      <c r="F1216" t="s">
        <v>1657</v>
      </c>
      <c r="G1216" t="s">
        <v>1661</v>
      </c>
      <c r="H1216">
        <f t="shared" si="92"/>
        <v>0</v>
      </c>
      <c r="I1216">
        <f t="shared" si="92"/>
        <v>0.63636363636363602</v>
      </c>
      <c r="J1216">
        <f t="shared" si="92"/>
        <v>0</v>
      </c>
      <c r="K1216">
        <f t="shared" si="90"/>
        <v>0.63636363636363602</v>
      </c>
      <c r="L1216" t="b">
        <f t="shared" si="91"/>
        <v>0</v>
      </c>
      <c r="M1216" t="b">
        <f t="shared" si="93"/>
        <v>0</v>
      </c>
      <c r="N1216">
        <v>0</v>
      </c>
      <c r="O1216" t="s">
        <v>7398</v>
      </c>
      <c r="P1216" t="str">
        <f t="shared" si="94"/>
        <v>dbpedia_1874dataworld_168</v>
      </c>
    </row>
    <row r="1217" spans="1:16" x14ac:dyDescent="0.25">
      <c r="A1217" t="s">
        <v>1807</v>
      </c>
      <c r="B1217" t="s">
        <v>1678</v>
      </c>
      <c r="C1217" t="s">
        <v>2</v>
      </c>
      <c r="D1217" t="s">
        <v>30</v>
      </c>
      <c r="E1217" t="s">
        <v>2</v>
      </c>
      <c r="F1217" t="s">
        <v>1682</v>
      </c>
      <c r="G1217" t="s">
        <v>1680</v>
      </c>
      <c r="H1217">
        <f t="shared" si="92"/>
        <v>0</v>
      </c>
      <c r="I1217">
        <f t="shared" si="92"/>
        <v>0.63636363636363602</v>
      </c>
      <c r="J1217">
        <f t="shared" si="92"/>
        <v>0</v>
      </c>
      <c r="K1217">
        <f t="shared" si="90"/>
        <v>0.63636363636363602</v>
      </c>
      <c r="L1217" t="b">
        <f t="shared" si="91"/>
        <v>0</v>
      </c>
      <c r="M1217" t="b">
        <f t="shared" si="93"/>
        <v>0</v>
      </c>
      <c r="N1217">
        <v>0</v>
      </c>
      <c r="O1217" t="s">
        <v>7398</v>
      </c>
      <c r="P1217" t="str">
        <f t="shared" si="94"/>
        <v>dbpedia_1958dataworld_365</v>
      </c>
    </row>
    <row r="1218" spans="1:16" x14ac:dyDescent="0.25">
      <c r="A1218" t="s">
        <v>1875</v>
      </c>
      <c r="B1218" t="s">
        <v>655</v>
      </c>
      <c r="C1218" t="s">
        <v>2</v>
      </c>
      <c r="D1218" t="s">
        <v>30</v>
      </c>
      <c r="E1218" t="s">
        <v>2</v>
      </c>
      <c r="F1218" t="s">
        <v>1877</v>
      </c>
      <c r="G1218" t="s">
        <v>656</v>
      </c>
      <c r="H1218">
        <f t="shared" si="92"/>
        <v>0</v>
      </c>
      <c r="I1218">
        <f t="shared" si="92"/>
        <v>0.63636363636363602</v>
      </c>
      <c r="J1218">
        <f t="shared" si="92"/>
        <v>0</v>
      </c>
      <c r="K1218">
        <f t="shared" ref="K1218:K1281" si="95">ABS(H1218-I1218)</f>
        <v>0.63636363636363602</v>
      </c>
      <c r="L1218" t="b">
        <f t="shared" ref="L1218:L1281" si="96">OR(I1218&gt;0.85,H1218&gt;0.85)</f>
        <v>0</v>
      </c>
      <c r="M1218" t="b">
        <f t="shared" si="93"/>
        <v>0</v>
      </c>
      <c r="N1218">
        <v>0</v>
      </c>
      <c r="O1218" t="s">
        <v>7398</v>
      </c>
      <c r="P1218" t="str">
        <f t="shared" si="94"/>
        <v>dbpedia_199dataworld_1454</v>
      </c>
    </row>
    <row r="1219" spans="1:16" x14ac:dyDescent="0.25">
      <c r="A1219" t="s">
        <v>1988</v>
      </c>
      <c r="B1219" t="s">
        <v>1681</v>
      </c>
      <c r="C1219" t="s">
        <v>2</v>
      </c>
      <c r="D1219" t="s">
        <v>30</v>
      </c>
      <c r="E1219" t="s">
        <v>2</v>
      </c>
      <c r="F1219" t="s">
        <v>1680</v>
      </c>
      <c r="G1219" t="s">
        <v>1682</v>
      </c>
      <c r="H1219">
        <f t="shared" ref="H1219:J1282" si="97">_xlfn.NUMBERVALUE(C1219,".")</f>
        <v>0</v>
      </c>
      <c r="I1219">
        <f t="shared" si="97"/>
        <v>0.63636363636363602</v>
      </c>
      <c r="J1219">
        <f t="shared" si="97"/>
        <v>0</v>
      </c>
      <c r="K1219">
        <f t="shared" si="95"/>
        <v>0.63636363636363602</v>
      </c>
      <c r="L1219" t="b">
        <f t="shared" si="96"/>
        <v>0</v>
      </c>
      <c r="M1219" t="b">
        <f t="shared" ref="M1219:M1282" si="98">J1219&gt;0.85</f>
        <v>0</v>
      </c>
      <c r="N1219">
        <v>0</v>
      </c>
      <c r="O1219" t="s">
        <v>7398</v>
      </c>
      <c r="P1219" t="str">
        <f t="shared" ref="P1219:P1282" si="99">A1219&amp;B1219</f>
        <v>dbpedia_2054dataworld_864</v>
      </c>
    </row>
    <row r="1220" spans="1:16" x14ac:dyDescent="0.25">
      <c r="A1220" t="s">
        <v>1989</v>
      </c>
      <c r="B1220" t="s">
        <v>1681</v>
      </c>
      <c r="C1220" t="s">
        <v>2</v>
      </c>
      <c r="D1220" t="s">
        <v>30</v>
      </c>
      <c r="E1220" t="s">
        <v>2</v>
      </c>
      <c r="F1220" t="s">
        <v>1680</v>
      </c>
      <c r="G1220" t="s">
        <v>1682</v>
      </c>
      <c r="H1220">
        <f t="shared" si="97"/>
        <v>0</v>
      </c>
      <c r="I1220">
        <f t="shared" si="97"/>
        <v>0.63636363636363602</v>
      </c>
      <c r="J1220">
        <f t="shared" si="97"/>
        <v>0</v>
      </c>
      <c r="K1220">
        <f t="shared" si="95"/>
        <v>0.63636363636363602</v>
      </c>
      <c r="L1220" t="b">
        <f t="shared" si="96"/>
        <v>0</v>
      </c>
      <c r="M1220" t="b">
        <f t="shared" si="98"/>
        <v>0</v>
      </c>
      <c r="N1220">
        <v>0</v>
      </c>
      <c r="O1220" t="s">
        <v>7398</v>
      </c>
      <c r="P1220" t="str">
        <f t="shared" si="99"/>
        <v>dbpedia_2055dataworld_864</v>
      </c>
    </row>
    <row r="1221" spans="1:16" x14ac:dyDescent="0.25">
      <c r="A1221" t="s">
        <v>2435</v>
      </c>
      <c r="B1221" t="s">
        <v>2332</v>
      </c>
      <c r="C1221" t="s">
        <v>2</v>
      </c>
      <c r="D1221" t="s">
        <v>30</v>
      </c>
      <c r="E1221" t="s">
        <v>2</v>
      </c>
      <c r="F1221" t="s">
        <v>2436</v>
      </c>
      <c r="G1221" t="s">
        <v>2334</v>
      </c>
      <c r="H1221">
        <f t="shared" si="97"/>
        <v>0</v>
      </c>
      <c r="I1221">
        <f t="shared" si="97"/>
        <v>0.63636363636363602</v>
      </c>
      <c r="J1221">
        <f t="shared" si="97"/>
        <v>0</v>
      </c>
      <c r="K1221">
        <f t="shared" si="95"/>
        <v>0.63636363636363602</v>
      </c>
      <c r="L1221" t="b">
        <f t="shared" si="96"/>
        <v>0</v>
      </c>
      <c r="M1221" t="b">
        <f t="shared" si="98"/>
        <v>0</v>
      </c>
      <c r="N1221">
        <v>0</v>
      </c>
      <c r="O1221" t="s">
        <v>7398</v>
      </c>
      <c r="P1221" t="str">
        <f t="shared" si="99"/>
        <v>dbpedia_232dataworld_1130</v>
      </c>
    </row>
    <row r="1222" spans="1:16" x14ac:dyDescent="0.25">
      <c r="A1222" t="s">
        <v>2620</v>
      </c>
      <c r="B1222" t="s">
        <v>305</v>
      </c>
      <c r="C1222" t="s">
        <v>2</v>
      </c>
      <c r="D1222" t="s">
        <v>30</v>
      </c>
      <c r="E1222" t="s">
        <v>2</v>
      </c>
      <c r="F1222" t="s">
        <v>2622</v>
      </c>
      <c r="G1222" t="s">
        <v>307</v>
      </c>
      <c r="H1222">
        <f t="shared" si="97"/>
        <v>0</v>
      </c>
      <c r="I1222">
        <f t="shared" si="97"/>
        <v>0.63636363636363602</v>
      </c>
      <c r="J1222">
        <f t="shared" si="97"/>
        <v>0</v>
      </c>
      <c r="K1222">
        <f t="shared" si="95"/>
        <v>0.63636363636363602</v>
      </c>
      <c r="L1222" t="b">
        <f t="shared" si="96"/>
        <v>0</v>
      </c>
      <c r="M1222" t="b">
        <f t="shared" si="98"/>
        <v>0</v>
      </c>
      <c r="N1222">
        <v>0</v>
      </c>
      <c r="O1222" t="s">
        <v>7398</v>
      </c>
      <c r="P1222" t="str">
        <f t="shared" si="99"/>
        <v>dbpedia_244dataworld_144</v>
      </c>
    </row>
    <row r="1223" spans="1:16" x14ac:dyDescent="0.25">
      <c r="A1223" t="s">
        <v>2620</v>
      </c>
      <c r="B1223" t="s">
        <v>1020</v>
      </c>
      <c r="C1223" t="s">
        <v>2</v>
      </c>
      <c r="D1223" t="s">
        <v>30</v>
      </c>
      <c r="E1223" t="s">
        <v>2</v>
      </c>
      <c r="F1223" t="s">
        <v>2622</v>
      </c>
      <c r="G1223" t="s">
        <v>1021</v>
      </c>
      <c r="H1223">
        <f t="shared" si="97"/>
        <v>0</v>
      </c>
      <c r="I1223">
        <f t="shared" si="97"/>
        <v>0.63636363636363602</v>
      </c>
      <c r="J1223">
        <f t="shared" si="97"/>
        <v>0</v>
      </c>
      <c r="K1223">
        <f t="shared" si="95"/>
        <v>0.63636363636363602</v>
      </c>
      <c r="L1223" t="b">
        <f t="shared" si="96"/>
        <v>0</v>
      </c>
      <c r="M1223" t="b">
        <f t="shared" si="98"/>
        <v>0</v>
      </c>
      <c r="N1223">
        <v>0</v>
      </c>
      <c r="O1223" t="s">
        <v>7398</v>
      </c>
      <c r="P1223" t="str">
        <f t="shared" si="99"/>
        <v>dbpedia_244dataworld_38</v>
      </c>
    </row>
    <row r="1224" spans="1:16" x14ac:dyDescent="0.25">
      <c r="A1224" t="s">
        <v>2620</v>
      </c>
      <c r="B1224" t="s">
        <v>1022</v>
      </c>
      <c r="C1224" t="s">
        <v>2</v>
      </c>
      <c r="D1224" t="s">
        <v>30</v>
      </c>
      <c r="E1224" t="s">
        <v>2</v>
      </c>
      <c r="F1224" t="s">
        <v>2622</v>
      </c>
      <c r="G1224" t="s">
        <v>1023</v>
      </c>
      <c r="H1224">
        <f t="shared" si="97"/>
        <v>0</v>
      </c>
      <c r="I1224">
        <f t="shared" si="97"/>
        <v>0.63636363636363602</v>
      </c>
      <c r="J1224">
        <f t="shared" si="97"/>
        <v>0</v>
      </c>
      <c r="K1224">
        <f t="shared" si="95"/>
        <v>0.63636363636363602</v>
      </c>
      <c r="L1224" t="b">
        <f t="shared" si="96"/>
        <v>0</v>
      </c>
      <c r="M1224" t="b">
        <f t="shared" si="98"/>
        <v>0</v>
      </c>
      <c r="N1224">
        <v>0</v>
      </c>
      <c r="O1224" t="s">
        <v>7398</v>
      </c>
      <c r="P1224" t="str">
        <f t="shared" si="99"/>
        <v>dbpedia_244dataworld_781</v>
      </c>
    </row>
    <row r="1225" spans="1:16" x14ac:dyDescent="0.25">
      <c r="A1225" t="s">
        <v>2691</v>
      </c>
      <c r="B1225" t="s">
        <v>2695</v>
      </c>
      <c r="C1225" t="s">
        <v>2</v>
      </c>
      <c r="D1225" t="s">
        <v>30</v>
      </c>
      <c r="E1225" t="s">
        <v>2</v>
      </c>
      <c r="F1225" t="s">
        <v>2693</v>
      </c>
      <c r="G1225" t="s">
        <v>2696</v>
      </c>
      <c r="H1225">
        <f t="shared" si="97"/>
        <v>0</v>
      </c>
      <c r="I1225">
        <f t="shared" si="97"/>
        <v>0.63636363636363602</v>
      </c>
      <c r="J1225">
        <f t="shared" si="97"/>
        <v>0</v>
      </c>
      <c r="K1225">
        <f t="shared" si="95"/>
        <v>0.63636363636363602</v>
      </c>
      <c r="L1225" t="b">
        <f t="shared" si="96"/>
        <v>0</v>
      </c>
      <c r="M1225" t="b">
        <f t="shared" si="98"/>
        <v>0</v>
      </c>
      <c r="N1225">
        <v>0</v>
      </c>
      <c r="O1225" t="s">
        <v>7398</v>
      </c>
      <c r="P1225" t="str">
        <f t="shared" si="99"/>
        <v>dbpedia_2497dataworld_169</v>
      </c>
    </row>
    <row r="1226" spans="1:16" x14ac:dyDescent="0.25">
      <c r="A1226" t="s">
        <v>2773</v>
      </c>
      <c r="B1226" t="s">
        <v>2695</v>
      </c>
      <c r="C1226" t="s">
        <v>2</v>
      </c>
      <c r="D1226" t="s">
        <v>30</v>
      </c>
      <c r="E1226" t="s">
        <v>2</v>
      </c>
      <c r="F1226" t="s">
        <v>2774</v>
      </c>
      <c r="G1226" t="s">
        <v>2696</v>
      </c>
      <c r="H1226">
        <f t="shared" si="97"/>
        <v>0</v>
      </c>
      <c r="I1226">
        <f t="shared" si="97"/>
        <v>0.63636363636363602</v>
      </c>
      <c r="J1226">
        <f t="shared" si="97"/>
        <v>0</v>
      </c>
      <c r="K1226">
        <f t="shared" si="95"/>
        <v>0.63636363636363602</v>
      </c>
      <c r="L1226" t="b">
        <f t="shared" si="96"/>
        <v>0</v>
      </c>
      <c r="M1226" t="b">
        <f t="shared" si="98"/>
        <v>0</v>
      </c>
      <c r="N1226">
        <v>0</v>
      </c>
      <c r="O1226" t="s">
        <v>7398</v>
      </c>
      <c r="P1226" t="str">
        <f t="shared" si="99"/>
        <v>dbpedia_2554dataworld_169</v>
      </c>
    </row>
    <row r="1227" spans="1:16" x14ac:dyDescent="0.25">
      <c r="A1227" t="s">
        <v>2790</v>
      </c>
      <c r="B1227" t="s">
        <v>2695</v>
      </c>
      <c r="C1227" t="s">
        <v>2</v>
      </c>
      <c r="D1227" t="s">
        <v>30</v>
      </c>
      <c r="E1227" t="s">
        <v>2</v>
      </c>
      <c r="F1227" t="s">
        <v>2694</v>
      </c>
      <c r="G1227" t="s">
        <v>2696</v>
      </c>
      <c r="H1227">
        <f t="shared" si="97"/>
        <v>0</v>
      </c>
      <c r="I1227">
        <f t="shared" si="97"/>
        <v>0.63636363636363602</v>
      </c>
      <c r="J1227">
        <f t="shared" si="97"/>
        <v>0</v>
      </c>
      <c r="K1227">
        <f t="shared" si="95"/>
        <v>0.63636363636363602</v>
      </c>
      <c r="L1227" t="b">
        <f t="shared" si="96"/>
        <v>0</v>
      </c>
      <c r="M1227" t="b">
        <f t="shared" si="98"/>
        <v>0</v>
      </c>
      <c r="N1227">
        <v>0</v>
      </c>
      <c r="O1227" t="s">
        <v>7398</v>
      </c>
      <c r="P1227" t="str">
        <f t="shared" si="99"/>
        <v>dbpedia_2576dataworld_169</v>
      </c>
    </row>
    <row r="1228" spans="1:16" x14ac:dyDescent="0.25">
      <c r="A1228" t="s">
        <v>2791</v>
      </c>
      <c r="B1228" t="s">
        <v>2695</v>
      </c>
      <c r="C1228" t="s">
        <v>2</v>
      </c>
      <c r="D1228" t="s">
        <v>30</v>
      </c>
      <c r="E1228" t="s">
        <v>2</v>
      </c>
      <c r="F1228" t="s">
        <v>2694</v>
      </c>
      <c r="G1228" t="s">
        <v>2696</v>
      </c>
      <c r="H1228">
        <f t="shared" si="97"/>
        <v>0</v>
      </c>
      <c r="I1228">
        <f t="shared" si="97"/>
        <v>0.63636363636363602</v>
      </c>
      <c r="J1228">
        <f t="shared" si="97"/>
        <v>0</v>
      </c>
      <c r="K1228">
        <f t="shared" si="95"/>
        <v>0.63636363636363602</v>
      </c>
      <c r="L1228" t="b">
        <f t="shared" si="96"/>
        <v>0</v>
      </c>
      <c r="M1228" t="b">
        <f t="shared" si="98"/>
        <v>0</v>
      </c>
      <c r="N1228">
        <v>0</v>
      </c>
      <c r="O1228" t="s">
        <v>7398</v>
      </c>
      <c r="P1228" t="str">
        <f t="shared" si="99"/>
        <v>dbpedia_2577dataworld_169</v>
      </c>
    </row>
    <row r="1229" spans="1:16" x14ac:dyDescent="0.25">
      <c r="A1229" t="s">
        <v>2874</v>
      </c>
      <c r="B1229" t="s">
        <v>2878</v>
      </c>
      <c r="C1229" t="s">
        <v>2</v>
      </c>
      <c r="D1229" t="s">
        <v>30</v>
      </c>
      <c r="E1229" t="s">
        <v>2</v>
      </c>
      <c r="F1229" t="s">
        <v>2876</v>
      </c>
      <c r="G1229" t="s">
        <v>2879</v>
      </c>
      <c r="H1229">
        <f t="shared" si="97"/>
        <v>0</v>
      </c>
      <c r="I1229">
        <f t="shared" si="97"/>
        <v>0.63636363636363602</v>
      </c>
      <c r="J1229">
        <f t="shared" si="97"/>
        <v>0</v>
      </c>
      <c r="K1229">
        <f t="shared" si="95"/>
        <v>0.63636363636363602</v>
      </c>
      <c r="L1229" t="b">
        <f t="shared" si="96"/>
        <v>0</v>
      </c>
      <c r="M1229" t="b">
        <f t="shared" si="98"/>
        <v>0</v>
      </c>
      <c r="N1229">
        <v>0</v>
      </c>
      <c r="O1229" t="s">
        <v>7398</v>
      </c>
      <c r="P1229" t="str">
        <f t="shared" si="99"/>
        <v>dbpedia_2620dataworld_1798</v>
      </c>
    </row>
    <row r="1230" spans="1:16" x14ac:dyDescent="0.25">
      <c r="A1230" t="s">
        <v>2990</v>
      </c>
      <c r="B1230" t="s">
        <v>2878</v>
      </c>
      <c r="C1230" t="s">
        <v>2</v>
      </c>
      <c r="D1230" t="s">
        <v>30</v>
      </c>
      <c r="E1230" t="s">
        <v>2</v>
      </c>
      <c r="F1230" t="s">
        <v>2991</v>
      </c>
      <c r="G1230" t="s">
        <v>2879</v>
      </c>
      <c r="H1230">
        <f t="shared" si="97"/>
        <v>0</v>
      </c>
      <c r="I1230">
        <f t="shared" si="97"/>
        <v>0.63636363636363602</v>
      </c>
      <c r="J1230">
        <f t="shared" si="97"/>
        <v>0</v>
      </c>
      <c r="K1230">
        <f t="shared" si="95"/>
        <v>0.63636363636363602</v>
      </c>
      <c r="L1230" t="b">
        <f t="shared" si="96"/>
        <v>0</v>
      </c>
      <c r="M1230" t="b">
        <f t="shared" si="98"/>
        <v>0</v>
      </c>
      <c r="N1230">
        <v>0</v>
      </c>
      <c r="O1230" t="s">
        <v>7398</v>
      </c>
      <c r="P1230" t="str">
        <f t="shared" si="99"/>
        <v>dbpedia_2689dataworld_1798</v>
      </c>
    </row>
    <row r="1231" spans="1:16" x14ac:dyDescent="0.25">
      <c r="A1231" t="s">
        <v>2992</v>
      </c>
      <c r="B1231" t="s">
        <v>2878</v>
      </c>
      <c r="C1231" t="s">
        <v>2</v>
      </c>
      <c r="D1231" t="s">
        <v>30</v>
      </c>
      <c r="E1231" t="s">
        <v>2</v>
      </c>
      <c r="F1231" t="s">
        <v>2991</v>
      </c>
      <c r="G1231" t="s">
        <v>2879</v>
      </c>
      <c r="H1231">
        <f t="shared" si="97"/>
        <v>0</v>
      </c>
      <c r="I1231">
        <f t="shared" si="97"/>
        <v>0.63636363636363602</v>
      </c>
      <c r="J1231">
        <f t="shared" si="97"/>
        <v>0</v>
      </c>
      <c r="K1231">
        <f t="shared" si="95"/>
        <v>0.63636363636363602</v>
      </c>
      <c r="L1231" t="b">
        <f t="shared" si="96"/>
        <v>0</v>
      </c>
      <c r="M1231" t="b">
        <f t="shared" si="98"/>
        <v>0</v>
      </c>
      <c r="N1231">
        <v>0</v>
      </c>
      <c r="O1231" t="s">
        <v>7398</v>
      </c>
      <c r="P1231" t="str">
        <f t="shared" si="99"/>
        <v>dbpedia_2690dataworld_1798</v>
      </c>
    </row>
    <row r="1232" spans="1:16" x14ac:dyDescent="0.25">
      <c r="A1232" t="s">
        <v>3037</v>
      </c>
      <c r="B1232" t="s">
        <v>2878</v>
      </c>
      <c r="C1232" t="s">
        <v>2</v>
      </c>
      <c r="D1232" t="s">
        <v>30</v>
      </c>
      <c r="E1232" t="s">
        <v>2</v>
      </c>
      <c r="F1232" t="s">
        <v>3038</v>
      </c>
      <c r="G1232" t="s">
        <v>2879</v>
      </c>
      <c r="H1232">
        <f t="shared" si="97"/>
        <v>0</v>
      </c>
      <c r="I1232">
        <f t="shared" si="97"/>
        <v>0.63636363636363602</v>
      </c>
      <c r="J1232">
        <f t="shared" si="97"/>
        <v>0</v>
      </c>
      <c r="K1232">
        <f t="shared" si="95"/>
        <v>0.63636363636363602</v>
      </c>
      <c r="L1232" t="b">
        <f t="shared" si="96"/>
        <v>0</v>
      </c>
      <c r="M1232" t="b">
        <f t="shared" si="98"/>
        <v>0</v>
      </c>
      <c r="N1232">
        <v>0</v>
      </c>
      <c r="O1232" t="s">
        <v>7398</v>
      </c>
      <c r="P1232" t="str">
        <f t="shared" si="99"/>
        <v>dbpedia_2724dataworld_1798</v>
      </c>
    </row>
    <row r="1233" spans="1:16" x14ac:dyDescent="0.25">
      <c r="A1233" t="s">
        <v>3062</v>
      </c>
      <c r="B1233" t="s">
        <v>2878</v>
      </c>
      <c r="C1233" t="s">
        <v>2</v>
      </c>
      <c r="D1233" t="s">
        <v>30</v>
      </c>
      <c r="E1233" t="s">
        <v>2</v>
      </c>
      <c r="F1233" t="s">
        <v>3063</v>
      </c>
      <c r="G1233" t="s">
        <v>2879</v>
      </c>
      <c r="H1233">
        <f t="shared" si="97"/>
        <v>0</v>
      </c>
      <c r="I1233">
        <f t="shared" si="97"/>
        <v>0.63636363636363602</v>
      </c>
      <c r="J1233">
        <f t="shared" si="97"/>
        <v>0</v>
      </c>
      <c r="K1233">
        <f t="shared" si="95"/>
        <v>0.63636363636363602</v>
      </c>
      <c r="L1233" t="b">
        <f t="shared" si="96"/>
        <v>0</v>
      </c>
      <c r="M1233" t="b">
        <f t="shared" si="98"/>
        <v>0</v>
      </c>
      <c r="N1233">
        <v>0</v>
      </c>
      <c r="O1233" t="s">
        <v>7398</v>
      </c>
      <c r="P1233" t="str">
        <f t="shared" si="99"/>
        <v>dbpedia_2741dataworld_1798</v>
      </c>
    </row>
    <row r="1234" spans="1:16" x14ac:dyDescent="0.25">
      <c r="A1234" t="s">
        <v>3164</v>
      </c>
      <c r="B1234" t="s">
        <v>2953</v>
      </c>
      <c r="C1234" t="s">
        <v>2</v>
      </c>
      <c r="D1234" t="s">
        <v>30</v>
      </c>
      <c r="E1234" t="s">
        <v>2</v>
      </c>
      <c r="F1234" t="s">
        <v>3166</v>
      </c>
      <c r="G1234" t="s">
        <v>2954</v>
      </c>
      <c r="H1234">
        <f t="shared" si="97"/>
        <v>0</v>
      </c>
      <c r="I1234">
        <f t="shared" si="97"/>
        <v>0.63636363636363602</v>
      </c>
      <c r="J1234">
        <f t="shared" si="97"/>
        <v>0</v>
      </c>
      <c r="K1234">
        <f t="shared" si="95"/>
        <v>0.63636363636363602</v>
      </c>
      <c r="L1234" t="b">
        <f t="shared" si="96"/>
        <v>0</v>
      </c>
      <c r="M1234" t="b">
        <f t="shared" si="98"/>
        <v>0</v>
      </c>
      <c r="N1234">
        <v>0</v>
      </c>
      <c r="O1234" t="s">
        <v>7398</v>
      </c>
      <c r="P1234" t="str">
        <f t="shared" si="99"/>
        <v>dbpedia_2808dataworld_174</v>
      </c>
    </row>
    <row r="1235" spans="1:16" x14ac:dyDescent="0.25">
      <c r="A1235" t="s">
        <v>3336</v>
      </c>
      <c r="B1235" t="s">
        <v>1016</v>
      </c>
      <c r="C1235" t="s">
        <v>2</v>
      </c>
      <c r="D1235" t="s">
        <v>30</v>
      </c>
      <c r="E1235" t="s">
        <v>2</v>
      </c>
      <c r="F1235" t="s">
        <v>3337</v>
      </c>
      <c r="G1235" t="s">
        <v>1018</v>
      </c>
      <c r="H1235">
        <f t="shared" si="97"/>
        <v>0</v>
      </c>
      <c r="I1235">
        <f t="shared" si="97"/>
        <v>0.63636363636363602</v>
      </c>
      <c r="J1235">
        <f t="shared" si="97"/>
        <v>0</v>
      </c>
      <c r="K1235">
        <f t="shared" si="95"/>
        <v>0.63636363636363602</v>
      </c>
      <c r="L1235" t="b">
        <f t="shared" si="96"/>
        <v>0</v>
      </c>
      <c r="M1235" t="b">
        <f t="shared" si="98"/>
        <v>0</v>
      </c>
      <c r="N1235">
        <v>0</v>
      </c>
      <c r="O1235" t="s">
        <v>7398</v>
      </c>
      <c r="P1235" t="str">
        <f t="shared" si="99"/>
        <v>dbpedia_291dataworld_1085</v>
      </c>
    </row>
    <row r="1236" spans="1:16" x14ac:dyDescent="0.25">
      <c r="A1236" t="s">
        <v>3336</v>
      </c>
      <c r="B1236" t="s">
        <v>308</v>
      </c>
      <c r="C1236" t="s">
        <v>2</v>
      </c>
      <c r="D1236" t="s">
        <v>30</v>
      </c>
      <c r="E1236" t="s">
        <v>2</v>
      </c>
      <c r="F1236" t="s">
        <v>3337</v>
      </c>
      <c r="G1236" t="s">
        <v>309</v>
      </c>
      <c r="H1236">
        <f t="shared" si="97"/>
        <v>0</v>
      </c>
      <c r="I1236">
        <f t="shared" si="97"/>
        <v>0.63636363636363602</v>
      </c>
      <c r="J1236">
        <f t="shared" si="97"/>
        <v>0</v>
      </c>
      <c r="K1236">
        <f t="shared" si="95"/>
        <v>0.63636363636363602</v>
      </c>
      <c r="L1236" t="b">
        <f t="shared" si="96"/>
        <v>0</v>
      </c>
      <c r="M1236" t="b">
        <f t="shared" si="98"/>
        <v>0</v>
      </c>
      <c r="N1236">
        <v>0</v>
      </c>
      <c r="O1236" t="s">
        <v>7398</v>
      </c>
      <c r="P1236" t="str">
        <f t="shared" si="99"/>
        <v>dbpedia_291dataworld_222</v>
      </c>
    </row>
    <row r="1237" spans="1:16" x14ac:dyDescent="0.25">
      <c r="A1237" t="s">
        <v>3336</v>
      </c>
      <c r="B1237" t="s">
        <v>1022</v>
      </c>
      <c r="C1237" t="s">
        <v>2</v>
      </c>
      <c r="D1237" t="s">
        <v>30</v>
      </c>
      <c r="E1237" t="s">
        <v>2</v>
      </c>
      <c r="F1237" t="s">
        <v>3337</v>
      </c>
      <c r="G1237" t="s">
        <v>1023</v>
      </c>
      <c r="H1237">
        <f t="shared" si="97"/>
        <v>0</v>
      </c>
      <c r="I1237">
        <f t="shared" si="97"/>
        <v>0.63636363636363602</v>
      </c>
      <c r="J1237">
        <f t="shared" si="97"/>
        <v>0</v>
      </c>
      <c r="K1237">
        <f t="shared" si="95"/>
        <v>0.63636363636363602</v>
      </c>
      <c r="L1237" t="b">
        <f t="shared" si="96"/>
        <v>0</v>
      </c>
      <c r="M1237" t="b">
        <f t="shared" si="98"/>
        <v>0</v>
      </c>
      <c r="N1237">
        <v>0</v>
      </c>
      <c r="O1237" t="s">
        <v>7398</v>
      </c>
      <c r="P1237" t="str">
        <f t="shared" si="99"/>
        <v>dbpedia_291dataworld_781</v>
      </c>
    </row>
    <row r="1238" spans="1:16" x14ac:dyDescent="0.25">
      <c r="A1238" t="s">
        <v>3398</v>
      </c>
      <c r="B1238" t="s">
        <v>671</v>
      </c>
      <c r="C1238" t="s">
        <v>2</v>
      </c>
      <c r="D1238" t="s">
        <v>30</v>
      </c>
      <c r="E1238" t="s">
        <v>2</v>
      </c>
      <c r="F1238" t="s">
        <v>654</v>
      </c>
      <c r="G1238" t="s">
        <v>673</v>
      </c>
      <c r="H1238">
        <f t="shared" si="97"/>
        <v>0</v>
      </c>
      <c r="I1238">
        <f t="shared" si="97"/>
        <v>0.63636363636363602</v>
      </c>
      <c r="J1238">
        <f t="shared" si="97"/>
        <v>0</v>
      </c>
      <c r="K1238">
        <f t="shared" si="95"/>
        <v>0.63636363636363602</v>
      </c>
      <c r="L1238" t="b">
        <f t="shared" si="96"/>
        <v>0</v>
      </c>
      <c r="M1238" t="b">
        <f t="shared" si="98"/>
        <v>0</v>
      </c>
      <c r="N1238">
        <v>0</v>
      </c>
      <c r="O1238" t="s">
        <v>7398</v>
      </c>
      <c r="P1238" t="str">
        <f t="shared" si="99"/>
        <v>dbpedia_295dataworld_519</v>
      </c>
    </row>
    <row r="1239" spans="1:16" x14ac:dyDescent="0.25">
      <c r="A1239" t="s">
        <v>3447</v>
      </c>
      <c r="B1239" t="s">
        <v>3424</v>
      </c>
      <c r="C1239" t="s">
        <v>2</v>
      </c>
      <c r="D1239" t="s">
        <v>30</v>
      </c>
      <c r="E1239" t="s">
        <v>2</v>
      </c>
      <c r="F1239" t="s">
        <v>3449</v>
      </c>
      <c r="G1239" t="s">
        <v>3427</v>
      </c>
      <c r="H1239">
        <f t="shared" si="97"/>
        <v>0</v>
      </c>
      <c r="I1239">
        <f t="shared" si="97"/>
        <v>0.63636363636363602</v>
      </c>
      <c r="J1239">
        <f t="shared" si="97"/>
        <v>0</v>
      </c>
      <c r="K1239">
        <f t="shared" si="95"/>
        <v>0.63636363636363602</v>
      </c>
      <c r="L1239" t="b">
        <f t="shared" si="96"/>
        <v>0</v>
      </c>
      <c r="M1239" t="b">
        <f t="shared" si="98"/>
        <v>0</v>
      </c>
      <c r="N1239">
        <v>0</v>
      </c>
      <c r="O1239" t="s">
        <v>7398</v>
      </c>
      <c r="P1239" t="str">
        <f t="shared" si="99"/>
        <v>dbpedia_2979dataworld_1050</v>
      </c>
    </row>
    <row r="1240" spans="1:16" x14ac:dyDescent="0.25">
      <c r="A1240" t="s">
        <v>3581</v>
      </c>
      <c r="B1240" t="s">
        <v>3541</v>
      </c>
      <c r="C1240" t="s">
        <v>2</v>
      </c>
      <c r="D1240" t="s">
        <v>30</v>
      </c>
      <c r="E1240" t="s">
        <v>2</v>
      </c>
      <c r="F1240" t="s">
        <v>3582</v>
      </c>
      <c r="G1240" t="s">
        <v>3543</v>
      </c>
      <c r="H1240">
        <f t="shared" si="97"/>
        <v>0</v>
      </c>
      <c r="I1240">
        <f t="shared" si="97"/>
        <v>0.63636363636363602</v>
      </c>
      <c r="J1240">
        <f t="shared" si="97"/>
        <v>0</v>
      </c>
      <c r="K1240">
        <f t="shared" si="95"/>
        <v>0.63636363636363602</v>
      </c>
      <c r="L1240" t="b">
        <f t="shared" si="96"/>
        <v>0</v>
      </c>
      <c r="M1240" t="b">
        <f t="shared" si="98"/>
        <v>0</v>
      </c>
      <c r="N1240">
        <v>0</v>
      </c>
      <c r="O1240" t="s">
        <v>7398</v>
      </c>
      <c r="P1240" t="str">
        <f t="shared" si="99"/>
        <v>dbpedia_3067dataworld_1055</v>
      </c>
    </row>
    <row r="1241" spans="1:16" x14ac:dyDescent="0.25">
      <c r="A1241" t="s">
        <v>3605</v>
      </c>
      <c r="B1241" t="s">
        <v>1016</v>
      </c>
      <c r="C1241" t="s">
        <v>2</v>
      </c>
      <c r="D1241" t="s">
        <v>30</v>
      </c>
      <c r="E1241" t="s">
        <v>2</v>
      </c>
      <c r="F1241" t="s">
        <v>3606</v>
      </c>
      <c r="G1241" t="s">
        <v>1018</v>
      </c>
      <c r="H1241">
        <f t="shared" si="97"/>
        <v>0</v>
      </c>
      <c r="I1241">
        <f t="shared" si="97"/>
        <v>0.63636363636363602</v>
      </c>
      <c r="J1241">
        <f t="shared" si="97"/>
        <v>0</v>
      </c>
      <c r="K1241">
        <f t="shared" si="95"/>
        <v>0.63636363636363602</v>
      </c>
      <c r="L1241" t="b">
        <f t="shared" si="96"/>
        <v>0</v>
      </c>
      <c r="M1241" t="b">
        <f t="shared" si="98"/>
        <v>0</v>
      </c>
      <c r="N1241">
        <v>0</v>
      </c>
      <c r="O1241" t="s">
        <v>7398</v>
      </c>
      <c r="P1241" t="str">
        <f t="shared" si="99"/>
        <v>dbpedia_308dataworld_1085</v>
      </c>
    </row>
    <row r="1242" spans="1:16" x14ac:dyDescent="0.25">
      <c r="A1242" t="s">
        <v>3605</v>
      </c>
      <c r="B1242" t="s">
        <v>305</v>
      </c>
      <c r="C1242" t="s">
        <v>2</v>
      </c>
      <c r="D1242" t="s">
        <v>30</v>
      </c>
      <c r="E1242" t="s">
        <v>2</v>
      </c>
      <c r="F1242" t="s">
        <v>3606</v>
      </c>
      <c r="G1242" t="s">
        <v>307</v>
      </c>
      <c r="H1242">
        <f t="shared" si="97"/>
        <v>0</v>
      </c>
      <c r="I1242">
        <f t="shared" si="97"/>
        <v>0.63636363636363602</v>
      </c>
      <c r="J1242">
        <f t="shared" si="97"/>
        <v>0</v>
      </c>
      <c r="K1242">
        <f t="shared" si="95"/>
        <v>0.63636363636363602</v>
      </c>
      <c r="L1242" t="b">
        <f t="shared" si="96"/>
        <v>0</v>
      </c>
      <c r="M1242" t="b">
        <f t="shared" si="98"/>
        <v>0</v>
      </c>
      <c r="N1242">
        <v>0</v>
      </c>
      <c r="O1242" t="s">
        <v>7398</v>
      </c>
      <c r="P1242" t="str">
        <f t="shared" si="99"/>
        <v>dbpedia_308dataworld_144</v>
      </c>
    </row>
    <row r="1243" spans="1:16" x14ac:dyDescent="0.25">
      <c r="A1243" t="s">
        <v>3605</v>
      </c>
      <c r="B1243" t="s">
        <v>1020</v>
      </c>
      <c r="C1243" t="s">
        <v>2</v>
      </c>
      <c r="D1243" t="s">
        <v>30</v>
      </c>
      <c r="E1243" t="s">
        <v>2</v>
      </c>
      <c r="F1243" t="s">
        <v>3606</v>
      </c>
      <c r="G1243" t="s">
        <v>1021</v>
      </c>
      <c r="H1243">
        <f t="shared" si="97"/>
        <v>0</v>
      </c>
      <c r="I1243">
        <f t="shared" si="97"/>
        <v>0.63636363636363602</v>
      </c>
      <c r="J1243">
        <f t="shared" si="97"/>
        <v>0</v>
      </c>
      <c r="K1243">
        <f t="shared" si="95"/>
        <v>0.63636363636363602</v>
      </c>
      <c r="L1243" t="b">
        <f t="shared" si="96"/>
        <v>0</v>
      </c>
      <c r="M1243" t="b">
        <f t="shared" si="98"/>
        <v>0</v>
      </c>
      <c r="N1243">
        <v>0</v>
      </c>
      <c r="O1243" t="s">
        <v>7398</v>
      </c>
      <c r="P1243" t="str">
        <f t="shared" si="99"/>
        <v>dbpedia_308dataworld_38</v>
      </c>
    </row>
    <row r="1244" spans="1:16" x14ac:dyDescent="0.25">
      <c r="A1244" t="s">
        <v>3605</v>
      </c>
      <c r="B1244" t="s">
        <v>1022</v>
      </c>
      <c r="C1244" t="s">
        <v>2</v>
      </c>
      <c r="D1244" t="s">
        <v>30</v>
      </c>
      <c r="E1244" t="s">
        <v>2</v>
      </c>
      <c r="F1244" t="s">
        <v>3606</v>
      </c>
      <c r="G1244" t="s">
        <v>1023</v>
      </c>
      <c r="H1244">
        <f t="shared" si="97"/>
        <v>0</v>
      </c>
      <c r="I1244">
        <f t="shared" si="97"/>
        <v>0.63636363636363602</v>
      </c>
      <c r="J1244">
        <f t="shared" si="97"/>
        <v>0</v>
      </c>
      <c r="K1244">
        <f t="shared" si="95"/>
        <v>0.63636363636363602</v>
      </c>
      <c r="L1244" t="b">
        <f t="shared" si="96"/>
        <v>0</v>
      </c>
      <c r="M1244" t="b">
        <f t="shared" si="98"/>
        <v>0</v>
      </c>
      <c r="N1244">
        <v>0</v>
      </c>
      <c r="O1244" t="s">
        <v>7398</v>
      </c>
      <c r="P1244" t="str">
        <f t="shared" si="99"/>
        <v>dbpedia_308dataworld_781</v>
      </c>
    </row>
    <row r="1245" spans="1:16" x14ac:dyDescent="0.25">
      <c r="A1245" t="s">
        <v>3850</v>
      </c>
      <c r="B1245" t="s">
        <v>3820</v>
      </c>
      <c r="C1245" t="s">
        <v>2</v>
      </c>
      <c r="D1245" t="s">
        <v>30</v>
      </c>
      <c r="E1245" t="s">
        <v>2</v>
      </c>
      <c r="F1245" t="s">
        <v>3851</v>
      </c>
      <c r="G1245" t="s">
        <v>3821</v>
      </c>
      <c r="H1245">
        <f t="shared" si="97"/>
        <v>0</v>
      </c>
      <c r="I1245">
        <f t="shared" si="97"/>
        <v>0.63636363636363602</v>
      </c>
      <c r="J1245">
        <f t="shared" si="97"/>
        <v>0</v>
      </c>
      <c r="K1245">
        <f t="shared" si="95"/>
        <v>0.63636363636363602</v>
      </c>
      <c r="L1245" t="b">
        <f t="shared" si="96"/>
        <v>0</v>
      </c>
      <c r="M1245" t="b">
        <f t="shared" si="98"/>
        <v>0</v>
      </c>
      <c r="N1245">
        <v>0</v>
      </c>
      <c r="O1245" t="s">
        <v>7398</v>
      </c>
      <c r="P1245" t="str">
        <f t="shared" si="99"/>
        <v>dbpedia_3280dataworld_273</v>
      </c>
    </row>
    <row r="1246" spans="1:16" x14ac:dyDescent="0.25">
      <c r="A1246" t="s">
        <v>3882</v>
      </c>
      <c r="B1246" t="s">
        <v>3782</v>
      </c>
      <c r="C1246" t="s">
        <v>2</v>
      </c>
      <c r="D1246" t="s">
        <v>30</v>
      </c>
      <c r="E1246" t="s">
        <v>2</v>
      </c>
      <c r="F1246" t="s">
        <v>3884</v>
      </c>
      <c r="G1246" t="s">
        <v>3783</v>
      </c>
      <c r="H1246">
        <f t="shared" si="97"/>
        <v>0</v>
      </c>
      <c r="I1246">
        <f t="shared" si="97"/>
        <v>0.63636363636363602</v>
      </c>
      <c r="J1246">
        <f t="shared" si="97"/>
        <v>0</v>
      </c>
      <c r="K1246">
        <f t="shared" si="95"/>
        <v>0.63636363636363602</v>
      </c>
      <c r="L1246" t="b">
        <f t="shared" si="96"/>
        <v>0</v>
      </c>
      <c r="M1246" t="b">
        <f t="shared" si="98"/>
        <v>0</v>
      </c>
      <c r="N1246">
        <v>0</v>
      </c>
      <c r="O1246" t="s">
        <v>7398</v>
      </c>
      <c r="P1246" t="str">
        <f t="shared" si="99"/>
        <v>dbpedia_3300dataworld_760</v>
      </c>
    </row>
    <row r="1247" spans="1:16" x14ac:dyDescent="0.25">
      <c r="A1247" t="s">
        <v>3940</v>
      </c>
      <c r="B1247" t="s">
        <v>3936</v>
      </c>
      <c r="C1247" t="s">
        <v>2</v>
      </c>
      <c r="D1247" t="s">
        <v>30</v>
      </c>
      <c r="E1247" t="s">
        <v>2</v>
      </c>
      <c r="F1247" t="s">
        <v>3896</v>
      </c>
      <c r="G1247" t="s">
        <v>3937</v>
      </c>
      <c r="H1247">
        <f t="shared" si="97"/>
        <v>0</v>
      </c>
      <c r="I1247">
        <f t="shared" si="97"/>
        <v>0.63636363636363602</v>
      </c>
      <c r="J1247">
        <f t="shared" si="97"/>
        <v>0</v>
      </c>
      <c r="K1247">
        <f t="shared" si="95"/>
        <v>0.63636363636363602</v>
      </c>
      <c r="L1247" t="b">
        <f t="shared" si="96"/>
        <v>0</v>
      </c>
      <c r="M1247" t="b">
        <f t="shared" si="98"/>
        <v>0</v>
      </c>
      <c r="N1247">
        <v>0</v>
      </c>
      <c r="O1247" t="s">
        <v>7398</v>
      </c>
      <c r="P1247" t="str">
        <f t="shared" si="99"/>
        <v>dbpedia_3332dataworld_1399</v>
      </c>
    </row>
    <row r="1248" spans="1:16" x14ac:dyDescent="0.25">
      <c r="A1248" t="s">
        <v>3947</v>
      </c>
      <c r="B1248" t="s">
        <v>3897</v>
      </c>
      <c r="C1248" t="s">
        <v>2</v>
      </c>
      <c r="D1248" t="s">
        <v>30</v>
      </c>
      <c r="E1248" t="s">
        <v>2</v>
      </c>
      <c r="F1248" t="s">
        <v>3948</v>
      </c>
      <c r="G1248" t="s">
        <v>3898</v>
      </c>
      <c r="H1248">
        <f t="shared" si="97"/>
        <v>0</v>
      </c>
      <c r="I1248">
        <f t="shared" si="97"/>
        <v>0.63636363636363602</v>
      </c>
      <c r="J1248">
        <f t="shared" si="97"/>
        <v>0</v>
      </c>
      <c r="K1248">
        <f t="shared" si="95"/>
        <v>0.63636363636363602</v>
      </c>
      <c r="L1248" t="b">
        <f t="shared" si="96"/>
        <v>0</v>
      </c>
      <c r="M1248" t="b">
        <f t="shared" si="98"/>
        <v>0</v>
      </c>
      <c r="N1248">
        <v>0</v>
      </c>
      <c r="O1248" t="s">
        <v>7398</v>
      </c>
      <c r="P1248" t="str">
        <f t="shared" si="99"/>
        <v>dbpedia_3336dataworld_9</v>
      </c>
    </row>
    <row r="1249" spans="1:16" x14ac:dyDescent="0.25">
      <c r="A1249" t="s">
        <v>3949</v>
      </c>
      <c r="B1249" t="s">
        <v>3897</v>
      </c>
      <c r="C1249" t="s">
        <v>2</v>
      </c>
      <c r="D1249" t="s">
        <v>30</v>
      </c>
      <c r="E1249" t="s">
        <v>2</v>
      </c>
      <c r="F1249" t="s">
        <v>3948</v>
      </c>
      <c r="G1249" t="s">
        <v>3898</v>
      </c>
      <c r="H1249">
        <f t="shared" si="97"/>
        <v>0</v>
      </c>
      <c r="I1249">
        <f t="shared" si="97"/>
        <v>0.63636363636363602</v>
      </c>
      <c r="J1249">
        <f t="shared" si="97"/>
        <v>0</v>
      </c>
      <c r="K1249">
        <f t="shared" si="95"/>
        <v>0.63636363636363602</v>
      </c>
      <c r="L1249" t="b">
        <f t="shared" si="96"/>
        <v>0</v>
      </c>
      <c r="M1249" t="b">
        <f t="shared" si="98"/>
        <v>0</v>
      </c>
      <c r="N1249">
        <v>0</v>
      </c>
      <c r="O1249" t="s">
        <v>7398</v>
      </c>
      <c r="P1249" t="str">
        <f t="shared" si="99"/>
        <v>dbpedia_3337dataworld_9</v>
      </c>
    </row>
    <row r="1250" spans="1:16" x14ac:dyDescent="0.25">
      <c r="A1250" t="s">
        <v>4014</v>
      </c>
      <c r="B1250" t="s">
        <v>4015</v>
      </c>
      <c r="C1250" t="s">
        <v>2</v>
      </c>
      <c r="D1250" t="s">
        <v>30</v>
      </c>
      <c r="E1250" t="s">
        <v>2</v>
      </c>
      <c r="F1250" t="s">
        <v>4016</v>
      </c>
      <c r="G1250" t="s">
        <v>4017</v>
      </c>
      <c r="H1250">
        <f t="shared" si="97"/>
        <v>0</v>
      </c>
      <c r="I1250">
        <f t="shared" si="97"/>
        <v>0.63636363636363602</v>
      </c>
      <c r="J1250">
        <f t="shared" si="97"/>
        <v>0</v>
      </c>
      <c r="K1250">
        <f t="shared" si="95"/>
        <v>0.63636363636363602</v>
      </c>
      <c r="L1250" t="b">
        <f t="shared" si="96"/>
        <v>0</v>
      </c>
      <c r="M1250" t="b">
        <f t="shared" si="98"/>
        <v>0</v>
      </c>
      <c r="N1250">
        <v>0</v>
      </c>
      <c r="O1250" t="s">
        <v>7398</v>
      </c>
      <c r="P1250" t="str">
        <f t="shared" si="99"/>
        <v>dbpedia_3384dataworld_1478</v>
      </c>
    </row>
    <row r="1251" spans="1:16" x14ac:dyDescent="0.25">
      <c r="A1251" t="s">
        <v>4065</v>
      </c>
      <c r="B1251" t="s">
        <v>3817</v>
      </c>
      <c r="C1251" t="s">
        <v>2</v>
      </c>
      <c r="D1251" t="s">
        <v>30</v>
      </c>
      <c r="E1251" t="s">
        <v>2</v>
      </c>
      <c r="F1251" t="s">
        <v>4066</v>
      </c>
      <c r="G1251" t="s">
        <v>3819</v>
      </c>
      <c r="H1251">
        <f t="shared" si="97"/>
        <v>0</v>
      </c>
      <c r="I1251">
        <f t="shared" si="97"/>
        <v>0.63636363636363602</v>
      </c>
      <c r="J1251">
        <f t="shared" si="97"/>
        <v>0</v>
      </c>
      <c r="K1251">
        <f t="shared" si="95"/>
        <v>0.63636363636363602</v>
      </c>
      <c r="L1251" t="b">
        <f t="shared" si="96"/>
        <v>0</v>
      </c>
      <c r="M1251" t="b">
        <f t="shared" si="98"/>
        <v>0</v>
      </c>
      <c r="N1251">
        <v>0</v>
      </c>
      <c r="O1251" t="s">
        <v>7398</v>
      </c>
      <c r="P1251" t="str">
        <f t="shared" si="99"/>
        <v>dbpedia_3411dataworld_1603</v>
      </c>
    </row>
    <row r="1252" spans="1:16" x14ac:dyDescent="0.25">
      <c r="A1252" t="s">
        <v>4411</v>
      </c>
      <c r="B1252" t="s">
        <v>4412</v>
      </c>
      <c r="C1252" t="s">
        <v>2</v>
      </c>
      <c r="D1252" t="s">
        <v>30</v>
      </c>
      <c r="E1252" t="s">
        <v>2</v>
      </c>
      <c r="F1252" t="s">
        <v>4413</v>
      </c>
      <c r="G1252" t="s">
        <v>4414</v>
      </c>
      <c r="H1252">
        <f t="shared" si="97"/>
        <v>0</v>
      </c>
      <c r="I1252">
        <f t="shared" si="97"/>
        <v>0.63636363636363602</v>
      </c>
      <c r="J1252">
        <f t="shared" si="97"/>
        <v>0</v>
      </c>
      <c r="K1252">
        <f t="shared" si="95"/>
        <v>0.63636363636363602</v>
      </c>
      <c r="L1252" t="b">
        <f t="shared" si="96"/>
        <v>0</v>
      </c>
      <c r="M1252" t="b">
        <f t="shared" si="98"/>
        <v>0</v>
      </c>
      <c r="N1252">
        <v>0</v>
      </c>
      <c r="O1252" t="s">
        <v>7398</v>
      </c>
      <c r="P1252" t="str">
        <f t="shared" si="99"/>
        <v>dbpedia_3646dataworld_1547</v>
      </c>
    </row>
    <row r="1253" spans="1:16" x14ac:dyDescent="0.25">
      <c r="A1253" t="s">
        <v>4427</v>
      </c>
      <c r="B1253" t="s">
        <v>4412</v>
      </c>
      <c r="C1253" t="s">
        <v>2</v>
      </c>
      <c r="D1253" t="s">
        <v>30</v>
      </c>
      <c r="E1253" t="s">
        <v>2</v>
      </c>
      <c r="F1253" t="s">
        <v>4413</v>
      </c>
      <c r="G1253" t="s">
        <v>4414</v>
      </c>
      <c r="H1253">
        <f t="shared" si="97"/>
        <v>0</v>
      </c>
      <c r="I1253">
        <f t="shared" si="97"/>
        <v>0.63636363636363602</v>
      </c>
      <c r="J1253">
        <f t="shared" si="97"/>
        <v>0</v>
      </c>
      <c r="K1253">
        <f t="shared" si="95"/>
        <v>0.63636363636363602</v>
      </c>
      <c r="L1253" t="b">
        <f t="shared" si="96"/>
        <v>0</v>
      </c>
      <c r="M1253" t="b">
        <f t="shared" si="98"/>
        <v>0</v>
      </c>
      <c r="N1253">
        <v>0</v>
      </c>
      <c r="O1253" t="s">
        <v>7398</v>
      </c>
      <c r="P1253" t="str">
        <f t="shared" si="99"/>
        <v>dbpedia_3647dataworld_1547</v>
      </c>
    </row>
    <row r="1254" spans="1:16" x14ac:dyDescent="0.25">
      <c r="A1254" t="s">
        <v>4593</v>
      </c>
      <c r="B1254" t="s">
        <v>4415</v>
      </c>
      <c r="C1254" t="s">
        <v>2</v>
      </c>
      <c r="D1254" t="s">
        <v>30</v>
      </c>
      <c r="E1254" t="s">
        <v>2</v>
      </c>
      <c r="F1254" t="s">
        <v>4594</v>
      </c>
      <c r="G1254" t="s">
        <v>4416</v>
      </c>
      <c r="H1254">
        <f t="shared" si="97"/>
        <v>0</v>
      </c>
      <c r="I1254">
        <f t="shared" si="97"/>
        <v>0.63636363636363602</v>
      </c>
      <c r="J1254">
        <f t="shared" si="97"/>
        <v>0</v>
      </c>
      <c r="K1254">
        <f t="shared" si="95"/>
        <v>0.63636363636363602</v>
      </c>
      <c r="L1254" t="b">
        <f t="shared" si="96"/>
        <v>0</v>
      </c>
      <c r="M1254" t="b">
        <f t="shared" si="98"/>
        <v>0</v>
      </c>
      <c r="N1254">
        <v>0</v>
      </c>
      <c r="O1254" t="s">
        <v>7398</v>
      </c>
      <c r="P1254" t="str">
        <f t="shared" si="99"/>
        <v>dbpedia_3706dataworld_1591</v>
      </c>
    </row>
    <row r="1255" spans="1:16" x14ac:dyDescent="0.25">
      <c r="A1255" t="s">
        <v>4593</v>
      </c>
      <c r="B1255" t="s">
        <v>4417</v>
      </c>
      <c r="C1255" t="s">
        <v>2</v>
      </c>
      <c r="D1255" t="s">
        <v>30</v>
      </c>
      <c r="E1255" t="s">
        <v>2</v>
      </c>
      <c r="F1255" t="s">
        <v>4594</v>
      </c>
      <c r="G1255" t="s">
        <v>4418</v>
      </c>
      <c r="H1255">
        <f t="shared" si="97"/>
        <v>0</v>
      </c>
      <c r="I1255">
        <f t="shared" si="97"/>
        <v>0.63636363636363602</v>
      </c>
      <c r="J1255">
        <f t="shared" si="97"/>
        <v>0</v>
      </c>
      <c r="K1255">
        <f t="shared" si="95"/>
        <v>0.63636363636363602</v>
      </c>
      <c r="L1255" t="b">
        <f t="shared" si="96"/>
        <v>0</v>
      </c>
      <c r="M1255" t="b">
        <f t="shared" si="98"/>
        <v>0</v>
      </c>
      <c r="N1255">
        <v>0</v>
      </c>
      <c r="O1255" t="s">
        <v>7398</v>
      </c>
      <c r="P1255" t="str">
        <f t="shared" si="99"/>
        <v>dbpedia_3706dataworld_1749</v>
      </c>
    </row>
    <row r="1256" spans="1:16" x14ac:dyDescent="0.25">
      <c r="A1256" t="s">
        <v>4593</v>
      </c>
      <c r="B1256" t="s">
        <v>4423</v>
      </c>
      <c r="C1256" t="s">
        <v>2</v>
      </c>
      <c r="D1256" t="s">
        <v>30</v>
      </c>
      <c r="E1256" t="s">
        <v>2</v>
      </c>
      <c r="F1256" t="s">
        <v>4594</v>
      </c>
      <c r="G1256" t="s">
        <v>4424</v>
      </c>
      <c r="H1256">
        <f t="shared" si="97"/>
        <v>0</v>
      </c>
      <c r="I1256">
        <f t="shared" si="97"/>
        <v>0.63636363636363602</v>
      </c>
      <c r="J1256">
        <f t="shared" si="97"/>
        <v>0</v>
      </c>
      <c r="K1256">
        <f t="shared" si="95"/>
        <v>0.63636363636363602</v>
      </c>
      <c r="L1256" t="b">
        <f t="shared" si="96"/>
        <v>0</v>
      </c>
      <c r="M1256" t="b">
        <f t="shared" si="98"/>
        <v>0</v>
      </c>
      <c r="N1256">
        <v>0</v>
      </c>
      <c r="O1256" t="s">
        <v>7398</v>
      </c>
      <c r="P1256" t="str">
        <f t="shared" si="99"/>
        <v>dbpedia_3706dataworld_850</v>
      </c>
    </row>
    <row r="1257" spans="1:16" x14ac:dyDescent="0.25">
      <c r="A1257" t="s">
        <v>4615</v>
      </c>
      <c r="B1257" t="s">
        <v>4417</v>
      </c>
      <c r="C1257" t="s">
        <v>2</v>
      </c>
      <c r="D1257" t="s">
        <v>30</v>
      </c>
      <c r="E1257" t="s">
        <v>2</v>
      </c>
      <c r="F1257" t="s">
        <v>4616</v>
      </c>
      <c r="G1257" t="s">
        <v>4418</v>
      </c>
      <c r="H1257">
        <f t="shared" si="97"/>
        <v>0</v>
      </c>
      <c r="I1257">
        <f t="shared" si="97"/>
        <v>0.63636363636363602</v>
      </c>
      <c r="J1257">
        <f t="shared" si="97"/>
        <v>0</v>
      </c>
      <c r="K1257">
        <f t="shared" si="95"/>
        <v>0.63636363636363602</v>
      </c>
      <c r="L1257" t="b">
        <f t="shared" si="96"/>
        <v>0</v>
      </c>
      <c r="M1257" t="b">
        <f t="shared" si="98"/>
        <v>0</v>
      </c>
      <c r="N1257">
        <v>0</v>
      </c>
      <c r="O1257" t="s">
        <v>7398</v>
      </c>
      <c r="P1257" t="str">
        <f t="shared" si="99"/>
        <v>dbpedia_3718dataworld_1749</v>
      </c>
    </row>
    <row r="1258" spans="1:16" x14ac:dyDescent="0.25">
      <c r="A1258" t="s">
        <v>4660</v>
      </c>
      <c r="B1258" t="s">
        <v>4473</v>
      </c>
      <c r="C1258" t="s">
        <v>2</v>
      </c>
      <c r="D1258" t="s">
        <v>30</v>
      </c>
      <c r="E1258" t="s">
        <v>2</v>
      </c>
      <c r="F1258" t="s">
        <v>4478</v>
      </c>
      <c r="G1258" t="s">
        <v>4474</v>
      </c>
      <c r="H1258">
        <f t="shared" si="97"/>
        <v>0</v>
      </c>
      <c r="I1258">
        <f t="shared" si="97"/>
        <v>0.63636363636363602</v>
      </c>
      <c r="J1258">
        <f t="shared" si="97"/>
        <v>0</v>
      </c>
      <c r="K1258">
        <f t="shared" si="95"/>
        <v>0.63636363636363602</v>
      </c>
      <c r="L1258" t="b">
        <f t="shared" si="96"/>
        <v>0</v>
      </c>
      <c r="M1258" t="b">
        <f t="shared" si="98"/>
        <v>0</v>
      </c>
      <c r="N1258">
        <v>0</v>
      </c>
      <c r="O1258" t="s">
        <v>7398</v>
      </c>
      <c r="P1258" t="str">
        <f t="shared" si="99"/>
        <v>dbpedia_3728dataworld_1282</v>
      </c>
    </row>
    <row r="1259" spans="1:16" x14ac:dyDescent="0.25">
      <c r="A1259" t="s">
        <v>4665</v>
      </c>
      <c r="B1259" t="s">
        <v>4666</v>
      </c>
      <c r="C1259" t="s">
        <v>2</v>
      </c>
      <c r="D1259" t="s">
        <v>30</v>
      </c>
      <c r="E1259" t="s">
        <v>2</v>
      </c>
      <c r="F1259" t="s">
        <v>4646</v>
      </c>
      <c r="G1259" t="s">
        <v>4668</v>
      </c>
      <c r="H1259">
        <f t="shared" si="97"/>
        <v>0</v>
      </c>
      <c r="I1259">
        <f t="shared" si="97"/>
        <v>0.63636363636363602</v>
      </c>
      <c r="J1259">
        <f t="shared" si="97"/>
        <v>0</v>
      </c>
      <c r="K1259">
        <f t="shared" si="95"/>
        <v>0.63636363636363602</v>
      </c>
      <c r="L1259" t="b">
        <f t="shared" si="96"/>
        <v>0</v>
      </c>
      <c r="M1259" t="b">
        <f t="shared" si="98"/>
        <v>0</v>
      </c>
      <c r="N1259">
        <v>0</v>
      </c>
      <c r="O1259" t="s">
        <v>7398</v>
      </c>
      <c r="P1259" t="str">
        <f t="shared" si="99"/>
        <v>dbpedia_3730dataworld_1457</v>
      </c>
    </row>
    <row r="1260" spans="1:16" x14ac:dyDescent="0.25">
      <c r="A1260" t="s">
        <v>4922</v>
      </c>
      <c r="B1260" t="s">
        <v>4710</v>
      </c>
      <c r="C1260" t="s">
        <v>2</v>
      </c>
      <c r="D1260" t="s">
        <v>30</v>
      </c>
      <c r="E1260" t="s">
        <v>2</v>
      </c>
      <c r="F1260" t="s">
        <v>4923</v>
      </c>
      <c r="G1260" t="s">
        <v>4712</v>
      </c>
      <c r="H1260">
        <f t="shared" si="97"/>
        <v>0</v>
      </c>
      <c r="I1260">
        <f t="shared" si="97"/>
        <v>0.63636363636363602</v>
      </c>
      <c r="J1260">
        <f t="shared" si="97"/>
        <v>0</v>
      </c>
      <c r="K1260">
        <f t="shared" si="95"/>
        <v>0.63636363636363602</v>
      </c>
      <c r="L1260" t="b">
        <f t="shared" si="96"/>
        <v>0</v>
      </c>
      <c r="M1260" t="b">
        <f t="shared" si="98"/>
        <v>0</v>
      </c>
      <c r="N1260">
        <v>0</v>
      </c>
      <c r="O1260" t="s">
        <v>7398</v>
      </c>
      <c r="P1260" t="str">
        <f t="shared" si="99"/>
        <v>dbpedia_3850dataworld_1183</v>
      </c>
    </row>
    <row r="1261" spans="1:16" x14ac:dyDescent="0.25">
      <c r="A1261" t="s">
        <v>4924</v>
      </c>
      <c r="B1261" t="s">
        <v>4627</v>
      </c>
      <c r="C1261" t="s">
        <v>2</v>
      </c>
      <c r="D1261" t="s">
        <v>30</v>
      </c>
      <c r="E1261" t="s">
        <v>2</v>
      </c>
      <c r="F1261" t="s">
        <v>4712</v>
      </c>
      <c r="G1261" t="s">
        <v>4628</v>
      </c>
      <c r="H1261">
        <f t="shared" si="97"/>
        <v>0</v>
      </c>
      <c r="I1261">
        <f t="shared" si="97"/>
        <v>0.63636363636363602</v>
      </c>
      <c r="J1261">
        <f t="shared" si="97"/>
        <v>0</v>
      </c>
      <c r="K1261">
        <f t="shared" si="95"/>
        <v>0.63636363636363602</v>
      </c>
      <c r="L1261" t="b">
        <f t="shared" si="96"/>
        <v>0</v>
      </c>
      <c r="M1261" t="b">
        <f t="shared" si="98"/>
        <v>0</v>
      </c>
      <c r="N1261">
        <v>0</v>
      </c>
      <c r="O1261" t="s">
        <v>7398</v>
      </c>
      <c r="P1261" t="str">
        <f t="shared" si="99"/>
        <v>dbpedia_3851dataworld_1631</v>
      </c>
    </row>
    <row r="1262" spans="1:16" x14ac:dyDescent="0.25">
      <c r="A1262" t="s">
        <v>4924</v>
      </c>
      <c r="B1262" t="s">
        <v>4925</v>
      </c>
      <c r="C1262" t="s">
        <v>2</v>
      </c>
      <c r="D1262" t="s">
        <v>30</v>
      </c>
      <c r="E1262" t="s">
        <v>2</v>
      </c>
      <c r="F1262" t="s">
        <v>4712</v>
      </c>
      <c r="G1262" t="s">
        <v>4926</v>
      </c>
      <c r="H1262">
        <f t="shared" si="97"/>
        <v>0</v>
      </c>
      <c r="I1262">
        <f t="shared" si="97"/>
        <v>0.63636363636363602</v>
      </c>
      <c r="J1262">
        <f t="shared" si="97"/>
        <v>0</v>
      </c>
      <c r="K1262">
        <f t="shared" si="95"/>
        <v>0.63636363636363602</v>
      </c>
      <c r="L1262" t="b">
        <f t="shared" si="96"/>
        <v>0</v>
      </c>
      <c r="M1262" t="b">
        <f t="shared" si="98"/>
        <v>0</v>
      </c>
      <c r="N1262">
        <v>0</v>
      </c>
      <c r="O1262" t="s">
        <v>7398</v>
      </c>
      <c r="P1262" t="str">
        <f t="shared" si="99"/>
        <v>dbpedia_3851dataworld_1812</v>
      </c>
    </row>
    <row r="1263" spans="1:16" x14ac:dyDescent="0.25">
      <c r="A1263" t="s">
        <v>4932</v>
      </c>
      <c r="B1263" t="s">
        <v>4415</v>
      </c>
      <c r="C1263" t="s">
        <v>2</v>
      </c>
      <c r="D1263" t="s">
        <v>30</v>
      </c>
      <c r="E1263" t="s">
        <v>2</v>
      </c>
      <c r="F1263" t="s">
        <v>4933</v>
      </c>
      <c r="G1263" t="s">
        <v>4416</v>
      </c>
      <c r="H1263">
        <f t="shared" si="97"/>
        <v>0</v>
      </c>
      <c r="I1263">
        <f t="shared" si="97"/>
        <v>0.63636363636363602</v>
      </c>
      <c r="J1263">
        <f t="shared" si="97"/>
        <v>0</v>
      </c>
      <c r="K1263">
        <f t="shared" si="95"/>
        <v>0.63636363636363602</v>
      </c>
      <c r="L1263" t="b">
        <f t="shared" si="96"/>
        <v>0</v>
      </c>
      <c r="M1263" t="b">
        <f t="shared" si="98"/>
        <v>0</v>
      </c>
      <c r="N1263">
        <v>0</v>
      </c>
      <c r="O1263" t="s">
        <v>7398</v>
      </c>
      <c r="P1263" t="str">
        <f t="shared" si="99"/>
        <v>dbpedia_3856dataworld_1591</v>
      </c>
    </row>
    <row r="1264" spans="1:16" x14ac:dyDescent="0.25">
      <c r="A1264" t="s">
        <v>4945</v>
      </c>
      <c r="B1264" t="s">
        <v>4946</v>
      </c>
      <c r="C1264" t="s">
        <v>2</v>
      </c>
      <c r="D1264" t="s">
        <v>30</v>
      </c>
      <c r="E1264" t="s">
        <v>2</v>
      </c>
      <c r="F1264" t="s">
        <v>4947</v>
      </c>
      <c r="G1264" t="s">
        <v>4948</v>
      </c>
      <c r="H1264">
        <f t="shared" si="97"/>
        <v>0</v>
      </c>
      <c r="I1264">
        <f t="shared" si="97"/>
        <v>0.63636363636363602</v>
      </c>
      <c r="J1264">
        <f t="shared" si="97"/>
        <v>0</v>
      </c>
      <c r="K1264">
        <f t="shared" si="95"/>
        <v>0.63636363636363602</v>
      </c>
      <c r="L1264" t="b">
        <f t="shared" si="96"/>
        <v>0</v>
      </c>
      <c r="M1264" t="b">
        <f t="shared" si="98"/>
        <v>0</v>
      </c>
      <c r="N1264">
        <v>0</v>
      </c>
      <c r="O1264" t="s">
        <v>7398</v>
      </c>
      <c r="P1264" t="str">
        <f t="shared" si="99"/>
        <v>dbpedia_3863dataworld_612</v>
      </c>
    </row>
    <row r="1265" spans="1:16" x14ac:dyDescent="0.25">
      <c r="A1265" t="s">
        <v>4970</v>
      </c>
      <c r="B1265" t="s">
        <v>4925</v>
      </c>
      <c r="C1265" t="s">
        <v>2</v>
      </c>
      <c r="D1265" t="s">
        <v>30</v>
      </c>
      <c r="E1265" t="s">
        <v>2</v>
      </c>
      <c r="F1265" t="s">
        <v>4971</v>
      </c>
      <c r="G1265" t="s">
        <v>4926</v>
      </c>
      <c r="H1265">
        <f t="shared" si="97"/>
        <v>0</v>
      </c>
      <c r="I1265">
        <f t="shared" si="97"/>
        <v>0.63636363636363602</v>
      </c>
      <c r="J1265">
        <f t="shared" si="97"/>
        <v>0</v>
      </c>
      <c r="K1265">
        <f t="shared" si="95"/>
        <v>0.63636363636363602</v>
      </c>
      <c r="L1265" t="b">
        <f t="shared" si="96"/>
        <v>0</v>
      </c>
      <c r="M1265" t="b">
        <f t="shared" si="98"/>
        <v>0</v>
      </c>
      <c r="N1265">
        <v>0</v>
      </c>
      <c r="O1265" t="s">
        <v>7398</v>
      </c>
      <c r="P1265" t="str">
        <f t="shared" si="99"/>
        <v>dbpedia_3879dataworld_1812</v>
      </c>
    </row>
    <row r="1266" spans="1:16" x14ac:dyDescent="0.25">
      <c r="A1266" t="s">
        <v>4981</v>
      </c>
      <c r="B1266" t="s">
        <v>4710</v>
      </c>
      <c r="C1266" t="s">
        <v>2</v>
      </c>
      <c r="D1266" t="s">
        <v>30</v>
      </c>
      <c r="E1266" t="s">
        <v>2</v>
      </c>
      <c r="F1266" t="s">
        <v>4982</v>
      </c>
      <c r="G1266" t="s">
        <v>4712</v>
      </c>
      <c r="H1266">
        <f t="shared" si="97"/>
        <v>0</v>
      </c>
      <c r="I1266">
        <f t="shared" si="97"/>
        <v>0.63636363636363602</v>
      </c>
      <c r="J1266">
        <f t="shared" si="97"/>
        <v>0</v>
      </c>
      <c r="K1266">
        <f t="shared" si="95"/>
        <v>0.63636363636363602</v>
      </c>
      <c r="L1266" t="b">
        <f t="shared" si="96"/>
        <v>0</v>
      </c>
      <c r="M1266" t="b">
        <f t="shared" si="98"/>
        <v>0</v>
      </c>
      <c r="N1266">
        <v>0</v>
      </c>
      <c r="O1266" t="s">
        <v>7398</v>
      </c>
      <c r="P1266" t="str">
        <f t="shared" si="99"/>
        <v>dbpedia_3888dataworld_1183</v>
      </c>
    </row>
    <row r="1267" spans="1:16" x14ac:dyDescent="0.25">
      <c r="A1267" t="s">
        <v>4983</v>
      </c>
      <c r="B1267" t="s">
        <v>4710</v>
      </c>
      <c r="C1267" t="s">
        <v>2</v>
      </c>
      <c r="D1267" t="s">
        <v>30</v>
      </c>
      <c r="E1267" t="s">
        <v>2</v>
      </c>
      <c r="F1267" t="s">
        <v>4982</v>
      </c>
      <c r="G1267" t="s">
        <v>4712</v>
      </c>
      <c r="H1267">
        <f t="shared" si="97"/>
        <v>0</v>
      </c>
      <c r="I1267">
        <f t="shared" si="97"/>
        <v>0.63636363636363602</v>
      </c>
      <c r="J1267">
        <f t="shared" si="97"/>
        <v>0</v>
      </c>
      <c r="K1267">
        <f t="shared" si="95"/>
        <v>0.63636363636363602</v>
      </c>
      <c r="L1267" t="b">
        <f t="shared" si="96"/>
        <v>0</v>
      </c>
      <c r="M1267" t="b">
        <f t="shared" si="98"/>
        <v>0</v>
      </c>
      <c r="N1267">
        <v>0</v>
      </c>
      <c r="O1267" t="s">
        <v>7398</v>
      </c>
      <c r="P1267" t="str">
        <f t="shared" si="99"/>
        <v>dbpedia_3889dataworld_1183</v>
      </c>
    </row>
    <row r="1268" spans="1:16" x14ac:dyDescent="0.25">
      <c r="A1268" t="s">
        <v>5060</v>
      </c>
      <c r="B1268" t="s">
        <v>4710</v>
      </c>
      <c r="C1268" t="s">
        <v>2</v>
      </c>
      <c r="D1268" t="s">
        <v>30</v>
      </c>
      <c r="E1268" t="s">
        <v>2</v>
      </c>
      <c r="F1268" t="s">
        <v>5061</v>
      </c>
      <c r="G1268" t="s">
        <v>4712</v>
      </c>
      <c r="H1268">
        <f t="shared" si="97"/>
        <v>0</v>
      </c>
      <c r="I1268">
        <f t="shared" si="97"/>
        <v>0.63636363636363602</v>
      </c>
      <c r="J1268">
        <f t="shared" si="97"/>
        <v>0</v>
      </c>
      <c r="K1268">
        <f t="shared" si="95"/>
        <v>0.63636363636363602</v>
      </c>
      <c r="L1268" t="b">
        <f t="shared" si="96"/>
        <v>0</v>
      </c>
      <c r="M1268" t="b">
        <f t="shared" si="98"/>
        <v>0</v>
      </c>
      <c r="N1268">
        <v>0</v>
      </c>
      <c r="O1268" t="s">
        <v>7398</v>
      </c>
      <c r="P1268" t="str">
        <f t="shared" si="99"/>
        <v>dbpedia_3936dataworld_1183</v>
      </c>
    </row>
    <row r="1269" spans="1:16" x14ac:dyDescent="0.25">
      <c r="A1269" t="s">
        <v>5064</v>
      </c>
      <c r="B1269" t="s">
        <v>4710</v>
      </c>
      <c r="C1269" t="s">
        <v>2</v>
      </c>
      <c r="D1269" t="s">
        <v>30</v>
      </c>
      <c r="E1269" t="s">
        <v>2</v>
      </c>
      <c r="F1269" t="s">
        <v>5065</v>
      </c>
      <c r="G1269" t="s">
        <v>4712</v>
      </c>
      <c r="H1269">
        <f t="shared" si="97"/>
        <v>0</v>
      </c>
      <c r="I1269">
        <f t="shared" si="97"/>
        <v>0.63636363636363602</v>
      </c>
      <c r="J1269">
        <f t="shared" si="97"/>
        <v>0</v>
      </c>
      <c r="K1269">
        <f t="shared" si="95"/>
        <v>0.63636363636363602</v>
      </c>
      <c r="L1269" t="b">
        <f t="shared" si="96"/>
        <v>0</v>
      </c>
      <c r="M1269" t="b">
        <f t="shared" si="98"/>
        <v>0</v>
      </c>
      <c r="N1269">
        <v>0</v>
      </c>
      <c r="O1269" t="s">
        <v>7398</v>
      </c>
      <c r="P1269" t="str">
        <f t="shared" si="99"/>
        <v>dbpedia_3938dataworld_1183</v>
      </c>
    </row>
    <row r="1270" spans="1:16" x14ac:dyDescent="0.25">
      <c r="A1270" t="s">
        <v>5101</v>
      </c>
      <c r="B1270" t="s">
        <v>4580</v>
      </c>
      <c r="C1270" t="s">
        <v>2</v>
      </c>
      <c r="D1270" t="s">
        <v>30</v>
      </c>
      <c r="E1270" t="s">
        <v>2</v>
      </c>
      <c r="F1270" t="s">
        <v>5102</v>
      </c>
      <c r="G1270" t="s">
        <v>4582</v>
      </c>
      <c r="H1270">
        <f t="shared" si="97"/>
        <v>0</v>
      </c>
      <c r="I1270">
        <f t="shared" si="97"/>
        <v>0.63636363636363602</v>
      </c>
      <c r="J1270">
        <f t="shared" si="97"/>
        <v>0</v>
      </c>
      <c r="K1270">
        <f t="shared" si="95"/>
        <v>0.63636363636363602</v>
      </c>
      <c r="L1270" t="b">
        <f t="shared" si="96"/>
        <v>0</v>
      </c>
      <c r="M1270" t="b">
        <f t="shared" si="98"/>
        <v>0</v>
      </c>
      <c r="N1270">
        <v>0</v>
      </c>
      <c r="O1270" t="s">
        <v>7398</v>
      </c>
      <c r="P1270" t="str">
        <f t="shared" si="99"/>
        <v>dbpedia_3967dataworld_1329</v>
      </c>
    </row>
    <row r="1271" spans="1:16" x14ac:dyDescent="0.25">
      <c r="A1271" t="s">
        <v>5375</v>
      </c>
      <c r="B1271" t="s">
        <v>5381</v>
      </c>
      <c r="C1271" t="s">
        <v>2</v>
      </c>
      <c r="D1271" t="s">
        <v>30</v>
      </c>
      <c r="E1271" t="s">
        <v>2</v>
      </c>
      <c r="F1271" t="s">
        <v>5377</v>
      </c>
      <c r="G1271" t="s">
        <v>5382</v>
      </c>
      <c r="H1271">
        <f t="shared" si="97"/>
        <v>0</v>
      </c>
      <c r="I1271">
        <f t="shared" si="97"/>
        <v>0.63636363636363602</v>
      </c>
      <c r="J1271">
        <f t="shared" si="97"/>
        <v>0</v>
      </c>
      <c r="K1271">
        <f t="shared" si="95"/>
        <v>0.63636363636363602</v>
      </c>
      <c r="L1271" t="b">
        <f t="shared" si="96"/>
        <v>0</v>
      </c>
      <c r="M1271" t="b">
        <f t="shared" si="98"/>
        <v>0</v>
      </c>
      <c r="N1271">
        <v>0</v>
      </c>
      <c r="O1271" t="s">
        <v>7398</v>
      </c>
      <c r="P1271" t="str">
        <f t="shared" si="99"/>
        <v>dbpedia_4138dataworld_776</v>
      </c>
    </row>
    <row r="1272" spans="1:16" x14ac:dyDescent="0.25">
      <c r="A1272" t="s">
        <v>5392</v>
      </c>
      <c r="B1272" t="s">
        <v>5393</v>
      </c>
      <c r="C1272" t="s">
        <v>2</v>
      </c>
      <c r="D1272" t="s">
        <v>30</v>
      </c>
      <c r="E1272" t="s">
        <v>2</v>
      </c>
      <c r="F1272" t="s">
        <v>5394</v>
      </c>
      <c r="G1272" t="s">
        <v>5395</v>
      </c>
      <c r="H1272">
        <f t="shared" si="97"/>
        <v>0</v>
      </c>
      <c r="I1272">
        <f t="shared" si="97"/>
        <v>0.63636363636363602</v>
      </c>
      <c r="J1272">
        <f t="shared" si="97"/>
        <v>0</v>
      </c>
      <c r="K1272">
        <f t="shared" si="95"/>
        <v>0.63636363636363602</v>
      </c>
      <c r="L1272" t="b">
        <f t="shared" si="96"/>
        <v>0</v>
      </c>
      <c r="M1272" t="b">
        <f t="shared" si="98"/>
        <v>0</v>
      </c>
      <c r="N1272">
        <v>0</v>
      </c>
      <c r="O1272" t="s">
        <v>7398</v>
      </c>
      <c r="P1272" t="str">
        <f t="shared" si="99"/>
        <v>dbpedia_4140dataworld_1431</v>
      </c>
    </row>
    <row r="1273" spans="1:16" x14ac:dyDescent="0.25">
      <c r="A1273" t="s">
        <v>5518</v>
      </c>
      <c r="B1273" t="s">
        <v>5519</v>
      </c>
      <c r="C1273" t="s">
        <v>2</v>
      </c>
      <c r="D1273" t="s">
        <v>30</v>
      </c>
      <c r="E1273" t="s">
        <v>2</v>
      </c>
      <c r="F1273" t="s">
        <v>5520</v>
      </c>
      <c r="G1273" t="s">
        <v>5521</v>
      </c>
      <c r="H1273">
        <f t="shared" si="97"/>
        <v>0</v>
      </c>
      <c r="I1273">
        <f t="shared" si="97"/>
        <v>0.63636363636363602</v>
      </c>
      <c r="J1273">
        <f t="shared" si="97"/>
        <v>0</v>
      </c>
      <c r="K1273">
        <f t="shared" si="95"/>
        <v>0.63636363636363602</v>
      </c>
      <c r="L1273" t="b">
        <f t="shared" si="96"/>
        <v>0</v>
      </c>
      <c r="M1273" t="b">
        <f t="shared" si="98"/>
        <v>0</v>
      </c>
      <c r="N1273">
        <v>0</v>
      </c>
      <c r="O1273" t="s">
        <v>7398</v>
      </c>
      <c r="P1273" t="str">
        <f t="shared" si="99"/>
        <v>dbpedia_4209dataworld_31</v>
      </c>
    </row>
    <row r="1274" spans="1:16" x14ac:dyDescent="0.25">
      <c r="A1274" t="s">
        <v>5732</v>
      </c>
      <c r="B1274" t="s">
        <v>5425</v>
      </c>
      <c r="C1274" t="s">
        <v>2</v>
      </c>
      <c r="D1274" t="s">
        <v>30</v>
      </c>
      <c r="E1274" t="s">
        <v>2</v>
      </c>
      <c r="F1274" t="s">
        <v>5422</v>
      </c>
      <c r="G1274" t="s">
        <v>5426</v>
      </c>
      <c r="H1274">
        <f t="shared" si="97"/>
        <v>0</v>
      </c>
      <c r="I1274">
        <f t="shared" si="97"/>
        <v>0.63636363636363602</v>
      </c>
      <c r="J1274">
        <f t="shared" si="97"/>
        <v>0</v>
      </c>
      <c r="K1274">
        <f t="shared" si="95"/>
        <v>0.63636363636363602</v>
      </c>
      <c r="L1274" t="b">
        <f t="shared" si="96"/>
        <v>0</v>
      </c>
      <c r="M1274" t="b">
        <f t="shared" si="98"/>
        <v>0</v>
      </c>
      <c r="N1274">
        <v>0</v>
      </c>
      <c r="O1274" t="s">
        <v>7398</v>
      </c>
      <c r="P1274" t="str">
        <f t="shared" si="99"/>
        <v>dbpedia_4346dataworld_1831</v>
      </c>
    </row>
    <row r="1275" spans="1:16" x14ac:dyDescent="0.25">
      <c r="A1275" t="s">
        <v>5738</v>
      </c>
      <c r="B1275" t="s">
        <v>5425</v>
      </c>
      <c r="C1275" t="s">
        <v>2</v>
      </c>
      <c r="D1275" t="s">
        <v>30</v>
      </c>
      <c r="E1275" t="s">
        <v>2</v>
      </c>
      <c r="F1275" t="s">
        <v>5740</v>
      </c>
      <c r="G1275" t="s">
        <v>5426</v>
      </c>
      <c r="H1275">
        <f t="shared" si="97"/>
        <v>0</v>
      </c>
      <c r="I1275">
        <f t="shared" si="97"/>
        <v>0.63636363636363602</v>
      </c>
      <c r="J1275">
        <f t="shared" si="97"/>
        <v>0</v>
      </c>
      <c r="K1275">
        <f t="shared" si="95"/>
        <v>0.63636363636363602</v>
      </c>
      <c r="L1275" t="b">
        <f t="shared" si="96"/>
        <v>0</v>
      </c>
      <c r="M1275" t="b">
        <f t="shared" si="98"/>
        <v>0</v>
      </c>
      <c r="N1275">
        <v>0</v>
      </c>
      <c r="O1275" t="s">
        <v>7398</v>
      </c>
      <c r="P1275" t="str">
        <f t="shared" si="99"/>
        <v>dbpedia_4349dataworld_1831</v>
      </c>
    </row>
    <row r="1276" spans="1:16" x14ac:dyDescent="0.25">
      <c r="A1276" t="s">
        <v>5822</v>
      </c>
      <c r="B1276" t="s">
        <v>5442</v>
      </c>
      <c r="C1276" t="s">
        <v>2</v>
      </c>
      <c r="D1276" t="s">
        <v>30</v>
      </c>
      <c r="E1276" t="s">
        <v>2</v>
      </c>
      <c r="F1276" t="s">
        <v>5824</v>
      </c>
      <c r="G1276" t="s">
        <v>5444</v>
      </c>
      <c r="H1276">
        <f t="shared" si="97"/>
        <v>0</v>
      </c>
      <c r="I1276">
        <f t="shared" si="97"/>
        <v>0.63636363636363602</v>
      </c>
      <c r="J1276">
        <f t="shared" si="97"/>
        <v>0</v>
      </c>
      <c r="K1276">
        <f t="shared" si="95"/>
        <v>0.63636363636363602</v>
      </c>
      <c r="L1276" t="b">
        <f t="shared" si="96"/>
        <v>0</v>
      </c>
      <c r="M1276" t="b">
        <f t="shared" si="98"/>
        <v>0</v>
      </c>
      <c r="N1276">
        <v>0</v>
      </c>
      <c r="O1276" t="s">
        <v>7398</v>
      </c>
      <c r="P1276" t="str">
        <f t="shared" si="99"/>
        <v>dbpedia_4401dataworld_224</v>
      </c>
    </row>
    <row r="1277" spans="1:16" x14ac:dyDescent="0.25">
      <c r="A1277" t="s">
        <v>5869</v>
      </c>
      <c r="B1277" t="s">
        <v>5871</v>
      </c>
      <c r="C1277" t="s">
        <v>2</v>
      </c>
      <c r="D1277" t="s">
        <v>30</v>
      </c>
      <c r="E1277" t="s">
        <v>2</v>
      </c>
      <c r="F1277" t="s">
        <v>5870</v>
      </c>
      <c r="G1277" t="s">
        <v>5872</v>
      </c>
      <c r="H1277">
        <f t="shared" si="97"/>
        <v>0</v>
      </c>
      <c r="I1277">
        <f t="shared" si="97"/>
        <v>0.63636363636363602</v>
      </c>
      <c r="J1277">
        <f t="shared" si="97"/>
        <v>0</v>
      </c>
      <c r="K1277">
        <f t="shared" si="95"/>
        <v>0.63636363636363602</v>
      </c>
      <c r="L1277" t="b">
        <f t="shared" si="96"/>
        <v>0</v>
      </c>
      <c r="M1277" t="b">
        <f t="shared" si="98"/>
        <v>0</v>
      </c>
      <c r="N1277">
        <v>0</v>
      </c>
      <c r="O1277" t="s">
        <v>7398</v>
      </c>
      <c r="P1277" t="str">
        <f t="shared" si="99"/>
        <v>dbpedia_4428dataworld_391</v>
      </c>
    </row>
    <row r="1278" spans="1:16" x14ac:dyDescent="0.25">
      <c r="A1278" t="s">
        <v>5873</v>
      </c>
      <c r="B1278" t="s">
        <v>5871</v>
      </c>
      <c r="C1278" t="s">
        <v>2</v>
      </c>
      <c r="D1278" t="s">
        <v>30</v>
      </c>
      <c r="E1278" t="s">
        <v>2</v>
      </c>
      <c r="F1278" t="s">
        <v>5874</v>
      </c>
      <c r="G1278" t="s">
        <v>5872</v>
      </c>
      <c r="H1278">
        <f t="shared" si="97"/>
        <v>0</v>
      </c>
      <c r="I1278">
        <f t="shared" si="97"/>
        <v>0.63636363636363602</v>
      </c>
      <c r="J1278">
        <f t="shared" si="97"/>
        <v>0</v>
      </c>
      <c r="K1278">
        <f t="shared" si="95"/>
        <v>0.63636363636363602</v>
      </c>
      <c r="L1278" t="b">
        <f t="shared" si="96"/>
        <v>0</v>
      </c>
      <c r="M1278" t="b">
        <f t="shared" si="98"/>
        <v>0</v>
      </c>
      <c r="N1278">
        <v>0</v>
      </c>
      <c r="O1278" t="s">
        <v>7398</v>
      </c>
      <c r="P1278" t="str">
        <f t="shared" si="99"/>
        <v>dbpedia_4429dataworld_391</v>
      </c>
    </row>
    <row r="1279" spans="1:16" x14ac:dyDescent="0.25">
      <c r="A1279" t="s">
        <v>5910</v>
      </c>
      <c r="B1279" t="s">
        <v>5420</v>
      </c>
      <c r="C1279" t="s">
        <v>2</v>
      </c>
      <c r="D1279" t="s">
        <v>30</v>
      </c>
      <c r="E1279" t="s">
        <v>2</v>
      </c>
      <c r="F1279" t="s">
        <v>5911</v>
      </c>
      <c r="G1279" t="s">
        <v>5422</v>
      </c>
      <c r="H1279">
        <f t="shared" si="97"/>
        <v>0</v>
      </c>
      <c r="I1279">
        <f t="shared" si="97"/>
        <v>0.63636363636363602</v>
      </c>
      <c r="J1279">
        <f t="shared" si="97"/>
        <v>0</v>
      </c>
      <c r="K1279">
        <f t="shared" si="95"/>
        <v>0.63636363636363602</v>
      </c>
      <c r="L1279" t="b">
        <f t="shared" si="96"/>
        <v>0</v>
      </c>
      <c r="M1279" t="b">
        <f t="shared" si="98"/>
        <v>0</v>
      </c>
      <c r="N1279">
        <v>0</v>
      </c>
      <c r="O1279" t="s">
        <v>7398</v>
      </c>
      <c r="P1279" t="str">
        <f t="shared" si="99"/>
        <v>dbpedia_4456dataworld_1646</v>
      </c>
    </row>
    <row r="1280" spans="1:16" x14ac:dyDescent="0.25">
      <c r="A1280" t="s">
        <v>6094</v>
      </c>
      <c r="B1280" t="s">
        <v>5690</v>
      </c>
      <c r="C1280" t="s">
        <v>2</v>
      </c>
      <c r="D1280" t="s">
        <v>30</v>
      </c>
      <c r="E1280" t="s">
        <v>2</v>
      </c>
      <c r="F1280" t="s">
        <v>6095</v>
      </c>
      <c r="G1280" t="s">
        <v>5691</v>
      </c>
      <c r="H1280">
        <f t="shared" si="97"/>
        <v>0</v>
      </c>
      <c r="I1280">
        <f t="shared" si="97"/>
        <v>0.63636363636363602</v>
      </c>
      <c r="J1280">
        <f t="shared" si="97"/>
        <v>0</v>
      </c>
      <c r="K1280">
        <f t="shared" si="95"/>
        <v>0.63636363636363602</v>
      </c>
      <c r="L1280" t="b">
        <f t="shared" si="96"/>
        <v>0</v>
      </c>
      <c r="M1280" t="b">
        <f t="shared" si="98"/>
        <v>0</v>
      </c>
      <c r="N1280">
        <v>0</v>
      </c>
      <c r="O1280" t="s">
        <v>7398</v>
      </c>
      <c r="P1280" t="str">
        <f t="shared" si="99"/>
        <v>dbpedia_459dataworld_54</v>
      </c>
    </row>
    <row r="1281" spans="1:16" x14ac:dyDescent="0.25">
      <c r="A1281" t="s">
        <v>6458</v>
      </c>
      <c r="B1281" t="s">
        <v>6462</v>
      </c>
      <c r="C1281" t="s">
        <v>2</v>
      </c>
      <c r="D1281" t="s">
        <v>30</v>
      </c>
      <c r="E1281" t="s">
        <v>2</v>
      </c>
      <c r="F1281" t="s">
        <v>6460</v>
      </c>
      <c r="G1281" t="s">
        <v>6463</v>
      </c>
      <c r="H1281">
        <f t="shared" si="97"/>
        <v>0</v>
      </c>
      <c r="I1281">
        <f t="shared" si="97"/>
        <v>0.63636363636363602</v>
      </c>
      <c r="J1281">
        <f t="shared" si="97"/>
        <v>0</v>
      </c>
      <c r="K1281">
        <f t="shared" si="95"/>
        <v>0.63636363636363602</v>
      </c>
      <c r="L1281" t="b">
        <f t="shared" si="96"/>
        <v>0</v>
      </c>
      <c r="M1281" t="b">
        <f t="shared" si="98"/>
        <v>0</v>
      </c>
      <c r="N1281">
        <v>0</v>
      </c>
      <c r="O1281" t="s">
        <v>7398</v>
      </c>
      <c r="P1281" t="str">
        <f t="shared" si="99"/>
        <v>dbpedia_492dataworld_619</v>
      </c>
    </row>
    <row r="1282" spans="1:16" x14ac:dyDescent="0.25">
      <c r="A1282" t="s">
        <v>6510</v>
      </c>
      <c r="B1282" t="s">
        <v>6474</v>
      </c>
      <c r="C1282" t="s">
        <v>2</v>
      </c>
      <c r="D1282" t="s">
        <v>30</v>
      </c>
      <c r="E1282" t="s">
        <v>2</v>
      </c>
      <c r="F1282" t="s">
        <v>6483</v>
      </c>
      <c r="G1282" t="s">
        <v>6475</v>
      </c>
      <c r="H1282">
        <f t="shared" si="97"/>
        <v>0</v>
      </c>
      <c r="I1282">
        <f t="shared" si="97"/>
        <v>0.63636363636363602</v>
      </c>
      <c r="J1282">
        <f t="shared" si="97"/>
        <v>0</v>
      </c>
      <c r="K1282">
        <f t="shared" ref="K1282:K1345" si="100">ABS(H1282-I1282)</f>
        <v>0.63636363636363602</v>
      </c>
      <c r="L1282" t="b">
        <f t="shared" ref="L1282:L1345" si="101">OR(I1282&gt;0.85,H1282&gt;0.85)</f>
        <v>0</v>
      </c>
      <c r="M1282" t="b">
        <f t="shared" si="98"/>
        <v>0</v>
      </c>
      <c r="N1282">
        <v>0</v>
      </c>
      <c r="O1282" t="s">
        <v>7398</v>
      </c>
      <c r="P1282" t="str">
        <f t="shared" si="99"/>
        <v>dbpedia_504dataworld_1463</v>
      </c>
    </row>
    <row r="1283" spans="1:16" x14ac:dyDescent="0.25">
      <c r="A1283" t="s">
        <v>6551</v>
      </c>
      <c r="B1283" t="s">
        <v>6452</v>
      </c>
      <c r="C1283" t="s">
        <v>2</v>
      </c>
      <c r="D1283" t="s">
        <v>30</v>
      </c>
      <c r="E1283" t="s">
        <v>2</v>
      </c>
      <c r="F1283" t="s">
        <v>6407</v>
      </c>
      <c r="G1283" t="s">
        <v>6453</v>
      </c>
      <c r="H1283">
        <f t="shared" ref="H1283:J1346" si="102">_xlfn.NUMBERVALUE(C1283,".")</f>
        <v>0</v>
      </c>
      <c r="I1283">
        <f t="shared" si="102"/>
        <v>0.63636363636363602</v>
      </c>
      <c r="J1283">
        <f t="shared" si="102"/>
        <v>0</v>
      </c>
      <c r="K1283">
        <f t="shared" si="100"/>
        <v>0.63636363636363602</v>
      </c>
      <c r="L1283" t="b">
        <f t="shared" si="101"/>
        <v>0</v>
      </c>
      <c r="M1283" t="b">
        <f t="shared" ref="M1283:M1346" si="103">J1283&gt;0.85</f>
        <v>0</v>
      </c>
      <c r="N1283">
        <v>0</v>
      </c>
      <c r="O1283" t="s">
        <v>7398</v>
      </c>
      <c r="P1283" t="str">
        <f t="shared" ref="P1283:P1346" si="104">A1283&amp;B1283</f>
        <v>dbpedia_521dataworld_1919</v>
      </c>
    </row>
    <row r="1284" spans="1:16" x14ac:dyDescent="0.25">
      <c r="A1284" t="s">
        <v>6551</v>
      </c>
      <c r="B1284" t="s">
        <v>5718</v>
      </c>
      <c r="C1284" t="s">
        <v>2</v>
      </c>
      <c r="D1284" t="s">
        <v>30</v>
      </c>
      <c r="E1284" t="s">
        <v>2</v>
      </c>
      <c r="F1284" t="s">
        <v>6407</v>
      </c>
      <c r="G1284" t="s">
        <v>5720</v>
      </c>
      <c r="H1284">
        <f t="shared" si="102"/>
        <v>0</v>
      </c>
      <c r="I1284">
        <f t="shared" si="102"/>
        <v>0.63636363636363602</v>
      </c>
      <c r="J1284">
        <f t="shared" si="102"/>
        <v>0</v>
      </c>
      <c r="K1284">
        <f t="shared" si="100"/>
        <v>0.63636363636363602</v>
      </c>
      <c r="L1284" t="b">
        <f t="shared" si="101"/>
        <v>0</v>
      </c>
      <c r="M1284" t="b">
        <f t="shared" si="103"/>
        <v>0</v>
      </c>
      <c r="N1284">
        <v>0</v>
      </c>
      <c r="O1284" t="s">
        <v>7398</v>
      </c>
      <c r="P1284" t="str">
        <f t="shared" si="104"/>
        <v>dbpedia_521dataworld_939</v>
      </c>
    </row>
    <row r="1285" spans="1:16" x14ac:dyDescent="0.25">
      <c r="A1285" t="s">
        <v>6552</v>
      </c>
      <c r="B1285" t="s">
        <v>6452</v>
      </c>
      <c r="C1285" t="s">
        <v>2</v>
      </c>
      <c r="D1285" t="s">
        <v>30</v>
      </c>
      <c r="E1285" t="s">
        <v>2</v>
      </c>
      <c r="F1285" t="s">
        <v>6407</v>
      </c>
      <c r="G1285" t="s">
        <v>6453</v>
      </c>
      <c r="H1285">
        <f t="shared" si="102"/>
        <v>0</v>
      </c>
      <c r="I1285">
        <f t="shared" si="102"/>
        <v>0.63636363636363602</v>
      </c>
      <c r="J1285">
        <f t="shared" si="102"/>
        <v>0</v>
      </c>
      <c r="K1285">
        <f t="shared" si="100"/>
        <v>0.63636363636363602</v>
      </c>
      <c r="L1285" t="b">
        <f t="shared" si="101"/>
        <v>0</v>
      </c>
      <c r="M1285" t="b">
        <f t="shared" si="103"/>
        <v>0</v>
      </c>
      <c r="N1285">
        <v>0</v>
      </c>
      <c r="O1285" t="s">
        <v>7398</v>
      </c>
      <c r="P1285" t="str">
        <f t="shared" si="104"/>
        <v>dbpedia_522dataworld_1919</v>
      </c>
    </row>
    <row r="1286" spans="1:16" x14ac:dyDescent="0.25">
      <c r="A1286" t="s">
        <v>6552</v>
      </c>
      <c r="B1286" t="s">
        <v>5718</v>
      </c>
      <c r="C1286" t="s">
        <v>2</v>
      </c>
      <c r="D1286" t="s">
        <v>30</v>
      </c>
      <c r="E1286" t="s">
        <v>2</v>
      </c>
      <c r="F1286" t="s">
        <v>6407</v>
      </c>
      <c r="G1286" t="s">
        <v>5720</v>
      </c>
      <c r="H1286">
        <f t="shared" si="102"/>
        <v>0</v>
      </c>
      <c r="I1286">
        <f t="shared" si="102"/>
        <v>0.63636363636363602</v>
      </c>
      <c r="J1286">
        <f t="shared" si="102"/>
        <v>0</v>
      </c>
      <c r="K1286">
        <f t="shared" si="100"/>
        <v>0.63636363636363602</v>
      </c>
      <c r="L1286" t="b">
        <f t="shared" si="101"/>
        <v>0</v>
      </c>
      <c r="M1286" t="b">
        <f t="shared" si="103"/>
        <v>0</v>
      </c>
      <c r="N1286">
        <v>0</v>
      </c>
      <c r="O1286" t="s">
        <v>7398</v>
      </c>
      <c r="P1286" t="str">
        <f t="shared" si="104"/>
        <v>dbpedia_522dataworld_939</v>
      </c>
    </row>
    <row r="1287" spans="1:16" x14ac:dyDescent="0.25">
      <c r="A1287" t="s">
        <v>6553</v>
      </c>
      <c r="B1287" t="s">
        <v>6452</v>
      </c>
      <c r="C1287" t="s">
        <v>2</v>
      </c>
      <c r="D1287" t="s">
        <v>30</v>
      </c>
      <c r="E1287" t="s">
        <v>2</v>
      </c>
      <c r="F1287" t="s">
        <v>6407</v>
      </c>
      <c r="G1287" t="s">
        <v>6453</v>
      </c>
      <c r="H1287">
        <f t="shared" si="102"/>
        <v>0</v>
      </c>
      <c r="I1287">
        <f t="shared" si="102"/>
        <v>0.63636363636363602</v>
      </c>
      <c r="J1287">
        <f t="shared" si="102"/>
        <v>0</v>
      </c>
      <c r="K1287">
        <f t="shared" si="100"/>
        <v>0.63636363636363602</v>
      </c>
      <c r="L1287" t="b">
        <f t="shared" si="101"/>
        <v>0</v>
      </c>
      <c r="M1287" t="b">
        <f t="shared" si="103"/>
        <v>0</v>
      </c>
      <c r="N1287">
        <v>0</v>
      </c>
      <c r="O1287" t="s">
        <v>7398</v>
      </c>
      <c r="P1287" t="str">
        <f t="shared" si="104"/>
        <v>dbpedia_523dataworld_1919</v>
      </c>
    </row>
    <row r="1288" spans="1:16" x14ac:dyDescent="0.25">
      <c r="A1288" t="s">
        <v>6553</v>
      </c>
      <c r="B1288" t="s">
        <v>5718</v>
      </c>
      <c r="C1288" t="s">
        <v>2</v>
      </c>
      <c r="D1288" t="s">
        <v>30</v>
      </c>
      <c r="E1288" t="s">
        <v>2</v>
      </c>
      <c r="F1288" t="s">
        <v>6407</v>
      </c>
      <c r="G1288" t="s">
        <v>5720</v>
      </c>
      <c r="H1288">
        <f t="shared" si="102"/>
        <v>0</v>
      </c>
      <c r="I1288">
        <f t="shared" si="102"/>
        <v>0.63636363636363602</v>
      </c>
      <c r="J1288">
        <f t="shared" si="102"/>
        <v>0</v>
      </c>
      <c r="K1288">
        <f t="shared" si="100"/>
        <v>0.63636363636363602</v>
      </c>
      <c r="L1288" t="b">
        <f t="shared" si="101"/>
        <v>0</v>
      </c>
      <c r="M1288" t="b">
        <f t="shared" si="103"/>
        <v>0</v>
      </c>
      <c r="N1288">
        <v>0</v>
      </c>
      <c r="O1288" t="s">
        <v>7398</v>
      </c>
      <c r="P1288" t="str">
        <f t="shared" si="104"/>
        <v>dbpedia_523dataworld_939</v>
      </c>
    </row>
    <row r="1289" spans="1:16" x14ac:dyDescent="0.25">
      <c r="A1289" t="s">
        <v>6554</v>
      </c>
      <c r="B1289" t="s">
        <v>6452</v>
      </c>
      <c r="C1289" t="s">
        <v>2</v>
      </c>
      <c r="D1289" t="s">
        <v>30</v>
      </c>
      <c r="E1289" t="s">
        <v>2</v>
      </c>
      <c r="F1289" t="s">
        <v>6407</v>
      </c>
      <c r="G1289" t="s">
        <v>6453</v>
      </c>
      <c r="H1289">
        <f t="shared" si="102"/>
        <v>0</v>
      </c>
      <c r="I1289">
        <f t="shared" si="102"/>
        <v>0.63636363636363602</v>
      </c>
      <c r="J1289">
        <f t="shared" si="102"/>
        <v>0</v>
      </c>
      <c r="K1289">
        <f t="shared" si="100"/>
        <v>0.63636363636363602</v>
      </c>
      <c r="L1289" t="b">
        <f t="shared" si="101"/>
        <v>0</v>
      </c>
      <c r="M1289" t="b">
        <f t="shared" si="103"/>
        <v>0</v>
      </c>
      <c r="N1289">
        <v>0</v>
      </c>
      <c r="O1289" t="s">
        <v>7398</v>
      </c>
      <c r="P1289" t="str">
        <f t="shared" si="104"/>
        <v>dbpedia_524dataworld_1919</v>
      </c>
    </row>
    <row r="1290" spans="1:16" x14ac:dyDescent="0.25">
      <c r="A1290" t="s">
        <v>6554</v>
      </c>
      <c r="B1290" t="s">
        <v>5718</v>
      </c>
      <c r="C1290" t="s">
        <v>2</v>
      </c>
      <c r="D1290" t="s">
        <v>30</v>
      </c>
      <c r="E1290" t="s">
        <v>2</v>
      </c>
      <c r="F1290" t="s">
        <v>6407</v>
      </c>
      <c r="G1290" t="s">
        <v>5720</v>
      </c>
      <c r="H1290">
        <f t="shared" si="102"/>
        <v>0</v>
      </c>
      <c r="I1290">
        <f t="shared" si="102"/>
        <v>0.63636363636363602</v>
      </c>
      <c r="J1290">
        <f t="shared" si="102"/>
        <v>0</v>
      </c>
      <c r="K1290">
        <f t="shared" si="100"/>
        <v>0.63636363636363602</v>
      </c>
      <c r="L1290" t="b">
        <f t="shared" si="101"/>
        <v>0</v>
      </c>
      <c r="M1290" t="b">
        <f t="shared" si="103"/>
        <v>0</v>
      </c>
      <c r="N1290">
        <v>0</v>
      </c>
      <c r="O1290" t="s">
        <v>7398</v>
      </c>
      <c r="P1290" t="str">
        <f t="shared" si="104"/>
        <v>dbpedia_524dataworld_939</v>
      </c>
    </row>
    <row r="1291" spans="1:16" x14ac:dyDescent="0.25">
      <c r="A1291" t="s">
        <v>6555</v>
      </c>
      <c r="B1291" t="s">
        <v>6452</v>
      </c>
      <c r="C1291" t="s">
        <v>2</v>
      </c>
      <c r="D1291" t="s">
        <v>30</v>
      </c>
      <c r="E1291" t="s">
        <v>2</v>
      </c>
      <c r="F1291" t="s">
        <v>6407</v>
      </c>
      <c r="G1291" t="s">
        <v>6453</v>
      </c>
      <c r="H1291">
        <f t="shared" si="102"/>
        <v>0</v>
      </c>
      <c r="I1291">
        <f t="shared" si="102"/>
        <v>0.63636363636363602</v>
      </c>
      <c r="J1291">
        <f t="shared" si="102"/>
        <v>0</v>
      </c>
      <c r="K1291">
        <f t="shared" si="100"/>
        <v>0.63636363636363602</v>
      </c>
      <c r="L1291" t="b">
        <f t="shared" si="101"/>
        <v>0</v>
      </c>
      <c r="M1291" t="b">
        <f t="shared" si="103"/>
        <v>0</v>
      </c>
      <c r="N1291">
        <v>0</v>
      </c>
      <c r="O1291" t="s">
        <v>7398</v>
      </c>
      <c r="P1291" t="str">
        <f t="shared" si="104"/>
        <v>dbpedia_525dataworld_1919</v>
      </c>
    </row>
    <row r="1292" spans="1:16" x14ac:dyDescent="0.25">
      <c r="A1292" t="s">
        <v>6555</v>
      </c>
      <c r="B1292" t="s">
        <v>5718</v>
      </c>
      <c r="C1292" t="s">
        <v>2</v>
      </c>
      <c r="D1292" t="s">
        <v>30</v>
      </c>
      <c r="E1292" t="s">
        <v>2</v>
      </c>
      <c r="F1292" t="s">
        <v>6407</v>
      </c>
      <c r="G1292" t="s">
        <v>5720</v>
      </c>
      <c r="H1292">
        <f t="shared" si="102"/>
        <v>0</v>
      </c>
      <c r="I1292">
        <f t="shared" si="102"/>
        <v>0.63636363636363602</v>
      </c>
      <c r="J1292">
        <f t="shared" si="102"/>
        <v>0</v>
      </c>
      <c r="K1292">
        <f t="shared" si="100"/>
        <v>0.63636363636363602</v>
      </c>
      <c r="L1292" t="b">
        <f t="shared" si="101"/>
        <v>0</v>
      </c>
      <c r="M1292" t="b">
        <f t="shared" si="103"/>
        <v>0</v>
      </c>
      <c r="N1292">
        <v>0</v>
      </c>
      <c r="O1292" t="s">
        <v>7398</v>
      </c>
      <c r="P1292" t="str">
        <f t="shared" si="104"/>
        <v>dbpedia_525dataworld_939</v>
      </c>
    </row>
    <row r="1293" spans="1:16" x14ac:dyDescent="0.25">
      <c r="A1293" t="s">
        <v>6556</v>
      </c>
      <c r="B1293" t="s">
        <v>6452</v>
      </c>
      <c r="C1293" t="s">
        <v>2</v>
      </c>
      <c r="D1293" t="s">
        <v>30</v>
      </c>
      <c r="E1293" t="s">
        <v>2</v>
      </c>
      <c r="F1293" t="s">
        <v>6407</v>
      </c>
      <c r="G1293" t="s">
        <v>6453</v>
      </c>
      <c r="H1293">
        <f t="shared" si="102"/>
        <v>0</v>
      </c>
      <c r="I1293">
        <f t="shared" si="102"/>
        <v>0.63636363636363602</v>
      </c>
      <c r="J1293">
        <f t="shared" si="102"/>
        <v>0</v>
      </c>
      <c r="K1293">
        <f t="shared" si="100"/>
        <v>0.63636363636363602</v>
      </c>
      <c r="L1293" t="b">
        <f t="shared" si="101"/>
        <v>0</v>
      </c>
      <c r="M1293" t="b">
        <f t="shared" si="103"/>
        <v>0</v>
      </c>
      <c r="N1293">
        <v>0</v>
      </c>
      <c r="O1293" t="s">
        <v>7398</v>
      </c>
      <c r="P1293" t="str">
        <f t="shared" si="104"/>
        <v>dbpedia_526dataworld_1919</v>
      </c>
    </row>
    <row r="1294" spans="1:16" x14ac:dyDescent="0.25">
      <c r="A1294" t="s">
        <v>6556</v>
      </c>
      <c r="B1294" t="s">
        <v>5718</v>
      </c>
      <c r="C1294" t="s">
        <v>2</v>
      </c>
      <c r="D1294" t="s">
        <v>30</v>
      </c>
      <c r="E1294" t="s">
        <v>2</v>
      </c>
      <c r="F1294" t="s">
        <v>6407</v>
      </c>
      <c r="G1294" t="s">
        <v>5720</v>
      </c>
      <c r="H1294">
        <f t="shared" si="102"/>
        <v>0</v>
      </c>
      <c r="I1294">
        <f t="shared" si="102"/>
        <v>0.63636363636363602</v>
      </c>
      <c r="J1294">
        <f t="shared" si="102"/>
        <v>0</v>
      </c>
      <c r="K1294">
        <f t="shared" si="100"/>
        <v>0.63636363636363602</v>
      </c>
      <c r="L1294" t="b">
        <f t="shared" si="101"/>
        <v>0</v>
      </c>
      <c r="M1294" t="b">
        <f t="shared" si="103"/>
        <v>0</v>
      </c>
      <c r="N1294">
        <v>0</v>
      </c>
      <c r="O1294" t="s">
        <v>7398</v>
      </c>
      <c r="P1294" t="str">
        <f t="shared" si="104"/>
        <v>dbpedia_526dataworld_939</v>
      </c>
    </row>
    <row r="1295" spans="1:16" x14ac:dyDescent="0.25">
      <c r="A1295" t="s">
        <v>6557</v>
      </c>
      <c r="B1295" t="s">
        <v>6452</v>
      </c>
      <c r="C1295" t="s">
        <v>2</v>
      </c>
      <c r="D1295" t="s">
        <v>30</v>
      </c>
      <c r="E1295" t="s">
        <v>2</v>
      </c>
      <c r="F1295" t="s">
        <v>6407</v>
      </c>
      <c r="G1295" t="s">
        <v>6453</v>
      </c>
      <c r="H1295">
        <f t="shared" si="102"/>
        <v>0</v>
      </c>
      <c r="I1295">
        <f t="shared" si="102"/>
        <v>0.63636363636363602</v>
      </c>
      <c r="J1295">
        <f t="shared" si="102"/>
        <v>0</v>
      </c>
      <c r="K1295">
        <f t="shared" si="100"/>
        <v>0.63636363636363602</v>
      </c>
      <c r="L1295" t="b">
        <f t="shared" si="101"/>
        <v>0</v>
      </c>
      <c r="M1295" t="b">
        <f t="shared" si="103"/>
        <v>0</v>
      </c>
      <c r="N1295">
        <v>0</v>
      </c>
      <c r="O1295" t="s">
        <v>7398</v>
      </c>
      <c r="P1295" t="str">
        <f t="shared" si="104"/>
        <v>dbpedia_527dataworld_1919</v>
      </c>
    </row>
    <row r="1296" spans="1:16" x14ac:dyDescent="0.25">
      <c r="A1296" t="s">
        <v>6557</v>
      </c>
      <c r="B1296" t="s">
        <v>5718</v>
      </c>
      <c r="C1296" t="s">
        <v>2</v>
      </c>
      <c r="D1296" t="s">
        <v>30</v>
      </c>
      <c r="E1296" t="s">
        <v>2</v>
      </c>
      <c r="F1296" t="s">
        <v>6407</v>
      </c>
      <c r="G1296" t="s">
        <v>5720</v>
      </c>
      <c r="H1296">
        <f t="shared" si="102"/>
        <v>0</v>
      </c>
      <c r="I1296">
        <f t="shared" si="102"/>
        <v>0.63636363636363602</v>
      </c>
      <c r="J1296">
        <f t="shared" si="102"/>
        <v>0</v>
      </c>
      <c r="K1296">
        <f t="shared" si="100"/>
        <v>0.63636363636363602</v>
      </c>
      <c r="L1296" t="b">
        <f t="shared" si="101"/>
        <v>0</v>
      </c>
      <c r="M1296" t="b">
        <f t="shared" si="103"/>
        <v>0</v>
      </c>
      <c r="N1296">
        <v>0</v>
      </c>
      <c r="O1296" t="s">
        <v>7398</v>
      </c>
      <c r="P1296" t="str">
        <f t="shared" si="104"/>
        <v>dbpedia_527dataworld_939</v>
      </c>
    </row>
    <row r="1297" spans="1:16" x14ac:dyDescent="0.25">
      <c r="A1297" t="s">
        <v>6558</v>
      </c>
      <c r="B1297" t="s">
        <v>6452</v>
      </c>
      <c r="C1297" t="s">
        <v>2</v>
      </c>
      <c r="D1297" t="s">
        <v>30</v>
      </c>
      <c r="E1297" t="s">
        <v>2</v>
      </c>
      <c r="F1297" t="s">
        <v>6407</v>
      </c>
      <c r="G1297" t="s">
        <v>6453</v>
      </c>
      <c r="H1297">
        <f t="shared" si="102"/>
        <v>0</v>
      </c>
      <c r="I1297">
        <f t="shared" si="102"/>
        <v>0.63636363636363602</v>
      </c>
      <c r="J1297">
        <f t="shared" si="102"/>
        <v>0</v>
      </c>
      <c r="K1297">
        <f t="shared" si="100"/>
        <v>0.63636363636363602</v>
      </c>
      <c r="L1297" t="b">
        <f t="shared" si="101"/>
        <v>0</v>
      </c>
      <c r="M1297" t="b">
        <f t="shared" si="103"/>
        <v>0</v>
      </c>
      <c r="N1297">
        <v>0</v>
      </c>
      <c r="O1297" t="s">
        <v>7398</v>
      </c>
      <c r="P1297" t="str">
        <f t="shared" si="104"/>
        <v>dbpedia_528dataworld_1919</v>
      </c>
    </row>
    <row r="1298" spans="1:16" x14ac:dyDescent="0.25">
      <c r="A1298" t="s">
        <v>6558</v>
      </c>
      <c r="B1298" t="s">
        <v>5718</v>
      </c>
      <c r="C1298" t="s">
        <v>2</v>
      </c>
      <c r="D1298" t="s">
        <v>30</v>
      </c>
      <c r="E1298" t="s">
        <v>2</v>
      </c>
      <c r="F1298" t="s">
        <v>6407</v>
      </c>
      <c r="G1298" t="s">
        <v>5720</v>
      </c>
      <c r="H1298">
        <f t="shared" si="102"/>
        <v>0</v>
      </c>
      <c r="I1298">
        <f t="shared" si="102"/>
        <v>0.63636363636363602</v>
      </c>
      <c r="J1298">
        <f t="shared" si="102"/>
        <v>0</v>
      </c>
      <c r="K1298">
        <f t="shared" si="100"/>
        <v>0.63636363636363602</v>
      </c>
      <c r="L1298" t="b">
        <f t="shared" si="101"/>
        <v>0</v>
      </c>
      <c r="M1298" t="b">
        <f t="shared" si="103"/>
        <v>0</v>
      </c>
      <c r="N1298">
        <v>0</v>
      </c>
      <c r="O1298" t="s">
        <v>7398</v>
      </c>
      <c r="P1298" t="str">
        <f t="shared" si="104"/>
        <v>dbpedia_528dataworld_939</v>
      </c>
    </row>
    <row r="1299" spans="1:16" x14ac:dyDescent="0.25">
      <c r="A1299" t="s">
        <v>6559</v>
      </c>
      <c r="B1299" t="s">
        <v>6452</v>
      </c>
      <c r="C1299" t="s">
        <v>2</v>
      </c>
      <c r="D1299" t="s">
        <v>30</v>
      </c>
      <c r="E1299" t="s">
        <v>2</v>
      </c>
      <c r="F1299" t="s">
        <v>6407</v>
      </c>
      <c r="G1299" t="s">
        <v>6453</v>
      </c>
      <c r="H1299">
        <f t="shared" si="102"/>
        <v>0</v>
      </c>
      <c r="I1299">
        <f t="shared" si="102"/>
        <v>0.63636363636363602</v>
      </c>
      <c r="J1299">
        <f t="shared" si="102"/>
        <v>0</v>
      </c>
      <c r="K1299">
        <f t="shared" si="100"/>
        <v>0.63636363636363602</v>
      </c>
      <c r="L1299" t="b">
        <f t="shared" si="101"/>
        <v>0</v>
      </c>
      <c r="M1299" t="b">
        <f t="shared" si="103"/>
        <v>0</v>
      </c>
      <c r="N1299">
        <v>0</v>
      </c>
      <c r="O1299" t="s">
        <v>7398</v>
      </c>
      <c r="P1299" t="str">
        <f t="shared" si="104"/>
        <v>dbpedia_529dataworld_1919</v>
      </c>
    </row>
    <row r="1300" spans="1:16" x14ac:dyDescent="0.25">
      <c r="A1300" t="s">
        <v>6559</v>
      </c>
      <c r="B1300" t="s">
        <v>5718</v>
      </c>
      <c r="C1300" t="s">
        <v>2</v>
      </c>
      <c r="D1300" t="s">
        <v>30</v>
      </c>
      <c r="E1300" t="s">
        <v>2</v>
      </c>
      <c r="F1300" t="s">
        <v>6407</v>
      </c>
      <c r="G1300" t="s">
        <v>5720</v>
      </c>
      <c r="H1300">
        <f t="shared" si="102"/>
        <v>0</v>
      </c>
      <c r="I1300">
        <f t="shared" si="102"/>
        <v>0.63636363636363602</v>
      </c>
      <c r="J1300">
        <f t="shared" si="102"/>
        <v>0</v>
      </c>
      <c r="K1300">
        <f t="shared" si="100"/>
        <v>0.63636363636363602</v>
      </c>
      <c r="L1300" t="b">
        <f t="shared" si="101"/>
        <v>0</v>
      </c>
      <c r="M1300" t="b">
        <f t="shared" si="103"/>
        <v>0</v>
      </c>
      <c r="N1300">
        <v>0</v>
      </c>
      <c r="O1300" t="s">
        <v>7398</v>
      </c>
      <c r="P1300" t="str">
        <f t="shared" si="104"/>
        <v>dbpedia_529dataworld_939</v>
      </c>
    </row>
    <row r="1301" spans="1:16" x14ac:dyDescent="0.25">
      <c r="A1301" t="s">
        <v>6562</v>
      </c>
      <c r="B1301" t="s">
        <v>6452</v>
      </c>
      <c r="C1301" t="s">
        <v>2</v>
      </c>
      <c r="D1301" t="s">
        <v>30</v>
      </c>
      <c r="E1301" t="s">
        <v>2</v>
      </c>
      <c r="F1301" t="s">
        <v>6407</v>
      </c>
      <c r="G1301" t="s">
        <v>6453</v>
      </c>
      <c r="H1301">
        <f t="shared" si="102"/>
        <v>0</v>
      </c>
      <c r="I1301">
        <f t="shared" si="102"/>
        <v>0.63636363636363602</v>
      </c>
      <c r="J1301">
        <f t="shared" si="102"/>
        <v>0</v>
      </c>
      <c r="K1301">
        <f t="shared" si="100"/>
        <v>0.63636363636363602</v>
      </c>
      <c r="L1301" t="b">
        <f t="shared" si="101"/>
        <v>0</v>
      </c>
      <c r="M1301" t="b">
        <f t="shared" si="103"/>
        <v>0</v>
      </c>
      <c r="N1301">
        <v>0</v>
      </c>
      <c r="O1301" t="s">
        <v>7398</v>
      </c>
      <c r="P1301" t="str">
        <f t="shared" si="104"/>
        <v>dbpedia_530dataworld_1919</v>
      </c>
    </row>
    <row r="1302" spans="1:16" x14ac:dyDescent="0.25">
      <c r="A1302" t="s">
        <v>6562</v>
      </c>
      <c r="B1302" t="s">
        <v>5718</v>
      </c>
      <c r="C1302" t="s">
        <v>2</v>
      </c>
      <c r="D1302" t="s">
        <v>30</v>
      </c>
      <c r="E1302" t="s">
        <v>2</v>
      </c>
      <c r="F1302" t="s">
        <v>6407</v>
      </c>
      <c r="G1302" t="s">
        <v>5720</v>
      </c>
      <c r="H1302">
        <f t="shared" si="102"/>
        <v>0</v>
      </c>
      <c r="I1302">
        <f t="shared" si="102"/>
        <v>0.63636363636363602</v>
      </c>
      <c r="J1302">
        <f t="shared" si="102"/>
        <v>0</v>
      </c>
      <c r="K1302">
        <f t="shared" si="100"/>
        <v>0.63636363636363602</v>
      </c>
      <c r="L1302" t="b">
        <f t="shared" si="101"/>
        <v>0</v>
      </c>
      <c r="M1302" t="b">
        <f t="shared" si="103"/>
        <v>0</v>
      </c>
      <c r="N1302">
        <v>0</v>
      </c>
      <c r="O1302" t="s">
        <v>7398</v>
      </c>
      <c r="P1302" t="str">
        <f t="shared" si="104"/>
        <v>dbpedia_530dataworld_939</v>
      </c>
    </row>
    <row r="1303" spans="1:16" x14ac:dyDescent="0.25">
      <c r="A1303" t="s">
        <v>6563</v>
      </c>
      <c r="B1303" t="s">
        <v>6452</v>
      </c>
      <c r="C1303" t="s">
        <v>2</v>
      </c>
      <c r="D1303" t="s">
        <v>30</v>
      </c>
      <c r="E1303" t="s">
        <v>2</v>
      </c>
      <c r="F1303" t="s">
        <v>6407</v>
      </c>
      <c r="G1303" t="s">
        <v>6453</v>
      </c>
      <c r="H1303">
        <f t="shared" si="102"/>
        <v>0</v>
      </c>
      <c r="I1303">
        <f t="shared" si="102"/>
        <v>0.63636363636363602</v>
      </c>
      <c r="J1303">
        <f t="shared" si="102"/>
        <v>0</v>
      </c>
      <c r="K1303">
        <f t="shared" si="100"/>
        <v>0.63636363636363602</v>
      </c>
      <c r="L1303" t="b">
        <f t="shared" si="101"/>
        <v>0</v>
      </c>
      <c r="M1303" t="b">
        <f t="shared" si="103"/>
        <v>0</v>
      </c>
      <c r="N1303">
        <v>0</v>
      </c>
      <c r="O1303" t="s">
        <v>7398</v>
      </c>
      <c r="P1303" t="str">
        <f t="shared" si="104"/>
        <v>dbpedia_531dataworld_1919</v>
      </c>
    </row>
    <row r="1304" spans="1:16" x14ac:dyDescent="0.25">
      <c r="A1304" t="s">
        <v>6563</v>
      </c>
      <c r="B1304" t="s">
        <v>5718</v>
      </c>
      <c r="C1304" t="s">
        <v>2</v>
      </c>
      <c r="D1304" t="s">
        <v>30</v>
      </c>
      <c r="E1304" t="s">
        <v>2</v>
      </c>
      <c r="F1304" t="s">
        <v>6407</v>
      </c>
      <c r="G1304" t="s">
        <v>5720</v>
      </c>
      <c r="H1304">
        <f t="shared" si="102"/>
        <v>0</v>
      </c>
      <c r="I1304">
        <f t="shared" si="102"/>
        <v>0.63636363636363602</v>
      </c>
      <c r="J1304">
        <f t="shared" si="102"/>
        <v>0</v>
      </c>
      <c r="K1304">
        <f t="shared" si="100"/>
        <v>0.63636363636363602</v>
      </c>
      <c r="L1304" t="b">
        <f t="shared" si="101"/>
        <v>0</v>
      </c>
      <c r="M1304" t="b">
        <f t="shared" si="103"/>
        <v>0</v>
      </c>
      <c r="N1304">
        <v>0</v>
      </c>
      <c r="O1304" t="s">
        <v>7398</v>
      </c>
      <c r="P1304" t="str">
        <f t="shared" si="104"/>
        <v>dbpedia_531dataworld_939</v>
      </c>
    </row>
    <row r="1305" spans="1:16" x14ac:dyDescent="0.25">
      <c r="A1305" t="s">
        <v>6564</v>
      </c>
      <c r="B1305" t="s">
        <v>6452</v>
      </c>
      <c r="C1305" t="s">
        <v>2</v>
      </c>
      <c r="D1305" t="s">
        <v>30</v>
      </c>
      <c r="E1305" t="s">
        <v>2</v>
      </c>
      <c r="F1305" t="s">
        <v>6407</v>
      </c>
      <c r="G1305" t="s">
        <v>6453</v>
      </c>
      <c r="H1305">
        <f t="shared" si="102"/>
        <v>0</v>
      </c>
      <c r="I1305">
        <f t="shared" si="102"/>
        <v>0.63636363636363602</v>
      </c>
      <c r="J1305">
        <f t="shared" si="102"/>
        <v>0</v>
      </c>
      <c r="K1305">
        <f t="shared" si="100"/>
        <v>0.63636363636363602</v>
      </c>
      <c r="L1305" t="b">
        <f t="shared" si="101"/>
        <v>0</v>
      </c>
      <c r="M1305" t="b">
        <f t="shared" si="103"/>
        <v>0</v>
      </c>
      <c r="N1305">
        <v>0</v>
      </c>
      <c r="O1305" t="s">
        <v>7398</v>
      </c>
      <c r="P1305" t="str">
        <f t="shared" si="104"/>
        <v>dbpedia_532dataworld_1919</v>
      </c>
    </row>
    <row r="1306" spans="1:16" x14ac:dyDescent="0.25">
      <c r="A1306" t="s">
        <v>6564</v>
      </c>
      <c r="B1306" t="s">
        <v>5718</v>
      </c>
      <c r="C1306" t="s">
        <v>2</v>
      </c>
      <c r="D1306" t="s">
        <v>30</v>
      </c>
      <c r="E1306" t="s">
        <v>2</v>
      </c>
      <c r="F1306" t="s">
        <v>6407</v>
      </c>
      <c r="G1306" t="s">
        <v>5720</v>
      </c>
      <c r="H1306">
        <f t="shared" si="102"/>
        <v>0</v>
      </c>
      <c r="I1306">
        <f t="shared" si="102"/>
        <v>0.63636363636363602</v>
      </c>
      <c r="J1306">
        <f t="shared" si="102"/>
        <v>0</v>
      </c>
      <c r="K1306">
        <f t="shared" si="100"/>
        <v>0.63636363636363602</v>
      </c>
      <c r="L1306" t="b">
        <f t="shared" si="101"/>
        <v>0</v>
      </c>
      <c r="M1306" t="b">
        <f t="shared" si="103"/>
        <v>0</v>
      </c>
      <c r="N1306">
        <v>0</v>
      </c>
      <c r="O1306" t="s">
        <v>7398</v>
      </c>
      <c r="P1306" t="str">
        <f t="shared" si="104"/>
        <v>dbpedia_532dataworld_939</v>
      </c>
    </row>
    <row r="1307" spans="1:16" x14ac:dyDescent="0.25">
      <c r="A1307" t="s">
        <v>6565</v>
      </c>
      <c r="B1307" t="s">
        <v>6452</v>
      </c>
      <c r="C1307" t="s">
        <v>2</v>
      </c>
      <c r="D1307" t="s">
        <v>30</v>
      </c>
      <c r="E1307" t="s">
        <v>2</v>
      </c>
      <c r="F1307" t="s">
        <v>6407</v>
      </c>
      <c r="G1307" t="s">
        <v>6453</v>
      </c>
      <c r="H1307">
        <f t="shared" si="102"/>
        <v>0</v>
      </c>
      <c r="I1307">
        <f t="shared" si="102"/>
        <v>0.63636363636363602</v>
      </c>
      <c r="J1307">
        <f t="shared" si="102"/>
        <v>0</v>
      </c>
      <c r="K1307">
        <f t="shared" si="100"/>
        <v>0.63636363636363602</v>
      </c>
      <c r="L1307" t="b">
        <f t="shared" si="101"/>
        <v>0</v>
      </c>
      <c r="M1307" t="b">
        <f t="shared" si="103"/>
        <v>0</v>
      </c>
      <c r="N1307">
        <v>0</v>
      </c>
      <c r="O1307" t="s">
        <v>7398</v>
      </c>
      <c r="P1307" t="str">
        <f t="shared" si="104"/>
        <v>dbpedia_533dataworld_1919</v>
      </c>
    </row>
    <row r="1308" spans="1:16" x14ac:dyDescent="0.25">
      <c r="A1308" t="s">
        <v>6565</v>
      </c>
      <c r="B1308" t="s">
        <v>5718</v>
      </c>
      <c r="C1308" t="s">
        <v>2</v>
      </c>
      <c r="D1308" t="s">
        <v>30</v>
      </c>
      <c r="E1308" t="s">
        <v>2</v>
      </c>
      <c r="F1308" t="s">
        <v>6407</v>
      </c>
      <c r="G1308" t="s">
        <v>5720</v>
      </c>
      <c r="H1308">
        <f t="shared" si="102"/>
        <v>0</v>
      </c>
      <c r="I1308">
        <f t="shared" si="102"/>
        <v>0.63636363636363602</v>
      </c>
      <c r="J1308">
        <f t="shared" si="102"/>
        <v>0</v>
      </c>
      <c r="K1308">
        <f t="shared" si="100"/>
        <v>0.63636363636363602</v>
      </c>
      <c r="L1308" t="b">
        <f t="shared" si="101"/>
        <v>0</v>
      </c>
      <c r="M1308" t="b">
        <f t="shared" si="103"/>
        <v>0</v>
      </c>
      <c r="N1308">
        <v>0</v>
      </c>
      <c r="O1308" t="s">
        <v>7398</v>
      </c>
      <c r="P1308" t="str">
        <f t="shared" si="104"/>
        <v>dbpedia_533dataworld_939</v>
      </c>
    </row>
    <row r="1309" spans="1:16" x14ac:dyDescent="0.25">
      <c r="A1309" t="s">
        <v>6566</v>
      </c>
      <c r="B1309" t="s">
        <v>6452</v>
      </c>
      <c r="C1309" t="s">
        <v>2</v>
      </c>
      <c r="D1309" t="s">
        <v>30</v>
      </c>
      <c r="E1309" t="s">
        <v>2</v>
      </c>
      <c r="F1309" t="s">
        <v>6407</v>
      </c>
      <c r="G1309" t="s">
        <v>6453</v>
      </c>
      <c r="H1309">
        <f t="shared" si="102"/>
        <v>0</v>
      </c>
      <c r="I1309">
        <f t="shared" si="102"/>
        <v>0.63636363636363602</v>
      </c>
      <c r="J1309">
        <f t="shared" si="102"/>
        <v>0</v>
      </c>
      <c r="K1309">
        <f t="shared" si="100"/>
        <v>0.63636363636363602</v>
      </c>
      <c r="L1309" t="b">
        <f t="shared" si="101"/>
        <v>0</v>
      </c>
      <c r="M1309" t="b">
        <f t="shared" si="103"/>
        <v>0</v>
      </c>
      <c r="N1309">
        <v>0</v>
      </c>
      <c r="O1309" t="s">
        <v>7398</v>
      </c>
      <c r="P1309" t="str">
        <f t="shared" si="104"/>
        <v>dbpedia_534dataworld_1919</v>
      </c>
    </row>
    <row r="1310" spans="1:16" x14ac:dyDescent="0.25">
      <c r="A1310" t="s">
        <v>6566</v>
      </c>
      <c r="B1310" t="s">
        <v>5718</v>
      </c>
      <c r="C1310" t="s">
        <v>2</v>
      </c>
      <c r="D1310" t="s">
        <v>30</v>
      </c>
      <c r="E1310" t="s">
        <v>2</v>
      </c>
      <c r="F1310" t="s">
        <v>6407</v>
      </c>
      <c r="G1310" t="s">
        <v>5720</v>
      </c>
      <c r="H1310">
        <f t="shared" si="102"/>
        <v>0</v>
      </c>
      <c r="I1310">
        <f t="shared" si="102"/>
        <v>0.63636363636363602</v>
      </c>
      <c r="J1310">
        <f t="shared" si="102"/>
        <v>0</v>
      </c>
      <c r="K1310">
        <f t="shared" si="100"/>
        <v>0.63636363636363602</v>
      </c>
      <c r="L1310" t="b">
        <f t="shared" si="101"/>
        <v>0</v>
      </c>
      <c r="M1310" t="b">
        <f t="shared" si="103"/>
        <v>0</v>
      </c>
      <c r="N1310">
        <v>0</v>
      </c>
      <c r="O1310" t="s">
        <v>7398</v>
      </c>
      <c r="P1310" t="str">
        <f t="shared" si="104"/>
        <v>dbpedia_534dataworld_939</v>
      </c>
    </row>
    <row r="1311" spans="1:16" x14ac:dyDescent="0.25">
      <c r="A1311" t="s">
        <v>6567</v>
      </c>
      <c r="B1311" t="s">
        <v>6452</v>
      </c>
      <c r="C1311" t="s">
        <v>2</v>
      </c>
      <c r="D1311" t="s">
        <v>30</v>
      </c>
      <c r="E1311" t="s">
        <v>2</v>
      </c>
      <c r="F1311" t="s">
        <v>6407</v>
      </c>
      <c r="G1311" t="s">
        <v>6453</v>
      </c>
      <c r="H1311">
        <f t="shared" si="102"/>
        <v>0</v>
      </c>
      <c r="I1311">
        <f t="shared" si="102"/>
        <v>0.63636363636363602</v>
      </c>
      <c r="J1311">
        <f t="shared" si="102"/>
        <v>0</v>
      </c>
      <c r="K1311">
        <f t="shared" si="100"/>
        <v>0.63636363636363602</v>
      </c>
      <c r="L1311" t="b">
        <f t="shared" si="101"/>
        <v>0</v>
      </c>
      <c r="M1311" t="b">
        <f t="shared" si="103"/>
        <v>0</v>
      </c>
      <c r="N1311">
        <v>0</v>
      </c>
      <c r="O1311" t="s">
        <v>7398</v>
      </c>
      <c r="P1311" t="str">
        <f t="shared" si="104"/>
        <v>dbpedia_535dataworld_1919</v>
      </c>
    </row>
    <row r="1312" spans="1:16" x14ac:dyDescent="0.25">
      <c r="A1312" t="s">
        <v>6567</v>
      </c>
      <c r="B1312" t="s">
        <v>5718</v>
      </c>
      <c r="C1312" t="s">
        <v>2</v>
      </c>
      <c r="D1312" t="s">
        <v>30</v>
      </c>
      <c r="E1312" t="s">
        <v>2</v>
      </c>
      <c r="F1312" t="s">
        <v>6407</v>
      </c>
      <c r="G1312" t="s">
        <v>5720</v>
      </c>
      <c r="H1312">
        <f t="shared" si="102"/>
        <v>0</v>
      </c>
      <c r="I1312">
        <f t="shared" si="102"/>
        <v>0.63636363636363602</v>
      </c>
      <c r="J1312">
        <f t="shared" si="102"/>
        <v>0</v>
      </c>
      <c r="K1312">
        <f t="shared" si="100"/>
        <v>0.63636363636363602</v>
      </c>
      <c r="L1312" t="b">
        <f t="shared" si="101"/>
        <v>0</v>
      </c>
      <c r="M1312" t="b">
        <f t="shared" si="103"/>
        <v>0</v>
      </c>
      <c r="N1312">
        <v>0</v>
      </c>
      <c r="O1312" t="s">
        <v>7398</v>
      </c>
      <c r="P1312" t="str">
        <f t="shared" si="104"/>
        <v>dbpedia_535dataworld_939</v>
      </c>
    </row>
    <row r="1313" spans="1:16" x14ac:dyDescent="0.25">
      <c r="A1313" t="s">
        <v>6568</v>
      </c>
      <c r="B1313" t="s">
        <v>6452</v>
      </c>
      <c r="C1313" t="s">
        <v>2</v>
      </c>
      <c r="D1313" t="s">
        <v>30</v>
      </c>
      <c r="E1313" t="s">
        <v>2</v>
      </c>
      <c r="F1313" t="s">
        <v>6407</v>
      </c>
      <c r="G1313" t="s">
        <v>6453</v>
      </c>
      <c r="H1313">
        <f t="shared" si="102"/>
        <v>0</v>
      </c>
      <c r="I1313">
        <f t="shared" si="102"/>
        <v>0.63636363636363602</v>
      </c>
      <c r="J1313">
        <f t="shared" si="102"/>
        <v>0</v>
      </c>
      <c r="K1313">
        <f t="shared" si="100"/>
        <v>0.63636363636363602</v>
      </c>
      <c r="L1313" t="b">
        <f t="shared" si="101"/>
        <v>0</v>
      </c>
      <c r="M1313" t="b">
        <f t="shared" si="103"/>
        <v>0</v>
      </c>
      <c r="N1313">
        <v>0</v>
      </c>
      <c r="O1313" t="s">
        <v>7398</v>
      </c>
      <c r="P1313" t="str">
        <f t="shared" si="104"/>
        <v>dbpedia_536dataworld_1919</v>
      </c>
    </row>
    <row r="1314" spans="1:16" x14ac:dyDescent="0.25">
      <c r="A1314" t="s">
        <v>6568</v>
      </c>
      <c r="B1314" t="s">
        <v>5718</v>
      </c>
      <c r="C1314" t="s">
        <v>2</v>
      </c>
      <c r="D1314" t="s">
        <v>30</v>
      </c>
      <c r="E1314" t="s">
        <v>2</v>
      </c>
      <c r="F1314" t="s">
        <v>6407</v>
      </c>
      <c r="G1314" t="s">
        <v>5720</v>
      </c>
      <c r="H1314">
        <f t="shared" si="102"/>
        <v>0</v>
      </c>
      <c r="I1314">
        <f t="shared" si="102"/>
        <v>0.63636363636363602</v>
      </c>
      <c r="J1314">
        <f t="shared" si="102"/>
        <v>0</v>
      </c>
      <c r="K1314">
        <f t="shared" si="100"/>
        <v>0.63636363636363602</v>
      </c>
      <c r="L1314" t="b">
        <f t="shared" si="101"/>
        <v>0</v>
      </c>
      <c r="M1314" t="b">
        <f t="shared" si="103"/>
        <v>0</v>
      </c>
      <c r="N1314">
        <v>0</v>
      </c>
      <c r="O1314" t="s">
        <v>7398</v>
      </c>
      <c r="P1314" t="str">
        <f t="shared" si="104"/>
        <v>dbpedia_536dataworld_939</v>
      </c>
    </row>
    <row r="1315" spans="1:16" x14ac:dyDescent="0.25">
      <c r="A1315" t="s">
        <v>6584</v>
      </c>
      <c r="B1315" t="s">
        <v>6405</v>
      </c>
      <c r="C1315" t="s">
        <v>2</v>
      </c>
      <c r="D1315" t="s">
        <v>30</v>
      </c>
      <c r="E1315" t="s">
        <v>2</v>
      </c>
      <c r="F1315" t="s">
        <v>6585</v>
      </c>
      <c r="G1315" t="s">
        <v>6407</v>
      </c>
      <c r="H1315">
        <f t="shared" si="102"/>
        <v>0</v>
      </c>
      <c r="I1315">
        <f t="shared" si="102"/>
        <v>0.63636363636363602</v>
      </c>
      <c r="J1315">
        <f t="shared" si="102"/>
        <v>0</v>
      </c>
      <c r="K1315">
        <f t="shared" si="100"/>
        <v>0.63636363636363602</v>
      </c>
      <c r="L1315" t="b">
        <f t="shared" si="101"/>
        <v>0</v>
      </c>
      <c r="M1315" t="b">
        <f t="shared" si="103"/>
        <v>0</v>
      </c>
      <c r="N1315">
        <v>0</v>
      </c>
      <c r="O1315" t="s">
        <v>7398</v>
      </c>
      <c r="P1315" t="str">
        <f t="shared" si="104"/>
        <v>dbpedia_545dataworld_11</v>
      </c>
    </row>
    <row r="1316" spans="1:16" x14ac:dyDescent="0.25">
      <c r="A1316" t="s">
        <v>6584</v>
      </c>
      <c r="B1316" t="s">
        <v>6456</v>
      </c>
      <c r="C1316" t="s">
        <v>2</v>
      </c>
      <c r="D1316" t="s">
        <v>30</v>
      </c>
      <c r="E1316" t="s">
        <v>2</v>
      </c>
      <c r="F1316" t="s">
        <v>6585</v>
      </c>
      <c r="G1316" t="s">
        <v>6457</v>
      </c>
      <c r="H1316">
        <f t="shared" si="102"/>
        <v>0</v>
      </c>
      <c r="I1316">
        <f t="shared" si="102"/>
        <v>0.63636363636363602</v>
      </c>
      <c r="J1316">
        <f t="shared" si="102"/>
        <v>0</v>
      </c>
      <c r="K1316">
        <f t="shared" si="100"/>
        <v>0.63636363636363602</v>
      </c>
      <c r="L1316" t="b">
        <f t="shared" si="101"/>
        <v>0</v>
      </c>
      <c r="M1316" t="b">
        <f t="shared" si="103"/>
        <v>0</v>
      </c>
      <c r="N1316">
        <v>0</v>
      </c>
      <c r="O1316" t="s">
        <v>7398</v>
      </c>
      <c r="P1316" t="str">
        <f t="shared" si="104"/>
        <v>dbpedia_545dataworld_1543</v>
      </c>
    </row>
    <row r="1317" spans="1:16" x14ac:dyDescent="0.25">
      <c r="A1317" t="s">
        <v>6584</v>
      </c>
      <c r="B1317" t="s">
        <v>6347</v>
      </c>
      <c r="C1317" t="s">
        <v>2</v>
      </c>
      <c r="D1317" t="s">
        <v>30</v>
      </c>
      <c r="E1317" t="s">
        <v>2</v>
      </c>
      <c r="F1317" t="s">
        <v>6585</v>
      </c>
      <c r="G1317" t="s">
        <v>6349</v>
      </c>
      <c r="H1317">
        <f t="shared" si="102"/>
        <v>0</v>
      </c>
      <c r="I1317">
        <f t="shared" si="102"/>
        <v>0.63636363636363602</v>
      </c>
      <c r="J1317">
        <f t="shared" si="102"/>
        <v>0</v>
      </c>
      <c r="K1317">
        <f t="shared" si="100"/>
        <v>0.63636363636363602</v>
      </c>
      <c r="L1317" t="b">
        <f t="shared" si="101"/>
        <v>0</v>
      </c>
      <c r="M1317" t="b">
        <f t="shared" si="103"/>
        <v>0</v>
      </c>
      <c r="N1317">
        <v>0</v>
      </c>
      <c r="O1317" t="s">
        <v>7398</v>
      </c>
      <c r="P1317" t="str">
        <f t="shared" si="104"/>
        <v>dbpedia_545dataworld_1728</v>
      </c>
    </row>
    <row r="1318" spans="1:16" x14ac:dyDescent="0.25">
      <c r="A1318" t="s">
        <v>6586</v>
      </c>
      <c r="B1318" t="s">
        <v>6456</v>
      </c>
      <c r="C1318" t="s">
        <v>2</v>
      </c>
      <c r="D1318" t="s">
        <v>30</v>
      </c>
      <c r="E1318" t="s">
        <v>2</v>
      </c>
      <c r="F1318" t="s">
        <v>6349</v>
      </c>
      <c r="G1318" t="s">
        <v>6457</v>
      </c>
      <c r="H1318">
        <f t="shared" si="102"/>
        <v>0</v>
      </c>
      <c r="I1318">
        <f t="shared" si="102"/>
        <v>0.63636363636363602</v>
      </c>
      <c r="J1318">
        <f t="shared" si="102"/>
        <v>0</v>
      </c>
      <c r="K1318">
        <f t="shared" si="100"/>
        <v>0.63636363636363602</v>
      </c>
      <c r="L1318" t="b">
        <f t="shared" si="101"/>
        <v>0</v>
      </c>
      <c r="M1318" t="b">
        <f t="shared" si="103"/>
        <v>0</v>
      </c>
      <c r="N1318">
        <v>0</v>
      </c>
      <c r="O1318" t="s">
        <v>7398</v>
      </c>
      <c r="P1318" t="str">
        <f t="shared" si="104"/>
        <v>dbpedia_546dataworld_1543</v>
      </c>
    </row>
    <row r="1319" spans="1:16" x14ac:dyDescent="0.25">
      <c r="A1319" t="s">
        <v>6586</v>
      </c>
      <c r="B1319" t="s">
        <v>6452</v>
      </c>
      <c r="C1319" t="s">
        <v>2</v>
      </c>
      <c r="D1319" t="s">
        <v>30</v>
      </c>
      <c r="E1319" t="s">
        <v>2</v>
      </c>
      <c r="F1319" t="s">
        <v>6349</v>
      </c>
      <c r="G1319" t="s">
        <v>6453</v>
      </c>
      <c r="H1319">
        <f t="shared" si="102"/>
        <v>0</v>
      </c>
      <c r="I1319">
        <f t="shared" si="102"/>
        <v>0.63636363636363602</v>
      </c>
      <c r="J1319">
        <f t="shared" si="102"/>
        <v>0</v>
      </c>
      <c r="K1319">
        <f t="shared" si="100"/>
        <v>0.63636363636363602</v>
      </c>
      <c r="L1319" t="b">
        <f t="shared" si="101"/>
        <v>0</v>
      </c>
      <c r="M1319" t="b">
        <f t="shared" si="103"/>
        <v>0</v>
      </c>
      <c r="N1319">
        <v>0</v>
      </c>
      <c r="O1319" t="s">
        <v>7398</v>
      </c>
      <c r="P1319" t="str">
        <f t="shared" si="104"/>
        <v>dbpedia_546dataworld_1919</v>
      </c>
    </row>
    <row r="1320" spans="1:16" x14ac:dyDescent="0.25">
      <c r="A1320" t="s">
        <v>6586</v>
      </c>
      <c r="B1320" t="s">
        <v>5718</v>
      </c>
      <c r="C1320" t="s">
        <v>2</v>
      </c>
      <c r="D1320" t="s">
        <v>30</v>
      </c>
      <c r="E1320" t="s">
        <v>2</v>
      </c>
      <c r="F1320" t="s">
        <v>6349</v>
      </c>
      <c r="G1320" t="s">
        <v>5720</v>
      </c>
      <c r="H1320">
        <f t="shared" si="102"/>
        <v>0</v>
      </c>
      <c r="I1320">
        <f t="shared" si="102"/>
        <v>0.63636363636363602</v>
      </c>
      <c r="J1320">
        <f t="shared" si="102"/>
        <v>0</v>
      </c>
      <c r="K1320">
        <f t="shared" si="100"/>
        <v>0.63636363636363602</v>
      </c>
      <c r="L1320" t="b">
        <f t="shared" si="101"/>
        <v>0</v>
      </c>
      <c r="M1320" t="b">
        <f t="shared" si="103"/>
        <v>0</v>
      </c>
      <c r="N1320">
        <v>0</v>
      </c>
      <c r="O1320" t="s">
        <v>7398</v>
      </c>
      <c r="P1320" t="str">
        <f t="shared" si="104"/>
        <v>dbpedia_546dataworld_939</v>
      </c>
    </row>
    <row r="1321" spans="1:16" x14ac:dyDescent="0.25">
      <c r="A1321" t="s">
        <v>6944</v>
      </c>
      <c r="B1321" t="s">
        <v>256</v>
      </c>
      <c r="C1321" t="s">
        <v>2</v>
      </c>
      <c r="D1321" t="s">
        <v>30</v>
      </c>
      <c r="E1321" t="s">
        <v>2</v>
      </c>
      <c r="F1321" t="s">
        <v>6946</v>
      </c>
      <c r="G1321" t="s">
        <v>258</v>
      </c>
      <c r="H1321">
        <f t="shared" si="102"/>
        <v>0</v>
      </c>
      <c r="I1321">
        <f t="shared" si="102"/>
        <v>0.63636363636363602</v>
      </c>
      <c r="J1321">
        <f t="shared" si="102"/>
        <v>0</v>
      </c>
      <c r="K1321">
        <f t="shared" si="100"/>
        <v>0.63636363636363602</v>
      </c>
      <c r="L1321" t="b">
        <f t="shared" si="101"/>
        <v>0</v>
      </c>
      <c r="M1321" t="b">
        <f t="shared" si="103"/>
        <v>0</v>
      </c>
      <c r="N1321">
        <v>0</v>
      </c>
      <c r="O1321" t="s">
        <v>7398</v>
      </c>
      <c r="P1321" t="str">
        <f t="shared" si="104"/>
        <v>dbpedia_772dataworld_1845</v>
      </c>
    </row>
    <row r="1322" spans="1:16" x14ac:dyDescent="0.25">
      <c r="A1322" t="s">
        <v>7023</v>
      </c>
      <c r="B1322" t="s">
        <v>6881</v>
      </c>
      <c r="C1322" t="s">
        <v>2</v>
      </c>
      <c r="D1322" t="s">
        <v>30</v>
      </c>
      <c r="E1322" t="s">
        <v>2</v>
      </c>
      <c r="F1322" t="s">
        <v>7025</v>
      </c>
      <c r="G1322" t="s">
        <v>6882</v>
      </c>
      <c r="H1322">
        <f t="shared" si="102"/>
        <v>0</v>
      </c>
      <c r="I1322">
        <f t="shared" si="102"/>
        <v>0.63636363636363602</v>
      </c>
      <c r="J1322">
        <f t="shared" si="102"/>
        <v>0</v>
      </c>
      <c r="K1322">
        <f t="shared" si="100"/>
        <v>0.63636363636363602</v>
      </c>
      <c r="L1322" t="b">
        <f t="shared" si="101"/>
        <v>0</v>
      </c>
      <c r="M1322" t="b">
        <f t="shared" si="103"/>
        <v>0</v>
      </c>
      <c r="N1322">
        <v>0</v>
      </c>
      <c r="O1322" t="s">
        <v>7398</v>
      </c>
      <c r="P1322" t="str">
        <f t="shared" si="104"/>
        <v>dbpedia_807dataworld_513</v>
      </c>
    </row>
    <row r="1323" spans="1:16" x14ac:dyDescent="0.25">
      <c r="A1323" t="s">
        <v>7023</v>
      </c>
      <c r="B1323" t="s">
        <v>7009</v>
      </c>
      <c r="C1323" t="s">
        <v>2</v>
      </c>
      <c r="D1323" t="s">
        <v>30</v>
      </c>
      <c r="E1323" t="s">
        <v>2</v>
      </c>
      <c r="F1323" t="s">
        <v>7025</v>
      </c>
      <c r="G1323" t="s">
        <v>7010</v>
      </c>
      <c r="H1323">
        <f t="shared" si="102"/>
        <v>0</v>
      </c>
      <c r="I1323">
        <f t="shared" si="102"/>
        <v>0.63636363636363602</v>
      </c>
      <c r="J1323">
        <f t="shared" si="102"/>
        <v>0</v>
      </c>
      <c r="K1323">
        <f t="shared" si="100"/>
        <v>0.63636363636363602</v>
      </c>
      <c r="L1323" t="b">
        <f t="shared" si="101"/>
        <v>0</v>
      </c>
      <c r="M1323" t="b">
        <f t="shared" si="103"/>
        <v>0</v>
      </c>
      <c r="N1323">
        <v>0</v>
      </c>
      <c r="O1323" t="s">
        <v>7398</v>
      </c>
      <c r="P1323" t="str">
        <f t="shared" si="104"/>
        <v>dbpedia_807dataworld_826</v>
      </c>
    </row>
    <row r="1324" spans="1:16" x14ac:dyDescent="0.25">
      <c r="A1324" t="s">
        <v>7064</v>
      </c>
      <c r="B1324" t="s">
        <v>6833</v>
      </c>
      <c r="C1324" t="s">
        <v>2</v>
      </c>
      <c r="D1324" t="s">
        <v>30</v>
      </c>
      <c r="E1324" t="s">
        <v>2</v>
      </c>
      <c r="F1324" t="s">
        <v>6838</v>
      </c>
      <c r="G1324" t="s">
        <v>6834</v>
      </c>
      <c r="H1324">
        <f t="shared" si="102"/>
        <v>0</v>
      </c>
      <c r="I1324">
        <f t="shared" si="102"/>
        <v>0.63636363636363602</v>
      </c>
      <c r="J1324">
        <f t="shared" si="102"/>
        <v>0</v>
      </c>
      <c r="K1324">
        <f t="shared" si="100"/>
        <v>0.63636363636363602</v>
      </c>
      <c r="L1324" t="b">
        <f t="shared" si="101"/>
        <v>0</v>
      </c>
      <c r="M1324" t="b">
        <f t="shared" si="103"/>
        <v>0</v>
      </c>
      <c r="N1324">
        <v>0</v>
      </c>
      <c r="O1324" t="s">
        <v>7398</v>
      </c>
      <c r="P1324" t="str">
        <f t="shared" si="104"/>
        <v>dbpedia_845dataworld_1223</v>
      </c>
    </row>
    <row r="1325" spans="1:16" x14ac:dyDescent="0.25">
      <c r="A1325" t="s">
        <v>7064</v>
      </c>
      <c r="B1325" t="s">
        <v>6835</v>
      </c>
      <c r="C1325" t="s">
        <v>2</v>
      </c>
      <c r="D1325" t="s">
        <v>30</v>
      </c>
      <c r="E1325" t="s">
        <v>2</v>
      </c>
      <c r="F1325" t="s">
        <v>6838</v>
      </c>
      <c r="G1325" t="s">
        <v>6836</v>
      </c>
      <c r="H1325">
        <f t="shared" si="102"/>
        <v>0</v>
      </c>
      <c r="I1325">
        <f t="shared" si="102"/>
        <v>0.63636363636363602</v>
      </c>
      <c r="J1325">
        <f t="shared" si="102"/>
        <v>0</v>
      </c>
      <c r="K1325">
        <f t="shared" si="100"/>
        <v>0.63636363636363602</v>
      </c>
      <c r="L1325" t="b">
        <f t="shared" si="101"/>
        <v>0</v>
      </c>
      <c r="M1325" t="b">
        <f t="shared" si="103"/>
        <v>0</v>
      </c>
      <c r="N1325">
        <v>0</v>
      </c>
      <c r="O1325" t="s">
        <v>7398</v>
      </c>
      <c r="P1325" t="str">
        <f t="shared" si="104"/>
        <v>dbpedia_845dataworld_1491</v>
      </c>
    </row>
    <row r="1326" spans="1:16" x14ac:dyDescent="0.25">
      <c r="A1326" t="s">
        <v>7064</v>
      </c>
      <c r="B1326" t="s">
        <v>6843</v>
      </c>
      <c r="C1326" t="s">
        <v>2</v>
      </c>
      <c r="D1326" t="s">
        <v>30</v>
      </c>
      <c r="E1326" t="s">
        <v>2</v>
      </c>
      <c r="F1326" t="s">
        <v>6838</v>
      </c>
      <c r="G1326" t="s">
        <v>6844</v>
      </c>
      <c r="H1326">
        <f t="shared" si="102"/>
        <v>0</v>
      </c>
      <c r="I1326">
        <f t="shared" si="102"/>
        <v>0.63636363636363602</v>
      </c>
      <c r="J1326">
        <f t="shared" si="102"/>
        <v>0</v>
      </c>
      <c r="K1326">
        <f t="shared" si="100"/>
        <v>0.63636363636363602</v>
      </c>
      <c r="L1326" t="b">
        <f t="shared" si="101"/>
        <v>0</v>
      </c>
      <c r="M1326" t="b">
        <f t="shared" si="103"/>
        <v>0</v>
      </c>
      <c r="N1326">
        <v>0</v>
      </c>
      <c r="O1326" t="s">
        <v>7398</v>
      </c>
      <c r="P1326" t="str">
        <f t="shared" si="104"/>
        <v>dbpedia_845dataworld_552</v>
      </c>
    </row>
    <row r="1327" spans="1:16" x14ac:dyDescent="0.25">
      <c r="A1327" t="s">
        <v>7146</v>
      </c>
      <c r="B1327" t="s">
        <v>6841</v>
      </c>
      <c r="C1327" t="s">
        <v>2</v>
      </c>
      <c r="D1327" t="s">
        <v>30</v>
      </c>
      <c r="E1327" t="s">
        <v>2</v>
      </c>
      <c r="F1327" t="s">
        <v>7147</v>
      </c>
      <c r="G1327" t="s">
        <v>6842</v>
      </c>
      <c r="H1327">
        <f t="shared" si="102"/>
        <v>0</v>
      </c>
      <c r="I1327">
        <f t="shared" si="102"/>
        <v>0.63636363636363602</v>
      </c>
      <c r="J1327">
        <f t="shared" si="102"/>
        <v>0</v>
      </c>
      <c r="K1327">
        <f t="shared" si="100"/>
        <v>0.63636363636363602</v>
      </c>
      <c r="L1327" t="b">
        <f t="shared" si="101"/>
        <v>0</v>
      </c>
      <c r="M1327" t="b">
        <f t="shared" si="103"/>
        <v>0</v>
      </c>
      <c r="N1327">
        <v>0</v>
      </c>
      <c r="O1327" t="s">
        <v>7398</v>
      </c>
      <c r="P1327" t="str">
        <f t="shared" si="104"/>
        <v>dbpedia_889dataworld_413</v>
      </c>
    </row>
    <row r="1328" spans="1:16" x14ac:dyDescent="0.25">
      <c r="A1328" t="s">
        <v>7146</v>
      </c>
      <c r="B1328" t="s">
        <v>6845</v>
      </c>
      <c r="C1328" t="s">
        <v>2</v>
      </c>
      <c r="D1328" t="s">
        <v>30</v>
      </c>
      <c r="E1328" t="s">
        <v>2</v>
      </c>
      <c r="F1328" t="s">
        <v>7147</v>
      </c>
      <c r="G1328" t="s">
        <v>6846</v>
      </c>
      <c r="H1328">
        <f t="shared" si="102"/>
        <v>0</v>
      </c>
      <c r="I1328">
        <f t="shared" si="102"/>
        <v>0.63636363636363602</v>
      </c>
      <c r="J1328">
        <f t="shared" si="102"/>
        <v>0</v>
      </c>
      <c r="K1328">
        <f t="shared" si="100"/>
        <v>0.63636363636363602</v>
      </c>
      <c r="L1328" t="b">
        <f t="shared" si="101"/>
        <v>0</v>
      </c>
      <c r="M1328" t="b">
        <f t="shared" si="103"/>
        <v>0</v>
      </c>
      <c r="N1328">
        <v>0</v>
      </c>
      <c r="O1328" t="s">
        <v>7398</v>
      </c>
      <c r="P1328" t="str">
        <f t="shared" si="104"/>
        <v>dbpedia_889dataworld_684</v>
      </c>
    </row>
    <row r="1329" spans="1:16" x14ac:dyDescent="0.25">
      <c r="A1329" t="s">
        <v>7176</v>
      </c>
      <c r="B1329" t="s">
        <v>154</v>
      </c>
      <c r="C1329" t="s">
        <v>2</v>
      </c>
      <c r="D1329" t="s">
        <v>30</v>
      </c>
      <c r="E1329" t="s">
        <v>2</v>
      </c>
      <c r="F1329" t="s">
        <v>7177</v>
      </c>
      <c r="G1329" t="s">
        <v>156</v>
      </c>
      <c r="H1329">
        <f t="shared" si="102"/>
        <v>0</v>
      </c>
      <c r="I1329">
        <f t="shared" si="102"/>
        <v>0.63636363636363602</v>
      </c>
      <c r="J1329">
        <f t="shared" si="102"/>
        <v>0</v>
      </c>
      <c r="K1329">
        <f t="shared" si="100"/>
        <v>0.63636363636363602</v>
      </c>
      <c r="L1329" t="b">
        <f t="shared" si="101"/>
        <v>0</v>
      </c>
      <c r="M1329" t="b">
        <f t="shared" si="103"/>
        <v>0</v>
      </c>
      <c r="N1329">
        <v>0</v>
      </c>
      <c r="O1329" t="s">
        <v>7398</v>
      </c>
      <c r="P1329" t="str">
        <f t="shared" si="104"/>
        <v>dbpedia_89dataworld_1200</v>
      </c>
    </row>
    <row r="1330" spans="1:16" x14ac:dyDescent="0.25">
      <c r="A1330" t="s">
        <v>7245</v>
      </c>
      <c r="B1330" t="s">
        <v>7246</v>
      </c>
      <c r="C1330" t="s">
        <v>2</v>
      </c>
      <c r="D1330" t="s">
        <v>30</v>
      </c>
      <c r="E1330" t="s">
        <v>2</v>
      </c>
      <c r="F1330" t="s">
        <v>7159</v>
      </c>
      <c r="G1330" t="s">
        <v>7248</v>
      </c>
      <c r="H1330">
        <f t="shared" si="102"/>
        <v>0</v>
      </c>
      <c r="I1330">
        <f t="shared" si="102"/>
        <v>0.63636363636363602</v>
      </c>
      <c r="J1330">
        <f t="shared" si="102"/>
        <v>0</v>
      </c>
      <c r="K1330">
        <f t="shared" si="100"/>
        <v>0.63636363636363602</v>
      </c>
      <c r="L1330" t="b">
        <f t="shared" si="101"/>
        <v>0</v>
      </c>
      <c r="M1330" t="b">
        <f t="shared" si="103"/>
        <v>0</v>
      </c>
      <c r="N1330">
        <v>0</v>
      </c>
      <c r="O1330" t="s">
        <v>7398</v>
      </c>
      <c r="P1330" t="str">
        <f t="shared" si="104"/>
        <v>dbpedia_919dataworld_1269</v>
      </c>
    </row>
    <row r="1331" spans="1:16" x14ac:dyDescent="0.25">
      <c r="A1331" t="s">
        <v>7255</v>
      </c>
      <c r="B1331" t="s">
        <v>7246</v>
      </c>
      <c r="C1331" t="s">
        <v>2</v>
      </c>
      <c r="D1331" t="s">
        <v>30</v>
      </c>
      <c r="E1331" t="s">
        <v>2</v>
      </c>
      <c r="F1331" t="s">
        <v>7159</v>
      </c>
      <c r="G1331" t="s">
        <v>7248</v>
      </c>
      <c r="H1331">
        <f t="shared" si="102"/>
        <v>0</v>
      </c>
      <c r="I1331">
        <f t="shared" si="102"/>
        <v>0.63636363636363602</v>
      </c>
      <c r="J1331">
        <f t="shared" si="102"/>
        <v>0</v>
      </c>
      <c r="K1331">
        <f t="shared" si="100"/>
        <v>0.63636363636363602</v>
      </c>
      <c r="L1331" t="b">
        <f t="shared" si="101"/>
        <v>0</v>
      </c>
      <c r="M1331" t="b">
        <f t="shared" si="103"/>
        <v>0</v>
      </c>
      <c r="N1331">
        <v>0</v>
      </c>
      <c r="O1331" t="s">
        <v>7398</v>
      </c>
      <c r="P1331" t="str">
        <f t="shared" si="104"/>
        <v>dbpedia_920dataworld_1269</v>
      </c>
    </row>
    <row r="1332" spans="1:16" x14ac:dyDescent="0.25">
      <c r="A1332" t="s">
        <v>7256</v>
      </c>
      <c r="B1332" t="s">
        <v>7246</v>
      </c>
      <c r="C1332" t="s">
        <v>2</v>
      </c>
      <c r="D1332" t="s">
        <v>30</v>
      </c>
      <c r="E1332" t="s">
        <v>2</v>
      </c>
      <c r="F1332" t="s">
        <v>7159</v>
      </c>
      <c r="G1332" t="s">
        <v>7248</v>
      </c>
      <c r="H1332">
        <f t="shared" si="102"/>
        <v>0</v>
      </c>
      <c r="I1332">
        <f t="shared" si="102"/>
        <v>0.63636363636363602</v>
      </c>
      <c r="J1332">
        <f t="shared" si="102"/>
        <v>0</v>
      </c>
      <c r="K1332">
        <f t="shared" si="100"/>
        <v>0.63636363636363602</v>
      </c>
      <c r="L1332" t="b">
        <f t="shared" si="101"/>
        <v>0</v>
      </c>
      <c r="M1332" t="b">
        <f t="shared" si="103"/>
        <v>0</v>
      </c>
      <c r="N1332">
        <v>0</v>
      </c>
      <c r="O1332" t="s">
        <v>7398</v>
      </c>
      <c r="P1332" t="str">
        <f t="shared" si="104"/>
        <v>dbpedia_921dataworld_1269</v>
      </c>
    </row>
    <row r="1333" spans="1:16" x14ac:dyDescent="0.25">
      <c r="A1333" t="s">
        <v>7257</v>
      </c>
      <c r="B1333" t="s">
        <v>7246</v>
      </c>
      <c r="C1333" t="s">
        <v>2</v>
      </c>
      <c r="D1333" t="s">
        <v>30</v>
      </c>
      <c r="E1333" t="s">
        <v>2</v>
      </c>
      <c r="F1333" t="s">
        <v>7159</v>
      </c>
      <c r="G1333" t="s">
        <v>7248</v>
      </c>
      <c r="H1333">
        <f t="shared" si="102"/>
        <v>0</v>
      </c>
      <c r="I1333">
        <f t="shared" si="102"/>
        <v>0.63636363636363602</v>
      </c>
      <c r="J1333">
        <f t="shared" si="102"/>
        <v>0</v>
      </c>
      <c r="K1333">
        <f t="shared" si="100"/>
        <v>0.63636363636363602</v>
      </c>
      <c r="L1333" t="b">
        <f t="shared" si="101"/>
        <v>0</v>
      </c>
      <c r="M1333" t="b">
        <f t="shared" si="103"/>
        <v>0</v>
      </c>
      <c r="N1333">
        <v>0</v>
      </c>
      <c r="O1333" t="s">
        <v>7398</v>
      </c>
      <c r="P1333" t="str">
        <f t="shared" si="104"/>
        <v>dbpedia_922dataworld_1269</v>
      </c>
    </row>
    <row r="1334" spans="1:16" x14ac:dyDescent="0.25">
      <c r="A1334" t="s">
        <v>7263</v>
      </c>
      <c r="B1334" t="s">
        <v>366</v>
      </c>
      <c r="C1334" t="s">
        <v>2</v>
      </c>
      <c r="D1334" t="s">
        <v>30</v>
      </c>
      <c r="E1334" t="s">
        <v>2</v>
      </c>
      <c r="F1334" t="s">
        <v>7248</v>
      </c>
      <c r="G1334" t="s">
        <v>367</v>
      </c>
      <c r="H1334">
        <f t="shared" si="102"/>
        <v>0</v>
      </c>
      <c r="I1334">
        <f t="shared" si="102"/>
        <v>0.63636363636363602</v>
      </c>
      <c r="J1334">
        <f t="shared" si="102"/>
        <v>0</v>
      </c>
      <c r="K1334">
        <f t="shared" si="100"/>
        <v>0.63636363636363602</v>
      </c>
      <c r="L1334" t="b">
        <f t="shared" si="101"/>
        <v>0</v>
      </c>
      <c r="M1334" t="b">
        <f t="shared" si="103"/>
        <v>0</v>
      </c>
      <c r="N1334">
        <v>0</v>
      </c>
      <c r="O1334" t="s">
        <v>7398</v>
      </c>
      <c r="P1334" t="str">
        <f t="shared" si="104"/>
        <v>dbpedia_924dataworld_1369</v>
      </c>
    </row>
    <row r="1335" spans="1:16" x14ac:dyDescent="0.25">
      <c r="A1335" t="s">
        <v>7263</v>
      </c>
      <c r="B1335" t="s">
        <v>7157</v>
      </c>
      <c r="C1335" t="s">
        <v>2</v>
      </c>
      <c r="D1335" t="s">
        <v>30</v>
      </c>
      <c r="E1335" t="s">
        <v>2</v>
      </c>
      <c r="F1335" t="s">
        <v>7248</v>
      </c>
      <c r="G1335" t="s">
        <v>7159</v>
      </c>
      <c r="H1335">
        <f t="shared" si="102"/>
        <v>0</v>
      </c>
      <c r="I1335">
        <f t="shared" si="102"/>
        <v>0.63636363636363602</v>
      </c>
      <c r="J1335">
        <f t="shared" si="102"/>
        <v>0</v>
      </c>
      <c r="K1335">
        <f t="shared" si="100"/>
        <v>0.63636363636363602</v>
      </c>
      <c r="L1335" t="b">
        <f t="shared" si="101"/>
        <v>0</v>
      </c>
      <c r="M1335" t="b">
        <f t="shared" si="103"/>
        <v>0</v>
      </c>
      <c r="N1335">
        <v>0</v>
      </c>
      <c r="O1335" t="s">
        <v>7398</v>
      </c>
      <c r="P1335" t="str">
        <f t="shared" si="104"/>
        <v>dbpedia_924dataworld_97</v>
      </c>
    </row>
    <row r="1336" spans="1:16" x14ac:dyDescent="0.25">
      <c r="A1336" t="s">
        <v>7297</v>
      </c>
      <c r="B1336" t="s">
        <v>1016</v>
      </c>
      <c r="C1336" t="s">
        <v>2</v>
      </c>
      <c r="D1336" t="s">
        <v>30</v>
      </c>
      <c r="E1336" t="s">
        <v>2</v>
      </c>
      <c r="F1336" t="s">
        <v>7298</v>
      </c>
      <c r="G1336" t="s">
        <v>1018</v>
      </c>
      <c r="H1336">
        <f t="shared" si="102"/>
        <v>0</v>
      </c>
      <c r="I1336">
        <f t="shared" si="102"/>
        <v>0.63636363636363602</v>
      </c>
      <c r="J1336">
        <f t="shared" si="102"/>
        <v>0</v>
      </c>
      <c r="K1336">
        <f t="shared" si="100"/>
        <v>0.63636363636363602</v>
      </c>
      <c r="L1336" t="b">
        <f t="shared" si="101"/>
        <v>0</v>
      </c>
      <c r="M1336" t="b">
        <f t="shared" si="103"/>
        <v>0</v>
      </c>
      <c r="N1336">
        <v>0</v>
      </c>
      <c r="O1336" t="s">
        <v>7398</v>
      </c>
      <c r="P1336" t="str">
        <f t="shared" si="104"/>
        <v>dbpedia_93dataworld_1085</v>
      </c>
    </row>
    <row r="1337" spans="1:16" x14ac:dyDescent="0.25">
      <c r="A1337" t="s">
        <v>7297</v>
      </c>
      <c r="B1337" t="s">
        <v>308</v>
      </c>
      <c r="C1337" t="s">
        <v>2</v>
      </c>
      <c r="D1337" t="s">
        <v>30</v>
      </c>
      <c r="E1337" t="s">
        <v>2</v>
      </c>
      <c r="F1337" t="s">
        <v>7298</v>
      </c>
      <c r="G1337" t="s">
        <v>309</v>
      </c>
      <c r="H1337">
        <f t="shared" si="102"/>
        <v>0</v>
      </c>
      <c r="I1337">
        <f t="shared" si="102"/>
        <v>0.63636363636363602</v>
      </c>
      <c r="J1337">
        <f t="shared" si="102"/>
        <v>0</v>
      </c>
      <c r="K1337">
        <f t="shared" si="100"/>
        <v>0.63636363636363602</v>
      </c>
      <c r="L1337" t="b">
        <f t="shared" si="101"/>
        <v>0</v>
      </c>
      <c r="M1337" t="b">
        <f t="shared" si="103"/>
        <v>0</v>
      </c>
      <c r="N1337">
        <v>0</v>
      </c>
      <c r="O1337" t="s">
        <v>7398</v>
      </c>
      <c r="P1337" t="str">
        <f t="shared" si="104"/>
        <v>dbpedia_93dataworld_222</v>
      </c>
    </row>
    <row r="1338" spans="1:16" x14ac:dyDescent="0.25">
      <c r="A1338" t="s">
        <v>1493</v>
      </c>
      <c r="B1338" t="s">
        <v>962</v>
      </c>
      <c r="C1338" t="s">
        <v>2</v>
      </c>
      <c r="D1338" t="s">
        <v>549</v>
      </c>
      <c r="E1338" t="s">
        <v>2</v>
      </c>
      <c r="F1338" t="s">
        <v>1494</v>
      </c>
      <c r="G1338" t="s">
        <v>964</v>
      </c>
      <c r="H1338">
        <f t="shared" si="102"/>
        <v>0</v>
      </c>
      <c r="I1338">
        <f t="shared" si="102"/>
        <v>0.63157894736842102</v>
      </c>
      <c r="J1338">
        <f t="shared" si="102"/>
        <v>0</v>
      </c>
      <c r="K1338">
        <f t="shared" si="100"/>
        <v>0.63157894736842102</v>
      </c>
      <c r="L1338" t="b">
        <f t="shared" si="101"/>
        <v>0</v>
      </c>
      <c r="M1338" t="b">
        <f t="shared" si="103"/>
        <v>0</v>
      </c>
      <c r="N1338">
        <v>0</v>
      </c>
      <c r="O1338" t="s">
        <v>7398</v>
      </c>
      <c r="P1338" t="str">
        <f t="shared" si="104"/>
        <v>dbpedia_174dataworld_778</v>
      </c>
    </row>
    <row r="1339" spans="1:16" x14ac:dyDescent="0.25">
      <c r="A1339" t="s">
        <v>1501</v>
      </c>
      <c r="B1339" t="s">
        <v>1502</v>
      </c>
      <c r="C1339" t="s">
        <v>2</v>
      </c>
      <c r="D1339" t="s">
        <v>549</v>
      </c>
      <c r="E1339" t="s">
        <v>2</v>
      </c>
      <c r="F1339" t="s">
        <v>1503</v>
      </c>
      <c r="G1339" t="s">
        <v>1504</v>
      </c>
      <c r="H1339">
        <f t="shared" si="102"/>
        <v>0</v>
      </c>
      <c r="I1339">
        <f t="shared" si="102"/>
        <v>0.63157894736842102</v>
      </c>
      <c r="J1339">
        <f t="shared" si="102"/>
        <v>0</v>
      </c>
      <c r="K1339">
        <f t="shared" si="100"/>
        <v>0.63157894736842102</v>
      </c>
      <c r="L1339" t="b">
        <f t="shared" si="101"/>
        <v>0</v>
      </c>
      <c r="M1339" t="b">
        <f t="shared" si="103"/>
        <v>0</v>
      </c>
      <c r="N1339">
        <v>0</v>
      </c>
      <c r="O1339" t="s">
        <v>7398</v>
      </c>
      <c r="P1339" t="str">
        <f t="shared" si="104"/>
        <v>dbpedia_1758dataworld_1684</v>
      </c>
    </row>
    <row r="1340" spans="1:16" x14ac:dyDescent="0.25">
      <c r="A1340" t="s">
        <v>1512</v>
      </c>
      <c r="B1340" t="s">
        <v>1513</v>
      </c>
      <c r="C1340" t="s">
        <v>2</v>
      </c>
      <c r="D1340" t="s">
        <v>549</v>
      </c>
      <c r="E1340" t="s">
        <v>2</v>
      </c>
      <c r="F1340" t="s">
        <v>1515</v>
      </c>
      <c r="G1340" t="s">
        <v>1516</v>
      </c>
      <c r="H1340">
        <f t="shared" si="102"/>
        <v>0</v>
      </c>
      <c r="I1340">
        <f t="shared" si="102"/>
        <v>0.63157894736842102</v>
      </c>
      <c r="J1340">
        <f t="shared" si="102"/>
        <v>0</v>
      </c>
      <c r="K1340">
        <f t="shared" si="100"/>
        <v>0.63157894736842102</v>
      </c>
      <c r="L1340" t="b">
        <f t="shared" si="101"/>
        <v>0</v>
      </c>
      <c r="M1340" t="b">
        <f t="shared" si="103"/>
        <v>0</v>
      </c>
      <c r="N1340">
        <v>0</v>
      </c>
      <c r="O1340" t="s">
        <v>7398</v>
      </c>
      <c r="P1340" t="str">
        <f t="shared" si="104"/>
        <v>dbpedia_177dataworld_1641</v>
      </c>
    </row>
    <row r="1341" spans="1:16" x14ac:dyDescent="0.25">
      <c r="A1341" t="s">
        <v>1706</v>
      </c>
      <c r="B1341" t="s">
        <v>1707</v>
      </c>
      <c r="C1341" t="s">
        <v>2</v>
      </c>
      <c r="D1341" t="s">
        <v>549</v>
      </c>
      <c r="E1341" t="s">
        <v>2</v>
      </c>
      <c r="F1341" t="s">
        <v>1708</v>
      </c>
      <c r="G1341" t="s">
        <v>1709</v>
      </c>
      <c r="H1341">
        <f t="shared" si="102"/>
        <v>0</v>
      </c>
      <c r="I1341">
        <f t="shared" si="102"/>
        <v>0.63157894736842102</v>
      </c>
      <c r="J1341">
        <f t="shared" si="102"/>
        <v>0</v>
      </c>
      <c r="K1341">
        <f t="shared" si="100"/>
        <v>0.63157894736842102</v>
      </c>
      <c r="L1341" t="b">
        <f t="shared" si="101"/>
        <v>0</v>
      </c>
      <c r="M1341" t="b">
        <f t="shared" si="103"/>
        <v>0</v>
      </c>
      <c r="N1341">
        <v>0</v>
      </c>
      <c r="O1341" t="s">
        <v>7398</v>
      </c>
      <c r="P1341" t="str">
        <f t="shared" si="104"/>
        <v>dbpedia_1893dataworld_800</v>
      </c>
    </row>
    <row r="1342" spans="1:16" x14ac:dyDescent="0.25">
      <c r="A1342" t="s">
        <v>3148</v>
      </c>
      <c r="B1342" t="s">
        <v>3154</v>
      </c>
      <c r="C1342" t="s">
        <v>2</v>
      </c>
      <c r="D1342" t="s">
        <v>549</v>
      </c>
      <c r="E1342" t="s">
        <v>2</v>
      </c>
      <c r="F1342" t="s">
        <v>3150</v>
      </c>
      <c r="G1342" t="s">
        <v>3155</v>
      </c>
      <c r="H1342">
        <f t="shared" si="102"/>
        <v>0</v>
      </c>
      <c r="I1342">
        <f t="shared" si="102"/>
        <v>0.63157894736842102</v>
      </c>
      <c r="J1342">
        <f t="shared" si="102"/>
        <v>0</v>
      </c>
      <c r="K1342">
        <f t="shared" si="100"/>
        <v>0.63157894736842102</v>
      </c>
      <c r="L1342" t="b">
        <f t="shared" si="101"/>
        <v>0</v>
      </c>
      <c r="M1342" t="b">
        <f t="shared" si="103"/>
        <v>0</v>
      </c>
      <c r="N1342">
        <v>0</v>
      </c>
      <c r="O1342" t="s">
        <v>7398</v>
      </c>
      <c r="P1342" t="str">
        <f t="shared" si="104"/>
        <v>dbpedia_27dataworld_1363</v>
      </c>
    </row>
    <row r="1343" spans="1:16" x14ac:dyDescent="0.25">
      <c r="A1343" t="s">
        <v>3248</v>
      </c>
      <c r="B1343" t="s">
        <v>3245</v>
      </c>
      <c r="C1343" t="s">
        <v>2</v>
      </c>
      <c r="D1343" t="s">
        <v>549</v>
      </c>
      <c r="E1343" t="s">
        <v>2</v>
      </c>
      <c r="F1343" t="s">
        <v>3231</v>
      </c>
      <c r="G1343" t="s">
        <v>3246</v>
      </c>
      <c r="H1343">
        <f t="shared" si="102"/>
        <v>0</v>
      </c>
      <c r="I1343">
        <f t="shared" si="102"/>
        <v>0.63157894736842102</v>
      </c>
      <c r="J1343">
        <f t="shared" si="102"/>
        <v>0</v>
      </c>
      <c r="K1343">
        <f t="shared" si="100"/>
        <v>0.63157894736842102</v>
      </c>
      <c r="L1343" t="b">
        <f t="shared" si="101"/>
        <v>0</v>
      </c>
      <c r="M1343" t="b">
        <f t="shared" si="103"/>
        <v>0</v>
      </c>
      <c r="N1343">
        <v>0</v>
      </c>
      <c r="O1343" t="s">
        <v>7398</v>
      </c>
      <c r="P1343" t="str">
        <f t="shared" si="104"/>
        <v>dbpedia_2850dataworld_380</v>
      </c>
    </row>
    <row r="1344" spans="1:16" x14ac:dyDescent="0.25">
      <c r="A1344" t="s">
        <v>3256</v>
      </c>
      <c r="B1344" t="s">
        <v>3245</v>
      </c>
      <c r="C1344" t="s">
        <v>2</v>
      </c>
      <c r="D1344" t="s">
        <v>549</v>
      </c>
      <c r="E1344" t="s">
        <v>2</v>
      </c>
      <c r="F1344" t="s">
        <v>3231</v>
      </c>
      <c r="G1344" t="s">
        <v>3246</v>
      </c>
      <c r="H1344">
        <f t="shared" si="102"/>
        <v>0</v>
      </c>
      <c r="I1344">
        <f t="shared" si="102"/>
        <v>0.63157894736842102</v>
      </c>
      <c r="J1344">
        <f t="shared" si="102"/>
        <v>0</v>
      </c>
      <c r="K1344">
        <f t="shared" si="100"/>
        <v>0.63157894736842102</v>
      </c>
      <c r="L1344" t="b">
        <f t="shared" si="101"/>
        <v>0</v>
      </c>
      <c r="M1344" t="b">
        <f t="shared" si="103"/>
        <v>0</v>
      </c>
      <c r="N1344">
        <v>0</v>
      </c>
      <c r="O1344" t="s">
        <v>7398</v>
      </c>
      <c r="P1344" t="str">
        <f t="shared" si="104"/>
        <v>dbpedia_2851dataworld_380</v>
      </c>
    </row>
    <row r="1345" spans="1:16" x14ac:dyDescent="0.25">
      <c r="A1345" t="s">
        <v>3313</v>
      </c>
      <c r="B1345" t="s">
        <v>3154</v>
      </c>
      <c r="C1345" t="s">
        <v>2</v>
      </c>
      <c r="D1345" t="s">
        <v>549</v>
      </c>
      <c r="E1345" t="s">
        <v>2</v>
      </c>
      <c r="F1345" t="s">
        <v>3150</v>
      </c>
      <c r="G1345" t="s">
        <v>3155</v>
      </c>
      <c r="H1345">
        <f t="shared" si="102"/>
        <v>0</v>
      </c>
      <c r="I1345">
        <f t="shared" si="102"/>
        <v>0.63157894736842102</v>
      </c>
      <c r="J1345">
        <f t="shared" si="102"/>
        <v>0</v>
      </c>
      <c r="K1345">
        <f t="shared" si="100"/>
        <v>0.63157894736842102</v>
      </c>
      <c r="L1345" t="b">
        <f t="shared" si="101"/>
        <v>0</v>
      </c>
      <c r="M1345" t="b">
        <f t="shared" si="103"/>
        <v>0</v>
      </c>
      <c r="N1345">
        <v>0</v>
      </c>
      <c r="O1345" t="s">
        <v>7398</v>
      </c>
      <c r="P1345" t="str">
        <f t="shared" si="104"/>
        <v>dbpedia_28dataworld_1363</v>
      </c>
    </row>
    <row r="1346" spans="1:16" x14ac:dyDescent="0.25">
      <c r="A1346" t="s">
        <v>4231</v>
      </c>
      <c r="B1346" t="s">
        <v>962</v>
      </c>
      <c r="C1346" t="s">
        <v>2</v>
      </c>
      <c r="D1346" t="s">
        <v>549</v>
      </c>
      <c r="E1346" t="s">
        <v>2</v>
      </c>
      <c r="F1346" t="s">
        <v>4232</v>
      </c>
      <c r="G1346" t="s">
        <v>964</v>
      </c>
      <c r="H1346">
        <f t="shared" si="102"/>
        <v>0</v>
      </c>
      <c r="I1346">
        <f t="shared" si="102"/>
        <v>0.63157894736842102</v>
      </c>
      <c r="J1346">
        <f t="shared" si="102"/>
        <v>0</v>
      </c>
      <c r="K1346">
        <f t="shared" ref="K1346:K1409" si="105">ABS(H1346-I1346)</f>
        <v>0.63157894736842102</v>
      </c>
      <c r="L1346" t="b">
        <f t="shared" ref="L1346:L1409" si="106">OR(I1346&gt;0.85,H1346&gt;0.85)</f>
        <v>0</v>
      </c>
      <c r="M1346" t="b">
        <f t="shared" si="103"/>
        <v>0</v>
      </c>
      <c r="N1346">
        <v>0</v>
      </c>
      <c r="O1346" t="s">
        <v>7398</v>
      </c>
      <c r="P1346" t="str">
        <f t="shared" si="104"/>
        <v>dbpedia_353dataworld_778</v>
      </c>
    </row>
    <row r="1347" spans="1:16" x14ac:dyDescent="0.25">
      <c r="A1347" t="s">
        <v>4319</v>
      </c>
      <c r="B1347" t="s">
        <v>3152</v>
      </c>
      <c r="C1347" t="s">
        <v>2</v>
      </c>
      <c r="D1347" t="s">
        <v>549</v>
      </c>
      <c r="E1347" t="s">
        <v>2</v>
      </c>
      <c r="F1347" t="s">
        <v>4320</v>
      </c>
      <c r="G1347" t="s">
        <v>3153</v>
      </c>
      <c r="H1347">
        <f t="shared" ref="H1347:J1410" si="107">_xlfn.NUMBERVALUE(C1347,".")</f>
        <v>0</v>
      </c>
      <c r="I1347">
        <f t="shared" si="107"/>
        <v>0.63157894736842102</v>
      </c>
      <c r="J1347">
        <f t="shared" si="107"/>
        <v>0</v>
      </c>
      <c r="K1347">
        <f t="shared" si="105"/>
        <v>0.63157894736842102</v>
      </c>
      <c r="L1347" t="b">
        <f t="shared" si="106"/>
        <v>0</v>
      </c>
      <c r="M1347" t="b">
        <f t="shared" ref="M1347:M1410" si="108">J1347&gt;0.85</f>
        <v>0</v>
      </c>
      <c r="N1347">
        <v>0</v>
      </c>
      <c r="O1347" t="s">
        <v>7398</v>
      </c>
      <c r="P1347" t="str">
        <f t="shared" ref="P1347:P1410" si="109">A1347&amp;B1347</f>
        <v>dbpedia_358dataworld_1320</v>
      </c>
    </row>
    <row r="1348" spans="1:16" x14ac:dyDescent="0.25">
      <c r="A1348" t="s">
        <v>4332</v>
      </c>
      <c r="B1348" t="s">
        <v>3152</v>
      </c>
      <c r="C1348" t="s">
        <v>2</v>
      </c>
      <c r="D1348" t="s">
        <v>549</v>
      </c>
      <c r="E1348" t="s">
        <v>2</v>
      </c>
      <c r="F1348" t="s">
        <v>4320</v>
      </c>
      <c r="G1348" t="s">
        <v>3153</v>
      </c>
      <c r="H1348">
        <f t="shared" si="107"/>
        <v>0</v>
      </c>
      <c r="I1348">
        <f t="shared" si="107"/>
        <v>0.63157894736842102</v>
      </c>
      <c r="J1348">
        <f t="shared" si="107"/>
        <v>0</v>
      </c>
      <c r="K1348">
        <f t="shared" si="105"/>
        <v>0.63157894736842102</v>
      </c>
      <c r="L1348" t="b">
        <f t="shared" si="106"/>
        <v>0</v>
      </c>
      <c r="M1348" t="b">
        <f t="shared" si="108"/>
        <v>0</v>
      </c>
      <c r="N1348">
        <v>0</v>
      </c>
      <c r="O1348" t="s">
        <v>7398</v>
      </c>
      <c r="P1348" t="str">
        <f t="shared" si="109"/>
        <v>dbpedia_359dataworld_1320</v>
      </c>
    </row>
    <row r="1349" spans="1:16" x14ac:dyDescent="0.25">
      <c r="A1349" t="s">
        <v>4784</v>
      </c>
      <c r="B1349" t="s">
        <v>4792</v>
      </c>
      <c r="C1349" t="s">
        <v>2</v>
      </c>
      <c r="D1349" t="s">
        <v>549</v>
      </c>
      <c r="E1349" t="s">
        <v>2</v>
      </c>
      <c r="F1349" t="s">
        <v>4786</v>
      </c>
      <c r="G1349" t="s">
        <v>4793</v>
      </c>
      <c r="H1349">
        <f t="shared" si="107"/>
        <v>0</v>
      </c>
      <c r="I1349">
        <f t="shared" si="107"/>
        <v>0.63157894736842102</v>
      </c>
      <c r="J1349">
        <f t="shared" si="107"/>
        <v>0</v>
      </c>
      <c r="K1349">
        <f t="shared" si="105"/>
        <v>0.63157894736842102</v>
      </c>
      <c r="L1349" t="b">
        <f t="shared" si="106"/>
        <v>0</v>
      </c>
      <c r="M1349" t="b">
        <f t="shared" si="108"/>
        <v>0</v>
      </c>
      <c r="N1349">
        <v>0</v>
      </c>
      <c r="O1349" t="s">
        <v>7398</v>
      </c>
      <c r="P1349" t="str">
        <f t="shared" si="109"/>
        <v>dbpedia_3784dataworld_1612</v>
      </c>
    </row>
    <row r="1350" spans="1:16" x14ac:dyDescent="0.25">
      <c r="A1350" t="s">
        <v>5131</v>
      </c>
      <c r="B1350" t="s">
        <v>4617</v>
      </c>
      <c r="C1350" t="s">
        <v>2</v>
      </c>
      <c r="D1350" t="s">
        <v>549</v>
      </c>
      <c r="E1350" t="s">
        <v>2</v>
      </c>
      <c r="F1350" t="s">
        <v>5133</v>
      </c>
      <c r="G1350" t="s">
        <v>4618</v>
      </c>
      <c r="H1350">
        <f t="shared" si="107"/>
        <v>0</v>
      </c>
      <c r="I1350">
        <f t="shared" si="107"/>
        <v>0.63157894736842102</v>
      </c>
      <c r="J1350">
        <f t="shared" si="107"/>
        <v>0</v>
      </c>
      <c r="K1350">
        <f t="shared" si="105"/>
        <v>0.63157894736842102</v>
      </c>
      <c r="L1350" t="b">
        <f t="shared" si="106"/>
        <v>0</v>
      </c>
      <c r="M1350" t="b">
        <f t="shared" si="108"/>
        <v>0</v>
      </c>
      <c r="N1350">
        <v>0</v>
      </c>
      <c r="O1350" t="s">
        <v>7398</v>
      </c>
      <c r="P1350" t="str">
        <f t="shared" si="109"/>
        <v>dbpedia_3989dataworld_221</v>
      </c>
    </row>
    <row r="1351" spans="1:16" x14ac:dyDescent="0.25">
      <c r="A1351" t="s">
        <v>5469</v>
      </c>
      <c r="B1351" t="s">
        <v>5327</v>
      </c>
      <c r="C1351" t="s">
        <v>2</v>
      </c>
      <c r="D1351" t="s">
        <v>549</v>
      </c>
      <c r="E1351" t="s">
        <v>2</v>
      </c>
      <c r="F1351" t="s">
        <v>5470</v>
      </c>
      <c r="G1351" t="s">
        <v>5328</v>
      </c>
      <c r="H1351">
        <f t="shared" si="107"/>
        <v>0</v>
      </c>
      <c r="I1351">
        <f t="shared" si="107"/>
        <v>0.63157894736842102</v>
      </c>
      <c r="J1351">
        <f t="shared" si="107"/>
        <v>0</v>
      </c>
      <c r="K1351">
        <f t="shared" si="105"/>
        <v>0.63157894736842102</v>
      </c>
      <c r="L1351" t="b">
        <f t="shared" si="106"/>
        <v>0</v>
      </c>
      <c r="M1351" t="b">
        <f t="shared" si="108"/>
        <v>0</v>
      </c>
      <c r="N1351">
        <v>0</v>
      </c>
      <c r="O1351" t="s">
        <v>7398</v>
      </c>
      <c r="P1351" t="str">
        <f t="shared" si="109"/>
        <v>dbpedia_4181dataworld_485</v>
      </c>
    </row>
    <row r="1352" spans="1:16" x14ac:dyDescent="0.25">
      <c r="A1352" t="s">
        <v>5471</v>
      </c>
      <c r="B1352" t="s">
        <v>5327</v>
      </c>
      <c r="C1352" t="s">
        <v>2</v>
      </c>
      <c r="D1352" t="s">
        <v>549</v>
      </c>
      <c r="E1352" t="s">
        <v>2</v>
      </c>
      <c r="F1352" t="s">
        <v>5470</v>
      </c>
      <c r="G1352" t="s">
        <v>5328</v>
      </c>
      <c r="H1352">
        <f t="shared" si="107"/>
        <v>0</v>
      </c>
      <c r="I1352">
        <f t="shared" si="107"/>
        <v>0.63157894736842102</v>
      </c>
      <c r="J1352">
        <f t="shared" si="107"/>
        <v>0</v>
      </c>
      <c r="K1352">
        <f t="shared" si="105"/>
        <v>0.63157894736842102</v>
      </c>
      <c r="L1352" t="b">
        <f t="shared" si="106"/>
        <v>0</v>
      </c>
      <c r="M1352" t="b">
        <f t="shared" si="108"/>
        <v>0</v>
      </c>
      <c r="N1352">
        <v>0</v>
      </c>
      <c r="O1352" t="s">
        <v>7398</v>
      </c>
      <c r="P1352" t="str">
        <f t="shared" si="109"/>
        <v>dbpedia_4182dataworld_485</v>
      </c>
    </row>
    <row r="1353" spans="1:16" x14ac:dyDescent="0.25">
      <c r="A1353" t="s">
        <v>6306</v>
      </c>
      <c r="B1353" t="s">
        <v>6308</v>
      </c>
      <c r="C1353" t="s">
        <v>2</v>
      </c>
      <c r="D1353" t="s">
        <v>549</v>
      </c>
      <c r="E1353" t="s">
        <v>2</v>
      </c>
      <c r="F1353" t="s">
        <v>6307</v>
      </c>
      <c r="G1353" t="s">
        <v>6309</v>
      </c>
      <c r="H1353">
        <f t="shared" si="107"/>
        <v>0</v>
      </c>
      <c r="I1353">
        <f t="shared" si="107"/>
        <v>0.63157894736842102</v>
      </c>
      <c r="J1353">
        <f t="shared" si="107"/>
        <v>0</v>
      </c>
      <c r="K1353">
        <f t="shared" si="105"/>
        <v>0.63157894736842102</v>
      </c>
      <c r="L1353" t="b">
        <f t="shared" si="106"/>
        <v>0</v>
      </c>
      <c r="M1353" t="b">
        <f t="shared" si="108"/>
        <v>0</v>
      </c>
      <c r="N1353">
        <v>0</v>
      </c>
      <c r="O1353" t="s">
        <v>7398</v>
      </c>
      <c r="P1353" t="str">
        <f t="shared" si="109"/>
        <v>dbpedia_4738dataworld_1790</v>
      </c>
    </row>
    <row r="1354" spans="1:16" x14ac:dyDescent="0.25">
      <c r="A1354" t="s">
        <v>6860</v>
      </c>
      <c r="B1354" t="s">
        <v>6861</v>
      </c>
      <c r="C1354" t="s">
        <v>2</v>
      </c>
      <c r="D1354" t="s">
        <v>549</v>
      </c>
      <c r="E1354" t="s">
        <v>2</v>
      </c>
      <c r="F1354" t="s">
        <v>6862</v>
      </c>
      <c r="G1354" t="s">
        <v>6863</v>
      </c>
      <c r="H1354">
        <f t="shared" si="107"/>
        <v>0</v>
      </c>
      <c r="I1354">
        <f t="shared" si="107"/>
        <v>0.63157894736842102</v>
      </c>
      <c r="J1354">
        <f t="shared" si="107"/>
        <v>0</v>
      </c>
      <c r="K1354">
        <f t="shared" si="105"/>
        <v>0.63157894736842102</v>
      </c>
      <c r="L1354" t="b">
        <f t="shared" si="106"/>
        <v>0</v>
      </c>
      <c r="M1354" t="b">
        <f t="shared" si="108"/>
        <v>0</v>
      </c>
      <c r="N1354">
        <v>0</v>
      </c>
      <c r="O1354" t="s">
        <v>7398</v>
      </c>
      <c r="P1354" t="str">
        <f t="shared" si="109"/>
        <v>dbpedia_742dataworld_1702</v>
      </c>
    </row>
    <row r="1355" spans="1:16" x14ac:dyDescent="0.25">
      <c r="A1355" t="s">
        <v>6996</v>
      </c>
      <c r="B1355" t="s">
        <v>6997</v>
      </c>
      <c r="C1355" t="s">
        <v>2</v>
      </c>
      <c r="D1355" t="s">
        <v>549</v>
      </c>
      <c r="E1355" t="s">
        <v>2</v>
      </c>
      <c r="F1355" t="s">
        <v>6999</v>
      </c>
      <c r="G1355" t="s">
        <v>7000</v>
      </c>
      <c r="H1355">
        <f t="shared" si="107"/>
        <v>0</v>
      </c>
      <c r="I1355">
        <f t="shared" si="107"/>
        <v>0.63157894736842102</v>
      </c>
      <c r="J1355">
        <f t="shared" si="107"/>
        <v>0</v>
      </c>
      <c r="K1355">
        <f t="shared" si="105"/>
        <v>0.63157894736842102</v>
      </c>
      <c r="L1355" t="b">
        <f t="shared" si="106"/>
        <v>0</v>
      </c>
      <c r="M1355" t="b">
        <f t="shared" si="108"/>
        <v>0</v>
      </c>
      <c r="N1355">
        <v>0</v>
      </c>
      <c r="O1355" t="s">
        <v>7398</v>
      </c>
      <c r="P1355" t="str">
        <f t="shared" si="109"/>
        <v>dbpedia_797dataworld_1596</v>
      </c>
    </row>
    <row r="1356" spans="1:16" x14ac:dyDescent="0.25">
      <c r="A1356" t="s">
        <v>7007</v>
      </c>
      <c r="B1356" t="s">
        <v>109</v>
      </c>
      <c r="C1356" t="s">
        <v>2</v>
      </c>
      <c r="D1356" t="s">
        <v>549</v>
      </c>
      <c r="E1356" t="s">
        <v>2</v>
      </c>
      <c r="F1356" t="s">
        <v>7008</v>
      </c>
      <c r="G1356" t="s">
        <v>110</v>
      </c>
      <c r="H1356">
        <f t="shared" si="107"/>
        <v>0</v>
      </c>
      <c r="I1356">
        <f t="shared" si="107"/>
        <v>0.63157894736842102</v>
      </c>
      <c r="J1356">
        <f t="shared" si="107"/>
        <v>0</v>
      </c>
      <c r="K1356">
        <f t="shared" si="105"/>
        <v>0.63157894736842102</v>
      </c>
      <c r="L1356" t="b">
        <f t="shared" si="106"/>
        <v>0</v>
      </c>
      <c r="M1356" t="b">
        <f t="shared" si="108"/>
        <v>0</v>
      </c>
      <c r="N1356">
        <v>0</v>
      </c>
      <c r="O1356" t="s">
        <v>7398</v>
      </c>
      <c r="P1356" t="str">
        <f t="shared" si="109"/>
        <v>dbpedia_801dataworld_134</v>
      </c>
    </row>
    <row r="1357" spans="1:16" x14ac:dyDescent="0.25">
      <c r="A1357" t="s">
        <v>7144</v>
      </c>
      <c r="B1357" t="s">
        <v>6806</v>
      </c>
      <c r="C1357" t="s">
        <v>2</v>
      </c>
      <c r="D1357" t="s">
        <v>549</v>
      </c>
      <c r="E1357" t="s">
        <v>2</v>
      </c>
      <c r="F1357" t="s">
        <v>7145</v>
      </c>
      <c r="G1357" t="s">
        <v>6809</v>
      </c>
      <c r="H1357">
        <f t="shared" si="107"/>
        <v>0</v>
      </c>
      <c r="I1357">
        <f t="shared" si="107"/>
        <v>0.63157894736842102</v>
      </c>
      <c r="J1357">
        <f t="shared" si="107"/>
        <v>0</v>
      </c>
      <c r="K1357">
        <f t="shared" si="105"/>
        <v>0.63157894736842102</v>
      </c>
      <c r="L1357" t="b">
        <f t="shared" si="106"/>
        <v>0</v>
      </c>
      <c r="M1357" t="b">
        <f t="shared" si="108"/>
        <v>0</v>
      </c>
      <c r="N1357">
        <v>0</v>
      </c>
      <c r="O1357" t="s">
        <v>7398</v>
      </c>
      <c r="P1357" t="str">
        <f t="shared" si="109"/>
        <v>dbpedia_888dataworld_963</v>
      </c>
    </row>
    <row r="1358" spans="1:16" x14ac:dyDescent="0.25">
      <c r="A1358" t="s">
        <v>7328</v>
      </c>
      <c r="B1358" t="s">
        <v>111</v>
      </c>
      <c r="C1358" t="s">
        <v>2</v>
      </c>
      <c r="D1358" t="s">
        <v>549</v>
      </c>
      <c r="E1358" t="s">
        <v>2</v>
      </c>
      <c r="F1358" t="s">
        <v>108</v>
      </c>
      <c r="G1358" t="s">
        <v>112</v>
      </c>
      <c r="H1358">
        <f t="shared" si="107"/>
        <v>0</v>
      </c>
      <c r="I1358">
        <f t="shared" si="107"/>
        <v>0.63157894736842102</v>
      </c>
      <c r="J1358">
        <f t="shared" si="107"/>
        <v>0</v>
      </c>
      <c r="K1358">
        <f t="shared" si="105"/>
        <v>0.63157894736842102</v>
      </c>
      <c r="L1358" t="b">
        <f t="shared" si="106"/>
        <v>0</v>
      </c>
      <c r="M1358" t="b">
        <f t="shared" si="108"/>
        <v>0</v>
      </c>
      <c r="N1358">
        <v>0</v>
      </c>
      <c r="O1358" t="s">
        <v>7398</v>
      </c>
      <c r="P1358" t="str">
        <f t="shared" si="109"/>
        <v>dbpedia_960dataworld_866</v>
      </c>
    </row>
    <row r="1359" spans="1:16" x14ac:dyDescent="0.25">
      <c r="A1359" t="s">
        <v>5472</v>
      </c>
      <c r="B1359" t="s">
        <v>5442</v>
      </c>
      <c r="C1359" t="s">
        <v>2</v>
      </c>
      <c r="D1359" t="s">
        <v>5473</v>
      </c>
      <c r="E1359" t="s">
        <v>2</v>
      </c>
      <c r="F1359" t="s">
        <v>5475</v>
      </c>
      <c r="G1359" t="s">
        <v>5444</v>
      </c>
      <c r="H1359">
        <f t="shared" si="107"/>
        <v>0</v>
      </c>
      <c r="I1359">
        <f t="shared" si="107"/>
        <v>0.62962962962962898</v>
      </c>
      <c r="J1359">
        <f t="shared" si="107"/>
        <v>0</v>
      </c>
      <c r="K1359">
        <f t="shared" si="105"/>
        <v>0.62962962962962898</v>
      </c>
      <c r="L1359" t="b">
        <f t="shared" si="106"/>
        <v>0</v>
      </c>
      <c r="M1359" t="b">
        <f t="shared" si="108"/>
        <v>0</v>
      </c>
      <c r="N1359">
        <v>0</v>
      </c>
      <c r="O1359" t="s">
        <v>7398</v>
      </c>
      <c r="P1359" t="str">
        <f t="shared" si="109"/>
        <v>dbpedia_4187dataworld_224</v>
      </c>
    </row>
    <row r="1360" spans="1:16" x14ac:dyDescent="0.25">
      <c r="A1360" t="s">
        <v>5478</v>
      </c>
      <c r="B1360" t="s">
        <v>5442</v>
      </c>
      <c r="C1360" t="s">
        <v>2</v>
      </c>
      <c r="D1360" t="s">
        <v>5473</v>
      </c>
      <c r="E1360" t="s">
        <v>2</v>
      </c>
      <c r="F1360" t="s">
        <v>5475</v>
      </c>
      <c r="G1360" t="s">
        <v>5444</v>
      </c>
      <c r="H1360">
        <f t="shared" si="107"/>
        <v>0</v>
      </c>
      <c r="I1360">
        <f t="shared" si="107"/>
        <v>0.62962962962962898</v>
      </c>
      <c r="J1360">
        <f t="shared" si="107"/>
        <v>0</v>
      </c>
      <c r="K1360">
        <f t="shared" si="105"/>
        <v>0.62962962962962898</v>
      </c>
      <c r="L1360" t="b">
        <f t="shared" si="106"/>
        <v>0</v>
      </c>
      <c r="M1360" t="b">
        <f t="shared" si="108"/>
        <v>0</v>
      </c>
      <c r="N1360">
        <v>0</v>
      </c>
      <c r="O1360" t="s">
        <v>7398</v>
      </c>
      <c r="P1360" t="str">
        <f t="shared" si="109"/>
        <v>dbpedia_4188dataworld_224</v>
      </c>
    </row>
    <row r="1361" spans="1:16" x14ac:dyDescent="0.25">
      <c r="A1361" t="s">
        <v>5479</v>
      </c>
      <c r="B1361" t="s">
        <v>5442</v>
      </c>
      <c r="C1361" t="s">
        <v>2</v>
      </c>
      <c r="D1361" t="s">
        <v>5473</v>
      </c>
      <c r="E1361" t="s">
        <v>2</v>
      </c>
      <c r="F1361" t="s">
        <v>5475</v>
      </c>
      <c r="G1361" t="s">
        <v>5444</v>
      </c>
      <c r="H1361">
        <f t="shared" si="107"/>
        <v>0</v>
      </c>
      <c r="I1361">
        <f t="shared" si="107"/>
        <v>0.62962962962962898</v>
      </c>
      <c r="J1361">
        <f t="shared" si="107"/>
        <v>0</v>
      </c>
      <c r="K1361">
        <f t="shared" si="105"/>
        <v>0.62962962962962898</v>
      </c>
      <c r="L1361" t="b">
        <f t="shared" si="106"/>
        <v>0</v>
      </c>
      <c r="M1361" t="b">
        <f t="shared" si="108"/>
        <v>0</v>
      </c>
      <c r="N1361">
        <v>0</v>
      </c>
      <c r="O1361" t="s">
        <v>7398</v>
      </c>
      <c r="P1361" t="str">
        <f t="shared" si="109"/>
        <v>dbpedia_4189dataworld_224</v>
      </c>
    </row>
    <row r="1362" spans="1:16" x14ac:dyDescent="0.25">
      <c r="A1362" t="s">
        <v>6885</v>
      </c>
      <c r="B1362" t="s">
        <v>97</v>
      </c>
      <c r="C1362" t="s">
        <v>2</v>
      </c>
      <c r="D1362" t="s">
        <v>6886</v>
      </c>
      <c r="E1362" t="s">
        <v>2</v>
      </c>
      <c r="F1362" t="s">
        <v>6887</v>
      </c>
      <c r="G1362" t="s">
        <v>99</v>
      </c>
      <c r="H1362">
        <f t="shared" si="107"/>
        <v>0</v>
      </c>
      <c r="I1362">
        <f t="shared" si="107"/>
        <v>0.628571428571428</v>
      </c>
      <c r="J1362">
        <f t="shared" si="107"/>
        <v>0</v>
      </c>
      <c r="K1362">
        <f t="shared" si="105"/>
        <v>0.628571428571428</v>
      </c>
      <c r="L1362" t="b">
        <f t="shared" si="106"/>
        <v>0</v>
      </c>
      <c r="M1362" t="b">
        <f t="shared" si="108"/>
        <v>0</v>
      </c>
      <c r="N1362">
        <v>0</v>
      </c>
      <c r="O1362" t="s">
        <v>7398</v>
      </c>
      <c r="P1362" t="str">
        <f t="shared" si="109"/>
        <v>dbpedia_746dataworld_1892</v>
      </c>
    </row>
    <row r="1363" spans="1:16" x14ac:dyDescent="0.25">
      <c r="A1363" t="s">
        <v>528</v>
      </c>
      <c r="B1363" t="s">
        <v>529</v>
      </c>
      <c r="C1363" t="s">
        <v>2</v>
      </c>
      <c r="D1363" t="s">
        <v>478</v>
      </c>
      <c r="E1363" t="s">
        <v>2</v>
      </c>
      <c r="F1363" t="s">
        <v>530</v>
      </c>
      <c r="G1363" t="s">
        <v>531</v>
      </c>
      <c r="H1363">
        <f t="shared" si="107"/>
        <v>0</v>
      </c>
      <c r="I1363">
        <f t="shared" si="107"/>
        <v>0.625</v>
      </c>
      <c r="J1363">
        <f t="shared" si="107"/>
        <v>0</v>
      </c>
      <c r="K1363">
        <f t="shared" si="105"/>
        <v>0.625</v>
      </c>
      <c r="L1363" t="b">
        <f t="shared" si="106"/>
        <v>0</v>
      </c>
      <c r="M1363" t="b">
        <f t="shared" si="108"/>
        <v>0</v>
      </c>
      <c r="N1363">
        <v>0</v>
      </c>
      <c r="O1363" t="s">
        <v>7398</v>
      </c>
      <c r="P1363" t="str">
        <f t="shared" si="109"/>
        <v>dbpedia_116dataworld_1128</v>
      </c>
    </row>
    <row r="1364" spans="1:16" x14ac:dyDescent="0.25">
      <c r="A1364" t="s">
        <v>1001</v>
      </c>
      <c r="B1364" t="s">
        <v>887</v>
      </c>
      <c r="C1364" t="s">
        <v>2</v>
      </c>
      <c r="D1364" t="s">
        <v>478</v>
      </c>
      <c r="E1364" t="s">
        <v>2</v>
      </c>
      <c r="F1364" t="s">
        <v>1002</v>
      </c>
      <c r="G1364" t="s">
        <v>888</v>
      </c>
      <c r="H1364">
        <f t="shared" si="107"/>
        <v>0</v>
      </c>
      <c r="I1364">
        <f t="shared" si="107"/>
        <v>0.625</v>
      </c>
      <c r="J1364">
        <f t="shared" si="107"/>
        <v>0</v>
      </c>
      <c r="K1364">
        <f t="shared" si="105"/>
        <v>0.625</v>
      </c>
      <c r="L1364" t="b">
        <f t="shared" si="106"/>
        <v>0</v>
      </c>
      <c r="M1364" t="b">
        <f t="shared" si="108"/>
        <v>0</v>
      </c>
      <c r="N1364">
        <v>0</v>
      </c>
      <c r="O1364" t="s">
        <v>7398</v>
      </c>
      <c r="P1364" t="str">
        <f t="shared" si="109"/>
        <v>dbpedia_1458dataworld_282</v>
      </c>
    </row>
    <row r="1365" spans="1:16" x14ac:dyDescent="0.25">
      <c r="A1365" t="s">
        <v>1100</v>
      </c>
      <c r="B1365" t="s">
        <v>1106</v>
      </c>
      <c r="C1365" t="s">
        <v>2</v>
      </c>
      <c r="D1365" t="s">
        <v>478</v>
      </c>
      <c r="E1365" t="s">
        <v>2</v>
      </c>
      <c r="F1365" t="s">
        <v>1102</v>
      </c>
      <c r="G1365" t="s">
        <v>1107</v>
      </c>
      <c r="H1365">
        <f t="shared" si="107"/>
        <v>0</v>
      </c>
      <c r="I1365">
        <f t="shared" si="107"/>
        <v>0.625</v>
      </c>
      <c r="J1365">
        <f t="shared" si="107"/>
        <v>0</v>
      </c>
      <c r="K1365">
        <f t="shared" si="105"/>
        <v>0.625</v>
      </c>
      <c r="L1365" t="b">
        <f t="shared" si="106"/>
        <v>0</v>
      </c>
      <c r="M1365" t="b">
        <f t="shared" si="108"/>
        <v>0</v>
      </c>
      <c r="N1365">
        <v>0</v>
      </c>
      <c r="O1365" t="s">
        <v>7398</v>
      </c>
      <c r="P1365" t="str">
        <f t="shared" si="109"/>
        <v>dbpedia_1522dataworld_427</v>
      </c>
    </row>
    <row r="1366" spans="1:16" x14ac:dyDescent="0.25">
      <c r="A1366" t="s">
        <v>1232</v>
      </c>
      <c r="B1366" t="s">
        <v>1144</v>
      </c>
      <c r="C1366" t="s">
        <v>2</v>
      </c>
      <c r="D1366" t="s">
        <v>478</v>
      </c>
      <c r="E1366" t="s">
        <v>2</v>
      </c>
      <c r="F1366" t="s">
        <v>1233</v>
      </c>
      <c r="G1366" t="s">
        <v>1145</v>
      </c>
      <c r="H1366">
        <f t="shared" si="107"/>
        <v>0</v>
      </c>
      <c r="I1366">
        <f t="shared" si="107"/>
        <v>0.625</v>
      </c>
      <c r="J1366">
        <f t="shared" si="107"/>
        <v>0</v>
      </c>
      <c r="K1366">
        <f t="shared" si="105"/>
        <v>0.625</v>
      </c>
      <c r="L1366" t="b">
        <f t="shared" si="106"/>
        <v>0</v>
      </c>
      <c r="M1366" t="b">
        <f t="shared" si="108"/>
        <v>0</v>
      </c>
      <c r="N1366">
        <v>0</v>
      </c>
      <c r="O1366" t="s">
        <v>7398</v>
      </c>
      <c r="P1366" t="str">
        <f t="shared" si="109"/>
        <v>dbpedia_1583dataworld_739</v>
      </c>
    </row>
    <row r="1367" spans="1:16" x14ac:dyDescent="0.25">
      <c r="A1367" t="s">
        <v>1292</v>
      </c>
      <c r="B1367" t="s">
        <v>1293</v>
      </c>
      <c r="C1367" t="s">
        <v>2</v>
      </c>
      <c r="D1367" t="s">
        <v>478</v>
      </c>
      <c r="E1367" t="s">
        <v>2</v>
      </c>
      <c r="F1367" t="s">
        <v>1295</v>
      </c>
      <c r="G1367" t="s">
        <v>1296</v>
      </c>
      <c r="H1367">
        <f t="shared" si="107"/>
        <v>0</v>
      </c>
      <c r="I1367">
        <f t="shared" si="107"/>
        <v>0.625</v>
      </c>
      <c r="J1367">
        <f t="shared" si="107"/>
        <v>0</v>
      </c>
      <c r="K1367">
        <f t="shared" si="105"/>
        <v>0.625</v>
      </c>
      <c r="L1367" t="b">
        <f t="shared" si="106"/>
        <v>0</v>
      </c>
      <c r="M1367" t="b">
        <f t="shared" si="108"/>
        <v>0</v>
      </c>
      <c r="N1367">
        <v>0</v>
      </c>
      <c r="O1367" t="s">
        <v>7398</v>
      </c>
      <c r="P1367" t="str">
        <f t="shared" si="109"/>
        <v>dbpedia_1628dataworld_1052</v>
      </c>
    </row>
    <row r="1368" spans="1:16" x14ac:dyDescent="0.25">
      <c r="A1368" t="s">
        <v>1342</v>
      </c>
      <c r="B1368" t="s">
        <v>1343</v>
      </c>
      <c r="C1368" t="s">
        <v>2</v>
      </c>
      <c r="D1368" t="s">
        <v>478</v>
      </c>
      <c r="E1368" t="s">
        <v>2</v>
      </c>
      <c r="F1368" t="s">
        <v>1344</v>
      </c>
      <c r="G1368" t="s">
        <v>1345</v>
      </c>
      <c r="H1368">
        <f t="shared" si="107"/>
        <v>0</v>
      </c>
      <c r="I1368">
        <f t="shared" si="107"/>
        <v>0.625</v>
      </c>
      <c r="J1368">
        <f t="shared" si="107"/>
        <v>0</v>
      </c>
      <c r="K1368">
        <f t="shared" si="105"/>
        <v>0.625</v>
      </c>
      <c r="L1368" t="b">
        <f t="shared" si="106"/>
        <v>0</v>
      </c>
      <c r="M1368" t="b">
        <f t="shared" si="108"/>
        <v>0</v>
      </c>
      <c r="N1368">
        <v>0</v>
      </c>
      <c r="O1368" t="s">
        <v>7398</v>
      </c>
      <c r="P1368" t="str">
        <f t="shared" si="109"/>
        <v>dbpedia_1651dataworld_1748</v>
      </c>
    </row>
    <row r="1369" spans="1:16" x14ac:dyDescent="0.25">
      <c r="A1369" t="s">
        <v>1347</v>
      </c>
      <c r="B1369" t="s">
        <v>1343</v>
      </c>
      <c r="C1369" t="s">
        <v>2</v>
      </c>
      <c r="D1369" t="s">
        <v>478</v>
      </c>
      <c r="E1369" t="s">
        <v>2</v>
      </c>
      <c r="F1369" t="s">
        <v>1344</v>
      </c>
      <c r="G1369" t="s">
        <v>1345</v>
      </c>
      <c r="H1369">
        <f t="shared" si="107"/>
        <v>0</v>
      </c>
      <c r="I1369">
        <f t="shared" si="107"/>
        <v>0.625</v>
      </c>
      <c r="J1369">
        <f t="shared" si="107"/>
        <v>0</v>
      </c>
      <c r="K1369">
        <f t="shared" si="105"/>
        <v>0.625</v>
      </c>
      <c r="L1369" t="b">
        <f t="shared" si="106"/>
        <v>0</v>
      </c>
      <c r="M1369" t="b">
        <f t="shared" si="108"/>
        <v>0</v>
      </c>
      <c r="N1369">
        <v>0</v>
      </c>
      <c r="O1369" t="s">
        <v>7398</v>
      </c>
      <c r="P1369" t="str">
        <f t="shared" si="109"/>
        <v>dbpedia_1652dataworld_1748</v>
      </c>
    </row>
    <row r="1370" spans="1:16" x14ac:dyDescent="0.25">
      <c r="A1370" t="s">
        <v>1363</v>
      </c>
      <c r="B1370" t="s">
        <v>1346</v>
      </c>
      <c r="C1370" t="s">
        <v>2</v>
      </c>
      <c r="D1370" t="s">
        <v>478</v>
      </c>
      <c r="E1370" t="s">
        <v>2</v>
      </c>
      <c r="F1370" t="s">
        <v>1345</v>
      </c>
      <c r="G1370" t="s">
        <v>1344</v>
      </c>
      <c r="H1370">
        <f t="shared" si="107"/>
        <v>0</v>
      </c>
      <c r="I1370">
        <f t="shared" si="107"/>
        <v>0.625</v>
      </c>
      <c r="J1370">
        <f t="shared" si="107"/>
        <v>0</v>
      </c>
      <c r="K1370">
        <f t="shared" si="105"/>
        <v>0.625</v>
      </c>
      <c r="L1370" t="b">
        <f t="shared" si="106"/>
        <v>0</v>
      </c>
      <c r="M1370" t="b">
        <f t="shared" si="108"/>
        <v>0</v>
      </c>
      <c r="N1370">
        <v>0</v>
      </c>
      <c r="O1370" t="s">
        <v>7398</v>
      </c>
      <c r="P1370" t="str">
        <f t="shared" si="109"/>
        <v>dbpedia_1671dataworld_1902</v>
      </c>
    </row>
    <row r="1371" spans="1:16" x14ac:dyDescent="0.25">
      <c r="A1371" t="s">
        <v>1364</v>
      </c>
      <c r="B1371" t="s">
        <v>1346</v>
      </c>
      <c r="C1371" t="s">
        <v>2</v>
      </c>
      <c r="D1371" t="s">
        <v>478</v>
      </c>
      <c r="E1371" t="s">
        <v>2</v>
      </c>
      <c r="F1371" t="s">
        <v>1345</v>
      </c>
      <c r="G1371" t="s">
        <v>1344</v>
      </c>
      <c r="H1371">
        <f t="shared" si="107"/>
        <v>0</v>
      </c>
      <c r="I1371">
        <f t="shared" si="107"/>
        <v>0.625</v>
      </c>
      <c r="J1371">
        <f t="shared" si="107"/>
        <v>0</v>
      </c>
      <c r="K1371">
        <f t="shared" si="105"/>
        <v>0.625</v>
      </c>
      <c r="L1371" t="b">
        <f t="shared" si="106"/>
        <v>0</v>
      </c>
      <c r="M1371" t="b">
        <f t="shared" si="108"/>
        <v>0</v>
      </c>
      <c r="N1371">
        <v>0</v>
      </c>
      <c r="O1371" t="s">
        <v>7398</v>
      </c>
      <c r="P1371" t="str">
        <f t="shared" si="109"/>
        <v>dbpedia_1672dataworld_1902</v>
      </c>
    </row>
    <row r="1372" spans="1:16" x14ac:dyDescent="0.25">
      <c r="A1372" t="s">
        <v>1365</v>
      </c>
      <c r="B1372" t="s">
        <v>1346</v>
      </c>
      <c r="C1372" t="s">
        <v>2</v>
      </c>
      <c r="D1372" t="s">
        <v>478</v>
      </c>
      <c r="E1372" t="s">
        <v>2</v>
      </c>
      <c r="F1372" t="s">
        <v>1345</v>
      </c>
      <c r="G1372" t="s">
        <v>1344</v>
      </c>
      <c r="H1372">
        <f t="shared" si="107"/>
        <v>0</v>
      </c>
      <c r="I1372">
        <f t="shared" si="107"/>
        <v>0.625</v>
      </c>
      <c r="J1372">
        <f t="shared" si="107"/>
        <v>0</v>
      </c>
      <c r="K1372">
        <f t="shared" si="105"/>
        <v>0.625</v>
      </c>
      <c r="L1372" t="b">
        <f t="shared" si="106"/>
        <v>0</v>
      </c>
      <c r="M1372" t="b">
        <f t="shared" si="108"/>
        <v>0</v>
      </c>
      <c r="N1372">
        <v>0</v>
      </c>
      <c r="O1372" t="s">
        <v>7398</v>
      </c>
      <c r="P1372" t="str">
        <f t="shared" si="109"/>
        <v>dbpedia_1673dataworld_1902</v>
      </c>
    </row>
    <row r="1373" spans="1:16" x14ac:dyDescent="0.25">
      <c r="A1373" t="s">
        <v>1366</v>
      </c>
      <c r="B1373" t="s">
        <v>1346</v>
      </c>
      <c r="C1373" t="s">
        <v>2</v>
      </c>
      <c r="D1373" t="s">
        <v>478</v>
      </c>
      <c r="E1373" t="s">
        <v>2</v>
      </c>
      <c r="F1373" t="s">
        <v>1345</v>
      </c>
      <c r="G1373" t="s">
        <v>1344</v>
      </c>
      <c r="H1373">
        <f t="shared" si="107"/>
        <v>0</v>
      </c>
      <c r="I1373">
        <f t="shared" si="107"/>
        <v>0.625</v>
      </c>
      <c r="J1373">
        <f t="shared" si="107"/>
        <v>0</v>
      </c>
      <c r="K1373">
        <f t="shared" si="105"/>
        <v>0.625</v>
      </c>
      <c r="L1373" t="b">
        <f t="shared" si="106"/>
        <v>0</v>
      </c>
      <c r="M1373" t="b">
        <f t="shared" si="108"/>
        <v>0</v>
      </c>
      <c r="N1373">
        <v>0</v>
      </c>
      <c r="O1373" t="s">
        <v>7398</v>
      </c>
      <c r="P1373" t="str">
        <f t="shared" si="109"/>
        <v>dbpedia_1674dataworld_1902</v>
      </c>
    </row>
    <row r="1374" spans="1:16" x14ac:dyDescent="0.25">
      <c r="A1374" t="s">
        <v>1441</v>
      </c>
      <c r="B1374" t="s">
        <v>1442</v>
      </c>
      <c r="C1374" t="s">
        <v>2</v>
      </c>
      <c r="D1374" t="s">
        <v>478</v>
      </c>
      <c r="E1374" t="s">
        <v>2</v>
      </c>
      <c r="F1374" t="s">
        <v>1443</v>
      </c>
      <c r="G1374" t="s">
        <v>1444</v>
      </c>
      <c r="H1374">
        <f t="shared" si="107"/>
        <v>0</v>
      </c>
      <c r="I1374">
        <f t="shared" si="107"/>
        <v>0.625</v>
      </c>
      <c r="J1374">
        <f t="shared" si="107"/>
        <v>0</v>
      </c>
      <c r="K1374">
        <f t="shared" si="105"/>
        <v>0.625</v>
      </c>
      <c r="L1374" t="b">
        <f t="shared" si="106"/>
        <v>0</v>
      </c>
      <c r="M1374" t="b">
        <f t="shared" si="108"/>
        <v>0</v>
      </c>
      <c r="N1374">
        <v>0</v>
      </c>
      <c r="O1374" t="s">
        <v>7398</v>
      </c>
      <c r="P1374" t="str">
        <f t="shared" si="109"/>
        <v>dbpedia_1729dataworld_1622</v>
      </c>
    </row>
    <row r="1375" spans="1:16" x14ac:dyDescent="0.25">
      <c r="A1375" t="s">
        <v>1441</v>
      </c>
      <c r="B1375" t="s">
        <v>1445</v>
      </c>
      <c r="C1375" t="s">
        <v>2</v>
      </c>
      <c r="D1375" t="s">
        <v>478</v>
      </c>
      <c r="E1375" t="s">
        <v>2</v>
      </c>
      <c r="F1375" t="s">
        <v>1443</v>
      </c>
      <c r="G1375" t="s">
        <v>1446</v>
      </c>
      <c r="H1375">
        <f t="shared" si="107"/>
        <v>0</v>
      </c>
      <c r="I1375">
        <f t="shared" si="107"/>
        <v>0.625</v>
      </c>
      <c r="J1375">
        <f t="shared" si="107"/>
        <v>0</v>
      </c>
      <c r="K1375">
        <f t="shared" si="105"/>
        <v>0.625</v>
      </c>
      <c r="L1375" t="b">
        <f t="shared" si="106"/>
        <v>0</v>
      </c>
      <c r="M1375" t="b">
        <f t="shared" si="108"/>
        <v>0</v>
      </c>
      <c r="N1375">
        <v>0</v>
      </c>
      <c r="O1375" t="s">
        <v>7398</v>
      </c>
      <c r="P1375" t="str">
        <f t="shared" si="109"/>
        <v>dbpedia_1729dataworld_1807</v>
      </c>
    </row>
    <row r="1376" spans="1:16" x14ac:dyDescent="0.25">
      <c r="A1376" t="s">
        <v>1449</v>
      </c>
      <c r="B1376" t="s">
        <v>1442</v>
      </c>
      <c r="C1376" t="s">
        <v>2</v>
      </c>
      <c r="D1376" t="s">
        <v>478</v>
      </c>
      <c r="E1376" t="s">
        <v>2</v>
      </c>
      <c r="F1376" t="s">
        <v>1443</v>
      </c>
      <c r="G1376" t="s">
        <v>1444</v>
      </c>
      <c r="H1376">
        <f t="shared" si="107"/>
        <v>0</v>
      </c>
      <c r="I1376">
        <f t="shared" si="107"/>
        <v>0.625</v>
      </c>
      <c r="J1376">
        <f t="shared" si="107"/>
        <v>0</v>
      </c>
      <c r="K1376">
        <f t="shared" si="105"/>
        <v>0.625</v>
      </c>
      <c r="L1376" t="b">
        <f t="shared" si="106"/>
        <v>0</v>
      </c>
      <c r="M1376" t="b">
        <f t="shared" si="108"/>
        <v>0</v>
      </c>
      <c r="N1376">
        <v>0</v>
      </c>
      <c r="O1376" t="s">
        <v>7398</v>
      </c>
      <c r="P1376" t="str">
        <f t="shared" si="109"/>
        <v>dbpedia_1730dataworld_1622</v>
      </c>
    </row>
    <row r="1377" spans="1:16" x14ac:dyDescent="0.25">
      <c r="A1377" t="s">
        <v>1449</v>
      </c>
      <c r="B1377" t="s">
        <v>1445</v>
      </c>
      <c r="C1377" t="s">
        <v>2</v>
      </c>
      <c r="D1377" t="s">
        <v>478</v>
      </c>
      <c r="E1377" t="s">
        <v>2</v>
      </c>
      <c r="F1377" t="s">
        <v>1443</v>
      </c>
      <c r="G1377" t="s">
        <v>1446</v>
      </c>
      <c r="H1377">
        <f t="shared" si="107"/>
        <v>0</v>
      </c>
      <c r="I1377">
        <f t="shared" si="107"/>
        <v>0.625</v>
      </c>
      <c r="J1377">
        <f t="shared" si="107"/>
        <v>0</v>
      </c>
      <c r="K1377">
        <f t="shared" si="105"/>
        <v>0.625</v>
      </c>
      <c r="L1377" t="b">
        <f t="shared" si="106"/>
        <v>0</v>
      </c>
      <c r="M1377" t="b">
        <f t="shared" si="108"/>
        <v>0</v>
      </c>
      <c r="N1377">
        <v>0</v>
      </c>
      <c r="O1377" t="s">
        <v>7398</v>
      </c>
      <c r="P1377" t="str">
        <f t="shared" si="109"/>
        <v>dbpedia_1730dataworld_1807</v>
      </c>
    </row>
    <row r="1378" spans="1:16" x14ac:dyDescent="0.25">
      <c r="A1378" t="s">
        <v>1529</v>
      </c>
      <c r="B1378" t="s">
        <v>1387</v>
      </c>
      <c r="C1378" t="s">
        <v>2</v>
      </c>
      <c r="D1378" t="s">
        <v>478</v>
      </c>
      <c r="E1378" t="s">
        <v>2</v>
      </c>
      <c r="F1378" t="s">
        <v>1530</v>
      </c>
      <c r="G1378" t="s">
        <v>1388</v>
      </c>
      <c r="H1378">
        <f t="shared" si="107"/>
        <v>0</v>
      </c>
      <c r="I1378">
        <f t="shared" si="107"/>
        <v>0.625</v>
      </c>
      <c r="J1378">
        <f t="shared" si="107"/>
        <v>0</v>
      </c>
      <c r="K1378">
        <f t="shared" si="105"/>
        <v>0.625</v>
      </c>
      <c r="L1378" t="b">
        <f t="shared" si="106"/>
        <v>0</v>
      </c>
      <c r="M1378" t="b">
        <f t="shared" si="108"/>
        <v>0</v>
      </c>
      <c r="N1378">
        <v>0</v>
      </c>
      <c r="O1378" t="s">
        <v>7398</v>
      </c>
      <c r="P1378" t="str">
        <f t="shared" si="109"/>
        <v>dbpedia_1792dataworld_1537</v>
      </c>
    </row>
    <row r="1379" spans="1:16" x14ac:dyDescent="0.25">
      <c r="A1379" t="s">
        <v>1622</v>
      </c>
      <c r="B1379" t="s">
        <v>1626</v>
      </c>
      <c r="C1379" t="s">
        <v>2</v>
      </c>
      <c r="D1379" t="s">
        <v>478</v>
      </c>
      <c r="E1379" t="s">
        <v>2</v>
      </c>
      <c r="F1379" t="s">
        <v>1624</v>
      </c>
      <c r="G1379" t="s">
        <v>1627</v>
      </c>
      <c r="H1379">
        <f t="shared" si="107"/>
        <v>0</v>
      </c>
      <c r="I1379">
        <f t="shared" si="107"/>
        <v>0.625</v>
      </c>
      <c r="J1379">
        <f t="shared" si="107"/>
        <v>0</v>
      </c>
      <c r="K1379">
        <f t="shared" si="105"/>
        <v>0.625</v>
      </c>
      <c r="L1379" t="b">
        <f t="shared" si="106"/>
        <v>0</v>
      </c>
      <c r="M1379" t="b">
        <f t="shared" si="108"/>
        <v>0</v>
      </c>
      <c r="N1379">
        <v>0</v>
      </c>
      <c r="O1379" t="s">
        <v>7398</v>
      </c>
      <c r="P1379" t="str">
        <f t="shared" si="109"/>
        <v>dbpedia_1866dataworld_1653</v>
      </c>
    </row>
    <row r="1380" spans="1:16" x14ac:dyDescent="0.25">
      <c r="A1380" t="s">
        <v>1622</v>
      </c>
      <c r="B1380" t="s">
        <v>1630</v>
      </c>
      <c r="C1380" t="s">
        <v>2</v>
      </c>
      <c r="D1380" t="s">
        <v>478</v>
      </c>
      <c r="E1380" t="s">
        <v>2</v>
      </c>
      <c r="F1380" t="s">
        <v>1624</v>
      </c>
      <c r="G1380" t="s">
        <v>1631</v>
      </c>
      <c r="H1380">
        <f t="shared" si="107"/>
        <v>0</v>
      </c>
      <c r="I1380">
        <f t="shared" si="107"/>
        <v>0.625</v>
      </c>
      <c r="J1380">
        <f t="shared" si="107"/>
        <v>0</v>
      </c>
      <c r="K1380">
        <f t="shared" si="105"/>
        <v>0.625</v>
      </c>
      <c r="L1380" t="b">
        <f t="shared" si="106"/>
        <v>0</v>
      </c>
      <c r="M1380" t="b">
        <f t="shared" si="108"/>
        <v>0</v>
      </c>
      <c r="N1380">
        <v>0</v>
      </c>
      <c r="O1380" t="s">
        <v>7398</v>
      </c>
      <c r="P1380" t="str">
        <f t="shared" si="109"/>
        <v>dbpedia_1866dataworld_444</v>
      </c>
    </row>
    <row r="1381" spans="1:16" x14ac:dyDescent="0.25">
      <c r="A1381" t="s">
        <v>1622</v>
      </c>
      <c r="B1381" t="s">
        <v>1634</v>
      </c>
      <c r="C1381" t="s">
        <v>2</v>
      </c>
      <c r="D1381" t="s">
        <v>478</v>
      </c>
      <c r="E1381" t="s">
        <v>2</v>
      </c>
      <c r="F1381" t="s">
        <v>1624</v>
      </c>
      <c r="G1381" t="s">
        <v>1635</v>
      </c>
      <c r="H1381">
        <f t="shared" si="107"/>
        <v>0</v>
      </c>
      <c r="I1381">
        <f t="shared" si="107"/>
        <v>0.625</v>
      </c>
      <c r="J1381">
        <f t="shared" si="107"/>
        <v>0</v>
      </c>
      <c r="K1381">
        <f t="shared" si="105"/>
        <v>0.625</v>
      </c>
      <c r="L1381" t="b">
        <f t="shared" si="106"/>
        <v>0</v>
      </c>
      <c r="M1381" t="b">
        <f t="shared" si="108"/>
        <v>0</v>
      </c>
      <c r="N1381">
        <v>0</v>
      </c>
      <c r="O1381" t="s">
        <v>7398</v>
      </c>
      <c r="P1381" t="str">
        <f t="shared" si="109"/>
        <v>dbpedia_1866dataworld_523</v>
      </c>
    </row>
    <row r="1382" spans="1:16" x14ac:dyDescent="0.25">
      <c r="A1382" t="s">
        <v>1636</v>
      </c>
      <c r="B1382" t="s">
        <v>1626</v>
      </c>
      <c r="C1382" t="s">
        <v>2</v>
      </c>
      <c r="D1382" t="s">
        <v>478</v>
      </c>
      <c r="E1382" t="s">
        <v>2</v>
      </c>
      <c r="F1382" t="s">
        <v>1624</v>
      </c>
      <c r="G1382" t="s">
        <v>1627</v>
      </c>
      <c r="H1382">
        <f t="shared" si="107"/>
        <v>0</v>
      </c>
      <c r="I1382">
        <f t="shared" si="107"/>
        <v>0.625</v>
      </c>
      <c r="J1382">
        <f t="shared" si="107"/>
        <v>0</v>
      </c>
      <c r="K1382">
        <f t="shared" si="105"/>
        <v>0.625</v>
      </c>
      <c r="L1382" t="b">
        <f t="shared" si="106"/>
        <v>0</v>
      </c>
      <c r="M1382" t="b">
        <f t="shared" si="108"/>
        <v>0</v>
      </c>
      <c r="N1382">
        <v>0</v>
      </c>
      <c r="O1382" t="s">
        <v>7398</v>
      </c>
      <c r="P1382" t="str">
        <f t="shared" si="109"/>
        <v>dbpedia_1867dataworld_1653</v>
      </c>
    </row>
    <row r="1383" spans="1:16" x14ac:dyDescent="0.25">
      <c r="A1383" t="s">
        <v>1636</v>
      </c>
      <c r="B1383" t="s">
        <v>1630</v>
      </c>
      <c r="C1383" t="s">
        <v>2</v>
      </c>
      <c r="D1383" t="s">
        <v>478</v>
      </c>
      <c r="E1383" t="s">
        <v>2</v>
      </c>
      <c r="F1383" t="s">
        <v>1624</v>
      </c>
      <c r="G1383" t="s">
        <v>1631</v>
      </c>
      <c r="H1383">
        <f t="shared" si="107"/>
        <v>0</v>
      </c>
      <c r="I1383">
        <f t="shared" si="107"/>
        <v>0.625</v>
      </c>
      <c r="J1383">
        <f t="shared" si="107"/>
        <v>0</v>
      </c>
      <c r="K1383">
        <f t="shared" si="105"/>
        <v>0.625</v>
      </c>
      <c r="L1383" t="b">
        <f t="shared" si="106"/>
        <v>0</v>
      </c>
      <c r="M1383" t="b">
        <f t="shared" si="108"/>
        <v>0</v>
      </c>
      <c r="N1383">
        <v>0</v>
      </c>
      <c r="O1383" t="s">
        <v>7398</v>
      </c>
      <c r="P1383" t="str">
        <f t="shared" si="109"/>
        <v>dbpedia_1867dataworld_444</v>
      </c>
    </row>
    <row r="1384" spans="1:16" x14ac:dyDescent="0.25">
      <c r="A1384" t="s">
        <v>1636</v>
      </c>
      <c r="B1384" t="s">
        <v>1634</v>
      </c>
      <c r="C1384" t="s">
        <v>2</v>
      </c>
      <c r="D1384" t="s">
        <v>478</v>
      </c>
      <c r="E1384" t="s">
        <v>2</v>
      </c>
      <c r="F1384" t="s">
        <v>1624</v>
      </c>
      <c r="G1384" t="s">
        <v>1635</v>
      </c>
      <c r="H1384">
        <f t="shared" si="107"/>
        <v>0</v>
      </c>
      <c r="I1384">
        <f t="shared" si="107"/>
        <v>0.625</v>
      </c>
      <c r="J1384">
        <f t="shared" si="107"/>
        <v>0</v>
      </c>
      <c r="K1384">
        <f t="shared" si="105"/>
        <v>0.625</v>
      </c>
      <c r="L1384" t="b">
        <f t="shared" si="106"/>
        <v>0</v>
      </c>
      <c r="M1384" t="b">
        <f t="shared" si="108"/>
        <v>0</v>
      </c>
      <c r="N1384">
        <v>0</v>
      </c>
      <c r="O1384" t="s">
        <v>7398</v>
      </c>
      <c r="P1384" t="str">
        <f t="shared" si="109"/>
        <v>dbpedia_1867dataworld_523</v>
      </c>
    </row>
    <row r="1385" spans="1:16" x14ac:dyDescent="0.25">
      <c r="A1385" t="s">
        <v>1715</v>
      </c>
      <c r="B1385" t="s">
        <v>1721</v>
      </c>
      <c r="C1385" t="s">
        <v>2</v>
      </c>
      <c r="D1385" t="s">
        <v>478</v>
      </c>
      <c r="E1385" t="s">
        <v>2</v>
      </c>
      <c r="F1385" t="s">
        <v>1717</v>
      </c>
      <c r="G1385" t="s">
        <v>1722</v>
      </c>
      <c r="H1385">
        <f t="shared" si="107"/>
        <v>0</v>
      </c>
      <c r="I1385">
        <f t="shared" si="107"/>
        <v>0.625</v>
      </c>
      <c r="J1385">
        <f t="shared" si="107"/>
        <v>0</v>
      </c>
      <c r="K1385">
        <f t="shared" si="105"/>
        <v>0.625</v>
      </c>
      <c r="L1385" t="b">
        <f t="shared" si="106"/>
        <v>0</v>
      </c>
      <c r="M1385" t="b">
        <f t="shared" si="108"/>
        <v>0</v>
      </c>
      <c r="N1385">
        <v>0</v>
      </c>
      <c r="O1385" t="s">
        <v>7398</v>
      </c>
      <c r="P1385" t="str">
        <f t="shared" si="109"/>
        <v>dbpedia_1895dataworld_290</v>
      </c>
    </row>
    <row r="1386" spans="1:16" x14ac:dyDescent="0.25">
      <c r="A1386" t="s">
        <v>1715</v>
      </c>
      <c r="B1386" t="s">
        <v>1725</v>
      </c>
      <c r="C1386" t="s">
        <v>2</v>
      </c>
      <c r="D1386" t="s">
        <v>478</v>
      </c>
      <c r="E1386" t="s">
        <v>2</v>
      </c>
      <c r="F1386" t="s">
        <v>1717</v>
      </c>
      <c r="G1386" t="s">
        <v>1726</v>
      </c>
      <c r="H1386">
        <f t="shared" si="107"/>
        <v>0</v>
      </c>
      <c r="I1386">
        <f t="shared" si="107"/>
        <v>0.625</v>
      </c>
      <c r="J1386">
        <f t="shared" si="107"/>
        <v>0</v>
      </c>
      <c r="K1386">
        <f t="shared" si="105"/>
        <v>0.625</v>
      </c>
      <c r="L1386" t="b">
        <f t="shared" si="106"/>
        <v>0</v>
      </c>
      <c r="M1386" t="b">
        <f t="shared" si="108"/>
        <v>0</v>
      </c>
      <c r="N1386">
        <v>0</v>
      </c>
      <c r="O1386" t="s">
        <v>7398</v>
      </c>
      <c r="P1386" t="str">
        <f t="shared" si="109"/>
        <v>dbpedia_1895dataworld_6</v>
      </c>
    </row>
    <row r="1387" spans="1:16" x14ac:dyDescent="0.25">
      <c r="A1387" t="s">
        <v>2056</v>
      </c>
      <c r="B1387" t="s">
        <v>2039</v>
      </c>
      <c r="C1387" t="s">
        <v>2</v>
      </c>
      <c r="D1387" t="s">
        <v>478</v>
      </c>
      <c r="E1387" t="s">
        <v>2</v>
      </c>
      <c r="F1387" t="s">
        <v>2036</v>
      </c>
      <c r="G1387" t="s">
        <v>2040</v>
      </c>
      <c r="H1387">
        <f t="shared" si="107"/>
        <v>0</v>
      </c>
      <c r="I1387">
        <f t="shared" si="107"/>
        <v>0.625</v>
      </c>
      <c r="J1387">
        <f t="shared" si="107"/>
        <v>0</v>
      </c>
      <c r="K1387">
        <f t="shared" si="105"/>
        <v>0.625</v>
      </c>
      <c r="L1387" t="b">
        <f t="shared" si="106"/>
        <v>0</v>
      </c>
      <c r="M1387" t="b">
        <f t="shared" si="108"/>
        <v>0</v>
      </c>
      <c r="N1387">
        <v>0</v>
      </c>
      <c r="O1387" t="s">
        <v>7398</v>
      </c>
      <c r="P1387" t="str">
        <f t="shared" si="109"/>
        <v>dbpedia_2078dataworld_1581</v>
      </c>
    </row>
    <row r="1388" spans="1:16" x14ac:dyDescent="0.25">
      <c r="A1388" t="s">
        <v>2056</v>
      </c>
      <c r="B1388" t="s">
        <v>2042</v>
      </c>
      <c r="C1388" t="s">
        <v>2</v>
      </c>
      <c r="D1388" t="s">
        <v>478</v>
      </c>
      <c r="E1388" t="s">
        <v>2</v>
      </c>
      <c r="F1388" t="s">
        <v>2036</v>
      </c>
      <c r="G1388" t="s">
        <v>2043</v>
      </c>
      <c r="H1388">
        <f t="shared" si="107"/>
        <v>0</v>
      </c>
      <c r="I1388">
        <f t="shared" si="107"/>
        <v>0.625</v>
      </c>
      <c r="J1388">
        <f t="shared" si="107"/>
        <v>0</v>
      </c>
      <c r="K1388">
        <f t="shared" si="105"/>
        <v>0.625</v>
      </c>
      <c r="L1388" t="b">
        <f t="shared" si="106"/>
        <v>0</v>
      </c>
      <c r="M1388" t="b">
        <f t="shared" si="108"/>
        <v>0</v>
      </c>
      <c r="N1388">
        <v>0</v>
      </c>
      <c r="O1388" t="s">
        <v>7398</v>
      </c>
      <c r="P1388" t="str">
        <f t="shared" si="109"/>
        <v>dbpedia_2078dataworld_321</v>
      </c>
    </row>
    <row r="1389" spans="1:16" x14ac:dyDescent="0.25">
      <c r="A1389" t="s">
        <v>2106</v>
      </c>
      <c r="B1389" t="s">
        <v>2034</v>
      </c>
      <c r="C1389" t="s">
        <v>2</v>
      </c>
      <c r="D1389" t="s">
        <v>478</v>
      </c>
      <c r="E1389" t="s">
        <v>2</v>
      </c>
      <c r="F1389" t="s">
        <v>2107</v>
      </c>
      <c r="G1389" t="s">
        <v>2036</v>
      </c>
      <c r="H1389">
        <f t="shared" si="107"/>
        <v>0</v>
      </c>
      <c r="I1389">
        <f t="shared" si="107"/>
        <v>0.625</v>
      </c>
      <c r="J1389">
        <f t="shared" si="107"/>
        <v>0</v>
      </c>
      <c r="K1389">
        <f t="shared" si="105"/>
        <v>0.625</v>
      </c>
      <c r="L1389" t="b">
        <f t="shared" si="106"/>
        <v>0</v>
      </c>
      <c r="M1389" t="b">
        <f t="shared" si="108"/>
        <v>0</v>
      </c>
      <c r="N1389">
        <v>0</v>
      </c>
      <c r="O1389" t="s">
        <v>7398</v>
      </c>
      <c r="P1389" t="str">
        <f t="shared" si="109"/>
        <v>dbpedia_2108dataworld_1157</v>
      </c>
    </row>
    <row r="1390" spans="1:16" x14ac:dyDescent="0.25">
      <c r="A1390" t="s">
        <v>2138</v>
      </c>
      <c r="B1390" t="s">
        <v>2135</v>
      </c>
      <c r="C1390" t="s">
        <v>2</v>
      </c>
      <c r="D1390" t="s">
        <v>478</v>
      </c>
      <c r="E1390" t="s">
        <v>2</v>
      </c>
      <c r="F1390" t="s">
        <v>2140</v>
      </c>
      <c r="G1390" t="s">
        <v>2137</v>
      </c>
      <c r="H1390">
        <f t="shared" si="107"/>
        <v>0</v>
      </c>
      <c r="I1390">
        <f t="shared" si="107"/>
        <v>0.625</v>
      </c>
      <c r="J1390">
        <f t="shared" si="107"/>
        <v>0</v>
      </c>
      <c r="K1390">
        <f t="shared" si="105"/>
        <v>0.625</v>
      </c>
      <c r="L1390" t="b">
        <f t="shared" si="106"/>
        <v>0</v>
      </c>
      <c r="M1390" t="b">
        <f t="shared" si="108"/>
        <v>0</v>
      </c>
      <c r="N1390">
        <v>0</v>
      </c>
      <c r="O1390" t="s">
        <v>7398</v>
      </c>
      <c r="P1390" t="str">
        <f t="shared" si="109"/>
        <v>dbpedia_2134dataworld_1601</v>
      </c>
    </row>
    <row r="1391" spans="1:16" x14ac:dyDescent="0.25">
      <c r="A1391" t="s">
        <v>2176</v>
      </c>
      <c r="B1391" t="s">
        <v>2177</v>
      </c>
      <c r="C1391" t="s">
        <v>2</v>
      </c>
      <c r="D1391" t="s">
        <v>478</v>
      </c>
      <c r="E1391" t="s">
        <v>2</v>
      </c>
      <c r="F1391" t="s">
        <v>2178</v>
      </c>
      <c r="G1391" t="s">
        <v>2179</v>
      </c>
      <c r="H1391">
        <f t="shared" si="107"/>
        <v>0</v>
      </c>
      <c r="I1391">
        <f t="shared" si="107"/>
        <v>0.625</v>
      </c>
      <c r="J1391">
        <f t="shared" si="107"/>
        <v>0</v>
      </c>
      <c r="K1391">
        <f t="shared" si="105"/>
        <v>0.625</v>
      </c>
      <c r="L1391" t="b">
        <f t="shared" si="106"/>
        <v>0</v>
      </c>
      <c r="M1391" t="b">
        <f t="shared" si="108"/>
        <v>0</v>
      </c>
      <c r="N1391">
        <v>0</v>
      </c>
      <c r="O1391" t="s">
        <v>7398</v>
      </c>
      <c r="P1391" t="str">
        <f t="shared" si="109"/>
        <v>dbpedia_2154dataworld_1803</v>
      </c>
    </row>
    <row r="1392" spans="1:16" x14ac:dyDescent="0.25">
      <c r="A1392" t="s">
        <v>2184</v>
      </c>
      <c r="B1392" t="s">
        <v>2101</v>
      </c>
      <c r="C1392" t="s">
        <v>2</v>
      </c>
      <c r="D1392" t="s">
        <v>478</v>
      </c>
      <c r="E1392" t="s">
        <v>2</v>
      </c>
      <c r="F1392" t="s">
        <v>2186</v>
      </c>
      <c r="G1392" t="s">
        <v>2103</v>
      </c>
      <c r="H1392">
        <f t="shared" si="107"/>
        <v>0</v>
      </c>
      <c r="I1392">
        <f t="shared" si="107"/>
        <v>0.625</v>
      </c>
      <c r="J1392">
        <f t="shared" si="107"/>
        <v>0</v>
      </c>
      <c r="K1392">
        <f t="shared" si="105"/>
        <v>0.625</v>
      </c>
      <c r="L1392" t="b">
        <f t="shared" si="106"/>
        <v>0</v>
      </c>
      <c r="M1392" t="b">
        <f t="shared" si="108"/>
        <v>0</v>
      </c>
      <c r="N1392">
        <v>0</v>
      </c>
      <c r="O1392" t="s">
        <v>7398</v>
      </c>
      <c r="P1392" t="str">
        <f t="shared" si="109"/>
        <v>dbpedia_2159dataworld_892</v>
      </c>
    </row>
    <row r="1393" spans="1:16" x14ac:dyDescent="0.25">
      <c r="A1393" t="s">
        <v>2278</v>
      </c>
      <c r="B1393" t="s">
        <v>2180</v>
      </c>
      <c r="C1393" t="s">
        <v>2</v>
      </c>
      <c r="D1393" t="s">
        <v>478</v>
      </c>
      <c r="E1393" t="s">
        <v>2</v>
      </c>
      <c r="F1393" t="s">
        <v>2179</v>
      </c>
      <c r="G1393" t="s">
        <v>2181</v>
      </c>
      <c r="H1393">
        <f t="shared" si="107"/>
        <v>0</v>
      </c>
      <c r="I1393">
        <f t="shared" si="107"/>
        <v>0.625</v>
      </c>
      <c r="J1393">
        <f t="shared" si="107"/>
        <v>0</v>
      </c>
      <c r="K1393">
        <f t="shared" si="105"/>
        <v>0.625</v>
      </c>
      <c r="L1393" t="b">
        <f t="shared" si="106"/>
        <v>0</v>
      </c>
      <c r="M1393" t="b">
        <f t="shared" si="108"/>
        <v>0</v>
      </c>
      <c r="N1393">
        <v>0</v>
      </c>
      <c r="O1393" t="s">
        <v>7398</v>
      </c>
      <c r="P1393" t="str">
        <f t="shared" si="109"/>
        <v>dbpedia_2199dataworld_581</v>
      </c>
    </row>
    <row r="1394" spans="1:16" x14ac:dyDescent="0.25">
      <c r="A1394" t="s">
        <v>2279</v>
      </c>
      <c r="B1394" t="s">
        <v>2101</v>
      </c>
      <c r="C1394" t="s">
        <v>2</v>
      </c>
      <c r="D1394" t="s">
        <v>478</v>
      </c>
      <c r="E1394" t="s">
        <v>2</v>
      </c>
      <c r="F1394" t="s">
        <v>2280</v>
      </c>
      <c r="G1394" t="s">
        <v>2103</v>
      </c>
      <c r="H1394">
        <f t="shared" si="107"/>
        <v>0</v>
      </c>
      <c r="I1394">
        <f t="shared" si="107"/>
        <v>0.625</v>
      </c>
      <c r="J1394">
        <f t="shared" si="107"/>
        <v>0</v>
      </c>
      <c r="K1394">
        <f t="shared" si="105"/>
        <v>0.625</v>
      </c>
      <c r="L1394" t="b">
        <f t="shared" si="106"/>
        <v>0</v>
      </c>
      <c r="M1394" t="b">
        <f t="shared" si="108"/>
        <v>0</v>
      </c>
      <c r="N1394">
        <v>0</v>
      </c>
      <c r="O1394" t="s">
        <v>7398</v>
      </c>
      <c r="P1394" t="str">
        <f t="shared" si="109"/>
        <v>dbpedia_2201dataworld_892</v>
      </c>
    </row>
    <row r="1395" spans="1:16" x14ac:dyDescent="0.25">
      <c r="A1395" t="s">
        <v>2569</v>
      </c>
      <c r="B1395" t="s">
        <v>2579</v>
      </c>
      <c r="C1395" t="s">
        <v>2</v>
      </c>
      <c r="D1395" t="s">
        <v>478</v>
      </c>
      <c r="E1395" t="s">
        <v>2</v>
      </c>
      <c r="F1395" t="s">
        <v>2572</v>
      </c>
      <c r="G1395" t="s">
        <v>2580</v>
      </c>
      <c r="H1395">
        <f t="shared" si="107"/>
        <v>0</v>
      </c>
      <c r="I1395">
        <f t="shared" si="107"/>
        <v>0.625</v>
      </c>
      <c r="J1395">
        <f t="shared" si="107"/>
        <v>0</v>
      </c>
      <c r="K1395">
        <f t="shared" si="105"/>
        <v>0.625</v>
      </c>
      <c r="L1395" t="b">
        <f t="shared" si="106"/>
        <v>0</v>
      </c>
      <c r="M1395" t="b">
        <f t="shared" si="108"/>
        <v>0</v>
      </c>
      <c r="N1395">
        <v>0</v>
      </c>
      <c r="O1395" t="s">
        <v>7398</v>
      </c>
      <c r="P1395" t="str">
        <f t="shared" si="109"/>
        <v>dbpedia_2423dataworld_448</v>
      </c>
    </row>
    <row r="1396" spans="1:16" x14ac:dyDescent="0.25">
      <c r="A1396" t="s">
        <v>2703</v>
      </c>
      <c r="B1396" t="s">
        <v>2704</v>
      </c>
      <c r="C1396" t="s">
        <v>2</v>
      </c>
      <c r="D1396" t="s">
        <v>478</v>
      </c>
      <c r="E1396" t="s">
        <v>2</v>
      </c>
      <c r="F1396" t="s">
        <v>2705</v>
      </c>
      <c r="G1396" t="s">
        <v>2706</v>
      </c>
      <c r="H1396">
        <f t="shared" si="107"/>
        <v>0</v>
      </c>
      <c r="I1396">
        <f t="shared" si="107"/>
        <v>0.625</v>
      </c>
      <c r="J1396">
        <f t="shared" si="107"/>
        <v>0</v>
      </c>
      <c r="K1396">
        <f t="shared" si="105"/>
        <v>0.625</v>
      </c>
      <c r="L1396" t="b">
        <f t="shared" si="106"/>
        <v>0</v>
      </c>
      <c r="M1396" t="b">
        <f t="shared" si="108"/>
        <v>0</v>
      </c>
      <c r="N1396">
        <v>0</v>
      </c>
      <c r="O1396" t="s">
        <v>7398</v>
      </c>
      <c r="P1396" t="str">
        <f t="shared" si="109"/>
        <v>dbpedia_2499dataworld_998</v>
      </c>
    </row>
    <row r="1397" spans="1:16" x14ac:dyDescent="0.25">
      <c r="A1397" t="s">
        <v>2805</v>
      </c>
      <c r="B1397" t="s">
        <v>2678</v>
      </c>
      <c r="C1397" t="s">
        <v>2</v>
      </c>
      <c r="D1397" t="s">
        <v>478</v>
      </c>
      <c r="E1397" t="s">
        <v>2</v>
      </c>
      <c r="F1397" t="s">
        <v>2806</v>
      </c>
      <c r="G1397" t="s">
        <v>2680</v>
      </c>
      <c r="H1397">
        <f t="shared" si="107"/>
        <v>0</v>
      </c>
      <c r="I1397">
        <f t="shared" si="107"/>
        <v>0.625</v>
      </c>
      <c r="J1397">
        <f t="shared" si="107"/>
        <v>0</v>
      </c>
      <c r="K1397">
        <f t="shared" si="105"/>
        <v>0.625</v>
      </c>
      <c r="L1397" t="b">
        <f t="shared" si="106"/>
        <v>0</v>
      </c>
      <c r="M1397" t="b">
        <f t="shared" si="108"/>
        <v>0</v>
      </c>
      <c r="N1397">
        <v>0</v>
      </c>
      <c r="O1397" t="s">
        <v>7398</v>
      </c>
      <c r="P1397" t="str">
        <f t="shared" si="109"/>
        <v>dbpedia_2590dataworld_777</v>
      </c>
    </row>
    <row r="1398" spans="1:16" x14ac:dyDescent="0.25">
      <c r="A1398" t="s">
        <v>2819</v>
      </c>
      <c r="B1398" t="s">
        <v>2745</v>
      </c>
      <c r="C1398" t="s">
        <v>2</v>
      </c>
      <c r="D1398" t="s">
        <v>478</v>
      </c>
      <c r="E1398" t="s">
        <v>2</v>
      </c>
      <c r="F1398" t="s">
        <v>2821</v>
      </c>
      <c r="G1398" t="s">
        <v>2747</v>
      </c>
      <c r="H1398">
        <f t="shared" si="107"/>
        <v>0</v>
      </c>
      <c r="I1398">
        <f t="shared" si="107"/>
        <v>0.625</v>
      </c>
      <c r="J1398">
        <f t="shared" si="107"/>
        <v>0</v>
      </c>
      <c r="K1398">
        <f t="shared" si="105"/>
        <v>0.625</v>
      </c>
      <c r="L1398" t="b">
        <f t="shared" si="106"/>
        <v>0</v>
      </c>
      <c r="M1398" t="b">
        <f t="shared" si="108"/>
        <v>0</v>
      </c>
      <c r="N1398">
        <v>0</v>
      </c>
      <c r="O1398" t="s">
        <v>7398</v>
      </c>
      <c r="P1398" t="str">
        <f t="shared" si="109"/>
        <v>dbpedia_2595dataworld_213</v>
      </c>
    </row>
    <row r="1399" spans="1:16" x14ac:dyDescent="0.25">
      <c r="A1399" t="s">
        <v>3011</v>
      </c>
      <c r="B1399" t="s">
        <v>3012</v>
      </c>
      <c r="C1399" t="s">
        <v>2</v>
      </c>
      <c r="D1399" t="s">
        <v>478</v>
      </c>
      <c r="E1399" t="s">
        <v>2</v>
      </c>
      <c r="F1399" t="s">
        <v>3013</v>
      </c>
      <c r="G1399" t="s">
        <v>3014</v>
      </c>
      <c r="H1399">
        <f t="shared" si="107"/>
        <v>0</v>
      </c>
      <c r="I1399">
        <f t="shared" si="107"/>
        <v>0.625</v>
      </c>
      <c r="J1399">
        <f t="shared" si="107"/>
        <v>0</v>
      </c>
      <c r="K1399">
        <f t="shared" si="105"/>
        <v>0.625</v>
      </c>
      <c r="L1399" t="b">
        <f t="shared" si="106"/>
        <v>0</v>
      </c>
      <c r="M1399" t="b">
        <f t="shared" si="108"/>
        <v>0</v>
      </c>
      <c r="N1399">
        <v>0</v>
      </c>
      <c r="O1399" t="s">
        <v>7398</v>
      </c>
      <c r="P1399" t="str">
        <f t="shared" si="109"/>
        <v>dbpedia_2703dataworld_118</v>
      </c>
    </row>
    <row r="1400" spans="1:16" x14ac:dyDescent="0.25">
      <c r="A1400" t="s">
        <v>3015</v>
      </c>
      <c r="B1400" t="s">
        <v>3012</v>
      </c>
      <c r="C1400" t="s">
        <v>2</v>
      </c>
      <c r="D1400" t="s">
        <v>478</v>
      </c>
      <c r="E1400" t="s">
        <v>2</v>
      </c>
      <c r="F1400" t="s">
        <v>3013</v>
      </c>
      <c r="G1400" t="s">
        <v>3014</v>
      </c>
      <c r="H1400">
        <f t="shared" si="107"/>
        <v>0</v>
      </c>
      <c r="I1400">
        <f t="shared" si="107"/>
        <v>0.625</v>
      </c>
      <c r="J1400">
        <f t="shared" si="107"/>
        <v>0</v>
      </c>
      <c r="K1400">
        <f t="shared" si="105"/>
        <v>0.625</v>
      </c>
      <c r="L1400" t="b">
        <f t="shared" si="106"/>
        <v>0</v>
      </c>
      <c r="M1400" t="b">
        <f t="shared" si="108"/>
        <v>0</v>
      </c>
      <c r="N1400">
        <v>0</v>
      </c>
      <c r="O1400" t="s">
        <v>7398</v>
      </c>
      <c r="P1400" t="str">
        <f t="shared" si="109"/>
        <v>dbpedia_2704dataworld_118</v>
      </c>
    </row>
    <row r="1401" spans="1:16" x14ac:dyDescent="0.25">
      <c r="A1401" t="s">
        <v>3090</v>
      </c>
      <c r="B1401" t="s">
        <v>3017</v>
      </c>
      <c r="C1401" t="s">
        <v>2</v>
      </c>
      <c r="D1401" t="s">
        <v>478</v>
      </c>
      <c r="E1401" t="s">
        <v>2</v>
      </c>
      <c r="F1401" t="s">
        <v>3021</v>
      </c>
      <c r="G1401" t="s">
        <v>3019</v>
      </c>
      <c r="H1401">
        <f t="shared" si="107"/>
        <v>0</v>
      </c>
      <c r="I1401">
        <f t="shared" si="107"/>
        <v>0.625</v>
      </c>
      <c r="J1401">
        <f t="shared" si="107"/>
        <v>0</v>
      </c>
      <c r="K1401">
        <f t="shared" si="105"/>
        <v>0.625</v>
      </c>
      <c r="L1401" t="b">
        <f t="shared" si="106"/>
        <v>0</v>
      </c>
      <c r="M1401" t="b">
        <f t="shared" si="108"/>
        <v>0</v>
      </c>
      <c r="N1401">
        <v>0</v>
      </c>
      <c r="O1401" t="s">
        <v>7398</v>
      </c>
      <c r="P1401" t="str">
        <f t="shared" si="109"/>
        <v>dbpedia_2759dataworld_1418</v>
      </c>
    </row>
    <row r="1402" spans="1:16" x14ac:dyDescent="0.25">
      <c r="A1402" t="s">
        <v>3158</v>
      </c>
      <c r="B1402" t="s">
        <v>3020</v>
      </c>
      <c r="C1402" t="s">
        <v>2</v>
      </c>
      <c r="D1402" t="s">
        <v>478</v>
      </c>
      <c r="E1402" t="s">
        <v>2</v>
      </c>
      <c r="F1402" t="s">
        <v>3159</v>
      </c>
      <c r="G1402" t="s">
        <v>3021</v>
      </c>
      <c r="H1402">
        <f t="shared" si="107"/>
        <v>0</v>
      </c>
      <c r="I1402">
        <f t="shared" si="107"/>
        <v>0.625</v>
      </c>
      <c r="J1402">
        <f t="shared" si="107"/>
        <v>0</v>
      </c>
      <c r="K1402">
        <f t="shared" si="105"/>
        <v>0.625</v>
      </c>
      <c r="L1402" t="b">
        <f t="shared" si="106"/>
        <v>0</v>
      </c>
      <c r="M1402" t="b">
        <f t="shared" si="108"/>
        <v>0</v>
      </c>
      <c r="N1402">
        <v>0</v>
      </c>
      <c r="O1402" t="s">
        <v>7398</v>
      </c>
      <c r="P1402" t="str">
        <f t="shared" si="109"/>
        <v>dbpedia_2806dataworld_944</v>
      </c>
    </row>
    <row r="1403" spans="1:16" x14ac:dyDescent="0.25">
      <c r="A1403" t="s">
        <v>3271</v>
      </c>
      <c r="B1403" t="s">
        <v>3041</v>
      </c>
      <c r="C1403" t="s">
        <v>2</v>
      </c>
      <c r="D1403" t="s">
        <v>478</v>
      </c>
      <c r="E1403" t="s">
        <v>2</v>
      </c>
      <c r="F1403" t="s">
        <v>3272</v>
      </c>
      <c r="G1403" t="s">
        <v>3042</v>
      </c>
      <c r="H1403">
        <f t="shared" si="107"/>
        <v>0</v>
      </c>
      <c r="I1403">
        <f t="shared" si="107"/>
        <v>0.625</v>
      </c>
      <c r="J1403">
        <f t="shared" si="107"/>
        <v>0</v>
      </c>
      <c r="K1403">
        <f t="shared" si="105"/>
        <v>0.625</v>
      </c>
      <c r="L1403" t="b">
        <f t="shared" si="106"/>
        <v>0</v>
      </c>
      <c r="M1403" t="b">
        <f t="shared" si="108"/>
        <v>0</v>
      </c>
      <c r="N1403">
        <v>0</v>
      </c>
      <c r="O1403" t="s">
        <v>7398</v>
      </c>
      <c r="P1403" t="str">
        <f t="shared" si="109"/>
        <v>dbpedia_2860dataworld_122</v>
      </c>
    </row>
    <row r="1404" spans="1:16" x14ac:dyDescent="0.25">
      <c r="A1404" t="s">
        <v>3311</v>
      </c>
      <c r="B1404" t="s">
        <v>3197</v>
      </c>
      <c r="C1404" t="s">
        <v>2</v>
      </c>
      <c r="D1404" t="s">
        <v>478</v>
      </c>
      <c r="E1404" t="s">
        <v>2</v>
      </c>
      <c r="F1404" t="s">
        <v>3312</v>
      </c>
      <c r="G1404" t="s">
        <v>3198</v>
      </c>
      <c r="H1404">
        <f t="shared" si="107"/>
        <v>0</v>
      </c>
      <c r="I1404">
        <f t="shared" si="107"/>
        <v>0.625</v>
      </c>
      <c r="J1404">
        <f t="shared" si="107"/>
        <v>0</v>
      </c>
      <c r="K1404">
        <f t="shared" si="105"/>
        <v>0.625</v>
      </c>
      <c r="L1404" t="b">
        <f t="shared" si="106"/>
        <v>0</v>
      </c>
      <c r="M1404" t="b">
        <f t="shared" si="108"/>
        <v>0</v>
      </c>
      <c r="N1404">
        <v>0</v>
      </c>
      <c r="O1404" t="s">
        <v>7398</v>
      </c>
      <c r="P1404" t="str">
        <f t="shared" si="109"/>
        <v>dbpedia_289dataworld_16</v>
      </c>
    </row>
    <row r="1405" spans="1:16" x14ac:dyDescent="0.25">
      <c r="A1405" t="s">
        <v>3398</v>
      </c>
      <c r="B1405" t="s">
        <v>669</v>
      </c>
      <c r="C1405" t="s">
        <v>2</v>
      </c>
      <c r="D1405" t="s">
        <v>478</v>
      </c>
      <c r="E1405" t="s">
        <v>2</v>
      </c>
      <c r="F1405" t="s">
        <v>654</v>
      </c>
      <c r="G1405" t="s">
        <v>670</v>
      </c>
      <c r="H1405">
        <f t="shared" si="107"/>
        <v>0</v>
      </c>
      <c r="I1405">
        <f t="shared" si="107"/>
        <v>0.625</v>
      </c>
      <c r="J1405">
        <f t="shared" si="107"/>
        <v>0</v>
      </c>
      <c r="K1405">
        <f t="shared" si="105"/>
        <v>0.625</v>
      </c>
      <c r="L1405" t="b">
        <f t="shared" si="106"/>
        <v>0</v>
      </c>
      <c r="M1405" t="b">
        <f t="shared" si="108"/>
        <v>0</v>
      </c>
      <c r="N1405">
        <v>0</v>
      </c>
      <c r="O1405" t="s">
        <v>7398</v>
      </c>
      <c r="P1405" t="str">
        <f t="shared" si="109"/>
        <v>dbpedia_295dataworld_368</v>
      </c>
    </row>
    <row r="1406" spans="1:16" x14ac:dyDescent="0.25">
      <c r="A1406" t="s">
        <v>3398</v>
      </c>
      <c r="B1406" t="s">
        <v>674</v>
      </c>
      <c r="C1406" t="s">
        <v>2</v>
      </c>
      <c r="D1406" t="s">
        <v>478</v>
      </c>
      <c r="E1406" t="s">
        <v>2</v>
      </c>
      <c r="F1406" t="s">
        <v>654</v>
      </c>
      <c r="G1406" t="s">
        <v>675</v>
      </c>
      <c r="H1406">
        <f t="shared" si="107"/>
        <v>0</v>
      </c>
      <c r="I1406">
        <f t="shared" si="107"/>
        <v>0.625</v>
      </c>
      <c r="J1406">
        <f t="shared" si="107"/>
        <v>0</v>
      </c>
      <c r="K1406">
        <f t="shared" si="105"/>
        <v>0.625</v>
      </c>
      <c r="L1406" t="b">
        <f t="shared" si="106"/>
        <v>0</v>
      </c>
      <c r="M1406" t="b">
        <f t="shared" si="108"/>
        <v>0</v>
      </c>
      <c r="N1406">
        <v>0</v>
      </c>
      <c r="O1406" t="s">
        <v>7398</v>
      </c>
      <c r="P1406" t="str">
        <f t="shared" si="109"/>
        <v>dbpedia_295dataworld_654</v>
      </c>
    </row>
    <row r="1407" spans="1:16" x14ac:dyDescent="0.25">
      <c r="A1407" t="s">
        <v>3464</v>
      </c>
      <c r="B1407" t="s">
        <v>653</v>
      </c>
      <c r="C1407" t="s">
        <v>2</v>
      </c>
      <c r="D1407" t="s">
        <v>478</v>
      </c>
      <c r="E1407" t="s">
        <v>2</v>
      </c>
      <c r="F1407" t="s">
        <v>3465</v>
      </c>
      <c r="G1407" t="s">
        <v>654</v>
      </c>
      <c r="H1407">
        <f t="shared" si="107"/>
        <v>0</v>
      </c>
      <c r="I1407">
        <f t="shared" si="107"/>
        <v>0.625</v>
      </c>
      <c r="J1407">
        <f t="shared" si="107"/>
        <v>0</v>
      </c>
      <c r="K1407">
        <f t="shared" si="105"/>
        <v>0.625</v>
      </c>
      <c r="L1407" t="b">
        <f t="shared" si="106"/>
        <v>0</v>
      </c>
      <c r="M1407" t="b">
        <f t="shared" si="108"/>
        <v>0</v>
      </c>
      <c r="N1407">
        <v>0</v>
      </c>
      <c r="O1407" t="s">
        <v>7398</v>
      </c>
      <c r="P1407" t="str">
        <f t="shared" si="109"/>
        <v>dbpedia_298dataworld_1213</v>
      </c>
    </row>
    <row r="1408" spans="1:16" x14ac:dyDescent="0.25">
      <c r="A1408" t="s">
        <v>3472</v>
      </c>
      <c r="B1408" t="s">
        <v>653</v>
      </c>
      <c r="C1408" t="s">
        <v>2</v>
      </c>
      <c r="D1408" t="s">
        <v>478</v>
      </c>
      <c r="E1408" t="s">
        <v>2</v>
      </c>
      <c r="F1408" t="s">
        <v>3465</v>
      </c>
      <c r="G1408" t="s">
        <v>654</v>
      </c>
      <c r="H1408">
        <f t="shared" si="107"/>
        <v>0</v>
      </c>
      <c r="I1408">
        <f t="shared" si="107"/>
        <v>0.625</v>
      </c>
      <c r="J1408">
        <f t="shared" si="107"/>
        <v>0</v>
      </c>
      <c r="K1408">
        <f t="shared" si="105"/>
        <v>0.625</v>
      </c>
      <c r="L1408" t="b">
        <f t="shared" si="106"/>
        <v>0</v>
      </c>
      <c r="M1408" t="b">
        <f t="shared" si="108"/>
        <v>0</v>
      </c>
      <c r="N1408">
        <v>0</v>
      </c>
      <c r="O1408" t="s">
        <v>7398</v>
      </c>
      <c r="P1408" t="str">
        <f t="shared" si="109"/>
        <v>dbpedia_299dataworld_1213</v>
      </c>
    </row>
    <row r="1409" spans="1:16" x14ac:dyDescent="0.25">
      <c r="A1409" t="s">
        <v>3527</v>
      </c>
      <c r="B1409" t="s">
        <v>3411</v>
      </c>
      <c r="C1409" t="s">
        <v>2</v>
      </c>
      <c r="D1409" t="s">
        <v>478</v>
      </c>
      <c r="E1409" t="s">
        <v>2</v>
      </c>
      <c r="F1409" t="s">
        <v>3528</v>
      </c>
      <c r="G1409" t="s">
        <v>3413</v>
      </c>
      <c r="H1409">
        <f t="shared" si="107"/>
        <v>0</v>
      </c>
      <c r="I1409">
        <f t="shared" si="107"/>
        <v>0.625</v>
      </c>
      <c r="J1409">
        <f t="shared" si="107"/>
        <v>0</v>
      </c>
      <c r="K1409">
        <f t="shared" si="105"/>
        <v>0.625</v>
      </c>
      <c r="L1409" t="b">
        <f t="shared" si="106"/>
        <v>0</v>
      </c>
      <c r="M1409" t="b">
        <f t="shared" si="108"/>
        <v>0</v>
      </c>
      <c r="N1409">
        <v>0</v>
      </c>
      <c r="O1409" t="s">
        <v>7398</v>
      </c>
      <c r="P1409" t="str">
        <f t="shared" si="109"/>
        <v>dbpedia_3038dataworld_1068</v>
      </c>
    </row>
    <row r="1410" spans="1:16" x14ac:dyDescent="0.25">
      <c r="A1410" t="s">
        <v>3661</v>
      </c>
      <c r="B1410" t="s">
        <v>3662</v>
      </c>
      <c r="C1410" t="s">
        <v>2</v>
      </c>
      <c r="D1410" t="s">
        <v>478</v>
      </c>
      <c r="E1410" t="s">
        <v>2</v>
      </c>
      <c r="F1410" t="s">
        <v>3663</v>
      </c>
      <c r="G1410" t="s">
        <v>3664</v>
      </c>
      <c r="H1410">
        <f t="shared" si="107"/>
        <v>0</v>
      </c>
      <c r="I1410">
        <f t="shared" si="107"/>
        <v>0.625</v>
      </c>
      <c r="J1410">
        <f t="shared" si="107"/>
        <v>0</v>
      </c>
      <c r="K1410">
        <f t="shared" ref="K1410:K1473" si="110">ABS(H1410-I1410)</f>
        <v>0.625</v>
      </c>
      <c r="L1410" t="b">
        <f t="shared" ref="L1410:L1473" si="111">OR(I1410&gt;0.85,H1410&gt;0.85)</f>
        <v>0</v>
      </c>
      <c r="M1410" t="b">
        <f t="shared" si="108"/>
        <v>0</v>
      </c>
      <c r="N1410">
        <v>0</v>
      </c>
      <c r="O1410" t="s">
        <v>7398</v>
      </c>
      <c r="P1410" t="str">
        <f t="shared" si="109"/>
        <v>dbpedia_3131dataworld_1783</v>
      </c>
    </row>
    <row r="1411" spans="1:16" x14ac:dyDescent="0.25">
      <c r="A1411" t="s">
        <v>3661</v>
      </c>
      <c r="B1411" t="s">
        <v>3665</v>
      </c>
      <c r="C1411" t="s">
        <v>2</v>
      </c>
      <c r="D1411" t="s">
        <v>478</v>
      </c>
      <c r="E1411" t="s">
        <v>2</v>
      </c>
      <c r="F1411" t="s">
        <v>3663</v>
      </c>
      <c r="G1411" t="s">
        <v>3666</v>
      </c>
      <c r="H1411">
        <f t="shared" ref="H1411:J1474" si="112">_xlfn.NUMBERVALUE(C1411,".")</f>
        <v>0</v>
      </c>
      <c r="I1411">
        <f t="shared" si="112"/>
        <v>0.625</v>
      </c>
      <c r="J1411">
        <f t="shared" si="112"/>
        <v>0</v>
      </c>
      <c r="K1411">
        <f t="shared" si="110"/>
        <v>0.625</v>
      </c>
      <c r="L1411" t="b">
        <f t="shared" si="111"/>
        <v>0</v>
      </c>
      <c r="M1411" t="b">
        <f t="shared" ref="M1411:M1474" si="113">J1411&gt;0.85</f>
        <v>0</v>
      </c>
      <c r="N1411">
        <v>0</v>
      </c>
      <c r="O1411" t="s">
        <v>7398</v>
      </c>
      <c r="P1411" t="str">
        <f t="shared" ref="P1411:P1474" si="114">A1411&amp;B1411</f>
        <v>dbpedia_3131dataworld_874</v>
      </c>
    </row>
    <row r="1412" spans="1:16" x14ac:dyDescent="0.25">
      <c r="A1412" t="s">
        <v>4333</v>
      </c>
      <c r="B1412" t="s">
        <v>4335</v>
      </c>
      <c r="C1412" t="s">
        <v>2</v>
      </c>
      <c r="D1412" t="s">
        <v>478</v>
      </c>
      <c r="E1412" t="s">
        <v>2</v>
      </c>
      <c r="F1412" t="s">
        <v>4334</v>
      </c>
      <c r="G1412" t="s">
        <v>4336</v>
      </c>
      <c r="H1412">
        <f t="shared" si="112"/>
        <v>0</v>
      </c>
      <c r="I1412">
        <f t="shared" si="112"/>
        <v>0.625</v>
      </c>
      <c r="J1412">
        <f t="shared" si="112"/>
        <v>0</v>
      </c>
      <c r="K1412">
        <f t="shared" si="110"/>
        <v>0.625</v>
      </c>
      <c r="L1412" t="b">
        <f t="shared" si="111"/>
        <v>0</v>
      </c>
      <c r="M1412" t="b">
        <f t="shared" si="113"/>
        <v>0</v>
      </c>
      <c r="N1412">
        <v>0</v>
      </c>
      <c r="O1412" t="s">
        <v>7398</v>
      </c>
      <c r="P1412" t="str">
        <f t="shared" si="114"/>
        <v>dbpedia_3607dataworld_418</v>
      </c>
    </row>
    <row r="1413" spans="1:16" x14ac:dyDescent="0.25">
      <c r="A1413" t="s">
        <v>4691</v>
      </c>
      <c r="B1413" t="s">
        <v>4369</v>
      </c>
      <c r="C1413" t="s">
        <v>2</v>
      </c>
      <c r="D1413" t="s">
        <v>478</v>
      </c>
      <c r="E1413" t="s">
        <v>2</v>
      </c>
      <c r="F1413" t="s">
        <v>4692</v>
      </c>
      <c r="G1413" t="s">
        <v>4370</v>
      </c>
      <c r="H1413">
        <f t="shared" si="112"/>
        <v>0</v>
      </c>
      <c r="I1413">
        <f t="shared" si="112"/>
        <v>0.625</v>
      </c>
      <c r="J1413">
        <f t="shared" si="112"/>
        <v>0</v>
      </c>
      <c r="K1413">
        <f t="shared" si="110"/>
        <v>0.625</v>
      </c>
      <c r="L1413" t="b">
        <f t="shared" si="111"/>
        <v>0</v>
      </c>
      <c r="M1413" t="b">
        <f t="shared" si="113"/>
        <v>0</v>
      </c>
      <c r="N1413">
        <v>0</v>
      </c>
      <c r="O1413" t="s">
        <v>7398</v>
      </c>
      <c r="P1413" t="str">
        <f t="shared" si="114"/>
        <v>dbpedia_3744dataworld_1921</v>
      </c>
    </row>
    <row r="1414" spans="1:16" x14ac:dyDescent="0.25">
      <c r="A1414" t="s">
        <v>4697</v>
      </c>
      <c r="B1414" t="s">
        <v>4369</v>
      </c>
      <c r="C1414" t="s">
        <v>2</v>
      </c>
      <c r="D1414" t="s">
        <v>478</v>
      </c>
      <c r="E1414" t="s">
        <v>2</v>
      </c>
      <c r="F1414" t="s">
        <v>4698</v>
      </c>
      <c r="G1414" t="s">
        <v>4370</v>
      </c>
      <c r="H1414">
        <f t="shared" si="112"/>
        <v>0</v>
      </c>
      <c r="I1414">
        <f t="shared" si="112"/>
        <v>0.625</v>
      </c>
      <c r="J1414">
        <f t="shared" si="112"/>
        <v>0</v>
      </c>
      <c r="K1414">
        <f t="shared" si="110"/>
        <v>0.625</v>
      </c>
      <c r="L1414" t="b">
        <f t="shared" si="111"/>
        <v>0</v>
      </c>
      <c r="M1414" t="b">
        <f t="shared" si="113"/>
        <v>0</v>
      </c>
      <c r="N1414">
        <v>0</v>
      </c>
      <c r="O1414" t="s">
        <v>7398</v>
      </c>
      <c r="P1414" t="str">
        <f t="shared" si="114"/>
        <v>dbpedia_3746dataworld_1921</v>
      </c>
    </row>
    <row r="1415" spans="1:16" x14ac:dyDescent="0.25">
      <c r="A1415" t="s">
        <v>4839</v>
      </c>
      <c r="B1415" t="s">
        <v>4536</v>
      </c>
      <c r="C1415" t="s">
        <v>2</v>
      </c>
      <c r="D1415" t="s">
        <v>478</v>
      </c>
      <c r="E1415" t="s">
        <v>2</v>
      </c>
      <c r="F1415" t="s">
        <v>4535</v>
      </c>
      <c r="G1415" t="s">
        <v>4537</v>
      </c>
      <c r="H1415">
        <f t="shared" si="112"/>
        <v>0</v>
      </c>
      <c r="I1415">
        <f t="shared" si="112"/>
        <v>0.625</v>
      </c>
      <c r="J1415">
        <f t="shared" si="112"/>
        <v>0</v>
      </c>
      <c r="K1415">
        <f t="shared" si="110"/>
        <v>0.625</v>
      </c>
      <c r="L1415" t="b">
        <f t="shared" si="111"/>
        <v>0</v>
      </c>
      <c r="M1415" t="b">
        <f t="shared" si="113"/>
        <v>0</v>
      </c>
      <c r="N1415">
        <v>0</v>
      </c>
      <c r="O1415" t="s">
        <v>7398</v>
      </c>
      <c r="P1415" t="str">
        <f t="shared" si="114"/>
        <v>dbpedia_3800dataworld_432</v>
      </c>
    </row>
    <row r="1416" spans="1:16" x14ac:dyDescent="0.25">
      <c r="A1416" t="s">
        <v>4839</v>
      </c>
      <c r="B1416" t="s">
        <v>4538</v>
      </c>
      <c r="C1416" t="s">
        <v>2</v>
      </c>
      <c r="D1416" t="s">
        <v>478</v>
      </c>
      <c r="E1416" t="s">
        <v>2</v>
      </c>
      <c r="F1416" t="s">
        <v>4535</v>
      </c>
      <c r="G1416" t="s">
        <v>4539</v>
      </c>
      <c r="H1416">
        <f t="shared" si="112"/>
        <v>0</v>
      </c>
      <c r="I1416">
        <f t="shared" si="112"/>
        <v>0.625</v>
      </c>
      <c r="J1416">
        <f t="shared" si="112"/>
        <v>0</v>
      </c>
      <c r="K1416">
        <f t="shared" si="110"/>
        <v>0.625</v>
      </c>
      <c r="L1416" t="b">
        <f t="shared" si="111"/>
        <v>0</v>
      </c>
      <c r="M1416" t="b">
        <f t="shared" si="113"/>
        <v>0</v>
      </c>
      <c r="N1416">
        <v>0</v>
      </c>
      <c r="O1416" t="s">
        <v>7398</v>
      </c>
      <c r="P1416" t="str">
        <f t="shared" si="114"/>
        <v>dbpedia_3800dataworld_987</v>
      </c>
    </row>
    <row r="1417" spans="1:16" x14ac:dyDescent="0.25">
      <c r="A1417" t="s">
        <v>4859</v>
      </c>
      <c r="B1417" t="s">
        <v>4512</v>
      </c>
      <c r="C1417" t="s">
        <v>2</v>
      </c>
      <c r="D1417" t="s">
        <v>478</v>
      </c>
      <c r="E1417" t="s">
        <v>2</v>
      </c>
      <c r="F1417" t="s">
        <v>4860</v>
      </c>
      <c r="G1417" t="s">
        <v>4514</v>
      </c>
      <c r="H1417">
        <f t="shared" si="112"/>
        <v>0</v>
      </c>
      <c r="I1417">
        <f t="shared" si="112"/>
        <v>0.625</v>
      </c>
      <c r="J1417">
        <f t="shared" si="112"/>
        <v>0</v>
      </c>
      <c r="K1417">
        <f t="shared" si="110"/>
        <v>0.625</v>
      </c>
      <c r="L1417" t="b">
        <f t="shared" si="111"/>
        <v>0</v>
      </c>
      <c r="M1417" t="b">
        <f t="shared" si="113"/>
        <v>0</v>
      </c>
      <c r="N1417">
        <v>0</v>
      </c>
      <c r="O1417" t="s">
        <v>7398</v>
      </c>
      <c r="P1417" t="str">
        <f t="shared" si="114"/>
        <v>dbpedia_3821dataworld_1113</v>
      </c>
    </row>
    <row r="1418" spans="1:16" x14ac:dyDescent="0.25">
      <c r="A1418" t="s">
        <v>4910</v>
      </c>
      <c r="B1418" t="s">
        <v>4533</v>
      </c>
      <c r="C1418" t="s">
        <v>2</v>
      </c>
      <c r="D1418" t="s">
        <v>478</v>
      </c>
      <c r="E1418" t="s">
        <v>2</v>
      </c>
      <c r="F1418" t="s">
        <v>4537</v>
      </c>
      <c r="G1418" t="s">
        <v>4535</v>
      </c>
      <c r="H1418">
        <f t="shared" si="112"/>
        <v>0</v>
      </c>
      <c r="I1418">
        <f t="shared" si="112"/>
        <v>0.625</v>
      </c>
      <c r="J1418">
        <f t="shared" si="112"/>
        <v>0</v>
      </c>
      <c r="K1418">
        <f t="shared" si="110"/>
        <v>0.625</v>
      </c>
      <c r="L1418" t="b">
        <f t="shared" si="111"/>
        <v>0</v>
      </c>
      <c r="M1418" t="b">
        <f t="shared" si="113"/>
        <v>0</v>
      </c>
      <c r="N1418">
        <v>0</v>
      </c>
      <c r="O1418" t="s">
        <v>7398</v>
      </c>
      <c r="P1418" t="str">
        <f t="shared" si="114"/>
        <v>dbpedia_3845dataworld_1272</v>
      </c>
    </row>
    <row r="1419" spans="1:16" x14ac:dyDescent="0.25">
      <c r="A1419" t="s">
        <v>4911</v>
      </c>
      <c r="B1419" t="s">
        <v>4533</v>
      </c>
      <c r="C1419" t="s">
        <v>2</v>
      </c>
      <c r="D1419" t="s">
        <v>478</v>
      </c>
      <c r="E1419" t="s">
        <v>2</v>
      </c>
      <c r="F1419" t="s">
        <v>4537</v>
      </c>
      <c r="G1419" t="s">
        <v>4535</v>
      </c>
      <c r="H1419">
        <f t="shared" si="112"/>
        <v>0</v>
      </c>
      <c r="I1419">
        <f t="shared" si="112"/>
        <v>0.625</v>
      </c>
      <c r="J1419">
        <f t="shared" si="112"/>
        <v>0</v>
      </c>
      <c r="K1419">
        <f t="shared" si="110"/>
        <v>0.625</v>
      </c>
      <c r="L1419" t="b">
        <f t="shared" si="111"/>
        <v>0</v>
      </c>
      <c r="M1419" t="b">
        <f t="shared" si="113"/>
        <v>0</v>
      </c>
      <c r="N1419">
        <v>0</v>
      </c>
      <c r="O1419" t="s">
        <v>7398</v>
      </c>
      <c r="P1419" t="str">
        <f t="shared" si="114"/>
        <v>dbpedia_3846dataworld_1272</v>
      </c>
    </row>
    <row r="1420" spans="1:16" x14ac:dyDescent="0.25">
      <c r="A1420" t="s">
        <v>4970</v>
      </c>
      <c r="B1420" t="s">
        <v>4624</v>
      </c>
      <c r="C1420" t="s">
        <v>2</v>
      </c>
      <c r="D1420" t="s">
        <v>478</v>
      </c>
      <c r="E1420" t="s">
        <v>2</v>
      </c>
      <c r="F1420" t="s">
        <v>4971</v>
      </c>
      <c r="G1420" t="s">
        <v>4626</v>
      </c>
      <c r="H1420">
        <f t="shared" si="112"/>
        <v>0</v>
      </c>
      <c r="I1420">
        <f t="shared" si="112"/>
        <v>0.625</v>
      </c>
      <c r="J1420">
        <f t="shared" si="112"/>
        <v>0</v>
      </c>
      <c r="K1420">
        <f t="shared" si="110"/>
        <v>0.625</v>
      </c>
      <c r="L1420" t="b">
        <f t="shared" si="111"/>
        <v>0</v>
      </c>
      <c r="M1420" t="b">
        <f t="shared" si="113"/>
        <v>0</v>
      </c>
      <c r="N1420">
        <v>0</v>
      </c>
      <c r="O1420" t="s">
        <v>7398</v>
      </c>
      <c r="P1420" t="str">
        <f t="shared" si="114"/>
        <v>dbpedia_3879dataworld_142</v>
      </c>
    </row>
    <row r="1421" spans="1:16" x14ac:dyDescent="0.25">
      <c r="A1421" t="s">
        <v>4970</v>
      </c>
      <c r="B1421" t="s">
        <v>4633</v>
      </c>
      <c r="C1421" t="s">
        <v>2</v>
      </c>
      <c r="D1421" t="s">
        <v>478</v>
      </c>
      <c r="E1421" t="s">
        <v>2</v>
      </c>
      <c r="F1421" t="s">
        <v>4971</v>
      </c>
      <c r="G1421" t="s">
        <v>4634</v>
      </c>
      <c r="H1421">
        <f t="shared" si="112"/>
        <v>0</v>
      </c>
      <c r="I1421">
        <f t="shared" si="112"/>
        <v>0.625</v>
      </c>
      <c r="J1421">
        <f t="shared" si="112"/>
        <v>0</v>
      </c>
      <c r="K1421">
        <f t="shared" si="110"/>
        <v>0.625</v>
      </c>
      <c r="L1421" t="b">
        <f t="shared" si="111"/>
        <v>0</v>
      </c>
      <c r="M1421" t="b">
        <f t="shared" si="113"/>
        <v>0</v>
      </c>
      <c r="N1421">
        <v>0</v>
      </c>
      <c r="O1421" t="s">
        <v>7398</v>
      </c>
      <c r="P1421" t="str">
        <f t="shared" si="114"/>
        <v>dbpedia_3879dataworld_1884</v>
      </c>
    </row>
    <row r="1422" spans="1:16" x14ac:dyDescent="0.25">
      <c r="A1422" t="s">
        <v>4970</v>
      </c>
      <c r="B1422" t="s">
        <v>4635</v>
      </c>
      <c r="C1422" t="s">
        <v>2</v>
      </c>
      <c r="D1422" t="s">
        <v>478</v>
      </c>
      <c r="E1422" t="s">
        <v>2</v>
      </c>
      <c r="F1422" t="s">
        <v>4971</v>
      </c>
      <c r="G1422" t="s">
        <v>4636</v>
      </c>
      <c r="H1422">
        <f t="shared" si="112"/>
        <v>0</v>
      </c>
      <c r="I1422">
        <f t="shared" si="112"/>
        <v>0.625</v>
      </c>
      <c r="J1422">
        <f t="shared" si="112"/>
        <v>0</v>
      </c>
      <c r="K1422">
        <f t="shared" si="110"/>
        <v>0.625</v>
      </c>
      <c r="L1422" t="b">
        <f t="shared" si="111"/>
        <v>0</v>
      </c>
      <c r="M1422" t="b">
        <f t="shared" si="113"/>
        <v>0</v>
      </c>
      <c r="N1422">
        <v>0</v>
      </c>
      <c r="O1422" t="s">
        <v>7398</v>
      </c>
      <c r="P1422" t="str">
        <f t="shared" si="114"/>
        <v>dbpedia_3879dataworld_255</v>
      </c>
    </row>
    <row r="1423" spans="1:16" x14ac:dyDescent="0.25">
      <c r="A1423" t="s">
        <v>4970</v>
      </c>
      <c r="B1423" t="s">
        <v>4637</v>
      </c>
      <c r="C1423" t="s">
        <v>2</v>
      </c>
      <c r="D1423" t="s">
        <v>478</v>
      </c>
      <c r="E1423" t="s">
        <v>2</v>
      </c>
      <c r="F1423" t="s">
        <v>4971</v>
      </c>
      <c r="G1423" t="s">
        <v>4638</v>
      </c>
      <c r="H1423">
        <f t="shared" si="112"/>
        <v>0</v>
      </c>
      <c r="I1423">
        <f t="shared" si="112"/>
        <v>0.625</v>
      </c>
      <c r="J1423">
        <f t="shared" si="112"/>
        <v>0</v>
      </c>
      <c r="K1423">
        <f t="shared" si="110"/>
        <v>0.625</v>
      </c>
      <c r="L1423" t="b">
        <f t="shared" si="111"/>
        <v>0</v>
      </c>
      <c r="M1423" t="b">
        <f t="shared" si="113"/>
        <v>0</v>
      </c>
      <c r="N1423">
        <v>0</v>
      </c>
      <c r="O1423" t="s">
        <v>7398</v>
      </c>
      <c r="P1423" t="str">
        <f t="shared" si="114"/>
        <v>dbpedia_3879dataworld_59</v>
      </c>
    </row>
    <row r="1424" spans="1:16" x14ac:dyDescent="0.25">
      <c r="A1424" t="s">
        <v>4981</v>
      </c>
      <c r="B1424" t="s">
        <v>4624</v>
      </c>
      <c r="C1424" t="s">
        <v>2</v>
      </c>
      <c r="D1424" t="s">
        <v>478</v>
      </c>
      <c r="E1424" t="s">
        <v>2</v>
      </c>
      <c r="F1424" t="s">
        <v>4982</v>
      </c>
      <c r="G1424" t="s">
        <v>4626</v>
      </c>
      <c r="H1424">
        <f t="shared" si="112"/>
        <v>0</v>
      </c>
      <c r="I1424">
        <f t="shared" si="112"/>
        <v>0.625</v>
      </c>
      <c r="J1424">
        <f t="shared" si="112"/>
        <v>0</v>
      </c>
      <c r="K1424">
        <f t="shared" si="110"/>
        <v>0.625</v>
      </c>
      <c r="L1424" t="b">
        <f t="shared" si="111"/>
        <v>0</v>
      </c>
      <c r="M1424" t="b">
        <f t="shared" si="113"/>
        <v>0</v>
      </c>
      <c r="N1424">
        <v>0</v>
      </c>
      <c r="O1424" t="s">
        <v>7398</v>
      </c>
      <c r="P1424" t="str">
        <f t="shared" si="114"/>
        <v>dbpedia_3888dataworld_142</v>
      </c>
    </row>
    <row r="1425" spans="1:16" x14ac:dyDescent="0.25">
      <c r="A1425" t="s">
        <v>4981</v>
      </c>
      <c r="B1425" t="s">
        <v>4827</v>
      </c>
      <c r="C1425" t="s">
        <v>2</v>
      </c>
      <c r="D1425" t="s">
        <v>478</v>
      </c>
      <c r="E1425" t="s">
        <v>2</v>
      </c>
      <c r="F1425" t="s">
        <v>4982</v>
      </c>
      <c r="G1425" t="s">
        <v>4828</v>
      </c>
      <c r="H1425">
        <f t="shared" si="112"/>
        <v>0</v>
      </c>
      <c r="I1425">
        <f t="shared" si="112"/>
        <v>0.625</v>
      </c>
      <c r="J1425">
        <f t="shared" si="112"/>
        <v>0</v>
      </c>
      <c r="K1425">
        <f t="shared" si="110"/>
        <v>0.625</v>
      </c>
      <c r="L1425" t="b">
        <f t="shared" si="111"/>
        <v>0</v>
      </c>
      <c r="M1425" t="b">
        <f t="shared" si="113"/>
        <v>0</v>
      </c>
      <c r="N1425">
        <v>0</v>
      </c>
      <c r="O1425" t="s">
        <v>7398</v>
      </c>
      <c r="P1425" t="str">
        <f t="shared" si="114"/>
        <v>dbpedia_3888dataworld_1483</v>
      </c>
    </row>
    <row r="1426" spans="1:16" x14ac:dyDescent="0.25">
      <c r="A1426" t="s">
        <v>4981</v>
      </c>
      <c r="B1426" t="s">
        <v>4633</v>
      </c>
      <c r="C1426" t="s">
        <v>2</v>
      </c>
      <c r="D1426" t="s">
        <v>478</v>
      </c>
      <c r="E1426" t="s">
        <v>2</v>
      </c>
      <c r="F1426" t="s">
        <v>4982</v>
      </c>
      <c r="G1426" t="s">
        <v>4634</v>
      </c>
      <c r="H1426">
        <f t="shared" si="112"/>
        <v>0</v>
      </c>
      <c r="I1426">
        <f t="shared" si="112"/>
        <v>0.625</v>
      </c>
      <c r="J1426">
        <f t="shared" si="112"/>
        <v>0</v>
      </c>
      <c r="K1426">
        <f t="shared" si="110"/>
        <v>0.625</v>
      </c>
      <c r="L1426" t="b">
        <f t="shared" si="111"/>
        <v>0</v>
      </c>
      <c r="M1426" t="b">
        <f t="shared" si="113"/>
        <v>0</v>
      </c>
      <c r="N1426">
        <v>0</v>
      </c>
      <c r="O1426" t="s">
        <v>7398</v>
      </c>
      <c r="P1426" t="str">
        <f t="shared" si="114"/>
        <v>dbpedia_3888dataworld_1884</v>
      </c>
    </row>
    <row r="1427" spans="1:16" x14ac:dyDescent="0.25">
      <c r="A1427" t="s">
        <v>4981</v>
      </c>
      <c r="B1427" t="s">
        <v>4635</v>
      </c>
      <c r="C1427" t="s">
        <v>2</v>
      </c>
      <c r="D1427" t="s">
        <v>478</v>
      </c>
      <c r="E1427" t="s">
        <v>2</v>
      </c>
      <c r="F1427" t="s">
        <v>4982</v>
      </c>
      <c r="G1427" t="s">
        <v>4636</v>
      </c>
      <c r="H1427">
        <f t="shared" si="112"/>
        <v>0</v>
      </c>
      <c r="I1427">
        <f t="shared" si="112"/>
        <v>0.625</v>
      </c>
      <c r="J1427">
        <f t="shared" si="112"/>
        <v>0</v>
      </c>
      <c r="K1427">
        <f t="shared" si="110"/>
        <v>0.625</v>
      </c>
      <c r="L1427" t="b">
        <f t="shared" si="111"/>
        <v>0</v>
      </c>
      <c r="M1427" t="b">
        <f t="shared" si="113"/>
        <v>0</v>
      </c>
      <c r="N1427">
        <v>0</v>
      </c>
      <c r="O1427" t="s">
        <v>7398</v>
      </c>
      <c r="P1427" t="str">
        <f t="shared" si="114"/>
        <v>dbpedia_3888dataworld_255</v>
      </c>
    </row>
    <row r="1428" spans="1:16" x14ac:dyDescent="0.25">
      <c r="A1428" t="s">
        <v>4981</v>
      </c>
      <c r="B1428" t="s">
        <v>4637</v>
      </c>
      <c r="C1428" t="s">
        <v>2</v>
      </c>
      <c r="D1428" t="s">
        <v>478</v>
      </c>
      <c r="E1428" t="s">
        <v>2</v>
      </c>
      <c r="F1428" t="s">
        <v>4982</v>
      </c>
      <c r="G1428" t="s">
        <v>4638</v>
      </c>
      <c r="H1428">
        <f t="shared" si="112"/>
        <v>0</v>
      </c>
      <c r="I1428">
        <f t="shared" si="112"/>
        <v>0.625</v>
      </c>
      <c r="J1428">
        <f t="shared" si="112"/>
        <v>0</v>
      </c>
      <c r="K1428">
        <f t="shared" si="110"/>
        <v>0.625</v>
      </c>
      <c r="L1428" t="b">
        <f t="shared" si="111"/>
        <v>0</v>
      </c>
      <c r="M1428" t="b">
        <f t="shared" si="113"/>
        <v>0</v>
      </c>
      <c r="N1428">
        <v>0</v>
      </c>
      <c r="O1428" t="s">
        <v>7398</v>
      </c>
      <c r="P1428" t="str">
        <f t="shared" si="114"/>
        <v>dbpedia_3888dataworld_59</v>
      </c>
    </row>
    <row r="1429" spans="1:16" x14ac:dyDescent="0.25">
      <c r="A1429" t="s">
        <v>4983</v>
      </c>
      <c r="B1429" t="s">
        <v>4624</v>
      </c>
      <c r="C1429" t="s">
        <v>2</v>
      </c>
      <c r="D1429" t="s">
        <v>478</v>
      </c>
      <c r="E1429" t="s">
        <v>2</v>
      </c>
      <c r="F1429" t="s">
        <v>4982</v>
      </c>
      <c r="G1429" t="s">
        <v>4626</v>
      </c>
      <c r="H1429">
        <f t="shared" si="112"/>
        <v>0</v>
      </c>
      <c r="I1429">
        <f t="shared" si="112"/>
        <v>0.625</v>
      </c>
      <c r="J1429">
        <f t="shared" si="112"/>
        <v>0</v>
      </c>
      <c r="K1429">
        <f t="shared" si="110"/>
        <v>0.625</v>
      </c>
      <c r="L1429" t="b">
        <f t="shared" si="111"/>
        <v>0</v>
      </c>
      <c r="M1429" t="b">
        <f t="shared" si="113"/>
        <v>0</v>
      </c>
      <c r="N1429">
        <v>0</v>
      </c>
      <c r="O1429" t="s">
        <v>7398</v>
      </c>
      <c r="P1429" t="str">
        <f t="shared" si="114"/>
        <v>dbpedia_3889dataworld_142</v>
      </c>
    </row>
    <row r="1430" spans="1:16" x14ac:dyDescent="0.25">
      <c r="A1430" t="s">
        <v>4983</v>
      </c>
      <c r="B1430" t="s">
        <v>4827</v>
      </c>
      <c r="C1430" t="s">
        <v>2</v>
      </c>
      <c r="D1430" t="s">
        <v>478</v>
      </c>
      <c r="E1430" t="s">
        <v>2</v>
      </c>
      <c r="F1430" t="s">
        <v>4982</v>
      </c>
      <c r="G1430" t="s">
        <v>4828</v>
      </c>
      <c r="H1430">
        <f t="shared" si="112"/>
        <v>0</v>
      </c>
      <c r="I1430">
        <f t="shared" si="112"/>
        <v>0.625</v>
      </c>
      <c r="J1430">
        <f t="shared" si="112"/>
        <v>0</v>
      </c>
      <c r="K1430">
        <f t="shared" si="110"/>
        <v>0.625</v>
      </c>
      <c r="L1430" t="b">
        <f t="shared" si="111"/>
        <v>0</v>
      </c>
      <c r="M1430" t="b">
        <f t="shared" si="113"/>
        <v>0</v>
      </c>
      <c r="N1430">
        <v>0</v>
      </c>
      <c r="O1430" t="s">
        <v>7398</v>
      </c>
      <c r="P1430" t="str">
        <f t="shared" si="114"/>
        <v>dbpedia_3889dataworld_1483</v>
      </c>
    </row>
    <row r="1431" spans="1:16" x14ac:dyDescent="0.25">
      <c r="A1431" t="s">
        <v>4983</v>
      </c>
      <c r="B1431" t="s">
        <v>4633</v>
      </c>
      <c r="C1431" t="s">
        <v>2</v>
      </c>
      <c r="D1431" t="s">
        <v>478</v>
      </c>
      <c r="E1431" t="s">
        <v>2</v>
      </c>
      <c r="F1431" t="s">
        <v>4982</v>
      </c>
      <c r="G1431" t="s">
        <v>4634</v>
      </c>
      <c r="H1431">
        <f t="shared" si="112"/>
        <v>0</v>
      </c>
      <c r="I1431">
        <f t="shared" si="112"/>
        <v>0.625</v>
      </c>
      <c r="J1431">
        <f t="shared" si="112"/>
        <v>0</v>
      </c>
      <c r="K1431">
        <f t="shared" si="110"/>
        <v>0.625</v>
      </c>
      <c r="L1431" t="b">
        <f t="shared" si="111"/>
        <v>0</v>
      </c>
      <c r="M1431" t="b">
        <f t="shared" si="113"/>
        <v>0</v>
      </c>
      <c r="N1431">
        <v>0</v>
      </c>
      <c r="O1431" t="s">
        <v>7398</v>
      </c>
      <c r="P1431" t="str">
        <f t="shared" si="114"/>
        <v>dbpedia_3889dataworld_1884</v>
      </c>
    </row>
    <row r="1432" spans="1:16" x14ac:dyDescent="0.25">
      <c r="A1432" t="s">
        <v>4983</v>
      </c>
      <c r="B1432" t="s">
        <v>4635</v>
      </c>
      <c r="C1432" t="s">
        <v>2</v>
      </c>
      <c r="D1432" t="s">
        <v>478</v>
      </c>
      <c r="E1432" t="s">
        <v>2</v>
      </c>
      <c r="F1432" t="s">
        <v>4982</v>
      </c>
      <c r="G1432" t="s">
        <v>4636</v>
      </c>
      <c r="H1432">
        <f t="shared" si="112"/>
        <v>0</v>
      </c>
      <c r="I1432">
        <f t="shared" si="112"/>
        <v>0.625</v>
      </c>
      <c r="J1432">
        <f t="shared" si="112"/>
        <v>0</v>
      </c>
      <c r="K1432">
        <f t="shared" si="110"/>
        <v>0.625</v>
      </c>
      <c r="L1432" t="b">
        <f t="shared" si="111"/>
        <v>0</v>
      </c>
      <c r="M1432" t="b">
        <f t="shared" si="113"/>
        <v>0</v>
      </c>
      <c r="N1432">
        <v>0</v>
      </c>
      <c r="O1432" t="s">
        <v>7398</v>
      </c>
      <c r="P1432" t="str">
        <f t="shared" si="114"/>
        <v>dbpedia_3889dataworld_255</v>
      </c>
    </row>
    <row r="1433" spans="1:16" x14ac:dyDescent="0.25">
      <c r="A1433" t="s">
        <v>4983</v>
      </c>
      <c r="B1433" t="s">
        <v>4637</v>
      </c>
      <c r="C1433" t="s">
        <v>2</v>
      </c>
      <c r="D1433" t="s">
        <v>478</v>
      </c>
      <c r="E1433" t="s">
        <v>2</v>
      </c>
      <c r="F1433" t="s">
        <v>4982</v>
      </c>
      <c r="G1433" t="s">
        <v>4638</v>
      </c>
      <c r="H1433">
        <f t="shared" si="112"/>
        <v>0</v>
      </c>
      <c r="I1433">
        <f t="shared" si="112"/>
        <v>0.625</v>
      </c>
      <c r="J1433">
        <f t="shared" si="112"/>
        <v>0</v>
      </c>
      <c r="K1433">
        <f t="shared" si="110"/>
        <v>0.625</v>
      </c>
      <c r="L1433" t="b">
        <f t="shared" si="111"/>
        <v>0</v>
      </c>
      <c r="M1433" t="b">
        <f t="shared" si="113"/>
        <v>0</v>
      </c>
      <c r="N1433">
        <v>0</v>
      </c>
      <c r="O1433" t="s">
        <v>7398</v>
      </c>
      <c r="P1433" t="str">
        <f t="shared" si="114"/>
        <v>dbpedia_3889dataworld_59</v>
      </c>
    </row>
    <row r="1434" spans="1:16" x14ac:dyDescent="0.25">
      <c r="A1434" t="s">
        <v>5092</v>
      </c>
      <c r="B1434" t="s">
        <v>4820</v>
      </c>
      <c r="C1434" t="s">
        <v>2</v>
      </c>
      <c r="D1434" t="s">
        <v>478</v>
      </c>
      <c r="E1434" t="s">
        <v>2</v>
      </c>
      <c r="F1434" t="s">
        <v>5093</v>
      </c>
      <c r="G1434" t="s">
        <v>4816</v>
      </c>
      <c r="H1434">
        <f t="shared" si="112"/>
        <v>0</v>
      </c>
      <c r="I1434">
        <f t="shared" si="112"/>
        <v>0.625</v>
      </c>
      <c r="J1434">
        <f t="shared" si="112"/>
        <v>0</v>
      </c>
      <c r="K1434">
        <f t="shared" si="110"/>
        <v>0.625</v>
      </c>
      <c r="L1434" t="b">
        <f t="shared" si="111"/>
        <v>0</v>
      </c>
      <c r="M1434" t="b">
        <f t="shared" si="113"/>
        <v>0</v>
      </c>
      <c r="N1434">
        <v>0</v>
      </c>
      <c r="O1434" t="s">
        <v>7398</v>
      </c>
      <c r="P1434" t="str">
        <f t="shared" si="114"/>
        <v>dbpedia_3951dataworld_899</v>
      </c>
    </row>
    <row r="1435" spans="1:16" x14ac:dyDescent="0.25">
      <c r="A1435" t="s">
        <v>5191</v>
      </c>
      <c r="B1435" t="s">
        <v>5193</v>
      </c>
      <c r="C1435" t="s">
        <v>2</v>
      </c>
      <c r="D1435" t="s">
        <v>478</v>
      </c>
      <c r="E1435" t="s">
        <v>2</v>
      </c>
      <c r="F1435" t="s">
        <v>5192</v>
      </c>
      <c r="G1435" t="s">
        <v>5194</v>
      </c>
      <c r="H1435">
        <f t="shared" si="112"/>
        <v>0</v>
      </c>
      <c r="I1435">
        <f t="shared" si="112"/>
        <v>0.625</v>
      </c>
      <c r="J1435">
        <f t="shared" si="112"/>
        <v>0</v>
      </c>
      <c r="K1435">
        <f t="shared" si="110"/>
        <v>0.625</v>
      </c>
      <c r="L1435" t="b">
        <f t="shared" si="111"/>
        <v>0</v>
      </c>
      <c r="M1435" t="b">
        <f t="shared" si="113"/>
        <v>0</v>
      </c>
      <c r="N1435">
        <v>0</v>
      </c>
      <c r="O1435" t="s">
        <v>7398</v>
      </c>
      <c r="P1435" t="str">
        <f t="shared" si="114"/>
        <v>dbpedia_4028dataworld_599</v>
      </c>
    </row>
    <row r="1436" spans="1:16" x14ac:dyDescent="0.25">
      <c r="A1436" t="s">
        <v>5240</v>
      </c>
      <c r="B1436" t="s">
        <v>4519</v>
      </c>
      <c r="C1436" t="s">
        <v>2</v>
      </c>
      <c r="D1436" t="s">
        <v>478</v>
      </c>
      <c r="E1436" t="s">
        <v>2</v>
      </c>
      <c r="F1436" t="s">
        <v>5241</v>
      </c>
      <c r="G1436" t="s">
        <v>4521</v>
      </c>
      <c r="H1436">
        <f t="shared" si="112"/>
        <v>0</v>
      </c>
      <c r="I1436">
        <f t="shared" si="112"/>
        <v>0.625</v>
      </c>
      <c r="J1436">
        <f t="shared" si="112"/>
        <v>0</v>
      </c>
      <c r="K1436">
        <f t="shared" si="110"/>
        <v>0.625</v>
      </c>
      <c r="L1436" t="b">
        <f t="shared" si="111"/>
        <v>0</v>
      </c>
      <c r="M1436" t="b">
        <f t="shared" si="113"/>
        <v>0</v>
      </c>
      <c r="N1436">
        <v>0</v>
      </c>
      <c r="O1436" t="s">
        <v>7398</v>
      </c>
      <c r="P1436" t="str">
        <f t="shared" si="114"/>
        <v>dbpedia_4059dataworld_1844</v>
      </c>
    </row>
    <row r="1437" spans="1:16" x14ac:dyDescent="0.25">
      <c r="A1437" t="s">
        <v>5287</v>
      </c>
      <c r="B1437" t="s">
        <v>4742</v>
      </c>
      <c r="C1437" t="s">
        <v>2</v>
      </c>
      <c r="D1437" t="s">
        <v>478</v>
      </c>
      <c r="E1437" t="s">
        <v>2</v>
      </c>
      <c r="F1437" t="s">
        <v>5288</v>
      </c>
      <c r="G1437" t="s">
        <v>4744</v>
      </c>
      <c r="H1437">
        <f t="shared" si="112"/>
        <v>0</v>
      </c>
      <c r="I1437">
        <f t="shared" si="112"/>
        <v>0.625</v>
      </c>
      <c r="J1437">
        <f t="shared" si="112"/>
        <v>0</v>
      </c>
      <c r="K1437">
        <f t="shared" si="110"/>
        <v>0.625</v>
      </c>
      <c r="L1437" t="b">
        <f t="shared" si="111"/>
        <v>0</v>
      </c>
      <c r="M1437" t="b">
        <f t="shared" si="113"/>
        <v>0</v>
      </c>
      <c r="N1437">
        <v>0</v>
      </c>
      <c r="O1437" t="s">
        <v>7398</v>
      </c>
      <c r="P1437" t="str">
        <f t="shared" si="114"/>
        <v>dbpedia_4087dataworld_1372</v>
      </c>
    </row>
    <row r="1438" spans="1:16" x14ac:dyDescent="0.25">
      <c r="A1438" t="s">
        <v>5289</v>
      </c>
      <c r="B1438" t="s">
        <v>4742</v>
      </c>
      <c r="C1438" t="s">
        <v>2</v>
      </c>
      <c r="D1438" t="s">
        <v>478</v>
      </c>
      <c r="E1438" t="s">
        <v>2</v>
      </c>
      <c r="F1438" t="s">
        <v>5288</v>
      </c>
      <c r="G1438" t="s">
        <v>4744</v>
      </c>
      <c r="H1438">
        <f t="shared" si="112"/>
        <v>0</v>
      </c>
      <c r="I1438">
        <f t="shared" si="112"/>
        <v>0.625</v>
      </c>
      <c r="J1438">
        <f t="shared" si="112"/>
        <v>0</v>
      </c>
      <c r="K1438">
        <f t="shared" si="110"/>
        <v>0.625</v>
      </c>
      <c r="L1438" t="b">
        <f t="shared" si="111"/>
        <v>0</v>
      </c>
      <c r="M1438" t="b">
        <f t="shared" si="113"/>
        <v>0</v>
      </c>
      <c r="N1438">
        <v>0</v>
      </c>
      <c r="O1438" t="s">
        <v>7398</v>
      </c>
      <c r="P1438" t="str">
        <f t="shared" si="114"/>
        <v>dbpedia_4088dataworld_1372</v>
      </c>
    </row>
    <row r="1439" spans="1:16" x14ac:dyDescent="0.25">
      <c r="A1439" t="s">
        <v>5300</v>
      </c>
      <c r="B1439" t="s">
        <v>4624</v>
      </c>
      <c r="C1439" t="s">
        <v>2</v>
      </c>
      <c r="D1439" t="s">
        <v>478</v>
      </c>
      <c r="E1439" t="s">
        <v>2</v>
      </c>
      <c r="F1439" t="s">
        <v>4636</v>
      </c>
      <c r="G1439" t="s">
        <v>4626</v>
      </c>
      <c r="H1439">
        <f t="shared" si="112"/>
        <v>0</v>
      </c>
      <c r="I1439">
        <f t="shared" si="112"/>
        <v>0.625</v>
      </c>
      <c r="J1439">
        <f t="shared" si="112"/>
        <v>0</v>
      </c>
      <c r="K1439">
        <f t="shared" si="110"/>
        <v>0.625</v>
      </c>
      <c r="L1439" t="b">
        <f t="shared" si="111"/>
        <v>0</v>
      </c>
      <c r="M1439" t="b">
        <f t="shared" si="113"/>
        <v>0</v>
      </c>
      <c r="N1439">
        <v>0</v>
      </c>
      <c r="O1439" t="s">
        <v>7398</v>
      </c>
      <c r="P1439" t="str">
        <f t="shared" si="114"/>
        <v>dbpedia_4091dataworld_142</v>
      </c>
    </row>
    <row r="1440" spans="1:16" x14ac:dyDescent="0.25">
      <c r="A1440" t="s">
        <v>5307</v>
      </c>
      <c r="B1440" t="s">
        <v>4624</v>
      </c>
      <c r="C1440" t="s">
        <v>2</v>
      </c>
      <c r="D1440" t="s">
        <v>478</v>
      </c>
      <c r="E1440" t="s">
        <v>2</v>
      </c>
      <c r="F1440" t="s">
        <v>4634</v>
      </c>
      <c r="G1440" t="s">
        <v>4626</v>
      </c>
      <c r="H1440">
        <f t="shared" si="112"/>
        <v>0</v>
      </c>
      <c r="I1440">
        <f t="shared" si="112"/>
        <v>0.625</v>
      </c>
      <c r="J1440">
        <f t="shared" si="112"/>
        <v>0</v>
      </c>
      <c r="K1440">
        <f t="shared" si="110"/>
        <v>0.625</v>
      </c>
      <c r="L1440" t="b">
        <f t="shared" si="111"/>
        <v>0</v>
      </c>
      <c r="M1440" t="b">
        <f t="shared" si="113"/>
        <v>0</v>
      </c>
      <c r="N1440">
        <v>0</v>
      </c>
      <c r="O1440" t="s">
        <v>7398</v>
      </c>
      <c r="P1440" t="str">
        <f t="shared" si="114"/>
        <v>dbpedia_4099dataworld_142</v>
      </c>
    </row>
    <row r="1441" spans="1:16" x14ac:dyDescent="0.25">
      <c r="A1441" t="s">
        <v>5307</v>
      </c>
      <c r="B1441" t="s">
        <v>4637</v>
      </c>
      <c r="C1441" t="s">
        <v>2</v>
      </c>
      <c r="D1441" t="s">
        <v>478</v>
      </c>
      <c r="E1441" t="s">
        <v>2</v>
      </c>
      <c r="F1441" t="s">
        <v>4634</v>
      </c>
      <c r="G1441" t="s">
        <v>4638</v>
      </c>
      <c r="H1441">
        <f t="shared" si="112"/>
        <v>0</v>
      </c>
      <c r="I1441">
        <f t="shared" si="112"/>
        <v>0.625</v>
      </c>
      <c r="J1441">
        <f t="shared" si="112"/>
        <v>0</v>
      </c>
      <c r="K1441">
        <f t="shared" si="110"/>
        <v>0.625</v>
      </c>
      <c r="L1441" t="b">
        <f t="shared" si="111"/>
        <v>0</v>
      </c>
      <c r="M1441" t="b">
        <f t="shared" si="113"/>
        <v>0</v>
      </c>
      <c r="N1441">
        <v>0</v>
      </c>
      <c r="O1441" t="s">
        <v>7398</v>
      </c>
      <c r="P1441" t="str">
        <f t="shared" si="114"/>
        <v>dbpedia_4099dataworld_59</v>
      </c>
    </row>
    <row r="1442" spans="1:16" x14ac:dyDescent="0.25">
      <c r="A1442" t="s">
        <v>5721</v>
      </c>
      <c r="B1442" t="s">
        <v>5434</v>
      </c>
      <c r="C1442" t="s">
        <v>2</v>
      </c>
      <c r="D1442" t="s">
        <v>478</v>
      </c>
      <c r="E1442" t="s">
        <v>2</v>
      </c>
      <c r="F1442" t="s">
        <v>5722</v>
      </c>
      <c r="G1442" t="s">
        <v>5436</v>
      </c>
      <c r="H1442">
        <f t="shared" si="112"/>
        <v>0</v>
      </c>
      <c r="I1442">
        <f t="shared" si="112"/>
        <v>0.625</v>
      </c>
      <c r="J1442">
        <f t="shared" si="112"/>
        <v>0</v>
      </c>
      <c r="K1442">
        <f t="shared" si="110"/>
        <v>0.625</v>
      </c>
      <c r="L1442" t="b">
        <f t="shared" si="111"/>
        <v>0</v>
      </c>
      <c r="M1442" t="b">
        <f t="shared" si="113"/>
        <v>0</v>
      </c>
      <c r="N1442">
        <v>0</v>
      </c>
      <c r="O1442" t="s">
        <v>7398</v>
      </c>
      <c r="P1442" t="str">
        <f t="shared" si="114"/>
        <v>dbpedia_4341dataworld_1283</v>
      </c>
    </row>
    <row r="1443" spans="1:16" x14ac:dyDescent="0.25">
      <c r="A1443" t="s">
        <v>5723</v>
      </c>
      <c r="B1443" t="s">
        <v>5434</v>
      </c>
      <c r="C1443" t="s">
        <v>2</v>
      </c>
      <c r="D1443" t="s">
        <v>478</v>
      </c>
      <c r="E1443" t="s">
        <v>2</v>
      </c>
      <c r="F1443" t="s">
        <v>5722</v>
      </c>
      <c r="G1443" t="s">
        <v>5436</v>
      </c>
      <c r="H1443">
        <f t="shared" si="112"/>
        <v>0</v>
      </c>
      <c r="I1443">
        <f t="shared" si="112"/>
        <v>0.625</v>
      </c>
      <c r="J1443">
        <f t="shared" si="112"/>
        <v>0</v>
      </c>
      <c r="K1443">
        <f t="shared" si="110"/>
        <v>0.625</v>
      </c>
      <c r="L1443" t="b">
        <f t="shared" si="111"/>
        <v>0</v>
      </c>
      <c r="M1443" t="b">
        <f t="shared" si="113"/>
        <v>0</v>
      </c>
      <c r="N1443">
        <v>0</v>
      </c>
      <c r="O1443" t="s">
        <v>7398</v>
      </c>
      <c r="P1443" t="str">
        <f t="shared" si="114"/>
        <v>dbpedia_4342dataworld_1283</v>
      </c>
    </row>
    <row r="1444" spans="1:16" x14ac:dyDescent="0.25">
      <c r="A1444" t="s">
        <v>5735</v>
      </c>
      <c r="B1444" t="s">
        <v>5420</v>
      </c>
      <c r="C1444" t="s">
        <v>2</v>
      </c>
      <c r="D1444" t="s">
        <v>478</v>
      </c>
      <c r="E1444" t="s">
        <v>2</v>
      </c>
      <c r="F1444" t="s">
        <v>5736</v>
      </c>
      <c r="G1444" t="s">
        <v>5422</v>
      </c>
      <c r="H1444">
        <f t="shared" si="112"/>
        <v>0</v>
      </c>
      <c r="I1444">
        <f t="shared" si="112"/>
        <v>0.625</v>
      </c>
      <c r="J1444">
        <f t="shared" si="112"/>
        <v>0</v>
      </c>
      <c r="K1444">
        <f t="shared" si="110"/>
        <v>0.625</v>
      </c>
      <c r="L1444" t="b">
        <f t="shared" si="111"/>
        <v>0</v>
      </c>
      <c r="M1444" t="b">
        <f t="shared" si="113"/>
        <v>0</v>
      </c>
      <c r="N1444">
        <v>0</v>
      </c>
      <c r="O1444" t="s">
        <v>7398</v>
      </c>
      <c r="P1444" t="str">
        <f t="shared" si="114"/>
        <v>dbpedia_4347dataworld_1646</v>
      </c>
    </row>
    <row r="1445" spans="1:16" x14ac:dyDescent="0.25">
      <c r="A1445" t="s">
        <v>5737</v>
      </c>
      <c r="B1445" t="s">
        <v>5420</v>
      </c>
      <c r="C1445" t="s">
        <v>2</v>
      </c>
      <c r="D1445" t="s">
        <v>478</v>
      </c>
      <c r="E1445" t="s">
        <v>2</v>
      </c>
      <c r="F1445" t="s">
        <v>5736</v>
      </c>
      <c r="G1445" t="s">
        <v>5422</v>
      </c>
      <c r="H1445">
        <f t="shared" si="112"/>
        <v>0</v>
      </c>
      <c r="I1445">
        <f t="shared" si="112"/>
        <v>0.625</v>
      </c>
      <c r="J1445">
        <f t="shared" si="112"/>
        <v>0</v>
      </c>
      <c r="K1445">
        <f t="shared" si="110"/>
        <v>0.625</v>
      </c>
      <c r="L1445" t="b">
        <f t="shared" si="111"/>
        <v>0</v>
      </c>
      <c r="M1445" t="b">
        <f t="shared" si="113"/>
        <v>0</v>
      </c>
      <c r="N1445">
        <v>0</v>
      </c>
      <c r="O1445" t="s">
        <v>7398</v>
      </c>
      <c r="P1445" t="str">
        <f t="shared" si="114"/>
        <v>dbpedia_4348dataworld_1646</v>
      </c>
    </row>
    <row r="1446" spans="1:16" x14ac:dyDescent="0.25">
      <c r="A1446" t="s">
        <v>5861</v>
      </c>
      <c r="B1446" t="s">
        <v>5766</v>
      </c>
      <c r="C1446" t="s">
        <v>2</v>
      </c>
      <c r="D1446" t="s">
        <v>478</v>
      </c>
      <c r="E1446" t="s">
        <v>2</v>
      </c>
      <c r="F1446" t="s">
        <v>5862</v>
      </c>
      <c r="G1446" t="s">
        <v>5765</v>
      </c>
      <c r="H1446">
        <f t="shared" si="112"/>
        <v>0</v>
      </c>
      <c r="I1446">
        <f t="shared" si="112"/>
        <v>0.625</v>
      </c>
      <c r="J1446">
        <f t="shared" si="112"/>
        <v>0</v>
      </c>
      <c r="K1446">
        <f t="shared" si="110"/>
        <v>0.625</v>
      </c>
      <c r="L1446" t="b">
        <f t="shared" si="111"/>
        <v>0</v>
      </c>
      <c r="M1446" t="b">
        <f t="shared" si="113"/>
        <v>0</v>
      </c>
      <c r="N1446">
        <v>0</v>
      </c>
      <c r="O1446" t="s">
        <v>7398</v>
      </c>
      <c r="P1446" t="str">
        <f t="shared" si="114"/>
        <v>dbpedia_4422dataworld_561</v>
      </c>
    </row>
    <row r="1447" spans="1:16" x14ac:dyDescent="0.25">
      <c r="A1447" t="s">
        <v>5975</v>
      </c>
      <c r="B1447" t="s">
        <v>5963</v>
      </c>
      <c r="C1447" t="s">
        <v>2</v>
      </c>
      <c r="D1447" t="s">
        <v>478</v>
      </c>
      <c r="E1447" t="s">
        <v>2</v>
      </c>
      <c r="F1447" t="s">
        <v>5976</v>
      </c>
      <c r="G1447" t="s">
        <v>5961</v>
      </c>
      <c r="H1447">
        <f t="shared" si="112"/>
        <v>0</v>
      </c>
      <c r="I1447">
        <f t="shared" si="112"/>
        <v>0.625</v>
      </c>
      <c r="J1447">
        <f t="shared" si="112"/>
        <v>0</v>
      </c>
      <c r="K1447">
        <f t="shared" si="110"/>
        <v>0.625</v>
      </c>
      <c r="L1447" t="b">
        <f t="shared" si="111"/>
        <v>0</v>
      </c>
      <c r="M1447" t="b">
        <f t="shared" si="113"/>
        <v>0</v>
      </c>
      <c r="N1447">
        <v>0</v>
      </c>
      <c r="O1447" t="s">
        <v>7398</v>
      </c>
      <c r="P1447" t="str">
        <f t="shared" si="114"/>
        <v>dbpedia_4517dataworld_1753</v>
      </c>
    </row>
    <row r="1448" spans="1:16" x14ac:dyDescent="0.25">
      <c r="A1448" t="s">
        <v>5988</v>
      </c>
      <c r="B1448" t="s">
        <v>5982</v>
      </c>
      <c r="C1448" t="s">
        <v>2</v>
      </c>
      <c r="D1448" t="s">
        <v>478</v>
      </c>
      <c r="E1448" t="s">
        <v>2</v>
      </c>
      <c r="F1448" t="s">
        <v>5989</v>
      </c>
      <c r="G1448" t="s">
        <v>5984</v>
      </c>
      <c r="H1448">
        <f t="shared" si="112"/>
        <v>0</v>
      </c>
      <c r="I1448">
        <f t="shared" si="112"/>
        <v>0.625</v>
      </c>
      <c r="J1448">
        <f t="shared" si="112"/>
        <v>0</v>
      </c>
      <c r="K1448">
        <f t="shared" si="110"/>
        <v>0.625</v>
      </c>
      <c r="L1448" t="b">
        <f t="shared" si="111"/>
        <v>0</v>
      </c>
      <c r="M1448" t="b">
        <f t="shared" si="113"/>
        <v>0</v>
      </c>
      <c r="N1448">
        <v>0</v>
      </c>
      <c r="O1448" t="s">
        <v>7398</v>
      </c>
      <c r="P1448" t="str">
        <f t="shared" si="114"/>
        <v>dbpedia_4529dataworld_99</v>
      </c>
    </row>
    <row r="1449" spans="1:16" x14ac:dyDescent="0.25">
      <c r="A1449" t="s">
        <v>6241</v>
      </c>
      <c r="B1449" t="s">
        <v>6204</v>
      </c>
      <c r="C1449" t="s">
        <v>2</v>
      </c>
      <c r="D1449" t="s">
        <v>478</v>
      </c>
      <c r="E1449" t="s">
        <v>2</v>
      </c>
      <c r="F1449" t="s">
        <v>6242</v>
      </c>
      <c r="G1449" t="s">
        <v>6206</v>
      </c>
      <c r="H1449">
        <f t="shared" si="112"/>
        <v>0</v>
      </c>
      <c r="I1449">
        <f t="shared" si="112"/>
        <v>0.625</v>
      </c>
      <c r="J1449">
        <f t="shared" si="112"/>
        <v>0</v>
      </c>
      <c r="K1449">
        <f t="shared" si="110"/>
        <v>0.625</v>
      </c>
      <c r="L1449" t="b">
        <f t="shared" si="111"/>
        <v>0</v>
      </c>
      <c r="M1449" t="b">
        <f t="shared" si="113"/>
        <v>0</v>
      </c>
      <c r="N1449">
        <v>0</v>
      </c>
      <c r="O1449" t="s">
        <v>7398</v>
      </c>
      <c r="P1449" t="str">
        <f t="shared" si="114"/>
        <v>dbpedia_4701dataworld_301</v>
      </c>
    </row>
    <row r="1450" spans="1:16" x14ac:dyDescent="0.25">
      <c r="A1450" t="s">
        <v>6274</v>
      </c>
      <c r="B1450" t="s">
        <v>6275</v>
      </c>
      <c r="C1450" t="s">
        <v>2</v>
      </c>
      <c r="D1450" t="s">
        <v>478</v>
      </c>
      <c r="E1450" t="s">
        <v>2</v>
      </c>
      <c r="F1450" t="s">
        <v>6276</v>
      </c>
      <c r="G1450" t="s">
        <v>6277</v>
      </c>
      <c r="H1450">
        <f t="shared" si="112"/>
        <v>0</v>
      </c>
      <c r="I1450">
        <f t="shared" si="112"/>
        <v>0.625</v>
      </c>
      <c r="J1450">
        <f t="shared" si="112"/>
        <v>0</v>
      </c>
      <c r="K1450">
        <f t="shared" si="110"/>
        <v>0.625</v>
      </c>
      <c r="L1450" t="b">
        <f t="shared" si="111"/>
        <v>0</v>
      </c>
      <c r="M1450" t="b">
        <f t="shared" si="113"/>
        <v>0</v>
      </c>
      <c r="N1450">
        <v>0</v>
      </c>
      <c r="O1450" t="s">
        <v>7398</v>
      </c>
      <c r="P1450" t="str">
        <f t="shared" si="114"/>
        <v>dbpedia_4719dataworld_1503</v>
      </c>
    </row>
    <row r="1451" spans="1:16" x14ac:dyDescent="0.25">
      <c r="A1451" t="s">
        <v>6577</v>
      </c>
      <c r="B1451" t="s">
        <v>6442</v>
      </c>
      <c r="C1451" t="s">
        <v>2</v>
      </c>
      <c r="D1451" t="s">
        <v>478</v>
      </c>
      <c r="E1451" t="s">
        <v>2</v>
      </c>
      <c r="F1451" t="s">
        <v>6441</v>
      </c>
      <c r="G1451" t="s">
        <v>6443</v>
      </c>
      <c r="H1451">
        <f t="shared" si="112"/>
        <v>0</v>
      </c>
      <c r="I1451">
        <f t="shared" si="112"/>
        <v>0.625</v>
      </c>
      <c r="J1451">
        <f t="shared" si="112"/>
        <v>0</v>
      </c>
      <c r="K1451">
        <f t="shared" si="110"/>
        <v>0.625</v>
      </c>
      <c r="L1451" t="b">
        <f t="shared" si="111"/>
        <v>0</v>
      </c>
      <c r="M1451" t="b">
        <f t="shared" si="113"/>
        <v>0</v>
      </c>
      <c r="N1451">
        <v>0</v>
      </c>
      <c r="O1451" t="s">
        <v>7398</v>
      </c>
      <c r="P1451" t="str">
        <f t="shared" si="114"/>
        <v>dbpedia_542dataworld_81</v>
      </c>
    </row>
    <row r="1452" spans="1:16" x14ac:dyDescent="0.25">
      <c r="A1452" t="s">
        <v>6667</v>
      </c>
      <c r="B1452" t="s">
        <v>6671</v>
      </c>
      <c r="C1452" t="s">
        <v>2</v>
      </c>
      <c r="D1452" t="s">
        <v>478</v>
      </c>
      <c r="E1452" t="s">
        <v>2</v>
      </c>
      <c r="F1452" t="s">
        <v>6669</v>
      </c>
      <c r="G1452" t="s">
        <v>6672</v>
      </c>
      <c r="H1452">
        <f t="shared" si="112"/>
        <v>0</v>
      </c>
      <c r="I1452">
        <f t="shared" si="112"/>
        <v>0.625</v>
      </c>
      <c r="J1452">
        <f t="shared" si="112"/>
        <v>0</v>
      </c>
      <c r="K1452">
        <f t="shared" si="110"/>
        <v>0.625</v>
      </c>
      <c r="L1452" t="b">
        <f t="shared" si="111"/>
        <v>0</v>
      </c>
      <c r="M1452" t="b">
        <f t="shared" si="113"/>
        <v>0</v>
      </c>
      <c r="N1452">
        <v>0</v>
      </c>
      <c r="O1452" t="s">
        <v>7398</v>
      </c>
      <c r="P1452" t="str">
        <f t="shared" si="114"/>
        <v>dbpedia_617dataworld_856</v>
      </c>
    </row>
    <row r="1453" spans="1:16" x14ac:dyDescent="0.25">
      <c r="A1453" t="s">
        <v>6722</v>
      </c>
      <c r="B1453" t="s">
        <v>5762</v>
      </c>
      <c r="C1453" t="s">
        <v>2</v>
      </c>
      <c r="D1453" t="s">
        <v>478</v>
      </c>
      <c r="E1453" t="s">
        <v>2</v>
      </c>
      <c r="F1453" t="s">
        <v>6723</v>
      </c>
      <c r="G1453" t="s">
        <v>5763</v>
      </c>
      <c r="H1453">
        <f t="shared" si="112"/>
        <v>0</v>
      </c>
      <c r="I1453">
        <f t="shared" si="112"/>
        <v>0.625</v>
      </c>
      <c r="J1453">
        <f t="shared" si="112"/>
        <v>0</v>
      </c>
      <c r="K1453">
        <f t="shared" si="110"/>
        <v>0.625</v>
      </c>
      <c r="L1453" t="b">
        <f t="shared" si="111"/>
        <v>0</v>
      </c>
      <c r="M1453" t="b">
        <f t="shared" si="113"/>
        <v>0</v>
      </c>
      <c r="N1453">
        <v>0</v>
      </c>
      <c r="O1453" t="s">
        <v>7398</v>
      </c>
      <c r="P1453" t="str">
        <f t="shared" si="114"/>
        <v>dbpedia_665dataworld_92</v>
      </c>
    </row>
    <row r="1454" spans="1:16" x14ac:dyDescent="0.25">
      <c r="A1454" t="s">
        <v>6724</v>
      </c>
      <c r="B1454" t="s">
        <v>5762</v>
      </c>
      <c r="C1454" t="s">
        <v>2</v>
      </c>
      <c r="D1454" t="s">
        <v>478</v>
      </c>
      <c r="E1454" t="s">
        <v>2</v>
      </c>
      <c r="F1454" t="s">
        <v>6723</v>
      </c>
      <c r="G1454" t="s">
        <v>5763</v>
      </c>
      <c r="H1454">
        <f t="shared" si="112"/>
        <v>0</v>
      </c>
      <c r="I1454">
        <f t="shared" si="112"/>
        <v>0.625</v>
      </c>
      <c r="J1454">
        <f t="shared" si="112"/>
        <v>0</v>
      </c>
      <c r="K1454">
        <f t="shared" si="110"/>
        <v>0.625</v>
      </c>
      <c r="L1454" t="b">
        <f t="shared" si="111"/>
        <v>0</v>
      </c>
      <c r="M1454" t="b">
        <f t="shared" si="113"/>
        <v>0</v>
      </c>
      <c r="N1454">
        <v>0</v>
      </c>
      <c r="O1454" t="s">
        <v>7398</v>
      </c>
      <c r="P1454" t="str">
        <f t="shared" si="114"/>
        <v>dbpedia_666dataworld_92</v>
      </c>
    </row>
    <row r="1455" spans="1:16" x14ac:dyDescent="0.25">
      <c r="A1455" t="s">
        <v>6801</v>
      </c>
      <c r="B1455" t="s">
        <v>249</v>
      </c>
      <c r="C1455" t="s">
        <v>2</v>
      </c>
      <c r="D1455" t="s">
        <v>478</v>
      </c>
      <c r="E1455" t="s">
        <v>2</v>
      </c>
      <c r="F1455" t="s">
        <v>6803</v>
      </c>
      <c r="G1455" t="s">
        <v>252</v>
      </c>
      <c r="H1455">
        <f t="shared" si="112"/>
        <v>0</v>
      </c>
      <c r="I1455">
        <f t="shared" si="112"/>
        <v>0.625</v>
      </c>
      <c r="J1455">
        <f t="shared" si="112"/>
        <v>0</v>
      </c>
      <c r="K1455">
        <f t="shared" si="110"/>
        <v>0.625</v>
      </c>
      <c r="L1455" t="b">
        <f t="shared" si="111"/>
        <v>0</v>
      </c>
      <c r="M1455" t="b">
        <f t="shared" si="113"/>
        <v>0</v>
      </c>
      <c r="N1455">
        <v>0</v>
      </c>
      <c r="O1455" t="s">
        <v>7398</v>
      </c>
      <c r="P1455" t="str">
        <f t="shared" si="114"/>
        <v>dbpedia_722dataworld_953</v>
      </c>
    </row>
    <row r="1456" spans="1:16" x14ac:dyDescent="0.25">
      <c r="A1456" t="s">
        <v>6820</v>
      </c>
      <c r="B1456" t="s">
        <v>249</v>
      </c>
      <c r="C1456" t="s">
        <v>2</v>
      </c>
      <c r="D1456" t="s">
        <v>478</v>
      </c>
      <c r="E1456" t="s">
        <v>2</v>
      </c>
      <c r="F1456" t="s">
        <v>6821</v>
      </c>
      <c r="G1456" t="s">
        <v>252</v>
      </c>
      <c r="H1456">
        <f t="shared" si="112"/>
        <v>0</v>
      </c>
      <c r="I1456">
        <f t="shared" si="112"/>
        <v>0.625</v>
      </c>
      <c r="J1456">
        <f t="shared" si="112"/>
        <v>0</v>
      </c>
      <c r="K1456">
        <f t="shared" si="110"/>
        <v>0.625</v>
      </c>
      <c r="L1456" t="b">
        <f t="shared" si="111"/>
        <v>0</v>
      </c>
      <c r="M1456" t="b">
        <f t="shared" si="113"/>
        <v>0</v>
      </c>
      <c r="N1456">
        <v>0</v>
      </c>
      <c r="O1456" t="s">
        <v>7398</v>
      </c>
      <c r="P1456" t="str">
        <f t="shared" si="114"/>
        <v>dbpedia_726dataworld_953</v>
      </c>
    </row>
    <row r="1457" spans="1:16" x14ac:dyDescent="0.25">
      <c r="A1457" t="s">
        <v>6822</v>
      </c>
      <c r="B1457" t="s">
        <v>249</v>
      </c>
      <c r="C1457" t="s">
        <v>2</v>
      </c>
      <c r="D1457" t="s">
        <v>478</v>
      </c>
      <c r="E1457" t="s">
        <v>2</v>
      </c>
      <c r="F1457" t="s">
        <v>6821</v>
      </c>
      <c r="G1457" t="s">
        <v>252</v>
      </c>
      <c r="H1457">
        <f t="shared" si="112"/>
        <v>0</v>
      </c>
      <c r="I1457">
        <f t="shared" si="112"/>
        <v>0.625</v>
      </c>
      <c r="J1457">
        <f t="shared" si="112"/>
        <v>0</v>
      </c>
      <c r="K1457">
        <f t="shared" si="110"/>
        <v>0.625</v>
      </c>
      <c r="L1457" t="b">
        <f t="shared" si="111"/>
        <v>0</v>
      </c>
      <c r="M1457" t="b">
        <f t="shared" si="113"/>
        <v>0</v>
      </c>
      <c r="N1457">
        <v>0</v>
      </c>
      <c r="O1457" t="s">
        <v>7398</v>
      </c>
      <c r="P1457" t="str">
        <f t="shared" si="114"/>
        <v>dbpedia_727dataworld_953</v>
      </c>
    </row>
    <row r="1458" spans="1:16" x14ac:dyDescent="0.25">
      <c r="A1458" t="s">
        <v>6897</v>
      </c>
      <c r="B1458" t="s">
        <v>144</v>
      </c>
      <c r="C1458" t="s">
        <v>2</v>
      </c>
      <c r="D1458" t="s">
        <v>478</v>
      </c>
      <c r="E1458" t="s">
        <v>2</v>
      </c>
      <c r="F1458" t="s">
        <v>6898</v>
      </c>
      <c r="G1458" t="s">
        <v>145</v>
      </c>
      <c r="H1458">
        <f t="shared" si="112"/>
        <v>0</v>
      </c>
      <c r="I1458">
        <f t="shared" si="112"/>
        <v>0.625</v>
      </c>
      <c r="J1458">
        <f t="shared" si="112"/>
        <v>0</v>
      </c>
      <c r="K1458">
        <f t="shared" si="110"/>
        <v>0.625</v>
      </c>
      <c r="L1458" t="b">
        <f t="shared" si="111"/>
        <v>0</v>
      </c>
      <c r="M1458" t="b">
        <f t="shared" si="113"/>
        <v>0</v>
      </c>
      <c r="N1458">
        <v>0</v>
      </c>
      <c r="O1458" t="s">
        <v>7398</v>
      </c>
      <c r="P1458" t="str">
        <f t="shared" si="114"/>
        <v>dbpedia_752dataworld_882</v>
      </c>
    </row>
    <row r="1459" spans="1:16" x14ac:dyDescent="0.25">
      <c r="A1459" t="s">
        <v>6904</v>
      </c>
      <c r="B1459" t="s">
        <v>399</v>
      </c>
      <c r="C1459" t="s">
        <v>2</v>
      </c>
      <c r="D1459" t="s">
        <v>478</v>
      </c>
      <c r="E1459" t="s">
        <v>2</v>
      </c>
      <c r="F1459" t="s">
        <v>6906</v>
      </c>
      <c r="G1459" t="s">
        <v>402</v>
      </c>
      <c r="H1459">
        <f t="shared" si="112"/>
        <v>0</v>
      </c>
      <c r="I1459">
        <f t="shared" si="112"/>
        <v>0.625</v>
      </c>
      <c r="J1459">
        <f t="shared" si="112"/>
        <v>0</v>
      </c>
      <c r="K1459">
        <f t="shared" si="110"/>
        <v>0.625</v>
      </c>
      <c r="L1459" t="b">
        <f t="shared" si="111"/>
        <v>0</v>
      </c>
      <c r="M1459" t="b">
        <f t="shared" si="113"/>
        <v>0</v>
      </c>
      <c r="N1459">
        <v>0</v>
      </c>
      <c r="O1459" t="s">
        <v>7398</v>
      </c>
      <c r="P1459" t="str">
        <f t="shared" si="114"/>
        <v>dbpedia_758dataworld_1268</v>
      </c>
    </row>
    <row r="1460" spans="1:16" x14ac:dyDescent="0.25">
      <c r="A1460" t="s">
        <v>6904</v>
      </c>
      <c r="B1460" t="s">
        <v>6907</v>
      </c>
      <c r="C1460" t="s">
        <v>2</v>
      </c>
      <c r="D1460" t="s">
        <v>478</v>
      </c>
      <c r="E1460" t="s">
        <v>2</v>
      </c>
      <c r="F1460" t="s">
        <v>6906</v>
      </c>
      <c r="G1460" t="s">
        <v>6908</v>
      </c>
      <c r="H1460">
        <f t="shared" si="112"/>
        <v>0</v>
      </c>
      <c r="I1460">
        <f t="shared" si="112"/>
        <v>0.625</v>
      </c>
      <c r="J1460">
        <f t="shared" si="112"/>
        <v>0</v>
      </c>
      <c r="K1460">
        <f t="shared" si="110"/>
        <v>0.625</v>
      </c>
      <c r="L1460" t="b">
        <f t="shared" si="111"/>
        <v>0</v>
      </c>
      <c r="M1460" t="b">
        <f t="shared" si="113"/>
        <v>0</v>
      </c>
      <c r="N1460">
        <v>0</v>
      </c>
      <c r="O1460" t="s">
        <v>7398</v>
      </c>
      <c r="P1460" t="str">
        <f t="shared" si="114"/>
        <v>dbpedia_758dataworld_1477</v>
      </c>
    </row>
    <row r="1461" spans="1:16" x14ac:dyDescent="0.25">
      <c r="A1461" t="s">
        <v>6929</v>
      </c>
      <c r="B1461" t="s">
        <v>6907</v>
      </c>
      <c r="C1461" t="s">
        <v>2</v>
      </c>
      <c r="D1461" t="s">
        <v>478</v>
      </c>
      <c r="E1461" t="s">
        <v>2</v>
      </c>
      <c r="F1461" t="s">
        <v>6931</v>
      </c>
      <c r="G1461" t="s">
        <v>6908</v>
      </c>
      <c r="H1461">
        <f t="shared" si="112"/>
        <v>0</v>
      </c>
      <c r="I1461">
        <f t="shared" si="112"/>
        <v>0.625</v>
      </c>
      <c r="J1461">
        <f t="shared" si="112"/>
        <v>0</v>
      </c>
      <c r="K1461">
        <f t="shared" si="110"/>
        <v>0.625</v>
      </c>
      <c r="L1461" t="b">
        <f t="shared" si="111"/>
        <v>0</v>
      </c>
      <c r="M1461" t="b">
        <f t="shared" si="113"/>
        <v>0</v>
      </c>
      <c r="N1461">
        <v>0</v>
      </c>
      <c r="O1461" t="s">
        <v>7398</v>
      </c>
      <c r="P1461" t="str">
        <f t="shared" si="114"/>
        <v>dbpedia_765dataworld_1477</v>
      </c>
    </row>
    <row r="1462" spans="1:16" x14ac:dyDescent="0.25">
      <c r="A1462" t="s">
        <v>6940</v>
      </c>
      <c r="B1462" t="s">
        <v>6815</v>
      </c>
      <c r="C1462" t="s">
        <v>2</v>
      </c>
      <c r="D1462" t="s">
        <v>478</v>
      </c>
      <c r="E1462" t="s">
        <v>2</v>
      </c>
      <c r="F1462" t="s">
        <v>6941</v>
      </c>
      <c r="G1462" t="s">
        <v>6817</v>
      </c>
      <c r="H1462">
        <f t="shared" si="112"/>
        <v>0</v>
      </c>
      <c r="I1462">
        <f t="shared" si="112"/>
        <v>0.625</v>
      </c>
      <c r="J1462">
        <f t="shared" si="112"/>
        <v>0</v>
      </c>
      <c r="K1462">
        <f t="shared" si="110"/>
        <v>0.625</v>
      </c>
      <c r="L1462" t="b">
        <f t="shared" si="111"/>
        <v>0</v>
      </c>
      <c r="M1462" t="b">
        <f t="shared" si="113"/>
        <v>0</v>
      </c>
      <c r="N1462">
        <v>0</v>
      </c>
      <c r="O1462" t="s">
        <v>7398</v>
      </c>
      <c r="P1462" t="str">
        <f t="shared" si="114"/>
        <v>dbpedia_771dataworld_1312</v>
      </c>
    </row>
    <row r="1463" spans="1:16" x14ac:dyDescent="0.25">
      <c r="A1463" t="s">
        <v>6992</v>
      </c>
      <c r="B1463" t="s">
        <v>166</v>
      </c>
      <c r="C1463" t="s">
        <v>2</v>
      </c>
      <c r="D1463" t="s">
        <v>478</v>
      </c>
      <c r="E1463" t="s">
        <v>2</v>
      </c>
      <c r="F1463" t="s">
        <v>6993</v>
      </c>
      <c r="G1463" t="s">
        <v>168</v>
      </c>
      <c r="H1463">
        <f t="shared" si="112"/>
        <v>0</v>
      </c>
      <c r="I1463">
        <f t="shared" si="112"/>
        <v>0.625</v>
      </c>
      <c r="J1463">
        <f t="shared" si="112"/>
        <v>0</v>
      </c>
      <c r="K1463">
        <f t="shared" si="110"/>
        <v>0.625</v>
      </c>
      <c r="L1463" t="b">
        <f t="shared" si="111"/>
        <v>0</v>
      </c>
      <c r="M1463" t="b">
        <f t="shared" si="113"/>
        <v>0</v>
      </c>
      <c r="N1463">
        <v>0</v>
      </c>
      <c r="O1463" t="s">
        <v>7398</v>
      </c>
      <c r="P1463" t="str">
        <f t="shared" si="114"/>
        <v>dbpedia_794dataworld_1090</v>
      </c>
    </row>
    <row r="1464" spans="1:16" x14ac:dyDescent="0.25">
      <c r="A1464" t="s">
        <v>7003</v>
      </c>
      <c r="B1464" t="s">
        <v>6818</v>
      </c>
      <c r="C1464" t="s">
        <v>2</v>
      </c>
      <c r="D1464" t="s">
        <v>478</v>
      </c>
      <c r="E1464" t="s">
        <v>2</v>
      </c>
      <c r="F1464" t="s">
        <v>7004</v>
      </c>
      <c r="G1464" t="s">
        <v>6819</v>
      </c>
      <c r="H1464">
        <f t="shared" si="112"/>
        <v>0</v>
      </c>
      <c r="I1464">
        <f t="shared" si="112"/>
        <v>0.625</v>
      </c>
      <c r="J1464">
        <f t="shared" si="112"/>
        <v>0</v>
      </c>
      <c r="K1464">
        <f t="shared" si="110"/>
        <v>0.625</v>
      </c>
      <c r="L1464" t="b">
        <f t="shared" si="111"/>
        <v>0</v>
      </c>
      <c r="M1464" t="b">
        <f t="shared" si="113"/>
        <v>0</v>
      </c>
      <c r="N1464">
        <v>0</v>
      </c>
      <c r="O1464" t="s">
        <v>7398</v>
      </c>
      <c r="P1464" t="str">
        <f t="shared" si="114"/>
        <v>dbpedia_799dataworld_173</v>
      </c>
    </row>
    <row r="1465" spans="1:16" x14ac:dyDescent="0.25">
      <c r="A1465" t="s">
        <v>7155</v>
      </c>
      <c r="B1465" t="s">
        <v>235</v>
      </c>
      <c r="C1465" t="s">
        <v>2</v>
      </c>
      <c r="D1465" t="s">
        <v>478</v>
      </c>
      <c r="E1465" t="s">
        <v>2</v>
      </c>
      <c r="F1465" t="s">
        <v>238</v>
      </c>
      <c r="G1465" t="s">
        <v>236</v>
      </c>
      <c r="H1465">
        <f t="shared" si="112"/>
        <v>0</v>
      </c>
      <c r="I1465">
        <f t="shared" si="112"/>
        <v>0.625</v>
      </c>
      <c r="J1465">
        <f t="shared" si="112"/>
        <v>0</v>
      </c>
      <c r="K1465">
        <f t="shared" si="110"/>
        <v>0.625</v>
      </c>
      <c r="L1465" t="b">
        <f t="shared" si="111"/>
        <v>0</v>
      </c>
      <c r="M1465" t="b">
        <f t="shared" si="113"/>
        <v>0</v>
      </c>
      <c r="N1465">
        <v>0</v>
      </c>
      <c r="O1465" t="s">
        <v>7398</v>
      </c>
      <c r="P1465" t="str">
        <f t="shared" si="114"/>
        <v>dbpedia_893dataworld_454</v>
      </c>
    </row>
    <row r="1466" spans="1:16" x14ac:dyDescent="0.25">
      <c r="A1466" t="s">
        <v>7199</v>
      </c>
      <c r="B1466" t="s">
        <v>231</v>
      </c>
      <c r="C1466" t="s">
        <v>2</v>
      </c>
      <c r="D1466" t="s">
        <v>478</v>
      </c>
      <c r="E1466" t="s">
        <v>2</v>
      </c>
      <c r="F1466" t="s">
        <v>7200</v>
      </c>
      <c r="G1466" t="s">
        <v>232</v>
      </c>
      <c r="H1466">
        <f t="shared" si="112"/>
        <v>0</v>
      </c>
      <c r="I1466">
        <f t="shared" si="112"/>
        <v>0.625</v>
      </c>
      <c r="J1466">
        <f t="shared" si="112"/>
        <v>0</v>
      </c>
      <c r="K1466">
        <f t="shared" si="110"/>
        <v>0.625</v>
      </c>
      <c r="L1466" t="b">
        <f t="shared" si="111"/>
        <v>0</v>
      </c>
      <c r="M1466" t="b">
        <f t="shared" si="113"/>
        <v>0</v>
      </c>
      <c r="N1466">
        <v>0</v>
      </c>
      <c r="O1466" t="s">
        <v>7398</v>
      </c>
      <c r="P1466" t="str">
        <f t="shared" si="114"/>
        <v>dbpedia_904dataworld_1910</v>
      </c>
    </row>
    <row r="1467" spans="1:16" x14ac:dyDescent="0.25">
      <c r="A1467" t="s">
        <v>7199</v>
      </c>
      <c r="B1467" t="s">
        <v>237</v>
      </c>
      <c r="C1467" t="s">
        <v>2</v>
      </c>
      <c r="D1467" t="s">
        <v>478</v>
      </c>
      <c r="E1467" t="s">
        <v>2</v>
      </c>
      <c r="F1467" t="s">
        <v>7200</v>
      </c>
      <c r="G1467" t="s">
        <v>238</v>
      </c>
      <c r="H1467">
        <f t="shared" si="112"/>
        <v>0</v>
      </c>
      <c r="I1467">
        <f t="shared" si="112"/>
        <v>0.625</v>
      </c>
      <c r="J1467">
        <f t="shared" si="112"/>
        <v>0</v>
      </c>
      <c r="K1467">
        <f t="shared" si="110"/>
        <v>0.625</v>
      </c>
      <c r="L1467" t="b">
        <f t="shared" si="111"/>
        <v>0</v>
      </c>
      <c r="M1467" t="b">
        <f t="shared" si="113"/>
        <v>0</v>
      </c>
      <c r="N1467">
        <v>0</v>
      </c>
      <c r="O1467" t="s">
        <v>7398</v>
      </c>
      <c r="P1467" t="str">
        <f t="shared" si="114"/>
        <v>dbpedia_904dataworld_756</v>
      </c>
    </row>
    <row r="1468" spans="1:16" x14ac:dyDescent="0.25">
      <c r="A1468" t="s">
        <v>7203</v>
      </c>
      <c r="B1468" t="s">
        <v>231</v>
      </c>
      <c r="C1468" t="s">
        <v>2</v>
      </c>
      <c r="D1468" t="s">
        <v>478</v>
      </c>
      <c r="E1468" t="s">
        <v>2</v>
      </c>
      <c r="F1468" t="s">
        <v>7200</v>
      </c>
      <c r="G1468" t="s">
        <v>232</v>
      </c>
      <c r="H1468">
        <f t="shared" si="112"/>
        <v>0</v>
      </c>
      <c r="I1468">
        <f t="shared" si="112"/>
        <v>0.625</v>
      </c>
      <c r="J1468">
        <f t="shared" si="112"/>
        <v>0</v>
      </c>
      <c r="K1468">
        <f t="shared" si="110"/>
        <v>0.625</v>
      </c>
      <c r="L1468" t="b">
        <f t="shared" si="111"/>
        <v>0</v>
      </c>
      <c r="M1468" t="b">
        <f t="shared" si="113"/>
        <v>0</v>
      </c>
      <c r="N1468">
        <v>0</v>
      </c>
      <c r="O1468" t="s">
        <v>7398</v>
      </c>
      <c r="P1468" t="str">
        <f t="shared" si="114"/>
        <v>dbpedia_905dataworld_1910</v>
      </c>
    </row>
    <row r="1469" spans="1:16" x14ac:dyDescent="0.25">
      <c r="A1469" t="s">
        <v>7203</v>
      </c>
      <c r="B1469" t="s">
        <v>237</v>
      </c>
      <c r="C1469" t="s">
        <v>2</v>
      </c>
      <c r="D1469" t="s">
        <v>478</v>
      </c>
      <c r="E1469" t="s">
        <v>2</v>
      </c>
      <c r="F1469" t="s">
        <v>7200</v>
      </c>
      <c r="G1469" t="s">
        <v>238</v>
      </c>
      <c r="H1469">
        <f t="shared" si="112"/>
        <v>0</v>
      </c>
      <c r="I1469">
        <f t="shared" si="112"/>
        <v>0.625</v>
      </c>
      <c r="J1469">
        <f t="shared" si="112"/>
        <v>0</v>
      </c>
      <c r="K1469">
        <f t="shared" si="110"/>
        <v>0.625</v>
      </c>
      <c r="L1469" t="b">
        <f t="shared" si="111"/>
        <v>0</v>
      </c>
      <c r="M1469" t="b">
        <f t="shared" si="113"/>
        <v>0</v>
      </c>
      <c r="N1469">
        <v>0</v>
      </c>
      <c r="O1469" t="s">
        <v>7398</v>
      </c>
      <c r="P1469" t="str">
        <f t="shared" si="114"/>
        <v>dbpedia_905dataworld_756</v>
      </c>
    </row>
    <row r="1470" spans="1:16" x14ac:dyDescent="0.25">
      <c r="A1470" t="s">
        <v>7263</v>
      </c>
      <c r="B1470" t="s">
        <v>7240</v>
      </c>
      <c r="C1470" t="s">
        <v>2</v>
      </c>
      <c r="D1470" t="s">
        <v>478</v>
      </c>
      <c r="E1470" t="s">
        <v>2</v>
      </c>
      <c r="F1470" t="s">
        <v>7248</v>
      </c>
      <c r="G1470" t="s">
        <v>7241</v>
      </c>
      <c r="H1470">
        <f t="shared" si="112"/>
        <v>0</v>
      </c>
      <c r="I1470">
        <f t="shared" si="112"/>
        <v>0.625</v>
      </c>
      <c r="J1470">
        <f t="shared" si="112"/>
        <v>0</v>
      </c>
      <c r="K1470">
        <f t="shared" si="110"/>
        <v>0.625</v>
      </c>
      <c r="L1470" t="b">
        <f t="shared" si="111"/>
        <v>0</v>
      </c>
      <c r="M1470" t="b">
        <f t="shared" si="113"/>
        <v>0</v>
      </c>
      <c r="N1470">
        <v>0</v>
      </c>
      <c r="O1470" t="s">
        <v>7398</v>
      </c>
      <c r="P1470" t="str">
        <f t="shared" si="114"/>
        <v>dbpedia_924dataworld_1482</v>
      </c>
    </row>
    <row r="1471" spans="1:16" x14ac:dyDescent="0.25">
      <c r="A1471" t="s">
        <v>7286</v>
      </c>
      <c r="B1471" t="s">
        <v>7196</v>
      </c>
      <c r="C1471" t="s">
        <v>2</v>
      </c>
      <c r="D1471" t="s">
        <v>478</v>
      </c>
      <c r="E1471" t="s">
        <v>2</v>
      </c>
      <c r="F1471" t="s">
        <v>7287</v>
      </c>
      <c r="G1471" t="s">
        <v>7197</v>
      </c>
      <c r="H1471">
        <f t="shared" si="112"/>
        <v>0</v>
      </c>
      <c r="I1471">
        <f t="shared" si="112"/>
        <v>0.625</v>
      </c>
      <c r="J1471">
        <f t="shared" si="112"/>
        <v>0</v>
      </c>
      <c r="K1471">
        <f t="shared" si="110"/>
        <v>0.625</v>
      </c>
      <c r="L1471" t="b">
        <f t="shared" si="111"/>
        <v>0</v>
      </c>
      <c r="M1471" t="b">
        <f t="shared" si="113"/>
        <v>0</v>
      </c>
      <c r="N1471">
        <v>0</v>
      </c>
      <c r="O1471" t="s">
        <v>7398</v>
      </c>
      <c r="P1471" t="str">
        <f t="shared" si="114"/>
        <v>dbpedia_936dataworld_832</v>
      </c>
    </row>
    <row r="1472" spans="1:16" x14ac:dyDescent="0.25">
      <c r="A1472" t="s">
        <v>7333</v>
      </c>
      <c r="B1472" t="s">
        <v>399</v>
      </c>
      <c r="C1472" t="s">
        <v>2</v>
      </c>
      <c r="D1472" t="s">
        <v>478</v>
      </c>
      <c r="E1472" t="s">
        <v>2</v>
      </c>
      <c r="F1472" t="s">
        <v>7334</v>
      </c>
      <c r="G1472" t="s">
        <v>402</v>
      </c>
      <c r="H1472">
        <f t="shared" si="112"/>
        <v>0</v>
      </c>
      <c r="I1472">
        <f t="shared" si="112"/>
        <v>0.625</v>
      </c>
      <c r="J1472">
        <f t="shared" si="112"/>
        <v>0</v>
      </c>
      <c r="K1472">
        <f t="shared" si="110"/>
        <v>0.625</v>
      </c>
      <c r="L1472" t="b">
        <f t="shared" si="111"/>
        <v>0</v>
      </c>
      <c r="M1472" t="b">
        <f t="shared" si="113"/>
        <v>0</v>
      </c>
      <c r="N1472">
        <v>0</v>
      </c>
      <c r="O1472" t="s">
        <v>7398</v>
      </c>
      <c r="P1472" t="str">
        <f t="shared" si="114"/>
        <v>dbpedia_963dataworld_1268</v>
      </c>
    </row>
    <row r="1473" spans="1:16" x14ac:dyDescent="0.25">
      <c r="A1473" t="s">
        <v>7371</v>
      </c>
      <c r="B1473" t="s">
        <v>674</v>
      </c>
      <c r="C1473" t="s">
        <v>2</v>
      </c>
      <c r="D1473" t="s">
        <v>478</v>
      </c>
      <c r="E1473" t="s">
        <v>2</v>
      </c>
      <c r="F1473" t="s">
        <v>7372</v>
      </c>
      <c r="G1473" t="s">
        <v>675</v>
      </c>
      <c r="H1473">
        <f t="shared" si="112"/>
        <v>0</v>
      </c>
      <c r="I1473">
        <f t="shared" si="112"/>
        <v>0.625</v>
      </c>
      <c r="J1473">
        <f t="shared" si="112"/>
        <v>0</v>
      </c>
      <c r="K1473">
        <f t="shared" si="110"/>
        <v>0.625</v>
      </c>
      <c r="L1473" t="b">
        <f t="shared" si="111"/>
        <v>0</v>
      </c>
      <c r="M1473" t="b">
        <f t="shared" si="113"/>
        <v>0</v>
      </c>
      <c r="N1473">
        <v>0</v>
      </c>
      <c r="O1473" t="s">
        <v>7398</v>
      </c>
      <c r="P1473" t="str">
        <f t="shared" si="114"/>
        <v>dbpedia_98dataworld_654</v>
      </c>
    </row>
    <row r="1474" spans="1:16" x14ac:dyDescent="0.25">
      <c r="A1474" t="s">
        <v>398</v>
      </c>
      <c r="B1474" t="s">
        <v>399</v>
      </c>
      <c r="C1474" t="s">
        <v>2</v>
      </c>
      <c r="D1474" t="s">
        <v>400</v>
      </c>
      <c r="E1474" t="s">
        <v>2</v>
      </c>
      <c r="F1474" t="s">
        <v>401</v>
      </c>
      <c r="G1474" t="s">
        <v>402</v>
      </c>
      <c r="H1474">
        <f t="shared" si="112"/>
        <v>0</v>
      </c>
      <c r="I1474">
        <f t="shared" si="112"/>
        <v>0.62068965517241304</v>
      </c>
      <c r="J1474">
        <f t="shared" si="112"/>
        <v>0</v>
      </c>
      <c r="K1474">
        <f t="shared" ref="K1474:K1537" si="115">ABS(H1474-I1474)</f>
        <v>0.62068965517241304</v>
      </c>
      <c r="L1474" t="b">
        <f t="shared" ref="L1474:L1537" si="116">OR(I1474&gt;0.85,H1474&gt;0.85)</f>
        <v>0</v>
      </c>
      <c r="M1474" t="b">
        <f t="shared" si="113"/>
        <v>0</v>
      </c>
      <c r="N1474">
        <v>0</v>
      </c>
      <c r="O1474" t="s">
        <v>7398</v>
      </c>
      <c r="P1474" t="str">
        <f t="shared" si="114"/>
        <v>dbpedia_1117dataworld_1268</v>
      </c>
    </row>
    <row r="1475" spans="1:16" x14ac:dyDescent="0.25">
      <c r="A1475" t="s">
        <v>218</v>
      </c>
      <c r="B1475" t="s">
        <v>169</v>
      </c>
      <c r="C1475" t="s">
        <v>2</v>
      </c>
      <c r="D1475" t="s">
        <v>222</v>
      </c>
      <c r="E1475" t="s">
        <v>2</v>
      </c>
      <c r="F1475" t="s">
        <v>220</v>
      </c>
      <c r="G1475" t="s">
        <v>170</v>
      </c>
      <c r="H1475">
        <f t="shared" ref="H1475:J1538" si="117">_xlfn.NUMBERVALUE(C1475,".")</f>
        <v>0</v>
      </c>
      <c r="I1475">
        <f t="shared" si="117"/>
        <v>0.61904761904761896</v>
      </c>
      <c r="J1475">
        <f t="shared" si="117"/>
        <v>0</v>
      </c>
      <c r="K1475">
        <f t="shared" si="115"/>
        <v>0.61904761904761896</v>
      </c>
      <c r="L1475" t="b">
        <f t="shared" si="116"/>
        <v>0</v>
      </c>
      <c r="M1475" t="b">
        <f t="shared" ref="M1475:M1538" si="118">J1475&gt;0.85</f>
        <v>0</v>
      </c>
      <c r="N1475">
        <v>0</v>
      </c>
      <c r="O1475" t="s">
        <v>7398</v>
      </c>
      <c r="P1475" t="str">
        <f t="shared" ref="P1475:P1538" si="119">A1475&amp;B1475</f>
        <v>dbpedia_1054dataworld_1595</v>
      </c>
    </row>
    <row r="1476" spans="1:16" x14ac:dyDescent="0.25">
      <c r="A1476" t="s">
        <v>1702</v>
      </c>
      <c r="B1476" t="s">
        <v>1681</v>
      </c>
      <c r="C1476" t="s">
        <v>2</v>
      </c>
      <c r="D1476" t="s">
        <v>222</v>
      </c>
      <c r="E1476" t="s">
        <v>2</v>
      </c>
      <c r="F1476" t="s">
        <v>1705</v>
      </c>
      <c r="G1476" t="s">
        <v>1682</v>
      </c>
      <c r="H1476">
        <f t="shared" si="117"/>
        <v>0</v>
      </c>
      <c r="I1476">
        <f t="shared" si="117"/>
        <v>0.61904761904761896</v>
      </c>
      <c r="J1476">
        <f t="shared" si="117"/>
        <v>0</v>
      </c>
      <c r="K1476">
        <f t="shared" si="115"/>
        <v>0.61904761904761896</v>
      </c>
      <c r="L1476" t="b">
        <f t="shared" si="116"/>
        <v>0</v>
      </c>
      <c r="M1476" t="b">
        <f t="shared" si="118"/>
        <v>0</v>
      </c>
      <c r="N1476">
        <v>0</v>
      </c>
      <c r="O1476" t="s">
        <v>7398</v>
      </c>
      <c r="P1476" t="str">
        <f t="shared" si="119"/>
        <v>dbpedia_1891dataworld_864</v>
      </c>
    </row>
    <row r="1477" spans="1:16" x14ac:dyDescent="0.25">
      <c r="A1477" t="s">
        <v>2366</v>
      </c>
      <c r="B1477" t="s">
        <v>2370</v>
      </c>
      <c r="C1477" t="s">
        <v>2</v>
      </c>
      <c r="D1477" t="s">
        <v>222</v>
      </c>
      <c r="E1477" t="s">
        <v>2</v>
      </c>
      <c r="F1477" t="s">
        <v>2368</v>
      </c>
      <c r="G1477" t="s">
        <v>2371</v>
      </c>
      <c r="H1477">
        <f t="shared" si="117"/>
        <v>0</v>
      </c>
      <c r="I1477">
        <f t="shared" si="117"/>
        <v>0.61904761904761896</v>
      </c>
      <c r="J1477">
        <f t="shared" si="117"/>
        <v>0</v>
      </c>
      <c r="K1477">
        <f t="shared" si="115"/>
        <v>0.61904761904761896</v>
      </c>
      <c r="L1477" t="b">
        <f t="shared" si="116"/>
        <v>0</v>
      </c>
      <c r="M1477" t="b">
        <f t="shared" si="118"/>
        <v>0</v>
      </c>
      <c r="N1477">
        <v>0</v>
      </c>
      <c r="O1477" t="s">
        <v>7398</v>
      </c>
      <c r="P1477" t="str">
        <f t="shared" si="119"/>
        <v>dbpedia_2265dataworld_1886</v>
      </c>
    </row>
    <row r="1478" spans="1:16" x14ac:dyDescent="0.25">
      <c r="A1478" t="s">
        <v>3079</v>
      </c>
      <c r="B1478" t="s">
        <v>3080</v>
      </c>
      <c r="C1478" t="s">
        <v>2</v>
      </c>
      <c r="D1478" t="s">
        <v>222</v>
      </c>
      <c r="E1478" t="s">
        <v>2</v>
      </c>
      <c r="F1478" t="s">
        <v>3081</v>
      </c>
      <c r="G1478" t="s">
        <v>3082</v>
      </c>
      <c r="H1478">
        <f t="shared" si="117"/>
        <v>0</v>
      </c>
      <c r="I1478">
        <f t="shared" si="117"/>
        <v>0.61904761904761896</v>
      </c>
      <c r="J1478">
        <f t="shared" si="117"/>
        <v>0</v>
      </c>
      <c r="K1478">
        <f t="shared" si="115"/>
        <v>0.61904761904761896</v>
      </c>
      <c r="L1478" t="b">
        <f t="shared" si="116"/>
        <v>0</v>
      </c>
      <c r="M1478" t="b">
        <f t="shared" si="118"/>
        <v>0</v>
      </c>
      <c r="N1478">
        <v>0</v>
      </c>
      <c r="O1478" t="s">
        <v>7398</v>
      </c>
      <c r="P1478" t="str">
        <f t="shared" si="119"/>
        <v>dbpedia_274dataworld_1784</v>
      </c>
    </row>
    <row r="1479" spans="1:16" x14ac:dyDescent="0.25">
      <c r="A1479" t="s">
        <v>4358</v>
      </c>
      <c r="B1479" t="s">
        <v>4359</v>
      </c>
      <c r="C1479" t="s">
        <v>2</v>
      </c>
      <c r="D1479" t="s">
        <v>222</v>
      </c>
      <c r="E1479" t="s">
        <v>2</v>
      </c>
      <c r="F1479" t="s">
        <v>4360</v>
      </c>
      <c r="G1479" t="s">
        <v>4361</v>
      </c>
      <c r="H1479">
        <f t="shared" si="117"/>
        <v>0</v>
      </c>
      <c r="I1479">
        <f t="shared" si="117"/>
        <v>0.61904761904761896</v>
      </c>
      <c r="J1479">
        <f t="shared" si="117"/>
        <v>0</v>
      </c>
      <c r="K1479">
        <f t="shared" si="115"/>
        <v>0.61904761904761896</v>
      </c>
      <c r="L1479" t="b">
        <f t="shared" si="116"/>
        <v>0</v>
      </c>
      <c r="M1479" t="b">
        <f t="shared" si="118"/>
        <v>0</v>
      </c>
      <c r="N1479">
        <v>0</v>
      </c>
      <c r="O1479" t="s">
        <v>7398</v>
      </c>
      <c r="P1479" t="str">
        <f t="shared" si="119"/>
        <v>dbpedia_3620dataworld_1187</v>
      </c>
    </row>
    <row r="1480" spans="1:16" x14ac:dyDescent="0.25">
      <c r="A1480" t="s">
        <v>4912</v>
      </c>
      <c r="B1480" t="s">
        <v>4913</v>
      </c>
      <c r="C1480" t="s">
        <v>2</v>
      </c>
      <c r="D1480" t="s">
        <v>222</v>
      </c>
      <c r="E1480" t="s">
        <v>2</v>
      </c>
      <c r="F1480" t="s">
        <v>4915</v>
      </c>
      <c r="G1480" t="s">
        <v>4916</v>
      </c>
      <c r="H1480">
        <f t="shared" si="117"/>
        <v>0</v>
      </c>
      <c r="I1480">
        <f t="shared" si="117"/>
        <v>0.61904761904761896</v>
      </c>
      <c r="J1480">
        <f t="shared" si="117"/>
        <v>0</v>
      </c>
      <c r="K1480">
        <f t="shared" si="115"/>
        <v>0.61904761904761896</v>
      </c>
      <c r="L1480" t="b">
        <f t="shared" si="116"/>
        <v>0</v>
      </c>
      <c r="M1480" t="b">
        <f t="shared" si="118"/>
        <v>0</v>
      </c>
      <c r="N1480">
        <v>0</v>
      </c>
      <c r="O1480" t="s">
        <v>7398</v>
      </c>
      <c r="P1480" t="str">
        <f t="shared" si="119"/>
        <v>dbpedia_3849dataworld_1135</v>
      </c>
    </row>
    <row r="1481" spans="1:16" x14ac:dyDescent="0.25">
      <c r="A1481" t="s">
        <v>5080</v>
      </c>
      <c r="B1481" t="s">
        <v>4473</v>
      </c>
      <c r="C1481" t="s">
        <v>2</v>
      </c>
      <c r="D1481" t="s">
        <v>222</v>
      </c>
      <c r="E1481" t="s">
        <v>2</v>
      </c>
      <c r="F1481" t="s">
        <v>5081</v>
      </c>
      <c r="G1481" t="s">
        <v>4474</v>
      </c>
      <c r="H1481">
        <f t="shared" si="117"/>
        <v>0</v>
      </c>
      <c r="I1481">
        <f t="shared" si="117"/>
        <v>0.61904761904761896</v>
      </c>
      <c r="J1481">
        <f t="shared" si="117"/>
        <v>0</v>
      </c>
      <c r="K1481">
        <f t="shared" si="115"/>
        <v>0.61904761904761896</v>
      </c>
      <c r="L1481" t="b">
        <f t="shared" si="116"/>
        <v>0</v>
      </c>
      <c r="M1481" t="b">
        <f t="shared" si="118"/>
        <v>0</v>
      </c>
      <c r="N1481">
        <v>0</v>
      </c>
      <c r="O1481" t="s">
        <v>7398</v>
      </c>
      <c r="P1481" t="str">
        <f t="shared" si="119"/>
        <v>dbpedia_3946dataworld_1282</v>
      </c>
    </row>
    <row r="1482" spans="1:16" x14ac:dyDescent="0.25">
      <c r="A1482" t="s">
        <v>5080</v>
      </c>
      <c r="B1482" t="s">
        <v>4479</v>
      </c>
      <c r="C1482" t="s">
        <v>2</v>
      </c>
      <c r="D1482" t="s">
        <v>222</v>
      </c>
      <c r="E1482" t="s">
        <v>2</v>
      </c>
      <c r="F1482" t="s">
        <v>5081</v>
      </c>
      <c r="G1482" t="s">
        <v>4480</v>
      </c>
      <c r="H1482">
        <f t="shared" si="117"/>
        <v>0</v>
      </c>
      <c r="I1482">
        <f t="shared" si="117"/>
        <v>0.61904761904761896</v>
      </c>
      <c r="J1482">
        <f t="shared" si="117"/>
        <v>0</v>
      </c>
      <c r="K1482">
        <f t="shared" si="115"/>
        <v>0.61904761904761896</v>
      </c>
      <c r="L1482" t="b">
        <f t="shared" si="116"/>
        <v>0</v>
      </c>
      <c r="M1482" t="b">
        <f t="shared" si="118"/>
        <v>0</v>
      </c>
      <c r="N1482">
        <v>0</v>
      </c>
      <c r="O1482" t="s">
        <v>7398</v>
      </c>
      <c r="P1482" t="str">
        <f t="shared" si="119"/>
        <v>dbpedia_3946dataworld_90</v>
      </c>
    </row>
    <row r="1483" spans="1:16" x14ac:dyDescent="0.25">
      <c r="A1483" t="s">
        <v>5797</v>
      </c>
      <c r="B1483" t="s">
        <v>5551</v>
      </c>
      <c r="C1483" t="s">
        <v>2</v>
      </c>
      <c r="D1483" t="s">
        <v>222</v>
      </c>
      <c r="E1483" t="s">
        <v>2</v>
      </c>
      <c r="F1483" t="s">
        <v>5798</v>
      </c>
      <c r="G1483" t="s">
        <v>5553</v>
      </c>
      <c r="H1483">
        <f t="shared" si="117"/>
        <v>0</v>
      </c>
      <c r="I1483">
        <f t="shared" si="117"/>
        <v>0.61904761904761896</v>
      </c>
      <c r="J1483">
        <f t="shared" si="117"/>
        <v>0</v>
      </c>
      <c r="K1483">
        <f t="shared" si="115"/>
        <v>0.61904761904761896</v>
      </c>
      <c r="L1483" t="b">
        <f t="shared" si="116"/>
        <v>0</v>
      </c>
      <c r="M1483" t="b">
        <f t="shared" si="118"/>
        <v>0</v>
      </c>
      <c r="N1483">
        <v>0</v>
      </c>
      <c r="O1483" t="s">
        <v>7398</v>
      </c>
      <c r="P1483" t="str">
        <f t="shared" si="119"/>
        <v>dbpedia_4385dataworld_499</v>
      </c>
    </row>
    <row r="1484" spans="1:16" x14ac:dyDescent="0.25">
      <c r="A1484" t="s">
        <v>5797</v>
      </c>
      <c r="B1484" t="s">
        <v>5554</v>
      </c>
      <c r="C1484" t="s">
        <v>2</v>
      </c>
      <c r="D1484" t="s">
        <v>222</v>
      </c>
      <c r="E1484" t="s">
        <v>2</v>
      </c>
      <c r="F1484" t="s">
        <v>5798</v>
      </c>
      <c r="G1484" t="s">
        <v>5555</v>
      </c>
      <c r="H1484">
        <f t="shared" si="117"/>
        <v>0</v>
      </c>
      <c r="I1484">
        <f t="shared" si="117"/>
        <v>0.61904761904761896</v>
      </c>
      <c r="J1484">
        <f t="shared" si="117"/>
        <v>0</v>
      </c>
      <c r="K1484">
        <f t="shared" si="115"/>
        <v>0.61904761904761896</v>
      </c>
      <c r="L1484" t="b">
        <f t="shared" si="116"/>
        <v>0</v>
      </c>
      <c r="M1484" t="b">
        <f t="shared" si="118"/>
        <v>0</v>
      </c>
      <c r="N1484">
        <v>0</v>
      </c>
      <c r="O1484" t="s">
        <v>7398</v>
      </c>
      <c r="P1484" t="str">
        <f t="shared" si="119"/>
        <v>dbpedia_4385dataworld_583</v>
      </c>
    </row>
    <row r="1485" spans="1:16" x14ac:dyDescent="0.25">
      <c r="A1485" t="s">
        <v>12</v>
      </c>
      <c r="B1485" t="s">
        <v>17</v>
      </c>
      <c r="C1485" t="s">
        <v>2</v>
      </c>
      <c r="D1485" t="s">
        <v>18</v>
      </c>
      <c r="E1485" t="s">
        <v>2</v>
      </c>
      <c r="F1485" t="s">
        <v>15</v>
      </c>
      <c r="G1485" t="s">
        <v>20</v>
      </c>
      <c r="H1485">
        <f t="shared" si="117"/>
        <v>0</v>
      </c>
      <c r="I1485">
        <f t="shared" si="117"/>
        <v>0.61538461538461497</v>
      </c>
      <c r="J1485">
        <f t="shared" si="117"/>
        <v>0</v>
      </c>
      <c r="K1485">
        <f t="shared" si="115"/>
        <v>0.61538461538461497</v>
      </c>
      <c r="L1485" t="b">
        <f t="shared" si="116"/>
        <v>0</v>
      </c>
      <c r="M1485" t="b">
        <f t="shared" si="118"/>
        <v>0</v>
      </c>
      <c r="N1485">
        <v>0</v>
      </c>
      <c r="O1485" t="s">
        <v>7398</v>
      </c>
      <c r="P1485" t="str">
        <f t="shared" si="119"/>
        <v>dbpedia_1006dataworld_1242</v>
      </c>
    </row>
    <row r="1486" spans="1:16" x14ac:dyDescent="0.25">
      <c r="A1486" t="s">
        <v>12</v>
      </c>
      <c r="B1486" t="s">
        <v>21</v>
      </c>
      <c r="C1486" t="s">
        <v>2</v>
      </c>
      <c r="D1486" t="s">
        <v>18</v>
      </c>
      <c r="E1486" t="s">
        <v>2</v>
      </c>
      <c r="F1486" t="s">
        <v>15</v>
      </c>
      <c r="G1486" t="s">
        <v>24</v>
      </c>
      <c r="H1486">
        <f t="shared" si="117"/>
        <v>0</v>
      </c>
      <c r="I1486">
        <f t="shared" si="117"/>
        <v>0.61538461538461497</v>
      </c>
      <c r="J1486">
        <f t="shared" si="117"/>
        <v>0</v>
      </c>
      <c r="K1486">
        <f t="shared" si="115"/>
        <v>0.61538461538461497</v>
      </c>
      <c r="L1486" t="b">
        <f t="shared" si="116"/>
        <v>0</v>
      </c>
      <c r="M1486" t="b">
        <f t="shared" si="118"/>
        <v>0</v>
      </c>
      <c r="N1486">
        <v>0</v>
      </c>
      <c r="O1486" t="s">
        <v>7398</v>
      </c>
      <c r="P1486" t="str">
        <f t="shared" si="119"/>
        <v>dbpedia_1006dataworld_76</v>
      </c>
    </row>
    <row r="1487" spans="1:16" x14ac:dyDescent="0.25">
      <c r="A1487" t="s">
        <v>153</v>
      </c>
      <c r="B1487" t="s">
        <v>157</v>
      </c>
      <c r="C1487" t="s">
        <v>2</v>
      </c>
      <c r="D1487" t="s">
        <v>18</v>
      </c>
      <c r="E1487" t="s">
        <v>2</v>
      </c>
      <c r="F1487" t="s">
        <v>155</v>
      </c>
      <c r="G1487" t="s">
        <v>158</v>
      </c>
      <c r="H1487">
        <f t="shared" si="117"/>
        <v>0</v>
      </c>
      <c r="I1487">
        <f t="shared" si="117"/>
        <v>0.61538461538461497</v>
      </c>
      <c r="J1487">
        <f t="shared" si="117"/>
        <v>0</v>
      </c>
      <c r="K1487">
        <f t="shared" si="115"/>
        <v>0.61538461538461497</v>
      </c>
      <c r="L1487" t="b">
        <f t="shared" si="116"/>
        <v>0</v>
      </c>
      <c r="M1487" t="b">
        <f t="shared" si="118"/>
        <v>0</v>
      </c>
      <c r="N1487">
        <v>0</v>
      </c>
      <c r="O1487" t="s">
        <v>7398</v>
      </c>
      <c r="P1487" t="str">
        <f t="shared" si="119"/>
        <v>dbpedia_103dataworld_1862</v>
      </c>
    </row>
    <row r="1488" spans="1:16" x14ac:dyDescent="0.25">
      <c r="A1488" t="s">
        <v>165</v>
      </c>
      <c r="B1488" t="s">
        <v>173</v>
      </c>
      <c r="C1488" t="s">
        <v>2</v>
      </c>
      <c r="D1488" t="s">
        <v>18</v>
      </c>
      <c r="E1488" t="s">
        <v>2</v>
      </c>
      <c r="F1488" t="s">
        <v>167</v>
      </c>
      <c r="G1488" t="s">
        <v>174</v>
      </c>
      <c r="H1488">
        <f t="shared" si="117"/>
        <v>0</v>
      </c>
      <c r="I1488">
        <f t="shared" si="117"/>
        <v>0.61538461538461497</v>
      </c>
      <c r="J1488">
        <f t="shared" si="117"/>
        <v>0</v>
      </c>
      <c r="K1488">
        <f t="shared" si="115"/>
        <v>0.61538461538461497</v>
      </c>
      <c r="L1488" t="b">
        <f t="shared" si="116"/>
        <v>0</v>
      </c>
      <c r="M1488" t="b">
        <f t="shared" si="118"/>
        <v>0</v>
      </c>
      <c r="N1488">
        <v>0</v>
      </c>
      <c r="O1488" t="s">
        <v>7398</v>
      </c>
      <c r="P1488" t="str">
        <f t="shared" si="119"/>
        <v>dbpedia_1042dataworld_889</v>
      </c>
    </row>
    <row r="1489" spans="1:16" x14ac:dyDescent="0.25">
      <c r="A1489" t="s">
        <v>224</v>
      </c>
      <c r="B1489" t="s">
        <v>233</v>
      </c>
      <c r="C1489" t="s">
        <v>2</v>
      </c>
      <c r="D1489" t="s">
        <v>18</v>
      </c>
      <c r="E1489" t="s">
        <v>2</v>
      </c>
      <c r="F1489" t="s">
        <v>227</v>
      </c>
      <c r="G1489" t="s">
        <v>234</v>
      </c>
      <c r="H1489">
        <f t="shared" si="117"/>
        <v>0</v>
      </c>
      <c r="I1489">
        <f t="shared" si="117"/>
        <v>0.61538461538461497</v>
      </c>
      <c r="J1489">
        <f t="shared" si="117"/>
        <v>0</v>
      </c>
      <c r="K1489">
        <f t="shared" si="115"/>
        <v>0.61538461538461497</v>
      </c>
      <c r="L1489" t="b">
        <f t="shared" si="116"/>
        <v>0</v>
      </c>
      <c r="M1489" t="b">
        <f t="shared" si="118"/>
        <v>0</v>
      </c>
      <c r="N1489">
        <v>0</v>
      </c>
      <c r="O1489" t="s">
        <v>7398</v>
      </c>
      <c r="P1489" t="str">
        <f t="shared" si="119"/>
        <v>dbpedia_1055dataworld_411</v>
      </c>
    </row>
    <row r="1490" spans="1:16" x14ac:dyDescent="0.25">
      <c r="A1490" t="s">
        <v>324</v>
      </c>
      <c r="B1490" t="s">
        <v>229</v>
      </c>
      <c r="C1490" t="s">
        <v>2</v>
      </c>
      <c r="D1490" t="s">
        <v>18</v>
      </c>
      <c r="E1490" t="s">
        <v>2</v>
      </c>
      <c r="F1490" t="s">
        <v>325</v>
      </c>
      <c r="G1490" t="s">
        <v>230</v>
      </c>
      <c r="H1490">
        <f t="shared" si="117"/>
        <v>0</v>
      </c>
      <c r="I1490">
        <f t="shared" si="117"/>
        <v>0.61538461538461497</v>
      </c>
      <c r="J1490">
        <f t="shared" si="117"/>
        <v>0</v>
      </c>
      <c r="K1490">
        <f t="shared" si="115"/>
        <v>0.61538461538461497</v>
      </c>
      <c r="L1490" t="b">
        <f t="shared" si="116"/>
        <v>0</v>
      </c>
      <c r="M1490" t="b">
        <f t="shared" si="118"/>
        <v>0</v>
      </c>
      <c r="N1490">
        <v>0</v>
      </c>
      <c r="O1490" t="s">
        <v>7398</v>
      </c>
      <c r="P1490" t="str">
        <f t="shared" si="119"/>
        <v>dbpedia_1091dataworld_1540</v>
      </c>
    </row>
    <row r="1491" spans="1:16" x14ac:dyDescent="0.25">
      <c r="A1491" t="s">
        <v>326</v>
      </c>
      <c r="B1491" t="s">
        <v>229</v>
      </c>
      <c r="C1491" t="s">
        <v>2</v>
      </c>
      <c r="D1491" t="s">
        <v>18</v>
      </c>
      <c r="E1491" t="s">
        <v>2</v>
      </c>
      <c r="F1491" t="s">
        <v>325</v>
      </c>
      <c r="G1491" t="s">
        <v>230</v>
      </c>
      <c r="H1491">
        <f t="shared" si="117"/>
        <v>0</v>
      </c>
      <c r="I1491">
        <f t="shared" si="117"/>
        <v>0.61538461538461497</v>
      </c>
      <c r="J1491">
        <f t="shared" si="117"/>
        <v>0</v>
      </c>
      <c r="K1491">
        <f t="shared" si="115"/>
        <v>0.61538461538461497</v>
      </c>
      <c r="L1491" t="b">
        <f t="shared" si="116"/>
        <v>0</v>
      </c>
      <c r="M1491" t="b">
        <f t="shared" si="118"/>
        <v>0</v>
      </c>
      <c r="N1491">
        <v>0</v>
      </c>
      <c r="O1491" t="s">
        <v>7398</v>
      </c>
      <c r="P1491" t="str">
        <f t="shared" si="119"/>
        <v>dbpedia_1092dataworld_1540</v>
      </c>
    </row>
    <row r="1492" spans="1:16" x14ac:dyDescent="0.25">
      <c r="A1492" t="s">
        <v>499</v>
      </c>
      <c r="B1492" t="s">
        <v>487</v>
      </c>
      <c r="C1492" t="s">
        <v>2</v>
      </c>
      <c r="D1492" t="s">
        <v>18</v>
      </c>
      <c r="E1492" t="s">
        <v>2</v>
      </c>
      <c r="F1492" t="s">
        <v>500</v>
      </c>
      <c r="G1492" t="s">
        <v>489</v>
      </c>
      <c r="H1492">
        <f t="shared" si="117"/>
        <v>0</v>
      </c>
      <c r="I1492">
        <f t="shared" si="117"/>
        <v>0.61538461538461497</v>
      </c>
      <c r="J1492">
        <f t="shared" si="117"/>
        <v>0</v>
      </c>
      <c r="K1492">
        <f t="shared" si="115"/>
        <v>0.61538461538461497</v>
      </c>
      <c r="L1492" t="b">
        <f t="shared" si="116"/>
        <v>0</v>
      </c>
      <c r="M1492" t="b">
        <f t="shared" si="118"/>
        <v>0</v>
      </c>
      <c r="N1492">
        <v>0</v>
      </c>
      <c r="O1492" t="s">
        <v>7398</v>
      </c>
      <c r="P1492" t="str">
        <f t="shared" si="119"/>
        <v>dbpedia_1155dataworld_1624</v>
      </c>
    </row>
    <row r="1493" spans="1:16" x14ac:dyDescent="0.25">
      <c r="A1493" t="s">
        <v>502</v>
      </c>
      <c r="B1493" t="s">
        <v>487</v>
      </c>
      <c r="C1493" t="s">
        <v>2</v>
      </c>
      <c r="D1493" t="s">
        <v>18</v>
      </c>
      <c r="E1493" t="s">
        <v>2</v>
      </c>
      <c r="F1493" t="s">
        <v>500</v>
      </c>
      <c r="G1493" t="s">
        <v>489</v>
      </c>
      <c r="H1493">
        <f t="shared" si="117"/>
        <v>0</v>
      </c>
      <c r="I1493">
        <f t="shared" si="117"/>
        <v>0.61538461538461497</v>
      </c>
      <c r="J1493">
        <f t="shared" si="117"/>
        <v>0</v>
      </c>
      <c r="K1493">
        <f t="shared" si="115"/>
        <v>0.61538461538461497</v>
      </c>
      <c r="L1493" t="b">
        <f t="shared" si="116"/>
        <v>0</v>
      </c>
      <c r="M1493" t="b">
        <f t="shared" si="118"/>
        <v>0</v>
      </c>
      <c r="N1493">
        <v>0</v>
      </c>
      <c r="O1493" t="s">
        <v>7398</v>
      </c>
      <c r="P1493" t="str">
        <f t="shared" si="119"/>
        <v>dbpedia_1156dataworld_1624</v>
      </c>
    </row>
    <row r="1494" spans="1:16" x14ac:dyDescent="0.25">
      <c r="A1494" t="s">
        <v>553</v>
      </c>
      <c r="B1494" t="s">
        <v>554</v>
      </c>
      <c r="C1494" t="s">
        <v>2</v>
      </c>
      <c r="D1494" t="s">
        <v>18</v>
      </c>
      <c r="E1494" t="s">
        <v>2</v>
      </c>
      <c r="F1494" t="s">
        <v>555</v>
      </c>
      <c r="G1494" t="s">
        <v>556</v>
      </c>
      <c r="H1494">
        <f t="shared" si="117"/>
        <v>0</v>
      </c>
      <c r="I1494">
        <f t="shared" si="117"/>
        <v>0.61538461538461497</v>
      </c>
      <c r="J1494">
        <f t="shared" si="117"/>
        <v>0</v>
      </c>
      <c r="K1494">
        <f t="shared" si="115"/>
        <v>0.61538461538461497</v>
      </c>
      <c r="L1494" t="b">
        <f t="shared" si="116"/>
        <v>0</v>
      </c>
      <c r="M1494" t="b">
        <f t="shared" si="118"/>
        <v>0</v>
      </c>
      <c r="N1494">
        <v>0</v>
      </c>
      <c r="O1494" t="s">
        <v>7398</v>
      </c>
      <c r="P1494" t="str">
        <f t="shared" si="119"/>
        <v>dbpedia_1182dataworld_190</v>
      </c>
    </row>
    <row r="1495" spans="1:16" x14ac:dyDescent="0.25">
      <c r="A1495" t="s">
        <v>553</v>
      </c>
      <c r="B1495" t="s">
        <v>557</v>
      </c>
      <c r="C1495" t="s">
        <v>2</v>
      </c>
      <c r="D1495" t="s">
        <v>18</v>
      </c>
      <c r="E1495" t="s">
        <v>2</v>
      </c>
      <c r="F1495" t="s">
        <v>555</v>
      </c>
      <c r="G1495" t="s">
        <v>558</v>
      </c>
      <c r="H1495">
        <f t="shared" si="117"/>
        <v>0</v>
      </c>
      <c r="I1495">
        <f t="shared" si="117"/>
        <v>0.61538461538461497</v>
      </c>
      <c r="J1495">
        <f t="shared" si="117"/>
        <v>0</v>
      </c>
      <c r="K1495">
        <f t="shared" si="115"/>
        <v>0.61538461538461497</v>
      </c>
      <c r="L1495" t="b">
        <f t="shared" si="116"/>
        <v>0</v>
      </c>
      <c r="M1495" t="b">
        <f t="shared" si="118"/>
        <v>0</v>
      </c>
      <c r="N1495">
        <v>0</v>
      </c>
      <c r="O1495" t="s">
        <v>7398</v>
      </c>
      <c r="P1495" t="str">
        <f t="shared" si="119"/>
        <v>dbpedia_1182dataworld_678</v>
      </c>
    </row>
    <row r="1496" spans="1:16" x14ac:dyDescent="0.25">
      <c r="A1496" t="s">
        <v>561</v>
      </c>
      <c r="B1496" t="s">
        <v>554</v>
      </c>
      <c r="C1496" t="s">
        <v>2</v>
      </c>
      <c r="D1496" t="s">
        <v>18</v>
      </c>
      <c r="E1496" t="s">
        <v>2</v>
      </c>
      <c r="F1496" t="s">
        <v>555</v>
      </c>
      <c r="G1496" t="s">
        <v>556</v>
      </c>
      <c r="H1496">
        <f t="shared" si="117"/>
        <v>0</v>
      </c>
      <c r="I1496">
        <f t="shared" si="117"/>
        <v>0.61538461538461497</v>
      </c>
      <c r="J1496">
        <f t="shared" si="117"/>
        <v>0</v>
      </c>
      <c r="K1496">
        <f t="shared" si="115"/>
        <v>0.61538461538461497</v>
      </c>
      <c r="L1496" t="b">
        <f t="shared" si="116"/>
        <v>0</v>
      </c>
      <c r="M1496" t="b">
        <f t="shared" si="118"/>
        <v>0</v>
      </c>
      <c r="N1496">
        <v>0</v>
      </c>
      <c r="O1496" t="s">
        <v>7398</v>
      </c>
      <c r="P1496" t="str">
        <f t="shared" si="119"/>
        <v>dbpedia_1183dataworld_190</v>
      </c>
    </row>
    <row r="1497" spans="1:16" x14ac:dyDescent="0.25">
      <c r="A1497" t="s">
        <v>561</v>
      </c>
      <c r="B1497" t="s">
        <v>557</v>
      </c>
      <c r="C1497" t="s">
        <v>2</v>
      </c>
      <c r="D1497" t="s">
        <v>18</v>
      </c>
      <c r="E1497" t="s">
        <v>2</v>
      </c>
      <c r="F1497" t="s">
        <v>555</v>
      </c>
      <c r="G1497" t="s">
        <v>558</v>
      </c>
      <c r="H1497">
        <f t="shared" si="117"/>
        <v>0</v>
      </c>
      <c r="I1497">
        <f t="shared" si="117"/>
        <v>0.61538461538461497</v>
      </c>
      <c r="J1497">
        <f t="shared" si="117"/>
        <v>0</v>
      </c>
      <c r="K1497">
        <f t="shared" si="115"/>
        <v>0.61538461538461497</v>
      </c>
      <c r="L1497" t="b">
        <f t="shared" si="116"/>
        <v>0</v>
      </c>
      <c r="M1497" t="b">
        <f t="shared" si="118"/>
        <v>0</v>
      </c>
      <c r="N1497">
        <v>0</v>
      </c>
      <c r="O1497" t="s">
        <v>7398</v>
      </c>
      <c r="P1497" t="str">
        <f t="shared" si="119"/>
        <v>dbpedia_1183dataworld_678</v>
      </c>
    </row>
    <row r="1498" spans="1:16" x14ac:dyDescent="0.25">
      <c r="A1498" t="s">
        <v>562</v>
      </c>
      <c r="B1498" t="s">
        <v>554</v>
      </c>
      <c r="C1498" t="s">
        <v>2</v>
      </c>
      <c r="D1498" t="s">
        <v>18</v>
      </c>
      <c r="E1498" t="s">
        <v>2</v>
      </c>
      <c r="F1498" t="s">
        <v>555</v>
      </c>
      <c r="G1498" t="s">
        <v>556</v>
      </c>
      <c r="H1498">
        <f t="shared" si="117"/>
        <v>0</v>
      </c>
      <c r="I1498">
        <f t="shared" si="117"/>
        <v>0.61538461538461497</v>
      </c>
      <c r="J1498">
        <f t="shared" si="117"/>
        <v>0</v>
      </c>
      <c r="K1498">
        <f t="shared" si="115"/>
        <v>0.61538461538461497</v>
      </c>
      <c r="L1498" t="b">
        <f t="shared" si="116"/>
        <v>0</v>
      </c>
      <c r="M1498" t="b">
        <f t="shared" si="118"/>
        <v>0</v>
      </c>
      <c r="N1498">
        <v>0</v>
      </c>
      <c r="O1498" t="s">
        <v>7398</v>
      </c>
      <c r="P1498" t="str">
        <f t="shared" si="119"/>
        <v>dbpedia_1184dataworld_190</v>
      </c>
    </row>
    <row r="1499" spans="1:16" x14ac:dyDescent="0.25">
      <c r="A1499" t="s">
        <v>562</v>
      </c>
      <c r="B1499" t="s">
        <v>557</v>
      </c>
      <c r="C1499" t="s">
        <v>2</v>
      </c>
      <c r="D1499" t="s">
        <v>18</v>
      </c>
      <c r="E1499" t="s">
        <v>2</v>
      </c>
      <c r="F1499" t="s">
        <v>555</v>
      </c>
      <c r="G1499" t="s">
        <v>558</v>
      </c>
      <c r="H1499">
        <f t="shared" si="117"/>
        <v>0</v>
      </c>
      <c r="I1499">
        <f t="shared" si="117"/>
        <v>0.61538461538461497</v>
      </c>
      <c r="J1499">
        <f t="shared" si="117"/>
        <v>0</v>
      </c>
      <c r="K1499">
        <f t="shared" si="115"/>
        <v>0.61538461538461497</v>
      </c>
      <c r="L1499" t="b">
        <f t="shared" si="116"/>
        <v>0</v>
      </c>
      <c r="M1499" t="b">
        <f t="shared" si="118"/>
        <v>0</v>
      </c>
      <c r="N1499">
        <v>0</v>
      </c>
      <c r="O1499" t="s">
        <v>7398</v>
      </c>
      <c r="P1499" t="str">
        <f t="shared" si="119"/>
        <v>dbpedia_1184dataworld_678</v>
      </c>
    </row>
    <row r="1500" spans="1:16" x14ac:dyDescent="0.25">
      <c r="A1500" t="s">
        <v>563</v>
      </c>
      <c r="B1500" t="s">
        <v>554</v>
      </c>
      <c r="C1500" t="s">
        <v>2</v>
      </c>
      <c r="D1500" t="s">
        <v>18</v>
      </c>
      <c r="E1500" t="s">
        <v>2</v>
      </c>
      <c r="F1500" t="s">
        <v>555</v>
      </c>
      <c r="G1500" t="s">
        <v>556</v>
      </c>
      <c r="H1500">
        <f t="shared" si="117"/>
        <v>0</v>
      </c>
      <c r="I1500">
        <f t="shared" si="117"/>
        <v>0.61538461538461497</v>
      </c>
      <c r="J1500">
        <f t="shared" si="117"/>
        <v>0</v>
      </c>
      <c r="K1500">
        <f t="shared" si="115"/>
        <v>0.61538461538461497</v>
      </c>
      <c r="L1500" t="b">
        <f t="shared" si="116"/>
        <v>0</v>
      </c>
      <c r="M1500" t="b">
        <f t="shared" si="118"/>
        <v>0</v>
      </c>
      <c r="N1500">
        <v>0</v>
      </c>
      <c r="O1500" t="s">
        <v>7398</v>
      </c>
      <c r="P1500" t="str">
        <f t="shared" si="119"/>
        <v>dbpedia_1185dataworld_190</v>
      </c>
    </row>
    <row r="1501" spans="1:16" x14ac:dyDescent="0.25">
      <c r="A1501" t="s">
        <v>563</v>
      </c>
      <c r="B1501" t="s">
        <v>557</v>
      </c>
      <c r="C1501" t="s">
        <v>2</v>
      </c>
      <c r="D1501" t="s">
        <v>18</v>
      </c>
      <c r="E1501" t="s">
        <v>2</v>
      </c>
      <c r="F1501" t="s">
        <v>555</v>
      </c>
      <c r="G1501" t="s">
        <v>558</v>
      </c>
      <c r="H1501">
        <f t="shared" si="117"/>
        <v>0</v>
      </c>
      <c r="I1501">
        <f t="shared" si="117"/>
        <v>0.61538461538461497</v>
      </c>
      <c r="J1501">
        <f t="shared" si="117"/>
        <v>0</v>
      </c>
      <c r="K1501">
        <f t="shared" si="115"/>
        <v>0.61538461538461497</v>
      </c>
      <c r="L1501" t="b">
        <f t="shared" si="116"/>
        <v>0</v>
      </c>
      <c r="M1501" t="b">
        <f t="shared" si="118"/>
        <v>0</v>
      </c>
      <c r="N1501">
        <v>0</v>
      </c>
      <c r="O1501" t="s">
        <v>7398</v>
      </c>
      <c r="P1501" t="str">
        <f t="shared" si="119"/>
        <v>dbpedia_1185dataworld_678</v>
      </c>
    </row>
    <row r="1502" spans="1:16" x14ac:dyDescent="0.25">
      <c r="A1502" t="s">
        <v>564</v>
      </c>
      <c r="B1502" t="s">
        <v>554</v>
      </c>
      <c r="C1502" t="s">
        <v>2</v>
      </c>
      <c r="D1502" t="s">
        <v>18</v>
      </c>
      <c r="E1502" t="s">
        <v>2</v>
      </c>
      <c r="F1502" t="s">
        <v>555</v>
      </c>
      <c r="G1502" t="s">
        <v>556</v>
      </c>
      <c r="H1502">
        <f t="shared" si="117"/>
        <v>0</v>
      </c>
      <c r="I1502">
        <f t="shared" si="117"/>
        <v>0.61538461538461497</v>
      </c>
      <c r="J1502">
        <f t="shared" si="117"/>
        <v>0</v>
      </c>
      <c r="K1502">
        <f t="shared" si="115"/>
        <v>0.61538461538461497</v>
      </c>
      <c r="L1502" t="b">
        <f t="shared" si="116"/>
        <v>0</v>
      </c>
      <c r="M1502" t="b">
        <f t="shared" si="118"/>
        <v>0</v>
      </c>
      <c r="N1502">
        <v>0</v>
      </c>
      <c r="O1502" t="s">
        <v>7398</v>
      </c>
      <c r="P1502" t="str">
        <f t="shared" si="119"/>
        <v>dbpedia_1186dataworld_190</v>
      </c>
    </row>
    <row r="1503" spans="1:16" x14ac:dyDescent="0.25">
      <c r="A1503" t="s">
        <v>564</v>
      </c>
      <c r="B1503" t="s">
        <v>557</v>
      </c>
      <c r="C1503" t="s">
        <v>2</v>
      </c>
      <c r="D1503" t="s">
        <v>18</v>
      </c>
      <c r="E1503" t="s">
        <v>2</v>
      </c>
      <c r="F1503" t="s">
        <v>555</v>
      </c>
      <c r="G1503" t="s">
        <v>558</v>
      </c>
      <c r="H1503">
        <f t="shared" si="117"/>
        <v>0</v>
      </c>
      <c r="I1503">
        <f t="shared" si="117"/>
        <v>0.61538461538461497</v>
      </c>
      <c r="J1503">
        <f t="shared" si="117"/>
        <v>0</v>
      </c>
      <c r="K1503">
        <f t="shared" si="115"/>
        <v>0.61538461538461497</v>
      </c>
      <c r="L1503" t="b">
        <f t="shared" si="116"/>
        <v>0</v>
      </c>
      <c r="M1503" t="b">
        <f t="shared" si="118"/>
        <v>0</v>
      </c>
      <c r="N1503">
        <v>0</v>
      </c>
      <c r="O1503" t="s">
        <v>7398</v>
      </c>
      <c r="P1503" t="str">
        <f t="shared" si="119"/>
        <v>dbpedia_1186dataworld_678</v>
      </c>
    </row>
    <row r="1504" spans="1:16" x14ac:dyDescent="0.25">
      <c r="A1504" t="s">
        <v>565</v>
      </c>
      <c r="B1504" t="s">
        <v>554</v>
      </c>
      <c r="C1504" t="s">
        <v>2</v>
      </c>
      <c r="D1504" t="s">
        <v>18</v>
      </c>
      <c r="E1504" t="s">
        <v>2</v>
      </c>
      <c r="F1504" t="s">
        <v>555</v>
      </c>
      <c r="G1504" t="s">
        <v>556</v>
      </c>
      <c r="H1504">
        <f t="shared" si="117"/>
        <v>0</v>
      </c>
      <c r="I1504">
        <f t="shared" si="117"/>
        <v>0.61538461538461497</v>
      </c>
      <c r="J1504">
        <f t="shared" si="117"/>
        <v>0</v>
      </c>
      <c r="K1504">
        <f t="shared" si="115"/>
        <v>0.61538461538461497</v>
      </c>
      <c r="L1504" t="b">
        <f t="shared" si="116"/>
        <v>0</v>
      </c>
      <c r="M1504" t="b">
        <f t="shared" si="118"/>
        <v>0</v>
      </c>
      <c r="N1504">
        <v>0</v>
      </c>
      <c r="O1504" t="s">
        <v>7398</v>
      </c>
      <c r="P1504" t="str">
        <f t="shared" si="119"/>
        <v>dbpedia_1187dataworld_190</v>
      </c>
    </row>
    <row r="1505" spans="1:16" x14ac:dyDescent="0.25">
      <c r="A1505" t="s">
        <v>565</v>
      </c>
      <c r="B1505" t="s">
        <v>557</v>
      </c>
      <c r="C1505" t="s">
        <v>2</v>
      </c>
      <c r="D1505" t="s">
        <v>18</v>
      </c>
      <c r="E1505" t="s">
        <v>2</v>
      </c>
      <c r="F1505" t="s">
        <v>555</v>
      </c>
      <c r="G1505" t="s">
        <v>558</v>
      </c>
      <c r="H1505">
        <f t="shared" si="117"/>
        <v>0</v>
      </c>
      <c r="I1505">
        <f t="shared" si="117"/>
        <v>0.61538461538461497</v>
      </c>
      <c r="J1505">
        <f t="shared" si="117"/>
        <v>0</v>
      </c>
      <c r="K1505">
        <f t="shared" si="115"/>
        <v>0.61538461538461497</v>
      </c>
      <c r="L1505" t="b">
        <f t="shared" si="116"/>
        <v>0</v>
      </c>
      <c r="M1505" t="b">
        <f t="shared" si="118"/>
        <v>0</v>
      </c>
      <c r="N1505">
        <v>0</v>
      </c>
      <c r="O1505" t="s">
        <v>7398</v>
      </c>
      <c r="P1505" t="str">
        <f t="shared" si="119"/>
        <v>dbpedia_1187dataworld_678</v>
      </c>
    </row>
    <row r="1506" spans="1:16" x14ac:dyDescent="0.25">
      <c r="A1506" t="s">
        <v>566</v>
      </c>
      <c r="B1506" t="s">
        <v>554</v>
      </c>
      <c r="C1506" t="s">
        <v>2</v>
      </c>
      <c r="D1506" t="s">
        <v>18</v>
      </c>
      <c r="E1506" t="s">
        <v>2</v>
      </c>
      <c r="F1506" t="s">
        <v>555</v>
      </c>
      <c r="G1506" t="s">
        <v>556</v>
      </c>
      <c r="H1506">
        <f t="shared" si="117"/>
        <v>0</v>
      </c>
      <c r="I1506">
        <f t="shared" si="117"/>
        <v>0.61538461538461497</v>
      </c>
      <c r="J1506">
        <f t="shared" si="117"/>
        <v>0</v>
      </c>
      <c r="K1506">
        <f t="shared" si="115"/>
        <v>0.61538461538461497</v>
      </c>
      <c r="L1506" t="b">
        <f t="shared" si="116"/>
        <v>0</v>
      </c>
      <c r="M1506" t="b">
        <f t="shared" si="118"/>
        <v>0</v>
      </c>
      <c r="N1506">
        <v>0</v>
      </c>
      <c r="O1506" t="s">
        <v>7398</v>
      </c>
      <c r="P1506" t="str">
        <f t="shared" si="119"/>
        <v>dbpedia_1188dataworld_190</v>
      </c>
    </row>
    <row r="1507" spans="1:16" x14ac:dyDescent="0.25">
      <c r="A1507" t="s">
        <v>566</v>
      </c>
      <c r="B1507" t="s">
        <v>557</v>
      </c>
      <c r="C1507" t="s">
        <v>2</v>
      </c>
      <c r="D1507" t="s">
        <v>18</v>
      </c>
      <c r="E1507" t="s">
        <v>2</v>
      </c>
      <c r="F1507" t="s">
        <v>555</v>
      </c>
      <c r="G1507" t="s">
        <v>558</v>
      </c>
      <c r="H1507">
        <f t="shared" si="117"/>
        <v>0</v>
      </c>
      <c r="I1507">
        <f t="shared" si="117"/>
        <v>0.61538461538461497</v>
      </c>
      <c r="J1507">
        <f t="shared" si="117"/>
        <v>0</v>
      </c>
      <c r="K1507">
        <f t="shared" si="115"/>
        <v>0.61538461538461497</v>
      </c>
      <c r="L1507" t="b">
        <f t="shared" si="116"/>
        <v>0</v>
      </c>
      <c r="M1507" t="b">
        <f t="shared" si="118"/>
        <v>0</v>
      </c>
      <c r="N1507">
        <v>0</v>
      </c>
      <c r="O1507" t="s">
        <v>7398</v>
      </c>
      <c r="P1507" t="str">
        <f t="shared" si="119"/>
        <v>dbpedia_1188dataworld_678</v>
      </c>
    </row>
    <row r="1508" spans="1:16" x14ac:dyDescent="0.25">
      <c r="A1508" t="s">
        <v>567</v>
      </c>
      <c r="B1508" t="s">
        <v>554</v>
      </c>
      <c r="C1508" t="s">
        <v>2</v>
      </c>
      <c r="D1508" t="s">
        <v>18</v>
      </c>
      <c r="E1508" t="s">
        <v>2</v>
      </c>
      <c r="F1508" t="s">
        <v>555</v>
      </c>
      <c r="G1508" t="s">
        <v>556</v>
      </c>
      <c r="H1508">
        <f t="shared" si="117"/>
        <v>0</v>
      </c>
      <c r="I1508">
        <f t="shared" si="117"/>
        <v>0.61538461538461497</v>
      </c>
      <c r="J1508">
        <f t="shared" si="117"/>
        <v>0</v>
      </c>
      <c r="K1508">
        <f t="shared" si="115"/>
        <v>0.61538461538461497</v>
      </c>
      <c r="L1508" t="b">
        <f t="shared" si="116"/>
        <v>0</v>
      </c>
      <c r="M1508" t="b">
        <f t="shared" si="118"/>
        <v>0</v>
      </c>
      <c r="N1508">
        <v>0</v>
      </c>
      <c r="O1508" t="s">
        <v>7398</v>
      </c>
      <c r="P1508" t="str">
        <f t="shared" si="119"/>
        <v>dbpedia_1189dataworld_190</v>
      </c>
    </row>
    <row r="1509" spans="1:16" x14ac:dyDescent="0.25">
      <c r="A1509" t="s">
        <v>567</v>
      </c>
      <c r="B1509" t="s">
        <v>557</v>
      </c>
      <c r="C1509" t="s">
        <v>2</v>
      </c>
      <c r="D1509" t="s">
        <v>18</v>
      </c>
      <c r="E1509" t="s">
        <v>2</v>
      </c>
      <c r="F1509" t="s">
        <v>555</v>
      </c>
      <c r="G1509" t="s">
        <v>558</v>
      </c>
      <c r="H1509">
        <f t="shared" si="117"/>
        <v>0</v>
      </c>
      <c r="I1509">
        <f t="shared" si="117"/>
        <v>0.61538461538461497</v>
      </c>
      <c r="J1509">
        <f t="shared" si="117"/>
        <v>0</v>
      </c>
      <c r="K1509">
        <f t="shared" si="115"/>
        <v>0.61538461538461497</v>
      </c>
      <c r="L1509" t="b">
        <f t="shared" si="116"/>
        <v>0</v>
      </c>
      <c r="M1509" t="b">
        <f t="shared" si="118"/>
        <v>0</v>
      </c>
      <c r="N1509">
        <v>0</v>
      </c>
      <c r="O1509" t="s">
        <v>7398</v>
      </c>
      <c r="P1509" t="str">
        <f t="shared" si="119"/>
        <v>dbpedia_1189dataworld_678</v>
      </c>
    </row>
    <row r="1510" spans="1:16" x14ac:dyDescent="0.25">
      <c r="A1510" t="s">
        <v>572</v>
      </c>
      <c r="B1510" t="s">
        <v>554</v>
      </c>
      <c r="C1510" t="s">
        <v>2</v>
      </c>
      <c r="D1510" t="s">
        <v>18</v>
      </c>
      <c r="E1510" t="s">
        <v>2</v>
      </c>
      <c r="F1510" t="s">
        <v>555</v>
      </c>
      <c r="G1510" t="s">
        <v>556</v>
      </c>
      <c r="H1510">
        <f t="shared" si="117"/>
        <v>0</v>
      </c>
      <c r="I1510">
        <f t="shared" si="117"/>
        <v>0.61538461538461497</v>
      </c>
      <c r="J1510">
        <f t="shared" si="117"/>
        <v>0</v>
      </c>
      <c r="K1510">
        <f t="shared" si="115"/>
        <v>0.61538461538461497</v>
      </c>
      <c r="L1510" t="b">
        <f t="shared" si="116"/>
        <v>0</v>
      </c>
      <c r="M1510" t="b">
        <f t="shared" si="118"/>
        <v>0</v>
      </c>
      <c r="N1510">
        <v>0</v>
      </c>
      <c r="O1510" t="s">
        <v>7398</v>
      </c>
      <c r="P1510" t="str">
        <f t="shared" si="119"/>
        <v>dbpedia_1190dataworld_190</v>
      </c>
    </row>
    <row r="1511" spans="1:16" x14ac:dyDescent="0.25">
      <c r="A1511" t="s">
        <v>572</v>
      </c>
      <c r="B1511" t="s">
        <v>557</v>
      </c>
      <c r="C1511" t="s">
        <v>2</v>
      </c>
      <c r="D1511" t="s">
        <v>18</v>
      </c>
      <c r="E1511" t="s">
        <v>2</v>
      </c>
      <c r="F1511" t="s">
        <v>555</v>
      </c>
      <c r="G1511" t="s">
        <v>558</v>
      </c>
      <c r="H1511">
        <f t="shared" si="117"/>
        <v>0</v>
      </c>
      <c r="I1511">
        <f t="shared" si="117"/>
        <v>0.61538461538461497</v>
      </c>
      <c r="J1511">
        <f t="shared" si="117"/>
        <v>0</v>
      </c>
      <c r="K1511">
        <f t="shared" si="115"/>
        <v>0.61538461538461497</v>
      </c>
      <c r="L1511" t="b">
        <f t="shared" si="116"/>
        <v>0</v>
      </c>
      <c r="M1511" t="b">
        <f t="shared" si="118"/>
        <v>0</v>
      </c>
      <c r="N1511">
        <v>0</v>
      </c>
      <c r="O1511" t="s">
        <v>7398</v>
      </c>
      <c r="P1511" t="str">
        <f t="shared" si="119"/>
        <v>dbpedia_1190dataworld_678</v>
      </c>
    </row>
    <row r="1512" spans="1:16" x14ac:dyDescent="0.25">
      <c r="A1512" t="s">
        <v>573</v>
      </c>
      <c r="B1512" t="s">
        <v>554</v>
      </c>
      <c r="C1512" t="s">
        <v>2</v>
      </c>
      <c r="D1512" t="s">
        <v>18</v>
      </c>
      <c r="E1512" t="s">
        <v>2</v>
      </c>
      <c r="F1512" t="s">
        <v>555</v>
      </c>
      <c r="G1512" t="s">
        <v>556</v>
      </c>
      <c r="H1512">
        <f t="shared" si="117"/>
        <v>0</v>
      </c>
      <c r="I1512">
        <f t="shared" si="117"/>
        <v>0.61538461538461497</v>
      </c>
      <c r="J1512">
        <f t="shared" si="117"/>
        <v>0</v>
      </c>
      <c r="K1512">
        <f t="shared" si="115"/>
        <v>0.61538461538461497</v>
      </c>
      <c r="L1512" t="b">
        <f t="shared" si="116"/>
        <v>0</v>
      </c>
      <c r="M1512" t="b">
        <f t="shared" si="118"/>
        <v>0</v>
      </c>
      <c r="N1512">
        <v>0</v>
      </c>
      <c r="O1512" t="s">
        <v>7398</v>
      </c>
      <c r="P1512" t="str">
        <f t="shared" si="119"/>
        <v>dbpedia_1191dataworld_190</v>
      </c>
    </row>
    <row r="1513" spans="1:16" x14ac:dyDescent="0.25">
      <c r="A1513" t="s">
        <v>573</v>
      </c>
      <c r="B1513" t="s">
        <v>557</v>
      </c>
      <c r="C1513" t="s">
        <v>2</v>
      </c>
      <c r="D1513" t="s">
        <v>18</v>
      </c>
      <c r="E1513" t="s">
        <v>2</v>
      </c>
      <c r="F1513" t="s">
        <v>555</v>
      </c>
      <c r="G1513" t="s">
        <v>558</v>
      </c>
      <c r="H1513">
        <f t="shared" si="117"/>
        <v>0</v>
      </c>
      <c r="I1513">
        <f t="shared" si="117"/>
        <v>0.61538461538461497</v>
      </c>
      <c r="J1513">
        <f t="shared" si="117"/>
        <v>0</v>
      </c>
      <c r="K1513">
        <f t="shared" si="115"/>
        <v>0.61538461538461497</v>
      </c>
      <c r="L1513" t="b">
        <f t="shared" si="116"/>
        <v>0</v>
      </c>
      <c r="M1513" t="b">
        <f t="shared" si="118"/>
        <v>0</v>
      </c>
      <c r="N1513">
        <v>0</v>
      </c>
      <c r="O1513" t="s">
        <v>7398</v>
      </c>
      <c r="P1513" t="str">
        <f t="shared" si="119"/>
        <v>dbpedia_1191dataworld_678</v>
      </c>
    </row>
    <row r="1514" spans="1:16" x14ac:dyDescent="0.25">
      <c r="A1514" t="s">
        <v>574</v>
      </c>
      <c r="B1514" t="s">
        <v>554</v>
      </c>
      <c r="C1514" t="s">
        <v>2</v>
      </c>
      <c r="D1514" t="s">
        <v>18</v>
      </c>
      <c r="E1514" t="s">
        <v>2</v>
      </c>
      <c r="F1514" t="s">
        <v>555</v>
      </c>
      <c r="G1514" t="s">
        <v>556</v>
      </c>
      <c r="H1514">
        <f t="shared" si="117"/>
        <v>0</v>
      </c>
      <c r="I1514">
        <f t="shared" si="117"/>
        <v>0.61538461538461497</v>
      </c>
      <c r="J1514">
        <f t="shared" si="117"/>
        <v>0</v>
      </c>
      <c r="K1514">
        <f t="shared" si="115"/>
        <v>0.61538461538461497</v>
      </c>
      <c r="L1514" t="b">
        <f t="shared" si="116"/>
        <v>0</v>
      </c>
      <c r="M1514" t="b">
        <f t="shared" si="118"/>
        <v>0</v>
      </c>
      <c r="N1514">
        <v>0</v>
      </c>
      <c r="O1514" t="s">
        <v>7398</v>
      </c>
      <c r="P1514" t="str">
        <f t="shared" si="119"/>
        <v>dbpedia_1192dataworld_190</v>
      </c>
    </row>
    <row r="1515" spans="1:16" x14ac:dyDescent="0.25">
      <c r="A1515" t="s">
        <v>574</v>
      </c>
      <c r="B1515" t="s">
        <v>557</v>
      </c>
      <c r="C1515" t="s">
        <v>2</v>
      </c>
      <c r="D1515" t="s">
        <v>18</v>
      </c>
      <c r="E1515" t="s">
        <v>2</v>
      </c>
      <c r="F1515" t="s">
        <v>555</v>
      </c>
      <c r="G1515" t="s">
        <v>558</v>
      </c>
      <c r="H1515">
        <f t="shared" si="117"/>
        <v>0</v>
      </c>
      <c r="I1515">
        <f t="shared" si="117"/>
        <v>0.61538461538461497</v>
      </c>
      <c r="J1515">
        <f t="shared" si="117"/>
        <v>0</v>
      </c>
      <c r="K1515">
        <f t="shared" si="115"/>
        <v>0.61538461538461497</v>
      </c>
      <c r="L1515" t="b">
        <f t="shared" si="116"/>
        <v>0</v>
      </c>
      <c r="M1515" t="b">
        <f t="shared" si="118"/>
        <v>0</v>
      </c>
      <c r="N1515">
        <v>0</v>
      </c>
      <c r="O1515" t="s">
        <v>7398</v>
      </c>
      <c r="P1515" t="str">
        <f t="shared" si="119"/>
        <v>dbpedia_1192dataworld_678</v>
      </c>
    </row>
    <row r="1516" spans="1:16" x14ac:dyDescent="0.25">
      <c r="A1516" t="s">
        <v>575</v>
      </c>
      <c r="B1516" t="s">
        <v>554</v>
      </c>
      <c r="C1516" t="s">
        <v>2</v>
      </c>
      <c r="D1516" t="s">
        <v>18</v>
      </c>
      <c r="E1516" t="s">
        <v>2</v>
      </c>
      <c r="F1516" t="s">
        <v>555</v>
      </c>
      <c r="G1516" t="s">
        <v>556</v>
      </c>
      <c r="H1516">
        <f t="shared" si="117"/>
        <v>0</v>
      </c>
      <c r="I1516">
        <f t="shared" si="117"/>
        <v>0.61538461538461497</v>
      </c>
      <c r="J1516">
        <f t="shared" si="117"/>
        <v>0</v>
      </c>
      <c r="K1516">
        <f t="shared" si="115"/>
        <v>0.61538461538461497</v>
      </c>
      <c r="L1516" t="b">
        <f t="shared" si="116"/>
        <v>0</v>
      </c>
      <c r="M1516" t="b">
        <f t="shared" si="118"/>
        <v>0</v>
      </c>
      <c r="N1516">
        <v>0</v>
      </c>
      <c r="O1516" t="s">
        <v>7398</v>
      </c>
      <c r="P1516" t="str">
        <f t="shared" si="119"/>
        <v>dbpedia_1193dataworld_190</v>
      </c>
    </row>
    <row r="1517" spans="1:16" x14ac:dyDescent="0.25">
      <c r="A1517" t="s">
        <v>575</v>
      </c>
      <c r="B1517" t="s">
        <v>557</v>
      </c>
      <c r="C1517" t="s">
        <v>2</v>
      </c>
      <c r="D1517" t="s">
        <v>18</v>
      </c>
      <c r="E1517" t="s">
        <v>2</v>
      </c>
      <c r="F1517" t="s">
        <v>555</v>
      </c>
      <c r="G1517" t="s">
        <v>558</v>
      </c>
      <c r="H1517">
        <f t="shared" si="117"/>
        <v>0</v>
      </c>
      <c r="I1517">
        <f t="shared" si="117"/>
        <v>0.61538461538461497</v>
      </c>
      <c r="J1517">
        <f t="shared" si="117"/>
        <v>0</v>
      </c>
      <c r="K1517">
        <f t="shared" si="115"/>
        <v>0.61538461538461497</v>
      </c>
      <c r="L1517" t="b">
        <f t="shared" si="116"/>
        <v>0</v>
      </c>
      <c r="M1517" t="b">
        <f t="shared" si="118"/>
        <v>0</v>
      </c>
      <c r="N1517">
        <v>0</v>
      </c>
      <c r="O1517" t="s">
        <v>7398</v>
      </c>
      <c r="P1517" t="str">
        <f t="shared" si="119"/>
        <v>dbpedia_1193dataworld_678</v>
      </c>
    </row>
    <row r="1518" spans="1:16" x14ac:dyDescent="0.25">
      <c r="A1518" t="s">
        <v>576</v>
      </c>
      <c r="B1518" t="s">
        <v>554</v>
      </c>
      <c r="C1518" t="s">
        <v>2</v>
      </c>
      <c r="D1518" t="s">
        <v>18</v>
      </c>
      <c r="E1518" t="s">
        <v>2</v>
      </c>
      <c r="F1518" t="s">
        <v>555</v>
      </c>
      <c r="G1518" t="s">
        <v>556</v>
      </c>
      <c r="H1518">
        <f t="shared" si="117"/>
        <v>0</v>
      </c>
      <c r="I1518">
        <f t="shared" si="117"/>
        <v>0.61538461538461497</v>
      </c>
      <c r="J1518">
        <f t="shared" si="117"/>
        <v>0</v>
      </c>
      <c r="K1518">
        <f t="shared" si="115"/>
        <v>0.61538461538461497</v>
      </c>
      <c r="L1518" t="b">
        <f t="shared" si="116"/>
        <v>0</v>
      </c>
      <c r="M1518" t="b">
        <f t="shared" si="118"/>
        <v>0</v>
      </c>
      <c r="N1518">
        <v>0</v>
      </c>
      <c r="O1518" t="s">
        <v>7398</v>
      </c>
      <c r="P1518" t="str">
        <f t="shared" si="119"/>
        <v>dbpedia_1194dataworld_190</v>
      </c>
    </row>
    <row r="1519" spans="1:16" x14ac:dyDescent="0.25">
      <c r="A1519" t="s">
        <v>576</v>
      </c>
      <c r="B1519" t="s">
        <v>557</v>
      </c>
      <c r="C1519" t="s">
        <v>2</v>
      </c>
      <c r="D1519" t="s">
        <v>18</v>
      </c>
      <c r="E1519" t="s">
        <v>2</v>
      </c>
      <c r="F1519" t="s">
        <v>555</v>
      </c>
      <c r="G1519" t="s">
        <v>558</v>
      </c>
      <c r="H1519">
        <f t="shared" si="117"/>
        <v>0</v>
      </c>
      <c r="I1519">
        <f t="shared" si="117"/>
        <v>0.61538461538461497</v>
      </c>
      <c r="J1519">
        <f t="shared" si="117"/>
        <v>0</v>
      </c>
      <c r="K1519">
        <f t="shared" si="115"/>
        <v>0.61538461538461497</v>
      </c>
      <c r="L1519" t="b">
        <f t="shared" si="116"/>
        <v>0</v>
      </c>
      <c r="M1519" t="b">
        <f t="shared" si="118"/>
        <v>0</v>
      </c>
      <c r="N1519">
        <v>0</v>
      </c>
      <c r="O1519" t="s">
        <v>7398</v>
      </c>
      <c r="P1519" t="str">
        <f t="shared" si="119"/>
        <v>dbpedia_1194dataworld_678</v>
      </c>
    </row>
    <row r="1520" spans="1:16" x14ac:dyDescent="0.25">
      <c r="A1520" t="s">
        <v>577</v>
      </c>
      <c r="B1520" t="s">
        <v>554</v>
      </c>
      <c r="C1520" t="s">
        <v>2</v>
      </c>
      <c r="D1520" t="s">
        <v>18</v>
      </c>
      <c r="E1520" t="s">
        <v>2</v>
      </c>
      <c r="F1520" t="s">
        <v>555</v>
      </c>
      <c r="G1520" t="s">
        <v>556</v>
      </c>
      <c r="H1520">
        <f t="shared" si="117"/>
        <v>0</v>
      </c>
      <c r="I1520">
        <f t="shared" si="117"/>
        <v>0.61538461538461497</v>
      </c>
      <c r="J1520">
        <f t="shared" si="117"/>
        <v>0</v>
      </c>
      <c r="K1520">
        <f t="shared" si="115"/>
        <v>0.61538461538461497</v>
      </c>
      <c r="L1520" t="b">
        <f t="shared" si="116"/>
        <v>0</v>
      </c>
      <c r="M1520" t="b">
        <f t="shared" si="118"/>
        <v>0</v>
      </c>
      <c r="N1520">
        <v>0</v>
      </c>
      <c r="O1520" t="s">
        <v>7398</v>
      </c>
      <c r="P1520" t="str">
        <f t="shared" si="119"/>
        <v>dbpedia_1195dataworld_190</v>
      </c>
    </row>
    <row r="1521" spans="1:16" x14ac:dyDescent="0.25">
      <c r="A1521" t="s">
        <v>577</v>
      </c>
      <c r="B1521" t="s">
        <v>557</v>
      </c>
      <c r="C1521" t="s">
        <v>2</v>
      </c>
      <c r="D1521" t="s">
        <v>18</v>
      </c>
      <c r="E1521" t="s">
        <v>2</v>
      </c>
      <c r="F1521" t="s">
        <v>555</v>
      </c>
      <c r="G1521" t="s">
        <v>558</v>
      </c>
      <c r="H1521">
        <f t="shared" si="117"/>
        <v>0</v>
      </c>
      <c r="I1521">
        <f t="shared" si="117"/>
        <v>0.61538461538461497</v>
      </c>
      <c r="J1521">
        <f t="shared" si="117"/>
        <v>0</v>
      </c>
      <c r="K1521">
        <f t="shared" si="115"/>
        <v>0.61538461538461497</v>
      </c>
      <c r="L1521" t="b">
        <f t="shared" si="116"/>
        <v>0</v>
      </c>
      <c r="M1521" t="b">
        <f t="shared" si="118"/>
        <v>0</v>
      </c>
      <c r="N1521">
        <v>0</v>
      </c>
      <c r="O1521" t="s">
        <v>7398</v>
      </c>
      <c r="P1521" t="str">
        <f t="shared" si="119"/>
        <v>dbpedia_1195dataworld_678</v>
      </c>
    </row>
    <row r="1522" spans="1:16" x14ac:dyDescent="0.25">
      <c r="A1522" t="s">
        <v>578</v>
      </c>
      <c r="B1522" t="s">
        <v>554</v>
      </c>
      <c r="C1522" t="s">
        <v>2</v>
      </c>
      <c r="D1522" t="s">
        <v>18</v>
      </c>
      <c r="E1522" t="s">
        <v>2</v>
      </c>
      <c r="F1522" t="s">
        <v>555</v>
      </c>
      <c r="G1522" t="s">
        <v>556</v>
      </c>
      <c r="H1522">
        <f t="shared" si="117"/>
        <v>0</v>
      </c>
      <c r="I1522">
        <f t="shared" si="117"/>
        <v>0.61538461538461497</v>
      </c>
      <c r="J1522">
        <f t="shared" si="117"/>
        <v>0</v>
      </c>
      <c r="K1522">
        <f t="shared" si="115"/>
        <v>0.61538461538461497</v>
      </c>
      <c r="L1522" t="b">
        <f t="shared" si="116"/>
        <v>0</v>
      </c>
      <c r="M1522" t="b">
        <f t="shared" si="118"/>
        <v>0</v>
      </c>
      <c r="N1522">
        <v>0</v>
      </c>
      <c r="O1522" t="s">
        <v>7398</v>
      </c>
      <c r="P1522" t="str">
        <f t="shared" si="119"/>
        <v>dbpedia_1196dataworld_190</v>
      </c>
    </row>
    <row r="1523" spans="1:16" x14ac:dyDescent="0.25">
      <c r="A1523" t="s">
        <v>578</v>
      </c>
      <c r="B1523" t="s">
        <v>557</v>
      </c>
      <c r="C1523" t="s">
        <v>2</v>
      </c>
      <c r="D1523" t="s">
        <v>18</v>
      </c>
      <c r="E1523" t="s">
        <v>2</v>
      </c>
      <c r="F1523" t="s">
        <v>555</v>
      </c>
      <c r="G1523" t="s">
        <v>558</v>
      </c>
      <c r="H1523">
        <f t="shared" si="117"/>
        <v>0</v>
      </c>
      <c r="I1523">
        <f t="shared" si="117"/>
        <v>0.61538461538461497</v>
      </c>
      <c r="J1523">
        <f t="shared" si="117"/>
        <v>0</v>
      </c>
      <c r="K1523">
        <f t="shared" si="115"/>
        <v>0.61538461538461497</v>
      </c>
      <c r="L1523" t="b">
        <f t="shared" si="116"/>
        <v>0</v>
      </c>
      <c r="M1523" t="b">
        <f t="shared" si="118"/>
        <v>0</v>
      </c>
      <c r="N1523">
        <v>0</v>
      </c>
      <c r="O1523" t="s">
        <v>7398</v>
      </c>
      <c r="P1523" t="str">
        <f t="shared" si="119"/>
        <v>dbpedia_1196dataworld_678</v>
      </c>
    </row>
    <row r="1524" spans="1:16" x14ac:dyDescent="0.25">
      <c r="A1524" t="s">
        <v>579</v>
      </c>
      <c r="B1524" t="s">
        <v>554</v>
      </c>
      <c r="C1524" t="s">
        <v>2</v>
      </c>
      <c r="D1524" t="s">
        <v>18</v>
      </c>
      <c r="E1524" t="s">
        <v>2</v>
      </c>
      <c r="F1524" t="s">
        <v>555</v>
      </c>
      <c r="G1524" t="s">
        <v>556</v>
      </c>
      <c r="H1524">
        <f t="shared" si="117"/>
        <v>0</v>
      </c>
      <c r="I1524">
        <f t="shared" si="117"/>
        <v>0.61538461538461497</v>
      </c>
      <c r="J1524">
        <f t="shared" si="117"/>
        <v>0</v>
      </c>
      <c r="K1524">
        <f t="shared" si="115"/>
        <v>0.61538461538461497</v>
      </c>
      <c r="L1524" t="b">
        <f t="shared" si="116"/>
        <v>0</v>
      </c>
      <c r="M1524" t="b">
        <f t="shared" si="118"/>
        <v>0</v>
      </c>
      <c r="N1524">
        <v>0</v>
      </c>
      <c r="O1524" t="s">
        <v>7398</v>
      </c>
      <c r="P1524" t="str">
        <f t="shared" si="119"/>
        <v>dbpedia_1197dataworld_190</v>
      </c>
    </row>
    <row r="1525" spans="1:16" x14ac:dyDescent="0.25">
      <c r="A1525" t="s">
        <v>579</v>
      </c>
      <c r="B1525" t="s">
        <v>557</v>
      </c>
      <c r="C1525" t="s">
        <v>2</v>
      </c>
      <c r="D1525" t="s">
        <v>18</v>
      </c>
      <c r="E1525" t="s">
        <v>2</v>
      </c>
      <c r="F1525" t="s">
        <v>555</v>
      </c>
      <c r="G1525" t="s">
        <v>558</v>
      </c>
      <c r="H1525">
        <f t="shared" si="117"/>
        <v>0</v>
      </c>
      <c r="I1525">
        <f t="shared" si="117"/>
        <v>0.61538461538461497</v>
      </c>
      <c r="J1525">
        <f t="shared" si="117"/>
        <v>0</v>
      </c>
      <c r="K1525">
        <f t="shared" si="115"/>
        <v>0.61538461538461497</v>
      </c>
      <c r="L1525" t="b">
        <f t="shared" si="116"/>
        <v>0</v>
      </c>
      <c r="M1525" t="b">
        <f t="shared" si="118"/>
        <v>0</v>
      </c>
      <c r="N1525">
        <v>0</v>
      </c>
      <c r="O1525" t="s">
        <v>7398</v>
      </c>
      <c r="P1525" t="str">
        <f t="shared" si="119"/>
        <v>dbpedia_1197dataworld_678</v>
      </c>
    </row>
    <row r="1526" spans="1:16" x14ac:dyDescent="0.25">
      <c r="A1526" t="s">
        <v>580</v>
      </c>
      <c r="B1526" t="s">
        <v>554</v>
      </c>
      <c r="C1526" t="s">
        <v>2</v>
      </c>
      <c r="D1526" t="s">
        <v>18</v>
      </c>
      <c r="E1526" t="s">
        <v>2</v>
      </c>
      <c r="F1526" t="s">
        <v>555</v>
      </c>
      <c r="G1526" t="s">
        <v>556</v>
      </c>
      <c r="H1526">
        <f t="shared" si="117"/>
        <v>0</v>
      </c>
      <c r="I1526">
        <f t="shared" si="117"/>
        <v>0.61538461538461497</v>
      </c>
      <c r="J1526">
        <f t="shared" si="117"/>
        <v>0</v>
      </c>
      <c r="K1526">
        <f t="shared" si="115"/>
        <v>0.61538461538461497</v>
      </c>
      <c r="L1526" t="b">
        <f t="shared" si="116"/>
        <v>0</v>
      </c>
      <c r="M1526" t="b">
        <f t="shared" si="118"/>
        <v>0</v>
      </c>
      <c r="N1526">
        <v>0</v>
      </c>
      <c r="O1526" t="s">
        <v>7398</v>
      </c>
      <c r="P1526" t="str">
        <f t="shared" si="119"/>
        <v>dbpedia_1198dataworld_190</v>
      </c>
    </row>
    <row r="1527" spans="1:16" x14ac:dyDescent="0.25">
      <c r="A1527" t="s">
        <v>580</v>
      </c>
      <c r="B1527" t="s">
        <v>557</v>
      </c>
      <c r="C1527" t="s">
        <v>2</v>
      </c>
      <c r="D1527" t="s">
        <v>18</v>
      </c>
      <c r="E1527" t="s">
        <v>2</v>
      </c>
      <c r="F1527" t="s">
        <v>555</v>
      </c>
      <c r="G1527" t="s">
        <v>558</v>
      </c>
      <c r="H1527">
        <f t="shared" si="117"/>
        <v>0</v>
      </c>
      <c r="I1527">
        <f t="shared" si="117"/>
        <v>0.61538461538461497</v>
      </c>
      <c r="J1527">
        <f t="shared" si="117"/>
        <v>0</v>
      </c>
      <c r="K1527">
        <f t="shared" si="115"/>
        <v>0.61538461538461497</v>
      </c>
      <c r="L1527" t="b">
        <f t="shared" si="116"/>
        <v>0</v>
      </c>
      <c r="M1527" t="b">
        <f t="shared" si="118"/>
        <v>0</v>
      </c>
      <c r="N1527">
        <v>0</v>
      </c>
      <c r="O1527" t="s">
        <v>7398</v>
      </c>
      <c r="P1527" t="str">
        <f t="shared" si="119"/>
        <v>dbpedia_1198dataworld_678</v>
      </c>
    </row>
    <row r="1528" spans="1:16" x14ac:dyDescent="0.25">
      <c r="A1528" t="s">
        <v>581</v>
      </c>
      <c r="B1528" t="s">
        <v>554</v>
      </c>
      <c r="C1528" t="s">
        <v>2</v>
      </c>
      <c r="D1528" t="s">
        <v>18</v>
      </c>
      <c r="E1528" t="s">
        <v>2</v>
      </c>
      <c r="F1528" t="s">
        <v>555</v>
      </c>
      <c r="G1528" t="s">
        <v>556</v>
      </c>
      <c r="H1528">
        <f t="shared" si="117"/>
        <v>0</v>
      </c>
      <c r="I1528">
        <f t="shared" si="117"/>
        <v>0.61538461538461497</v>
      </c>
      <c r="J1528">
        <f t="shared" si="117"/>
        <v>0</v>
      </c>
      <c r="K1528">
        <f t="shared" si="115"/>
        <v>0.61538461538461497</v>
      </c>
      <c r="L1528" t="b">
        <f t="shared" si="116"/>
        <v>0</v>
      </c>
      <c r="M1528" t="b">
        <f t="shared" si="118"/>
        <v>0</v>
      </c>
      <c r="N1528">
        <v>0</v>
      </c>
      <c r="O1528" t="s">
        <v>7398</v>
      </c>
      <c r="P1528" t="str">
        <f t="shared" si="119"/>
        <v>dbpedia_1199dataworld_190</v>
      </c>
    </row>
    <row r="1529" spans="1:16" x14ac:dyDescent="0.25">
      <c r="A1529" t="s">
        <v>581</v>
      </c>
      <c r="B1529" t="s">
        <v>557</v>
      </c>
      <c r="C1529" t="s">
        <v>2</v>
      </c>
      <c r="D1529" t="s">
        <v>18</v>
      </c>
      <c r="E1529" t="s">
        <v>2</v>
      </c>
      <c r="F1529" t="s">
        <v>555</v>
      </c>
      <c r="G1529" t="s">
        <v>558</v>
      </c>
      <c r="H1529">
        <f t="shared" si="117"/>
        <v>0</v>
      </c>
      <c r="I1529">
        <f t="shared" si="117"/>
        <v>0.61538461538461497</v>
      </c>
      <c r="J1529">
        <f t="shared" si="117"/>
        <v>0</v>
      </c>
      <c r="K1529">
        <f t="shared" si="115"/>
        <v>0.61538461538461497</v>
      </c>
      <c r="L1529" t="b">
        <f t="shared" si="116"/>
        <v>0</v>
      </c>
      <c r="M1529" t="b">
        <f t="shared" si="118"/>
        <v>0</v>
      </c>
      <c r="N1529">
        <v>0</v>
      </c>
      <c r="O1529" t="s">
        <v>7398</v>
      </c>
      <c r="P1529" t="str">
        <f t="shared" si="119"/>
        <v>dbpedia_1199dataworld_678</v>
      </c>
    </row>
    <row r="1530" spans="1:16" x14ac:dyDescent="0.25">
      <c r="A1530" t="s">
        <v>588</v>
      </c>
      <c r="B1530" t="s">
        <v>554</v>
      </c>
      <c r="C1530" t="s">
        <v>2</v>
      </c>
      <c r="D1530" t="s">
        <v>18</v>
      </c>
      <c r="E1530" t="s">
        <v>2</v>
      </c>
      <c r="F1530" t="s">
        <v>555</v>
      </c>
      <c r="G1530" t="s">
        <v>556</v>
      </c>
      <c r="H1530">
        <f t="shared" si="117"/>
        <v>0</v>
      </c>
      <c r="I1530">
        <f t="shared" si="117"/>
        <v>0.61538461538461497</v>
      </c>
      <c r="J1530">
        <f t="shared" si="117"/>
        <v>0</v>
      </c>
      <c r="K1530">
        <f t="shared" si="115"/>
        <v>0.61538461538461497</v>
      </c>
      <c r="L1530" t="b">
        <f t="shared" si="116"/>
        <v>0</v>
      </c>
      <c r="M1530" t="b">
        <f t="shared" si="118"/>
        <v>0</v>
      </c>
      <c r="N1530">
        <v>0</v>
      </c>
      <c r="O1530" t="s">
        <v>7398</v>
      </c>
      <c r="P1530" t="str">
        <f t="shared" si="119"/>
        <v>dbpedia_1200dataworld_190</v>
      </c>
    </row>
    <row r="1531" spans="1:16" x14ac:dyDescent="0.25">
      <c r="A1531" t="s">
        <v>588</v>
      </c>
      <c r="B1531" t="s">
        <v>557</v>
      </c>
      <c r="C1531" t="s">
        <v>2</v>
      </c>
      <c r="D1531" t="s">
        <v>18</v>
      </c>
      <c r="E1531" t="s">
        <v>2</v>
      </c>
      <c r="F1531" t="s">
        <v>555</v>
      </c>
      <c r="G1531" t="s">
        <v>558</v>
      </c>
      <c r="H1531">
        <f t="shared" si="117"/>
        <v>0</v>
      </c>
      <c r="I1531">
        <f t="shared" si="117"/>
        <v>0.61538461538461497</v>
      </c>
      <c r="J1531">
        <f t="shared" si="117"/>
        <v>0</v>
      </c>
      <c r="K1531">
        <f t="shared" si="115"/>
        <v>0.61538461538461497</v>
      </c>
      <c r="L1531" t="b">
        <f t="shared" si="116"/>
        <v>0</v>
      </c>
      <c r="M1531" t="b">
        <f t="shared" si="118"/>
        <v>0</v>
      </c>
      <c r="N1531">
        <v>0</v>
      </c>
      <c r="O1531" t="s">
        <v>7398</v>
      </c>
      <c r="P1531" t="str">
        <f t="shared" si="119"/>
        <v>dbpedia_1200dataworld_678</v>
      </c>
    </row>
    <row r="1532" spans="1:16" x14ac:dyDescent="0.25">
      <c r="A1532" t="s">
        <v>589</v>
      </c>
      <c r="B1532" t="s">
        <v>554</v>
      </c>
      <c r="C1532" t="s">
        <v>2</v>
      </c>
      <c r="D1532" t="s">
        <v>18</v>
      </c>
      <c r="E1532" t="s">
        <v>2</v>
      </c>
      <c r="F1532" t="s">
        <v>555</v>
      </c>
      <c r="G1532" t="s">
        <v>556</v>
      </c>
      <c r="H1532">
        <f t="shared" si="117"/>
        <v>0</v>
      </c>
      <c r="I1532">
        <f t="shared" si="117"/>
        <v>0.61538461538461497</v>
      </c>
      <c r="J1532">
        <f t="shared" si="117"/>
        <v>0</v>
      </c>
      <c r="K1532">
        <f t="shared" si="115"/>
        <v>0.61538461538461497</v>
      </c>
      <c r="L1532" t="b">
        <f t="shared" si="116"/>
        <v>0</v>
      </c>
      <c r="M1532" t="b">
        <f t="shared" si="118"/>
        <v>0</v>
      </c>
      <c r="N1532">
        <v>0</v>
      </c>
      <c r="O1532" t="s">
        <v>7398</v>
      </c>
      <c r="P1532" t="str">
        <f t="shared" si="119"/>
        <v>dbpedia_1201dataworld_190</v>
      </c>
    </row>
    <row r="1533" spans="1:16" x14ac:dyDescent="0.25">
      <c r="A1533" t="s">
        <v>589</v>
      </c>
      <c r="B1533" t="s">
        <v>557</v>
      </c>
      <c r="C1533" t="s">
        <v>2</v>
      </c>
      <c r="D1533" t="s">
        <v>18</v>
      </c>
      <c r="E1533" t="s">
        <v>2</v>
      </c>
      <c r="F1533" t="s">
        <v>555</v>
      </c>
      <c r="G1533" t="s">
        <v>558</v>
      </c>
      <c r="H1533">
        <f t="shared" si="117"/>
        <v>0</v>
      </c>
      <c r="I1533">
        <f t="shared" si="117"/>
        <v>0.61538461538461497</v>
      </c>
      <c r="J1533">
        <f t="shared" si="117"/>
        <v>0</v>
      </c>
      <c r="K1533">
        <f t="shared" si="115"/>
        <v>0.61538461538461497</v>
      </c>
      <c r="L1533" t="b">
        <f t="shared" si="116"/>
        <v>0</v>
      </c>
      <c r="M1533" t="b">
        <f t="shared" si="118"/>
        <v>0</v>
      </c>
      <c r="N1533">
        <v>0</v>
      </c>
      <c r="O1533" t="s">
        <v>7398</v>
      </c>
      <c r="P1533" t="str">
        <f t="shared" si="119"/>
        <v>dbpedia_1201dataworld_678</v>
      </c>
    </row>
    <row r="1534" spans="1:16" x14ac:dyDescent="0.25">
      <c r="A1534" t="s">
        <v>590</v>
      </c>
      <c r="B1534" t="s">
        <v>554</v>
      </c>
      <c r="C1534" t="s">
        <v>2</v>
      </c>
      <c r="D1534" t="s">
        <v>18</v>
      </c>
      <c r="E1534" t="s">
        <v>2</v>
      </c>
      <c r="F1534" t="s">
        <v>555</v>
      </c>
      <c r="G1534" t="s">
        <v>556</v>
      </c>
      <c r="H1534">
        <f t="shared" si="117"/>
        <v>0</v>
      </c>
      <c r="I1534">
        <f t="shared" si="117"/>
        <v>0.61538461538461497</v>
      </c>
      <c r="J1534">
        <f t="shared" si="117"/>
        <v>0</v>
      </c>
      <c r="K1534">
        <f t="shared" si="115"/>
        <v>0.61538461538461497</v>
      </c>
      <c r="L1534" t="b">
        <f t="shared" si="116"/>
        <v>0</v>
      </c>
      <c r="M1534" t="b">
        <f t="shared" si="118"/>
        <v>0</v>
      </c>
      <c r="N1534">
        <v>0</v>
      </c>
      <c r="O1534" t="s">
        <v>7398</v>
      </c>
      <c r="P1534" t="str">
        <f t="shared" si="119"/>
        <v>dbpedia_1202dataworld_190</v>
      </c>
    </row>
    <row r="1535" spans="1:16" x14ac:dyDescent="0.25">
      <c r="A1535" t="s">
        <v>590</v>
      </c>
      <c r="B1535" t="s">
        <v>557</v>
      </c>
      <c r="C1535" t="s">
        <v>2</v>
      </c>
      <c r="D1535" t="s">
        <v>18</v>
      </c>
      <c r="E1535" t="s">
        <v>2</v>
      </c>
      <c r="F1535" t="s">
        <v>555</v>
      </c>
      <c r="G1535" t="s">
        <v>558</v>
      </c>
      <c r="H1535">
        <f t="shared" si="117"/>
        <v>0</v>
      </c>
      <c r="I1535">
        <f t="shared" si="117"/>
        <v>0.61538461538461497</v>
      </c>
      <c r="J1535">
        <f t="shared" si="117"/>
        <v>0</v>
      </c>
      <c r="K1535">
        <f t="shared" si="115"/>
        <v>0.61538461538461497</v>
      </c>
      <c r="L1535" t="b">
        <f t="shared" si="116"/>
        <v>0</v>
      </c>
      <c r="M1535" t="b">
        <f t="shared" si="118"/>
        <v>0</v>
      </c>
      <c r="N1535">
        <v>0</v>
      </c>
      <c r="O1535" t="s">
        <v>7398</v>
      </c>
      <c r="P1535" t="str">
        <f t="shared" si="119"/>
        <v>dbpedia_1202dataworld_678</v>
      </c>
    </row>
    <row r="1536" spans="1:16" x14ac:dyDescent="0.25">
      <c r="A1536" t="s">
        <v>591</v>
      </c>
      <c r="B1536" t="s">
        <v>554</v>
      </c>
      <c r="C1536" t="s">
        <v>2</v>
      </c>
      <c r="D1536" t="s">
        <v>18</v>
      </c>
      <c r="E1536" t="s">
        <v>2</v>
      </c>
      <c r="F1536" t="s">
        <v>555</v>
      </c>
      <c r="G1536" t="s">
        <v>556</v>
      </c>
      <c r="H1536">
        <f t="shared" si="117"/>
        <v>0</v>
      </c>
      <c r="I1536">
        <f t="shared" si="117"/>
        <v>0.61538461538461497</v>
      </c>
      <c r="J1536">
        <f t="shared" si="117"/>
        <v>0</v>
      </c>
      <c r="K1536">
        <f t="shared" si="115"/>
        <v>0.61538461538461497</v>
      </c>
      <c r="L1536" t="b">
        <f t="shared" si="116"/>
        <v>0</v>
      </c>
      <c r="M1536" t="b">
        <f t="shared" si="118"/>
        <v>0</v>
      </c>
      <c r="N1536">
        <v>0</v>
      </c>
      <c r="O1536" t="s">
        <v>7398</v>
      </c>
      <c r="P1536" t="str">
        <f t="shared" si="119"/>
        <v>dbpedia_1203dataworld_190</v>
      </c>
    </row>
    <row r="1537" spans="1:16" x14ac:dyDescent="0.25">
      <c r="A1537" t="s">
        <v>591</v>
      </c>
      <c r="B1537" t="s">
        <v>557</v>
      </c>
      <c r="C1537" t="s">
        <v>2</v>
      </c>
      <c r="D1537" t="s">
        <v>18</v>
      </c>
      <c r="E1537" t="s">
        <v>2</v>
      </c>
      <c r="F1537" t="s">
        <v>555</v>
      </c>
      <c r="G1537" t="s">
        <v>558</v>
      </c>
      <c r="H1537">
        <f t="shared" si="117"/>
        <v>0</v>
      </c>
      <c r="I1537">
        <f t="shared" si="117"/>
        <v>0.61538461538461497</v>
      </c>
      <c r="J1537">
        <f t="shared" si="117"/>
        <v>0</v>
      </c>
      <c r="K1537">
        <f t="shared" si="115"/>
        <v>0.61538461538461497</v>
      </c>
      <c r="L1537" t="b">
        <f t="shared" si="116"/>
        <v>0</v>
      </c>
      <c r="M1537" t="b">
        <f t="shared" si="118"/>
        <v>0</v>
      </c>
      <c r="N1537">
        <v>0</v>
      </c>
      <c r="O1537" t="s">
        <v>7398</v>
      </c>
      <c r="P1537" t="str">
        <f t="shared" si="119"/>
        <v>dbpedia_1203dataworld_678</v>
      </c>
    </row>
    <row r="1538" spans="1:16" x14ac:dyDescent="0.25">
      <c r="A1538" t="s">
        <v>592</v>
      </c>
      <c r="B1538" t="s">
        <v>554</v>
      </c>
      <c r="C1538" t="s">
        <v>2</v>
      </c>
      <c r="D1538" t="s">
        <v>18</v>
      </c>
      <c r="E1538" t="s">
        <v>2</v>
      </c>
      <c r="F1538" t="s">
        <v>555</v>
      </c>
      <c r="G1538" t="s">
        <v>556</v>
      </c>
      <c r="H1538">
        <f t="shared" si="117"/>
        <v>0</v>
      </c>
      <c r="I1538">
        <f t="shared" si="117"/>
        <v>0.61538461538461497</v>
      </c>
      <c r="J1538">
        <f t="shared" si="117"/>
        <v>0</v>
      </c>
      <c r="K1538">
        <f t="shared" ref="K1538:K1601" si="120">ABS(H1538-I1538)</f>
        <v>0.61538461538461497</v>
      </c>
      <c r="L1538" t="b">
        <f t="shared" ref="L1538:L1601" si="121">OR(I1538&gt;0.85,H1538&gt;0.85)</f>
        <v>0</v>
      </c>
      <c r="M1538" t="b">
        <f t="shared" si="118"/>
        <v>0</v>
      </c>
      <c r="N1538">
        <v>0</v>
      </c>
      <c r="O1538" t="s">
        <v>7398</v>
      </c>
      <c r="P1538" t="str">
        <f t="shared" si="119"/>
        <v>dbpedia_1204dataworld_190</v>
      </c>
    </row>
    <row r="1539" spans="1:16" x14ac:dyDescent="0.25">
      <c r="A1539" t="s">
        <v>592</v>
      </c>
      <c r="B1539" t="s">
        <v>557</v>
      </c>
      <c r="C1539" t="s">
        <v>2</v>
      </c>
      <c r="D1539" t="s">
        <v>18</v>
      </c>
      <c r="E1539" t="s">
        <v>2</v>
      </c>
      <c r="F1539" t="s">
        <v>555</v>
      </c>
      <c r="G1539" t="s">
        <v>558</v>
      </c>
      <c r="H1539">
        <f t="shared" ref="H1539:J1602" si="122">_xlfn.NUMBERVALUE(C1539,".")</f>
        <v>0</v>
      </c>
      <c r="I1539">
        <f t="shared" si="122"/>
        <v>0.61538461538461497</v>
      </c>
      <c r="J1539">
        <f t="shared" si="122"/>
        <v>0</v>
      </c>
      <c r="K1539">
        <f t="shared" si="120"/>
        <v>0.61538461538461497</v>
      </c>
      <c r="L1539" t="b">
        <f t="shared" si="121"/>
        <v>0</v>
      </c>
      <c r="M1539" t="b">
        <f t="shared" ref="M1539:M1602" si="123">J1539&gt;0.85</f>
        <v>0</v>
      </c>
      <c r="N1539">
        <v>0</v>
      </c>
      <c r="O1539" t="s">
        <v>7398</v>
      </c>
      <c r="P1539" t="str">
        <f t="shared" ref="P1539:P1602" si="124">A1539&amp;B1539</f>
        <v>dbpedia_1204dataworld_678</v>
      </c>
    </row>
    <row r="1540" spans="1:16" x14ac:dyDescent="0.25">
      <c r="A1540" t="s">
        <v>593</v>
      </c>
      <c r="B1540" t="s">
        <v>554</v>
      </c>
      <c r="C1540" t="s">
        <v>2</v>
      </c>
      <c r="D1540" t="s">
        <v>18</v>
      </c>
      <c r="E1540" t="s">
        <v>2</v>
      </c>
      <c r="F1540" t="s">
        <v>555</v>
      </c>
      <c r="G1540" t="s">
        <v>556</v>
      </c>
      <c r="H1540">
        <f t="shared" si="122"/>
        <v>0</v>
      </c>
      <c r="I1540">
        <f t="shared" si="122"/>
        <v>0.61538461538461497</v>
      </c>
      <c r="J1540">
        <f t="shared" si="122"/>
        <v>0</v>
      </c>
      <c r="K1540">
        <f t="shared" si="120"/>
        <v>0.61538461538461497</v>
      </c>
      <c r="L1540" t="b">
        <f t="shared" si="121"/>
        <v>0</v>
      </c>
      <c r="M1540" t="b">
        <f t="shared" si="123"/>
        <v>0</v>
      </c>
      <c r="N1540">
        <v>0</v>
      </c>
      <c r="O1540" t="s">
        <v>7398</v>
      </c>
      <c r="P1540" t="str">
        <f t="shared" si="124"/>
        <v>dbpedia_1205dataworld_190</v>
      </c>
    </row>
    <row r="1541" spans="1:16" x14ac:dyDescent="0.25">
      <c r="A1541" t="s">
        <v>593</v>
      </c>
      <c r="B1541" t="s">
        <v>557</v>
      </c>
      <c r="C1541" t="s">
        <v>2</v>
      </c>
      <c r="D1541" t="s">
        <v>18</v>
      </c>
      <c r="E1541" t="s">
        <v>2</v>
      </c>
      <c r="F1541" t="s">
        <v>555</v>
      </c>
      <c r="G1541" t="s">
        <v>558</v>
      </c>
      <c r="H1541">
        <f t="shared" si="122"/>
        <v>0</v>
      </c>
      <c r="I1541">
        <f t="shared" si="122"/>
        <v>0.61538461538461497</v>
      </c>
      <c r="J1541">
        <f t="shared" si="122"/>
        <v>0</v>
      </c>
      <c r="K1541">
        <f t="shared" si="120"/>
        <v>0.61538461538461497</v>
      </c>
      <c r="L1541" t="b">
        <f t="shared" si="121"/>
        <v>0</v>
      </c>
      <c r="M1541" t="b">
        <f t="shared" si="123"/>
        <v>0</v>
      </c>
      <c r="N1541">
        <v>0</v>
      </c>
      <c r="O1541" t="s">
        <v>7398</v>
      </c>
      <c r="P1541" t="str">
        <f t="shared" si="124"/>
        <v>dbpedia_1205dataworld_678</v>
      </c>
    </row>
    <row r="1542" spans="1:16" x14ac:dyDescent="0.25">
      <c r="A1542" t="s">
        <v>594</v>
      </c>
      <c r="B1542" t="s">
        <v>554</v>
      </c>
      <c r="C1542" t="s">
        <v>2</v>
      </c>
      <c r="D1542" t="s">
        <v>18</v>
      </c>
      <c r="E1542" t="s">
        <v>2</v>
      </c>
      <c r="F1542" t="s">
        <v>555</v>
      </c>
      <c r="G1542" t="s">
        <v>556</v>
      </c>
      <c r="H1542">
        <f t="shared" si="122"/>
        <v>0</v>
      </c>
      <c r="I1542">
        <f t="shared" si="122"/>
        <v>0.61538461538461497</v>
      </c>
      <c r="J1542">
        <f t="shared" si="122"/>
        <v>0</v>
      </c>
      <c r="K1542">
        <f t="shared" si="120"/>
        <v>0.61538461538461497</v>
      </c>
      <c r="L1542" t="b">
        <f t="shared" si="121"/>
        <v>0</v>
      </c>
      <c r="M1542" t="b">
        <f t="shared" si="123"/>
        <v>0</v>
      </c>
      <c r="N1542">
        <v>0</v>
      </c>
      <c r="O1542" t="s">
        <v>7398</v>
      </c>
      <c r="P1542" t="str">
        <f t="shared" si="124"/>
        <v>dbpedia_1206dataworld_190</v>
      </c>
    </row>
    <row r="1543" spans="1:16" x14ac:dyDescent="0.25">
      <c r="A1543" t="s">
        <v>594</v>
      </c>
      <c r="B1543" t="s">
        <v>557</v>
      </c>
      <c r="C1543" t="s">
        <v>2</v>
      </c>
      <c r="D1543" t="s">
        <v>18</v>
      </c>
      <c r="E1543" t="s">
        <v>2</v>
      </c>
      <c r="F1543" t="s">
        <v>555</v>
      </c>
      <c r="G1543" t="s">
        <v>558</v>
      </c>
      <c r="H1543">
        <f t="shared" si="122"/>
        <v>0</v>
      </c>
      <c r="I1543">
        <f t="shared" si="122"/>
        <v>0.61538461538461497</v>
      </c>
      <c r="J1543">
        <f t="shared" si="122"/>
        <v>0</v>
      </c>
      <c r="K1543">
        <f t="shared" si="120"/>
        <v>0.61538461538461497</v>
      </c>
      <c r="L1543" t="b">
        <f t="shared" si="121"/>
        <v>0</v>
      </c>
      <c r="M1543" t="b">
        <f t="shared" si="123"/>
        <v>0</v>
      </c>
      <c r="N1543">
        <v>0</v>
      </c>
      <c r="O1543" t="s">
        <v>7398</v>
      </c>
      <c r="P1543" t="str">
        <f t="shared" si="124"/>
        <v>dbpedia_1206dataworld_678</v>
      </c>
    </row>
    <row r="1544" spans="1:16" x14ac:dyDescent="0.25">
      <c r="A1544" t="s">
        <v>595</v>
      </c>
      <c r="B1544" t="s">
        <v>554</v>
      </c>
      <c r="C1544" t="s">
        <v>2</v>
      </c>
      <c r="D1544" t="s">
        <v>18</v>
      </c>
      <c r="E1544" t="s">
        <v>2</v>
      </c>
      <c r="F1544" t="s">
        <v>555</v>
      </c>
      <c r="G1544" t="s">
        <v>556</v>
      </c>
      <c r="H1544">
        <f t="shared" si="122"/>
        <v>0</v>
      </c>
      <c r="I1544">
        <f t="shared" si="122"/>
        <v>0.61538461538461497</v>
      </c>
      <c r="J1544">
        <f t="shared" si="122"/>
        <v>0</v>
      </c>
      <c r="K1544">
        <f t="shared" si="120"/>
        <v>0.61538461538461497</v>
      </c>
      <c r="L1544" t="b">
        <f t="shared" si="121"/>
        <v>0</v>
      </c>
      <c r="M1544" t="b">
        <f t="shared" si="123"/>
        <v>0</v>
      </c>
      <c r="N1544">
        <v>0</v>
      </c>
      <c r="O1544" t="s">
        <v>7398</v>
      </c>
      <c r="P1544" t="str">
        <f t="shared" si="124"/>
        <v>dbpedia_1207dataworld_190</v>
      </c>
    </row>
    <row r="1545" spans="1:16" x14ac:dyDescent="0.25">
      <c r="A1545" t="s">
        <v>595</v>
      </c>
      <c r="B1545" t="s">
        <v>557</v>
      </c>
      <c r="C1545" t="s">
        <v>2</v>
      </c>
      <c r="D1545" t="s">
        <v>18</v>
      </c>
      <c r="E1545" t="s">
        <v>2</v>
      </c>
      <c r="F1545" t="s">
        <v>555</v>
      </c>
      <c r="G1545" t="s">
        <v>558</v>
      </c>
      <c r="H1545">
        <f t="shared" si="122"/>
        <v>0</v>
      </c>
      <c r="I1545">
        <f t="shared" si="122"/>
        <v>0.61538461538461497</v>
      </c>
      <c r="J1545">
        <f t="shared" si="122"/>
        <v>0</v>
      </c>
      <c r="K1545">
        <f t="shared" si="120"/>
        <v>0.61538461538461497</v>
      </c>
      <c r="L1545" t="b">
        <f t="shared" si="121"/>
        <v>0</v>
      </c>
      <c r="M1545" t="b">
        <f t="shared" si="123"/>
        <v>0</v>
      </c>
      <c r="N1545">
        <v>0</v>
      </c>
      <c r="O1545" t="s">
        <v>7398</v>
      </c>
      <c r="P1545" t="str">
        <f t="shared" si="124"/>
        <v>dbpedia_1207dataworld_678</v>
      </c>
    </row>
    <row r="1546" spans="1:16" x14ac:dyDescent="0.25">
      <c r="A1546" t="s">
        <v>596</v>
      </c>
      <c r="B1546" t="s">
        <v>554</v>
      </c>
      <c r="C1546" t="s">
        <v>2</v>
      </c>
      <c r="D1546" t="s">
        <v>18</v>
      </c>
      <c r="E1546" t="s">
        <v>2</v>
      </c>
      <c r="F1546" t="s">
        <v>555</v>
      </c>
      <c r="G1546" t="s">
        <v>556</v>
      </c>
      <c r="H1546">
        <f t="shared" si="122"/>
        <v>0</v>
      </c>
      <c r="I1546">
        <f t="shared" si="122"/>
        <v>0.61538461538461497</v>
      </c>
      <c r="J1546">
        <f t="shared" si="122"/>
        <v>0</v>
      </c>
      <c r="K1546">
        <f t="shared" si="120"/>
        <v>0.61538461538461497</v>
      </c>
      <c r="L1546" t="b">
        <f t="shared" si="121"/>
        <v>0</v>
      </c>
      <c r="M1546" t="b">
        <f t="shared" si="123"/>
        <v>0</v>
      </c>
      <c r="N1546">
        <v>0</v>
      </c>
      <c r="O1546" t="s">
        <v>7398</v>
      </c>
      <c r="P1546" t="str">
        <f t="shared" si="124"/>
        <v>dbpedia_1208dataworld_190</v>
      </c>
    </row>
    <row r="1547" spans="1:16" x14ac:dyDescent="0.25">
      <c r="A1547" t="s">
        <v>596</v>
      </c>
      <c r="B1547" t="s">
        <v>557</v>
      </c>
      <c r="C1547" t="s">
        <v>2</v>
      </c>
      <c r="D1547" t="s">
        <v>18</v>
      </c>
      <c r="E1547" t="s">
        <v>2</v>
      </c>
      <c r="F1547" t="s">
        <v>555</v>
      </c>
      <c r="G1547" t="s">
        <v>558</v>
      </c>
      <c r="H1547">
        <f t="shared" si="122"/>
        <v>0</v>
      </c>
      <c r="I1547">
        <f t="shared" si="122"/>
        <v>0.61538461538461497</v>
      </c>
      <c r="J1547">
        <f t="shared" si="122"/>
        <v>0</v>
      </c>
      <c r="K1547">
        <f t="shared" si="120"/>
        <v>0.61538461538461497</v>
      </c>
      <c r="L1547" t="b">
        <f t="shared" si="121"/>
        <v>0</v>
      </c>
      <c r="M1547" t="b">
        <f t="shared" si="123"/>
        <v>0</v>
      </c>
      <c r="N1547">
        <v>0</v>
      </c>
      <c r="O1547" t="s">
        <v>7398</v>
      </c>
      <c r="P1547" t="str">
        <f t="shared" si="124"/>
        <v>dbpedia_1208dataworld_678</v>
      </c>
    </row>
    <row r="1548" spans="1:16" x14ac:dyDescent="0.25">
      <c r="A1548" t="s">
        <v>944</v>
      </c>
      <c r="B1548" t="s">
        <v>948</v>
      </c>
      <c r="C1548" t="s">
        <v>2</v>
      </c>
      <c r="D1548" t="s">
        <v>18</v>
      </c>
      <c r="E1548" t="s">
        <v>2</v>
      </c>
      <c r="F1548" t="s">
        <v>946</v>
      </c>
      <c r="G1548" t="s">
        <v>949</v>
      </c>
      <c r="H1548">
        <f t="shared" si="122"/>
        <v>0</v>
      </c>
      <c r="I1548">
        <f t="shared" si="122"/>
        <v>0.61538461538461497</v>
      </c>
      <c r="J1548">
        <f t="shared" si="122"/>
        <v>0</v>
      </c>
      <c r="K1548">
        <f t="shared" si="120"/>
        <v>0.61538461538461497</v>
      </c>
      <c r="L1548" t="b">
        <f t="shared" si="121"/>
        <v>0</v>
      </c>
      <c r="M1548" t="b">
        <f t="shared" si="123"/>
        <v>0</v>
      </c>
      <c r="N1548">
        <v>0</v>
      </c>
      <c r="O1548" t="s">
        <v>7398</v>
      </c>
      <c r="P1548" t="str">
        <f t="shared" si="124"/>
        <v>dbpedia_1417dataworld_891</v>
      </c>
    </row>
    <row r="1549" spans="1:16" x14ac:dyDescent="0.25">
      <c r="A1549" t="s">
        <v>997</v>
      </c>
      <c r="B1549" t="s">
        <v>815</v>
      </c>
      <c r="C1549" t="s">
        <v>2</v>
      </c>
      <c r="D1549" t="s">
        <v>18</v>
      </c>
      <c r="E1549" t="s">
        <v>2</v>
      </c>
      <c r="F1549" t="s">
        <v>998</v>
      </c>
      <c r="G1549" t="s">
        <v>817</v>
      </c>
      <c r="H1549">
        <f t="shared" si="122"/>
        <v>0</v>
      </c>
      <c r="I1549">
        <f t="shared" si="122"/>
        <v>0.61538461538461497</v>
      </c>
      <c r="J1549">
        <f t="shared" si="122"/>
        <v>0</v>
      </c>
      <c r="K1549">
        <f t="shared" si="120"/>
        <v>0.61538461538461497</v>
      </c>
      <c r="L1549" t="b">
        <f t="shared" si="121"/>
        <v>0</v>
      </c>
      <c r="M1549" t="b">
        <f t="shared" si="123"/>
        <v>0</v>
      </c>
      <c r="N1549">
        <v>0</v>
      </c>
      <c r="O1549" t="s">
        <v>7398</v>
      </c>
      <c r="P1549" t="str">
        <f t="shared" si="124"/>
        <v>dbpedia_1447dataworld_1275</v>
      </c>
    </row>
    <row r="1550" spans="1:16" x14ac:dyDescent="0.25">
      <c r="A1550" t="s">
        <v>1091</v>
      </c>
      <c r="B1550" t="s">
        <v>1093</v>
      </c>
      <c r="C1550" t="s">
        <v>2</v>
      </c>
      <c r="D1550" t="s">
        <v>18</v>
      </c>
      <c r="E1550" t="s">
        <v>2</v>
      </c>
      <c r="F1550" t="s">
        <v>1092</v>
      </c>
      <c r="G1550" t="s">
        <v>1094</v>
      </c>
      <c r="H1550">
        <f t="shared" si="122"/>
        <v>0</v>
      </c>
      <c r="I1550">
        <f t="shared" si="122"/>
        <v>0.61538461538461497</v>
      </c>
      <c r="J1550">
        <f t="shared" si="122"/>
        <v>0</v>
      </c>
      <c r="K1550">
        <f t="shared" si="120"/>
        <v>0.61538461538461497</v>
      </c>
      <c r="L1550" t="b">
        <f t="shared" si="121"/>
        <v>0</v>
      </c>
      <c r="M1550" t="b">
        <f t="shared" si="123"/>
        <v>0</v>
      </c>
      <c r="N1550">
        <v>0</v>
      </c>
      <c r="O1550" t="s">
        <v>7398</v>
      </c>
      <c r="P1550" t="str">
        <f t="shared" si="124"/>
        <v>dbpedia_151dataworld_1415</v>
      </c>
    </row>
    <row r="1551" spans="1:16" x14ac:dyDescent="0.25">
      <c r="A1551" t="s">
        <v>1131</v>
      </c>
      <c r="B1551" t="s">
        <v>1093</v>
      </c>
      <c r="C1551" t="s">
        <v>2</v>
      </c>
      <c r="D1551" t="s">
        <v>18</v>
      </c>
      <c r="E1551" t="s">
        <v>2</v>
      </c>
      <c r="F1551" t="s">
        <v>1132</v>
      </c>
      <c r="G1551" t="s">
        <v>1094</v>
      </c>
      <c r="H1551">
        <f t="shared" si="122"/>
        <v>0</v>
      </c>
      <c r="I1551">
        <f t="shared" si="122"/>
        <v>0.61538461538461497</v>
      </c>
      <c r="J1551">
        <f t="shared" si="122"/>
        <v>0</v>
      </c>
      <c r="K1551">
        <f t="shared" si="120"/>
        <v>0.61538461538461497</v>
      </c>
      <c r="L1551" t="b">
        <f t="shared" si="121"/>
        <v>0</v>
      </c>
      <c r="M1551" t="b">
        <f t="shared" si="123"/>
        <v>0</v>
      </c>
      <c r="N1551">
        <v>0</v>
      </c>
      <c r="O1551" t="s">
        <v>7398</v>
      </c>
      <c r="P1551" t="str">
        <f t="shared" si="124"/>
        <v>dbpedia_153dataworld_1415</v>
      </c>
    </row>
    <row r="1552" spans="1:16" x14ac:dyDescent="0.25">
      <c r="A1552" t="s">
        <v>1467</v>
      </c>
      <c r="B1552" t="s">
        <v>1389</v>
      </c>
      <c r="C1552" t="s">
        <v>2</v>
      </c>
      <c r="D1552" t="s">
        <v>18</v>
      </c>
      <c r="E1552" t="s">
        <v>2</v>
      </c>
      <c r="F1552" t="s">
        <v>1460</v>
      </c>
      <c r="G1552" t="s">
        <v>1390</v>
      </c>
      <c r="H1552">
        <f t="shared" si="122"/>
        <v>0</v>
      </c>
      <c r="I1552">
        <f t="shared" si="122"/>
        <v>0.61538461538461497</v>
      </c>
      <c r="J1552">
        <f t="shared" si="122"/>
        <v>0</v>
      </c>
      <c r="K1552">
        <f t="shared" si="120"/>
        <v>0.61538461538461497</v>
      </c>
      <c r="L1552" t="b">
        <f t="shared" si="121"/>
        <v>0</v>
      </c>
      <c r="M1552" t="b">
        <f t="shared" si="123"/>
        <v>0</v>
      </c>
      <c r="N1552">
        <v>0</v>
      </c>
      <c r="O1552" t="s">
        <v>7398</v>
      </c>
      <c r="P1552" t="str">
        <f t="shared" si="124"/>
        <v>dbpedia_1739dataworld_419</v>
      </c>
    </row>
    <row r="1553" spans="1:16" x14ac:dyDescent="0.25">
      <c r="A1553" t="s">
        <v>1476</v>
      </c>
      <c r="B1553" t="s">
        <v>1389</v>
      </c>
      <c r="C1553" t="s">
        <v>2</v>
      </c>
      <c r="D1553" t="s">
        <v>18</v>
      </c>
      <c r="E1553" t="s">
        <v>2</v>
      </c>
      <c r="F1553" t="s">
        <v>1460</v>
      </c>
      <c r="G1553" t="s">
        <v>1390</v>
      </c>
      <c r="H1553">
        <f t="shared" si="122"/>
        <v>0</v>
      </c>
      <c r="I1553">
        <f t="shared" si="122"/>
        <v>0.61538461538461497</v>
      </c>
      <c r="J1553">
        <f t="shared" si="122"/>
        <v>0</v>
      </c>
      <c r="K1553">
        <f t="shared" si="120"/>
        <v>0.61538461538461497</v>
      </c>
      <c r="L1553" t="b">
        <f t="shared" si="121"/>
        <v>0</v>
      </c>
      <c r="M1553" t="b">
        <f t="shared" si="123"/>
        <v>0</v>
      </c>
      <c r="N1553">
        <v>0</v>
      </c>
      <c r="O1553" t="s">
        <v>7398</v>
      </c>
      <c r="P1553" t="str">
        <f t="shared" si="124"/>
        <v>dbpedia_1740dataworld_419</v>
      </c>
    </row>
    <row r="1554" spans="1:16" x14ac:dyDescent="0.25">
      <c r="A1554" t="s">
        <v>1487</v>
      </c>
      <c r="B1554" t="s">
        <v>1389</v>
      </c>
      <c r="C1554" t="s">
        <v>2</v>
      </c>
      <c r="D1554" t="s">
        <v>18</v>
      </c>
      <c r="E1554" t="s">
        <v>2</v>
      </c>
      <c r="F1554" t="s">
        <v>1488</v>
      </c>
      <c r="G1554" t="s">
        <v>1390</v>
      </c>
      <c r="H1554">
        <f t="shared" si="122"/>
        <v>0</v>
      </c>
      <c r="I1554">
        <f t="shared" si="122"/>
        <v>0.61538461538461497</v>
      </c>
      <c r="J1554">
        <f t="shared" si="122"/>
        <v>0</v>
      </c>
      <c r="K1554">
        <f t="shared" si="120"/>
        <v>0.61538461538461497</v>
      </c>
      <c r="L1554" t="b">
        <f t="shared" si="121"/>
        <v>0</v>
      </c>
      <c r="M1554" t="b">
        <f t="shared" si="123"/>
        <v>0</v>
      </c>
      <c r="N1554">
        <v>0</v>
      </c>
      <c r="O1554" t="s">
        <v>7398</v>
      </c>
      <c r="P1554" t="str">
        <f t="shared" si="124"/>
        <v>dbpedia_1748dataworld_419</v>
      </c>
    </row>
    <row r="1555" spans="1:16" x14ac:dyDescent="0.25">
      <c r="A1555" t="s">
        <v>1555</v>
      </c>
      <c r="B1555" t="s">
        <v>655</v>
      </c>
      <c r="C1555" t="s">
        <v>2</v>
      </c>
      <c r="D1555" t="s">
        <v>18</v>
      </c>
      <c r="E1555" t="s">
        <v>2</v>
      </c>
      <c r="F1555" t="s">
        <v>1094</v>
      </c>
      <c r="G1555" t="s">
        <v>656</v>
      </c>
      <c r="H1555">
        <f t="shared" si="122"/>
        <v>0</v>
      </c>
      <c r="I1555">
        <f t="shared" si="122"/>
        <v>0.61538461538461497</v>
      </c>
      <c r="J1555">
        <f t="shared" si="122"/>
        <v>0</v>
      </c>
      <c r="K1555">
        <f t="shared" si="120"/>
        <v>0.61538461538461497</v>
      </c>
      <c r="L1555" t="b">
        <f t="shared" si="121"/>
        <v>0</v>
      </c>
      <c r="M1555" t="b">
        <f t="shared" si="123"/>
        <v>0</v>
      </c>
      <c r="N1555">
        <v>0</v>
      </c>
      <c r="O1555" t="s">
        <v>7398</v>
      </c>
      <c r="P1555" t="str">
        <f t="shared" si="124"/>
        <v>dbpedia_180dataworld_1454</v>
      </c>
    </row>
    <row r="1556" spans="1:16" x14ac:dyDescent="0.25">
      <c r="A1556" t="s">
        <v>1803</v>
      </c>
      <c r="B1556" t="s">
        <v>1623</v>
      </c>
      <c r="C1556" t="s">
        <v>2</v>
      </c>
      <c r="D1556" t="s">
        <v>18</v>
      </c>
      <c r="E1556" t="s">
        <v>2</v>
      </c>
      <c r="F1556" t="s">
        <v>1804</v>
      </c>
      <c r="G1556" t="s">
        <v>1625</v>
      </c>
      <c r="H1556">
        <f t="shared" si="122"/>
        <v>0</v>
      </c>
      <c r="I1556">
        <f t="shared" si="122"/>
        <v>0.61538461538461497</v>
      </c>
      <c r="J1556">
        <f t="shared" si="122"/>
        <v>0</v>
      </c>
      <c r="K1556">
        <f t="shared" si="120"/>
        <v>0.61538461538461497</v>
      </c>
      <c r="L1556" t="b">
        <f t="shared" si="121"/>
        <v>0</v>
      </c>
      <c r="M1556" t="b">
        <f t="shared" si="123"/>
        <v>0</v>
      </c>
      <c r="N1556">
        <v>0</v>
      </c>
      <c r="O1556" t="s">
        <v>7398</v>
      </c>
      <c r="P1556" t="str">
        <f t="shared" si="124"/>
        <v>dbpedia_1954dataworld_1584</v>
      </c>
    </row>
    <row r="1557" spans="1:16" x14ac:dyDescent="0.25">
      <c r="A1557" t="s">
        <v>1976</v>
      </c>
      <c r="B1557" t="s">
        <v>1979</v>
      </c>
      <c r="C1557" t="s">
        <v>2</v>
      </c>
      <c r="D1557" t="s">
        <v>18</v>
      </c>
      <c r="E1557" t="s">
        <v>2</v>
      </c>
      <c r="F1557" t="s">
        <v>1978</v>
      </c>
      <c r="G1557" t="s">
        <v>1981</v>
      </c>
      <c r="H1557">
        <f t="shared" si="122"/>
        <v>0</v>
      </c>
      <c r="I1557">
        <f t="shared" si="122"/>
        <v>0.61538461538461497</v>
      </c>
      <c r="J1557">
        <f t="shared" si="122"/>
        <v>0</v>
      </c>
      <c r="K1557">
        <f t="shared" si="120"/>
        <v>0.61538461538461497</v>
      </c>
      <c r="L1557" t="b">
        <f t="shared" si="121"/>
        <v>0</v>
      </c>
      <c r="M1557" t="b">
        <f t="shared" si="123"/>
        <v>0</v>
      </c>
      <c r="N1557">
        <v>0</v>
      </c>
      <c r="O1557" t="s">
        <v>7398</v>
      </c>
      <c r="P1557" t="str">
        <f t="shared" si="124"/>
        <v>dbpedia_2053dataworld_1870</v>
      </c>
    </row>
    <row r="1558" spans="1:16" x14ac:dyDescent="0.25">
      <c r="A1558" t="s">
        <v>1976</v>
      </c>
      <c r="B1558" t="s">
        <v>1826</v>
      </c>
      <c r="C1558" t="s">
        <v>2</v>
      </c>
      <c r="D1558" t="s">
        <v>18</v>
      </c>
      <c r="E1558" t="s">
        <v>2</v>
      </c>
      <c r="F1558" t="s">
        <v>1978</v>
      </c>
      <c r="G1558" t="s">
        <v>1827</v>
      </c>
      <c r="H1558">
        <f t="shared" si="122"/>
        <v>0</v>
      </c>
      <c r="I1558">
        <f t="shared" si="122"/>
        <v>0.61538461538461497</v>
      </c>
      <c r="J1558">
        <f t="shared" si="122"/>
        <v>0</v>
      </c>
      <c r="K1558">
        <f t="shared" si="120"/>
        <v>0.61538461538461497</v>
      </c>
      <c r="L1558" t="b">
        <f t="shared" si="121"/>
        <v>0</v>
      </c>
      <c r="M1558" t="b">
        <f t="shared" si="123"/>
        <v>0</v>
      </c>
      <c r="N1558">
        <v>0</v>
      </c>
      <c r="O1558" t="s">
        <v>7398</v>
      </c>
      <c r="P1558" t="str">
        <f t="shared" si="124"/>
        <v>dbpedia_2053dataworld_86</v>
      </c>
    </row>
    <row r="1559" spans="1:16" x14ac:dyDescent="0.25">
      <c r="A1559" t="s">
        <v>2499</v>
      </c>
      <c r="B1559" t="s">
        <v>2484</v>
      </c>
      <c r="C1559" t="s">
        <v>2</v>
      </c>
      <c r="D1559" t="s">
        <v>18</v>
      </c>
      <c r="E1559" t="s">
        <v>2</v>
      </c>
      <c r="F1559" t="s">
        <v>2501</v>
      </c>
      <c r="G1559" t="s">
        <v>2485</v>
      </c>
      <c r="H1559">
        <f t="shared" si="122"/>
        <v>0</v>
      </c>
      <c r="I1559">
        <f t="shared" si="122"/>
        <v>0.61538461538461497</v>
      </c>
      <c r="J1559">
        <f t="shared" si="122"/>
        <v>0</v>
      </c>
      <c r="K1559">
        <f t="shared" si="120"/>
        <v>0.61538461538461497</v>
      </c>
      <c r="L1559" t="b">
        <f t="shared" si="121"/>
        <v>0</v>
      </c>
      <c r="M1559" t="b">
        <f t="shared" si="123"/>
        <v>0</v>
      </c>
      <c r="N1559">
        <v>0</v>
      </c>
      <c r="O1559" t="s">
        <v>7398</v>
      </c>
      <c r="P1559" t="str">
        <f t="shared" si="124"/>
        <v>dbpedia_2388dataworld_505</v>
      </c>
    </row>
    <row r="1560" spans="1:16" x14ac:dyDescent="0.25">
      <c r="A1560" t="s">
        <v>2512</v>
      </c>
      <c r="B1560" t="s">
        <v>2514</v>
      </c>
      <c r="C1560" t="s">
        <v>2</v>
      </c>
      <c r="D1560" t="s">
        <v>18</v>
      </c>
      <c r="E1560" t="s">
        <v>2</v>
      </c>
      <c r="F1560" t="s">
        <v>2513</v>
      </c>
      <c r="G1560" t="s">
        <v>2515</v>
      </c>
      <c r="H1560">
        <f t="shared" si="122"/>
        <v>0</v>
      </c>
      <c r="I1560">
        <f t="shared" si="122"/>
        <v>0.61538461538461497</v>
      </c>
      <c r="J1560">
        <f t="shared" si="122"/>
        <v>0</v>
      </c>
      <c r="K1560">
        <f t="shared" si="120"/>
        <v>0.61538461538461497</v>
      </c>
      <c r="L1560" t="b">
        <f t="shared" si="121"/>
        <v>0</v>
      </c>
      <c r="M1560" t="b">
        <f t="shared" si="123"/>
        <v>0</v>
      </c>
      <c r="N1560">
        <v>0</v>
      </c>
      <c r="O1560" t="s">
        <v>7398</v>
      </c>
      <c r="P1560" t="str">
        <f t="shared" si="124"/>
        <v>dbpedia_2391dataworld_1685</v>
      </c>
    </row>
    <row r="1561" spans="1:16" x14ac:dyDescent="0.25">
      <c r="A1561" t="s">
        <v>2518</v>
      </c>
      <c r="B1561" t="s">
        <v>2514</v>
      </c>
      <c r="C1561" t="s">
        <v>2</v>
      </c>
      <c r="D1561" t="s">
        <v>18</v>
      </c>
      <c r="E1561" t="s">
        <v>2</v>
      </c>
      <c r="F1561" t="s">
        <v>2513</v>
      </c>
      <c r="G1561" t="s">
        <v>2515</v>
      </c>
      <c r="H1561">
        <f t="shared" si="122"/>
        <v>0</v>
      </c>
      <c r="I1561">
        <f t="shared" si="122"/>
        <v>0.61538461538461497</v>
      </c>
      <c r="J1561">
        <f t="shared" si="122"/>
        <v>0</v>
      </c>
      <c r="K1561">
        <f t="shared" si="120"/>
        <v>0.61538461538461497</v>
      </c>
      <c r="L1561" t="b">
        <f t="shared" si="121"/>
        <v>0</v>
      </c>
      <c r="M1561" t="b">
        <f t="shared" si="123"/>
        <v>0</v>
      </c>
      <c r="N1561">
        <v>0</v>
      </c>
      <c r="O1561" t="s">
        <v>7398</v>
      </c>
      <c r="P1561" t="str">
        <f t="shared" si="124"/>
        <v>dbpedia_2392dataworld_1685</v>
      </c>
    </row>
    <row r="1562" spans="1:16" x14ac:dyDescent="0.25">
      <c r="A1562" t="s">
        <v>2767</v>
      </c>
      <c r="B1562" t="s">
        <v>2771</v>
      </c>
      <c r="C1562" t="s">
        <v>2</v>
      </c>
      <c r="D1562" t="s">
        <v>18</v>
      </c>
      <c r="E1562" t="s">
        <v>2</v>
      </c>
      <c r="F1562" t="s">
        <v>2769</v>
      </c>
      <c r="G1562" t="s">
        <v>2772</v>
      </c>
      <c r="H1562">
        <f t="shared" si="122"/>
        <v>0</v>
      </c>
      <c r="I1562">
        <f t="shared" si="122"/>
        <v>0.61538461538461497</v>
      </c>
      <c r="J1562">
        <f t="shared" si="122"/>
        <v>0</v>
      </c>
      <c r="K1562">
        <f t="shared" si="120"/>
        <v>0.61538461538461497</v>
      </c>
      <c r="L1562" t="b">
        <f t="shared" si="121"/>
        <v>0</v>
      </c>
      <c r="M1562" t="b">
        <f t="shared" si="123"/>
        <v>0</v>
      </c>
      <c r="N1562">
        <v>0</v>
      </c>
      <c r="O1562" t="s">
        <v>7398</v>
      </c>
      <c r="P1562" t="str">
        <f t="shared" si="124"/>
        <v>dbpedia_2552dataworld_663</v>
      </c>
    </row>
    <row r="1563" spans="1:16" x14ac:dyDescent="0.25">
      <c r="A1563" t="s">
        <v>3158</v>
      </c>
      <c r="B1563" t="s">
        <v>2919</v>
      </c>
      <c r="C1563" t="s">
        <v>2</v>
      </c>
      <c r="D1563" t="s">
        <v>18</v>
      </c>
      <c r="E1563" t="s">
        <v>2</v>
      </c>
      <c r="F1563" t="s">
        <v>3159</v>
      </c>
      <c r="G1563" t="s">
        <v>2920</v>
      </c>
      <c r="H1563">
        <f t="shared" si="122"/>
        <v>0</v>
      </c>
      <c r="I1563">
        <f t="shared" si="122"/>
        <v>0.61538461538461497</v>
      </c>
      <c r="J1563">
        <f t="shared" si="122"/>
        <v>0</v>
      </c>
      <c r="K1563">
        <f t="shared" si="120"/>
        <v>0.61538461538461497</v>
      </c>
      <c r="L1563" t="b">
        <f t="shared" si="121"/>
        <v>0</v>
      </c>
      <c r="M1563" t="b">
        <f t="shared" si="123"/>
        <v>0</v>
      </c>
      <c r="N1563">
        <v>1</v>
      </c>
      <c r="O1563" t="s">
        <v>7398</v>
      </c>
      <c r="P1563" t="str">
        <f t="shared" si="124"/>
        <v>dbpedia_2806dataworld_343</v>
      </c>
    </row>
    <row r="1564" spans="1:16" x14ac:dyDescent="0.25">
      <c r="A1564" t="s">
        <v>3638</v>
      </c>
      <c r="B1564" t="s">
        <v>3346</v>
      </c>
      <c r="C1564" t="s">
        <v>2</v>
      </c>
      <c r="D1564" t="s">
        <v>18</v>
      </c>
      <c r="E1564" t="s">
        <v>2</v>
      </c>
      <c r="F1564" t="s">
        <v>3639</v>
      </c>
      <c r="G1564" t="s">
        <v>3348</v>
      </c>
      <c r="H1564">
        <f t="shared" si="122"/>
        <v>0</v>
      </c>
      <c r="I1564">
        <f t="shared" si="122"/>
        <v>0.61538461538461497</v>
      </c>
      <c r="J1564">
        <f t="shared" si="122"/>
        <v>0</v>
      </c>
      <c r="K1564">
        <f t="shared" si="120"/>
        <v>0.61538461538461497</v>
      </c>
      <c r="L1564" t="b">
        <f t="shared" si="121"/>
        <v>0</v>
      </c>
      <c r="M1564" t="b">
        <f t="shared" si="123"/>
        <v>0</v>
      </c>
      <c r="N1564">
        <v>0</v>
      </c>
      <c r="O1564" t="s">
        <v>7398</v>
      </c>
      <c r="P1564" t="str">
        <f t="shared" si="124"/>
        <v>dbpedia_3105dataworld_114</v>
      </c>
    </row>
    <row r="1565" spans="1:16" x14ac:dyDescent="0.25">
      <c r="A1565" t="s">
        <v>3966</v>
      </c>
      <c r="B1565" t="s">
        <v>3817</v>
      </c>
      <c r="C1565" t="s">
        <v>2</v>
      </c>
      <c r="D1565" t="s">
        <v>18</v>
      </c>
      <c r="E1565" t="s">
        <v>2</v>
      </c>
      <c r="F1565" t="s">
        <v>3967</v>
      </c>
      <c r="G1565" t="s">
        <v>3819</v>
      </c>
      <c r="H1565">
        <f t="shared" si="122"/>
        <v>0</v>
      </c>
      <c r="I1565">
        <f t="shared" si="122"/>
        <v>0.61538461538461497</v>
      </c>
      <c r="J1565">
        <f t="shared" si="122"/>
        <v>0</v>
      </c>
      <c r="K1565">
        <f t="shared" si="120"/>
        <v>0.61538461538461497</v>
      </c>
      <c r="L1565" t="b">
        <f t="shared" si="121"/>
        <v>0</v>
      </c>
      <c r="M1565" t="b">
        <f t="shared" si="123"/>
        <v>0</v>
      </c>
      <c r="N1565">
        <v>0</v>
      </c>
      <c r="O1565" t="s">
        <v>7398</v>
      </c>
      <c r="P1565" t="str">
        <f t="shared" si="124"/>
        <v>dbpedia_3349dataworld_1603</v>
      </c>
    </row>
    <row r="1566" spans="1:16" x14ac:dyDescent="0.25">
      <c r="A1566" t="s">
        <v>3998</v>
      </c>
      <c r="B1566" t="s">
        <v>3957</v>
      </c>
      <c r="C1566" t="s">
        <v>2</v>
      </c>
      <c r="D1566" t="s">
        <v>18</v>
      </c>
      <c r="E1566" t="s">
        <v>2</v>
      </c>
      <c r="F1566" t="s">
        <v>3999</v>
      </c>
      <c r="G1566" t="s">
        <v>3959</v>
      </c>
      <c r="H1566">
        <f t="shared" si="122"/>
        <v>0</v>
      </c>
      <c r="I1566">
        <f t="shared" si="122"/>
        <v>0.61538461538461497</v>
      </c>
      <c r="J1566">
        <f t="shared" si="122"/>
        <v>0</v>
      </c>
      <c r="K1566">
        <f t="shared" si="120"/>
        <v>0.61538461538461497</v>
      </c>
      <c r="L1566" t="b">
        <f t="shared" si="121"/>
        <v>0</v>
      </c>
      <c r="M1566" t="b">
        <f t="shared" si="123"/>
        <v>0</v>
      </c>
      <c r="N1566">
        <v>0</v>
      </c>
      <c r="O1566" t="s">
        <v>7398</v>
      </c>
      <c r="P1566" t="str">
        <f t="shared" si="124"/>
        <v>dbpedia_3368dataworld_1250</v>
      </c>
    </row>
    <row r="1567" spans="1:16" x14ac:dyDescent="0.25">
      <c r="A1567" t="s">
        <v>4072</v>
      </c>
      <c r="B1567" t="s">
        <v>3782</v>
      </c>
      <c r="C1567" t="s">
        <v>2</v>
      </c>
      <c r="D1567" t="s">
        <v>18</v>
      </c>
      <c r="E1567" t="s">
        <v>2</v>
      </c>
      <c r="F1567" t="s">
        <v>4073</v>
      </c>
      <c r="G1567" t="s">
        <v>3783</v>
      </c>
      <c r="H1567">
        <f t="shared" si="122"/>
        <v>0</v>
      </c>
      <c r="I1567">
        <f t="shared" si="122"/>
        <v>0.61538461538461497</v>
      </c>
      <c r="J1567">
        <f t="shared" si="122"/>
        <v>0</v>
      </c>
      <c r="K1567">
        <f t="shared" si="120"/>
        <v>0.61538461538461497</v>
      </c>
      <c r="L1567" t="b">
        <f t="shared" si="121"/>
        <v>0</v>
      </c>
      <c r="M1567" t="b">
        <f t="shared" si="123"/>
        <v>0</v>
      </c>
      <c r="N1567">
        <v>0</v>
      </c>
      <c r="O1567" t="s">
        <v>7398</v>
      </c>
      <c r="P1567" t="str">
        <f t="shared" si="124"/>
        <v>dbpedia_3419dataworld_760</v>
      </c>
    </row>
    <row r="1568" spans="1:16" x14ac:dyDescent="0.25">
      <c r="A1568" t="s">
        <v>4098</v>
      </c>
      <c r="B1568" t="s">
        <v>4102</v>
      </c>
      <c r="C1568" t="s">
        <v>2</v>
      </c>
      <c r="D1568" t="s">
        <v>18</v>
      </c>
      <c r="E1568" t="s">
        <v>2</v>
      </c>
      <c r="F1568" t="s">
        <v>4099</v>
      </c>
      <c r="G1568" t="s">
        <v>4103</v>
      </c>
      <c r="H1568">
        <f t="shared" si="122"/>
        <v>0</v>
      </c>
      <c r="I1568">
        <f t="shared" si="122"/>
        <v>0.61538461538461497</v>
      </c>
      <c r="J1568">
        <f t="shared" si="122"/>
        <v>0</v>
      </c>
      <c r="K1568">
        <f t="shared" si="120"/>
        <v>0.61538461538461497</v>
      </c>
      <c r="L1568" t="b">
        <f t="shared" si="121"/>
        <v>0</v>
      </c>
      <c r="M1568" t="b">
        <f t="shared" si="123"/>
        <v>0</v>
      </c>
      <c r="N1568">
        <v>0</v>
      </c>
      <c r="O1568" t="s">
        <v>7398</v>
      </c>
      <c r="P1568" t="str">
        <f t="shared" si="124"/>
        <v>dbpedia_3436dataworld_1657</v>
      </c>
    </row>
    <row r="1569" spans="1:16" x14ac:dyDescent="0.25">
      <c r="A1569" t="s">
        <v>4544</v>
      </c>
      <c r="B1569" t="s">
        <v>907</v>
      </c>
      <c r="C1569" t="s">
        <v>2</v>
      </c>
      <c r="D1569" t="s">
        <v>18</v>
      </c>
      <c r="E1569" t="s">
        <v>2</v>
      </c>
      <c r="F1569" t="s">
        <v>4546</v>
      </c>
      <c r="G1569" t="s">
        <v>908</v>
      </c>
      <c r="H1569">
        <f t="shared" si="122"/>
        <v>0</v>
      </c>
      <c r="I1569">
        <f t="shared" si="122"/>
        <v>0.61538461538461497</v>
      </c>
      <c r="J1569">
        <f t="shared" si="122"/>
        <v>0</v>
      </c>
      <c r="K1569">
        <f t="shared" si="120"/>
        <v>0.61538461538461497</v>
      </c>
      <c r="L1569" t="b">
        <f t="shared" si="121"/>
        <v>0</v>
      </c>
      <c r="M1569" t="b">
        <f t="shared" si="123"/>
        <v>0</v>
      </c>
      <c r="N1569">
        <v>0</v>
      </c>
      <c r="O1569" t="s">
        <v>7398</v>
      </c>
      <c r="P1569" t="str">
        <f t="shared" si="124"/>
        <v>dbpedia_368dataworld_731</v>
      </c>
    </row>
    <row r="1570" spans="1:16" x14ac:dyDescent="0.25">
      <c r="A1570" t="s">
        <v>5040</v>
      </c>
      <c r="B1570" t="s">
        <v>4624</v>
      </c>
      <c r="C1570" t="s">
        <v>2</v>
      </c>
      <c r="D1570" t="s">
        <v>18</v>
      </c>
      <c r="E1570" t="s">
        <v>2</v>
      </c>
      <c r="F1570" t="s">
        <v>5041</v>
      </c>
      <c r="G1570" t="s">
        <v>4626</v>
      </c>
      <c r="H1570">
        <f t="shared" si="122"/>
        <v>0</v>
      </c>
      <c r="I1570">
        <f t="shared" si="122"/>
        <v>0.61538461538461497</v>
      </c>
      <c r="J1570">
        <f t="shared" si="122"/>
        <v>0</v>
      </c>
      <c r="K1570">
        <f t="shared" si="120"/>
        <v>0.61538461538461497</v>
      </c>
      <c r="L1570" t="b">
        <f t="shared" si="121"/>
        <v>0</v>
      </c>
      <c r="M1570" t="b">
        <f t="shared" si="123"/>
        <v>0</v>
      </c>
      <c r="N1570">
        <v>1</v>
      </c>
      <c r="O1570" t="s">
        <v>7398</v>
      </c>
      <c r="P1570" t="str">
        <f t="shared" si="124"/>
        <v>dbpedia_3918dataworld_142</v>
      </c>
    </row>
    <row r="1571" spans="1:16" x14ac:dyDescent="0.25">
      <c r="A1571" t="s">
        <v>5110</v>
      </c>
      <c r="B1571" t="s">
        <v>4673</v>
      </c>
      <c r="C1571" t="s">
        <v>2</v>
      </c>
      <c r="D1571" t="s">
        <v>18</v>
      </c>
      <c r="E1571" t="s">
        <v>2</v>
      </c>
      <c r="F1571" t="s">
        <v>5111</v>
      </c>
      <c r="G1571" t="s">
        <v>4675</v>
      </c>
      <c r="H1571">
        <f t="shared" si="122"/>
        <v>0</v>
      </c>
      <c r="I1571">
        <f t="shared" si="122"/>
        <v>0.61538461538461497</v>
      </c>
      <c r="J1571">
        <f t="shared" si="122"/>
        <v>0</v>
      </c>
      <c r="K1571">
        <f t="shared" si="120"/>
        <v>0.61538461538461497</v>
      </c>
      <c r="L1571" t="b">
        <f t="shared" si="121"/>
        <v>0</v>
      </c>
      <c r="M1571" t="b">
        <f t="shared" si="123"/>
        <v>0</v>
      </c>
      <c r="N1571">
        <v>0</v>
      </c>
      <c r="O1571" t="s">
        <v>7398</v>
      </c>
      <c r="P1571" t="str">
        <f t="shared" si="124"/>
        <v>dbpedia_3974dataworld_1651</v>
      </c>
    </row>
    <row r="1572" spans="1:16" x14ac:dyDescent="0.25">
      <c r="A1572" t="s">
        <v>5317</v>
      </c>
      <c r="B1572" t="s">
        <v>5318</v>
      </c>
      <c r="C1572" t="s">
        <v>2</v>
      </c>
      <c r="D1572" t="s">
        <v>18</v>
      </c>
      <c r="E1572" t="s">
        <v>2</v>
      </c>
      <c r="F1572" t="s">
        <v>5319</v>
      </c>
      <c r="G1572" t="s">
        <v>5320</v>
      </c>
      <c r="H1572">
        <f t="shared" si="122"/>
        <v>0</v>
      </c>
      <c r="I1572">
        <f t="shared" si="122"/>
        <v>0.61538461538461497</v>
      </c>
      <c r="J1572">
        <f t="shared" si="122"/>
        <v>0</v>
      </c>
      <c r="K1572">
        <f t="shared" si="120"/>
        <v>0.61538461538461497</v>
      </c>
      <c r="L1572" t="b">
        <f t="shared" si="121"/>
        <v>0</v>
      </c>
      <c r="M1572" t="b">
        <f t="shared" si="123"/>
        <v>0</v>
      </c>
      <c r="N1572">
        <v>0</v>
      </c>
      <c r="O1572" t="s">
        <v>7398</v>
      </c>
      <c r="P1572" t="str">
        <f t="shared" si="124"/>
        <v>dbpedia_4118dataworld_1411</v>
      </c>
    </row>
    <row r="1573" spans="1:16" x14ac:dyDescent="0.25">
      <c r="A1573" t="s">
        <v>5317</v>
      </c>
      <c r="B1573" t="s">
        <v>5321</v>
      </c>
      <c r="C1573" t="s">
        <v>2</v>
      </c>
      <c r="D1573" t="s">
        <v>18</v>
      </c>
      <c r="E1573" t="s">
        <v>2</v>
      </c>
      <c r="F1573" t="s">
        <v>5319</v>
      </c>
      <c r="G1573" t="s">
        <v>5322</v>
      </c>
      <c r="H1573">
        <f t="shared" si="122"/>
        <v>0</v>
      </c>
      <c r="I1573">
        <f t="shared" si="122"/>
        <v>0.61538461538461497</v>
      </c>
      <c r="J1573">
        <f t="shared" si="122"/>
        <v>0</v>
      </c>
      <c r="K1573">
        <f t="shared" si="120"/>
        <v>0.61538461538461497</v>
      </c>
      <c r="L1573" t="b">
        <f t="shared" si="121"/>
        <v>0</v>
      </c>
      <c r="M1573" t="b">
        <f t="shared" si="123"/>
        <v>0</v>
      </c>
      <c r="N1573">
        <v>0</v>
      </c>
      <c r="O1573" t="s">
        <v>7398</v>
      </c>
      <c r="P1573" t="str">
        <f t="shared" si="124"/>
        <v>dbpedia_4118dataworld_151</v>
      </c>
    </row>
    <row r="1574" spans="1:16" x14ac:dyDescent="0.25">
      <c r="A1574" t="s">
        <v>5863</v>
      </c>
      <c r="B1574" t="s">
        <v>5864</v>
      </c>
      <c r="C1574" t="s">
        <v>2</v>
      </c>
      <c r="D1574" t="s">
        <v>18</v>
      </c>
      <c r="E1574" t="s">
        <v>2</v>
      </c>
      <c r="F1574" t="s">
        <v>5849</v>
      </c>
      <c r="G1574" t="s">
        <v>5865</v>
      </c>
      <c r="H1574">
        <f t="shared" si="122"/>
        <v>0</v>
      </c>
      <c r="I1574">
        <f t="shared" si="122"/>
        <v>0.61538461538461497</v>
      </c>
      <c r="J1574">
        <f t="shared" si="122"/>
        <v>0</v>
      </c>
      <c r="K1574">
        <f t="shared" si="120"/>
        <v>0.61538461538461497</v>
      </c>
      <c r="L1574" t="b">
        <f t="shared" si="121"/>
        <v>0</v>
      </c>
      <c r="M1574" t="b">
        <f t="shared" si="123"/>
        <v>0</v>
      </c>
      <c r="N1574">
        <v>0</v>
      </c>
      <c r="O1574" t="s">
        <v>7398</v>
      </c>
      <c r="P1574" t="str">
        <f t="shared" si="124"/>
        <v>dbpedia_4424dataworld_1903</v>
      </c>
    </row>
    <row r="1575" spans="1:16" x14ac:dyDescent="0.25">
      <c r="A1575" t="s">
        <v>6000</v>
      </c>
      <c r="B1575" t="s">
        <v>6001</v>
      </c>
      <c r="C1575" t="s">
        <v>2</v>
      </c>
      <c r="D1575" t="s">
        <v>18</v>
      </c>
      <c r="E1575" t="s">
        <v>2</v>
      </c>
      <c r="F1575" t="s">
        <v>6002</v>
      </c>
      <c r="G1575" t="s">
        <v>6003</v>
      </c>
      <c r="H1575">
        <f t="shared" si="122"/>
        <v>0</v>
      </c>
      <c r="I1575">
        <f t="shared" si="122"/>
        <v>0.61538461538461497</v>
      </c>
      <c r="J1575">
        <f t="shared" si="122"/>
        <v>0</v>
      </c>
      <c r="K1575">
        <f t="shared" si="120"/>
        <v>0.61538461538461497</v>
      </c>
      <c r="L1575" t="b">
        <f t="shared" si="121"/>
        <v>0</v>
      </c>
      <c r="M1575" t="b">
        <f t="shared" si="123"/>
        <v>0</v>
      </c>
      <c r="N1575">
        <v>0</v>
      </c>
      <c r="O1575" t="s">
        <v>7398</v>
      </c>
      <c r="P1575" t="str">
        <f t="shared" si="124"/>
        <v>dbpedia_4537dataworld_873</v>
      </c>
    </row>
    <row r="1576" spans="1:16" x14ac:dyDescent="0.25">
      <c r="A1576" t="s">
        <v>6048</v>
      </c>
      <c r="B1576" t="s">
        <v>6049</v>
      </c>
      <c r="C1576" t="s">
        <v>2</v>
      </c>
      <c r="D1576" t="s">
        <v>18</v>
      </c>
      <c r="E1576" t="s">
        <v>2</v>
      </c>
      <c r="F1576" t="s">
        <v>6050</v>
      </c>
      <c r="G1576" t="s">
        <v>6051</v>
      </c>
      <c r="H1576">
        <f t="shared" si="122"/>
        <v>0</v>
      </c>
      <c r="I1576">
        <f t="shared" si="122"/>
        <v>0.61538461538461497</v>
      </c>
      <c r="J1576">
        <f t="shared" si="122"/>
        <v>0</v>
      </c>
      <c r="K1576">
        <f t="shared" si="120"/>
        <v>0.61538461538461497</v>
      </c>
      <c r="L1576" t="b">
        <f t="shared" si="121"/>
        <v>0</v>
      </c>
      <c r="M1576" t="b">
        <f t="shared" si="123"/>
        <v>0</v>
      </c>
      <c r="N1576">
        <v>0</v>
      </c>
      <c r="O1576" t="s">
        <v>7398</v>
      </c>
      <c r="P1576" t="str">
        <f t="shared" si="124"/>
        <v>dbpedia_4567dataworld_1703</v>
      </c>
    </row>
    <row r="1577" spans="1:16" x14ac:dyDescent="0.25">
      <c r="A1577" t="s">
        <v>6048</v>
      </c>
      <c r="B1577" t="s">
        <v>6052</v>
      </c>
      <c r="C1577" t="s">
        <v>2</v>
      </c>
      <c r="D1577" t="s">
        <v>18</v>
      </c>
      <c r="E1577" t="s">
        <v>2</v>
      </c>
      <c r="F1577" t="s">
        <v>6050</v>
      </c>
      <c r="G1577" t="s">
        <v>6053</v>
      </c>
      <c r="H1577">
        <f t="shared" si="122"/>
        <v>0</v>
      </c>
      <c r="I1577">
        <f t="shared" si="122"/>
        <v>0.61538461538461497</v>
      </c>
      <c r="J1577">
        <f t="shared" si="122"/>
        <v>0</v>
      </c>
      <c r="K1577">
        <f t="shared" si="120"/>
        <v>0.61538461538461497</v>
      </c>
      <c r="L1577" t="b">
        <f t="shared" si="121"/>
        <v>0</v>
      </c>
      <c r="M1577" t="b">
        <f t="shared" si="123"/>
        <v>0</v>
      </c>
      <c r="N1577">
        <v>0</v>
      </c>
      <c r="O1577" t="s">
        <v>7398</v>
      </c>
      <c r="P1577" t="str">
        <f t="shared" si="124"/>
        <v>dbpedia_4567dataworld_687</v>
      </c>
    </row>
    <row r="1578" spans="1:16" x14ac:dyDescent="0.25">
      <c r="A1578" t="s">
        <v>6404</v>
      </c>
      <c r="B1578" t="s">
        <v>6414</v>
      </c>
      <c r="C1578" t="s">
        <v>2</v>
      </c>
      <c r="D1578" t="s">
        <v>18</v>
      </c>
      <c r="E1578" t="s">
        <v>2</v>
      </c>
      <c r="F1578" t="s">
        <v>6406</v>
      </c>
      <c r="G1578" t="s">
        <v>6415</v>
      </c>
      <c r="H1578">
        <f t="shared" si="122"/>
        <v>0</v>
      </c>
      <c r="I1578">
        <f t="shared" si="122"/>
        <v>0.61538461538461497</v>
      </c>
      <c r="J1578">
        <f t="shared" si="122"/>
        <v>0</v>
      </c>
      <c r="K1578">
        <f t="shared" si="120"/>
        <v>0.61538461538461497</v>
      </c>
      <c r="L1578" t="b">
        <f t="shared" si="121"/>
        <v>0</v>
      </c>
      <c r="M1578" t="b">
        <f t="shared" si="123"/>
        <v>0</v>
      </c>
      <c r="N1578">
        <v>0</v>
      </c>
      <c r="O1578" t="s">
        <v>7398</v>
      </c>
      <c r="P1578" t="str">
        <f t="shared" si="124"/>
        <v>dbpedia_481dataworld_469</v>
      </c>
    </row>
    <row r="1579" spans="1:16" x14ac:dyDescent="0.25">
      <c r="A1579" t="s">
        <v>6426</v>
      </c>
      <c r="B1579" t="s">
        <v>6414</v>
      </c>
      <c r="C1579" t="s">
        <v>2</v>
      </c>
      <c r="D1579" t="s">
        <v>18</v>
      </c>
      <c r="E1579" t="s">
        <v>2</v>
      </c>
      <c r="F1579" t="s">
        <v>6406</v>
      </c>
      <c r="G1579" t="s">
        <v>6415</v>
      </c>
      <c r="H1579">
        <f t="shared" si="122"/>
        <v>0</v>
      </c>
      <c r="I1579">
        <f t="shared" si="122"/>
        <v>0.61538461538461497</v>
      </c>
      <c r="J1579">
        <f t="shared" si="122"/>
        <v>0</v>
      </c>
      <c r="K1579">
        <f t="shared" si="120"/>
        <v>0.61538461538461497</v>
      </c>
      <c r="L1579" t="b">
        <f t="shared" si="121"/>
        <v>0</v>
      </c>
      <c r="M1579" t="b">
        <f t="shared" si="123"/>
        <v>0</v>
      </c>
      <c r="N1579">
        <v>0</v>
      </c>
      <c r="O1579" t="s">
        <v>7398</v>
      </c>
      <c r="P1579" t="str">
        <f t="shared" si="124"/>
        <v>dbpedia_482dataworld_469</v>
      </c>
    </row>
    <row r="1580" spans="1:16" x14ac:dyDescent="0.25">
      <c r="A1580" t="s">
        <v>6466</v>
      </c>
      <c r="B1580" t="s">
        <v>6416</v>
      </c>
      <c r="C1580" t="s">
        <v>2</v>
      </c>
      <c r="D1580" t="s">
        <v>18</v>
      </c>
      <c r="E1580" t="s">
        <v>2</v>
      </c>
      <c r="F1580" t="s">
        <v>6468</v>
      </c>
      <c r="G1580" t="s">
        <v>6417</v>
      </c>
      <c r="H1580">
        <f t="shared" si="122"/>
        <v>0</v>
      </c>
      <c r="I1580">
        <f t="shared" si="122"/>
        <v>0.61538461538461497</v>
      </c>
      <c r="J1580">
        <f t="shared" si="122"/>
        <v>0</v>
      </c>
      <c r="K1580">
        <f t="shared" si="120"/>
        <v>0.61538461538461497</v>
      </c>
      <c r="L1580" t="b">
        <f t="shared" si="121"/>
        <v>0</v>
      </c>
      <c r="M1580" t="b">
        <f t="shared" si="123"/>
        <v>0</v>
      </c>
      <c r="N1580">
        <v>0</v>
      </c>
      <c r="O1580" t="s">
        <v>7398</v>
      </c>
      <c r="P1580" t="str">
        <f t="shared" si="124"/>
        <v>dbpedia_494dataworld_957</v>
      </c>
    </row>
    <row r="1581" spans="1:16" x14ac:dyDescent="0.25">
      <c r="A1581" t="s">
        <v>6539</v>
      </c>
      <c r="B1581" t="s">
        <v>6536</v>
      </c>
      <c r="C1581" t="s">
        <v>2</v>
      </c>
      <c r="D1581" t="s">
        <v>18</v>
      </c>
      <c r="E1581" t="s">
        <v>2</v>
      </c>
      <c r="F1581" t="s">
        <v>6540</v>
      </c>
      <c r="G1581" t="s">
        <v>6538</v>
      </c>
      <c r="H1581">
        <f t="shared" si="122"/>
        <v>0</v>
      </c>
      <c r="I1581">
        <f t="shared" si="122"/>
        <v>0.61538461538461497</v>
      </c>
      <c r="J1581">
        <f t="shared" si="122"/>
        <v>0</v>
      </c>
      <c r="K1581">
        <f t="shared" si="120"/>
        <v>0.61538461538461497</v>
      </c>
      <c r="L1581" t="b">
        <f t="shared" si="121"/>
        <v>0</v>
      </c>
      <c r="M1581" t="b">
        <f t="shared" si="123"/>
        <v>0</v>
      </c>
      <c r="N1581">
        <v>0</v>
      </c>
      <c r="O1581" t="s">
        <v>7398</v>
      </c>
      <c r="P1581" t="str">
        <f t="shared" si="124"/>
        <v>dbpedia_517dataworld_1047</v>
      </c>
    </row>
    <row r="1582" spans="1:16" x14ac:dyDescent="0.25">
      <c r="A1582" t="s">
        <v>6539</v>
      </c>
      <c r="B1582" t="s">
        <v>6541</v>
      </c>
      <c r="C1582" t="s">
        <v>2</v>
      </c>
      <c r="D1582" t="s">
        <v>18</v>
      </c>
      <c r="E1582" t="s">
        <v>2</v>
      </c>
      <c r="F1582" t="s">
        <v>6540</v>
      </c>
      <c r="G1582" t="s">
        <v>6542</v>
      </c>
      <c r="H1582">
        <f t="shared" si="122"/>
        <v>0</v>
      </c>
      <c r="I1582">
        <f t="shared" si="122"/>
        <v>0.61538461538461497</v>
      </c>
      <c r="J1582">
        <f t="shared" si="122"/>
        <v>0</v>
      </c>
      <c r="K1582">
        <f t="shared" si="120"/>
        <v>0.61538461538461497</v>
      </c>
      <c r="L1582" t="b">
        <f t="shared" si="121"/>
        <v>0</v>
      </c>
      <c r="M1582" t="b">
        <f t="shared" si="123"/>
        <v>0</v>
      </c>
      <c r="N1582">
        <v>0</v>
      </c>
      <c r="O1582" t="s">
        <v>7398</v>
      </c>
      <c r="P1582" t="str">
        <f t="shared" si="124"/>
        <v>dbpedia_517dataworld_1078</v>
      </c>
    </row>
    <row r="1583" spans="1:16" x14ac:dyDescent="0.25">
      <c r="A1583" t="s">
        <v>6539</v>
      </c>
      <c r="B1583" t="s">
        <v>6405</v>
      </c>
      <c r="C1583" t="s">
        <v>2</v>
      </c>
      <c r="D1583" t="s">
        <v>18</v>
      </c>
      <c r="E1583" t="s">
        <v>2</v>
      </c>
      <c r="F1583" t="s">
        <v>6540</v>
      </c>
      <c r="G1583" t="s">
        <v>6407</v>
      </c>
      <c r="H1583">
        <f t="shared" si="122"/>
        <v>0</v>
      </c>
      <c r="I1583">
        <f t="shared" si="122"/>
        <v>0.61538461538461497</v>
      </c>
      <c r="J1583">
        <f t="shared" si="122"/>
        <v>0</v>
      </c>
      <c r="K1583">
        <f t="shared" si="120"/>
        <v>0.61538461538461497</v>
      </c>
      <c r="L1583" t="b">
        <f t="shared" si="121"/>
        <v>0</v>
      </c>
      <c r="M1583" t="b">
        <f t="shared" si="123"/>
        <v>0</v>
      </c>
      <c r="N1583">
        <v>0</v>
      </c>
      <c r="O1583" t="s">
        <v>7398</v>
      </c>
      <c r="P1583" t="str">
        <f t="shared" si="124"/>
        <v>dbpedia_517dataworld_11</v>
      </c>
    </row>
    <row r="1584" spans="1:16" x14ac:dyDescent="0.25">
      <c r="A1584" t="s">
        <v>6539</v>
      </c>
      <c r="B1584" t="s">
        <v>6208</v>
      </c>
      <c r="C1584" t="s">
        <v>2</v>
      </c>
      <c r="D1584" t="s">
        <v>18</v>
      </c>
      <c r="E1584" t="s">
        <v>2</v>
      </c>
      <c r="F1584" t="s">
        <v>6540</v>
      </c>
      <c r="G1584" t="s">
        <v>6210</v>
      </c>
      <c r="H1584">
        <f t="shared" si="122"/>
        <v>0</v>
      </c>
      <c r="I1584">
        <f t="shared" si="122"/>
        <v>0.61538461538461497</v>
      </c>
      <c r="J1584">
        <f t="shared" si="122"/>
        <v>0</v>
      </c>
      <c r="K1584">
        <f t="shared" si="120"/>
        <v>0.61538461538461497</v>
      </c>
      <c r="L1584" t="b">
        <f t="shared" si="121"/>
        <v>0</v>
      </c>
      <c r="M1584" t="b">
        <f t="shared" si="123"/>
        <v>0</v>
      </c>
      <c r="N1584">
        <v>0</v>
      </c>
      <c r="O1584" t="s">
        <v>7398</v>
      </c>
      <c r="P1584" t="str">
        <f t="shared" si="124"/>
        <v>dbpedia_517dataworld_702</v>
      </c>
    </row>
    <row r="1585" spans="1:16" x14ac:dyDescent="0.25">
      <c r="A1585" t="s">
        <v>6539</v>
      </c>
      <c r="B1585" t="s">
        <v>5718</v>
      </c>
      <c r="C1585" t="s">
        <v>2</v>
      </c>
      <c r="D1585" t="s">
        <v>18</v>
      </c>
      <c r="E1585" t="s">
        <v>2</v>
      </c>
      <c r="F1585" t="s">
        <v>6540</v>
      </c>
      <c r="G1585" t="s">
        <v>5720</v>
      </c>
      <c r="H1585">
        <f t="shared" si="122"/>
        <v>0</v>
      </c>
      <c r="I1585">
        <f t="shared" si="122"/>
        <v>0.61538461538461497</v>
      </c>
      <c r="J1585">
        <f t="shared" si="122"/>
        <v>0</v>
      </c>
      <c r="K1585">
        <f t="shared" si="120"/>
        <v>0.61538461538461497</v>
      </c>
      <c r="L1585" t="b">
        <f t="shared" si="121"/>
        <v>0</v>
      </c>
      <c r="M1585" t="b">
        <f t="shared" si="123"/>
        <v>0</v>
      </c>
      <c r="N1585">
        <v>0</v>
      </c>
      <c r="O1585" t="s">
        <v>7398</v>
      </c>
      <c r="P1585" t="str">
        <f t="shared" si="124"/>
        <v>dbpedia_517dataworld_939</v>
      </c>
    </row>
    <row r="1586" spans="1:16" x14ac:dyDescent="0.25">
      <c r="A1586" t="s">
        <v>6548</v>
      </c>
      <c r="B1586" t="s">
        <v>6536</v>
      </c>
      <c r="C1586" t="s">
        <v>2</v>
      </c>
      <c r="D1586" t="s">
        <v>18</v>
      </c>
      <c r="E1586" t="s">
        <v>2</v>
      </c>
      <c r="F1586" t="s">
        <v>6540</v>
      </c>
      <c r="G1586" t="s">
        <v>6538</v>
      </c>
      <c r="H1586">
        <f t="shared" si="122"/>
        <v>0</v>
      </c>
      <c r="I1586">
        <f t="shared" si="122"/>
        <v>0.61538461538461497</v>
      </c>
      <c r="J1586">
        <f t="shared" si="122"/>
        <v>0</v>
      </c>
      <c r="K1586">
        <f t="shared" si="120"/>
        <v>0.61538461538461497</v>
      </c>
      <c r="L1586" t="b">
        <f t="shared" si="121"/>
        <v>0</v>
      </c>
      <c r="M1586" t="b">
        <f t="shared" si="123"/>
        <v>0</v>
      </c>
      <c r="N1586">
        <v>0</v>
      </c>
      <c r="O1586" t="s">
        <v>7398</v>
      </c>
      <c r="P1586" t="str">
        <f t="shared" si="124"/>
        <v>dbpedia_518dataworld_1047</v>
      </c>
    </row>
    <row r="1587" spans="1:16" x14ac:dyDescent="0.25">
      <c r="A1587" t="s">
        <v>6548</v>
      </c>
      <c r="B1587" t="s">
        <v>6541</v>
      </c>
      <c r="C1587" t="s">
        <v>2</v>
      </c>
      <c r="D1587" t="s">
        <v>18</v>
      </c>
      <c r="E1587" t="s">
        <v>2</v>
      </c>
      <c r="F1587" t="s">
        <v>6540</v>
      </c>
      <c r="G1587" t="s">
        <v>6542</v>
      </c>
      <c r="H1587">
        <f t="shared" si="122"/>
        <v>0</v>
      </c>
      <c r="I1587">
        <f t="shared" si="122"/>
        <v>0.61538461538461497</v>
      </c>
      <c r="J1587">
        <f t="shared" si="122"/>
        <v>0</v>
      </c>
      <c r="K1587">
        <f t="shared" si="120"/>
        <v>0.61538461538461497</v>
      </c>
      <c r="L1587" t="b">
        <f t="shared" si="121"/>
        <v>0</v>
      </c>
      <c r="M1587" t="b">
        <f t="shared" si="123"/>
        <v>0</v>
      </c>
      <c r="N1587">
        <v>0</v>
      </c>
      <c r="O1587" t="s">
        <v>7398</v>
      </c>
      <c r="P1587" t="str">
        <f t="shared" si="124"/>
        <v>dbpedia_518dataworld_1078</v>
      </c>
    </row>
    <row r="1588" spans="1:16" x14ac:dyDescent="0.25">
      <c r="A1588" t="s">
        <v>6548</v>
      </c>
      <c r="B1588" t="s">
        <v>6405</v>
      </c>
      <c r="C1588" t="s">
        <v>2</v>
      </c>
      <c r="D1588" t="s">
        <v>18</v>
      </c>
      <c r="E1588" t="s">
        <v>2</v>
      </c>
      <c r="F1588" t="s">
        <v>6540</v>
      </c>
      <c r="G1588" t="s">
        <v>6407</v>
      </c>
      <c r="H1588">
        <f t="shared" si="122"/>
        <v>0</v>
      </c>
      <c r="I1588">
        <f t="shared" si="122"/>
        <v>0.61538461538461497</v>
      </c>
      <c r="J1588">
        <f t="shared" si="122"/>
        <v>0</v>
      </c>
      <c r="K1588">
        <f t="shared" si="120"/>
        <v>0.61538461538461497</v>
      </c>
      <c r="L1588" t="b">
        <f t="shared" si="121"/>
        <v>0</v>
      </c>
      <c r="M1588" t="b">
        <f t="shared" si="123"/>
        <v>0</v>
      </c>
      <c r="N1588">
        <v>0</v>
      </c>
      <c r="O1588" t="s">
        <v>7398</v>
      </c>
      <c r="P1588" t="str">
        <f t="shared" si="124"/>
        <v>dbpedia_518dataworld_11</v>
      </c>
    </row>
    <row r="1589" spans="1:16" x14ac:dyDescent="0.25">
      <c r="A1589" t="s">
        <v>6548</v>
      </c>
      <c r="B1589" t="s">
        <v>6208</v>
      </c>
      <c r="C1589" t="s">
        <v>2</v>
      </c>
      <c r="D1589" t="s">
        <v>18</v>
      </c>
      <c r="E1589" t="s">
        <v>2</v>
      </c>
      <c r="F1589" t="s">
        <v>6540</v>
      </c>
      <c r="G1589" t="s">
        <v>6210</v>
      </c>
      <c r="H1589">
        <f t="shared" si="122"/>
        <v>0</v>
      </c>
      <c r="I1589">
        <f t="shared" si="122"/>
        <v>0.61538461538461497</v>
      </c>
      <c r="J1589">
        <f t="shared" si="122"/>
        <v>0</v>
      </c>
      <c r="K1589">
        <f t="shared" si="120"/>
        <v>0.61538461538461497</v>
      </c>
      <c r="L1589" t="b">
        <f t="shared" si="121"/>
        <v>0</v>
      </c>
      <c r="M1589" t="b">
        <f t="shared" si="123"/>
        <v>0</v>
      </c>
      <c r="N1589">
        <v>0</v>
      </c>
      <c r="O1589" t="s">
        <v>7398</v>
      </c>
      <c r="P1589" t="str">
        <f t="shared" si="124"/>
        <v>dbpedia_518dataworld_702</v>
      </c>
    </row>
    <row r="1590" spans="1:16" x14ac:dyDescent="0.25">
      <c r="A1590" t="s">
        <v>6548</v>
      </c>
      <c r="B1590" t="s">
        <v>5718</v>
      </c>
      <c r="C1590" t="s">
        <v>2</v>
      </c>
      <c r="D1590" t="s">
        <v>18</v>
      </c>
      <c r="E1590" t="s">
        <v>2</v>
      </c>
      <c r="F1590" t="s">
        <v>6540</v>
      </c>
      <c r="G1590" t="s">
        <v>5720</v>
      </c>
      <c r="H1590">
        <f t="shared" si="122"/>
        <v>0</v>
      </c>
      <c r="I1590">
        <f t="shared" si="122"/>
        <v>0.61538461538461497</v>
      </c>
      <c r="J1590">
        <f t="shared" si="122"/>
        <v>0</v>
      </c>
      <c r="K1590">
        <f t="shared" si="120"/>
        <v>0.61538461538461497</v>
      </c>
      <c r="L1590" t="b">
        <f t="shared" si="121"/>
        <v>0</v>
      </c>
      <c r="M1590" t="b">
        <f t="shared" si="123"/>
        <v>0</v>
      </c>
      <c r="N1590">
        <v>0</v>
      </c>
      <c r="O1590" t="s">
        <v>7398</v>
      </c>
      <c r="P1590" t="str">
        <f t="shared" si="124"/>
        <v>dbpedia_518dataworld_939</v>
      </c>
    </row>
    <row r="1591" spans="1:16" x14ac:dyDescent="0.25">
      <c r="A1591" t="s">
        <v>6549</v>
      </c>
      <c r="B1591" t="s">
        <v>6536</v>
      </c>
      <c r="C1591" t="s">
        <v>2</v>
      </c>
      <c r="D1591" t="s">
        <v>18</v>
      </c>
      <c r="E1591" t="s">
        <v>2</v>
      </c>
      <c r="F1591" t="s">
        <v>6540</v>
      </c>
      <c r="G1591" t="s">
        <v>6538</v>
      </c>
      <c r="H1591">
        <f t="shared" si="122"/>
        <v>0</v>
      </c>
      <c r="I1591">
        <f t="shared" si="122"/>
        <v>0.61538461538461497</v>
      </c>
      <c r="J1591">
        <f t="shared" si="122"/>
        <v>0</v>
      </c>
      <c r="K1591">
        <f t="shared" si="120"/>
        <v>0.61538461538461497</v>
      </c>
      <c r="L1591" t="b">
        <f t="shared" si="121"/>
        <v>0</v>
      </c>
      <c r="M1591" t="b">
        <f t="shared" si="123"/>
        <v>0</v>
      </c>
      <c r="N1591">
        <v>0</v>
      </c>
      <c r="O1591" t="s">
        <v>7398</v>
      </c>
      <c r="P1591" t="str">
        <f t="shared" si="124"/>
        <v>dbpedia_519dataworld_1047</v>
      </c>
    </row>
    <row r="1592" spans="1:16" x14ac:dyDescent="0.25">
      <c r="A1592" t="s">
        <v>6549</v>
      </c>
      <c r="B1592" t="s">
        <v>6541</v>
      </c>
      <c r="C1592" t="s">
        <v>2</v>
      </c>
      <c r="D1592" t="s">
        <v>18</v>
      </c>
      <c r="E1592" t="s">
        <v>2</v>
      </c>
      <c r="F1592" t="s">
        <v>6540</v>
      </c>
      <c r="G1592" t="s">
        <v>6542</v>
      </c>
      <c r="H1592">
        <f t="shared" si="122"/>
        <v>0</v>
      </c>
      <c r="I1592">
        <f t="shared" si="122"/>
        <v>0.61538461538461497</v>
      </c>
      <c r="J1592">
        <f t="shared" si="122"/>
        <v>0</v>
      </c>
      <c r="K1592">
        <f t="shared" si="120"/>
        <v>0.61538461538461497</v>
      </c>
      <c r="L1592" t="b">
        <f t="shared" si="121"/>
        <v>0</v>
      </c>
      <c r="M1592" t="b">
        <f t="shared" si="123"/>
        <v>0</v>
      </c>
      <c r="N1592">
        <v>0</v>
      </c>
      <c r="O1592" t="s">
        <v>7398</v>
      </c>
      <c r="P1592" t="str">
        <f t="shared" si="124"/>
        <v>dbpedia_519dataworld_1078</v>
      </c>
    </row>
    <row r="1593" spans="1:16" x14ac:dyDescent="0.25">
      <c r="A1593" t="s">
        <v>6549</v>
      </c>
      <c r="B1593" t="s">
        <v>6405</v>
      </c>
      <c r="C1593" t="s">
        <v>2</v>
      </c>
      <c r="D1593" t="s">
        <v>18</v>
      </c>
      <c r="E1593" t="s">
        <v>2</v>
      </c>
      <c r="F1593" t="s">
        <v>6540</v>
      </c>
      <c r="G1593" t="s">
        <v>6407</v>
      </c>
      <c r="H1593">
        <f t="shared" si="122"/>
        <v>0</v>
      </c>
      <c r="I1593">
        <f t="shared" si="122"/>
        <v>0.61538461538461497</v>
      </c>
      <c r="J1593">
        <f t="shared" si="122"/>
        <v>0</v>
      </c>
      <c r="K1593">
        <f t="shared" si="120"/>
        <v>0.61538461538461497</v>
      </c>
      <c r="L1593" t="b">
        <f t="shared" si="121"/>
        <v>0</v>
      </c>
      <c r="M1593" t="b">
        <f t="shared" si="123"/>
        <v>0</v>
      </c>
      <c r="N1593">
        <v>0</v>
      </c>
      <c r="O1593" t="s">
        <v>7398</v>
      </c>
      <c r="P1593" t="str">
        <f t="shared" si="124"/>
        <v>dbpedia_519dataworld_11</v>
      </c>
    </row>
    <row r="1594" spans="1:16" x14ac:dyDescent="0.25">
      <c r="A1594" t="s">
        <v>6549</v>
      </c>
      <c r="B1594" t="s">
        <v>6208</v>
      </c>
      <c r="C1594" t="s">
        <v>2</v>
      </c>
      <c r="D1594" t="s">
        <v>18</v>
      </c>
      <c r="E1594" t="s">
        <v>2</v>
      </c>
      <c r="F1594" t="s">
        <v>6540</v>
      </c>
      <c r="G1594" t="s">
        <v>6210</v>
      </c>
      <c r="H1594">
        <f t="shared" si="122"/>
        <v>0</v>
      </c>
      <c r="I1594">
        <f t="shared" si="122"/>
        <v>0.61538461538461497</v>
      </c>
      <c r="J1594">
        <f t="shared" si="122"/>
        <v>0</v>
      </c>
      <c r="K1594">
        <f t="shared" si="120"/>
        <v>0.61538461538461497</v>
      </c>
      <c r="L1594" t="b">
        <f t="shared" si="121"/>
        <v>0</v>
      </c>
      <c r="M1594" t="b">
        <f t="shared" si="123"/>
        <v>0</v>
      </c>
      <c r="N1594">
        <v>0</v>
      </c>
      <c r="O1594" t="s">
        <v>7398</v>
      </c>
      <c r="P1594" t="str">
        <f t="shared" si="124"/>
        <v>dbpedia_519dataworld_702</v>
      </c>
    </row>
    <row r="1595" spans="1:16" x14ac:dyDescent="0.25">
      <c r="A1595" t="s">
        <v>6549</v>
      </c>
      <c r="B1595" t="s">
        <v>5718</v>
      </c>
      <c r="C1595" t="s">
        <v>2</v>
      </c>
      <c r="D1595" t="s">
        <v>18</v>
      </c>
      <c r="E1595" t="s">
        <v>2</v>
      </c>
      <c r="F1595" t="s">
        <v>6540</v>
      </c>
      <c r="G1595" t="s">
        <v>5720</v>
      </c>
      <c r="H1595">
        <f t="shared" si="122"/>
        <v>0</v>
      </c>
      <c r="I1595">
        <f t="shared" si="122"/>
        <v>0.61538461538461497</v>
      </c>
      <c r="J1595">
        <f t="shared" si="122"/>
        <v>0</v>
      </c>
      <c r="K1595">
        <f t="shared" si="120"/>
        <v>0.61538461538461497</v>
      </c>
      <c r="L1595" t="b">
        <f t="shared" si="121"/>
        <v>0</v>
      </c>
      <c r="M1595" t="b">
        <f t="shared" si="123"/>
        <v>0</v>
      </c>
      <c r="N1595">
        <v>0</v>
      </c>
      <c r="O1595" t="s">
        <v>7398</v>
      </c>
      <c r="P1595" t="str">
        <f t="shared" si="124"/>
        <v>dbpedia_519dataworld_939</v>
      </c>
    </row>
    <row r="1596" spans="1:16" x14ac:dyDescent="0.25">
      <c r="A1596" t="s">
        <v>6550</v>
      </c>
      <c r="B1596" t="s">
        <v>6536</v>
      </c>
      <c r="C1596" t="s">
        <v>2</v>
      </c>
      <c r="D1596" t="s">
        <v>18</v>
      </c>
      <c r="E1596" t="s">
        <v>2</v>
      </c>
      <c r="F1596" t="s">
        <v>6210</v>
      </c>
      <c r="G1596" t="s">
        <v>6538</v>
      </c>
      <c r="H1596">
        <f t="shared" si="122"/>
        <v>0</v>
      </c>
      <c r="I1596">
        <f t="shared" si="122"/>
        <v>0.61538461538461497</v>
      </c>
      <c r="J1596">
        <f t="shared" si="122"/>
        <v>0</v>
      </c>
      <c r="K1596">
        <f t="shared" si="120"/>
        <v>0.61538461538461497</v>
      </c>
      <c r="L1596" t="b">
        <f t="shared" si="121"/>
        <v>0</v>
      </c>
      <c r="M1596" t="b">
        <f t="shared" si="123"/>
        <v>0</v>
      </c>
      <c r="N1596">
        <v>0</v>
      </c>
      <c r="O1596" t="s">
        <v>7398</v>
      </c>
      <c r="P1596" t="str">
        <f t="shared" si="124"/>
        <v>dbpedia_520dataworld_1047</v>
      </c>
    </row>
    <row r="1597" spans="1:16" x14ac:dyDescent="0.25">
      <c r="A1597" t="s">
        <v>6550</v>
      </c>
      <c r="B1597" t="s">
        <v>6543</v>
      </c>
      <c r="C1597" t="s">
        <v>2</v>
      </c>
      <c r="D1597" t="s">
        <v>18</v>
      </c>
      <c r="E1597" t="s">
        <v>2</v>
      </c>
      <c r="F1597" t="s">
        <v>6210</v>
      </c>
      <c r="G1597" t="s">
        <v>6540</v>
      </c>
      <c r="H1597">
        <f t="shared" si="122"/>
        <v>0</v>
      </c>
      <c r="I1597">
        <f t="shared" si="122"/>
        <v>0.61538461538461497</v>
      </c>
      <c r="J1597">
        <f t="shared" si="122"/>
        <v>0</v>
      </c>
      <c r="K1597">
        <f t="shared" si="120"/>
        <v>0.61538461538461497</v>
      </c>
      <c r="L1597" t="b">
        <f t="shared" si="121"/>
        <v>0</v>
      </c>
      <c r="M1597" t="b">
        <f t="shared" si="123"/>
        <v>0</v>
      </c>
      <c r="N1597">
        <v>0</v>
      </c>
      <c r="O1597" t="s">
        <v>7398</v>
      </c>
      <c r="P1597" t="str">
        <f t="shared" si="124"/>
        <v>dbpedia_520dataworld_28</v>
      </c>
    </row>
    <row r="1598" spans="1:16" x14ac:dyDescent="0.25">
      <c r="A1598" t="s">
        <v>6551</v>
      </c>
      <c r="B1598" t="s">
        <v>6408</v>
      </c>
      <c r="C1598" t="s">
        <v>2</v>
      </c>
      <c r="D1598" t="s">
        <v>18</v>
      </c>
      <c r="E1598" t="s">
        <v>2</v>
      </c>
      <c r="F1598" t="s">
        <v>6407</v>
      </c>
      <c r="G1598" t="s">
        <v>6409</v>
      </c>
      <c r="H1598">
        <f t="shared" si="122"/>
        <v>0</v>
      </c>
      <c r="I1598">
        <f t="shared" si="122"/>
        <v>0.61538461538461497</v>
      </c>
      <c r="J1598">
        <f t="shared" si="122"/>
        <v>0</v>
      </c>
      <c r="K1598">
        <f t="shared" si="120"/>
        <v>0.61538461538461497</v>
      </c>
      <c r="L1598" t="b">
        <f t="shared" si="121"/>
        <v>0</v>
      </c>
      <c r="M1598" t="b">
        <f t="shared" si="123"/>
        <v>0</v>
      </c>
      <c r="N1598">
        <v>0</v>
      </c>
      <c r="O1598" t="s">
        <v>7398</v>
      </c>
      <c r="P1598" t="str">
        <f t="shared" si="124"/>
        <v>dbpedia_521dataworld_1204</v>
      </c>
    </row>
    <row r="1599" spans="1:16" x14ac:dyDescent="0.25">
      <c r="A1599" t="s">
        <v>6551</v>
      </c>
      <c r="B1599" t="s">
        <v>6543</v>
      </c>
      <c r="C1599" t="s">
        <v>2</v>
      </c>
      <c r="D1599" t="s">
        <v>18</v>
      </c>
      <c r="E1599" t="s">
        <v>2</v>
      </c>
      <c r="F1599" t="s">
        <v>6407</v>
      </c>
      <c r="G1599" t="s">
        <v>6540</v>
      </c>
      <c r="H1599">
        <f t="shared" si="122"/>
        <v>0</v>
      </c>
      <c r="I1599">
        <f t="shared" si="122"/>
        <v>0.61538461538461497</v>
      </c>
      <c r="J1599">
        <f t="shared" si="122"/>
        <v>0</v>
      </c>
      <c r="K1599">
        <f t="shared" si="120"/>
        <v>0.61538461538461497</v>
      </c>
      <c r="L1599" t="b">
        <f t="shared" si="121"/>
        <v>0</v>
      </c>
      <c r="M1599" t="b">
        <f t="shared" si="123"/>
        <v>0</v>
      </c>
      <c r="N1599">
        <v>0</v>
      </c>
      <c r="O1599" t="s">
        <v>7398</v>
      </c>
      <c r="P1599" t="str">
        <f t="shared" si="124"/>
        <v>dbpedia_521dataworld_28</v>
      </c>
    </row>
    <row r="1600" spans="1:16" x14ac:dyDescent="0.25">
      <c r="A1600" t="s">
        <v>6551</v>
      </c>
      <c r="B1600" t="s">
        <v>6414</v>
      </c>
      <c r="C1600" t="s">
        <v>2</v>
      </c>
      <c r="D1600" t="s">
        <v>18</v>
      </c>
      <c r="E1600" t="s">
        <v>2</v>
      </c>
      <c r="F1600" t="s">
        <v>6407</v>
      </c>
      <c r="G1600" t="s">
        <v>6415</v>
      </c>
      <c r="H1600">
        <f t="shared" si="122"/>
        <v>0</v>
      </c>
      <c r="I1600">
        <f t="shared" si="122"/>
        <v>0.61538461538461497</v>
      </c>
      <c r="J1600">
        <f t="shared" si="122"/>
        <v>0</v>
      </c>
      <c r="K1600">
        <f t="shared" si="120"/>
        <v>0.61538461538461497</v>
      </c>
      <c r="L1600" t="b">
        <f t="shared" si="121"/>
        <v>0</v>
      </c>
      <c r="M1600" t="b">
        <f t="shared" si="123"/>
        <v>0</v>
      </c>
      <c r="N1600">
        <v>0</v>
      </c>
      <c r="O1600" t="s">
        <v>7398</v>
      </c>
      <c r="P1600" t="str">
        <f t="shared" si="124"/>
        <v>dbpedia_521dataworld_469</v>
      </c>
    </row>
    <row r="1601" spans="1:16" x14ac:dyDescent="0.25">
      <c r="A1601" t="s">
        <v>6552</v>
      </c>
      <c r="B1601" t="s">
        <v>6408</v>
      </c>
      <c r="C1601" t="s">
        <v>2</v>
      </c>
      <c r="D1601" t="s">
        <v>18</v>
      </c>
      <c r="E1601" t="s">
        <v>2</v>
      </c>
      <c r="F1601" t="s">
        <v>6407</v>
      </c>
      <c r="G1601" t="s">
        <v>6409</v>
      </c>
      <c r="H1601">
        <f t="shared" si="122"/>
        <v>0</v>
      </c>
      <c r="I1601">
        <f t="shared" si="122"/>
        <v>0.61538461538461497</v>
      </c>
      <c r="J1601">
        <f t="shared" si="122"/>
        <v>0</v>
      </c>
      <c r="K1601">
        <f t="shared" si="120"/>
        <v>0.61538461538461497</v>
      </c>
      <c r="L1601" t="b">
        <f t="shared" si="121"/>
        <v>0</v>
      </c>
      <c r="M1601" t="b">
        <f t="shared" si="123"/>
        <v>0</v>
      </c>
      <c r="N1601">
        <v>0</v>
      </c>
      <c r="O1601" t="s">
        <v>7398</v>
      </c>
      <c r="P1601" t="str">
        <f t="shared" si="124"/>
        <v>dbpedia_522dataworld_1204</v>
      </c>
    </row>
    <row r="1602" spans="1:16" x14ac:dyDescent="0.25">
      <c r="A1602" t="s">
        <v>6552</v>
      </c>
      <c r="B1602" t="s">
        <v>6543</v>
      </c>
      <c r="C1602" t="s">
        <v>2</v>
      </c>
      <c r="D1602" t="s">
        <v>18</v>
      </c>
      <c r="E1602" t="s">
        <v>2</v>
      </c>
      <c r="F1602" t="s">
        <v>6407</v>
      </c>
      <c r="G1602" t="s">
        <v>6540</v>
      </c>
      <c r="H1602">
        <f t="shared" si="122"/>
        <v>0</v>
      </c>
      <c r="I1602">
        <f t="shared" si="122"/>
        <v>0.61538461538461497</v>
      </c>
      <c r="J1602">
        <f t="shared" si="122"/>
        <v>0</v>
      </c>
      <c r="K1602">
        <f t="shared" ref="K1602:K1665" si="125">ABS(H1602-I1602)</f>
        <v>0.61538461538461497</v>
      </c>
      <c r="L1602" t="b">
        <f t="shared" ref="L1602:L1665" si="126">OR(I1602&gt;0.85,H1602&gt;0.85)</f>
        <v>0</v>
      </c>
      <c r="M1602" t="b">
        <f t="shared" si="123"/>
        <v>0</v>
      </c>
      <c r="N1602">
        <v>0</v>
      </c>
      <c r="O1602" t="s">
        <v>7398</v>
      </c>
      <c r="P1602" t="str">
        <f t="shared" si="124"/>
        <v>dbpedia_522dataworld_28</v>
      </c>
    </row>
    <row r="1603" spans="1:16" x14ac:dyDescent="0.25">
      <c r="A1603" t="s">
        <v>6552</v>
      </c>
      <c r="B1603" t="s">
        <v>6414</v>
      </c>
      <c r="C1603" t="s">
        <v>2</v>
      </c>
      <c r="D1603" t="s">
        <v>18</v>
      </c>
      <c r="E1603" t="s">
        <v>2</v>
      </c>
      <c r="F1603" t="s">
        <v>6407</v>
      </c>
      <c r="G1603" t="s">
        <v>6415</v>
      </c>
      <c r="H1603">
        <f t="shared" ref="H1603:J1666" si="127">_xlfn.NUMBERVALUE(C1603,".")</f>
        <v>0</v>
      </c>
      <c r="I1603">
        <f t="shared" si="127"/>
        <v>0.61538461538461497</v>
      </c>
      <c r="J1603">
        <f t="shared" si="127"/>
        <v>0</v>
      </c>
      <c r="K1603">
        <f t="shared" si="125"/>
        <v>0.61538461538461497</v>
      </c>
      <c r="L1603" t="b">
        <f t="shared" si="126"/>
        <v>0</v>
      </c>
      <c r="M1603" t="b">
        <f t="shared" ref="M1603:M1666" si="128">J1603&gt;0.85</f>
        <v>0</v>
      </c>
      <c r="N1603">
        <v>0</v>
      </c>
      <c r="O1603" t="s">
        <v>7398</v>
      </c>
      <c r="P1603" t="str">
        <f t="shared" ref="P1603:P1666" si="129">A1603&amp;B1603</f>
        <v>dbpedia_522dataworld_469</v>
      </c>
    </row>
    <row r="1604" spans="1:16" x14ac:dyDescent="0.25">
      <c r="A1604" t="s">
        <v>6553</v>
      </c>
      <c r="B1604" t="s">
        <v>6408</v>
      </c>
      <c r="C1604" t="s">
        <v>2</v>
      </c>
      <c r="D1604" t="s">
        <v>18</v>
      </c>
      <c r="E1604" t="s">
        <v>2</v>
      </c>
      <c r="F1604" t="s">
        <v>6407</v>
      </c>
      <c r="G1604" t="s">
        <v>6409</v>
      </c>
      <c r="H1604">
        <f t="shared" si="127"/>
        <v>0</v>
      </c>
      <c r="I1604">
        <f t="shared" si="127"/>
        <v>0.61538461538461497</v>
      </c>
      <c r="J1604">
        <f t="shared" si="127"/>
        <v>0</v>
      </c>
      <c r="K1604">
        <f t="shared" si="125"/>
        <v>0.61538461538461497</v>
      </c>
      <c r="L1604" t="b">
        <f t="shared" si="126"/>
        <v>0</v>
      </c>
      <c r="M1604" t="b">
        <f t="shared" si="128"/>
        <v>0</v>
      </c>
      <c r="N1604">
        <v>0</v>
      </c>
      <c r="O1604" t="s">
        <v>7398</v>
      </c>
      <c r="P1604" t="str">
        <f t="shared" si="129"/>
        <v>dbpedia_523dataworld_1204</v>
      </c>
    </row>
    <row r="1605" spans="1:16" x14ac:dyDescent="0.25">
      <c r="A1605" t="s">
        <v>6553</v>
      </c>
      <c r="B1605" t="s">
        <v>6543</v>
      </c>
      <c r="C1605" t="s">
        <v>2</v>
      </c>
      <c r="D1605" t="s">
        <v>18</v>
      </c>
      <c r="E1605" t="s">
        <v>2</v>
      </c>
      <c r="F1605" t="s">
        <v>6407</v>
      </c>
      <c r="G1605" t="s">
        <v>6540</v>
      </c>
      <c r="H1605">
        <f t="shared" si="127"/>
        <v>0</v>
      </c>
      <c r="I1605">
        <f t="shared" si="127"/>
        <v>0.61538461538461497</v>
      </c>
      <c r="J1605">
        <f t="shared" si="127"/>
        <v>0</v>
      </c>
      <c r="K1605">
        <f t="shared" si="125"/>
        <v>0.61538461538461497</v>
      </c>
      <c r="L1605" t="b">
        <f t="shared" si="126"/>
        <v>0</v>
      </c>
      <c r="M1605" t="b">
        <f t="shared" si="128"/>
        <v>0</v>
      </c>
      <c r="N1605">
        <v>0</v>
      </c>
      <c r="O1605" t="s">
        <v>7398</v>
      </c>
      <c r="P1605" t="str">
        <f t="shared" si="129"/>
        <v>dbpedia_523dataworld_28</v>
      </c>
    </row>
    <row r="1606" spans="1:16" x14ac:dyDescent="0.25">
      <c r="A1606" t="s">
        <v>6553</v>
      </c>
      <c r="B1606" t="s">
        <v>6414</v>
      </c>
      <c r="C1606" t="s">
        <v>2</v>
      </c>
      <c r="D1606" t="s">
        <v>18</v>
      </c>
      <c r="E1606" t="s">
        <v>2</v>
      </c>
      <c r="F1606" t="s">
        <v>6407</v>
      </c>
      <c r="G1606" t="s">
        <v>6415</v>
      </c>
      <c r="H1606">
        <f t="shared" si="127"/>
        <v>0</v>
      </c>
      <c r="I1606">
        <f t="shared" si="127"/>
        <v>0.61538461538461497</v>
      </c>
      <c r="J1606">
        <f t="shared" si="127"/>
        <v>0</v>
      </c>
      <c r="K1606">
        <f t="shared" si="125"/>
        <v>0.61538461538461497</v>
      </c>
      <c r="L1606" t="b">
        <f t="shared" si="126"/>
        <v>0</v>
      </c>
      <c r="M1606" t="b">
        <f t="shared" si="128"/>
        <v>0</v>
      </c>
      <c r="N1606">
        <v>0</v>
      </c>
      <c r="O1606" t="s">
        <v>7398</v>
      </c>
      <c r="P1606" t="str">
        <f t="shared" si="129"/>
        <v>dbpedia_523dataworld_469</v>
      </c>
    </row>
    <row r="1607" spans="1:16" x14ac:dyDescent="0.25">
      <c r="A1607" t="s">
        <v>6554</v>
      </c>
      <c r="B1607" t="s">
        <v>6408</v>
      </c>
      <c r="C1607" t="s">
        <v>2</v>
      </c>
      <c r="D1607" t="s">
        <v>18</v>
      </c>
      <c r="E1607" t="s">
        <v>2</v>
      </c>
      <c r="F1607" t="s">
        <v>6407</v>
      </c>
      <c r="G1607" t="s">
        <v>6409</v>
      </c>
      <c r="H1607">
        <f t="shared" si="127"/>
        <v>0</v>
      </c>
      <c r="I1607">
        <f t="shared" si="127"/>
        <v>0.61538461538461497</v>
      </c>
      <c r="J1607">
        <f t="shared" si="127"/>
        <v>0</v>
      </c>
      <c r="K1607">
        <f t="shared" si="125"/>
        <v>0.61538461538461497</v>
      </c>
      <c r="L1607" t="b">
        <f t="shared" si="126"/>
        <v>0</v>
      </c>
      <c r="M1607" t="b">
        <f t="shared" si="128"/>
        <v>0</v>
      </c>
      <c r="N1607">
        <v>0</v>
      </c>
      <c r="O1607" t="s">
        <v>7398</v>
      </c>
      <c r="P1607" t="str">
        <f t="shared" si="129"/>
        <v>dbpedia_524dataworld_1204</v>
      </c>
    </row>
    <row r="1608" spans="1:16" x14ac:dyDescent="0.25">
      <c r="A1608" t="s">
        <v>6554</v>
      </c>
      <c r="B1608" t="s">
        <v>6543</v>
      </c>
      <c r="C1608" t="s">
        <v>2</v>
      </c>
      <c r="D1608" t="s">
        <v>18</v>
      </c>
      <c r="E1608" t="s">
        <v>2</v>
      </c>
      <c r="F1608" t="s">
        <v>6407</v>
      </c>
      <c r="G1608" t="s">
        <v>6540</v>
      </c>
      <c r="H1608">
        <f t="shared" si="127"/>
        <v>0</v>
      </c>
      <c r="I1608">
        <f t="shared" si="127"/>
        <v>0.61538461538461497</v>
      </c>
      <c r="J1608">
        <f t="shared" si="127"/>
        <v>0</v>
      </c>
      <c r="K1608">
        <f t="shared" si="125"/>
        <v>0.61538461538461497</v>
      </c>
      <c r="L1608" t="b">
        <f t="shared" si="126"/>
        <v>0</v>
      </c>
      <c r="M1608" t="b">
        <f t="shared" si="128"/>
        <v>0</v>
      </c>
      <c r="N1608">
        <v>0</v>
      </c>
      <c r="O1608" t="s">
        <v>7398</v>
      </c>
      <c r="P1608" t="str">
        <f t="shared" si="129"/>
        <v>dbpedia_524dataworld_28</v>
      </c>
    </row>
    <row r="1609" spans="1:16" x14ac:dyDescent="0.25">
      <c r="A1609" t="s">
        <v>6554</v>
      </c>
      <c r="B1609" t="s">
        <v>6414</v>
      </c>
      <c r="C1609" t="s">
        <v>2</v>
      </c>
      <c r="D1609" t="s">
        <v>18</v>
      </c>
      <c r="E1609" t="s">
        <v>2</v>
      </c>
      <c r="F1609" t="s">
        <v>6407</v>
      </c>
      <c r="G1609" t="s">
        <v>6415</v>
      </c>
      <c r="H1609">
        <f t="shared" si="127"/>
        <v>0</v>
      </c>
      <c r="I1609">
        <f t="shared" si="127"/>
        <v>0.61538461538461497</v>
      </c>
      <c r="J1609">
        <f t="shared" si="127"/>
        <v>0</v>
      </c>
      <c r="K1609">
        <f t="shared" si="125"/>
        <v>0.61538461538461497</v>
      </c>
      <c r="L1609" t="b">
        <f t="shared" si="126"/>
        <v>0</v>
      </c>
      <c r="M1609" t="b">
        <f t="shared" si="128"/>
        <v>0</v>
      </c>
      <c r="N1609">
        <v>0</v>
      </c>
      <c r="O1609" t="s">
        <v>7398</v>
      </c>
      <c r="P1609" t="str">
        <f t="shared" si="129"/>
        <v>dbpedia_524dataworld_469</v>
      </c>
    </row>
    <row r="1610" spans="1:16" x14ac:dyDescent="0.25">
      <c r="A1610" t="s">
        <v>6555</v>
      </c>
      <c r="B1610" t="s">
        <v>6408</v>
      </c>
      <c r="C1610" t="s">
        <v>2</v>
      </c>
      <c r="D1610" t="s">
        <v>18</v>
      </c>
      <c r="E1610" t="s">
        <v>2</v>
      </c>
      <c r="F1610" t="s">
        <v>6407</v>
      </c>
      <c r="G1610" t="s">
        <v>6409</v>
      </c>
      <c r="H1610">
        <f t="shared" si="127"/>
        <v>0</v>
      </c>
      <c r="I1610">
        <f t="shared" si="127"/>
        <v>0.61538461538461497</v>
      </c>
      <c r="J1610">
        <f t="shared" si="127"/>
        <v>0</v>
      </c>
      <c r="K1610">
        <f t="shared" si="125"/>
        <v>0.61538461538461497</v>
      </c>
      <c r="L1610" t="b">
        <f t="shared" si="126"/>
        <v>0</v>
      </c>
      <c r="M1610" t="b">
        <f t="shared" si="128"/>
        <v>0</v>
      </c>
      <c r="N1610">
        <v>0</v>
      </c>
      <c r="O1610" t="s">
        <v>7398</v>
      </c>
      <c r="P1610" t="str">
        <f t="shared" si="129"/>
        <v>dbpedia_525dataworld_1204</v>
      </c>
    </row>
    <row r="1611" spans="1:16" x14ac:dyDescent="0.25">
      <c r="A1611" t="s">
        <v>6555</v>
      </c>
      <c r="B1611" t="s">
        <v>6543</v>
      </c>
      <c r="C1611" t="s">
        <v>2</v>
      </c>
      <c r="D1611" t="s">
        <v>18</v>
      </c>
      <c r="E1611" t="s">
        <v>2</v>
      </c>
      <c r="F1611" t="s">
        <v>6407</v>
      </c>
      <c r="G1611" t="s">
        <v>6540</v>
      </c>
      <c r="H1611">
        <f t="shared" si="127"/>
        <v>0</v>
      </c>
      <c r="I1611">
        <f t="shared" si="127"/>
        <v>0.61538461538461497</v>
      </c>
      <c r="J1611">
        <f t="shared" si="127"/>
        <v>0</v>
      </c>
      <c r="K1611">
        <f t="shared" si="125"/>
        <v>0.61538461538461497</v>
      </c>
      <c r="L1611" t="b">
        <f t="shared" si="126"/>
        <v>0</v>
      </c>
      <c r="M1611" t="b">
        <f t="shared" si="128"/>
        <v>0</v>
      </c>
      <c r="N1611">
        <v>0</v>
      </c>
      <c r="O1611" t="s">
        <v>7398</v>
      </c>
      <c r="P1611" t="str">
        <f t="shared" si="129"/>
        <v>dbpedia_525dataworld_28</v>
      </c>
    </row>
    <row r="1612" spans="1:16" x14ac:dyDescent="0.25">
      <c r="A1612" t="s">
        <v>6555</v>
      </c>
      <c r="B1612" t="s">
        <v>6414</v>
      </c>
      <c r="C1612" t="s">
        <v>2</v>
      </c>
      <c r="D1612" t="s">
        <v>18</v>
      </c>
      <c r="E1612" t="s">
        <v>2</v>
      </c>
      <c r="F1612" t="s">
        <v>6407</v>
      </c>
      <c r="G1612" t="s">
        <v>6415</v>
      </c>
      <c r="H1612">
        <f t="shared" si="127"/>
        <v>0</v>
      </c>
      <c r="I1612">
        <f t="shared" si="127"/>
        <v>0.61538461538461497</v>
      </c>
      <c r="J1612">
        <f t="shared" si="127"/>
        <v>0</v>
      </c>
      <c r="K1612">
        <f t="shared" si="125"/>
        <v>0.61538461538461497</v>
      </c>
      <c r="L1612" t="b">
        <f t="shared" si="126"/>
        <v>0</v>
      </c>
      <c r="M1612" t="b">
        <f t="shared" si="128"/>
        <v>0</v>
      </c>
      <c r="N1612">
        <v>0</v>
      </c>
      <c r="O1612" t="s">
        <v>7398</v>
      </c>
      <c r="P1612" t="str">
        <f t="shared" si="129"/>
        <v>dbpedia_525dataworld_469</v>
      </c>
    </row>
    <row r="1613" spans="1:16" x14ac:dyDescent="0.25">
      <c r="A1613" t="s">
        <v>6556</v>
      </c>
      <c r="B1613" t="s">
        <v>6408</v>
      </c>
      <c r="C1613" t="s">
        <v>2</v>
      </c>
      <c r="D1613" t="s">
        <v>18</v>
      </c>
      <c r="E1613" t="s">
        <v>2</v>
      </c>
      <c r="F1613" t="s">
        <v>6407</v>
      </c>
      <c r="G1613" t="s">
        <v>6409</v>
      </c>
      <c r="H1613">
        <f t="shared" si="127"/>
        <v>0</v>
      </c>
      <c r="I1613">
        <f t="shared" si="127"/>
        <v>0.61538461538461497</v>
      </c>
      <c r="J1613">
        <f t="shared" si="127"/>
        <v>0</v>
      </c>
      <c r="K1613">
        <f t="shared" si="125"/>
        <v>0.61538461538461497</v>
      </c>
      <c r="L1613" t="b">
        <f t="shared" si="126"/>
        <v>0</v>
      </c>
      <c r="M1613" t="b">
        <f t="shared" si="128"/>
        <v>0</v>
      </c>
      <c r="N1613">
        <v>0</v>
      </c>
      <c r="O1613" t="s">
        <v>7398</v>
      </c>
      <c r="P1613" t="str">
        <f t="shared" si="129"/>
        <v>dbpedia_526dataworld_1204</v>
      </c>
    </row>
    <row r="1614" spans="1:16" x14ac:dyDescent="0.25">
      <c r="A1614" t="s">
        <v>6556</v>
      </c>
      <c r="B1614" t="s">
        <v>6543</v>
      </c>
      <c r="C1614" t="s">
        <v>2</v>
      </c>
      <c r="D1614" t="s">
        <v>18</v>
      </c>
      <c r="E1614" t="s">
        <v>2</v>
      </c>
      <c r="F1614" t="s">
        <v>6407</v>
      </c>
      <c r="G1614" t="s">
        <v>6540</v>
      </c>
      <c r="H1614">
        <f t="shared" si="127"/>
        <v>0</v>
      </c>
      <c r="I1614">
        <f t="shared" si="127"/>
        <v>0.61538461538461497</v>
      </c>
      <c r="J1614">
        <f t="shared" si="127"/>
        <v>0</v>
      </c>
      <c r="K1614">
        <f t="shared" si="125"/>
        <v>0.61538461538461497</v>
      </c>
      <c r="L1614" t="b">
        <f t="shared" si="126"/>
        <v>0</v>
      </c>
      <c r="M1614" t="b">
        <f t="shared" si="128"/>
        <v>0</v>
      </c>
      <c r="N1614">
        <v>0</v>
      </c>
      <c r="O1614" t="s">
        <v>7398</v>
      </c>
      <c r="P1614" t="str">
        <f t="shared" si="129"/>
        <v>dbpedia_526dataworld_28</v>
      </c>
    </row>
    <row r="1615" spans="1:16" x14ac:dyDescent="0.25">
      <c r="A1615" t="s">
        <v>6556</v>
      </c>
      <c r="B1615" t="s">
        <v>6414</v>
      </c>
      <c r="C1615" t="s">
        <v>2</v>
      </c>
      <c r="D1615" t="s">
        <v>18</v>
      </c>
      <c r="E1615" t="s">
        <v>2</v>
      </c>
      <c r="F1615" t="s">
        <v>6407</v>
      </c>
      <c r="G1615" t="s">
        <v>6415</v>
      </c>
      <c r="H1615">
        <f t="shared" si="127"/>
        <v>0</v>
      </c>
      <c r="I1615">
        <f t="shared" si="127"/>
        <v>0.61538461538461497</v>
      </c>
      <c r="J1615">
        <f t="shared" si="127"/>
        <v>0</v>
      </c>
      <c r="K1615">
        <f t="shared" si="125"/>
        <v>0.61538461538461497</v>
      </c>
      <c r="L1615" t="b">
        <f t="shared" si="126"/>
        <v>0</v>
      </c>
      <c r="M1615" t="b">
        <f t="shared" si="128"/>
        <v>0</v>
      </c>
      <c r="N1615">
        <v>0</v>
      </c>
      <c r="O1615" t="s">
        <v>7398</v>
      </c>
      <c r="P1615" t="str">
        <f t="shared" si="129"/>
        <v>dbpedia_526dataworld_469</v>
      </c>
    </row>
    <row r="1616" spans="1:16" x14ac:dyDescent="0.25">
      <c r="A1616" t="s">
        <v>6557</v>
      </c>
      <c r="B1616" t="s">
        <v>6408</v>
      </c>
      <c r="C1616" t="s">
        <v>2</v>
      </c>
      <c r="D1616" t="s">
        <v>18</v>
      </c>
      <c r="E1616" t="s">
        <v>2</v>
      </c>
      <c r="F1616" t="s">
        <v>6407</v>
      </c>
      <c r="G1616" t="s">
        <v>6409</v>
      </c>
      <c r="H1616">
        <f t="shared" si="127"/>
        <v>0</v>
      </c>
      <c r="I1616">
        <f t="shared" si="127"/>
        <v>0.61538461538461497</v>
      </c>
      <c r="J1616">
        <f t="shared" si="127"/>
        <v>0</v>
      </c>
      <c r="K1616">
        <f t="shared" si="125"/>
        <v>0.61538461538461497</v>
      </c>
      <c r="L1616" t="b">
        <f t="shared" si="126"/>
        <v>0</v>
      </c>
      <c r="M1616" t="b">
        <f t="shared" si="128"/>
        <v>0</v>
      </c>
      <c r="N1616">
        <v>0</v>
      </c>
      <c r="O1616" t="s">
        <v>7398</v>
      </c>
      <c r="P1616" t="str">
        <f t="shared" si="129"/>
        <v>dbpedia_527dataworld_1204</v>
      </c>
    </row>
    <row r="1617" spans="1:16" x14ac:dyDescent="0.25">
      <c r="A1617" t="s">
        <v>6557</v>
      </c>
      <c r="B1617" t="s">
        <v>6543</v>
      </c>
      <c r="C1617" t="s">
        <v>2</v>
      </c>
      <c r="D1617" t="s">
        <v>18</v>
      </c>
      <c r="E1617" t="s">
        <v>2</v>
      </c>
      <c r="F1617" t="s">
        <v>6407</v>
      </c>
      <c r="G1617" t="s">
        <v>6540</v>
      </c>
      <c r="H1617">
        <f t="shared" si="127"/>
        <v>0</v>
      </c>
      <c r="I1617">
        <f t="shared" si="127"/>
        <v>0.61538461538461497</v>
      </c>
      <c r="J1617">
        <f t="shared" si="127"/>
        <v>0</v>
      </c>
      <c r="K1617">
        <f t="shared" si="125"/>
        <v>0.61538461538461497</v>
      </c>
      <c r="L1617" t="b">
        <f t="shared" si="126"/>
        <v>0</v>
      </c>
      <c r="M1617" t="b">
        <f t="shared" si="128"/>
        <v>0</v>
      </c>
      <c r="N1617">
        <v>0</v>
      </c>
      <c r="O1617" t="s">
        <v>7398</v>
      </c>
      <c r="P1617" t="str">
        <f t="shared" si="129"/>
        <v>dbpedia_527dataworld_28</v>
      </c>
    </row>
    <row r="1618" spans="1:16" x14ac:dyDescent="0.25">
      <c r="A1618" t="s">
        <v>6557</v>
      </c>
      <c r="B1618" t="s">
        <v>6414</v>
      </c>
      <c r="C1618" t="s">
        <v>2</v>
      </c>
      <c r="D1618" t="s">
        <v>18</v>
      </c>
      <c r="E1618" t="s">
        <v>2</v>
      </c>
      <c r="F1618" t="s">
        <v>6407</v>
      </c>
      <c r="G1618" t="s">
        <v>6415</v>
      </c>
      <c r="H1618">
        <f t="shared" si="127"/>
        <v>0</v>
      </c>
      <c r="I1618">
        <f t="shared" si="127"/>
        <v>0.61538461538461497</v>
      </c>
      <c r="J1618">
        <f t="shared" si="127"/>
        <v>0</v>
      </c>
      <c r="K1618">
        <f t="shared" si="125"/>
        <v>0.61538461538461497</v>
      </c>
      <c r="L1618" t="b">
        <f t="shared" si="126"/>
        <v>0</v>
      </c>
      <c r="M1618" t="b">
        <f t="shared" si="128"/>
        <v>0</v>
      </c>
      <c r="N1618">
        <v>0</v>
      </c>
      <c r="O1618" t="s">
        <v>7398</v>
      </c>
      <c r="P1618" t="str">
        <f t="shared" si="129"/>
        <v>dbpedia_527dataworld_469</v>
      </c>
    </row>
    <row r="1619" spans="1:16" x14ac:dyDescent="0.25">
      <c r="A1619" t="s">
        <v>6558</v>
      </c>
      <c r="B1619" t="s">
        <v>6408</v>
      </c>
      <c r="C1619" t="s">
        <v>2</v>
      </c>
      <c r="D1619" t="s">
        <v>18</v>
      </c>
      <c r="E1619" t="s">
        <v>2</v>
      </c>
      <c r="F1619" t="s">
        <v>6407</v>
      </c>
      <c r="G1619" t="s">
        <v>6409</v>
      </c>
      <c r="H1619">
        <f t="shared" si="127"/>
        <v>0</v>
      </c>
      <c r="I1619">
        <f t="shared" si="127"/>
        <v>0.61538461538461497</v>
      </c>
      <c r="J1619">
        <f t="shared" si="127"/>
        <v>0</v>
      </c>
      <c r="K1619">
        <f t="shared" si="125"/>
        <v>0.61538461538461497</v>
      </c>
      <c r="L1619" t="b">
        <f t="shared" si="126"/>
        <v>0</v>
      </c>
      <c r="M1619" t="b">
        <f t="shared" si="128"/>
        <v>0</v>
      </c>
      <c r="N1619">
        <v>0</v>
      </c>
      <c r="O1619" t="s">
        <v>7398</v>
      </c>
      <c r="P1619" t="str">
        <f t="shared" si="129"/>
        <v>dbpedia_528dataworld_1204</v>
      </c>
    </row>
    <row r="1620" spans="1:16" x14ac:dyDescent="0.25">
      <c r="A1620" t="s">
        <v>6558</v>
      </c>
      <c r="B1620" t="s">
        <v>6543</v>
      </c>
      <c r="C1620" t="s">
        <v>2</v>
      </c>
      <c r="D1620" t="s">
        <v>18</v>
      </c>
      <c r="E1620" t="s">
        <v>2</v>
      </c>
      <c r="F1620" t="s">
        <v>6407</v>
      </c>
      <c r="G1620" t="s">
        <v>6540</v>
      </c>
      <c r="H1620">
        <f t="shared" si="127"/>
        <v>0</v>
      </c>
      <c r="I1620">
        <f t="shared" si="127"/>
        <v>0.61538461538461497</v>
      </c>
      <c r="J1620">
        <f t="shared" si="127"/>
        <v>0</v>
      </c>
      <c r="K1620">
        <f t="shared" si="125"/>
        <v>0.61538461538461497</v>
      </c>
      <c r="L1620" t="b">
        <f t="shared" si="126"/>
        <v>0</v>
      </c>
      <c r="M1620" t="b">
        <f t="shared" si="128"/>
        <v>0</v>
      </c>
      <c r="N1620">
        <v>0</v>
      </c>
      <c r="O1620" t="s">
        <v>7398</v>
      </c>
      <c r="P1620" t="str">
        <f t="shared" si="129"/>
        <v>dbpedia_528dataworld_28</v>
      </c>
    </row>
    <row r="1621" spans="1:16" x14ac:dyDescent="0.25">
      <c r="A1621" t="s">
        <v>6558</v>
      </c>
      <c r="B1621" t="s">
        <v>6414</v>
      </c>
      <c r="C1621" t="s">
        <v>2</v>
      </c>
      <c r="D1621" t="s">
        <v>18</v>
      </c>
      <c r="E1621" t="s">
        <v>2</v>
      </c>
      <c r="F1621" t="s">
        <v>6407</v>
      </c>
      <c r="G1621" t="s">
        <v>6415</v>
      </c>
      <c r="H1621">
        <f t="shared" si="127"/>
        <v>0</v>
      </c>
      <c r="I1621">
        <f t="shared" si="127"/>
        <v>0.61538461538461497</v>
      </c>
      <c r="J1621">
        <f t="shared" si="127"/>
        <v>0</v>
      </c>
      <c r="K1621">
        <f t="shared" si="125"/>
        <v>0.61538461538461497</v>
      </c>
      <c r="L1621" t="b">
        <f t="shared" si="126"/>
        <v>0</v>
      </c>
      <c r="M1621" t="b">
        <f t="shared" si="128"/>
        <v>0</v>
      </c>
      <c r="N1621">
        <v>0</v>
      </c>
      <c r="O1621" t="s">
        <v>7398</v>
      </c>
      <c r="P1621" t="str">
        <f t="shared" si="129"/>
        <v>dbpedia_528dataworld_469</v>
      </c>
    </row>
    <row r="1622" spans="1:16" x14ac:dyDescent="0.25">
      <c r="A1622" t="s">
        <v>6559</v>
      </c>
      <c r="B1622" t="s">
        <v>6408</v>
      </c>
      <c r="C1622" t="s">
        <v>2</v>
      </c>
      <c r="D1622" t="s">
        <v>18</v>
      </c>
      <c r="E1622" t="s">
        <v>2</v>
      </c>
      <c r="F1622" t="s">
        <v>6407</v>
      </c>
      <c r="G1622" t="s">
        <v>6409</v>
      </c>
      <c r="H1622">
        <f t="shared" si="127"/>
        <v>0</v>
      </c>
      <c r="I1622">
        <f t="shared" si="127"/>
        <v>0.61538461538461497</v>
      </c>
      <c r="J1622">
        <f t="shared" si="127"/>
        <v>0</v>
      </c>
      <c r="K1622">
        <f t="shared" si="125"/>
        <v>0.61538461538461497</v>
      </c>
      <c r="L1622" t="b">
        <f t="shared" si="126"/>
        <v>0</v>
      </c>
      <c r="M1622" t="b">
        <f t="shared" si="128"/>
        <v>0</v>
      </c>
      <c r="N1622">
        <v>0</v>
      </c>
      <c r="O1622" t="s">
        <v>7398</v>
      </c>
      <c r="P1622" t="str">
        <f t="shared" si="129"/>
        <v>dbpedia_529dataworld_1204</v>
      </c>
    </row>
    <row r="1623" spans="1:16" x14ac:dyDescent="0.25">
      <c r="A1623" t="s">
        <v>6559</v>
      </c>
      <c r="B1623" t="s">
        <v>6543</v>
      </c>
      <c r="C1623" t="s">
        <v>2</v>
      </c>
      <c r="D1623" t="s">
        <v>18</v>
      </c>
      <c r="E1623" t="s">
        <v>2</v>
      </c>
      <c r="F1623" t="s">
        <v>6407</v>
      </c>
      <c r="G1623" t="s">
        <v>6540</v>
      </c>
      <c r="H1623">
        <f t="shared" si="127"/>
        <v>0</v>
      </c>
      <c r="I1623">
        <f t="shared" si="127"/>
        <v>0.61538461538461497</v>
      </c>
      <c r="J1623">
        <f t="shared" si="127"/>
        <v>0</v>
      </c>
      <c r="K1623">
        <f t="shared" si="125"/>
        <v>0.61538461538461497</v>
      </c>
      <c r="L1623" t="b">
        <f t="shared" si="126"/>
        <v>0</v>
      </c>
      <c r="M1623" t="b">
        <f t="shared" si="128"/>
        <v>0</v>
      </c>
      <c r="N1623">
        <v>0</v>
      </c>
      <c r="O1623" t="s">
        <v>7398</v>
      </c>
      <c r="P1623" t="str">
        <f t="shared" si="129"/>
        <v>dbpedia_529dataworld_28</v>
      </c>
    </row>
    <row r="1624" spans="1:16" x14ac:dyDescent="0.25">
      <c r="A1624" t="s">
        <v>6559</v>
      </c>
      <c r="B1624" t="s">
        <v>6414</v>
      </c>
      <c r="C1624" t="s">
        <v>2</v>
      </c>
      <c r="D1624" t="s">
        <v>18</v>
      </c>
      <c r="E1624" t="s">
        <v>2</v>
      </c>
      <c r="F1624" t="s">
        <v>6407</v>
      </c>
      <c r="G1624" t="s">
        <v>6415</v>
      </c>
      <c r="H1624">
        <f t="shared" si="127"/>
        <v>0</v>
      </c>
      <c r="I1624">
        <f t="shared" si="127"/>
        <v>0.61538461538461497</v>
      </c>
      <c r="J1624">
        <f t="shared" si="127"/>
        <v>0</v>
      </c>
      <c r="K1624">
        <f t="shared" si="125"/>
        <v>0.61538461538461497</v>
      </c>
      <c r="L1624" t="b">
        <f t="shared" si="126"/>
        <v>0</v>
      </c>
      <c r="M1624" t="b">
        <f t="shared" si="128"/>
        <v>0</v>
      </c>
      <c r="N1624">
        <v>0</v>
      </c>
      <c r="O1624" t="s">
        <v>7398</v>
      </c>
      <c r="P1624" t="str">
        <f t="shared" si="129"/>
        <v>dbpedia_529dataworld_469</v>
      </c>
    </row>
    <row r="1625" spans="1:16" x14ac:dyDescent="0.25">
      <c r="A1625" t="s">
        <v>6562</v>
      </c>
      <c r="B1625" t="s">
        <v>6408</v>
      </c>
      <c r="C1625" t="s">
        <v>2</v>
      </c>
      <c r="D1625" t="s">
        <v>18</v>
      </c>
      <c r="E1625" t="s">
        <v>2</v>
      </c>
      <c r="F1625" t="s">
        <v>6407</v>
      </c>
      <c r="G1625" t="s">
        <v>6409</v>
      </c>
      <c r="H1625">
        <f t="shared" si="127"/>
        <v>0</v>
      </c>
      <c r="I1625">
        <f t="shared" si="127"/>
        <v>0.61538461538461497</v>
      </c>
      <c r="J1625">
        <f t="shared" si="127"/>
        <v>0</v>
      </c>
      <c r="K1625">
        <f t="shared" si="125"/>
        <v>0.61538461538461497</v>
      </c>
      <c r="L1625" t="b">
        <f t="shared" si="126"/>
        <v>0</v>
      </c>
      <c r="M1625" t="b">
        <f t="shared" si="128"/>
        <v>0</v>
      </c>
      <c r="N1625">
        <v>0</v>
      </c>
      <c r="O1625" t="s">
        <v>7398</v>
      </c>
      <c r="P1625" t="str">
        <f t="shared" si="129"/>
        <v>dbpedia_530dataworld_1204</v>
      </c>
    </row>
    <row r="1626" spans="1:16" x14ac:dyDescent="0.25">
      <c r="A1626" t="s">
        <v>6562</v>
      </c>
      <c r="B1626" t="s">
        <v>6543</v>
      </c>
      <c r="C1626" t="s">
        <v>2</v>
      </c>
      <c r="D1626" t="s">
        <v>18</v>
      </c>
      <c r="E1626" t="s">
        <v>2</v>
      </c>
      <c r="F1626" t="s">
        <v>6407</v>
      </c>
      <c r="G1626" t="s">
        <v>6540</v>
      </c>
      <c r="H1626">
        <f t="shared" si="127"/>
        <v>0</v>
      </c>
      <c r="I1626">
        <f t="shared" si="127"/>
        <v>0.61538461538461497</v>
      </c>
      <c r="J1626">
        <f t="shared" si="127"/>
        <v>0</v>
      </c>
      <c r="K1626">
        <f t="shared" si="125"/>
        <v>0.61538461538461497</v>
      </c>
      <c r="L1626" t="b">
        <f t="shared" si="126"/>
        <v>0</v>
      </c>
      <c r="M1626" t="b">
        <f t="shared" si="128"/>
        <v>0</v>
      </c>
      <c r="N1626">
        <v>0</v>
      </c>
      <c r="O1626" t="s">
        <v>7398</v>
      </c>
      <c r="P1626" t="str">
        <f t="shared" si="129"/>
        <v>dbpedia_530dataworld_28</v>
      </c>
    </row>
    <row r="1627" spans="1:16" x14ac:dyDescent="0.25">
      <c r="A1627" t="s">
        <v>6562</v>
      </c>
      <c r="B1627" t="s">
        <v>6414</v>
      </c>
      <c r="C1627" t="s">
        <v>2</v>
      </c>
      <c r="D1627" t="s">
        <v>18</v>
      </c>
      <c r="E1627" t="s">
        <v>2</v>
      </c>
      <c r="F1627" t="s">
        <v>6407</v>
      </c>
      <c r="G1627" t="s">
        <v>6415</v>
      </c>
      <c r="H1627">
        <f t="shared" si="127"/>
        <v>0</v>
      </c>
      <c r="I1627">
        <f t="shared" si="127"/>
        <v>0.61538461538461497</v>
      </c>
      <c r="J1627">
        <f t="shared" si="127"/>
        <v>0</v>
      </c>
      <c r="K1627">
        <f t="shared" si="125"/>
        <v>0.61538461538461497</v>
      </c>
      <c r="L1627" t="b">
        <f t="shared" si="126"/>
        <v>0</v>
      </c>
      <c r="M1627" t="b">
        <f t="shared" si="128"/>
        <v>0</v>
      </c>
      <c r="N1627">
        <v>0</v>
      </c>
      <c r="O1627" t="s">
        <v>7398</v>
      </c>
      <c r="P1627" t="str">
        <f t="shared" si="129"/>
        <v>dbpedia_530dataworld_469</v>
      </c>
    </row>
    <row r="1628" spans="1:16" x14ac:dyDescent="0.25">
      <c r="A1628" t="s">
        <v>6563</v>
      </c>
      <c r="B1628" t="s">
        <v>6408</v>
      </c>
      <c r="C1628" t="s">
        <v>2</v>
      </c>
      <c r="D1628" t="s">
        <v>18</v>
      </c>
      <c r="E1628" t="s">
        <v>2</v>
      </c>
      <c r="F1628" t="s">
        <v>6407</v>
      </c>
      <c r="G1628" t="s">
        <v>6409</v>
      </c>
      <c r="H1628">
        <f t="shared" si="127"/>
        <v>0</v>
      </c>
      <c r="I1628">
        <f t="shared" si="127"/>
        <v>0.61538461538461497</v>
      </c>
      <c r="J1628">
        <f t="shared" si="127"/>
        <v>0</v>
      </c>
      <c r="K1628">
        <f t="shared" si="125"/>
        <v>0.61538461538461497</v>
      </c>
      <c r="L1628" t="b">
        <f t="shared" si="126"/>
        <v>0</v>
      </c>
      <c r="M1628" t="b">
        <f t="shared" si="128"/>
        <v>0</v>
      </c>
      <c r="N1628">
        <v>0</v>
      </c>
      <c r="O1628" t="s">
        <v>7398</v>
      </c>
      <c r="P1628" t="str">
        <f t="shared" si="129"/>
        <v>dbpedia_531dataworld_1204</v>
      </c>
    </row>
    <row r="1629" spans="1:16" x14ac:dyDescent="0.25">
      <c r="A1629" t="s">
        <v>6563</v>
      </c>
      <c r="B1629" t="s">
        <v>6543</v>
      </c>
      <c r="C1629" t="s">
        <v>2</v>
      </c>
      <c r="D1629" t="s">
        <v>18</v>
      </c>
      <c r="E1629" t="s">
        <v>2</v>
      </c>
      <c r="F1629" t="s">
        <v>6407</v>
      </c>
      <c r="G1629" t="s">
        <v>6540</v>
      </c>
      <c r="H1629">
        <f t="shared" si="127"/>
        <v>0</v>
      </c>
      <c r="I1629">
        <f t="shared" si="127"/>
        <v>0.61538461538461497</v>
      </c>
      <c r="J1629">
        <f t="shared" si="127"/>
        <v>0</v>
      </c>
      <c r="K1629">
        <f t="shared" si="125"/>
        <v>0.61538461538461497</v>
      </c>
      <c r="L1629" t="b">
        <f t="shared" si="126"/>
        <v>0</v>
      </c>
      <c r="M1629" t="b">
        <f t="shared" si="128"/>
        <v>0</v>
      </c>
      <c r="N1629">
        <v>0</v>
      </c>
      <c r="O1629" t="s">
        <v>7398</v>
      </c>
      <c r="P1629" t="str">
        <f t="shared" si="129"/>
        <v>dbpedia_531dataworld_28</v>
      </c>
    </row>
    <row r="1630" spans="1:16" x14ac:dyDescent="0.25">
      <c r="A1630" t="s">
        <v>6563</v>
      </c>
      <c r="B1630" t="s">
        <v>6414</v>
      </c>
      <c r="C1630" t="s">
        <v>2</v>
      </c>
      <c r="D1630" t="s">
        <v>18</v>
      </c>
      <c r="E1630" t="s">
        <v>2</v>
      </c>
      <c r="F1630" t="s">
        <v>6407</v>
      </c>
      <c r="G1630" t="s">
        <v>6415</v>
      </c>
      <c r="H1630">
        <f t="shared" si="127"/>
        <v>0</v>
      </c>
      <c r="I1630">
        <f t="shared" si="127"/>
        <v>0.61538461538461497</v>
      </c>
      <c r="J1630">
        <f t="shared" si="127"/>
        <v>0</v>
      </c>
      <c r="K1630">
        <f t="shared" si="125"/>
        <v>0.61538461538461497</v>
      </c>
      <c r="L1630" t="b">
        <f t="shared" si="126"/>
        <v>0</v>
      </c>
      <c r="M1630" t="b">
        <f t="shared" si="128"/>
        <v>0</v>
      </c>
      <c r="N1630">
        <v>0</v>
      </c>
      <c r="O1630" t="s">
        <v>7398</v>
      </c>
      <c r="P1630" t="str">
        <f t="shared" si="129"/>
        <v>dbpedia_531dataworld_469</v>
      </c>
    </row>
    <row r="1631" spans="1:16" x14ac:dyDescent="0.25">
      <c r="A1631" t="s">
        <v>6564</v>
      </c>
      <c r="B1631" t="s">
        <v>6408</v>
      </c>
      <c r="C1631" t="s">
        <v>2</v>
      </c>
      <c r="D1631" t="s">
        <v>18</v>
      </c>
      <c r="E1631" t="s">
        <v>2</v>
      </c>
      <c r="F1631" t="s">
        <v>6407</v>
      </c>
      <c r="G1631" t="s">
        <v>6409</v>
      </c>
      <c r="H1631">
        <f t="shared" si="127"/>
        <v>0</v>
      </c>
      <c r="I1631">
        <f t="shared" si="127"/>
        <v>0.61538461538461497</v>
      </c>
      <c r="J1631">
        <f t="shared" si="127"/>
        <v>0</v>
      </c>
      <c r="K1631">
        <f t="shared" si="125"/>
        <v>0.61538461538461497</v>
      </c>
      <c r="L1631" t="b">
        <f t="shared" si="126"/>
        <v>0</v>
      </c>
      <c r="M1631" t="b">
        <f t="shared" si="128"/>
        <v>0</v>
      </c>
      <c r="N1631">
        <v>0</v>
      </c>
      <c r="O1631" t="s">
        <v>7398</v>
      </c>
      <c r="P1631" t="str">
        <f t="shared" si="129"/>
        <v>dbpedia_532dataworld_1204</v>
      </c>
    </row>
    <row r="1632" spans="1:16" x14ac:dyDescent="0.25">
      <c r="A1632" t="s">
        <v>6564</v>
      </c>
      <c r="B1632" t="s">
        <v>6543</v>
      </c>
      <c r="C1632" t="s">
        <v>2</v>
      </c>
      <c r="D1632" t="s">
        <v>18</v>
      </c>
      <c r="E1632" t="s">
        <v>2</v>
      </c>
      <c r="F1632" t="s">
        <v>6407</v>
      </c>
      <c r="G1632" t="s">
        <v>6540</v>
      </c>
      <c r="H1632">
        <f t="shared" si="127"/>
        <v>0</v>
      </c>
      <c r="I1632">
        <f t="shared" si="127"/>
        <v>0.61538461538461497</v>
      </c>
      <c r="J1632">
        <f t="shared" si="127"/>
        <v>0</v>
      </c>
      <c r="K1632">
        <f t="shared" si="125"/>
        <v>0.61538461538461497</v>
      </c>
      <c r="L1632" t="b">
        <f t="shared" si="126"/>
        <v>0</v>
      </c>
      <c r="M1632" t="b">
        <f t="shared" si="128"/>
        <v>0</v>
      </c>
      <c r="N1632">
        <v>0</v>
      </c>
      <c r="O1632" t="s">
        <v>7398</v>
      </c>
      <c r="P1632" t="str">
        <f t="shared" si="129"/>
        <v>dbpedia_532dataworld_28</v>
      </c>
    </row>
    <row r="1633" spans="1:16" x14ac:dyDescent="0.25">
      <c r="A1633" t="s">
        <v>6564</v>
      </c>
      <c r="B1633" t="s">
        <v>6414</v>
      </c>
      <c r="C1633" t="s">
        <v>2</v>
      </c>
      <c r="D1633" t="s">
        <v>18</v>
      </c>
      <c r="E1633" t="s">
        <v>2</v>
      </c>
      <c r="F1633" t="s">
        <v>6407</v>
      </c>
      <c r="G1633" t="s">
        <v>6415</v>
      </c>
      <c r="H1633">
        <f t="shared" si="127"/>
        <v>0</v>
      </c>
      <c r="I1633">
        <f t="shared" si="127"/>
        <v>0.61538461538461497</v>
      </c>
      <c r="J1633">
        <f t="shared" si="127"/>
        <v>0</v>
      </c>
      <c r="K1633">
        <f t="shared" si="125"/>
        <v>0.61538461538461497</v>
      </c>
      <c r="L1633" t="b">
        <f t="shared" si="126"/>
        <v>0</v>
      </c>
      <c r="M1633" t="b">
        <f t="shared" si="128"/>
        <v>0</v>
      </c>
      <c r="N1633">
        <v>0</v>
      </c>
      <c r="O1633" t="s">
        <v>7398</v>
      </c>
      <c r="P1633" t="str">
        <f t="shared" si="129"/>
        <v>dbpedia_532dataworld_469</v>
      </c>
    </row>
    <row r="1634" spans="1:16" x14ac:dyDescent="0.25">
      <c r="A1634" t="s">
        <v>6565</v>
      </c>
      <c r="B1634" t="s">
        <v>6408</v>
      </c>
      <c r="C1634" t="s">
        <v>2</v>
      </c>
      <c r="D1634" t="s">
        <v>18</v>
      </c>
      <c r="E1634" t="s">
        <v>2</v>
      </c>
      <c r="F1634" t="s">
        <v>6407</v>
      </c>
      <c r="G1634" t="s">
        <v>6409</v>
      </c>
      <c r="H1634">
        <f t="shared" si="127"/>
        <v>0</v>
      </c>
      <c r="I1634">
        <f t="shared" si="127"/>
        <v>0.61538461538461497</v>
      </c>
      <c r="J1634">
        <f t="shared" si="127"/>
        <v>0</v>
      </c>
      <c r="K1634">
        <f t="shared" si="125"/>
        <v>0.61538461538461497</v>
      </c>
      <c r="L1634" t="b">
        <f t="shared" si="126"/>
        <v>0</v>
      </c>
      <c r="M1634" t="b">
        <f t="shared" si="128"/>
        <v>0</v>
      </c>
      <c r="N1634">
        <v>0</v>
      </c>
      <c r="O1634" t="s">
        <v>7398</v>
      </c>
      <c r="P1634" t="str">
        <f t="shared" si="129"/>
        <v>dbpedia_533dataworld_1204</v>
      </c>
    </row>
    <row r="1635" spans="1:16" x14ac:dyDescent="0.25">
      <c r="A1635" t="s">
        <v>6565</v>
      </c>
      <c r="B1635" t="s">
        <v>6543</v>
      </c>
      <c r="C1635" t="s">
        <v>2</v>
      </c>
      <c r="D1635" t="s">
        <v>18</v>
      </c>
      <c r="E1635" t="s">
        <v>2</v>
      </c>
      <c r="F1635" t="s">
        <v>6407</v>
      </c>
      <c r="G1635" t="s">
        <v>6540</v>
      </c>
      <c r="H1635">
        <f t="shared" si="127"/>
        <v>0</v>
      </c>
      <c r="I1635">
        <f t="shared" si="127"/>
        <v>0.61538461538461497</v>
      </c>
      <c r="J1635">
        <f t="shared" si="127"/>
        <v>0</v>
      </c>
      <c r="K1635">
        <f t="shared" si="125"/>
        <v>0.61538461538461497</v>
      </c>
      <c r="L1635" t="b">
        <f t="shared" si="126"/>
        <v>0</v>
      </c>
      <c r="M1635" t="b">
        <f t="shared" si="128"/>
        <v>0</v>
      </c>
      <c r="N1635">
        <v>0</v>
      </c>
      <c r="O1635" t="s">
        <v>7398</v>
      </c>
      <c r="P1635" t="str">
        <f t="shared" si="129"/>
        <v>dbpedia_533dataworld_28</v>
      </c>
    </row>
    <row r="1636" spans="1:16" x14ac:dyDescent="0.25">
      <c r="A1636" t="s">
        <v>6565</v>
      </c>
      <c r="B1636" t="s">
        <v>6414</v>
      </c>
      <c r="C1636" t="s">
        <v>2</v>
      </c>
      <c r="D1636" t="s">
        <v>18</v>
      </c>
      <c r="E1636" t="s">
        <v>2</v>
      </c>
      <c r="F1636" t="s">
        <v>6407</v>
      </c>
      <c r="G1636" t="s">
        <v>6415</v>
      </c>
      <c r="H1636">
        <f t="shared" si="127"/>
        <v>0</v>
      </c>
      <c r="I1636">
        <f t="shared" si="127"/>
        <v>0.61538461538461497</v>
      </c>
      <c r="J1636">
        <f t="shared" si="127"/>
        <v>0</v>
      </c>
      <c r="K1636">
        <f t="shared" si="125"/>
        <v>0.61538461538461497</v>
      </c>
      <c r="L1636" t="b">
        <f t="shared" si="126"/>
        <v>0</v>
      </c>
      <c r="M1636" t="b">
        <f t="shared" si="128"/>
        <v>0</v>
      </c>
      <c r="N1636">
        <v>0</v>
      </c>
      <c r="O1636" t="s">
        <v>7398</v>
      </c>
      <c r="P1636" t="str">
        <f t="shared" si="129"/>
        <v>dbpedia_533dataworld_469</v>
      </c>
    </row>
    <row r="1637" spans="1:16" x14ac:dyDescent="0.25">
      <c r="A1637" t="s">
        <v>6566</v>
      </c>
      <c r="B1637" t="s">
        <v>6408</v>
      </c>
      <c r="C1637" t="s">
        <v>2</v>
      </c>
      <c r="D1637" t="s">
        <v>18</v>
      </c>
      <c r="E1637" t="s">
        <v>2</v>
      </c>
      <c r="F1637" t="s">
        <v>6407</v>
      </c>
      <c r="G1637" t="s">
        <v>6409</v>
      </c>
      <c r="H1637">
        <f t="shared" si="127"/>
        <v>0</v>
      </c>
      <c r="I1637">
        <f t="shared" si="127"/>
        <v>0.61538461538461497</v>
      </c>
      <c r="J1637">
        <f t="shared" si="127"/>
        <v>0</v>
      </c>
      <c r="K1637">
        <f t="shared" si="125"/>
        <v>0.61538461538461497</v>
      </c>
      <c r="L1637" t="b">
        <f t="shared" si="126"/>
        <v>0</v>
      </c>
      <c r="M1637" t="b">
        <f t="shared" si="128"/>
        <v>0</v>
      </c>
      <c r="N1637">
        <v>0</v>
      </c>
      <c r="O1637" t="s">
        <v>7398</v>
      </c>
      <c r="P1637" t="str">
        <f t="shared" si="129"/>
        <v>dbpedia_534dataworld_1204</v>
      </c>
    </row>
    <row r="1638" spans="1:16" x14ac:dyDescent="0.25">
      <c r="A1638" t="s">
        <v>6566</v>
      </c>
      <c r="B1638" t="s">
        <v>6543</v>
      </c>
      <c r="C1638" t="s">
        <v>2</v>
      </c>
      <c r="D1638" t="s">
        <v>18</v>
      </c>
      <c r="E1638" t="s">
        <v>2</v>
      </c>
      <c r="F1638" t="s">
        <v>6407</v>
      </c>
      <c r="G1638" t="s">
        <v>6540</v>
      </c>
      <c r="H1638">
        <f t="shared" si="127"/>
        <v>0</v>
      </c>
      <c r="I1638">
        <f t="shared" si="127"/>
        <v>0.61538461538461497</v>
      </c>
      <c r="J1638">
        <f t="shared" si="127"/>
        <v>0</v>
      </c>
      <c r="K1638">
        <f t="shared" si="125"/>
        <v>0.61538461538461497</v>
      </c>
      <c r="L1638" t="b">
        <f t="shared" si="126"/>
        <v>0</v>
      </c>
      <c r="M1638" t="b">
        <f t="shared" si="128"/>
        <v>0</v>
      </c>
      <c r="N1638">
        <v>0</v>
      </c>
      <c r="O1638" t="s">
        <v>7398</v>
      </c>
      <c r="P1638" t="str">
        <f t="shared" si="129"/>
        <v>dbpedia_534dataworld_28</v>
      </c>
    </row>
    <row r="1639" spans="1:16" x14ac:dyDescent="0.25">
      <c r="A1639" t="s">
        <v>6566</v>
      </c>
      <c r="B1639" t="s">
        <v>6414</v>
      </c>
      <c r="C1639" t="s">
        <v>2</v>
      </c>
      <c r="D1639" t="s">
        <v>18</v>
      </c>
      <c r="E1639" t="s">
        <v>2</v>
      </c>
      <c r="F1639" t="s">
        <v>6407</v>
      </c>
      <c r="G1639" t="s">
        <v>6415</v>
      </c>
      <c r="H1639">
        <f t="shared" si="127"/>
        <v>0</v>
      </c>
      <c r="I1639">
        <f t="shared" si="127"/>
        <v>0.61538461538461497</v>
      </c>
      <c r="J1639">
        <f t="shared" si="127"/>
        <v>0</v>
      </c>
      <c r="K1639">
        <f t="shared" si="125"/>
        <v>0.61538461538461497</v>
      </c>
      <c r="L1639" t="b">
        <f t="shared" si="126"/>
        <v>0</v>
      </c>
      <c r="M1639" t="b">
        <f t="shared" si="128"/>
        <v>0</v>
      </c>
      <c r="N1639">
        <v>0</v>
      </c>
      <c r="O1639" t="s">
        <v>7398</v>
      </c>
      <c r="P1639" t="str">
        <f t="shared" si="129"/>
        <v>dbpedia_534dataworld_469</v>
      </c>
    </row>
    <row r="1640" spans="1:16" x14ac:dyDescent="0.25">
      <c r="A1640" t="s">
        <v>6567</v>
      </c>
      <c r="B1640" t="s">
        <v>6408</v>
      </c>
      <c r="C1640" t="s">
        <v>2</v>
      </c>
      <c r="D1640" t="s">
        <v>18</v>
      </c>
      <c r="E1640" t="s">
        <v>2</v>
      </c>
      <c r="F1640" t="s">
        <v>6407</v>
      </c>
      <c r="G1640" t="s">
        <v>6409</v>
      </c>
      <c r="H1640">
        <f t="shared" si="127"/>
        <v>0</v>
      </c>
      <c r="I1640">
        <f t="shared" si="127"/>
        <v>0.61538461538461497</v>
      </c>
      <c r="J1640">
        <f t="shared" si="127"/>
        <v>0</v>
      </c>
      <c r="K1640">
        <f t="shared" si="125"/>
        <v>0.61538461538461497</v>
      </c>
      <c r="L1640" t="b">
        <f t="shared" si="126"/>
        <v>0</v>
      </c>
      <c r="M1640" t="b">
        <f t="shared" si="128"/>
        <v>0</v>
      </c>
      <c r="N1640">
        <v>0</v>
      </c>
      <c r="O1640" t="s">
        <v>7398</v>
      </c>
      <c r="P1640" t="str">
        <f t="shared" si="129"/>
        <v>dbpedia_535dataworld_1204</v>
      </c>
    </row>
    <row r="1641" spans="1:16" x14ac:dyDescent="0.25">
      <c r="A1641" t="s">
        <v>6567</v>
      </c>
      <c r="B1641" t="s">
        <v>6543</v>
      </c>
      <c r="C1641" t="s">
        <v>2</v>
      </c>
      <c r="D1641" t="s">
        <v>18</v>
      </c>
      <c r="E1641" t="s">
        <v>2</v>
      </c>
      <c r="F1641" t="s">
        <v>6407</v>
      </c>
      <c r="G1641" t="s">
        <v>6540</v>
      </c>
      <c r="H1641">
        <f t="shared" si="127"/>
        <v>0</v>
      </c>
      <c r="I1641">
        <f t="shared" si="127"/>
        <v>0.61538461538461497</v>
      </c>
      <c r="J1641">
        <f t="shared" si="127"/>
        <v>0</v>
      </c>
      <c r="K1641">
        <f t="shared" si="125"/>
        <v>0.61538461538461497</v>
      </c>
      <c r="L1641" t="b">
        <f t="shared" si="126"/>
        <v>0</v>
      </c>
      <c r="M1641" t="b">
        <f t="shared" si="128"/>
        <v>0</v>
      </c>
      <c r="N1641">
        <v>0</v>
      </c>
      <c r="O1641" t="s">
        <v>7398</v>
      </c>
      <c r="P1641" t="str">
        <f t="shared" si="129"/>
        <v>dbpedia_535dataworld_28</v>
      </c>
    </row>
    <row r="1642" spans="1:16" x14ac:dyDescent="0.25">
      <c r="A1642" t="s">
        <v>6567</v>
      </c>
      <c r="B1642" t="s">
        <v>6414</v>
      </c>
      <c r="C1642" t="s">
        <v>2</v>
      </c>
      <c r="D1642" t="s">
        <v>18</v>
      </c>
      <c r="E1642" t="s">
        <v>2</v>
      </c>
      <c r="F1642" t="s">
        <v>6407</v>
      </c>
      <c r="G1642" t="s">
        <v>6415</v>
      </c>
      <c r="H1642">
        <f t="shared" si="127"/>
        <v>0</v>
      </c>
      <c r="I1642">
        <f t="shared" si="127"/>
        <v>0.61538461538461497</v>
      </c>
      <c r="J1642">
        <f t="shared" si="127"/>
        <v>0</v>
      </c>
      <c r="K1642">
        <f t="shared" si="125"/>
        <v>0.61538461538461497</v>
      </c>
      <c r="L1642" t="b">
        <f t="shared" si="126"/>
        <v>0</v>
      </c>
      <c r="M1642" t="b">
        <f t="shared" si="128"/>
        <v>0</v>
      </c>
      <c r="N1642">
        <v>0</v>
      </c>
      <c r="O1642" t="s">
        <v>7398</v>
      </c>
      <c r="P1642" t="str">
        <f t="shared" si="129"/>
        <v>dbpedia_535dataworld_469</v>
      </c>
    </row>
    <row r="1643" spans="1:16" x14ac:dyDescent="0.25">
      <c r="A1643" t="s">
        <v>6568</v>
      </c>
      <c r="B1643" t="s">
        <v>6408</v>
      </c>
      <c r="C1643" t="s">
        <v>2</v>
      </c>
      <c r="D1643" t="s">
        <v>18</v>
      </c>
      <c r="E1643" t="s">
        <v>2</v>
      </c>
      <c r="F1643" t="s">
        <v>6407</v>
      </c>
      <c r="G1643" t="s">
        <v>6409</v>
      </c>
      <c r="H1643">
        <f t="shared" si="127"/>
        <v>0</v>
      </c>
      <c r="I1643">
        <f t="shared" si="127"/>
        <v>0.61538461538461497</v>
      </c>
      <c r="J1643">
        <f t="shared" si="127"/>
        <v>0</v>
      </c>
      <c r="K1643">
        <f t="shared" si="125"/>
        <v>0.61538461538461497</v>
      </c>
      <c r="L1643" t="b">
        <f t="shared" si="126"/>
        <v>0</v>
      </c>
      <c r="M1643" t="b">
        <f t="shared" si="128"/>
        <v>0</v>
      </c>
      <c r="N1643">
        <v>0</v>
      </c>
      <c r="O1643" t="s">
        <v>7398</v>
      </c>
      <c r="P1643" t="str">
        <f t="shared" si="129"/>
        <v>dbpedia_536dataworld_1204</v>
      </c>
    </row>
    <row r="1644" spans="1:16" x14ac:dyDescent="0.25">
      <c r="A1644" t="s">
        <v>6568</v>
      </c>
      <c r="B1644" t="s">
        <v>6543</v>
      </c>
      <c r="C1644" t="s">
        <v>2</v>
      </c>
      <c r="D1644" t="s">
        <v>18</v>
      </c>
      <c r="E1644" t="s">
        <v>2</v>
      </c>
      <c r="F1644" t="s">
        <v>6407</v>
      </c>
      <c r="G1644" t="s">
        <v>6540</v>
      </c>
      <c r="H1644">
        <f t="shared" si="127"/>
        <v>0</v>
      </c>
      <c r="I1644">
        <f t="shared" si="127"/>
        <v>0.61538461538461497</v>
      </c>
      <c r="J1644">
        <f t="shared" si="127"/>
        <v>0</v>
      </c>
      <c r="K1644">
        <f t="shared" si="125"/>
        <v>0.61538461538461497</v>
      </c>
      <c r="L1644" t="b">
        <f t="shared" si="126"/>
        <v>0</v>
      </c>
      <c r="M1644" t="b">
        <f t="shared" si="128"/>
        <v>0</v>
      </c>
      <c r="N1644">
        <v>0</v>
      </c>
      <c r="O1644" t="s">
        <v>7398</v>
      </c>
      <c r="P1644" t="str">
        <f t="shared" si="129"/>
        <v>dbpedia_536dataworld_28</v>
      </c>
    </row>
    <row r="1645" spans="1:16" x14ac:dyDescent="0.25">
      <c r="A1645" t="s">
        <v>6568</v>
      </c>
      <c r="B1645" t="s">
        <v>6414</v>
      </c>
      <c r="C1645" t="s">
        <v>2</v>
      </c>
      <c r="D1645" t="s">
        <v>18</v>
      </c>
      <c r="E1645" t="s">
        <v>2</v>
      </c>
      <c r="F1645" t="s">
        <v>6407</v>
      </c>
      <c r="G1645" t="s">
        <v>6415</v>
      </c>
      <c r="H1645">
        <f t="shared" si="127"/>
        <v>0</v>
      </c>
      <c r="I1645">
        <f t="shared" si="127"/>
        <v>0.61538461538461497</v>
      </c>
      <c r="J1645">
        <f t="shared" si="127"/>
        <v>0</v>
      </c>
      <c r="K1645">
        <f t="shared" si="125"/>
        <v>0.61538461538461497</v>
      </c>
      <c r="L1645" t="b">
        <f t="shared" si="126"/>
        <v>0</v>
      </c>
      <c r="M1645" t="b">
        <f t="shared" si="128"/>
        <v>0</v>
      </c>
      <c r="N1645">
        <v>0</v>
      </c>
      <c r="O1645" t="s">
        <v>7398</v>
      </c>
      <c r="P1645" t="str">
        <f t="shared" si="129"/>
        <v>dbpedia_536dataworld_469</v>
      </c>
    </row>
    <row r="1646" spans="1:16" x14ac:dyDescent="0.25">
      <c r="A1646" t="s">
        <v>6586</v>
      </c>
      <c r="B1646" t="s">
        <v>6416</v>
      </c>
      <c r="C1646" t="s">
        <v>2</v>
      </c>
      <c r="D1646" t="s">
        <v>18</v>
      </c>
      <c r="E1646" t="s">
        <v>2</v>
      </c>
      <c r="F1646" t="s">
        <v>6349</v>
      </c>
      <c r="G1646" t="s">
        <v>6417</v>
      </c>
      <c r="H1646">
        <f t="shared" si="127"/>
        <v>0</v>
      </c>
      <c r="I1646">
        <f t="shared" si="127"/>
        <v>0.61538461538461497</v>
      </c>
      <c r="J1646">
        <f t="shared" si="127"/>
        <v>0</v>
      </c>
      <c r="K1646">
        <f t="shared" si="125"/>
        <v>0.61538461538461497</v>
      </c>
      <c r="L1646" t="b">
        <f t="shared" si="126"/>
        <v>0</v>
      </c>
      <c r="M1646" t="b">
        <f t="shared" si="128"/>
        <v>0</v>
      </c>
      <c r="N1646">
        <v>0</v>
      </c>
      <c r="O1646" t="s">
        <v>7398</v>
      </c>
      <c r="P1646" t="str">
        <f t="shared" si="129"/>
        <v>dbpedia_546dataworld_957</v>
      </c>
    </row>
    <row r="1647" spans="1:16" x14ac:dyDescent="0.25">
      <c r="A1647" t="s">
        <v>6615</v>
      </c>
      <c r="B1647" t="s">
        <v>6616</v>
      </c>
      <c r="C1647" t="s">
        <v>2</v>
      </c>
      <c r="D1647" t="s">
        <v>18</v>
      </c>
      <c r="E1647" t="s">
        <v>2</v>
      </c>
      <c r="F1647" t="s">
        <v>6617</v>
      </c>
      <c r="G1647" t="s">
        <v>6618</v>
      </c>
      <c r="H1647">
        <f t="shared" si="127"/>
        <v>0</v>
      </c>
      <c r="I1647">
        <f t="shared" si="127"/>
        <v>0.61538461538461497</v>
      </c>
      <c r="J1647">
        <f t="shared" si="127"/>
        <v>0</v>
      </c>
      <c r="K1647">
        <f t="shared" si="125"/>
        <v>0.61538461538461497</v>
      </c>
      <c r="L1647" t="b">
        <f t="shared" si="126"/>
        <v>0</v>
      </c>
      <c r="M1647" t="b">
        <f t="shared" si="128"/>
        <v>0</v>
      </c>
      <c r="N1647">
        <v>0</v>
      </c>
      <c r="O1647" t="s">
        <v>7398</v>
      </c>
      <c r="P1647" t="str">
        <f t="shared" si="129"/>
        <v>dbpedia_561dataworld_1518</v>
      </c>
    </row>
    <row r="1648" spans="1:16" x14ac:dyDescent="0.25">
      <c r="A1648" t="s">
        <v>6757</v>
      </c>
      <c r="B1648" t="s">
        <v>2128</v>
      </c>
      <c r="C1648" t="s">
        <v>2</v>
      </c>
      <c r="D1648" t="s">
        <v>18</v>
      </c>
      <c r="E1648" t="s">
        <v>2</v>
      </c>
      <c r="F1648" t="s">
        <v>6759</v>
      </c>
      <c r="G1648" t="s">
        <v>2129</v>
      </c>
      <c r="H1648">
        <f t="shared" si="127"/>
        <v>0</v>
      </c>
      <c r="I1648">
        <f t="shared" si="127"/>
        <v>0.61538461538461497</v>
      </c>
      <c r="J1648">
        <f t="shared" si="127"/>
        <v>0</v>
      </c>
      <c r="K1648">
        <f t="shared" si="125"/>
        <v>0.61538461538461497</v>
      </c>
      <c r="L1648" t="b">
        <f t="shared" si="126"/>
        <v>0</v>
      </c>
      <c r="M1648" t="b">
        <f t="shared" si="128"/>
        <v>0</v>
      </c>
      <c r="N1648">
        <v>0</v>
      </c>
      <c r="O1648" t="s">
        <v>7398</v>
      </c>
      <c r="P1648" t="str">
        <f t="shared" si="129"/>
        <v>dbpedia_68dataworld_61</v>
      </c>
    </row>
    <row r="1649" spans="1:16" x14ac:dyDescent="0.25">
      <c r="A1649" t="s">
        <v>6903</v>
      </c>
      <c r="B1649" t="s">
        <v>231</v>
      </c>
      <c r="C1649" t="s">
        <v>2</v>
      </c>
      <c r="D1649" t="s">
        <v>18</v>
      </c>
      <c r="E1649" t="s">
        <v>2</v>
      </c>
      <c r="F1649" t="s">
        <v>228</v>
      </c>
      <c r="G1649" t="s">
        <v>232</v>
      </c>
      <c r="H1649">
        <f t="shared" si="127"/>
        <v>0</v>
      </c>
      <c r="I1649">
        <f t="shared" si="127"/>
        <v>0.61538461538461497</v>
      </c>
      <c r="J1649">
        <f t="shared" si="127"/>
        <v>0</v>
      </c>
      <c r="K1649">
        <f t="shared" si="125"/>
        <v>0.61538461538461497</v>
      </c>
      <c r="L1649" t="b">
        <f t="shared" si="126"/>
        <v>0</v>
      </c>
      <c r="M1649" t="b">
        <f t="shared" si="128"/>
        <v>0</v>
      </c>
      <c r="N1649">
        <v>0</v>
      </c>
      <c r="O1649" t="s">
        <v>7398</v>
      </c>
      <c r="P1649" t="str">
        <f t="shared" si="129"/>
        <v>dbpedia_757dataworld_1910</v>
      </c>
    </row>
    <row r="1650" spans="1:16" x14ac:dyDescent="0.25">
      <c r="A1650" t="s">
        <v>6903</v>
      </c>
      <c r="B1650" t="s">
        <v>233</v>
      </c>
      <c r="C1650" t="s">
        <v>2</v>
      </c>
      <c r="D1650" t="s">
        <v>18</v>
      </c>
      <c r="E1650" t="s">
        <v>2</v>
      </c>
      <c r="F1650" t="s">
        <v>228</v>
      </c>
      <c r="G1650" t="s">
        <v>234</v>
      </c>
      <c r="H1650">
        <f t="shared" si="127"/>
        <v>0</v>
      </c>
      <c r="I1650">
        <f t="shared" si="127"/>
        <v>0.61538461538461497</v>
      </c>
      <c r="J1650">
        <f t="shared" si="127"/>
        <v>0</v>
      </c>
      <c r="K1650">
        <f t="shared" si="125"/>
        <v>0.61538461538461497</v>
      </c>
      <c r="L1650" t="b">
        <f t="shared" si="126"/>
        <v>0</v>
      </c>
      <c r="M1650" t="b">
        <f t="shared" si="128"/>
        <v>0</v>
      </c>
      <c r="N1650">
        <v>0</v>
      </c>
      <c r="O1650" t="s">
        <v>7398</v>
      </c>
      <c r="P1650" t="str">
        <f t="shared" si="129"/>
        <v>dbpedia_757dataworld_411</v>
      </c>
    </row>
    <row r="1651" spans="1:16" x14ac:dyDescent="0.25">
      <c r="A1651" t="s">
        <v>6992</v>
      </c>
      <c r="B1651" t="s">
        <v>6981</v>
      </c>
      <c r="C1651" t="s">
        <v>2</v>
      </c>
      <c r="D1651" t="s">
        <v>18</v>
      </c>
      <c r="E1651" t="s">
        <v>2</v>
      </c>
      <c r="F1651" t="s">
        <v>6993</v>
      </c>
      <c r="G1651" t="s">
        <v>6983</v>
      </c>
      <c r="H1651">
        <f t="shared" si="127"/>
        <v>0</v>
      </c>
      <c r="I1651">
        <f t="shared" si="127"/>
        <v>0.61538461538461497</v>
      </c>
      <c r="J1651">
        <f t="shared" si="127"/>
        <v>0</v>
      </c>
      <c r="K1651">
        <f t="shared" si="125"/>
        <v>0.61538461538461497</v>
      </c>
      <c r="L1651" t="b">
        <f t="shared" si="126"/>
        <v>0</v>
      </c>
      <c r="M1651" t="b">
        <f t="shared" si="128"/>
        <v>0</v>
      </c>
      <c r="N1651">
        <v>0</v>
      </c>
      <c r="O1651" t="s">
        <v>7398</v>
      </c>
      <c r="P1651" t="str">
        <f t="shared" si="129"/>
        <v>dbpedia_794dataworld_991</v>
      </c>
    </row>
    <row r="1652" spans="1:16" x14ac:dyDescent="0.25">
      <c r="A1652" t="s">
        <v>7075</v>
      </c>
      <c r="B1652" t="s">
        <v>225</v>
      </c>
      <c r="C1652" t="s">
        <v>2</v>
      </c>
      <c r="D1652" t="s">
        <v>18</v>
      </c>
      <c r="E1652" t="s">
        <v>2</v>
      </c>
      <c r="F1652" t="s">
        <v>234</v>
      </c>
      <c r="G1652" t="s">
        <v>228</v>
      </c>
      <c r="H1652">
        <f t="shared" si="127"/>
        <v>0</v>
      </c>
      <c r="I1652">
        <f t="shared" si="127"/>
        <v>0.61538461538461497</v>
      </c>
      <c r="J1652">
        <f t="shared" si="127"/>
        <v>0</v>
      </c>
      <c r="K1652">
        <f t="shared" si="125"/>
        <v>0.61538461538461497</v>
      </c>
      <c r="L1652" t="b">
        <f t="shared" si="126"/>
        <v>0</v>
      </c>
      <c r="M1652" t="b">
        <f t="shared" si="128"/>
        <v>0</v>
      </c>
      <c r="N1652">
        <v>0</v>
      </c>
      <c r="O1652" t="s">
        <v>7398</v>
      </c>
      <c r="P1652" t="str">
        <f t="shared" si="129"/>
        <v>dbpedia_853dataworld_1073</v>
      </c>
    </row>
    <row r="1653" spans="1:16" x14ac:dyDescent="0.25">
      <c r="A1653" t="s">
        <v>7075</v>
      </c>
      <c r="B1653" t="s">
        <v>176</v>
      </c>
      <c r="C1653" t="s">
        <v>2</v>
      </c>
      <c r="D1653" t="s">
        <v>18</v>
      </c>
      <c r="E1653" t="s">
        <v>2</v>
      </c>
      <c r="F1653" t="s">
        <v>234</v>
      </c>
      <c r="G1653" t="s">
        <v>178</v>
      </c>
      <c r="H1653">
        <f t="shared" si="127"/>
        <v>0</v>
      </c>
      <c r="I1653">
        <f t="shared" si="127"/>
        <v>0.61538461538461497</v>
      </c>
      <c r="J1653">
        <f t="shared" si="127"/>
        <v>0</v>
      </c>
      <c r="K1653">
        <f t="shared" si="125"/>
        <v>0.61538461538461497</v>
      </c>
      <c r="L1653" t="b">
        <f t="shared" si="126"/>
        <v>0</v>
      </c>
      <c r="M1653" t="b">
        <f t="shared" si="128"/>
        <v>0</v>
      </c>
      <c r="N1653">
        <v>0</v>
      </c>
      <c r="O1653" t="s">
        <v>7398</v>
      </c>
      <c r="P1653" t="str">
        <f t="shared" si="129"/>
        <v>dbpedia_853dataworld_1230</v>
      </c>
    </row>
    <row r="1654" spans="1:16" x14ac:dyDescent="0.25">
      <c r="A1654" t="s">
        <v>7075</v>
      </c>
      <c r="B1654" t="s">
        <v>229</v>
      </c>
      <c r="C1654" t="s">
        <v>2</v>
      </c>
      <c r="D1654" t="s">
        <v>18</v>
      </c>
      <c r="E1654" t="s">
        <v>2</v>
      </c>
      <c r="F1654" t="s">
        <v>234</v>
      </c>
      <c r="G1654" t="s">
        <v>230</v>
      </c>
      <c r="H1654">
        <f t="shared" si="127"/>
        <v>0</v>
      </c>
      <c r="I1654">
        <f t="shared" si="127"/>
        <v>0.61538461538461497</v>
      </c>
      <c r="J1654">
        <f t="shared" si="127"/>
        <v>0</v>
      </c>
      <c r="K1654">
        <f t="shared" si="125"/>
        <v>0.61538461538461497</v>
      </c>
      <c r="L1654" t="b">
        <f t="shared" si="126"/>
        <v>0</v>
      </c>
      <c r="M1654" t="b">
        <f t="shared" si="128"/>
        <v>0</v>
      </c>
      <c r="N1654">
        <v>0</v>
      </c>
      <c r="O1654" t="s">
        <v>7398</v>
      </c>
      <c r="P1654" t="str">
        <f t="shared" si="129"/>
        <v>dbpedia_853dataworld_1540</v>
      </c>
    </row>
    <row r="1655" spans="1:16" x14ac:dyDescent="0.25">
      <c r="A1655" t="s">
        <v>7176</v>
      </c>
      <c r="B1655" t="s">
        <v>157</v>
      </c>
      <c r="C1655" t="s">
        <v>2</v>
      </c>
      <c r="D1655" t="s">
        <v>18</v>
      </c>
      <c r="E1655" t="s">
        <v>2</v>
      </c>
      <c r="F1655" t="s">
        <v>7177</v>
      </c>
      <c r="G1655" t="s">
        <v>158</v>
      </c>
      <c r="H1655">
        <f t="shared" si="127"/>
        <v>0</v>
      </c>
      <c r="I1655">
        <f t="shared" si="127"/>
        <v>0.61538461538461497</v>
      </c>
      <c r="J1655">
        <f t="shared" si="127"/>
        <v>0</v>
      </c>
      <c r="K1655">
        <f t="shared" si="125"/>
        <v>0.61538461538461497</v>
      </c>
      <c r="L1655" t="b">
        <f t="shared" si="126"/>
        <v>0</v>
      </c>
      <c r="M1655" t="b">
        <f t="shared" si="128"/>
        <v>0</v>
      </c>
      <c r="N1655">
        <v>0</v>
      </c>
      <c r="O1655" t="s">
        <v>7398</v>
      </c>
      <c r="P1655" t="str">
        <f t="shared" si="129"/>
        <v>dbpedia_89dataworld_1862</v>
      </c>
    </row>
    <row r="1656" spans="1:16" x14ac:dyDescent="0.25">
      <c r="A1656" t="s">
        <v>2978</v>
      </c>
      <c r="B1656" t="s">
        <v>2949</v>
      </c>
      <c r="C1656" t="s">
        <v>2</v>
      </c>
      <c r="D1656" t="s">
        <v>2979</v>
      </c>
      <c r="E1656" t="s">
        <v>2</v>
      </c>
      <c r="F1656" t="s">
        <v>2980</v>
      </c>
      <c r="G1656" t="s">
        <v>2952</v>
      </c>
      <c r="H1656">
        <f t="shared" si="127"/>
        <v>0</v>
      </c>
      <c r="I1656">
        <f t="shared" si="127"/>
        <v>0.61290322580645096</v>
      </c>
      <c r="J1656">
        <f t="shared" si="127"/>
        <v>0</v>
      </c>
      <c r="K1656">
        <f t="shared" si="125"/>
        <v>0.61290322580645096</v>
      </c>
      <c r="L1656" t="b">
        <f t="shared" si="126"/>
        <v>0</v>
      </c>
      <c r="M1656" t="b">
        <f t="shared" si="128"/>
        <v>0</v>
      </c>
      <c r="N1656">
        <v>0</v>
      </c>
      <c r="O1656" t="s">
        <v>7398</v>
      </c>
      <c r="P1656" t="str">
        <f t="shared" si="129"/>
        <v>dbpedia_2682dataworld_1356</v>
      </c>
    </row>
    <row r="1657" spans="1:16" x14ac:dyDescent="0.25">
      <c r="A1657" t="s">
        <v>2978</v>
      </c>
      <c r="B1657" t="s">
        <v>2956</v>
      </c>
      <c r="C1657" t="s">
        <v>2</v>
      </c>
      <c r="D1657" t="s">
        <v>2979</v>
      </c>
      <c r="E1657" t="s">
        <v>2</v>
      </c>
      <c r="F1657" t="s">
        <v>2980</v>
      </c>
      <c r="G1657" t="s">
        <v>2958</v>
      </c>
      <c r="H1657">
        <f t="shared" si="127"/>
        <v>0</v>
      </c>
      <c r="I1657">
        <f t="shared" si="127"/>
        <v>0.61290322580645096</v>
      </c>
      <c r="J1657">
        <f t="shared" si="127"/>
        <v>0</v>
      </c>
      <c r="K1657">
        <f t="shared" si="125"/>
        <v>0.61290322580645096</v>
      </c>
      <c r="L1657" t="b">
        <f t="shared" si="126"/>
        <v>0</v>
      </c>
      <c r="M1657" t="b">
        <f t="shared" si="128"/>
        <v>0</v>
      </c>
      <c r="N1657">
        <v>0</v>
      </c>
      <c r="O1657" t="s">
        <v>7398</v>
      </c>
      <c r="P1657" t="str">
        <f t="shared" si="129"/>
        <v>dbpedia_2682dataworld_897</v>
      </c>
    </row>
    <row r="1658" spans="1:16" x14ac:dyDescent="0.25">
      <c r="A1658" t="s">
        <v>2982</v>
      </c>
      <c r="B1658" t="s">
        <v>2949</v>
      </c>
      <c r="C1658" t="s">
        <v>2</v>
      </c>
      <c r="D1658" t="s">
        <v>2979</v>
      </c>
      <c r="E1658" t="s">
        <v>2</v>
      </c>
      <c r="F1658" t="s">
        <v>2980</v>
      </c>
      <c r="G1658" t="s">
        <v>2952</v>
      </c>
      <c r="H1658">
        <f t="shared" si="127"/>
        <v>0</v>
      </c>
      <c r="I1658">
        <f t="shared" si="127"/>
        <v>0.61290322580645096</v>
      </c>
      <c r="J1658">
        <f t="shared" si="127"/>
        <v>0</v>
      </c>
      <c r="K1658">
        <f t="shared" si="125"/>
        <v>0.61290322580645096</v>
      </c>
      <c r="L1658" t="b">
        <f t="shared" si="126"/>
        <v>0</v>
      </c>
      <c r="M1658" t="b">
        <f t="shared" si="128"/>
        <v>0</v>
      </c>
      <c r="N1658">
        <v>0</v>
      </c>
      <c r="O1658" t="s">
        <v>7398</v>
      </c>
      <c r="P1658" t="str">
        <f t="shared" si="129"/>
        <v>dbpedia_2683dataworld_1356</v>
      </c>
    </row>
    <row r="1659" spans="1:16" x14ac:dyDescent="0.25">
      <c r="A1659" t="s">
        <v>2982</v>
      </c>
      <c r="B1659" t="s">
        <v>2956</v>
      </c>
      <c r="C1659" t="s">
        <v>2</v>
      </c>
      <c r="D1659" t="s">
        <v>2979</v>
      </c>
      <c r="E1659" t="s">
        <v>2</v>
      </c>
      <c r="F1659" t="s">
        <v>2980</v>
      </c>
      <c r="G1659" t="s">
        <v>2958</v>
      </c>
      <c r="H1659">
        <f t="shared" si="127"/>
        <v>0</v>
      </c>
      <c r="I1659">
        <f t="shared" si="127"/>
        <v>0.61290322580645096</v>
      </c>
      <c r="J1659">
        <f t="shared" si="127"/>
        <v>0</v>
      </c>
      <c r="K1659">
        <f t="shared" si="125"/>
        <v>0.61290322580645096</v>
      </c>
      <c r="L1659" t="b">
        <f t="shared" si="126"/>
        <v>0</v>
      </c>
      <c r="M1659" t="b">
        <f t="shared" si="128"/>
        <v>0</v>
      </c>
      <c r="N1659">
        <v>0</v>
      </c>
      <c r="O1659" t="s">
        <v>7398</v>
      </c>
      <c r="P1659" t="str">
        <f t="shared" si="129"/>
        <v>dbpedia_2683dataworld_897</v>
      </c>
    </row>
    <row r="1660" spans="1:16" x14ac:dyDescent="0.25">
      <c r="A1660" t="s">
        <v>1677</v>
      </c>
      <c r="B1660" t="s">
        <v>1681</v>
      </c>
      <c r="C1660" t="s">
        <v>2</v>
      </c>
      <c r="D1660" t="s">
        <v>548</v>
      </c>
      <c r="E1660" t="s">
        <v>2</v>
      </c>
      <c r="F1660" t="s">
        <v>1679</v>
      </c>
      <c r="G1660" t="s">
        <v>1682</v>
      </c>
      <c r="H1660">
        <f t="shared" si="127"/>
        <v>0</v>
      </c>
      <c r="I1660">
        <f t="shared" si="127"/>
        <v>0.61111111111111105</v>
      </c>
      <c r="J1660">
        <f t="shared" si="127"/>
        <v>0</v>
      </c>
      <c r="K1660">
        <f t="shared" si="125"/>
        <v>0.61111111111111105</v>
      </c>
      <c r="L1660" t="b">
        <f t="shared" si="126"/>
        <v>0</v>
      </c>
      <c r="M1660" t="b">
        <f t="shared" si="128"/>
        <v>0</v>
      </c>
      <c r="N1660">
        <v>0</v>
      </c>
      <c r="O1660" t="s">
        <v>7398</v>
      </c>
      <c r="P1660" t="str">
        <f t="shared" si="129"/>
        <v>dbpedia_1883dataworld_864</v>
      </c>
    </row>
    <row r="1661" spans="1:16" x14ac:dyDescent="0.25">
      <c r="A1661" t="s">
        <v>1683</v>
      </c>
      <c r="B1661" t="s">
        <v>1684</v>
      </c>
      <c r="C1661" t="s">
        <v>2</v>
      </c>
      <c r="D1661" t="s">
        <v>548</v>
      </c>
      <c r="E1661" t="s">
        <v>2</v>
      </c>
      <c r="F1661" t="s">
        <v>1653</v>
      </c>
      <c r="G1661" t="s">
        <v>1685</v>
      </c>
      <c r="H1661">
        <f t="shared" si="127"/>
        <v>0</v>
      </c>
      <c r="I1661">
        <f t="shared" si="127"/>
        <v>0.61111111111111105</v>
      </c>
      <c r="J1661">
        <f t="shared" si="127"/>
        <v>0</v>
      </c>
      <c r="K1661">
        <f t="shared" si="125"/>
        <v>0.61111111111111105</v>
      </c>
      <c r="L1661" t="b">
        <f t="shared" si="126"/>
        <v>0</v>
      </c>
      <c r="M1661" t="b">
        <f t="shared" si="128"/>
        <v>0</v>
      </c>
      <c r="N1661">
        <v>0</v>
      </c>
      <c r="O1661" t="s">
        <v>7398</v>
      </c>
      <c r="P1661" t="str">
        <f t="shared" si="129"/>
        <v>dbpedia_1884dataworld_1342</v>
      </c>
    </row>
    <row r="1662" spans="1:16" x14ac:dyDescent="0.25">
      <c r="A1662" t="s">
        <v>2165</v>
      </c>
      <c r="B1662" t="s">
        <v>2169</v>
      </c>
      <c r="C1662" t="s">
        <v>2</v>
      </c>
      <c r="D1662" t="s">
        <v>548</v>
      </c>
      <c r="E1662" t="s">
        <v>2</v>
      </c>
      <c r="F1662" t="s">
        <v>2166</v>
      </c>
      <c r="G1662" t="s">
        <v>2170</v>
      </c>
      <c r="H1662">
        <f t="shared" si="127"/>
        <v>0</v>
      </c>
      <c r="I1662">
        <f t="shared" si="127"/>
        <v>0.61111111111111105</v>
      </c>
      <c r="J1662">
        <f t="shared" si="127"/>
        <v>0</v>
      </c>
      <c r="K1662">
        <f t="shared" si="125"/>
        <v>0.61111111111111105</v>
      </c>
      <c r="L1662" t="b">
        <f t="shared" si="126"/>
        <v>0</v>
      </c>
      <c r="M1662" t="b">
        <f t="shared" si="128"/>
        <v>0</v>
      </c>
      <c r="N1662">
        <v>0</v>
      </c>
      <c r="O1662" t="s">
        <v>7398</v>
      </c>
      <c r="P1662" t="str">
        <f t="shared" si="129"/>
        <v>dbpedia_2151dataworld_893</v>
      </c>
    </row>
    <row r="1663" spans="1:16" x14ac:dyDescent="0.25">
      <c r="A1663" t="s">
        <v>2404</v>
      </c>
      <c r="B1663" t="s">
        <v>2344</v>
      </c>
      <c r="C1663" t="s">
        <v>2</v>
      </c>
      <c r="D1663" t="s">
        <v>548</v>
      </c>
      <c r="E1663" t="s">
        <v>2</v>
      </c>
      <c r="F1663" t="s">
        <v>2405</v>
      </c>
      <c r="G1663" t="s">
        <v>2346</v>
      </c>
      <c r="H1663">
        <f t="shared" si="127"/>
        <v>0</v>
      </c>
      <c r="I1663">
        <f t="shared" si="127"/>
        <v>0.61111111111111105</v>
      </c>
      <c r="J1663">
        <f t="shared" si="127"/>
        <v>0</v>
      </c>
      <c r="K1663">
        <f t="shared" si="125"/>
        <v>0.61111111111111105</v>
      </c>
      <c r="L1663" t="b">
        <f t="shared" si="126"/>
        <v>0</v>
      </c>
      <c r="M1663" t="b">
        <f t="shared" si="128"/>
        <v>0</v>
      </c>
      <c r="N1663">
        <v>0</v>
      </c>
      <c r="O1663" t="s">
        <v>7398</v>
      </c>
      <c r="P1663" t="str">
        <f t="shared" si="129"/>
        <v>dbpedia_228dataworld_105</v>
      </c>
    </row>
    <row r="1664" spans="1:16" x14ac:dyDescent="0.25">
      <c r="A1664" t="s">
        <v>2404</v>
      </c>
      <c r="B1664" t="s">
        <v>2347</v>
      </c>
      <c r="C1664" t="s">
        <v>2</v>
      </c>
      <c r="D1664" t="s">
        <v>548</v>
      </c>
      <c r="E1664" t="s">
        <v>2</v>
      </c>
      <c r="F1664" t="s">
        <v>2405</v>
      </c>
      <c r="G1664" t="s">
        <v>2348</v>
      </c>
      <c r="H1664">
        <f t="shared" si="127"/>
        <v>0</v>
      </c>
      <c r="I1664">
        <f t="shared" si="127"/>
        <v>0.61111111111111105</v>
      </c>
      <c r="J1664">
        <f t="shared" si="127"/>
        <v>0</v>
      </c>
      <c r="K1664">
        <f t="shared" si="125"/>
        <v>0.61111111111111105</v>
      </c>
      <c r="L1664" t="b">
        <f t="shared" si="126"/>
        <v>0</v>
      </c>
      <c r="M1664" t="b">
        <f t="shared" si="128"/>
        <v>0</v>
      </c>
      <c r="N1664">
        <v>0</v>
      </c>
      <c r="O1664" t="s">
        <v>7398</v>
      </c>
      <c r="P1664" t="str">
        <f t="shared" si="129"/>
        <v>dbpedia_228dataworld_888</v>
      </c>
    </row>
    <row r="1665" spans="1:16" x14ac:dyDescent="0.25">
      <c r="A1665" t="s">
        <v>2419</v>
      </c>
      <c r="B1665" t="s">
        <v>2347</v>
      </c>
      <c r="C1665" t="s">
        <v>2</v>
      </c>
      <c r="D1665" t="s">
        <v>548</v>
      </c>
      <c r="E1665" t="s">
        <v>2</v>
      </c>
      <c r="F1665" t="s">
        <v>896</v>
      </c>
      <c r="G1665" t="s">
        <v>2348</v>
      </c>
      <c r="H1665">
        <f t="shared" si="127"/>
        <v>0</v>
      </c>
      <c r="I1665">
        <f t="shared" si="127"/>
        <v>0.61111111111111105</v>
      </c>
      <c r="J1665">
        <f t="shared" si="127"/>
        <v>0</v>
      </c>
      <c r="K1665">
        <f t="shared" si="125"/>
        <v>0.61111111111111105</v>
      </c>
      <c r="L1665" t="b">
        <f t="shared" si="126"/>
        <v>0</v>
      </c>
      <c r="M1665" t="b">
        <f t="shared" si="128"/>
        <v>0</v>
      </c>
      <c r="N1665">
        <v>0</v>
      </c>
      <c r="O1665" t="s">
        <v>7398</v>
      </c>
      <c r="P1665" t="str">
        <f t="shared" si="129"/>
        <v>dbpedia_230dataworld_888</v>
      </c>
    </row>
    <row r="1666" spans="1:16" x14ac:dyDescent="0.25">
      <c r="A1666" t="s">
        <v>2435</v>
      </c>
      <c r="B1666" t="s">
        <v>894</v>
      </c>
      <c r="C1666" t="s">
        <v>2</v>
      </c>
      <c r="D1666" t="s">
        <v>548</v>
      </c>
      <c r="E1666" t="s">
        <v>2</v>
      </c>
      <c r="F1666" t="s">
        <v>2436</v>
      </c>
      <c r="G1666" t="s">
        <v>896</v>
      </c>
      <c r="H1666">
        <f t="shared" si="127"/>
        <v>0</v>
      </c>
      <c r="I1666">
        <f t="shared" si="127"/>
        <v>0.61111111111111105</v>
      </c>
      <c r="J1666">
        <f t="shared" si="127"/>
        <v>0</v>
      </c>
      <c r="K1666">
        <f t="shared" ref="K1666:K1729" si="130">ABS(H1666-I1666)</f>
        <v>0.61111111111111105</v>
      </c>
      <c r="L1666" t="b">
        <f t="shared" ref="L1666:L1729" si="131">OR(I1666&gt;0.85,H1666&gt;0.85)</f>
        <v>0</v>
      </c>
      <c r="M1666" t="b">
        <f t="shared" si="128"/>
        <v>0</v>
      </c>
      <c r="N1666">
        <v>0</v>
      </c>
      <c r="O1666" t="s">
        <v>7398</v>
      </c>
      <c r="P1666" t="str">
        <f t="shared" si="129"/>
        <v>dbpedia_232dataworld_1419</v>
      </c>
    </row>
    <row r="1667" spans="1:16" x14ac:dyDescent="0.25">
      <c r="A1667" t="s">
        <v>3257</v>
      </c>
      <c r="B1667" t="s">
        <v>3234</v>
      </c>
      <c r="C1667" t="s">
        <v>2</v>
      </c>
      <c r="D1667" t="s">
        <v>548</v>
      </c>
      <c r="E1667" t="s">
        <v>2</v>
      </c>
      <c r="F1667" t="s">
        <v>3243</v>
      </c>
      <c r="G1667" t="s">
        <v>3235</v>
      </c>
      <c r="H1667">
        <f t="shared" ref="H1667:J1730" si="132">_xlfn.NUMBERVALUE(C1667,".")</f>
        <v>0</v>
      </c>
      <c r="I1667">
        <f t="shared" si="132"/>
        <v>0.61111111111111105</v>
      </c>
      <c r="J1667">
        <f t="shared" si="132"/>
        <v>0</v>
      </c>
      <c r="K1667">
        <f t="shared" si="130"/>
        <v>0.61111111111111105</v>
      </c>
      <c r="L1667" t="b">
        <f t="shared" si="131"/>
        <v>0</v>
      </c>
      <c r="M1667" t="b">
        <f t="shared" ref="M1667:M1730" si="133">J1667&gt;0.85</f>
        <v>0</v>
      </c>
      <c r="N1667">
        <v>0</v>
      </c>
      <c r="O1667" t="s">
        <v>7398</v>
      </c>
      <c r="P1667" t="str">
        <f t="shared" ref="P1667:P1730" si="134">A1667&amp;B1667</f>
        <v>dbpedia_2852dataworld_293</v>
      </c>
    </row>
    <row r="1668" spans="1:16" x14ac:dyDescent="0.25">
      <c r="A1668" t="s">
        <v>3257</v>
      </c>
      <c r="B1668" t="s">
        <v>3254</v>
      </c>
      <c r="C1668" t="s">
        <v>2</v>
      </c>
      <c r="D1668" t="s">
        <v>548</v>
      </c>
      <c r="E1668" t="s">
        <v>2</v>
      </c>
      <c r="F1668" t="s">
        <v>3243</v>
      </c>
      <c r="G1668" t="s">
        <v>3255</v>
      </c>
      <c r="H1668">
        <f t="shared" si="132"/>
        <v>0</v>
      </c>
      <c r="I1668">
        <f t="shared" si="132"/>
        <v>0.61111111111111105</v>
      </c>
      <c r="J1668">
        <f t="shared" si="132"/>
        <v>0</v>
      </c>
      <c r="K1668">
        <f t="shared" si="130"/>
        <v>0.61111111111111105</v>
      </c>
      <c r="L1668" t="b">
        <f t="shared" si="131"/>
        <v>0</v>
      </c>
      <c r="M1668" t="b">
        <f t="shared" si="133"/>
        <v>0</v>
      </c>
      <c r="N1668">
        <v>0</v>
      </c>
      <c r="O1668" t="s">
        <v>7398</v>
      </c>
      <c r="P1668" t="str">
        <f t="shared" si="134"/>
        <v>dbpedia_2852dataworld_966</v>
      </c>
    </row>
    <row r="1669" spans="1:16" x14ac:dyDescent="0.25">
      <c r="A1669" t="s">
        <v>3290</v>
      </c>
      <c r="B1669" t="s">
        <v>3291</v>
      </c>
      <c r="C1669" t="s">
        <v>2</v>
      </c>
      <c r="D1669" t="s">
        <v>548</v>
      </c>
      <c r="E1669" t="s">
        <v>2</v>
      </c>
      <c r="F1669" t="s">
        <v>3293</v>
      </c>
      <c r="G1669" t="s">
        <v>3294</v>
      </c>
      <c r="H1669">
        <f t="shared" si="132"/>
        <v>0</v>
      </c>
      <c r="I1669">
        <f t="shared" si="132"/>
        <v>0.61111111111111105</v>
      </c>
      <c r="J1669">
        <f t="shared" si="132"/>
        <v>0</v>
      </c>
      <c r="K1669">
        <f t="shared" si="130"/>
        <v>0.61111111111111105</v>
      </c>
      <c r="L1669" t="b">
        <f t="shared" si="131"/>
        <v>0</v>
      </c>
      <c r="M1669" t="b">
        <f t="shared" si="133"/>
        <v>0</v>
      </c>
      <c r="N1669">
        <v>1</v>
      </c>
      <c r="O1669" t="s">
        <v>7398</v>
      </c>
      <c r="P1669" t="str">
        <f t="shared" si="134"/>
        <v>dbpedia_2876dataworld_1182</v>
      </c>
    </row>
    <row r="1670" spans="1:16" x14ac:dyDescent="0.25">
      <c r="A1670" t="s">
        <v>3295</v>
      </c>
      <c r="B1670" t="s">
        <v>3291</v>
      </c>
      <c r="C1670" t="s">
        <v>2</v>
      </c>
      <c r="D1670" t="s">
        <v>548</v>
      </c>
      <c r="E1670" t="s">
        <v>2</v>
      </c>
      <c r="F1670" t="s">
        <v>3293</v>
      </c>
      <c r="G1670" t="s">
        <v>3294</v>
      </c>
      <c r="H1670">
        <f t="shared" si="132"/>
        <v>0</v>
      </c>
      <c r="I1670">
        <f t="shared" si="132"/>
        <v>0.61111111111111105</v>
      </c>
      <c r="J1670">
        <f t="shared" si="132"/>
        <v>0</v>
      </c>
      <c r="K1670">
        <f t="shared" si="130"/>
        <v>0.61111111111111105</v>
      </c>
      <c r="L1670" t="b">
        <f t="shared" si="131"/>
        <v>0</v>
      </c>
      <c r="M1670" t="b">
        <f t="shared" si="133"/>
        <v>0</v>
      </c>
      <c r="N1670">
        <v>1</v>
      </c>
      <c r="O1670" t="s">
        <v>7398</v>
      </c>
      <c r="P1670" t="str">
        <f t="shared" si="134"/>
        <v>dbpedia_2877dataworld_1182</v>
      </c>
    </row>
    <row r="1671" spans="1:16" x14ac:dyDescent="0.25">
      <c r="A1671" t="s">
        <v>3296</v>
      </c>
      <c r="B1671" t="s">
        <v>3291</v>
      </c>
      <c r="C1671" t="s">
        <v>2</v>
      </c>
      <c r="D1671" t="s">
        <v>548</v>
      </c>
      <c r="E1671" t="s">
        <v>2</v>
      </c>
      <c r="F1671" t="s">
        <v>3293</v>
      </c>
      <c r="G1671" t="s">
        <v>3294</v>
      </c>
      <c r="H1671">
        <f t="shared" si="132"/>
        <v>0</v>
      </c>
      <c r="I1671">
        <f t="shared" si="132"/>
        <v>0.61111111111111105</v>
      </c>
      <c r="J1671">
        <f t="shared" si="132"/>
        <v>0</v>
      </c>
      <c r="K1671">
        <f t="shared" si="130"/>
        <v>0.61111111111111105</v>
      </c>
      <c r="L1671" t="b">
        <f t="shared" si="131"/>
        <v>0</v>
      </c>
      <c r="M1671" t="b">
        <f t="shared" si="133"/>
        <v>0</v>
      </c>
      <c r="N1671">
        <v>1</v>
      </c>
      <c r="O1671" t="s">
        <v>7398</v>
      </c>
      <c r="P1671" t="str">
        <f t="shared" si="134"/>
        <v>dbpedia_2878dataworld_1182</v>
      </c>
    </row>
    <row r="1672" spans="1:16" x14ac:dyDescent="0.25">
      <c r="A1672" t="s">
        <v>3581</v>
      </c>
      <c r="B1672" t="s">
        <v>3536</v>
      </c>
      <c r="C1672" t="s">
        <v>2</v>
      </c>
      <c r="D1672" t="s">
        <v>548</v>
      </c>
      <c r="E1672" t="s">
        <v>2</v>
      </c>
      <c r="F1672" t="s">
        <v>3582</v>
      </c>
      <c r="G1672" t="s">
        <v>3537</v>
      </c>
      <c r="H1672">
        <f t="shared" si="132"/>
        <v>0</v>
      </c>
      <c r="I1672">
        <f t="shared" si="132"/>
        <v>0.61111111111111105</v>
      </c>
      <c r="J1672">
        <f t="shared" si="132"/>
        <v>0</v>
      </c>
      <c r="K1672">
        <f t="shared" si="130"/>
        <v>0.61111111111111105</v>
      </c>
      <c r="L1672" t="b">
        <f t="shared" si="131"/>
        <v>0</v>
      </c>
      <c r="M1672" t="b">
        <f t="shared" si="133"/>
        <v>0</v>
      </c>
      <c r="N1672">
        <v>1</v>
      </c>
      <c r="O1672" t="s">
        <v>7398</v>
      </c>
      <c r="P1672" t="str">
        <f t="shared" si="134"/>
        <v>dbpedia_3067dataworld_1836</v>
      </c>
    </row>
    <row r="1673" spans="1:16" x14ac:dyDescent="0.25">
      <c r="A1673" t="s">
        <v>3984</v>
      </c>
      <c r="B1673" t="s">
        <v>3985</v>
      </c>
      <c r="C1673" t="s">
        <v>2</v>
      </c>
      <c r="D1673" t="s">
        <v>548</v>
      </c>
      <c r="E1673" t="s">
        <v>2</v>
      </c>
      <c r="F1673" t="s">
        <v>3986</v>
      </c>
      <c r="G1673" t="s">
        <v>3987</v>
      </c>
      <c r="H1673">
        <f t="shared" si="132"/>
        <v>0</v>
      </c>
      <c r="I1673">
        <f t="shared" si="132"/>
        <v>0.61111111111111105</v>
      </c>
      <c r="J1673">
        <f t="shared" si="132"/>
        <v>0</v>
      </c>
      <c r="K1673">
        <f t="shared" si="130"/>
        <v>0.61111111111111105</v>
      </c>
      <c r="L1673" t="b">
        <f t="shared" si="131"/>
        <v>0</v>
      </c>
      <c r="M1673" t="b">
        <f t="shared" si="133"/>
        <v>0</v>
      </c>
      <c r="N1673">
        <v>0</v>
      </c>
      <c r="O1673" t="s">
        <v>7398</v>
      </c>
      <c r="P1673" t="str">
        <f t="shared" si="134"/>
        <v>dbpedia_3360dataworld_525</v>
      </c>
    </row>
    <row r="1674" spans="1:16" x14ac:dyDescent="0.25">
      <c r="A1674" t="s">
        <v>4643</v>
      </c>
      <c r="B1674" t="s">
        <v>4647</v>
      </c>
      <c r="C1674" t="s">
        <v>2</v>
      </c>
      <c r="D1674" t="s">
        <v>548</v>
      </c>
      <c r="E1674" t="s">
        <v>2</v>
      </c>
      <c r="F1674" t="s">
        <v>4645</v>
      </c>
      <c r="G1674" t="s">
        <v>4648</v>
      </c>
      <c r="H1674">
        <f t="shared" si="132"/>
        <v>0</v>
      </c>
      <c r="I1674">
        <f t="shared" si="132"/>
        <v>0.61111111111111105</v>
      </c>
      <c r="J1674">
        <f t="shared" si="132"/>
        <v>0</v>
      </c>
      <c r="K1674">
        <f t="shared" si="130"/>
        <v>0.61111111111111105</v>
      </c>
      <c r="L1674" t="b">
        <f t="shared" si="131"/>
        <v>0</v>
      </c>
      <c r="M1674" t="b">
        <f t="shared" si="133"/>
        <v>0</v>
      </c>
      <c r="N1674">
        <v>0</v>
      </c>
      <c r="O1674" t="s">
        <v>7398</v>
      </c>
      <c r="P1674" t="str">
        <f t="shared" si="134"/>
        <v>dbpedia_3724dataworld_21</v>
      </c>
    </row>
    <row r="1675" spans="1:16" x14ac:dyDescent="0.25">
      <c r="A1675" t="s">
        <v>4655</v>
      </c>
      <c r="B1675" t="s">
        <v>4649</v>
      </c>
      <c r="C1675" t="s">
        <v>2</v>
      </c>
      <c r="D1675" t="s">
        <v>548</v>
      </c>
      <c r="E1675" t="s">
        <v>2</v>
      </c>
      <c r="F1675" t="s">
        <v>4582</v>
      </c>
      <c r="G1675" t="s">
        <v>4650</v>
      </c>
      <c r="H1675">
        <f t="shared" si="132"/>
        <v>0</v>
      </c>
      <c r="I1675">
        <f t="shared" si="132"/>
        <v>0.61111111111111105</v>
      </c>
      <c r="J1675">
        <f t="shared" si="132"/>
        <v>0</v>
      </c>
      <c r="K1675">
        <f t="shared" si="130"/>
        <v>0.61111111111111105</v>
      </c>
      <c r="L1675" t="b">
        <f t="shared" si="131"/>
        <v>0</v>
      </c>
      <c r="M1675" t="b">
        <f t="shared" si="133"/>
        <v>0</v>
      </c>
      <c r="N1675">
        <v>0</v>
      </c>
      <c r="O1675" t="s">
        <v>7398</v>
      </c>
      <c r="P1675" t="str">
        <f t="shared" si="134"/>
        <v>dbpedia_3726dataworld_591</v>
      </c>
    </row>
    <row r="1676" spans="1:16" x14ac:dyDescent="0.25">
      <c r="A1676" t="s">
        <v>4854</v>
      </c>
      <c r="B1676" t="s">
        <v>4647</v>
      </c>
      <c r="C1676" t="s">
        <v>2</v>
      </c>
      <c r="D1676" t="s">
        <v>548</v>
      </c>
      <c r="E1676" t="s">
        <v>2</v>
      </c>
      <c r="F1676" t="s">
        <v>4855</v>
      </c>
      <c r="G1676" t="s">
        <v>4648</v>
      </c>
      <c r="H1676">
        <f t="shared" si="132"/>
        <v>0</v>
      </c>
      <c r="I1676">
        <f t="shared" si="132"/>
        <v>0.61111111111111105</v>
      </c>
      <c r="J1676">
        <f t="shared" si="132"/>
        <v>0</v>
      </c>
      <c r="K1676">
        <f t="shared" si="130"/>
        <v>0.61111111111111105</v>
      </c>
      <c r="L1676" t="b">
        <f t="shared" si="131"/>
        <v>0</v>
      </c>
      <c r="M1676" t="b">
        <f t="shared" si="133"/>
        <v>0</v>
      </c>
      <c r="N1676">
        <v>0</v>
      </c>
      <c r="O1676" t="s">
        <v>7398</v>
      </c>
      <c r="P1676" t="str">
        <f t="shared" si="134"/>
        <v>dbpedia_3811dataworld_21</v>
      </c>
    </row>
    <row r="1677" spans="1:16" x14ac:dyDescent="0.25">
      <c r="A1677" t="s">
        <v>4856</v>
      </c>
      <c r="B1677" t="s">
        <v>4647</v>
      </c>
      <c r="C1677" t="s">
        <v>2</v>
      </c>
      <c r="D1677" t="s">
        <v>548</v>
      </c>
      <c r="E1677" t="s">
        <v>2</v>
      </c>
      <c r="F1677" t="s">
        <v>4855</v>
      </c>
      <c r="G1677" t="s">
        <v>4648</v>
      </c>
      <c r="H1677">
        <f t="shared" si="132"/>
        <v>0</v>
      </c>
      <c r="I1677">
        <f t="shared" si="132"/>
        <v>0.61111111111111105</v>
      </c>
      <c r="J1677">
        <f t="shared" si="132"/>
        <v>0</v>
      </c>
      <c r="K1677">
        <f t="shared" si="130"/>
        <v>0.61111111111111105</v>
      </c>
      <c r="L1677" t="b">
        <f t="shared" si="131"/>
        <v>0</v>
      </c>
      <c r="M1677" t="b">
        <f t="shared" si="133"/>
        <v>0</v>
      </c>
      <c r="N1677">
        <v>0</v>
      </c>
      <c r="O1677" t="s">
        <v>7398</v>
      </c>
      <c r="P1677" t="str">
        <f t="shared" si="134"/>
        <v>dbpedia_3812dataworld_21</v>
      </c>
    </row>
    <row r="1678" spans="1:16" x14ac:dyDescent="0.25">
      <c r="A1678" t="s">
        <v>5990</v>
      </c>
      <c r="B1678" t="s">
        <v>5991</v>
      </c>
      <c r="C1678" t="s">
        <v>2</v>
      </c>
      <c r="D1678" t="s">
        <v>548</v>
      </c>
      <c r="E1678" t="s">
        <v>2</v>
      </c>
      <c r="F1678" t="s">
        <v>5993</v>
      </c>
      <c r="G1678" t="s">
        <v>5994</v>
      </c>
      <c r="H1678">
        <f t="shared" si="132"/>
        <v>0</v>
      </c>
      <c r="I1678">
        <f t="shared" si="132"/>
        <v>0.61111111111111105</v>
      </c>
      <c r="J1678">
        <f t="shared" si="132"/>
        <v>0</v>
      </c>
      <c r="K1678">
        <f t="shared" si="130"/>
        <v>0.61111111111111105</v>
      </c>
      <c r="L1678" t="b">
        <f t="shared" si="131"/>
        <v>0</v>
      </c>
      <c r="M1678" t="b">
        <f t="shared" si="133"/>
        <v>0</v>
      </c>
      <c r="N1678">
        <v>0</v>
      </c>
      <c r="O1678" t="s">
        <v>7398</v>
      </c>
      <c r="P1678" t="str">
        <f t="shared" si="134"/>
        <v>dbpedia_4531dataworld_1278</v>
      </c>
    </row>
    <row r="1679" spans="1:16" x14ac:dyDescent="0.25">
      <c r="A1679" t="s">
        <v>6029</v>
      </c>
      <c r="B1679" t="s">
        <v>6011</v>
      </c>
      <c r="C1679" t="s">
        <v>2</v>
      </c>
      <c r="D1679" t="s">
        <v>548</v>
      </c>
      <c r="E1679" t="s">
        <v>2</v>
      </c>
      <c r="F1679" t="s">
        <v>6031</v>
      </c>
      <c r="G1679" t="s">
        <v>6012</v>
      </c>
      <c r="H1679">
        <f t="shared" si="132"/>
        <v>0</v>
      </c>
      <c r="I1679">
        <f t="shared" si="132"/>
        <v>0.61111111111111105</v>
      </c>
      <c r="J1679">
        <f t="shared" si="132"/>
        <v>0</v>
      </c>
      <c r="K1679">
        <f t="shared" si="130"/>
        <v>0.61111111111111105</v>
      </c>
      <c r="L1679" t="b">
        <f t="shared" si="131"/>
        <v>0</v>
      </c>
      <c r="M1679" t="b">
        <f t="shared" si="133"/>
        <v>0</v>
      </c>
      <c r="N1679">
        <v>0</v>
      </c>
      <c r="O1679" t="s">
        <v>7398</v>
      </c>
      <c r="P1679" t="str">
        <f t="shared" si="134"/>
        <v>dbpedia_4551dataworld_89</v>
      </c>
    </row>
    <row r="1680" spans="1:16" x14ac:dyDescent="0.25">
      <c r="A1680" t="s">
        <v>6580</v>
      </c>
      <c r="B1680" t="s">
        <v>6541</v>
      </c>
      <c r="C1680" t="s">
        <v>2</v>
      </c>
      <c r="D1680" t="s">
        <v>548</v>
      </c>
      <c r="E1680" t="s">
        <v>2</v>
      </c>
      <c r="F1680" t="s">
        <v>6582</v>
      </c>
      <c r="G1680" t="s">
        <v>6542</v>
      </c>
      <c r="H1680">
        <f t="shared" si="132"/>
        <v>0</v>
      </c>
      <c r="I1680">
        <f t="shared" si="132"/>
        <v>0.61111111111111105</v>
      </c>
      <c r="J1680">
        <f t="shared" si="132"/>
        <v>0</v>
      </c>
      <c r="K1680">
        <f t="shared" si="130"/>
        <v>0.61111111111111105</v>
      </c>
      <c r="L1680" t="b">
        <f t="shared" si="131"/>
        <v>0</v>
      </c>
      <c r="M1680" t="b">
        <f t="shared" si="133"/>
        <v>0</v>
      </c>
      <c r="N1680">
        <v>0</v>
      </c>
      <c r="O1680" t="s">
        <v>7398</v>
      </c>
      <c r="P1680" t="str">
        <f t="shared" si="134"/>
        <v>dbpedia_543dataworld_1078</v>
      </c>
    </row>
    <row r="1681" spans="1:16" x14ac:dyDescent="0.25">
      <c r="A1681" t="s">
        <v>6583</v>
      </c>
      <c r="B1681" t="s">
        <v>6541</v>
      </c>
      <c r="C1681" t="s">
        <v>2</v>
      </c>
      <c r="D1681" t="s">
        <v>548</v>
      </c>
      <c r="E1681" t="s">
        <v>2</v>
      </c>
      <c r="F1681" t="s">
        <v>6582</v>
      </c>
      <c r="G1681" t="s">
        <v>6542</v>
      </c>
      <c r="H1681">
        <f t="shared" si="132"/>
        <v>0</v>
      </c>
      <c r="I1681">
        <f t="shared" si="132"/>
        <v>0.61111111111111105</v>
      </c>
      <c r="J1681">
        <f t="shared" si="132"/>
        <v>0</v>
      </c>
      <c r="K1681">
        <f t="shared" si="130"/>
        <v>0.61111111111111105</v>
      </c>
      <c r="L1681" t="b">
        <f t="shared" si="131"/>
        <v>0</v>
      </c>
      <c r="M1681" t="b">
        <f t="shared" si="133"/>
        <v>0</v>
      </c>
      <c r="N1681">
        <v>0</v>
      </c>
      <c r="O1681" t="s">
        <v>7398</v>
      </c>
      <c r="P1681" t="str">
        <f t="shared" si="134"/>
        <v>dbpedia_544dataworld_1078</v>
      </c>
    </row>
    <row r="1682" spans="1:16" x14ac:dyDescent="0.25">
      <c r="A1682" t="s">
        <v>6888</v>
      </c>
      <c r="B1682" t="s">
        <v>364</v>
      </c>
      <c r="C1682" t="s">
        <v>2</v>
      </c>
      <c r="D1682" t="s">
        <v>548</v>
      </c>
      <c r="E1682" t="s">
        <v>2</v>
      </c>
      <c r="F1682" t="s">
        <v>6889</v>
      </c>
      <c r="G1682" t="s">
        <v>365</v>
      </c>
      <c r="H1682">
        <f t="shared" si="132"/>
        <v>0</v>
      </c>
      <c r="I1682">
        <f t="shared" si="132"/>
        <v>0.61111111111111105</v>
      </c>
      <c r="J1682">
        <f t="shared" si="132"/>
        <v>0</v>
      </c>
      <c r="K1682">
        <f t="shared" si="130"/>
        <v>0.61111111111111105</v>
      </c>
      <c r="L1682" t="b">
        <f t="shared" si="131"/>
        <v>0</v>
      </c>
      <c r="M1682" t="b">
        <f t="shared" si="133"/>
        <v>0</v>
      </c>
      <c r="N1682">
        <v>0</v>
      </c>
      <c r="O1682" t="s">
        <v>7398</v>
      </c>
      <c r="P1682" t="str">
        <f t="shared" si="134"/>
        <v>dbpedia_747dataworld_1009</v>
      </c>
    </row>
    <row r="1683" spans="1:16" x14ac:dyDescent="0.25">
      <c r="A1683" t="s">
        <v>6919</v>
      </c>
      <c r="B1683" t="s">
        <v>142</v>
      </c>
      <c r="C1683" t="s">
        <v>2</v>
      </c>
      <c r="D1683" t="s">
        <v>548</v>
      </c>
      <c r="E1683" t="s">
        <v>2</v>
      </c>
      <c r="F1683" t="s">
        <v>6920</v>
      </c>
      <c r="G1683" t="s">
        <v>143</v>
      </c>
      <c r="H1683">
        <f t="shared" si="132"/>
        <v>0</v>
      </c>
      <c r="I1683">
        <f t="shared" si="132"/>
        <v>0.61111111111111105</v>
      </c>
      <c r="J1683">
        <f t="shared" si="132"/>
        <v>0</v>
      </c>
      <c r="K1683">
        <f t="shared" si="130"/>
        <v>0.61111111111111105</v>
      </c>
      <c r="L1683" t="b">
        <f t="shared" si="131"/>
        <v>0</v>
      </c>
      <c r="M1683" t="b">
        <f t="shared" si="133"/>
        <v>0</v>
      </c>
      <c r="N1683">
        <v>0</v>
      </c>
      <c r="O1683" t="s">
        <v>7398</v>
      </c>
      <c r="P1683" t="str">
        <f t="shared" si="134"/>
        <v>dbpedia_760dataworld_616</v>
      </c>
    </row>
    <row r="1684" spans="1:16" x14ac:dyDescent="0.25">
      <c r="A1684" t="s">
        <v>7225</v>
      </c>
      <c r="B1684" t="s">
        <v>6913</v>
      </c>
      <c r="C1684" t="s">
        <v>2</v>
      </c>
      <c r="D1684" t="s">
        <v>548</v>
      </c>
      <c r="E1684" t="s">
        <v>2</v>
      </c>
      <c r="F1684" t="s">
        <v>7226</v>
      </c>
      <c r="G1684" t="s">
        <v>6914</v>
      </c>
      <c r="H1684">
        <f t="shared" si="132"/>
        <v>0</v>
      </c>
      <c r="I1684">
        <f t="shared" si="132"/>
        <v>0.61111111111111105</v>
      </c>
      <c r="J1684">
        <f t="shared" si="132"/>
        <v>0</v>
      </c>
      <c r="K1684">
        <f t="shared" si="130"/>
        <v>0.61111111111111105</v>
      </c>
      <c r="L1684" t="b">
        <f t="shared" si="131"/>
        <v>0</v>
      </c>
      <c r="M1684" t="b">
        <f t="shared" si="133"/>
        <v>0</v>
      </c>
      <c r="N1684">
        <v>0</v>
      </c>
      <c r="O1684" t="s">
        <v>7398</v>
      </c>
      <c r="P1684" t="str">
        <f t="shared" si="134"/>
        <v>dbpedia_911dataworld_1770</v>
      </c>
    </row>
    <row r="1685" spans="1:16" x14ac:dyDescent="0.25">
      <c r="A1685" t="s">
        <v>7289</v>
      </c>
      <c r="B1685" t="s">
        <v>374</v>
      </c>
      <c r="C1685" t="s">
        <v>2</v>
      </c>
      <c r="D1685" t="s">
        <v>548</v>
      </c>
      <c r="E1685" t="s">
        <v>2</v>
      </c>
      <c r="F1685" t="s">
        <v>7290</v>
      </c>
      <c r="G1685" t="s">
        <v>375</v>
      </c>
      <c r="H1685">
        <f t="shared" si="132"/>
        <v>0</v>
      </c>
      <c r="I1685">
        <f t="shared" si="132"/>
        <v>0.61111111111111105</v>
      </c>
      <c r="J1685">
        <f t="shared" si="132"/>
        <v>0</v>
      </c>
      <c r="K1685">
        <f t="shared" si="130"/>
        <v>0.61111111111111105</v>
      </c>
      <c r="L1685" t="b">
        <f t="shared" si="131"/>
        <v>0</v>
      </c>
      <c r="M1685" t="b">
        <f t="shared" si="133"/>
        <v>0</v>
      </c>
      <c r="N1685">
        <v>0</v>
      </c>
      <c r="O1685" t="s">
        <v>7398</v>
      </c>
      <c r="P1685" t="str">
        <f t="shared" si="134"/>
        <v>dbpedia_938dataworld_504</v>
      </c>
    </row>
    <row r="1686" spans="1:16" x14ac:dyDescent="0.25">
      <c r="A1686" t="s">
        <v>341</v>
      </c>
      <c r="B1686" t="s">
        <v>342</v>
      </c>
      <c r="C1686" t="s">
        <v>2</v>
      </c>
      <c r="D1686" t="s">
        <v>343</v>
      </c>
      <c r="E1686" t="s">
        <v>2</v>
      </c>
      <c r="F1686" t="s">
        <v>344</v>
      </c>
      <c r="G1686" t="s">
        <v>345</v>
      </c>
      <c r="H1686">
        <f t="shared" si="132"/>
        <v>0</v>
      </c>
      <c r="I1686">
        <f t="shared" si="132"/>
        <v>0.60869565217391297</v>
      </c>
      <c r="J1686">
        <f t="shared" si="132"/>
        <v>0</v>
      </c>
      <c r="K1686">
        <f t="shared" si="130"/>
        <v>0.60869565217391297</v>
      </c>
      <c r="L1686" t="b">
        <f t="shared" si="131"/>
        <v>0</v>
      </c>
      <c r="M1686" t="b">
        <f t="shared" si="133"/>
        <v>0</v>
      </c>
      <c r="N1686">
        <v>0</v>
      </c>
      <c r="O1686" t="s">
        <v>7398</v>
      </c>
      <c r="P1686" t="str">
        <f t="shared" si="134"/>
        <v>dbpedia_109dataworld_1383</v>
      </c>
    </row>
    <row r="1687" spans="1:16" x14ac:dyDescent="0.25">
      <c r="A1687" t="s">
        <v>1211</v>
      </c>
      <c r="B1687" t="s">
        <v>1212</v>
      </c>
      <c r="C1687" t="s">
        <v>2</v>
      </c>
      <c r="D1687" t="s">
        <v>343</v>
      </c>
      <c r="E1687" t="s">
        <v>2</v>
      </c>
      <c r="F1687" t="s">
        <v>1213</v>
      </c>
      <c r="G1687" t="s">
        <v>1214</v>
      </c>
      <c r="H1687">
        <f t="shared" si="132"/>
        <v>0</v>
      </c>
      <c r="I1687">
        <f t="shared" si="132"/>
        <v>0.60869565217391297</v>
      </c>
      <c r="J1687">
        <f t="shared" si="132"/>
        <v>0</v>
      </c>
      <c r="K1687">
        <f t="shared" si="130"/>
        <v>0.60869565217391297</v>
      </c>
      <c r="L1687" t="b">
        <f t="shared" si="131"/>
        <v>0</v>
      </c>
      <c r="M1687" t="b">
        <f t="shared" si="133"/>
        <v>0</v>
      </c>
      <c r="N1687">
        <v>0</v>
      </c>
      <c r="O1687" t="s">
        <v>7398</v>
      </c>
      <c r="P1687" t="str">
        <f t="shared" si="134"/>
        <v>dbpedia_1576dataworld_1908</v>
      </c>
    </row>
    <row r="1688" spans="1:16" x14ac:dyDescent="0.25">
      <c r="A1688" t="s">
        <v>1288</v>
      </c>
      <c r="B1688" t="s">
        <v>1289</v>
      </c>
      <c r="C1688" t="s">
        <v>2</v>
      </c>
      <c r="D1688" t="s">
        <v>343</v>
      </c>
      <c r="E1688" t="s">
        <v>2</v>
      </c>
      <c r="F1688" t="s">
        <v>1290</v>
      </c>
      <c r="G1688" t="s">
        <v>1291</v>
      </c>
      <c r="H1688">
        <f t="shared" si="132"/>
        <v>0</v>
      </c>
      <c r="I1688">
        <f t="shared" si="132"/>
        <v>0.60869565217391297</v>
      </c>
      <c r="J1688">
        <f t="shared" si="132"/>
        <v>0</v>
      </c>
      <c r="K1688">
        <f t="shared" si="130"/>
        <v>0.60869565217391297</v>
      </c>
      <c r="L1688" t="b">
        <f t="shared" si="131"/>
        <v>0</v>
      </c>
      <c r="M1688" t="b">
        <f t="shared" si="133"/>
        <v>0</v>
      </c>
      <c r="N1688">
        <v>0</v>
      </c>
      <c r="O1688" t="s">
        <v>7398</v>
      </c>
      <c r="P1688" t="str">
        <f t="shared" si="134"/>
        <v>dbpedia_1625dataworld_1164</v>
      </c>
    </row>
    <row r="1689" spans="1:16" x14ac:dyDescent="0.25">
      <c r="A1689" t="s">
        <v>1330</v>
      </c>
      <c r="B1689" t="s">
        <v>1106</v>
      </c>
      <c r="C1689" t="s">
        <v>2</v>
      </c>
      <c r="D1689" t="s">
        <v>343</v>
      </c>
      <c r="E1689" t="s">
        <v>2</v>
      </c>
      <c r="F1689" t="s">
        <v>1332</v>
      </c>
      <c r="G1689" t="s">
        <v>1107</v>
      </c>
      <c r="H1689">
        <f t="shared" si="132"/>
        <v>0</v>
      </c>
      <c r="I1689">
        <f t="shared" si="132"/>
        <v>0.60869565217391297</v>
      </c>
      <c r="J1689">
        <f t="shared" si="132"/>
        <v>0</v>
      </c>
      <c r="K1689">
        <f t="shared" si="130"/>
        <v>0.60869565217391297</v>
      </c>
      <c r="L1689" t="b">
        <f t="shared" si="131"/>
        <v>0</v>
      </c>
      <c r="M1689" t="b">
        <f t="shared" si="133"/>
        <v>0</v>
      </c>
      <c r="N1689">
        <v>1</v>
      </c>
      <c r="O1689" t="s">
        <v>7398</v>
      </c>
      <c r="P1689" t="str">
        <f t="shared" si="134"/>
        <v>dbpedia_1648dataworld_427</v>
      </c>
    </row>
    <row r="1690" spans="1:16" x14ac:dyDescent="0.25">
      <c r="A1690" t="s">
        <v>1338</v>
      </c>
      <c r="B1690" t="s">
        <v>1106</v>
      </c>
      <c r="C1690" t="s">
        <v>2</v>
      </c>
      <c r="D1690" t="s">
        <v>343</v>
      </c>
      <c r="E1690" t="s">
        <v>2</v>
      </c>
      <c r="F1690" t="s">
        <v>1332</v>
      </c>
      <c r="G1690" t="s">
        <v>1107</v>
      </c>
      <c r="H1690">
        <f t="shared" si="132"/>
        <v>0</v>
      </c>
      <c r="I1690">
        <f t="shared" si="132"/>
        <v>0.60869565217391297</v>
      </c>
      <c r="J1690">
        <f t="shared" si="132"/>
        <v>0</v>
      </c>
      <c r="K1690">
        <f t="shared" si="130"/>
        <v>0.60869565217391297</v>
      </c>
      <c r="L1690" t="b">
        <f t="shared" si="131"/>
        <v>0</v>
      </c>
      <c r="M1690" t="b">
        <f t="shared" si="133"/>
        <v>0</v>
      </c>
      <c r="N1690">
        <v>1</v>
      </c>
      <c r="O1690" t="s">
        <v>7398</v>
      </c>
      <c r="P1690" t="str">
        <f t="shared" si="134"/>
        <v>dbpedia_1649dataworld_427</v>
      </c>
    </row>
    <row r="1691" spans="1:16" x14ac:dyDescent="0.25">
      <c r="A1691" t="s">
        <v>2988</v>
      </c>
      <c r="B1691" t="s">
        <v>2860</v>
      </c>
      <c r="C1691" t="s">
        <v>2</v>
      </c>
      <c r="D1691" t="s">
        <v>343</v>
      </c>
      <c r="E1691" t="s">
        <v>2</v>
      </c>
      <c r="F1691" t="s">
        <v>2989</v>
      </c>
      <c r="G1691" t="s">
        <v>2863</v>
      </c>
      <c r="H1691">
        <f t="shared" si="132"/>
        <v>0</v>
      </c>
      <c r="I1691">
        <f t="shared" si="132"/>
        <v>0.60869565217391297</v>
      </c>
      <c r="J1691">
        <f t="shared" si="132"/>
        <v>0</v>
      </c>
      <c r="K1691">
        <f t="shared" si="130"/>
        <v>0.60869565217391297</v>
      </c>
      <c r="L1691" t="b">
        <f t="shared" si="131"/>
        <v>0</v>
      </c>
      <c r="M1691" t="b">
        <f t="shared" si="133"/>
        <v>0</v>
      </c>
      <c r="N1691">
        <v>0</v>
      </c>
      <c r="O1691" t="s">
        <v>7398</v>
      </c>
      <c r="P1691" t="str">
        <f t="shared" si="134"/>
        <v>dbpedia_2688dataworld_1401</v>
      </c>
    </row>
    <row r="1692" spans="1:16" x14ac:dyDescent="0.25">
      <c r="A1692" t="s">
        <v>3220</v>
      </c>
      <c r="B1692" t="s">
        <v>3003</v>
      </c>
      <c r="C1692" t="s">
        <v>2</v>
      </c>
      <c r="D1692" t="s">
        <v>343</v>
      </c>
      <c r="E1692" t="s">
        <v>2</v>
      </c>
      <c r="F1692" t="s">
        <v>3221</v>
      </c>
      <c r="G1692" t="s">
        <v>3004</v>
      </c>
      <c r="H1692">
        <f t="shared" si="132"/>
        <v>0</v>
      </c>
      <c r="I1692">
        <f t="shared" si="132"/>
        <v>0.60869565217391297</v>
      </c>
      <c r="J1692">
        <f t="shared" si="132"/>
        <v>0</v>
      </c>
      <c r="K1692">
        <f t="shared" si="130"/>
        <v>0.60869565217391297</v>
      </c>
      <c r="L1692" t="b">
        <f t="shared" si="131"/>
        <v>0</v>
      </c>
      <c r="M1692" t="b">
        <f t="shared" si="133"/>
        <v>0</v>
      </c>
      <c r="N1692">
        <v>0</v>
      </c>
      <c r="O1692" t="s">
        <v>7398</v>
      </c>
      <c r="P1692" t="str">
        <f t="shared" si="134"/>
        <v>dbpedia_283dataworld_582</v>
      </c>
    </row>
    <row r="1693" spans="1:16" x14ac:dyDescent="0.25">
      <c r="A1693" t="s">
        <v>3924</v>
      </c>
      <c r="B1693" t="s">
        <v>3859</v>
      </c>
      <c r="C1693" t="s">
        <v>2</v>
      </c>
      <c r="D1693" t="s">
        <v>343</v>
      </c>
      <c r="E1693" t="s">
        <v>2</v>
      </c>
      <c r="F1693" t="s">
        <v>3925</v>
      </c>
      <c r="G1693" t="s">
        <v>3861</v>
      </c>
      <c r="H1693">
        <f t="shared" si="132"/>
        <v>0</v>
      </c>
      <c r="I1693">
        <f t="shared" si="132"/>
        <v>0.60869565217391297</v>
      </c>
      <c r="J1693">
        <f t="shared" si="132"/>
        <v>0</v>
      </c>
      <c r="K1693">
        <f t="shared" si="130"/>
        <v>0.60869565217391297</v>
      </c>
      <c r="L1693" t="b">
        <f t="shared" si="131"/>
        <v>0</v>
      </c>
      <c r="M1693" t="b">
        <f t="shared" si="133"/>
        <v>0</v>
      </c>
      <c r="N1693">
        <v>0</v>
      </c>
      <c r="O1693" t="s">
        <v>7398</v>
      </c>
      <c r="P1693" t="str">
        <f t="shared" si="134"/>
        <v>dbpedia_3321dataworld_693</v>
      </c>
    </row>
    <row r="1694" spans="1:16" x14ac:dyDescent="0.25">
      <c r="A1694" t="s">
        <v>7019</v>
      </c>
      <c r="B1694" t="s">
        <v>109</v>
      </c>
      <c r="C1694" t="s">
        <v>2</v>
      </c>
      <c r="D1694" t="s">
        <v>343</v>
      </c>
      <c r="E1694" t="s">
        <v>2</v>
      </c>
      <c r="F1694" t="s">
        <v>7020</v>
      </c>
      <c r="G1694" t="s">
        <v>110</v>
      </c>
      <c r="H1694">
        <f t="shared" si="132"/>
        <v>0</v>
      </c>
      <c r="I1694">
        <f t="shared" si="132"/>
        <v>0.60869565217391297</v>
      </c>
      <c r="J1694">
        <f t="shared" si="132"/>
        <v>0</v>
      </c>
      <c r="K1694">
        <f t="shared" si="130"/>
        <v>0.60869565217391297</v>
      </c>
      <c r="L1694" t="b">
        <f t="shared" si="131"/>
        <v>0</v>
      </c>
      <c r="M1694" t="b">
        <f t="shared" si="133"/>
        <v>0</v>
      </c>
      <c r="N1694">
        <v>0</v>
      </c>
      <c r="O1694" t="s">
        <v>7398</v>
      </c>
      <c r="P1694" t="str">
        <f t="shared" si="134"/>
        <v>dbpedia_805dataworld_134</v>
      </c>
    </row>
    <row r="1695" spans="1:16" x14ac:dyDescent="0.25">
      <c r="A1695" t="s">
        <v>1833</v>
      </c>
      <c r="B1695" t="s">
        <v>1837</v>
      </c>
      <c r="C1695" t="s">
        <v>2</v>
      </c>
      <c r="D1695" t="s">
        <v>1838</v>
      </c>
      <c r="E1695" t="s">
        <v>2</v>
      </c>
      <c r="F1695" t="s">
        <v>1836</v>
      </c>
      <c r="G1695" t="s">
        <v>1839</v>
      </c>
      <c r="H1695">
        <f t="shared" si="132"/>
        <v>0</v>
      </c>
      <c r="I1695">
        <f t="shared" si="132"/>
        <v>0.60714285714285698</v>
      </c>
      <c r="J1695">
        <f t="shared" si="132"/>
        <v>0</v>
      </c>
      <c r="K1695">
        <f t="shared" si="130"/>
        <v>0.60714285714285698</v>
      </c>
      <c r="L1695" t="b">
        <f t="shared" si="131"/>
        <v>0</v>
      </c>
      <c r="M1695" t="b">
        <f t="shared" si="133"/>
        <v>0</v>
      </c>
      <c r="N1695">
        <v>0</v>
      </c>
      <c r="O1695" t="s">
        <v>7398</v>
      </c>
      <c r="P1695" t="str">
        <f t="shared" si="134"/>
        <v>dbpedia_1978dataworld_1744</v>
      </c>
    </row>
    <row r="1696" spans="1:16" x14ac:dyDescent="0.25">
      <c r="A1696" t="s">
        <v>1840</v>
      </c>
      <c r="B1696" t="s">
        <v>1837</v>
      </c>
      <c r="C1696" t="s">
        <v>2</v>
      </c>
      <c r="D1696" t="s">
        <v>1838</v>
      </c>
      <c r="E1696" t="s">
        <v>2</v>
      </c>
      <c r="F1696" t="s">
        <v>1836</v>
      </c>
      <c r="G1696" t="s">
        <v>1839</v>
      </c>
      <c r="H1696">
        <f t="shared" si="132"/>
        <v>0</v>
      </c>
      <c r="I1696">
        <f t="shared" si="132"/>
        <v>0.60714285714285698</v>
      </c>
      <c r="J1696">
        <f t="shared" si="132"/>
        <v>0</v>
      </c>
      <c r="K1696">
        <f t="shared" si="130"/>
        <v>0.60714285714285698</v>
      </c>
      <c r="L1696" t="b">
        <f t="shared" si="131"/>
        <v>0</v>
      </c>
      <c r="M1696" t="b">
        <f t="shared" si="133"/>
        <v>0</v>
      </c>
      <c r="P1696" t="str">
        <f t="shared" si="134"/>
        <v>dbpedia_1979dataworld_1744</v>
      </c>
    </row>
    <row r="1697" spans="1:16" x14ac:dyDescent="0.25">
      <c r="A1697" t="s">
        <v>1843</v>
      </c>
      <c r="B1697" t="s">
        <v>1837</v>
      </c>
      <c r="C1697" t="s">
        <v>2</v>
      </c>
      <c r="D1697" t="s">
        <v>1838</v>
      </c>
      <c r="E1697" t="s">
        <v>2</v>
      </c>
      <c r="F1697" t="s">
        <v>1836</v>
      </c>
      <c r="G1697" t="s">
        <v>1839</v>
      </c>
      <c r="H1697">
        <f t="shared" si="132"/>
        <v>0</v>
      </c>
      <c r="I1697">
        <f t="shared" si="132"/>
        <v>0.60714285714285698</v>
      </c>
      <c r="J1697">
        <f t="shared" si="132"/>
        <v>0</v>
      </c>
      <c r="K1697">
        <f t="shared" si="130"/>
        <v>0.60714285714285698</v>
      </c>
      <c r="L1697" t="b">
        <f t="shared" si="131"/>
        <v>0</v>
      </c>
      <c r="M1697" t="b">
        <f t="shared" si="133"/>
        <v>0</v>
      </c>
      <c r="P1697" t="str">
        <f t="shared" si="134"/>
        <v>dbpedia_1980dataworld_1744</v>
      </c>
    </row>
    <row r="1698" spans="1:16" x14ac:dyDescent="0.25">
      <c r="A1698" t="s">
        <v>1844</v>
      </c>
      <c r="B1698" t="s">
        <v>1837</v>
      </c>
      <c r="C1698" t="s">
        <v>2</v>
      </c>
      <c r="D1698" t="s">
        <v>1838</v>
      </c>
      <c r="E1698" t="s">
        <v>2</v>
      </c>
      <c r="F1698" t="s">
        <v>1836</v>
      </c>
      <c r="G1698" t="s">
        <v>1839</v>
      </c>
      <c r="H1698">
        <f t="shared" si="132"/>
        <v>0</v>
      </c>
      <c r="I1698">
        <f t="shared" si="132"/>
        <v>0.60714285714285698</v>
      </c>
      <c r="J1698">
        <f t="shared" si="132"/>
        <v>0</v>
      </c>
      <c r="K1698">
        <f t="shared" si="130"/>
        <v>0.60714285714285698</v>
      </c>
      <c r="L1698" t="b">
        <f t="shared" si="131"/>
        <v>0</v>
      </c>
      <c r="M1698" t="b">
        <f t="shared" si="133"/>
        <v>0</v>
      </c>
      <c r="P1698" t="str">
        <f t="shared" si="134"/>
        <v>dbpedia_1981dataworld_1744</v>
      </c>
    </row>
    <row r="1699" spans="1:16" x14ac:dyDescent="0.25">
      <c r="A1699" t="s">
        <v>1845</v>
      </c>
      <c r="B1699" t="s">
        <v>1837</v>
      </c>
      <c r="C1699" t="s">
        <v>2</v>
      </c>
      <c r="D1699" t="s">
        <v>1838</v>
      </c>
      <c r="E1699" t="s">
        <v>2</v>
      </c>
      <c r="F1699" t="s">
        <v>1836</v>
      </c>
      <c r="G1699" t="s">
        <v>1839</v>
      </c>
      <c r="H1699">
        <f t="shared" si="132"/>
        <v>0</v>
      </c>
      <c r="I1699">
        <f t="shared" si="132"/>
        <v>0.60714285714285698</v>
      </c>
      <c r="J1699">
        <f t="shared" si="132"/>
        <v>0</v>
      </c>
      <c r="K1699">
        <f t="shared" si="130"/>
        <v>0.60714285714285698</v>
      </c>
      <c r="L1699" t="b">
        <f t="shared" si="131"/>
        <v>0</v>
      </c>
      <c r="M1699" t="b">
        <f t="shared" si="133"/>
        <v>0</v>
      </c>
      <c r="P1699" t="str">
        <f t="shared" si="134"/>
        <v>dbpedia_1982dataworld_1744</v>
      </c>
    </row>
    <row r="1700" spans="1:16" x14ac:dyDescent="0.25">
      <c r="A1700" t="s">
        <v>1846</v>
      </c>
      <c r="B1700" t="s">
        <v>1837</v>
      </c>
      <c r="C1700" t="s">
        <v>2</v>
      </c>
      <c r="D1700" t="s">
        <v>1838</v>
      </c>
      <c r="E1700" t="s">
        <v>2</v>
      </c>
      <c r="F1700" t="s">
        <v>1836</v>
      </c>
      <c r="G1700" t="s">
        <v>1839</v>
      </c>
      <c r="H1700">
        <f t="shared" si="132"/>
        <v>0</v>
      </c>
      <c r="I1700">
        <f t="shared" si="132"/>
        <v>0.60714285714285698</v>
      </c>
      <c r="J1700">
        <f t="shared" si="132"/>
        <v>0</v>
      </c>
      <c r="K1700">
        <f t="shared" si="130"/>
        <v>0.60714285714285698</v>
      </c>
      <c r="L1700" t="b">
        <f t="shared" si="131"/>
        <v>0</v>
      </c>
      <c r="M1700" t="b">
        <f t="shared" si="133"/>
        <v>0</v>
      </c>
      <c r="P1700" t="str">
        <f t="shared" si="134"/>
        <v>dbpedia_1983dataworld_1744</v>
      </c>
    </row>
    <row r="1701" spans="1:16" x14ac:dyDescent="0.25">
      <c r="A1701" t="s">
        <v>1847</v>
      </c>
      <c r="B1701" t="s">
        <v>1837</v>
      </c>
      <c r="C1701" t="s">
        <v>2</v>
      </c>
      <c r="D1701" t="s">
        <v>1838</v>
      </c>
      <c r="E1701" t="s">
        <v>2</v>
      </c>
      <c r="F1701" t="s">
        <v>1836</v>
      </c>
      <c r="G1701" t="s">
        <v>1839</v>
      </c>
      <c r="H1701">
        <f t="shared" si="132"/>
        <v>0</v>
      </c>
      <c r="I1701">
        <f t="shared" si="132"/>
        <v>0.60714285714285698</v>
      </c>
      <c r="J1701">
        <f t="shared" si="132"/>
        <v>0</v>
      </c>
      <c r="K1701">
        <f t="shared" si="130"/>
        <v>0.60714285714285698</v>
      </c>
      <c r="L1701" t="b">
        <f t="shared" si="131"/>
        <v>0</v>
      </c>
      <c r="M1701" t="b">
        <f t="shared" si="133"/>
        <v>0</v>
      </c>
      <c r="P1701" t="str">
        <f t="shared" si="134"/>
        <v>dbpedia_1984dataworld_1744</v>
      </c>
    </row>
    <row r="1702" spans="1:16" x14ac:dyDescent="0.25">
      <c r="A1702" t="s">
        <v>1848</v>
      </c>
      <c r="B1702" t="s">
        <v>1837</v>
      </c>
      <c r="C1702" t="s">
        <v>2</v>
      </c>
      <c r="D1702" t="s">
        <v>1838</v>
      </c>
      <c r="E1702" t="s">
        <v>2</v>
      </c>
      <c r="F1702" t="s">
        <v>1836</v>
      </c>
      <c r="G1702" t="s">
        <v>1839</v>
      </c>
      <c r="H1702">
        <f t="shared" si="132"/>
        <v>0</v>
      </c>
      <c r="I1702">
        <f t="shared" si="132"/>
        <v>0.60714285714285698</v>
      </c>
      <c r="J1702">
        <f t="shared" si="132"/>
        <v>0</v>
      </c>
      <c r="K1702">
        <f t="shared" si="130"/>
        <v>0.60714285714285698</v>
      </c>
      <c r="L1702" t="b">
        <f t="shared" si="131"/>
        <v>0</v>
      </c>
      <c r="M1702" t="b">
        <f t="shared" si="133"/>
        <v>0</v>
      </c>
      <c r="P1702" t="str">
        <f t="shared" si="134"/>
        <v>dbpedia_1985dataworld_1744</v>
      </c>
    </row>
    <row r="1703" spans="1:16" x14ac:dyDescent="0.25">
      <c r="A1703" t="s">
        <v>1849</v>
      </c>
      <c r="B1703" t="s">
        <v>1837</v>
      </c>
      <c r="C1703" t="s">
        <v>2</v>
      </c>
      <c r="D1703" t="s">
        <v>1838</v>
      </c>
      <c r="E1703" t="s">
        <v>2</v>
      </c>
      <c r="F1703" t="s">
        <v>1836</v>
      </c>
      <c r="G1703" t="s">
        <v>1839</v>
      </c>
      <c r="H1703">
        <f t="shared" si="132"/>
        <v>0</v>
      </c>
      <c r="I1703">
        <f t="shared" si="132"/>
        <v>0.60714285714285698</v>
      </c>
      <c r="J1703">
        <f t="shared" si="132"/>
        <v>0</v>
      </c>
      <c r="K1703">
        <f t="shared" si="130"/>
        <v>0.60714285714285698</v>
      </c>
      <c r="L1703" t="b">
        <f t="shared" si="131"/>
        <v>0</v>
      </c>
      <c r="M1703" t="b">
        <f t="shared" si="133"/>
        <v>0</v>
      </c>
      <c r="P1703" t="str">
        <f t="shared" si="134"/>
        <v>dbpedia_1986dataworld_1744</v>
      </c>
    </row>
    <row r="1704" spans="1:16" x14ac:dyDescent="0.25">
      <c r="A1704" t="s">
        <v>1850</v>
      </c>
      <c r="B1704" t="s">
        <v>1837</v>
      </c>
      <c r="C1704" t="s">
        <v>2</v>
      </c>
      <c r="D1704" t="s">
        <v>1838</v>
      </c>
      <c r="E1704" t="s">
        <v>2</v>
      </c>
      <c r="F1704" t="s">
        <v>1836</v>
      </c>
      <c r="G1704" t="s">
        <v>1839</v>
      </c>
      <c r="H1704">
        <f t="shared" si="132"/>
        <v>0</v>
      </c>
      <c r="I1704">
        <f t="shared" si="132"/>
        <v>0.60714285714285698</v>
      </c>
      <c r="J1704">
        <f t="shared" si="132"/>
        <v>0</v>
      </c>
      <c r="K1704">
        <f t="shared" si="130"/>
        <v>0.60714285714285698</v>
      </c>
      <c r="L1704" t="b">
        <f t="shared" si="131"/>
        <v>0</v>
      </c>
      <c r="M1704" t="b">
        <f t="shared" si="133"/>
        <v>0</v>
      </c>
      <c r="P1704" t="str">
        <f t="shared" si="134"/>
        <v>dbpedia_1987dataworld_1744</v>
      </c>
    </row>
    <row r="1705" spans="1:16" x14ac:dyDescent="0.25">
      <c r="A1705" t="s">
        <v>1851</v>
      </c>
      <c r="B1705" t="s">
        <v>1837</v>
      </c>
      <c r="C1705" t="s">
        <v>2</v>
      </c>
      <c r="D1705" t="s">
        <v>1838</v>
      </c>
      <c r="E1705" t="s">
        <v>2</v>
      </c>
      <c r="F1705" t="s">
        <v>1836</v>
      </c>
      <c r="G1705" t="s">
        <v>1839</v>
      </c>
      <c r="H1705">
        <f t="shared" si="132"/>
        <v>0</v>
      </c>
      <c r="I1705">
        <f t="shared" si="132"/>
        <v>0.60714285714285698</v>
      </c>
      <c r="J1705">
        <f t="shared" si="132"/>
        <v>0</v>
      </c>
      <c r="K1705">
        <f t="shared" si="130"/>
        <v>0.60714285714285698</v>
      </c>
      <c r="L1705" t="b">
        <f t="shared" si="131"/>
        <v>0</v>
      </c>
      <c r="M1705" t="b">
        <f t="shared" si="133"/>
        <v>0</v>
      </c>
      <c r="P1705" t="str">
        <f t="shared" si="134"/>
        <v>dbpedia_1988dataworld_1744</v>
      </c>
    </row>
    <row r="1706" spans="1:16" x14ac:dyDescent="0.25">
      <c r="A1706" t="s">
        <v>1852</v>
      </c>
      <c r="B1706" t="s">
        <v>1837</v>
      </c>
      <c r="C1706" t="s">
        <v>2</v>
      </c>
      <c r="D1706" t="s">
        <v>1838</v>
      </c>
      <c r="E1706" t="s">
        <v>2</v>
      </c>
      <c r="F1706" t="s">
        <v>1836</v>
      </c>
      <c r="G1706" t="s">
        <v>1839</v>
      </c>
      <c r="H1706">
        <f t="shared" si="132"/>
        <v>0</v>
      </c>
      <c r="I1706">
        <f t="shared" si="132"/>
        <v>0.60714285714285698</v>
      </c>
      <c r="J1706">
        <f t="shared" si="132"/>
        <v>0</v>
      </c>
      <c r="K1706">
        <f t="shared" si="130"/>
        <v>0.60714285714285698</v>
      </c>
      <c r="L1706" t="b">
        <f t="shared" si="131"/>
        <v>0</v>
      </c>
      <c r="M1706" t="b">
        <f t="shared" si="133"/>
        <v>0</v>
      </c>
      <c r="P1706" t="str">
        <f t="shared" si="134"/>
        <v>dbpedia_1989dataworld_1744</v>
      </c>
    </row>
    <row r="1707" spans="1:16" x14ac:dyDescent="0.25">
      <c r="A1707" t="s">
        <v>1857</v>
      </c>
      <c r="B1707" t="s">
        <v>1837</v>
      </c>
      <c r="C1707" t="s">
        <v>2</v>
      </c>
      <c r="D1707" t="s">
        <v>1838</v>
      </c>
      <c r="E1707" t="s">
        <v>2</v>
      </c>
      <c r="F1707" t="s">
        <v>1836</v>
      </c>
      <c r="G1707" t="s">
        <v>1839</v>
      </c>
      <c r="H1707">
        <f t="shared" si="132"/>
        <v>0</v>
      </c>
      <c r="I1707">
        <f t="shared" si="132"/>
        <v>0.60714285714285698</v>
      </c>
      <c r="J1707">
        <f t="shared" si="132"/>
        <v>0</v>
      </c>
      <c r="K1707">
        <f t="shared" si="130"/>
        <v>0.60714285714285698</v>
      </c>
      <c r="L1707" t="b">
        <f t="shared" si="131"/>
        <v>0</v>
      </c>
      <c r="M1707" t="b">
        <f t="shared" si="133"/>
        <v>0</v>
      </c>
      <c r="P1707" t="str">
        <f t="shared" si="134"/>
        <v>dbpedia_1990dataworld_1744</v>
      </c>
    </row>
    <row r="1708" spans="1:16" x14ac:dyDescent="0.25">
      <c r="A1708" t="s">
        <v>1858</v>
      </c>
      <c r="B1708" t="s">
        <v>1837</v>
      </c>
      <c r="C1708" t="s">
        <v>2</v>
      </c>
      <c r="D1708" t="s">
        <v>1838</v>
      </c>
      <c r="E1708" t="s">
        <v>2</v>
      </c>
      <c r="F1708" t="s">
        <v>1836</v>
      </c>
      <c r="G1708" t="s">
        <v>1839</v>
      </c>
      <c r="H1708">
        <f t="shared" si="132"/>
        <v>0</v>
      </c>
      <c r="I1708">
        <f t="shared" si="132"/>
        <v>0.60714285714285698</v>
      </c>
      <c r="J1708">
        <f t="shared" si="132"/>
        <v>0</v>
      </c>
      <c r="K1708">
        <f t="shared" si="130"/>
        <v>0.60714285714285698</v>
      </c>
      <c r="L1708" t="b">
        <f t="shared" si="131"/>
        <v>0</v>
      </c>
      <c r="M1708" t="b">
        <f t="shared" si="133"/>
        <v>0</v>
      </c>
      <c r="P1708" t="str">
        <f t="shared" si="134"/>
        <v>dbpedia_1991dataworld_1744</v>
      </c>
    </row>
    <row r="1709" spans="1:16" x14ac:dyDescent="0.25">
      <c r="A1709" t="s">
        <v>1859</v>
      </c>
      <c r="B1709" t="s">
        <v>1837</v>
      </c>
      <c r="C1709" t="s">
        <v>2</v>
      </c>
      <c r="D1709" t="s">
        <v>1838</v>
      </c>
      <c r="E1709" t="s">
        <v>2</v>
      </c>
      <c r="F1709" t="s">
        <v>1836</v>
      </c>
      <c r="G1709" t="s">
        <v>1839</v>
      </c>
      <c r="H1709">
        <f t="shared" si="132"/>
        <v>0</v>
      </c>
      <c r="I1709">
        <f t="shared" si="132"/>
        <v>0.60714285714285698</v>
      </c>
      <c r="J1709">
        <f t="shared" si="132"/>
        <v>0</v>
      </c>
      <c r="K1709">
        <f t="shared" si="130"/>
        <v>0.60714285714285698</v>
      </c>
      <c r="L1709" t="b">
        <f t="shared" si="131"/>
        <v>0</v>
      </c>
      <c r="M1709" t="b">
        <f t="shared" si="133"/>
        <v>0</v>
      </c>
      <c r="P1709" t="str">
        <f t="shared" si="134"/>
        <v>dbpedia_1992dataworld_1744</v>
      </c>
    </row>
    <row r="1710" spans="1:16" x14ac:dyDescent="0.25">
      <c r="A1710" t="s">
        <v>1860</v>
      </c>
      <c r="B1710" t="s">
        <v>1837</v>
      </c>
      <c r="C1710" t="s">
        <v>2</v>
      </c>
      <c r="D1710" t="s">
        <v>1838</v>
      </c>
      <c r="E1710" t="s">
        <v>2</v>
      </c>
      <c r="F1710" t="s">
        <v>1836</v>
      </c>
      <c r="G1710" t="s">
        <v>1839</v>
      </c>
      <c r="H1710">
        <f t="shared" si="132"/>
        <v>0</v>
      </c>
      <c r="I1710">
        <f t="shared" si="132"/>
        <v>0.60714285714285698</v>
      </c>
      <c r="J1710">
        <f t="shared" si="132"/>
        <v>0</v>
      </c>
      <c r="K1710">
        <f t="shared" si="130"/>
        <v>0.60714285714285698</v>
      </c>
      <c r="L1710" t="b">
        <f t="shared" si="131"/>
        <v>0</v>
      </c>
      <c r="M1710" t="b">
        <f t="shared" si="133"/>
        <v>0</v>
      </c>
      <c r="P1710" t="str">
        <f t="shared" si="134"/>
        <v>dbpedia_1993dataworld_1744</v>
      </c>
    </row>
    <row r="1711" spans="1:16" x14ac:dyDescent="0.25">
      <c r="A1711" t="s">
        <v>1861</v>
      </c>
      <c r="B1711" t="s">
        <v>1837</v>
      </c>
      <c r="C1711" t="s">
        <v>2</v>
      </c>
      <c r="D1711" t="s">
        <v>1838</v>
      </c>
      <c r="E1711" t="s">
        <v>2</v>
      </c>
      <c r="F1711" t="s">
        <v>1836</v>
      </c>
      <c r="G1711" t="s">
        <v>1839</v>
      </c>
      <c r="H1711">
        <f t="shared" si="132"/>
        <v>0</v>
      </c>
      <c r="I1711">
        <f t="shared" si="132"/>
        <v>0.60714285714285698</v>
      </c>
      <c r="J1711">
        <f t="shared" si="132"/>
        <v>0</v>
      </c>
      <c r="K1711">
        <f t="shared" si="130"/>
        <v>0.60714285714285698</v>
      </c>
      <c r="L1711" t="b">
        <f t="shared" si="131"/>
        <v>0</v>
      </c>
      <c r="M1711" t="b">
        <f t="shared" si="133"/>
        <v>0</v>
      </c>
      <c r="P1711" t="str">
        <f t="shared" si="134"/>
        <v>dbpedia_1994dataworld_1744</v>
      </c>
    </row>
    <row r="1712" spans="1:16" x14ac:dyDescent="0.25">
      <c r="A1712" t="s">
        <v>1862</v>
      </c>
      <c r="B1712" t="s">
        <v>1837</v>
      </c>
      <c r="C1712" t="s">
        <v>2</v>
      </c>
      <c r="D1712" t="s">
        <v>1838</v>
      </c>
      <c r="E1712" t="s">
        <v>2</v>
      </c>
      <c r="F1712" t="s">
        <v>1836</v>
      </c>
      <c r="G1712" t="s">
        <v>1839</v>
      </c>
      <c r="H1712">
        <f t="shared" si="132"/>
        <v>0</v>
      </c>
      <c r="I1712">
        <f t="shared" si="132"/>
        <v>0.60714285714285698</v>
      </c>
      <c r="J1712">
        <f t="shared" si="132"/>
        <v>0</v>
      </c>
      <c r="K1712">
        <f t="shared" si="130"/>
        <v>0.60714285714285698</v>
      </c>
      <c r="L1712" t="b">
        <f t="shared" si="131"/>
        <v>0</v>
      </c>
      <c r="M1712" t="b">
        <f t="shared" si="133"/>
        <v>0</v>
      </c>
      <c r="P1712" t="str">
        <f t="shared" si="134"/>
        <v>dbpedia_1995dataworld_1744</v>
      </c>
    </row>
    <row r="1713" spans="1:16" x14ac:dyDescent="0.25">
      <c r="A1713" t="s">
        <v>2254</v>
      </c>
      <c r="B1713" t="s">
        <v>2245</v>
      </c>
      <c r="C1713" t="s">
        <v>2</v>
      </c>
      <c r="D1713" t="s">
        <v>1838</v>
      </c>
      <c r="E1713" t="s">
        <v>2</v>
      </c>
      <c r="F1713" t="s">
        <v>2256</v>
      </c>
      <c r="G1713" t="s">
        <v>2246</v>
      </c>
      <c r="H1713">
        <f t="shared" si="132"/>
        <v>0</v>
      </c>
      <c r="I1713">
        <f t="shared" si="132"/>
        <v>0.60714285714285698</v>
      </c>
      <c r="J1713">
        <f t="shared" si="132"/>
        <v>0</v>
      </c>
      <c r="K1713">
        <f t="shared" si="130"/>
        <v>0.60714285714285698</v>
      </c>
      <c r="L1713" t="b">
        <f t="shared" si="131"/>
        <v>0</v>
      </c>
      <c r="M1713" t="b">
        <f t="shared" si="133"/>
        <v>0</v>
      </c>
      <c r="N1713">
        <v>0</v>
      </c>
      <c r="O1713" t="s">
        <v>7398</v>
      </c>
      <c r="P1713" t="str">
        <f t="shared" si="134"/>
        <v>dbpedia_2187dataworld_881</v>
      </c>
    </row>
    <row r="1714" spans="1:16" x14ac:dyDescent="0.25">
      <c r="A1714" t="s">
        <v>0</v>
      </c>
      <c r="B1714" t="s">
        <v>1</v>
      </c>
      <c r="C1714" t="s">
        <v>2</v>
      </c>
      <c r="D1714" t="s">
        <v>3</v>
      </c>
      <c r="E1714" t="s">
        <v>2</v>
      </c>
      <c r="F1714" t="s">
        <v>4</v>
      </c>
      <c r="G1714" t="s">
        <v>5</v>
      </c>
      <c r="H1714">
        <f t="shared" si="132"/>
        <v>0</v>
      </c>
      <c r="I1714">
        <f t="shared" si="132"/>
        <v>0.6</v>
      </c>
      <c r="J1714">
        <f t="shared" si="132"/>
        <v>0</v>
      </c>
      <c r="K1714">
        <f t="shared" si="130"/>
        <v>0.6</v>
      </c>
      <c r="L1714" t="b">
        <f t="shared" si="131"/>
        <v>0</v>
      </c>
      <c r="M1714" t="b">
        <f t="shared" si="133"/>
        <v>0</v>
      </c>
      <c r="N1714">
        <v>0</v>
      </c>
      <c r="O1714" t="s">
        <v>7398</v>
      </c>
      <c r="P1714" t="str">
        <f t="shared" si="134"/>
        <v>dbpedia_1001dataworld_107</v>
      </c>
    </row>
    <row r="1715" spans="1:16" x14ac:dyDescent="0.25">
      <c r="A1715" t="s">
        <v>9</v>
      </c>
      <c r="B1715" t="s">
        <v>1</v>
      </c>
      <c r="C1715" t="s">
        <v>2</v>
      </c>
      <c r="D1715" t="s">
        <v>3</v>
      </c>
      <c r="E1715" t="s">
        <v>2</v>
      </c>
      <c r="F1715" t="s">
        <v>4</v>
      </c>
      <c r="G1715" t="s">
        <v>5</v>
      </c>
      <c r="H1715">
        <f t="shared" si="132"/>
        <v>0</v>
      </c>
      <c r="I1715">
        <f t="shared" si="132"/>
        <v>0.6</v>
      </c>
      <c r="J1715">
        <f t="shared" si="132"/>
        <v>0</v>
      </c>
      <c r="K1715">
        <f t="shared" si="130"/>
        <v>0.6</v>
      </c>
      <c r="L1715" t="b">
        <f t="shared" si="131"/>
        <v>0</v>
      </c>
      <c r="M1715" t="b">
        <f t="shared" si="133"/>
        <v>0</v>
      </c>
      <c r="N1715">
        <v>0</v>
      </c>
      <c r="O1715" t="s">
        <v>7398</v>
      </c>
      <c r="P1715" t="str">
        <f t="shared" si="134"/>
        <v>dbpedia_1002dataworld_107</v>
      </c>
    </row>
    <row r="1716" spans="1:16" x14ac:dyDescent="0.25">
      <c r="A1716" t="s">
        <v>10</v>
      </c>
      <c r="B1716" t="s">
        <v>1</v>
      </c>
      <c r="C1716" t="s">
        <v>2</v>
      </c>
      <c r="D1716" t="s">
        <v>3</v>
      </c>
      <c r="E1716" t="s">
        <v>2</v>
      </c>
      <c r="F1716" t="s">
        <v>4</v>
      </c>
      <c r="G1716" t="s">
        <v>5</v>
      </c>
      <c r="H1716">
        <f t="shared" si="132"/>
        <v>0</v>
      </c>
      <c r="I1716">
        <f t="shared" si="132"/>
        <v>0.6</v>
      </c>
      <c r="J1716">
        <f t="shared" si="132"/>
        <v>0</v>
      </c>
      <c r="K1716">
        <f t="shared" si="130"/>
        <v>0.6</v>
      </c>
      <c r="L1716" t="b">
        <f t="shared" si="131"/>
        <v>0</v>
      </c>
      <c r="M1716" t="b">
        <f t="shared" si="133"/>
        <v>0</v>
      </c>
      <c r="N1716">
        <v>0</v>
      </c>
      <c r="O1716" t="s">
        <v>7398</v>
      </c>
      <c r="P1716" t="str">
        <f t="shared" si="134"/>
        <v>dbpedia_1003dataworld_107</v>
      </c>
    </row>
    <row r="1717" spans="1:16" x14ac:dyDescent="0.25">
      <c r="A1717" t="s">
        <v>11</v>
      </c>
      <c r="B1717" t="s">
        <v>1</v>
      </c>
      <c r="C1717" t="s">
        <v>2</v>
      </c>
      <c r="D1717" t="s">
        <v>3</v>
      </c>
      <c r="E1717" t="s">
        <v>2</v>
      </c>
      <c r="F1717" t="s">
        <v>4</v>
      </c>
      <c r="G1717" t="s">
        <v>5</v>
      </c>
      <c r="H1717">
        <f t="shared" si="132"/>
        <v>0</v>
      </c>
      <c r="I1717">
        <f t="shared" si="132"/>
        <v>0.6</v>
      </c>
      <c r="J1717">
        <f t="shared" si="132"/>
        <v>0</v>
      </c>
      <c r="K1717">
        <f t="shared" si="130"/>
        <v>0.6</v>
      </c>
      <c r="L1717" t="b">
        <f t="shared" si="131"/>
        <v>0</v>
      </c>
      <c r="M1717" t="b">
        <f t="shared" si="133"/>
        <v>0</v>
      </c>
      <c r="N1717">
        <v>0</v>
      </c>
      <c r="O1717" t="s">
        <v>7398</v>
      </c>
      <c r="P1717" t="str">
        <f t="shared" si="134"/>
        <v>dbpedia_1004dataworld_107</v>
      </c>
    </row>
    <row r="1718" spans="1:16" x14ac:dyDescent="0.25">
      <c r="A1718" t="s">
        <v>224</v>
      </c>
      <c r="B1718" t="s">
        <v>235</v>
      </c>
      <c r="C1718" t="s">
        <v>2</v>
      </c>
      <c r="D1718" t="s">
        <v>3</v>
      </c>
      <c r="E1718" t="s">
        <v>2</v>
      </c>
      <c r="F1718" t="s">
        <v>227</v>
      </c>
      <c r="G1718" t="s">
        <v>236</v>
      </c>
      <c r="H1718">
        <f t="shared" si="132"/>
        <v>0</v>
      </c>
      <c r="I1718">
        <f t="shared" si="132"/>
        <v>0.6</v>
      </c>
      <c r="J1718">
        <f t="shared" si="132"/>
        <v>0</v>
      </c>
      <c r="K1718">
        <f t="shared" si="130"/>
        <v>0.6</v>
      </c>
      <c r="L1718" t="b">
        <f t="shared" si="131"/>
        <v>0</v>
      </c>
      <c r="M1718" t="b">
        <f t="shared" si="133"/>
        <v>0</v>
      </c>
      <c r="N1718">
        <v>0</v>
      </c>
      <c r="O1718" t="s">
        <v>7398</v>
      </c>
      <c r="P1718" t="str">
        <f t="shared" si="134"/>
        <v>dbpedia_1055dataworld_454</v>
      </c>
    </row>
    <row r="1719" spans="1:16" x14ac:dyDescent="0.25">
      <c r="A1719" t="s">
        <v>240</v>
      </c>
      <c r="B1719" t="s">
        <v>131</v>
      </c>
      <c r="C1719" t="s">
        <v>2</v>
      </c>
      <c r="D1719" t="s">
        <v>3</v>
      </c>
      <c r="E1719" t="s">
        <v>2</v>
      </c>
      <c r="F1719" t="s">
        <v>130</v>
      </c>
      <c r="G1719" t="s">
        <v>134</v>
      </c>
      <c r="H1719">
        <f t="shared" si="132"/>
        <v>0</v>
      </c>
      <c r="I1719">
        <f t="shared" si="132"/>
        <v>0.6</v>
      </c>
      <c r="J1719">
        <f t="shared" si="132"/>
        <v>0</v>
      </c>
      <c r="K1719">
        <f t="shared" si="130"/>
        <v>0.6</v>
      </c>
      <c r="L1719" t="b">
        <f t="shared" si="131"/>
        <v>0</v>
      </c>
      <c r="M1719" t="b">
        <f t="shared" si="133"/>
        <v>0</v>
      </c>
      <c r="N1719">
        <v>0</v>
      </c>
      <c r="O1719" t="s">
        <v>7398</v>
      </c>
      <c r="P1719" t="str">
        <f t="shared" si="134"/>
        <v>dbpedia_1057dataworld_1439</v>
      </c>
    </row>
    <row r="1720" spans="1:16" x14ac:dyDescent="0.25">
      <c r="A1720" t="s">
        <v>363</v>
      </c>
      <c r="B1720" t="s">
        <v>199</v>
      </c>
      <c r="C1720" t="s">
        <v>2</v>
      </c>
      <c r="D1720" t="s">
        <v>3</v>
      </c>
      <c r="E1720" t="s">
        <v>2</v>
      </c>
      <c r="F1720" t="s">
        <v>362</v>
      </c>
      <c r="G1720" t="s">
        <v>202</v>
      </c>
      <c r="H1720">
        <f t="shared" si="132"/>
        <v>0</v>
      </c>
      <c r="I1720">
        <f t="shared" si="132"/>
        <v>0.6</v>
      </c>
      <c r="J1720">
        <f t="shared" si="132"/>
        <v>0</v>
      </c>
      <c r="K1720">
        <f t="shared" si="130"/>
        <v>0.6</v>
      </c>
      <c r="L1720" t="b">
        <f t="shared" si="131"/>
        <v>0</v>
      </c>
      <c r="M1720" t="b">
        <f t="shared" si="133"/>
        <v>0</v>
      </c>
      <c r="N1720">
        <v>0</v>
      </c>
      <c r="O1720" t="s">
        <v>7398</v>
      </c>
      <c r="P1720" t="str">
        <f t="shared" si="134"/>
        <v>dbpedia_1108dataworld_1710</v>
      </c>
    </row>
    <row r="1721" spans="1:16" x14ac:dyDescent="0.25">
      <c r="A1721" t="s">
        <v>412</v>
      </c>
      <c r="B1721" t="s">
        <v>157</v>
      </c>
      <c r="C1721" t="s">
        <v>2</v>
      </c>
      <c r="D1721" t="s">
        <v>3</v>
      </c>
      <c r="E1721" t="s">
        <v>2</v>
      </c>
      <c r="F1721" t="s">
        <v>413</v>
      </c>
      <c r="G1721" t="s">
        <v>158</v>
      </c>
      <c r="H1721">
        <f t="shared" si="132"/>
        <v>0</v>
      </c>
      <c r="I1721">
        <f t="shared" si="132"/>
        <v>0.6</v>
      </c>
      <c r="J1721">
        <f t="shared" si="132"/>
        <v>0</v>
      </c>
      <c r="K1721">
        <f t="shared" si="130"/>
        <v>0.6</v>
      </c>
      <c r="L1721" t="b">
        <f t="shared" si="131"/>
        <v>0</v>
      </c>
      <c r="M1721" t="b">
        <f t="shared" si="133"/>
        <v>0</v>
      </c>
      <c r="N1721">
        <v>0</v>
      </c>
      <c r="O1721" t="s">
        <v>7398</v>
      </c>
      <c r="P1721" t="str">
        <f t="shared" si="134"/>
        <v>dbpedia_111dataworld_1862</v>
      </c>
    </row>
    <row r="1722" spans="1:16" x14ac:dyDescent="0.25">
      <c r="A1722" t="s">
        <v>449</v>
      </c>
      <c r="B1722" t="s">
        <v>453</v>
      </c>
      <c r="C1722" t="s">
        <v>2</v>
      </c>
      <c r="D1722" t="s">
        <v>3</v>
      </c>
      <c r="E1722" t="s">
        <v>2</v>
      </c>
      <c r="F1722" t="s">
        <v>451</v>
      </c>
      <c r="G1722" t="s">
        <v>454</v>
      </c>
      <c r="H1722">
        <f t="shared" si="132"/>
        <v>0</v>
      </c>
      <c r="I1722">
        <f t="shared" si="132"/>
        <v>0.6</v>
      </c>
      <c r="J1722">
        <f t="shared" si="132"/>
        <v>0</v>
      </c>
      <c r="K1722">
        <f t="shared" si="130"/>
        <v>0.6</v>
      </c>
      <c r="L1722" t="b">
        <f t="shared" si="131"/>
        <v>0</v>
      </c>
      <c r="M1722" t="b">
        <f t="shared" si="133"/>
        <v>0</v>
      </c>
      <c r="N1722">
        <v>0</v>
      </c>
      <c r="O1722" t="s">
        <v>7398</v>
      </c>
      <c r="P1722" t="str">
        <f t="shared" si="134"/>
        <v>dbpedia_113dataworld_1271</v>
      </c>
    </row>
    <row r="1723" spans="1:16" x14ac:dyDescent="0.25">
      <c r="A1723" t="s">
        <v>449</v>
      </c>
      <c r="B1723" t="s">
        <v>457</v>
      </c>
      <c r="C1723" t="s">
        <v>2</v>
      </c>
      <c r="D1723" t="s">
        <v>3</v>
      </c>
      <c r="E1723" t="s">
        <v>2</v>
      </c>
      <c r="F1723" t="s">
        <v>451</v>
      </c>
      <c r="G1723" t="s">
        <v>458</v>
      </c>
      <c r="H1723">
        <f t="shared" si="132"/>
        <v>0</v>
      </c>
      <c r="I1723">
        <f t="shared" si="132"/>
        <v>0.6</v>
      </c>
      <c r="J1723">
        <f t="shared" si="132"/>
        <v>0</v>
      </c>
      <c r="K1723">
        <f t="shared" si="130"/>
        <v>0.6</v>
      </c>
      <c r="L1723" t="b">
        <f t="shared" si="131"/>
        <v>0</v>
      </c>
      <c r="M1723" t="b">
        <f t="shared" si="133"/>
        <v>0</v>
      </c>
      <c r="N1723">
        <v>0</v>
      </c>
      <c r="O1723" t="s">
        <v>7398</v>
      </c>
      <c r="P1723" t="str">
        <f t="shared" si="134"/>
        <v>dbpedia_113dataworld_1453</v>
      </c>
    </row>
    <row r="1724" spans="1:16" x14ac:dyDescent="0.25">
      <c r="A1724" t="s">
        <v>449</v>
      </c>
      <c r="B1724" t="s">
        <v>459</v>
      </c>
      <c r="C1724" t="s">
        <v>2</v>
      </c>
      <c r="D1724" t="s">
        <v>3</v>
      </c>
      <c r="E1724" t="s">
        <v>2</v>
      </c>
      <c r="F1724" t="s">
        <v>451</v>
      </c>
      <c r="G1724" t="s">
        <v>460</v>
      </c>
      <c r="H1724">
        <f t="shared" si="132"/>
        <v>0</v>
      </c>
      <c r="I1724">
        <f t="shared" si="132"/>
        <v>0.6</v>
      </c>
      <c r="J1724">
        <f t="shared" si="132"/>
        <v>0</v>
      </c>
      <c r="K1724">
        <f t="shared" si="130"/>
        <v>0.6</v>
      </c>
      <c r="L1724" t="b">
        <f t="shared" si="131"/>
        <v>0</v>
      </c>
      <c r="M1724" t="b">
        <f t="shared" si="133"/>
        <v>0</v>
      </c>
      <c r="N1724">
        <v>0</v>
      </c>
      <c r="O1724" t="s">
        <v>7398</v>
      </c>
      <c r="P1724" t="str">
        <f t="shared" si="134"/>
        <v>dbpedia_113dataworld_1553</v>
      </c>
    </row>
    <row r="1725" spans="1:16" x14ac:dyDescent="0.25">
      <c r="A1725" t="s">
        <v>449</v>
      </c>
      <c r="B1725" t="s">
        <v>466</v>
      </c>
      <c r="C1725" t="s">
        <v>2</v>
      </c>
      <c r="D1725" t="s">
        <v>3</v>
      </c>
      <c r="E1725" t="s">
        <v>2</v>
      </c>
      <c r="F1725" t="s">
        <v>451</v>
      </c>
      <c r="G1725" t="s">
        <v>467</v>
      </c>
      <c r="H1725">
        <f t="shared" si="132"/>
        <v>0</v>
      </c>
      <c r="I1725">
        <f t="shared" si="132"/>
        <v>0.6</v>
      </c>
      <c r="J1725">
        <f t="shared" si="132"/>
        <v>0</v>
      </c>
      <c r="K1725">
        <f t="shared" si="130"/>
        <v>0.6</v>
      </c>
      <c r="L1725" t="b">
        <f t="shared" si="131"/>
        <v>0</v>
      </c>
      <c r="M1725" t="b">
        <f t="shared" si="133"/>
        <v>0</v>
      </c>
      <c r="N1725">
        <v>0</v>
      </c>
      <c r="O1725" t="s">
        <v>7398</v>
      </c>
      <c r="P1725" t="str">
        <f t="shared" si="134"/>
        <v>dbpedia_113dataworld_455</v>
      </c>
    </row>
    <row r="1726" spans="1:16" x14ac:dyDescent="0.25">
      <c r="A1726" t="s">
        <v>449</v>
      </c>
      <c r="B1726" t="s">
        <v>468</v>
      </c>
      <c r="C1726" t="s">
        <v>2</v>
      </c>
      <c r="D1726" t="s">
        <v>3</v>
      </c>
      <c r="E1726" t="s">
        <v>2</v>
      </c>
      <c r="F1726" t="s">
        <v>451</v>
      </c>
      <c r="G1726" t="s">
        <v>469</v>
      </c>
      <c r="H1726">
        <f t="shared" si="132"/>
        <v>0</v>
      </c>
      <c r="I1726">
        <f t="shared" si="132"/>
        <v>0.6</v>
      </c>
      <c r="J1726">
        <f t="shared" si="132"/>
        <v>0</v>
      </c>
      <c r="K1726">
        <f t="shared" si="130"/>
        <v>0.6</v>
      </c>
      <c r="L1726" t="b">
        <f t="shared" si="131"/>
        <v>0</v>
      </c>
      <c r="M1726" t="b">
        <f t="shared" si="133"/>
        <v>0</v>
      </c>
      <c r="N1726">
        <v>0</v>
      </c>
      <c r="O1726" t="s">
        <v>7398</v>
      </c>
      <c r="P1726" t="str">
        <f t="shared" si="134"/>
        <v>dbpedia_113dataworld_768</v>
      </c>
    </row>
    <row r="1727" spans="1:16" x14ac:dyDescent="0.25">
      <c r="A1727" t="s">
        <v>449</v>
      </c>
      <c r="B1727" t="s">
        <v>470</v>
      </c>
      <c r="C1727" t="s">
        <v>2</v>
      </c>
      <c r="D1727" t="s">
        <v>3</v>
      </c>
      <c r="E1727" t="s">
        <v>2</v>
      </c>
      <c r="F1727" t="s">
        <v>451</v>
      </c>
      <c r="G1727" t="s">
        <v>471</v>
      </c>
      <c r="H1727">
        <f t="shared" si="132"/>
        <v>0</v>
      </c>
      <c r="I1727">
        <f t="shared" si="132"/>
        <v>0.6</v>
      </c>
      <c r="J1727">
        <f t="shared" si="132"/>
        <v>0</v>
      </c>
      <c r="K1727">
        <f t="shared" si="130"/>
        <v>0.6</v>
      </c>
      <c r="L1727" t="b">
        <f t="shared" si="131"/>
        <v>0</v>
      </c>
      <c r="M1727" t="b">
        <f t="shared" si="133"/>
        <v>0</v>
      </c>
      <c r="N1727">
        <v>0</v>
      </c>
      <c r="O1727" t="s">
        <v>7398</v>
      </c>
      <c r="P1727" t="str">
        <f t="shared" si="134"/>
        <v>dbpedia_113dataworld_844</v>
      </c>
    </row>
    <row r="1728" spans="1:16" x14ac:dyDescent="0.25">
      <c r="A1728" t="s">
        <v>606</v>
      </c>
      <c r="B1728" t="s">
        <v>614</v>
      </c>
      <c r="C1728" t="s">
        <v>2</v>
      </c>
      <c r="D1728" t="s">
        <v>3</v>
      </c>
      <c r="E1728" t="s">
        <v>2</v>
      </c>
      <c r="F1728" t="s">
        <v>608</v>
      </c>
      <c r="G1728" t="s">
        <v>615</v>
      </c>
      <c r="H1728">
        <f t="shared" si="132"/>
        <v>0</v>
      </c>
      <c r="I1728">
        <f t="shared" si="132"/>
        <v>0.6</v>
      </c>
      <c r="J1728">
        <f t="shared" si="132"/>
        <v>0</v>
      </c>
      <c r="K1728">
        <f t="shared" si="130"/>
        <v>0.6</v>
      </c>
      <c r="L1728" t="b">
        <f t="shared" si="131"/>
        <v>0</v>
      </c>
      <c r="M1728" t="b">
        <f t="shared" si="133"/>
        <v>0</v>
      </c>
      <c r="N1728">
        <v>0</v>
      </c>
      <c r="O1728" t="s">
        <v>7398</v>
      </c>
      <c r="P1728" t="str">
        <f t="shared" si="134"/>
        <v>dbpedia_1220dataworld_254</v>
      </c>
    </row>
    <row r="1729" spans="1:16" x14ac:dyDescent="0.25">
      <c r="A1729" t="s">
        <v>606</v>
      </c>
      <c r="B1729" t="s">
        <v>437</v>
      </c>
      <c r="C1729" t="s">
        <v>2</v>
      </c>
      <c r="D1729" t="s">
        <v>3</v>
      </c>
      <c r="E1729" t="s">
        <v>2</v>
      </c>
      <c r="F1729" t="s">
        <v>608</v>
      </c>
      <c r="G1729" t="s">
        <v>439</v>
      </c>
      <c r="H1729">
        <f t="shared" si="132"/>
        <v>0</v>
      </c>
      <c r="I1729">
        <f t="shared" si="132"/>
        <v>0.6</v>
      </c>
      <c r="J1729">
        <f t="shared" si="132"/>
        <v>0</v>
      </c>
      <c r="K1729">
        <f t="shared" si="130"/>
        <v>0.6</v>
      </c>
      <c r="L1729" t="b">
        <f t="shared" si="131"/>
        <v>0</v>
      </c>
      <c r="M1729" t="b">
        <f t="shared" si="133"/>
        <v>0</v>
      </c>
      <c r="N1729">
        <v>0</v>
      </c>
      <c r="O1729" t="s">
        <v>7398</v>
      </c>
      <c r="P1729" t="str">
        <f t="shared" si="134"/>
        <v>dbpedia_1220dataworld_852</v>
      </c>
    </row>
    <row r="1730" spans="1:16" x14ac:dyDescent="0.25">
      <c r="A1730" t="s">
        <v>620</v>
      </c>
      <c r="B1730" t="s">
        <v>624</v>
      </c>
      <c r="C1730" t="s">
        <v>2</v>
      </c>
      <c r="D1730" t="s">
        <v>3</v>
      </c>
      <c r="E1730" t="s">
        <v>2</v>
      </c>
      <c r="F1730" t="s">
        <v>622</v>
      </c>
      <c r="G1730" t="s">
        <v>625</v>
      </c>
      <c r="H1730">
        <f t="shared" si="132"/>
        <v>0</v>
      </c>
      <c r="I1730">
        <f t="shared" si="132"/>
        <v>0.6</v>
      </c>
      <c r="J1730">
        <f t="shared" si="132"/>
        <v>0</v>
      </c>
      <c r="K1730">
        <f t="shared" ref="K1730:K1793" si="135">ABS(H1730-I1730)</f>
        <v>0.6</v>
      </c>
      <c r="L1730" t="b">
        <f t="shared" ref="L1730:L1793" si="136">OR(I1730&gt;0.85,H1730&gt;0.85)</f>
        <v>0</v>
      </c>
      <c r="M1730" t="b">
        <f t="shared" si="133"/>
        <v>0</v>
      </c>
      <c r="N1730">
        <v>0</v>
      </c>
      <c r="O1730" t="s">
        <v>7398</v>
      </c>
      <c r="P1730" t="str">
        <f t="shared" si="134"/>
        <v>dbpedia_1224dataworld_985</v>
      </c>
    </row>
    <row r="1731" spans="1:16" x14ac:dyDescent="0.25">
      <c r="A1731" t="s">
        <v>628</v>
      </c>
      <c r="B1731" t="s">
        <v>610</v>
      </c>
      <c r="C1731" t="s">
        <v>2</v>
      </c>
      <c r="D1731" t="s">
        <v>3</v>
      </c>
      <c r="E1731" t="s">
        <v>2</v>
      </c>
      <c r="F1731" t="s">
        <v>629</v>
      </c>
      <c r="G1731" t="s">
        <v>611</v>
      </c>
      <c r="H1731">
        <f t="shared" ref="H1731:J1794" si="137">_xlfn.NUMBERVALUE(C1731,".")</f>
        <v>0</v>
      </c>
      <c r="I1731">
        <f t="shared" si="137"/>
        <v>0.6</v>
      </c>
      <c r="J1731">
        <f t="shared" si="137"/>
        <v>0</v>
      </c>
      <c r="K1731">
        <f t="shared" si="135"/>
        <v>0.6</v>
      </c>
      <c r="L1731" t="b">
        <f t="shared" si="136"/>
        <v>0</v>
      </c>
      <c r="M1731" t="b">
        <f t="shared" ref="M1731:M1794" si="138">J1731&gt;0.85</f>
        <v>0</v>
      </c>
      <c r="N1731">
        <v>0</v>
      </c>
      <c r="O1731" t="s">
        <v>7398</v>
      </c>
      <c r="P1731" t="str">
        <f t="shared" ref="P1731:P1794" si="139">A1731&amp;B1731</f>
        <v>dbpedia_1226dataworld_196</v>
      </c>
    </row>
    <row r="1732" spans="1:16" x14ac:dyDescent="0.25">
      <c r="A1732" t="s">
        <v>630</v>
      </c>
      <c r="B1732" t="s">
        <v>444</v>
      </c>
      <c r="C1732" t="s">
        <v>2</v>
      </c>
      <c r="D1732" t="s">
        <v>3</v>
      </c>
      <c r="E1732" t="s">
        <v>2</v>
      </c>
      <c r="F1732" t="s">
        <v>631</v>
      </c>
      <c r="G1732" t="s">
        <v>445</v>
      </c>
      <c r="H1732">
        <f t="shared" si="137"/>
        <v>0</v>
      </c>
      <c r="I1732">
        <f t="shared" si="137"/>
        <v>0.6</v>
      </c>
      <c r="J1732">
        <f t="shared" si="137"/>
        <v>0</v>
      </c>
      <c r="K1732">
        <f t="shared" si="135"/>
        <v>0.6</v>
      </c>
      <c r="L1732" t="b">
        <f t="shared" si="136"/>
        <v>0</v>
      </c>
      <c r="M1732" t="b">
        <f t="shared" si="138"/>
        <v>0</v>
      </c>
      <c r="N1732">
        <v>1</v>
      </c>
      <c r="O1732" t="s">
        <v>7398</v>
      </c>
      <c r="P1732" t="str">
        <f t="shared" si="139"/>
        <v>dbpedia_1227dataworld_1084</v>
      </c>
    </row>
    <row r="1733" spans="1:16" x14ac:dyDescent="0.25">
      <c r="A1733" t="s">
        <v>632</v>
      </c>
      <c r="B1733" t="s">
        <v>444</v>
      </c>
      <c r="C1733" t="s">
        <v>2</v>
      </c>
      <c r="D1733" t="s">
        <v>3</v>
      </c>
      <c r="E1733" t="s">
        <v>2</v>
      </c>
      <c r="F1733" t="s">
        <v>631</v>
      </c>
      <c r="G1733" t="s">
        <v>445</v>
      </c>
      <c r="H1733">
        <f t="shared" si="137"/>
        <v>0</v>
      </c>
      <c r="I1733">
        <f t="shared" si="137"/>
        <v>0.6</v>
      </c>
      <c r="J1733">
        <f t="shared" si="137"/>
        <v>0</v>
      </c>
      <c r="K1733">
        <f t="shared" si="135"/>
        <v>0.6</v>
      </c>
      <c r="L1733" t="b">
        <f t="shared" si="136"/>
        <v>0</v>
      </c>
      <c r="M1733" t="b">
        <f t="shared" si="138"/>
        <v>0</v>
      </c>
      <c r="N1733">
        <v>1</v>
      </c>
      <c r="O1733" t="s">
        <v>7398</v>
      </c>
      <c r="P1733" t="str">
        <f t="shared" si="139"/>
        <v>dbpedia_1228dataworld_1084</v>
      </c>
    </row>
    <row r="1734" spans="1:16" x14ac:dyDescent="0.25">
      <c r="A1734" t="s">
        <v>635</v>
      </c>
      <c r="B1734" t="s">
        <v>624</v>
      </c>
      <c r="C1734" t="s">
        <v>2</v>
      </c>
      <c r="D1734" t="s">
        <v>3</v>
      </c>
      <c r="E1734" t="s">
        <v>2</v>
      </c>
      <c r="F1734" t="s">
        <v>636</v>
      </c>
      <c r="G1734" t="s">
        <v>625</v>
      </c>
      <c r="H1734">
        <f t="shared" si="137"/>
        <v>0</v>
      </c>
      <c r="I1734">
        <f t="shared" si="137"/>
        <v>0.6</v>
      </c>
      <c r="J1734">
        <f t="shared" si="137"/>
        <v>0</v>
      </c>
      <c r="K1734">
        <f t="shared" si="135"/>
        <v>0.6</v>
      </c>
      <c r="L1734" t="b">
        <f t="shared" si="136"/>
        <v>0</v>
      </c>
      <c r="M1734" t="b">
        <f t="shared" si="138"/>
        <v>0</v>
      </c>
      <c r="N1734">
        <v>0</v>
      </c>
      <c r="O1734" t="s">
        <v>7398</v>
      </c>
      <c r="P1734" t="str">
        <f t="shared" si="139"/>
        <v>dbpedia_1230dataworld_985</v>
      </c>
    </row>
    <row r="1735" spans="1:16" x14ac:dyDescent="0.25">
      <c r="A1735" t="s">
        <v>637</v>
      </c>
      <c r="B1735" t="s">
        <v>624</v>
      </c>
      <c r="C1735" t="s">
        <v>2</v>
      </c>
      <c r="D1735" t="s">
        <v>3</v>
      </c>
      <c r="E1735" t="s">
        <v>2</v>
      </c>
      <c r="F1735" t="s">
        <v>636</v>
      </c>
      <c r="G1735" t="s">
        <v>625</v>
      </c>
      <c r="H1735">
        <f t="shared" si="137"/>
        <v>0</v>
      </c>
      <c r="I1735">
        <f t="shared" si="137"/>
        <v>0.6</v>
      </c>
      <c r="J1735">
        <f t="shared" si="137"/>
        <v>0</v>
      </c>
      <c r="K1735">
        <f t="shared" si="135"/>
        <v>0.6</v>
      </c>
      <c r="L1735" t="b">
        <f t="shared" si="136"/>
        <v>0</v>
      </c>
      <c r="M1735" t="b">
        <f t="shared" si="138"/>
        <v>0</v>
      </c>
      <c r="N1735">
        <v>0</v>
      </c>
      <c r="O1735" t="s">
        <v>7398</v>
      </c>
      <c r="P1735" t="str">
        <f t="shared" si="139"/>
        <v>dbpedia_1231dataworld_985</v>
      </c>
    </row>
    <row r="1736" spans="1:16" x14ac:dyDescent="0.25">
      <c r="A1736" t="s">
        <v>647</v>
      </c>
      <c r="B1736" t="s">
        <v>657</v>
      </c>
      <c r="C1736" t="s">
        <v>2</v>
      </c>
      <c r="D1736" t="s">
        <v>3</v>
      </c>
      <c r="E1736" t="s">
        <v>2</v>
      </c>
      <c r="F1736" t="s">
        <v>649</v>
      </c>
      <c r="G1736" t="s">
        <v>658</v>
      </c>
      <c r="H1736">
        <f t="shared" si="137"/>
        <v>0</v>
      </c>
      <c r="I1736">
        <f t="shared" si="137"/>
        <v>0.6</v>
      </c>
      <c r="J1736">
        <f t="shared" si="137"/>
        <v>0</v>
      </c>
      <c r="K1736">
        <f t="shared" si="135"/>
        <v>0.6</v>
      </c>
      <c r="L1736" t="b">
        <f t="shared" si="136"/>
        <v>0</v>
      </c>
      <c r="M1736" t="b">
        <f t="shared" si="138"/>
        <v>0</v>
      </c>
      <c r="N1736">
        <v>0</v>
      </c>
      <c r="O1736" t="s">
        <v>7398</v>
      </c>
      <c r="P1736" t="str">
        <f t="shared" si="139"/>
        <v>dbpedia_123dataworld_1611</v>
      </c>
    </row>
    <row r="1737" spans="1:16" x14ac:dyDescent="0.25">
      <c r="A1737" t="s">
        <v>647</v>
      </c>
      <c r="B1737" t="s">
        <v>659</v>
      </c>
      <c r="C1737" t="s">
        <v>2</v>
      </c>
      <c r="D1737" t="s">
        <v>3</v>
      </c>
      <c r="E1737" t="s">
        <v>2</v>
      </c>
      <c r="F1737" t="s">
        <v>649</v>
      </c>
      <c r="G1737" t="s">
        <v>660</v>
      </c>
      <c r="H1737">
        <f t="shared" si="137"/>
        <v>0</v>
      </c>
      <c r="I1737">
        <f t="shared" si="137"/>
        <v>0.6</v>
      </c>
      <c r="J1737">
        <f t="shared" si="137"/>
        <v>0</v>
      </c>
      <c r="K1737">
        <f t="shared" si="135"/>
        <v>0.6</v>
      </c>
      <c r="L1737" t="b">
        <f t="shared" si="136"/>
        <v>0</v>
      </c>
      <c r="M1737" t="b">
        <f t="shared" si="138"/>
        <v>0</v>
      </c>
      <c r="N1737">
        <v>0</v>
      </c>
      <c r="O1737" t="s">
        <v>7398</v>
      </c>
      <c r="P1737" t="str">
        <f t="shared" si="139"/>
        <v>dbpedia_123dataworld_1779</v>
      </c>
    </row>
    <row r="1738" spans="1:16" x14ac:dyDescent="0.25">
      <c r="A1738" t="s">
        <v>647</v>
      </c>
      <c r="B1738" t="s">
        <v>661</v>
      </c>
      <c r="C1738" t="s">
        <v>2</v>
      </c>
      <c r="D1738" t="s">
        <v>3</v>
      </c>
      <c r="E1738" t="s">
        <v>2</v>
      </c>
      <c r="F1738" t="s">
        <v>649</v>
      </c>
      <c r="G1738" t="s">
        <v>662</v>
      </c>
      <c r="H1738">
        <f t="shared" si="137"/>
        <v>0</v>
      </c>
      <c r="I1738">
        <f t="shared" si="137"/>
        <v>0.6</v>
      </c>
      <c r="J1738">
        <f t="shared" si="137"/>
        <v>0</v>
      </c>
      <c r="K1738">
        <f t="shared" si="135"/>
        <v>0.6</v>
      </c>
      <c r="L1738" t="b">
        <f t="shared" si="136"/>
        <v>0</v>
      </c>
      <c r="M1738" t="b">
        <f t="shared" si="138"/>
        <v>0</v>
      </c>
      <c r="N1738">
        <v>0</v>
      </c>
      <c r="O1738" t="s">
        <v>7398</v>
      </c>
      <c r="P1738" t="str">
        <f t="shared" si="139"/>
        <v>dbpedia_123dataworld_1786</v>
      </c>
    </row>
    <row r="1739" spans="1:16" x14ac:dyDescent="0.25">
      <c r="A1739" t="s">
        <v>647</v>
      </c>
      <c r="B1739" t="s">
        <v>667</v>
      </c>
      <c r="C1739" t="s">
        <v>2</v>
      </c>
      <c r="D1739" t="s">
        <v>3</v>
      </c>
      <c r="E1739" t="s">
        <v>2</v>
      </c>
      <c r="F1739" t="s">
        <v>649</v>
      </c>
      <c r="G1739" t="s">
        <v>668</v>
      </c>
      <c r="H1739">
        <f t="shared" si="137"/>
        <v>0</v>
      </c>
      <c r="I1739">
        <f t="shared" si="137"/>
        <v>0.6</v>
      </c>
      <c r="J1739">
        <f t="shared" si="137"/>
        <v>0</v>
      </c>
      <c r="K1739">
        <f t="shared" si="135"/>
        <v>0.6</v>
      </c>
      <c r="L1739" t="b">
        <f t="shared" si="136"/>
        <v>0</v>
      </c>
      <c r="M1739" t="b">
        <f t="shared" si="138"/>
        <v>0</v>
      </c>
      <c r="N1739">
        <v>0</v>
      </c>
      <c r="O1739" t="s">
        <v>7398</v>
      </c>
      <c r="P1739" t="str">
        <f t="shared" si="139"/>
        <v>dbpedia_123dataworld_1840</v>
      </c>
    </row>
    <row r="1740" spans="1:16" x14ac:dyDescent="0.25">
      <c r="A1740" t="s">
        <v>682</v>
      </c>
      <c r="B1740" t="s">
        <v>621</v>
      </c>
      <c r="C1740" t="s">
        <v>2</v>
      </c>
      <c r="D1740" t="s">
        <v>3</v>
      </c>
      <c r="E1740" t="s">
        <v>2</v>
      </c>
      <c r="F1740" t="s">
        <v>683</v>
      </c>
      <c r="G1740" t="s">
        <v>623</v>
      </c>
      <c r="H1740">
        <f t="shared" si="137"/>
        <v>0</v>
      </c>
      <c r="I1740">
        <f t="shared" si="137"/>
        <v>0.6</v>
      </c>
      <c r="J1740">
        <f t="shared" si="137"/>
        <v>0</v>
      </c>
      <c r="K1740">
        <f t="shared" si="135"/>
        <v>0.6</v>
      </c>
      <c r="L1740" t="b">
        <f t="shared" si="136"/>
        <v>0</v>
      </c>
      <c r="M1740" t="b">
        <f t="shared" si="138"/>
        <v>0</v>
      </c>
      <c r="N1740">
        <v>0</v>
      </c>
      <c r="O1740" t="s">
        <v>7398</v>
      </c>
      <c r="P1740" t="str">
        <f t="shared" si="139"/>
        <v>dbpedia_1245dataworld_158</v>
      </c>
    </row>
    <row r="1741" spans="1:16" x14ac:dyDescent="0.25">
      <c r="A1741" t="s">
        <v>708</v>
      </c>
      <c r="B1741" t="s">
        <v>492</v>
      </c>
      <c r="C1741" t="s">
        <v>2</v>
      </c>
      <c r="D1741" t="s">
        <v>3</v>
      </c>
      <c r="E1741" t="s">
        <v>2</v>
      </c>
      <c r="F1741" t="s">
        <v>695</v>
      </c>
      <c r="G1741" t="s">
        <v>493</v>
      </c>
      <c r="H1741">
        <f t="shared" si="137"/>
        <v>0</v>
      </c>
      <c r="I1741">
        <f t="shared" si="137"/>
        <v>0.6</v>
      </c>
      <c r="J1741">
        <f t="shared" si="137"/>
        <v>0</v>
      </c>
      <c r="K1741">
        <f t="shared" si="135"/>
        <v>0.6</v>
      </c>
      <c r="L1741" t="b">
        <f t="shared" si="136"/>
        <v>0</v>
      </c>
      <c r="M1741" t="b">
        <f t="shared" si="138"/>
        <v>0</v>
      </c>
      <c r="N1741">
        <v>0</v>
      </c>
      <c r="O1741" t="s">
        <v>7398</v>
      </c>
      <c r="P1741" t="str">
        <f t="shared" si="139"/>
        <v>dbpedia_1251dataworld_291</v>
      </c>
    </row>
    <row r="1742" spans="1:16" x14ac:dyDescent="0.25">
      <c r="A1742" t="s">
        <v>708</v>
      </c>
      <c r="B1742" t="s">
        <v>696</v>
      </c>
      <c r="C1742" t="s">
        <v>2</v>
      </c>
      <c r="D1742" t="s">
        <v>3</v>
      </c>
      <c r="E1742" t="s">
        <v>2</v>
      </c>
      <c r="F1742" t="s">
        <v>695</v>
      </c>
      <c r="G1742" t="s">
        <v>699</v>
      </c>
      <c r="H1742">
        <f t="shared" si="137"/>
        <v>0</v>
      </c>
      <c r="I1742">
        <f t="shared" si="137"/>
        <v>0.6</v>
      </c>
      <c r="J1742">
        <f t="shared" si="137"/>
        <v>0</v>
      </c>
      <c r="K1742">
        <f t="shared" si="135"/>
        <v>0.6</v>
      </c>
      <c r="L1742" t="b">
        <f t="shared" si="136"/>
        <v>0</v>
      </c>
      <c r="M1742" t="b">
        <f t="shared" si="138"/>
        <v>0</v>
      </c>
      <c r="N1742">
        <v>0</v>
      </c>
      <c r="O1742" t="s">
        <v>7398</v>
      </c>
      <c r="P1742" t="str">
        <f t="shared" si="139"/>
        <v>dbpedia_1251dataworld_660</v>
      </c>
    </row>
    <row r="1743" spans="1:16" x14ac:dyDescent="0.25">
      <c r="A1743" t="s">
        <v>740</v>
      </c>
      <c r="B1743" t="s">
        <v>720</v>
      </c>
      <c r="C1743" t="s">
        <v>2</v>
      </c>
      <c r="D1743" t="s">
        <v>3</v>
      </c>
      <c r="E1743" t="s">
        <v>2</v>
      </c>
      <c r="F1743" t="s">
        <v>742</v>
      </c>
      <c r="G1743" t="s">
        <v>722</v>
      </c>
      <c r="H1743">
        <f t="shared" si="137"/>
        <v>0</v>
      </c>
      <c r="I1743">
        <f t="shared" si="137"/>
        <v>0.6</v>
      </c>
      <c r="J1743">
        <f t="shared" si="137"/>
        <v>0</v>
      </c>
      <c r="K1743">
        <f t="shared" si="135"/>
        <v>0.6</v>
      </c>
      <c r="L1743" t="b">
        <f t="shared" si="136"/>
        <v>0</v>
      </c>
      <c r="M1743" t="b">
        <f t="shared" si="138"/>
        <v>0</v>
      </c>
      <c r="N1743">
        <v>0</v>
      </c>
      <c r="O1743" t="s">
        <v>7398</v>
      </c>
      <c r="P1743" t="str">
        <f t="shared" si="139"/>
        <v>dbpedia_1287dataworld_1048</v>
      </c>
    </row>
    <row r="1744" spans="1:16" x14ac:dyDescent="0.25">
      <c r="A1744" t="s">
        <v>769</v>
      </c>
      <c r="B1744" t="s">
        <v>487</v>
      </c>
      <c r="C1744" t="s">
        <v>2</v>
      </c>
      <c r="D1744" t="s">
        <v>3</v>
      </c>
      <c r="E1744" t="s">
        <v>2</v>
      </c>
      <c r="F1744" t="s">
        <v>770</v>
      </c>
      <c r="G1744" t="s">
        <v>489</v>
      </c>
      <c r="H1744">
        <f t="shared" si="137"/>
        <v>0</v>
      </c>
      <c r="I1744">
        <f t="shared" si="137"/>
        <v>0.6</v>
      </c>
      <c r="J1744">
        <f t="shared" si="137"/>
        <v>0</v>
      </c>
      <c r="K1744">
        <f t="shared" si="135"/>
        <v>0.6</v>
      </c>
      <c r="L1744" t="b">
        <f t="shared" si="136"/>
        <v>0</v>
      </c>
      <c r="M1744" t="b">
        <f t="shared" si="138"/>
        <v>0</v>
      </c>
      <c r="N1744">
        <v>0</v>
      </c>
      <c r="O1744" t="s">
        <v>7398</v>
      </c>
      <c r="P1744" t="str">
        <f t="shared" si="139"/>
        <v>dbpedia_1319dataworld_1624</v>
      </c>
    </row>
    <row r="1745" spans="1:16" x14ac:dyDescent="0.25">
      <c r="A1745" t="s">
        <v>785</v>
      </c>
      <c r="B1745" t="s">
        <v>453</v>
      </c>
      <c r="C1745" t="s">
        <v>2</v>
      </c>
      <c r="D1745" t="s">
        <v>3</v>
      </c>
      <c r="E1745" t="s">
        <v>2</v>
      </c>
      <c r="F1745" t="s">
        <v>786</v>
      </c>
      <c r="G1745" t="s">
        <v>454</v>
      </c>
      <c r="H1745">
        <f t="shared" si="137"/>
        <v>0</v>
      </c>
      <c r="I1745">
        <f t="shared" si="137"/>
        <v>0.6</v>
      </c>
      <c r="J1745">
        <f t="shared" si="137"/>
        <v>0</v>
      </c>
      <c r="K1745">
        <f t="shared" si="135"/>
        <v>0.6</v>
      </c>
      <c r="L1745" t="b">
        <f t="shared" si="136"/>
        <v>0</v>
      </c>
      <c r="M1745" t="b">
        <f t="shared" si="138"/>
        <v>0</v>
      </c>
      <c r="N1745">
        <v>0</v>
      </c>
      <c r="O1745" t="s">
        <v>7398</v>
      </c>
      <c r="P1745" t="str">
        <f t="shared" si="139"/>
        <v>dbpedia_132dataworld_1271</v>
      </c>
    </row>
    <row r="1746" spans="1:16" x14ac:dyDescent="0.25">
      <c r="A1746" t="s">
        <v>785</v>
      </c>
      <c r="B1746" t="s">
        <v>459</v>
      </c>
      <c r="C1746" t="s">
        <v>2</v>
      </c>
      <c r="D1746" t="s">
        <v>3</v>
      </c>
      <c r="E1746" t="s">
        <v>2</v>
      </c>
      <c r="F1746" t="s">
        <v>786</v>
      </c>
      <c r="G1746" t="s">
        <v>460</v>
      </c>
      <c r="H1746">
        <f t="shared" si="137"/>
        <v>0</v>
      </c>
      <c r="I1746">
        <f t="shared" si="137"/>
        <v>0.6</v>
      </c>
      <c r="J1746">
        <f t="shared" si="137"/>
        <v>0</v>
      </c>
      <c r="K1746">
        <f t="shared" si="135"/>
        <v>0.6</v>
      </c>
      <c r="L1746" t="b">
        <f t="shared" si="136"/>
        <v>0</v>
      </c>
      <c r="M1746" t="b">
        <f t="shared" si="138"/>
        <v>0</v>
      </c>
      <c r="N1746">
        <v>0</v>
      </c>
      <c r="O1746" t="s">
        <v>7398</v>
      </c>
      <c r="P1746" t="str">
        <f t="shared" si="139"/>
        <v>dbpedia_132dataworld_1553</v>
      </c>
    </row>
    <row r="1747" spans="1:16" x14ac:dyDescent="0.25">
      <c r="A1747" t="s">
        <v>785</v>
      </c>
      <c r="B1747" t="s">
        <v>470</v>
      </c>
      <c r="C1747" t="s">
        <v>2</v>
      </c>
      <c r="D1747" t="s">
        <v>3</v>
      </c>
      <c r="E1747" t="s">
        <v>2</v>
      </c>
      <c r="F1747" t="s">
        <v>786</v>
      </c>
      <c r="G1747" t="s">
        <v>471</v>
      </c>
      <c r="H1747">
        <f t="shared" si="137"/>
        <v>0</v>
      </c>
      <c r="I1747">
        <f t="shared" si="137"/>
        <v>0.6</v>
      </c>
      <c r="J1747">
        <f t="shared" si="137"/>
        <v>0</v>
      </c>
      <c r="K1747">
        <f t="shared" si="135"/>
        <v>0.6</v>
      </c>
      <c r="L1747" t="b">
        <f t="shared" si="136"/>
        <v>0</v>
      </c>
      <c r="M1747" t="b">
        <f t="shared" si="138"/>
        <v>0</v>
      </c>
      <c r="N1747">
        <v>0</v>
      </c>
      <c r="O1747" t="s">
        <v>7398</v>
      </c>
      <c r="P1747" t="str">
        <f t="shared" si="139"/>
        <v>dbpedia_132dataworld_844</v>
      </c>
    </row>
    <row r="1748" spans="1:16" x14ac:dyDescent="0.25">
      <c r="A1748" t="s">
        <v>803</v>
      </c>
      <c r="B1748" t="s">
        <v>453</v>
      </c>
      <c r="C1748" t="s">
        <v>2</v>
      </c>
      <c r="D1748" t="s">
        <v>3</v>
      </c>
      <c r="E1748" t="s">
        <v>2</v>
      </c>
      <c r="F1748" t="s">
        <v>786</v>
      </c>
      <c r="G1748" t="s">
        <v>454</v>
      </c>
      <c r="H1748">
        <f t="shared" si="137"/>
        <v>0</v>
      </c>
      <c r="I1748">
        <f t="shared" si="137"/>
        <v>0.6</v>
      </c>
      <c r="J1748">
        <f t="shared" si="137"/>
        <v>0</v>
      </c>
      <c r="K1748">
        <f t="shared" si="135"/>
        <v>0.6</v>
      </c>
      <c r="L1748" t="b">
        <f t="shared" si="136"/>
        <v>0</v>
      </c>
      <c r="M1748" t="b">
        <f t="shared" si="138"/>
        <v>0</v>
      </c>
      <c r="N1748">
        <v>0</v>
      </c>
      <c r="O1748" t="s">
        <v>7398</v>
      </c>
      <c r="P1748" t="str">
        <f t="shared" si="139"/>
        <v>dbpedia_133dataworld_1271</v>
      </c>
    </row>
    <row r="1749" spans="1:16" x14ac:dyDescent="0.25">
      <c r="A1749" t="s">
        <v>803</v>
      </c>
      <c r="B1749" t="s">
        <v>459</v>
      </c>
      <c r="C1749" t="s">
        <v>2</v>
      </c>
      <c r="D1749" t="s">
        <v>3</v>
      </c>
      <c r="E1749" t="s">
        <v>2</v>
      </c>
      <c r="F1749" t="s">
        <v>786</v>
      </c>
      <c r="G1749" t="s">
        <v>460</v>
      </c>
      <c r="H1749">
        <f t="shared" si="137"/>
        <v>0</v>
      </c>
      <c r="I1749">
        <f t="shared" si="137"/>
        <v>0.6</v>
      </c>
      <c r="J1749">
        <f t="shared" si="137"/>
        <v>0</v>
      </c>
      <c r="K1749">
        <f t="shared" si="135"/>
        <v>0.6</v>
      </c>
      <c r="L1749" t="b">
        <f t="shared" si="136"/>
        <v>0</v>
      </c>
      <c r="M1749" t="b">
        <f t="shared" si="138"/>
        <v>0</v>
      </c>
      <c r="N1749">
        <v>0</v>
      </c>
      <c r="O1749" t="s">
        <v>7398</v>
      </c>
      <c r="P1749" t="str">
        <f t="shared" si="139"/>
        <v>dbpedia_133dataworld_1553</v>
      </c>
    </row>
    <row r="1750" spans="1:16" x14ac:dyDescent="0.25">
      <c r="A1750" t="s">
        <v>803</v>
      </c>
      <c r="B1750" t="s">
        <v>470</v>
      </c>
      <c r="C1750" t="s">
        <v>2</v>
      </c>
      <c r="D1750" t="s">
        <v>3</v>
      </c>
      <c r="E1750" t="s">
        <v>2</v>
      </c>
      <c r="F1750" t="s">
        <v>786</v>
      </c>
      <c r="G1750" t="s">
        <v>471</v>
      </c>
      <c r="H1750">
        <f t="shared" si="137"/>
        <v>0</v>
      </c>
      <c r="I1750">
        <f t="shared" si="137"/>
        <v>0.6</v>
      </c>
      <c r="J1750">
        <f t="shared" si="137"/>
        <v>0</v>
      </c>
      <c r="K1750">
        <f t="shared" si="135"/>
        <v>0.6</v>
      </c>
      <c r="L1750" t="b">
        <f t="shared" si="136"/>
        <v>0</v>
      </c>
      <c r="M1750" t="b">
        <f t="shared" si="138"/>
        <v>0</v>
      </c>
      <c r="N1750">
        <v>0</v>
      </c>
      <c r="O1750" t="s">
        <v>7398</v>
      </c>
      <c r="P1750" t="str">
        <f t="shared" si="139"/>
        <v>dbpedia_133dataworld_844</v>
      </c>
    </row>
    <row r="1751" spans="1:16" x14ac:dyDescent="0.25">
      <c r="A1751" t="s">
        <v>804</v>
      </c>
      <c r="B1751" t="s">
        <v>796</v>
      </c>
      <c r="C1751" t="s">
        <v>2</v>
      </c>
      <c r="D1751" t="s">
        <v>3</v>
      </c>
      <c r="E1751" t="s">
        <v>2</v>
      </c>
      <c r="F1751" t="s">
        <v>806</v>
      </c>
      <c r="G1751" t="s">
        <v>798</v>
      </c>
      <c r="H1751">
        <f t="shared" si="137"/>
        <v>0</v>
      </c>
      <c r="I1751">
        <f t="shared" si="137"/>
        <v>0.6</v>
      </c>
      <c r="J1751">
        <f t="shared" si="137"/>
        <v>0</v>
      </c>
      <c r="K1751">
        <f t="shared" si="135"/>
        <v>0.6</v>
      </c>
      <c r="L1751" t="b">
        <f t="shared" si="136"/>
        <v>0</v>
      </c>
      <c r="M1751" t="b">
        <f t="shared" si="138"/>
        <v>0</v>
      </c>
      <c r="N1751">
        <v>0</v>
      </c>
      <c r="O1751" t="s">
        <v>7398</v>
      </c>
      <c r="P1751" t="str">
        <f t="shared" si="139"/>
        <v>dbpedia_1341dataworld_95</v>
      </c>
    </row>
    <row r="1752" spans="1:16" x14ac:dyDescent="0.25">
      <c r="A1752" t="s">
        <v>885</v>
      </c>
      <c r="B1752" t="s">
        <v>812</v>
      </c>
      <c r="C1752" t="s">
        <v>2</v>
      </c>
      <c r="D1752" t="s">
        <v>3</v>
      </c>
      <c r="E1752" t="s">
        <v>2</v>
      </c>
      <c r="F1752" t="s">
        <v>886</v>
      </c>
      <c r="G1752" t="s">
        <v>813</v>
      </c>
      <c r="H1752">
        <f t="shared" si="137"/>
        <v>0</v>
      </c>
      <c r="I1752">
        <f t="shared" si="137"/>
        <v>0.6</v>
      </c>
      <c r="J1752">
        <f t="shared" si="137"/>
        <v>0</v>
      </c>
      <c r="K1752">
        <f t="shared" si="135"/>
        <v>0.6</v>
      </c>
      <c r="L1752" t="b">
        <f t="shared" si="136"/>
        <v>0</v>
      </c>
      <c r="M1752" t="b">
        <f t="shared" si="138"/>
        <v>0</v>
      </c>
      <c r="N1752">
        <v>0</v>
      </c>
      <c r="O1752" t="s">
        <v>7398</v>
      </c>
      <c r="P1752" t="str">
        <f t="shared" si="139"/>
        <v>dbpedia_1372dataworld_335</v>
      </c>
    </row>
    <row r="1753" spans="1:16" x14ac:dyDescent="0.25">
      <c r="A1753" t="s">
        <v>885</v>
      </c>
      <c r="B1753" t="s">
        <v>796</v>
      </c>
      <c r="C1753" t="s">
        <v>2</v>
      </c>
      <c r="D1753" t="s">
        <v>3</v>
      </c>
      <c r="E1753" t="s">
        <v>2</v>
      </c>
      <c r="F1753" t="s">
        <v>886</v>
      </c>
      <c r="G1753" t="s">
        <v>798</v>
      </c>
      <c r="H1753">
        <f t="shared" si="137"/>
        <v>0</v>
      </c>
      <c r="I1753">
        <f t="shared" si="137"/>
        <v>0.6</v>
      </c>
      <c r="J1753">
        <f t="shared" si="137"/>
        <v>0</v>
      </c>
      <c r="K1753">
        <f t="shared" si="135"/>
        <v>0.6</v>
      </c>
      <c r="L1753" t="b">
        <f t="shared" si="136"/>
        <v>0</v>
      </c>
      <c r="M1753" t="b">
        <f t="shared" si="138"/>
        <v>0</v>
      </c>
      <c r="N1753">
        <v>0</v>
      </c>
      <c r="O1753" t="s">
        <v>7398</v>
      </c>
      <c r="P1753" t="str">
        <f t="shared" si="139"/>
        <v>dbpedia_1372dataworld_95</v>
      </c>
    </row>
    <row r="1754" spans="1:16" x14ac:dyDescent="0.25">
      <c r="A1754" t="s">
        <v>950</v>
      </c>
      <c r="B1754" t="s">
        <v>952</v>
      </c>
      <c r="C1754" t="s">
        <v>2</v>
      </c>
      <c r="D1754" t="s">
        <v>3</v>
      </c>
      <c r="E1754" t="s">
        <v>2</v>
      </c>
      <c r="F1754" t="s">
        <v>951</v>
      </c>
      <c r="G1754" t="s">
        <v>953</v>
      </c>
      <c r="H1754">
        <f t="shared" si="137"/>
        <v>0</v>
      </c>
      <c r="I1754">
        <f t="shared" si="137"/>
        <v>0.6</v>
      </c>
      <c r="J1754">
        <f t="shared" si="137"/>
        <v>0</v>
      </c>
      <c r="K1754">
        <f t="shared" si="135"/>
        <v>0.6</v>
      </c>
      <c r="L1754" t="b">
        <f t="shared" si="136"/>
        <v>0</v>
      </c>
      <c r="M1754" t="b">
        <f t="shared" si="138"/>
        <v>0</v>
      </c>
      <c r="N1754">
        <v>0</v>
      </c>
      <c r="O1754" t="s">
        <v>7398</v>
      </c>
      <c r="P1754" t="str">
        <f t="shared" si="139"/>
        <v>dbpedia_1418dataworld_218</v>
      </c>
    </row>
    <row r="1755" spans="1:16" x14ac:dyDescent="0.25">
      <c r="A1755" t="s">
        <v>950</v>
      </c>
      <c r="B1755" t="s">
        <v>954</v>
      </c>
      <c r="C1755" t="s">
        <v>2</v>
      </c>
      <c r="D1755" t="s">
        <v>3</v>
      </c>
      <c r="E1755" t="s">
        <v>2</v>
      </c>
      <c r="F1755" t="s">
        <v>951</v>
      </c>
      <c r="G1755" t="s">
        <v>955</v>
      </c>
      <c r="H1755">
        <f t="shared" si="137"/>
        <v>0</v>
      </c>
      <c r="I1755">
        <f t="shared" si="137"/>
        <v>0.6</v>
      </c>
      <c r="J1755">
        <f t="shared" si="137"/>
        <v>0</v>
      </c>
      <c r="K1755">
        <f t="shared" si="135"/>
        <v>0.6</v>
      </c>
      <c r="L1755" t="b">
        <f t="shared" si="136"/>
        <v>0</v>
      </c>
      <c r="M1755" t="b">
        <f t="shared" si="138"/>
        <v>0</v>
      </c>
      <c r="N1755">
        <v>0</v>
      </c>
      <c r="O1755" t="s">
        <v>7398</v>
      </c>
      <c r="P1755" t="str">
        <f t="shared" si="139"/>
        <v>dbpedia_1418dataworld_396</v>
      </c>
    </row>
    <row r="1756" spans="1:16" x14ac:dyDescent="0.25">
      <c r="A1756" t="s">
        <v>993</v>
      </c>
      <c r="B1756" t="s">
        <v>995</v>
      </c>
      <c r="C1756" t="s">
        <v>2</v>
      </c>
      <c r="D1756" t="s">
        <v>3</v>
      </c>
      <c r="E1756" t="s">
        <v>2</v>
      </c>
      <c r="F1756" t="s">
        <v>994</v>
      </c>
      <c r="G1756" t="s">
        <v>996</v>
      </c>
      <c r="H1756">
        <f t="shared" si="137"/>
        <v>0</v>
      </c>
      <c r="I1756">
        <f t="shared" si="137"/>
        <v>0.6</v>
      </c>
      <c r="J1756">
        <f t="shared" si="137"/>
        <v>0</v>
      </c>
      <c r="K1756">
        <f t="shared" si="135"/>
        <v>0.6</v>
      </c>
      <c r="L1756" t="b">
        <f t="shared" si="136"/>
        <v>0</v>
      </c>
      <c r="M1756" t="b">
        <f t="shared" si="138"/>
        <v>0</v>
      </c>
      <c r="N1756">
        <v>0</v>
      </c>
      <c r="O1756" t="s">
        <v>7398</v>
      </c>
      <c r="P1756" t="str">
        <f t="shared" si="139"/>
        <v>dbpedia_1444dataworld_30</v>
      </c>
    </row>
    <row r="1757" spans="1:16" x14ac:dyDescent="0.25">
      <c r="A1757" t="s">
        <v>993</v>
      </c>
      <c r="B1757" t="s">
        <v>912</v>
      </c>
      <c r="C1757" t="s">
        <v>2</v>
      </c>
      <c r="D1757" t="s">
        <v>3</v>
      </c>
      <c r="E1757" t="s">
        <v>2</v>
      </c>
      <c r="F1757" t="s">
        <v>994</v>
      </c>
      <c r="G1757" t="s">
        <v>914</v>
      </c>
      <c r="H1757">
        <f t="shared" si="137"/>
        <v>0</v>
      </c>
      <c r="I1757">
        <f t="shared" si="137"/>
        <v>0.6</v>
      </c>
      <c r="J1757">
        <f t="shared" si="137"/>
        <v>0</v>
      </c>
      <c r="K1757">
        <f t="shared" si="135"/>
        <v>0.6</v>
      </c>
      <c r="L1757" t="b">
        <f t="shared" si="136"/>
        <v>0</v>
      </c>
      <c r="M1757" t="b">
        <f t="shared" si="138"/>
        <v>0</v>
      </c>
      <c r="N1757">
        <v>0</v>
      </c>
      <c r="O1757" t="s">
        <v>7398</v>
      </c>
      <c r="P1757" t="str">
        <f t="shared" si="139"/>
        <v>dbpedia_1444dataworld_621</v>
      </c>
    </row>
    <row r="1758" spans="1:16" x14ac:dyDescent="0.25">
      <c r="A1758" t="s">
        <v>1036</v>
      </c>
      <c r="B1758" t="s">
        <v>651</v>
      </c>
      <c r="C1758" t="s">
        <v>2</v>
      </c>
      <c r="D1758" t="s">
        <v>3</v>
      </c>
      <c r="E1758" t="s">
        <v>2</v>
      </c>
      <c r="F1758" t="s">
        <v>1038</v>
      </c>
      <c r="G1758" t="s">
        <v>652</v>
      </c>
      <c r="H1758">
        <f t="shared" si="137"/>
        <v>0</v>
      </c>
      <c r="I1758">
        <f t="shared" si="137"/>
        <v>0.6</v>
      </c>
      <c r="J1758">
        <f t="shared" si="137"/>
        <v>0</v>
      </c>
      <c r="K1758">
        <f t="shared" si="135"/>
        <v>0.6</v>
      </c>
      <c r="L1758" t="b">
        <f t="shared" si="136"/>
        <v>0</v>
      </c>
      <c r="M1758" t="b">
        <f t="shared" si="138"/>
        <v>0</v>
      </c>
      <c r="N1758">
        <v>0</v>
      </c>
      <c r="O1758" t="s">
        <v>7398</v>
      </c>
      <c r="P1758" t="str">
        <f t="shared" si="139"/>
        <v>dbpedia_147dataworld_1054</v>
      </c>
    </row>
    <row r="1759" spans="1:16" x14ac:dyDescent="0.25">
      <c r="A1759" t="s">
        <v>1036</v>
      </c>
      <c r="B1759" t="s">
        <v>657</v>
      </c>
      <c r="C1759" t="s">
        <v>2</v>
      </c>
      <c r="D1759" t="s">
        <v>3</v>
      </c>
      <c r="E1759" t="s">
        <v>2</v>
      </c>
      <c r="F1759" t="s">
        <v>1038</v>
      </c>
      <c r="G1759" t="s">
        <v>658</v>
      </c>
      <c r="H1759">
        <f t="shared" si="137"/>
        <v>0</v>
      </c>
      <c r="I1759">
        <f t="shared" si="137"/>
        <v>0.6</v>
      </c>
      <c r="J1759">
        <f t="shared" si="137"/>
        <v>0</v>
      </c>
      <c r="K1759">
        <f t="shared" si="135"/>
        <v>0.6</v>
      </c>
      <c r="L1759" t="b">
        <f t="shared" si="136"/>
        <v>0</v>
      </c>
      <c r="M1759" t="b">
        <f t="shared" si="138"/>
        <v>0</v>
      </c>
      <c r="N1759">
        <v>0</v>
      </c>
      <c r="O1759" t="s">
        <v>7398</v>
      </c>
      <c r="P1759" t="str">
        <f t="shared" si="139"/>
        <v>dbpedia_147dataworld_1611</v>
      </c>
    </row>
    <row r="1760" spans="1:16" x14ac:dyDescent="0.25">
      <c r="A1760" t="s">
        <v>1036</v>
      </c>
      <c r="B1760" t="s">
        <v>663</v>
      </c>
      <c r="C1760" t="s">
        <v>2</v>
      </c>
      <c r="D1760" t="s">
        <v>3</v>
      </c>
      <c r="E1760" t="s">
        <v>2</v>
      </c>
      <c r="F1760" t="s">
        <v>1038</v>
      </c>
      <c r="G1760" t="s">
        <v>664</v>
      </c>
      <c r="H1760">
        <f t="shared" si="137"/>
        <v>0</v>
      </c>
      <c r="I1760">
        <f t="shared" si="137"/>
        <v>0.6</v>
      </c>
      <c r="J1760">
        <f t="shared" si="137"/>
        <v>0</v>
      </c>
      <c r="K1760">
        <f t="shared" si="135"/>
        <v>0.6</v>
      </c>
      <c r="L1760" t="b">
        <f t="shared" si="136"/>
        <v>0</v>
      </c>
      <c r="M1760" t="b">
        <f t="shared" si="138"/>
        <v>0</v>
      </c>
      <c r="N1760">
        <v>0</v>
      </c>
      <c r="O1760" t="s">
        <v>7398</v>
      </c>
      <c r="P1760" t="str">
        <f t="shared" si="139"/>
        <v>dbpedia_147dataworld_1813</v>
      </c>
    </row>
    <row r="1761" spans="1:16" x14ac:dyDescent="0.25">
      <c r="A1761" t="s">
        <v>1049</v>
      </c>
      <c r="B1761" t="s">
        <v>651</v>
      </c>
      <c r="C1761" t="s">
        <v>2</v>
      </c>
      <c r="D1761" t="s">
        <v>3</v>
      </c>
      <c r="E1761" t="s">
        <v>2</v>
      </c>
      <c r="F1761" t="s">
        <v>1038</v>
      </c>
      <c r="G1761" t="s">
        <v>652</v>
      </c>
      <c r="H1761">
        <f t="shared" si="137"/>
        <v>0</v>
      </c>
      <c r="I1761">
        <f t="shared" si="137"/>
        <v>0.6</v>
      </c>
      <c r="J1761">
        <f t="shared" si="137"/>
        <v>0</v>
      </c>
      <c r="K1761">
        <f t="shared" si="135"/>
        <v>0.6</v>
      </c>
      <c r="L1761" t="b">
        <f t="shared" si="136"/>
        <v>0</v>
      </c>
      <c r="M1761" t="b">
        <f t="shared" si="138"/>
        <v>0</v>
      </c>
      <c r="N1761">
        <v>0</v>
      </c>
      <c r="O1761" t="s">
        <v>7398</v>
      </c>
      <c r="P1761" t="str">
        <f t="shared" si="139"/>
        <v>dbpedia_148dataworld_1054</v>
      </c>
    </row>
    <row r="1762" spans="1:16" x14ac:dyDescent="0.25">
      <c r="A1762" t="s">
        <v>1049</v>
      </c>
      <c r="B1762" t="s">
        <v>657</v>
      </c>
      <c r="C1762" t="s">
        <v>2</v>
      </c>
      <c r="D1762" t="s">
        <v>3</v>
      </c>
      <c r="E1762" t="s">
        <v>2</v>
      </c>
      <c r="F1762" t="s">
        <v>1038</v>
      </c>
      <c r="G1762" t="s">
        <v>658</v>
      </c>
      <c r="H1762">
        <f t="shared" si="137"/>
        <v>0</v>
      </c>
      <c r="I1762">
        <f t="shared" si="137"/>
        <v>0.6</v>
      </c>
      <c r="J1762">
        <f t="shared" si="137"/>
        <v>0</v>
      </c>
      <c r="K1762">
        <f t="shared" si="135"/>
        <v>0.6</v>
      </c>
      <c r="L1762" t="b">
        <f t="shared" si="136"/>
        <v>0</v>
      </c>
      <c r="M1762" t="b">
        <f t="shared" si="138"/>
        <v>0</v>
      </c>
      <c r="N1762">
        <v>0</v>
      </c>
      <c r="O1762" t="s">
        <v>7398</v>
      </c>
      <c r="P1762" t="str">
        <f t="shared" si="139"/>
        <v>dbpedia_148dataworld_1611</v>
      </c>
    </row>
    <row r="1763" spans="1:16" x14ac:dyDescent="0.25">
      <c r="A1763" t="s">
        <v>1049</v>
      </c>
      <c r="B1763" t="s">
        <v>663</v>
      </c>
      <c r="C1763" t="s">
        <v>2</v>
      </c>
      <c r="D1763" t="s">
        <v>3</v>
      </c>
      <c r="E1763" t="s">
        <v>2</v>
      </c>
      <c r="F1763" t="s">
        <v>1038</v>
      </c>
      <c r="G1763" t="s">
        <v>664</v>
      </c>
      <c r="H1763">
        <f t="shared" si="137"/>
        <v>0</v>
      </c>
      <c r="I1763">
        <f t="shared" si="137"/>
        <v>0.6</v>
      </c>
      <c r="J1763">
        <f t="shared" si="137"/>
        <v>0</v>
      </c>
      <c r="K1763">
        <f t="shared" si="135"/>
        <v>0.6</v>
      </c>
      <c r="L1763" t="b">
        <f t="shared" si="136"/>
        <v>0</v>
      </c>
      <c r="M1763" t="b">
        <f t="shared" si="138"/>
        <v>0</v>
      </c>
      <c r="N1763">
        <v>0</v>
      </c>
      <c r="O1763" t="s">
        <v>7398</v>
      </c>
      <c r="P1763" t="str">
        <f t="shared" si="139"/>
        <v>dbpedia_148dataworld_1813</v>
      </c>
    </row>
    <row r="1764" spans="1:16" x14ac:dyDescent="0.25">
      <c r="A1764" t="s">
        <v>1065</v>
      </c>
      <c r="B1764" t="s">
        <v>980</v>
      </c>
      <c r="C1764" t="s">
        <v>2</v>
      </c>
      <c r="D1764" t="s">
        <v>3</v>
      </c>
      <c r="E1764" t="s">
        <v>2</v>
      </c>
      <c r="F1764" t="s">
        <v>1066</v>
      </c>
      <c r="G1764" t="s">
        <v>982</v>
      </c>
      <c r="H1764">
        <f t="shared" si="137"/>
        <v>0</v>
      </c>
      <c r="I1764">
        <f t="shared" si="137"/>
        <v>0.6</v>
      </c>
      <c r="J1764">
        <f t="shared" si="137"/>
        <v>0</v>
      </c>
      <c r="K1764">
        <f t="shared" si="135"/>
        <v>0.6</v>
      </c>
      <c r="L1764" t="b">
        <f t="shared" si="136"/>
        <v>0</v>
      </c>
      <c r="M1764" t="b">
        <f t="shared" si="138"/>
        <v>0</v>
      </c>
      <c r="N1764">
        <v>0</v>
      </c>
      <c r="O1764" t="s">
        <v>7398</v>
      </c>
      <c r="P1764" t="str">
        <f t="shared" si="139"/>
        <v>dbpedia_1502dataworld_1081</v>
      </c>
    </row>
    <row r="1765" spans="1:16" x14ac:dyDescent="0.25">
      <c r="A1765" t="s">
        <v>1083</v>
      </c>
      <c r="B1765" t="s">
        <v>1084</v>
      </c>
      <c r="C1765" t="s">
        <v>2</v>
      </c>
      <c r="D1765" t="s">
        <v>3</v>
      </c>
      <c r="E1765" t="s">
        <v>2</v>
      </c>
      <c r="F1765" t="s">
        <v>1085</v>
      </c>
      <c r="G1765" t="s">
        <v>1086</v>
      </c>
      <c r="H1765">
        <f t="shared" si="137"/>
        <v>0</v>
      </c>
      <c r="I1765">
        <f t="shared" si="137"/>
        <v>0.6</v>
      </c>
      <c r="J1765">
        <f t="shared" si="137"/>
        <v>0</v>
      </c>
      <c r="K1765">
        <f t="shared" si="135"/>
        <v>0.6</v>
      </c>
      <c r="L1765" t="b">
        <f t="shared" si="136"/>
        <v>0</v>
      </c>
      <c r="M1765" t="b">
        <f t="shared" si="138"/>
        <v>0</v>
      </c>
      <c r="N1765">
        <v>0</v>
      </c>
      <c r="O1765" t="s">
        <v>7398</v>
      </c>
      <c r="P1765" t="str">
        <f t="shared" si="139"/>
        <v>dbpedia_1510dataworld_1614</v>
      </c>
    </row>
    <row r="1766" spans="1:16" x14ac:dyDescent="0.25">
      <c r="A1766" t="s">
        <v>1196</v>
      </c>
      <c r="B1766" t="s">
        <v>1119</v>
      </c>
      <c r="C1766" t="s">
        <v>2</v>
      </c>
      <c r="D1766" t="s">
        <v>3</v>
      </c>
      <c r="E1766" t="s">
        <v>2</v>
      </c>
      <c r="F1766" t="s">
        <v>1197</v>
      </c>
      <c r="G1766" t="s">
        <v>1121</v>
      </c>
      <c r="H1766">
        <f t="shared" si="137"/>
        <v>0</v>
      </c>
      <c r="I1766">
        <f t="shared" si="137"/>
        <v>0.6</v>
      </c>
      <c r="J1766">
        <f t="shared" si="137"/>
        <v>0</v>
      </c>
      <c r="K1766">
        <f t="shared" si="135"/>
        <v>0.6</v>
      </c>
      <c r="L1766" t="b">
        <f t="shared" si="136"/>
        <v>0</v>
      </c>
      <c r="M1766" t="b">
        <f t="shared" si="138"/>
        <v>0</v>
      </c>
      <c r="N1766">
        <v>0</v>
      </c>
      <c r="O1766" t="s">
        <v>7398</v>
      </c>
      <c r="P1766" t="str">
        <f t="shared" si="139"/>
        <v>dbpedia_1566dataworld_382</v>
      </c>
    </row>
    <row r="1767" spans="1:16" x14ac:dyDescent="0.25">
      <c r="A1767" t="s">
        <v>1198</v>
      </c>
      <c r="B1767" t="s">
        <v>586</v>
      </c>
      <c r="C1767" t="s">
        <v>2</v>
      </c>
      <c r="D1767" t="s">
        <v>3</v>
      </c>
      <c r="E1767" t="s">
        <v>2</v>
      </c>
      <c r="F1767" t="s">
        <v>1199</v>
      </c>
      <c r="G1767" t="s">
        <v>587</v>
      </c>
      <c r="H1767">
        <f t="shared" si="137"/>
        <v>0</v>
      </c>
      <c r="I1767">
        <f t="shared" si="137"/>
        <v>0.6</v>
      </c>
      <c r="J1767">
        <f t="shared" si="137"/>
        <v>0</v>
      </c>
      <c r="K1767">
        <f t="shared" si="135"/>
        <v>0.6</v>
      </c>
      <c r="L1767" t="b">
        <f t="shared" si="136"/>
        <v>0</v>
      </c>
      <c r="M1767" t="b">
        <f t="shared" si="138"/>
        <v>0</v>
      </c>
      <c r="N1767">
        <v>0</v>
      </c>
      <c r="O1767" t="s">
        <v>7398</v>
      </c>
      <c r="P1767" t="str">
        <f t="shared" si="139"/>
        <v>dbpedia_156dataworld_608</v>
      </c>
    </row>
    <row r="1768" spans="1:16" x14ac:dyDescent="0.25">
      <c r="A1768" t="s">
        <v>1240</v>
      </c>
      <c r="B1768" t="s">
        <v>453</v>
      </c>
      <c r="C1768" t="s">
        <v>2</v>
      </c>
      <c r="D1768" t="s">
        <v>3</v>
      </c>
      <c r="E1768" t="s">
        <v>2</v>
      </c>
      <c r="F1768" t="s">
        <v>469</v>
      </c>
      <c r="G1768" t="s">
        <v>454</v>
      </c>
      <c r="H1768">
        <f t="shared" si="137"/>
        <v>0</v>
      </c>
      <c r="I1768">
        <f t="shared" si="137"/>
        <v>0.6</v>
      </c>
      <c r="J1768">
        <f t="shared" si="137"/>
        <v>0</v>
      </c>
      <c r="K1768">
        <f t="shared" si="135"/>
        <v>0.6</v>
      </c>
      <c r="L1768" t="b">
        <f t="shared" si="136"/>
        <v>0</v>
      </c>
      <c r="M1768" t="b">
        <f t="shared" si="138"/>
        <v>0</v>
      </c>
      <c r="N1768">
        <v>0</v>
      </c>
      <c r="O1768" t="s">
        <v>7398</v>
      </c>
      <c r="P1768" t="str">
        <f t="shared" si="139"/>
        <v>dbpedia_158dataworld_1271</v>
      </c>
    </row>
    <row r="1769" spans="1:16" x14ac:dyDescent="0.25">
      <c r="A1769" t="s">
        <v>1240</v>
      </c>
      <c r="B1769" t="s">
        <v>457</v>
      </c>
      <c r="C1769" t="s">
        <v>2</v>
      </c>
      <c r="D1769" t="s">
        <v>3</v>
      </c>
      <c r="E1769" t="s">
        <v>2</v>
      </c>
      <c r="F1769" t="s">
        <v>469</v>
      </c>
      <c r="G1769" t="s">
        <v>458</v>
      </c>
      <c r="H1769">
        <f t="shared" si="137"/>
        <v>0</v>
      </c>
      <c r="I1769">
        <f t="shared" si="137"/>
        <v>0.6</v>
      </c>
      <c r="J1769">
        <f t="shared" si="137"/>
        <v>0</v>
      </c>
      <c r="K1769">
        <f t="shared" si="135"/>
        <v>0.6</v>
      </c>
      <c r="L1769" t="b">
        <f t="shared" si="136"/>
        <v>0</v>
      </c>
      <c r="M1769" t="b">
        <f t="shared" si="138"/>
        <v>0</v>
      </c>
      <c r="N1769">
        <v>0</v>
      </c>
      <c r="O1769" t="s">
        <v>7398</v>
      </c>
      <c r="P1769" t="str">
        <f t="shared" si="139"/>
        <v>dbpedia_158dataworld_1453</v>
      </c>
    </row>
    <row r="1770" spans="1:16" x14ac:dyDescent="0.25">
      <c r="A1770" t="s">
        <v>1240</v>
      </c>
      <c r="B1770" t="s">
        <v>459</v>
      </c>
      <c r="C1770" t="s">
        <v>2</v>
      </c>
      <c r="D1770" t="s">
        <v>3</v>
      </c>
      <c r="E1770" t="s">
        <v>2</v>
      </c>
      <c r="F1770" t="s">
        <v>469</v>
      </c>
      <c r="G1770" t="s">
        <v>460</v>
      </c>
      <c r="H1770">
        <f t="shared" si="137"/>
        <v>0</v>
      </c>
      <c r="I1770">
        <f t="shared" si="137"/>
        <v>0.6</v>
      </c>
      <c r="J1770">
        <f t="shared" si="137"/>
        <v>0</v>
      </c>
      <c r="K1770">
        <f t="shared" si="135"/>
        <v>0.6</v>
      </c>
      <c r="L1770" t="b">
        <f t="shared" si="136"/>
        <v>0</v>
      </c>
      <c r="M1770" t="b">
        <f t="shared" si="138"/>
        <v>0</v>
      </c>
      <c r="N1770">
        <v>0</v>
      </c>
      <c r="O1770" t="s">
        <v>7398</v>
      </c>
      <c r="P1770" t="str">
        <f t="shared" si="139"/>
        <v>dbpedia_158dataworld_1553</v>
      </c>
    </row>
    <row r="1771" spans="1:16" x14ac:dyDescent="0.25">
      <c r="A1771" t="s">
        <v>1240</v>
      </c>
      <c r="B1771" t="s">
        <v>1225</v>
      </c>
      <c r="C1771" t="s">
        <v>2</v>
      </c>
      <c r="D1771" t="s">
        <v>3</v>
      </c>
      <c r="E1771" t="s">
        <v>2</v>
      </c>
      <c r="F1771" t="s">
        <v>469</v>
      </c>
      <c r="G1771" t="s">
        <v>1226</v>
      </c>
      <c r="H1771">
        <f t="shared" si="137"/>
        <v>0</v>
      </c>
      <c r="I1771">
        <f t="shared" si="137"/>
        <v>0.6</v>
      </c>
      <c r="J1771">
        <f t="shared" si="137"/>
        <v>0</v>
      </c>
      <c r="K1771">
        <f t="shared" si="135"/>
        <v>0.6</v>
      </c>
      <c r="L1771" t="b">
        <f t="shared" si="136"/>
        <v>0</v>
      </c>
      <c r="M1771" t="b">
        <f t="shared" si="138"/>
        <v>0</v>
      </c>
      <c r="N1771">
        <v>0</v>
      </c>
      <c r="O1771" t="s">
        <v>7398</v>
      </c>
      <c r="P1771" t="str">
        <f t="shared" si="139"/>
        <v>dbpedia_158dataworld_688</v>
      </c>
    </row>
    <row r="1772" spans="1:16" x14ac:dyDescent="0.25">
      <c r="A1772" t="s">
        <v>1240</v>
      </c>
      <c r="B1772" t="s">
        <v>470</v>
      </c>
      <c r="C1772" t="s">
        <v>2</v>
      </c>
      <c r="D1772" t="s">
        <v>3</v>
      </c>
      <c r="E1772" t="s">
        <v>2</v>
      </c>
      <c r="F1772" t="s">
        <v>469</v>
      </c>
      <c r="G1772" t="s">
        <v>471</v>
      </c>
      <c r="H1772">
        <f t="shared" si="137"/>
        <v>0</v>
      </c>
      <c r="I1772">
        <f t="shared" si="137"/>
        <v>0.6</v>
      </c>
      <c r="J1772">
        <f t="shared" si="137"/>
        <v>0</v>
      </c>
      <c r="K1772">
        <f t="shared" si="135"/>
        <v>0.6</v>
      </c>
      <c r="L1772" t="b">
        <f t="shared" si="136"/>
        <v>0</v>
      </c>
      <c r="M1772" t="b">
        <f t="shared" si="138"/>
        <v>0</v>
      </c>
      <c r="N1772">
        <v>0</v>
      </c>
      <c r="O1772" t="s">
        <v>7398</v>
      </c>
      <c r="P1772" t="str">
        <f t="shared" si="139"/>
        <v>dbpedia_158dataworld_844</v>
      </c>
    </row>
    <row r="1773" spans="1:16" x14ac:dyDescent="0.25">
      <c r="A1773" t="s">
        <v>1250</v>
      </c>
      <c r="B1773" t="s">
        <v>453</v>
      </c>
      <c r="C1773" t="s">
        <v>2</v>
      </c>
      <c r="D1773" t="s">
        <v>3</v>
      </c>
      <c r="E1773" t="s">
        <v>2</v>
      </c>
      <c r="F1773" t="s">
        <v>1251</v>
      </c>
      <c r="G1773" t="s">
        <v>454</v>
      </c>
      <c r="H1773">
        <f t="shared" si="137"/>
        <v>0</v>
      </c>
      <c r="I1773">
        <f t="shared" si="137"/>
        <v>0.6</v>
      </c>
      <c r="J1773">
        <f t="shared" si="137"/>
        <v>0</v>
      </c>
      <c r="K1773">
        <f t="shared" si="135"/>
        <v>0.6</v>
      </c>
      <c r="L1773" t="b">
        <f t="shared" si="136"/>
        <v>0</v>
      </c>
      <c r="M1773" t="b">
        <f t="shared" si="138"/>
        <v>0</v>
      </c>
      <c r="N1773">
        <v>0</v>
      </c>
      <c r="O1773" t="s">
        <v>7398</v>
      </c>
      <c r="P1773" t="str">
        <f t="shared" si="139"/>
        <v>dbpedia_159dataworld_1271</v>
      </c>
    </row>
    <row r="1774" spans="1:16" x14ac:dyDescent="0.25">
      <c r="A1774" t="s">
        <v>1250</v>
      </c>
      <c r="B1774" t="s">
        <v>457</v>
      </c>
      <c r="C1774" t="s">
        <v>2</v>
      </c>
      <c r="D1774" t="s">
        <v>3</v>
      </c>
      <c r="E1774" t="s">
        <v>2</v>
      </c>
      <c r="F1774" t="s">
        <v>1251</v>
      </c>
      <c r="G1774" t="s">
        <v>458</v>
      </c>
      <c r="H1774">
        <f t="shared" si="137"/>
        <v>0</v>
      </c>
      <c r="I1774">
        <f t="shared" si="137"/>
        <v>0.6</v>
      </c>
      <c r="J1774">
        <f t="shared" si="137"/>
        <v>0</v>
      </c>
      <c r="K1774">
        <f t="shared" si="135"/>
        <v>0.6</v>
      </c>
      <c r="L1774" t="b">
        <f t="shared" si="136"/>
        <v>0</v>
      </c>
      <c r="M1774" t="b">
        <f t="shared" si="138"/>
        <v>0</v>
      </c>
      <c r="N1774">
        <v>0</v>
      </c>
      <c r="O1774" t="s">
        <v>7398</v>
      </c>
      <c r="P1774" t="str">
        <f t="shared" si="139"/>
        <v>dbpedia_159dataworld_1453</v>
      </c>
    </row>
    <row r="1775" spans="1:16" x14ac:dyDescent="0.25">
      <c r="A1775" t="s">
        <v>1250</v>
      </c>
      <c r="B1775" t="s">
        <v>459</v>
      </c>
      <c r="C1775" t="s">
        <v>2</v>
      </c>
      <c r="D1775" t="s">
        <v>3</v>
      </c>
      <c r="E1775" t="s">
        <v>2</v>
      </c>
      <c r="F1775" t="s">
        <v>1251</v>
      </c>
      <c r="G1775" t="s">
        <v>460</v>
      </c>
      <c r="H1775">
        <f t="shared" si="137"/>
        <v>0</v>
      </c>
      <c r="I1775">
        <f t="shared" si="137"/>
        <v>0.6</v>
      </c>
      <c r="J1775">
        <f t="shared" si="137"/>
        <v>0</v>
      </c>
      <c r="K1775">
        <f t="shared" si="135"/>
        <v>0.6</v>
      </c>
      <c r="L1775" t="b">
        <f t="shared" si="136"/>
        <v>0</v>
      </c>
      <c r="M1775" t="b">
        <f t="shared" si="138"/>
        <v>0</v>
      </c>
      <c r="N1775">
        <v>0</v>
      </c>
      <c r="O1775" t="s">
        <v>7398</v>
      </c>
      <c r="P1775" t="str">
        <f t="shared" si="139"/>
        <v>dbpedia_159dataworld_1553</v>
      </c>
    </row>
    <row r="1776" spans="1:16" x14ac:dyDescent="0.25">
      <c r="A1776" t="s">
        <v>1250</v>
      </c>
      <c r="B1776" t="s">
        <v>461</v>
      </c>
      <c r="C1776" t="s">
        <v>2</v>
      </c>
      <c r="D1776" t="s">
        <v>3</v>
      </c>
      <c r="E1776" t="s">
        <v>2</v>
      </c>
      <c r="F1776" t="s">
        <v>1251</v>
      </c>
      <c r="G1776" t="s">
        <v>463</v>
      </c>
      <c r="H1776">
        <f t="shared" si="137"/>
        <v>0</v>
      </c>
      <c r="I1776">
        <f t="shared" si="137"/>
        <v>0.6</v>
      </c>
      <c r="J1776">
        <f t="shared" si="137"/>
        <v>0</v>
      </c>
      <c r="K1776">
        <f t="shared" si="135"/>
        <v>0.6</v>
      </c>
      <c r="L1776" t="b">
        <f t="shared" si="136"/>
        <v>0</v>
      </c>
      <c r="M1776" t="b">
        <f t="shared" si="138"/>
        <v>0</v>
      </c>
      <c r="N1776">
        <v>0</v>
      </c>
      <c r="O1776" t="s">
        <v>7398</v>
      </c>
      <c r="P1776" t="str">
        <f t="shared" si="139"/>
        <v>dbpedia_159dataworld_198</v>
      </c>
    </row>
    <row r="1777" spans="1:16" x14ac:dyDescent="0.25">
      <c r="A1777" t="s">
        <v>1250</v>
      </c>
      <c r="B1777" t="s">
        <v>464</v>
      </c>
      <c r="C1777" t="s">
        <v>2</v>
      </c>
      <c r="D1777" t="s">
        <v>3</v>
      </c>
      <c r="E1777" t="s">
        <v>2</v>
      </c>
      <c r="F1777" t="s">
        <v>1251</v>
      </c>
      <c r="G1777" t="s">
        <v>465</v>
      </c>
      <c r="H1777">
        <f t="shared" si="137"/>
        <v>0</v>
      </c>
      <c r="I1777">
        <f t="shared" si="137"/>
        <v>0.6</v>
      </c>
      <c r="J1777">
        <f t="shared" si="137"/>
        <v>0</v>
      </c>
      <c r="K1777">
        <f t="shared" si="135"/>
        <v>0.6</v>
      </c>
      <c r="L1777" t="b">
        <f t="shared" si="136"/>
        <v>0</v>
      </c>
      <c r="M1777" t="b">
        <f t="shared" si="138"/>
        <v>0</v>
      </c>
      <c r="N1777">
        <v>0</v>
      </c>
      <c r="O1777" t="s">
        <v>7398</v>
      </c>
      <c r="P1777" t="str">
        <f t="shared" si="139"/>
        <v>dbpedia_159dataworld_407</v>
      </c>
    </row>
    <row r="1778" spans="1:16" x14ac:dyDescent="0.25">
      <c r="A1778" t="s">
        <v>1250</v>
      </c>
      <c r="B1778" t="s">
        <v>466</v>
      </c>
      <c r="C1778" t="s">
        <v>2</v>
      </c>
      <c r="D1778" t="s">
        <v>3</v>
      </c>
      <c r="E1778" t="s">
        <v>2</v>
      </c>
      <c r="F1778" t="s">
        <v>1251</v>
      </c>
      <c r="G1778" t="s">
        <v>467</v>
      </c>
      <c r="H1778">
        <f t="shared" si="137"/>
        <v>0</v>
      </c>
      <c r="I1778">
        <f t="shared" si="137"/>
        <v>0.6</v>
      </c>
      <c r="J1778">
        <f t="shared" si="137"/>
        <v>0</v>
      </c>
      <c r="K1778">
        <f t="shared" si="135"/>
        <v>0.6</v>
      </c>
      <c r="L1778" t="b">
        <f t="shared" si="136"/>
        <v>0</v>
      </c>
      <c r="M1778" t="b">
        <f t="shared" si="138"/>
        <v>0</v>
      </c>
      <c r="N1778">
        <v>0</v>
      </c>
      <c r="O1778" t="s">
        <v>7398</v>
      </c>
      <c r="P1778" t="str">
        <f t="shared" si="139"/>
        <v>dbpedia_159dataworld_455</v>
      </c>
    </row>
    <row r="1779" spans="1:16" x14ac:dyDescent="0.25">
      <c r="A1779" t="s">
        <v>1250</v>
      </c>
      <c r="B1779" t="s">
        <v>470</v>
      </c>
      <c r="C1779" t="s">
        <v>2</v>
      </c>
      <c r="D1779" t="s">
        <v>3</v>
      </c>
      <c r="E1779" t="s">
        <v>2</v>
      </c>
      <c r="F1779" t="s">
        <v>1251</v>
      </c>
      <c r="G1779" t="s">
        <v>471</v>
      </c>
      <c r="H1779">
        <f t="shared" si="137"/>
        <v>0</v>
      </c>
      <c r="I1779">
        <f t="shared" si="137"/>
        <v>0.6</v>
      </c>
      <c r="J1779">
        <f t="shared" si="137"/>
        <v>0</v>
      </c>
      <c r="K1779">
        <f t="shared" si="135"/>
        <v>0.6</v>
      </c>
      <c r="L1779" t="b">
        <f t="shared" si="136"/>
        <v>0</v>
      </c>
      <c r="M1779" t="b">
        <f t="shared" si="138"/>
        <v>0</v>
      </c>
      <c r="N1779">
        <v>0</v>
      </c>
      <c r="O1779" t="s">
        <v>7398</v>
      </c>
      <c r="P1779" t="str">
        <f t="shared" si="139"/>
        <v>dbpedia_159dataworld_844</v>
      </c>
    </row>
    <row r="1780" spans="1:16" x14ac:dyDescent="0.25">
      <c r="A1780" t="s">
        <v>1265</v>
      </c>
      <c r="B1780" t="s">
        <v>1267</v>
      </c>
      <c r="C1780" t="s">
        <v>2</v>
      </c>
      <c r="D1780" t="s">
        <v>3</v>
      </c>
      <c r="E1780" t="s">
        <v>2</v>
      </c>
      <c r="F1780" t="s">
        <v>1266</v>
      </c>
      <c r="G1780" t="s">
        <v>1268</v>
      </c>
      <c r="H1780">
        <f t="shared" si="137"/>
        <v>0</v>
      </c>
      <c r="I1780">
        <f t="shared" si="137"/>
        <v>0.6</v>
      </c>
      <c r="J1780">
        <f t="shared" si="137"/>
        <v>0</v>
      </c>
      <c r="K1780">
        <f t="shared" si="135"/>
        <v>0.6</v>
      </c>
      <c r="L1780" t="b">
        <f t="shared" si="136"/>
        <v>0</v>
      </c>
      <c r="M1780" t="b">
        <f t="shared" si="138"/>
        <v>0</v>
      </c>
      <c r="N1780">
        <v>0</v>
      </c>
      <c r="O1780" t="s">
        <v>7398</v>
      </c>
      <c r="P1780" t="str">
        <f t="shared" si="139"/>
        <v>dbpedia_1613dataworld_679</v>
      </c>
    </row>
    <row r="1781" spans="1:16" x14ac:dyDescent="0.25">
      <c r="A1781" t="s">
        <v>1395</v>
      </c>
      <c r="B1781" t="s">
        <v>461</v>
      </c>
      <c r="C1781" t="s">
        <v>2</v>
      </c>
      <c r="D1781" t="s">
        <v>3</v>
      </c>
      <c r="E1781" t="s">
        <v>2</v>
      </c>
      <c r="F1781" t="s">
        <v>1397</v>
      </c>
      <c r="G1781" t="s">
        <v>463</v>
      </c>
      <c r="H1781">
        <f t="shared" si="137"/>
        <v>0</v>
      </c>
      <c r="I1781">
        <f t="shared" si="137"/>
        <v>0.6</v>
      </c>
      <c r="J1781">
        <f t="shared" si="137"/>
        <v>0</v>
      </c>
      <c r="K1781">
        <f t="shared" si="135"/>
        <v>0.6</v>
      </c>
      <c r="L1781" t="b">
        <f t="shared" si="136"/>
        <v>0</v>
      </c>
      <c r="M1781" t="b">
        <f t="shared" si="138"/>
        <v>0</v>
      </c>
      <c r="N1781">
        <v>0</v>
      </c>
      <c r="O1781" t="s">
        <v>7398</v>
      </c>
      <c r="P1781" t="str">
        <f t="shared" si="139"/>
        <v>dbpedia_16dataworld_198</v>
      </c>
    </row>
    <row r="1782" spans="1:16" x14ac:dyDescent="0.25">
      <c r="A1782" t="s">
        <v>1435</v>
      </c>
      <c r="B1782" t="s">
        <v>1430</v>
      </c>
      <c r="C1782" t="s">
        <v>3</v>
      </c>
      <c r="D1782" t="s">
        <v>2</v>
      </c>
      <c r="E1782" t="s">
        <v>2</v>
      </c>
      <c r="F1782" t="s">
        <v>1436</v>
      </c>
      <c r="G1782" t="s">
        <v>1431</v>
      </c>
      <c r="H1782">
        <f t="shared" si="137"/>
        <v>0.6</v>
      </c>
      <c r="I1782">
        <f t="shared" si="137"/>
        <v>0</v>
      </c>
      <c r="J1782">
        <f t="shared" si="137"/>
        <v>0</v>
      </c>
      <c r="K1782">
        <f t="shared" si="135"/>
        <v>0.6</v>
      </c>
      <c r="L1782" t="b">
        <f t="shared" si="136"/>
        <v>0</v>
      </c>
      <c r="M1782" t="b">
        <f t="shared" si="138"/>
        <v>0</v>
      </c>
      <c r="N1782">
        <v>0</v>
      </c>
      <c r="O1782" t="s">
        <v>7398</v>
      </c>
      <c r="P1782" t="str">
        <f t="shared" si="139"/>
        <v>dbpedia_1724dataworld_17</v>
      </c>
    </row>
    <row r="1783" spans="1:16" x14ac:dyDescent="0.25">
      <c r="A1783" t="s">
        <v>1456</v>
      </c>
      <c r="B1783" t="s">
        <v>1451</v>
      </c>
      <c r="C1783" t="s">
        <v>2</v>
      </c>
      <c r="D1783" t="s">
        <v>3</v>
      </c>
      <c r="E1783" t="s">
        <v>2</v>
      </c>
      <c r="F1783" t="s">
        <v>1457</v>
      </c>
      <c r="G1783" t="s">
        <v>1453</v>
      </c>
      <c r="H1783">
        <f t="shared" si="137"/>
        <v>0</v>
      </c>
      <c r="I1783">
        <f t="shared" si="137"/>
        <v>0.6</v>
      </c>
      <c r="J1783">
        <f t="shared" si="137"/>
        <v>0</v>
      </c>
      <c r="K1783">
        <f t="shared" si="135"/>
        <v>0.6</v>
      </c>
      <c r="L1783" t="b">
        <f t="shared" si="136"/>
        <v>0</v>
      </c>
      <c r="M1783" t="b">
        <f t="shared" si="138"/>
        <v>0</v>
      </c>
      <c r="N1783">
        <v>0</v>
      </c>
      <c r="O1783" t="s">
        <v>7398</v>
      </c>
      <c r="P1783" t="str">
        <f t="shared" si="139"/>
        <v>dbpedia_1735dataworld_352</v>
      </c>
    </row>
    <row r="1784" spans="1:16" x14ac:dyDescent="0.25">
      <c r="A1784" t="s">
        <v>1466</v>
      </c>
      <c r="B1784" t="s">
        <v>1458</v>
      </c>
      <c r="C1784" t="s">
        <v>2</v>
      </c>
      <c r="D1784" t="s">
        <v>3</v>
      </c>
      <c r="E1784" t="s">
        <v>2</v>
      </c>
      <c r="F1784" t="s">
        <v>1453</v>
      </c>
      <c r="G1784" t="s">
        <v>1457</v>
      </c>
      <c r="H1784">
        <f t="shared" si="137"/>
        <v>0</v>
      </c>
      <c r="I1784">
        <f t="shared" si="137"/>
        <v>0.6</v>
      </c>
      <c r="J1784">
        <f t="shared" si="137"/>
        <v>0</v>
      </c>
      <c r="K1784">
        <f t="shared" si="135"/>
        <v>0.6</v>
      </c>
      <c r="L1784" t="b">
        <f t="shared" si="136"/>
        <v>0</v>
      </c>
      <c r="M1784" t="b">
        <f t="shared" si="138"/>
        <v>0</v>
      </c>
      <c r="N1784">
        <v>0</v>
      </c>
      <c r="O1784" t="s">
        <v>7398</v>
      </c>
      <c r="P1784" t="str">
        <f t="shared" si="139"/>
        <v>dbpedia_1738dataworld_605</v>
      </c>
    </row>
    <row r="1785" spans="1:16" x14ac:dyDescent="0.25">
      <c r="A1785" t="s">
        <v>1586</v>
      </c>
      <c r="B1785" t="s">
        <v>1587</v>
      </c>
      <c r="C1785" t="s">
        <v>2</v>
      </c>
      <c r="D1785" t="s">
        <v>3</v>
      </c>
      <c r="E1785" t="s">
        <v>2</v>
      </c>
      <c r="F1785" t="s">
        <v>1588</v>
      </c>
      <c r="G1785" t="s">
        <v>1589</v>
      </c>
      <c r="H1785">
        <f t="shared" si="137"/>
        <v>0</v>
      </c>
      <c r="I1785">
        <f t="shared" si="137"/>
        <v>0.6</v>
      </c>
      <c r="J1785">
        <f t="shared" si="137"/>
        <v>0</v>
      </c>
      <c r="K1785">
        <f t="shared" si="135"/>
        <v>0.6</v>
      </c>
      <c r="L1785" t="b">
        <f t="shared" si="136"/>
        <v>0</v>
      </c>
      <c r="M1785" t="b">
        <f t="shared" si="138"/>
        <v>0</v>
      </c>
      <c r="N1785">
        <v>0</v>
      </c>
      <c r="O1785" t="s">
        <v>7398</v>
      </c>
      <c r="P1785" t="str">
        <f t="shared" si="139"/>
        <v>dbpedia_1836dataworld_1066</v>
      </c>
    </row>
    <row r="1786" spans="1:16" x14ac:dyDescent="0.25">
      <c r="A1786" t="s">
        <v>1586</v>
      </c>
      <c r="B1786" t="s">
        <v>1572</v>
      </c>
      <c r="C1786" t="s">
        <v>2</v>
      </c>
      <c r="D1786" t="s">
        <v>3</v>
      </c>
      <c r="E1786" t="s">
        <v>2</v>
      </c>
      <c r="F1786" t="s">
        <v>1588</v>
      </c>
      <c r="G1786" t="s">
        <v>1573</v>
      </c>
      <c r="H1786">
        <f t="shared" si="137"/>
        <v>0</v>
      </c>
      <c r="I1786">
        <f t="shared" si="137"/>
        <v>0.6</v>
      </c>
      <c r="J1786">
        <f t="shared" si="137"/>
        <v>0</v>
      </c>
      <c r="K1786">
        <f t="shared" si="135"/>
        <v>0.6</v>
      </c>
      <c r="L1786" t="b">
        <f t="shared" si="136"/>
        <v>0</v>
      </c>
      <c r="M1786" t="b">
        <f t="shared" si="138"/>
        <v>0</v>
      </c>
      <c r="N1786">
        <v>0</v>
      </c>
      <c r="O1786" t="s">
        <v>7398</v>
      </c>
      <c r="P1786" t="str">
        <f t="shared" si="139"/>
        <v>dbpedia_1836dataworld_631</v>
      </c>
    </row>
    <row r="1787" spans="1:16" x14ac:dyDescent="0.25">
      <c r="A1787" t="s">
        <v>1592</v>
      </c>
      <c r="B1787" t="s">
        <v>1587</v>
      </c>
      <c r="C1787" t="s">
        <v>2</v>
      </c>
      <c r="D1787" t="s">
        <v>3</v>
      </c>
      <c r="E1787" t="s">
        <v>2</v>
      </c>
      <c r="F1787" t="s">
        <v>1588</v>
      </c>
      <c r="G1787" t="s">
        <v>1589</v>
      </c>
      <c r="H1787">
        <f t="shared" si="137"/>
        <v>0</v>
      </c>
      <c r="I1787">
        <f t="shared" si="137"/>
        <v>0.6</v>
      </c>
      <c r="J1787">
        <f t="shared" si="137"/>
        <v>0</v>
      </c>
      <c r="K1787">
        <f t="shared" si="135"/>
        <v>0.6</v>
      </c>
      <c r="L1787" t="b">
        <f t="shared" si="136"/>
        <v>0</v>
      </c>
      <c r="M1787" t="b">
        <f t="shared" si="138"/>
        <v>0</v>
      </c>
      <c r="N1787">
        <v>0</v>
      </c>
      <c r="O1787" t="s">
        <v>7398</v>
      </c>
      <c r="P1787" t="str">
        <f t="shared" si="139"/>
        <v>dbpedia_1837dataworld_1066</v>
      </c>
    </row>
    <row r="1788" spans="1:16" x14ac:dyDescent="0.25">
      <c r="A1788" t="s">
        <v>1592</v>
      </c>
      <c r="B1788" t="s">
        <v>1572</v>
      </c>
      <c r="C1788" t="s">
        <v>2</v>
      </c>
      <c r="D1788" t="s">
        <v>3</v>
      </c>
      <c r="E1788" t="s">
        <v>2</v>
      </c>
      <c r="F1788" t="s">
        <v>1588</v>
      </c>
      <c r="G1788" t="s">
        <v>1573</v>
      </c>
      <c r="H1788">
        <f t="shared" si="137"/>
        <v>0</v>
      </c>
      <c r="I1788">
        <f t="shared" si="137"/>
        <v>0.6</v>
      </c>
      <c r="J1788">
        <f t="shared" si="137"/>
        <v>0</v>
      </c>
      <c r="K1788">
        <f t="shared" si="135"/>
        <v>0.6</v>
      </c>
      <c r="L1788" t="b">
        <f t="shared" si="136"/>
        <v>0</v>
      </c>
      <c r="M1788" t="b">
        <f t="shared" si="138"/>
        <v>0</v>
      </c>
      <c r="N1788">
        <v>0</v>
      </c>
      <c r="O1788" t="s">
        <v>7398</v>
      </c>
      <c r="P1788" t="str">
        <f t="shared" si="139"/>
        <v>dbpedia_1837dataworld_631</v>
      </c>
    </row>
    <row r="1789" spans="1:16" x14ac:dyDescent="0.25">
      <c r="A1789" t="s">
        <v>1600</v>
      </c>
      <c r="B1789" t="s">
        <v>1463</v>
      </c>
      <c r="C1789" t="s">
        <v>2</v>
      </c>
      <c r="D1789" t="s">
        <v>3</v>
      </c>
      <c r="E1789" t="s">
        <v>2</v>
      </c>
      <c r="F1789" t="s">
        <v>1601</v>
      </c>
      <c r="G1789" t="s">
        <v>1464</v>
      </c>
      <c r="H1789">
        <f t="shared" si="137"/>
        <v>0</v>
      </c>
      <c r="I1789">
        <f t="shared" si="137"/>
        <v>0.6</v>
      </c>
      <c r="J1789">
        <f t="shared" si="137"/>
        <v>0</v>
      </c>
      <c r="K1789">
        <f t="shared" si="135"/>
        <v>0.6</v>
      </c>
      <c r="L1789" t="b">
        <f t="shared" si="136"/>
        <v>0</v>
      </c>
      <c r="M1789" t="b">
        <f t="shared" si="138"/>
        <v>0</v>
      </c>
      <c r="N1789">
        <v>0</v>
      </c>
      <c r="O1789" t="s">
        <v>7398</v>
      </c>
      <c r="P1789" t="str">
        <f t="shared" si="139"/>
        <v>dbpedia_1847dataworld_860</v>
      </c>
    </row>
    <row r="1790" spans="1:16" x14ac:dyDescent="0.25">
      <c r="A1790" t="s">
        <v>1751</v>
      </c>
      <c r="B1790" t="s">
        <v>468</v>
      </c>
      <c r="C1790" t="s">
        <v>2</v>
      </c>
      <c r="D1790" t="s">
        <v>3</v>
      </c>
      <c r="E1790" t="s">
        <v>2</v>
      </c>
      <c r="F1790" t="s">
        <v>1752</v>
      </c>
      <c r="G1790" t="s">
        <v>469</v>
      </c>
      <c r="H1790">
        <f t="shared" si="137"/>
        <v>0</v>
      </c>
      <c r="I1790">
        <f t="shared" si="137"/>
        <v>0.6</v>
      </c>
      <c r="J1790">
        <f t="shared" si="137"/>
        <v>0</v>
      </c>
      <c r="K1790">
        <f t="shared" si="135"/>
        <v>0.6</v>
      </c>
      <c r="L1790" t="b">
        <f t="shared" si="136"/>
        <v>0</v>
      </c>
      <c r="M1790" t="b">
        <f t="shared" si="138"/>
        <v>0</v>
      </c>
      <c r="N1790">
        <v>0</v>
      </c>
      <c r="O1790" t="s">
        <v>7398</v>
      </c>
      <c r="P1790" t="str">
        <f t="shared" si="139"/>
        <v>dbpedia_190dataworld_768</v>
      </c>
    </row>
    <row r="1791" spans="1:16" x14ac:dyDescent="0.25">
      <c r="A1791" t="s">
        <v>1810</v>
      </c>
      <c r="B1791" t="s">
        <v>657</v>
      </c>
      <c r="C1791" t="s">
        <v>2</v>
      </c>
      <c r="D1791" t="s">
        <v>3</v>
      </c>
      <c r="E1791" t="s">
        <v>2</v>
      </c>
      <c r="F1791" t="s">
        <v>1811</v>
      </c>
      <c r="G1791" t="s">
        <v>658</v>
      </c>
      <c r="H1791">
        <f t="shared" si="137"/>
        <v>0</v>
      </c>
      <c r="I1791">
        <f t="shared" si="137"/>
        <v>0.6</v>
      </c>
      <c r="J1791">
        <f t="shared" si="137"/>
        <v>0</v>
      </c>
      <c r="K1791">
        <f t="shared" si="135"/>
        <v>0.6</v>
      </c>
      <c r="L1791" t="b">
        <f t="shared" si="136"/>
        <v>0</v>
      </c>
      <c r="M1791" t="b">
        <f t="shared" si="138"/>
        <v>0</v>
      </c>
      <c r="N1791">
        <v>0</v>
      </c>
      <c r="O1791" t="s">
        <v>7398</v>
      </c>
      <c r="P1791" t="str">
        <f t="shared" si="139"/>
        <v>dbpedia_195dataworld_1611</v>
      </c>
    </row>
    <row r="1792" spans="1:16" x14ac:dyDescent="0.25">
      <c r="A1792" t="s">
        <v>1810</v>
      </c>
      <c r="B1792" t="s">
        <v>663</v>
      </c>
      <c r="C1792" t="s">
        <v>2</v>
      </c>
      <c r="D1792" t="s">
        <v>3</v>
      </c>
      <c r="E1792" t="s">
        <v>2</v>
      </c>
      <c r="F1792" t="s">
        <v>1811</v>
      </c>
      <c r="G1792" t="s">
        <v>664</v>
      </c>
      <c r="H1792">
        <f t="shared" si="137"/>
        <v>0</v>
      </c>
      <c r="I1792">
        <f t="shared" si="137"/>
        <v>0.6</v>
      </c>
      <c r="J1792">
        <f t="shared" si="137"/>
        <v>0</v>
      </c>
      <c r="K1792">
        <f t="shared" si="135"/>
        <v>0.6</v>
      </c>
      <c r="L1792" t="b">
        <f t="shared" si="136"/>
        <v>0</v>
      </c>
      <c r="M1792" t="b">
        <f t="shared" si="138"/>
        <v>0</v>
      </c>
      <c r="N1792">
        <v>0</v>
      </c>
      <c r="O1792" t="s">
        <v>7398</v>
      </c>
      <c r="P1792" t="str">
        <f t="shared" si="139"/>
        <v>dbpedia_195dataworld_1813</v>
      </c>
    </row>
    <row r="1793" spans="1:16" x14ac:dyDescent="0.25">
      <c r="A1793" t="s">
        <v>1810</v>
      </c>
      <c r="B1793" t="s">
        <v>667</v>
      </c>
      <c r="C1793" t="s">
        <v>2</v>
      </c>
      <c r="D1793" t="s">
        <v>3</v>
      </c>
      <c r="E1793" t="s">
        <v>2</v>
      </c>
      <c r="F1793" t="s">
        <v>1811</v>
      </c>
      <c r="G1793" t="s">
        <v>668</v>
      </c>
      <c r="H1793">
        <f t="shared" si="137"/>
        <v>0</v>
      </c>
      <c r="I1793">
        <f t="shared" si="137"/>
        <v>0.6</v>
      </c>
      <c r="J1793">
        <f t="shared" si="137"/>
        <v>0</v>
      </c>
      <c r="K1793">
        <f t="shared" si="135"/>
        <v>0.6</v>
      </c>
      <c r="L1793" t="b">
        <f t="shared" si="136"/>
        <v>0</v>
      </c>
      <c r="M1793" t="b">
        <f t="shared" si="138"/>
        <v>0</v>
      </c>
      <c r="N1793">
        <v>0</v>
      </c>
      <c r="O1793" t="s">
        <v>7398</v>
      </c>
      <c r="P1793" t="str">
        <f t="shared" si="139"/>
        <v>dbpedia_195dataworld_1840</v>
      </c>
    </row>
    <row r="1794" spans="1:16" x14ac:dyDescent="0.25">
      <c r="A1794" t="s">
        <v>1822</v>
      </c>
      <c r="B1794" t="s">
        <v>1824</v>
      </c>
      <c r="C1794" t="s">
        <v>2</v>
      </c>
      <c r="D1794" t="s">
        <v>3</v>
      </c>
      <c r="E1794" t="s">
        <v>2</v>
      </c>
      <c r="F1794" t="s">
        <v>1823</v>
      </c>
      <c r="G1794" t="s">
        <v>1825</v>
      </c>
      <c r="H1794">
        <f t="shared" si="137"/>
        <v>0</v>
      </c>
      <c r="I1794">
        <f t="shared" si="137"/>
        <v>0.6</v>
      </c>
      <c r="J1794">
        <f t="shared" si="137"/>
        <v>0</v>
      </c>
      <c r="K1794">
        <f t="shared" ref="K1794:K1857" si="140">ABS(H1794-I1794)</f>
        <v>0.6</v>
      </c>
      <c r="L1794" t="b">
        <f t="shared" ref="L1794:L1857" si="141">OR(I1794&gt;0.85,H1794&gt;0.85)</f>
        <v>0</v>
      </c>
      <c r="M1794" t="b">
        <f t="shared" si="138"/>
        <v>0</v>
      </c>
      <c r="N1794">
        <v>0</v>
      </c>
      <c r="O1794" t="s">
        <v>7398</v>
      </c>
      <c r="P1794" t="str">
        <f t="shared" si="139"/>
        <v>dbpedia_1967dataworld_83</v>
      </c>
    </row>
    <row r="1795" spans="1:16" x14ac:dyDescent="0.25">
      <c r="A1795" t="s">
        <v>1828</v>
      </c>
      <c r="B1795" t="s">
        <v>657</v>
      </c>
      <c r="C1795" t="s">
        <v>2</v>
      </c>
      <c r="D1795" t="s">
        <v>3</v>
      </c>
      <c r="E1795" t="s">
        <v>2</v>
      </c>
      <c r="F1795" t="s">
        <v>1811</v>
      </c>
      <c r="G1795" t="s">
        <v>658</v>
      </c>
      <c r="H1795">
        <f t="shared" ref="H1795:J1858" si="142">_xlfn.NUMBERVALUE(C1795,".")</f>
        <v>0</v>
      </c>
      <c r="I1795">
        <f t="shared" si="142"/>
        <v>0.6</v>
      </c>
      <c r="J1795">
        <f t="shared" si="142"/>
        <v>0</v>
      </c>
      <c r="K1795">
        <f t="shared" si="140"/>
        <v>0.6</v>
      </c>
      <c r="L1795" t="b">
        <f t="shared" si="141"/>
        <v>0</v>
      </c>
      <c r="M1795" t="b">
        <f t="shared" ref="M1795:M1858" si="143">J1795&gt;0.85</f>
        <v>0</v>
      </c>
      <c r="N1795">
        <v>0</v>
      </c>
      <c r="O1795" t="s">
        <v>7398</v>
      </c>
      <c r="P1795" t="str">
        <f t="shared" ref="P1795:P1858" si="144">A1795&amp;B1795</f>
        <v>dbpedia_196dataworld_1611</v>
      </c>
    </row>
    <row r="1796" spans="1:16" x14ac:dyDescent="0.25">
      <c r="A1796" t="s">
        <v>1828</v>
      </c>
      <c r="B1796" t="s">
        <v>663</v>
      </c>
      <c r="C1796" t="s">
        <v>2</v>
      </c>
      <c r="D1796" t="s">
        <v>3</v>
      </c>
      <c r="E1796" t="s">
        <v>2</v>
      </c>
      <c r="F1796" t="s">
        <v>1811</v>
      </c>
      <c r="G1796" t="s">
        <v>664</v>
      </c>
      <c r="H1796">
        <f t="shared" si="142"/>
        <v>0</v>
      </c>
      <c r="I1796">
        <f t="shared" si="142"/>
        <v>0.6</v>
      </c>
      <c r="J1796">
        <f t="shared" si="142"/>
        <v>0</v>
      </c>
      <c r="K1796">
        <f t="shared" si="140"/>
        <v>0.6</v>
      </c>
      <c r="L1796" t="b">
        <f t="shared" si="141"/>
        <v>0</v>
      </c>
      <c r="M1796" t="b">
        <f t="shared" si="143"/>
        <v>0</v>
      </c>
      <c r="N1796">
        <v>0</v>
      </c>
      <c r="O1796" t="s">
        <v>7398</v>
      </c>
      <c r="P1796" t="str">
        <f t="shared" si="144"/>
        <v>dbpedia_196dataworld_1813</v>
      </c>
    </row>
    <row r="1797" spans="1:16" x14ac:dyDescent="0.25">
      <c r="A1797" t="s">
        <v>1828</v>
      </c>
      <c r="B1797" t="s">
        <v>667</v>
      </c>
      <c r="C1797" t="s">
        <v>2</v>
      </c>
      <c r="D1797" t="s">
        <v>3</v>
      </c>
      <c r="E1797" t="s">
        <v>2</v>
      </c>
      <c r="F1797" t="s">
        <v>1811</v>
      </c>
      <c r="G1797" t="s">
        <v>668</v>
      </c>
      <c r="H1797">
        <f t="shared" si="142"/>
        <v>0</v>
      </c>
      <c r="I1797">
        <f t="shared" si="142"/>
        <v>0.6</v>
      </c>
      <c r="J1797">
        <f t="shared" si="142"/>
        <v>0</v>
      </c>
      <c r="K1797">
        <f t="shared" si="140"/>
        <v>0.6</v>
      </c>
      <c r="L1797" t="b">
        <f t="shared" si="141"/>
        <v>0</v>
      </c>
      <c r="M1797" t="b">
        <f t="shared" si="143"/>
        <v>0</v>
      </c>
      <c r="N1797">
        <v>0</v>
      </c>
      <c r="O1797" t="s">
        <v>7398</v>
      </c>
      <c r="P1797" t="str">
        <f t="shared" si="144"/>
        <v>dbpedia_196dataworld_1840</v>
      </c>
    </row>
    <row r="1798" spans="1:16" x14ac:dyDescent="0.25">
      <c r="A1798" t="s">
        <v>1907</v>
      </c>
      <c r="B1798" t="s">
        <v>1711</v>
      </c>
      <c r="C1798" t="s">
        <v>2</v>
      </c>
      <c r="D1798" t="s">
        <v>3</v>
      </c>
      <c r="E1798" t="s">
        <v>2</v>
      </c>
      <c r="F1798" t="s">
        <v>1908</v>
      </c>
      <c r="G1798" t="s">
        <v>1713</v>
      </c>
      <c r="H1798">
        <f t="shared" si="142"/>
        <v>0</v>
      </c>
      <c r="I1798">
        <f t="shared" si="142"/>
        <v>0.6</v>
      </c>
      <c r="J1798">
        <f t="shared" si="142"/>
        <v>0</v>
      </c>
      <c r="K1798">
        <f t="shared" si="140"/>
        <v>0.6</v>
      </c>
      <c r="L1798" t="b">
        <f t="shared" si="141"/>
        <v>0</v>
      </c>
      <c r="M1798" t="b">
        <f t="shared" si="143"/>
        <v>0</v>
      </c>
      <c r="N1798">
        <v>0</v>
      </c>
      <c r="O1798" t="s">
        <v>7398</v>
      </c>
      <c r="P1798" t="str">
        <f t="shared" si="144"/>
        <v>dbpedia_2011dataworld_1430</v>
      </c>
    </row>
    <row r="1799" spans="1:16" x14ac:dyDescent="0.25">
      <c r="A1799" t="s">
        <v>1907</v>
      </c>
      <c r="B1799" t="s">
        <v>1699</v>
      </c>
      <c r="C1799" t="s">
        <v>2</v>
      </c>
      <c r="D1799" t="s">
        <v>3</v>
      </c>
      <c r="E1799" t="s">
        <v>2</v>
      </c>
      <c r="F1799" t="s">
        <v>1908</v>
      </c>
      <c r="G1799" t="s">
        <v>1701</v>
      </c>
      <c r="H1799">
        <f t="shared" si="142"/>
        <v>0</v>
      </c>
      <c r="I1799">
        <f t="shared" si="142"/>
        <v>0.6</v>
      </c>
      <c r="J1799">
        <f t="shared" si="142"/>
        <v>0</v>
      </c>
      <c r="K1799">
        <f t="shared" si="140"/>
        <v>0.6</v>
      </c>
      <c r="L1799" t="b">
        <f t="shared" si="141"/>
        <v>0</v>
      </c>
      <c r="M1799" t="b">
        <f t="shared" si="143"/>
        <v>0</v>
      </c>
      <c r="N1799">
        <v>0</v>
      </c>
      <c r="O1799" t="s">
        <v>7398</v>
      </c>
      <c r="P1799" t="str">
        <f t="shared" si="144"/>
        <v>dbpedia_2011dataworld_1665</v>
      </c>
    </row>
    <row r="1800" spans="1:16" x14ac:dyDescent="0.25">
      <c r="A1800" t="s">
        <v>1929</v>
      </c>
      <c r="B1800" t="s">
        <v>1699</v>
      </c>
      <c r="C1800" t="s">
        <v>2</v>
      </c>
      <c r="D1800" t="s">
        <v>3</v>
      </c>
      <c r="E1800" t="s">
        <v>2</v>
      </c>
      <c r="F1800" t="s">
        <v>1930</v>
      </c>
      <c r="G1800" t="s">
        <v>1701</v>
      </c>
      <c r="H1800">
        <f t="shared" si="142"/>
        <v>0</v>
      </c>
      <c r="I1800">
        <f t="shared" si="142"/>
        <v>0.6</v>
      </c>
      <c r="J1800">
        <f t="shared" si="142"/>
        <v>0</v>
      </c>
      <c r="K1800">
        <f t="shared" si="140"/>
        <v>0.6</v>
      </c>
      <c r="L1800" t="b">
        <f t="shared" si="141"/>
        <v>0</v>
      </c>
      <c r="M1800" t="b">
        <f t="shared" si="143"/>
        <v>0</v>
      </c>
      <c r="N1800">
        <v>0</v>
      </c>
      <c r="O1800" t="s">
        <v>7398</v>
      </c>
      <c r="P1800" t="str">
        <f t="shared" si="144"/>
        <v>dbpedia_2025dataworld_1665</v>
      </c>
    </row>
    <row r="1801" spans="1:16" x14ac:dyDescent="0.25">
      <c r="A1801" t="s">
        <v>1931</v>
      </c>
      <c r="B1801" t="s">
        <v>1699</v>
      </c>
      <c r="C1801" t="s">
        <v>2</v>
      </c>
      <c r="D1801" t="s">
        <v>3</v>
      </c>
      <c r="E1801" t="s">
        <v>2</v>
      </c>
      <c r="F1801" t="s">
        <v>1930</v>
      </c>
      <c r="G1801" t="s">
        <v>1701</v>
      </c>
      <c r="H1801">
        <f t="shared" si="142"/>
        <v>0</v>
      </c>
      <c r="I1801">
        <f t="shared" si="142"/>
        <v>0.6</v>
      </c>
      <c r="J1801">
        <f t="shared" si="142"/>
        <v>0</v>
      </c>
      <c r="K1801">
        <f t="shared" si="140"/>
        <v>0.6</v>
      </c>
      <c r="L1801" t="b">
        <f t="shared" si="141"/>
        <v>0</v>
      </c>
      <c r="M1801" t="b">
        <f t="shared" si="143"/>
        <v>0</v>
      </c>
      <c r="N1801">
        <v>0</v>
      </c>
      <c r="O1801" t="s">
        <v>7398</v>
      </c>
      <c r="P1801" t="str">
        <f t="shared" si="144"/>
        <v>dbpedia_2026dataworld_1665</v>
      </c>
    </row>
    <row r="1802" spans="1:16" x14ac:dyDescent="0.25">
      <c r="A1802" t="s">
        <v>1935</v>
      </c>
      <c r="B1802" t="s">
        <v>1623</v>
      </c>
      <c r="C1802" t="s">
        <v>2</v>
      </c>
      <c r="D1802" t="s">
        <v>3</v>
      </c>
      <c r="E1802" t="s">
        <v>2</v>
      </c>
      <c r="F1802" t="s">
        <v>1629</v>
      </c>
      <c r="G1802" t="s">
        <v>1625</v>
      </c>
      <c r="H1802">
        <f t="shared" si="142"/>
        <v>0</v>
      </c>
      <c r="I1802">
        <f t="shared" si="142"/>
        <v>0.6</v>
      </c>
      <c r="J1802">
        <f t="shared" si="142"/>
        <v>0</v>
      </c>
      <c r="K1802">
        <f t="shared" si="140"/>
        <v>0.6</v>
      </c>
      <c r="L1802" t="b">
        <f t="shared" si="141"/>
        <v>0</v>
      </c>
      <c r="M1802" t="b">
        <f t="shared" si="143"/>
        <v>0</v>
      </c>
      <c r="N1802">
        <v>0</v>
      </c>
      <c r="O1802" t="s">
        <v>7398</v>
      </c>
      <c r="P1802" t="str">
        <f t="shared" si="144"/>
        <v>dbpedia_2032dataworld_1584</v>
      </c>
    </row>
    <row r="1803" spans="1:16" x14ac:dyDescent="0.25">
      <c r="A1803" t="s">
        <v>1935</v>
      </c>
      <c r="B1803" t="s">
        <v>1634</v>
      </c>
      <c r="C1803" t="s">
        <v>2</v>
      </c>
      <c r="D1803" t="s">
        <v>3</v>
      </c>
      <c r="E1803" t="s">
        <v>2</v>
      </c>
      <c r="F1803" t="s">
        <v>1629</v>
      </c>
      <c r="G1803" t="s">
        <v>1635</v>
      </c>
      <c r="H1803">
        <f t="shared" si="142"/>
        <v>0</v>
      </c>
      <c r="I1803">
        <f t="shared" si="142"/>
        <v>0.6</v>
      </c>
      <c r="J1803">
        <f t="shared" si="142"/>
        <v>0</v>
      </c>
      <c r="K1803">
        <f t="shared" si="140"/>
        <v>0.6</v>
      </c>
      <c r="L1803" t="b">
        <f t="shared" si="141"/>
        <v>0</v>
      </c>
      <c r="M1803" t="b">
        <f t="shared" si="143"/>
        <v>0</v>
      </c>
      <c r="N1803">
        <v>0</v>
      </c>
      <c r="O1803" t="s">
        <v>7398</v>
      </c>
      <c r="P1803" t="str">
        <f t="shared" si="144"/>
        <v>dbpedia_2032dataworld_523</v>
      </c>
    </row>
    <row r="1804" spans="1:16" x14ac:dyDescent="0.25">
      <c r="A1804" t="s">
        <v>1948</v>
      </c>
      <c r="B1804" t="s">
        <v>305</v>
      </c>
      <c r="C1804" t="s">
        <v>2</v>
      </c>
      <c r="D1804" t="s">
        <v>3</v>
      </c>
      <c r="E1804" t="s">
        <v>2</v>
      </c>
      <c r="F1804" t="s">
        <v>1949</v>
      </c>
      <c r="G1804" t="s">
        <v>307</v>
      </c>
      <c r="H1804">
        <f t="shared" si="142"/>
        <v>0</v>
      </c>
      <c r="I1804">
        <f t="shared" si="142"/>
        <v>0.6</v>
      </c>
      <c r="J1804">
        <f t="shared" si="142"/>
        <v>0</v>
      </c>
      <c r="K1804">
        <f t="shared" si="140"/>
        <v>0.6</v>
      </c>
      <c r="L1804" t="b">
        <f t="shared" si="141"/>
        <v>0</v>
      </c>
      <c r="M1804" t="b">
        <f t="shared" si="143"/>
        <v>0</v>
      </c>
      <c r="N1804">
        <v>0</v>
      </c>
      <c r="O1804" t="s">
        <v>7398</v>
      </c>
      <c r="P1804" t="str">
        <f t="shared" si="144"/>
        <v>dbpedia_203dataworld_144</v>
      </c>
    </row>
    <row r="1805" spans="1:16" x14ac:dyDescent="0.25">
      <c r="A1805" t="s">
        <v>1948</v>
      </c>
      <c r="B1805" t="s">
        <v>1020</v>
      </c>
      <c r="C1805" t="s">
        <v>2</v>
      </c>
      <c r="D1805" t="s">
        <v>3</v>
      </c>
      <c r="E1805" t="s">
        <v>2</v>
      </c>
      <c r="F1805" t="s">
        <v>1949</v>
      </c>
      <c r="G1805" t="s">
        <v>1021</v>
      </c>
      <c r="H1805">
        <f t="shared" si="142"/>
        <v>0</v>
      </c>
      <c r="I1805">
        <f t="shared" si="142"/>
        <v>0.6</v>
      </c>
      <c r="J1805">
        <f t="shared" si="142"/>
        <v>0</v>
      </c>
      <c r="K1805">
        <f t="shared" si="140"/>
        <v>0.6</v>
      </c>
      <c r="L1805" t="b">
        <f t="shared" si="141"/>
        <v>0</v>
      </c>
      <c r="M1805" t="b">
        <f t="shared" si="143"/>
        <v>0</v>
      </c>
      <c r="N1805">
        <v>0</v>
      </c>
      <c r="O1805" t="s">
        <v>7398</v>
      </c>
      <c r="P1805" t="str">
        <f t="shared" si="144"/>
        <v>dbpedia_203dataworld_38</v>
      </c>
    </row>
    <row r="1806" spans="1:16" x14ac:dyDescent="0.25">
      <c r="A1806" t="s">
        <v>1969</v>
      </c>
      <c r="B1806" t="s">
        <v>1970</v>
      </c>
      <c r="C1806" t="s">
        <v>2</v>
      </c>
      <c r="D1806" t="s">
        <v>3</v>
      </c>
      <c r="E1806" t="s">
        <v>2</v>
      </c>
      <c r="F1806" t="s">
        <v>1973</v>
      </c>
      <c r="G1806" t="s">
        <v>1974</v>
      </c>
      <c r="H1806">
        <f t="shared" si="142"/>
        <v>0</v>
      </c>
      <c r="I1806">
        <f t="shared" si="142"/>
        <v>0.6</v>
      </c>
      <c r="J1806">
        <f t="shared" si="142"/>
        <v>0</v>
      </c>
      <c r="K1806">
        <f t="shared" si="140"/>
        <v>0.6</v>
      </c>
      <c r="L1806" t="b">
        <f t="shared" si="141"/>
        <v>0</v>
      </c>
      <c r="M1806" t="b">
        <f t="shared" si="143"/>
        <v>0</v>
      </c>
      <c r="N1806">
        <v>0</v>
      </c>
      <c r="O1806" t="s">
        <v>7398</v>
      </c>
      <c r="P1806" t="str">
        <f t="shared" si="144"/>
        <v>dbpedia_2051dataworld_990</v>
      </c>
    </row>
    <row r="1807" spans="1:16" x14ac:dyDescent="0.25">
      <c r="A1807" t="s">
        <v>1975</v>
      </c>
      <c r="B1807" t="s">
        <v>1970</v>
      </c>
      <c r="C1807" t="s">
        <v>2</v>
      </c>
      <c r="D1807" t="s">
        <v>3</v>
      </c>
      <c r="E1807" t="s">
        <v>2</v>
      </c>
      <c r="F1807" t="s">
        <v>1973</v>
      </c>
      <c r="G1807" t="s">
        <v>1974</v>
      </c>
      <c r="H1807">
        <f t="shared" si="142"/>
        <v>0</v>
      </c>
      <c r="I1807">
        <f t="shared" si="142"/>
        <v>0.6</v>
      </c>
      <c r="J1807">
        <f t="shared" si="142"/>
        <v>0</v>
      </c>
      <c r="K1807">
        <f t="shared" si="140"/>
        <v>0.6</v>
      </c>
      <c r="L1807" t="b">
        <f t="shared" si="141"/>
        <v>0</v>
      </c>
      <c r="M1807" t="b">
        <f t="shared" si="143"/>
        <v>0</v>
      </c>
      <c r="N1807">
        <v>0</v>
      </c>
      <c r="O1807" t="s">
        <v>7398</v>
      </c>
      <c r="P1807" t="str">
        <f t="shared" si="144"/>
        <v>dbpedia_2052dataworld_990</v>
      </c>
    </row>
    <row r="1808" spans="1:16" x14ac:dyDescent="0.25">
      <c r="A1808" t="s">
        <v>1997</v>
      </c>
      <c r="B1808" t="s">
        <v>1998</v>
      </c>
      <c r="C1808" t="s">
        <v>2</v>
      </c>
      <c r="D1808" t="s">
        <v>3</v>
      </c>
      <c r="E1808" t="s">
        <v>2</v>
      </c>
      <c r="F1808" t="s">
        <v>1987</v>
      </c>
      <c r="G1808" t="s">
        <v>1999</v>
      </c>
      <c r="H1808">
        <f t="shared" si="142"/>
        <v>0</v>
      </c>
      <c r="I1808">
        <f t="shared" si="142"/>
        <v>0.6</v>
      </c>
      <c r="J1808">
        <f t="shared" si="142"/>
        <v>0</v>
      </c>
      <c r="K1808">
        <f t="shared" si="140"/>
        <v>0.6</v>
      </c>
      <c r="L1808" t="b">
        <f t="shared" si="141"/>
        <v>0</v>
      </c>
      <c r="M1808" t="b">
        <f t="shared" si="143"/>
        <v>0</v>
      </c>
      <c r="N1808">
        <v>0</v>
      </c>
      <c r="O1808" t="s">
        <v>7398</v>
      </c>
      <c r="P1808" t="str">
        <f t="shared" si="144"/>
        <v>dbpedia_2059dataworld_1492</v>
      </c>
    </row>
    <row r="1809" spans="1:16" x14ac:dyDescent="0.25">
      <c r="A1809" t="s">
        <v>2033</v>
      </c>
      <c r="B1809" t="s">
        <v>2037</v>
      </c>
      <c r="C1809" t="s">
        <v>2</v>
      </c>
      <c r="D1809" t="s">
        <v>3</v>
      </c>
      <c r="E1809" t="s">
        <v>2</v>
      </c>
      <c r="F1809" t="s">
        <v>2035</v>
      </c>
      <c r="G1809" t="s">
        <v>2038</v>
      </c>
      <c r="H1809">
        <f t="shared" si="142"/>
        <v>0</v>
      </c>
      <c r="I1809">
        <f t="shared" si="142"/>
        <v>0.6</v>
      </c>
      <c r="J1809">
        <f t="shared" si="142"/>
        <v>0</v>
      </c>
      <c r="K1809">
        <f t="shared" si="140"/>
        <v>0.6</v>
      </c>
      <c r="L1809" t="b">
        <f t="shared" si="141"/>
        <v>0</v>
      </c>
      <c r="M1809" t="b">
        <f t="shared" si="143"/>
        <v>0</v>
      </c>
      <c r="N1809">
        <v>0</v>
      </c>
      <c r="O1809" t="s">
        <v>7398</v>
      </c>
      <c r="P1809" t="str">
        <f t="shared" si="144"/>
        <v>dbpedia_2074dataworld_1526</v>
      </c>
    </row>
    <row r="1810" spans="1:16" x14ac:dyDescent="0.25">
      <c r="A1810" t="s">
        <v>2056</v>
      </c>
      <c r="B1810" t="s">
        <v>2037</v>
      </c>
      <c r="C1810" t="s">
        <v>2</v>
      </c>
      <c r="D1810" t="s">
        <v>3</v>
      </c>
      <c r="E1810" t="s">
        <v>2</v>
      </c>
      <c r="F1810" t="s">
        <v>2036</v>
      </c>
      <c r="G1810" t="s">
        <v>2038</v>
      </c>
      <c r="H1810">
        <f t="shared" si="142"/>
        <v>0</v>
      </c>
      <c r="I1810">
        <f t="shared" si="142"/>
        <v>0.6</v>
      </c>
      <c r="J1810">
        <f t="shared" si="142"/>
        <v>0</v>
      </c>
      <c r="K1810">
        <f t="shared" si="140"/>
        <v>0.6</v>
      </c>
      <c r="L1810" t="b">
        <f t="shared" si="141"/>
        <v>0</v>
      </c>
      <c r="M1810" t="b">
        <f t="shared" si="143"/>
        <v>0</v>
      </c>
      <c r="N1810">
        <v>0</v>
      </c>
      <c r="O1810" t="s">
        <v>7398</v>
      </c>
      <c r="P1810" t="str">
        <f t="shared" si="144"/>
        <v>dbpedia_2078dataworld_1526</v>
      </c>
    </row>
    <row r="1811" spans="1:16" x14ac:dyDescent="0.25">
      <c r="A1811" t="s">
        <v>2094</v>
      </c>
      <c r="B1811" t="s">
        <v>2054</v>
      </c>
      <c r="C1811" t="s">
        <v>2</v>
      </c>
      <c r="D1811" t="s">
        <v>3</v>
      </c>
      <c r="E1811" t="s">
        <v>2</v>
      </c>
      <c r="F1811" t="s">
        <v>2096</v>
      </c>
      <c r="G1811" t="s">
        <v>2055</v>
      </c>
      <c r="H1811">
        <f t="shared" si="142"/>
        <v>0</v>
      </c>
      <c r="I1811">
        <f t="shared" si="142"/>
        <v>0.6</v>
      </c>
      <c r="J1811">
        <f t="shared" si="142"/>
        <v>0</v>
      </c>
      <c r="K1811">
        <f t="shared" si="140"/>
        <v>0.6</v>
      </c>
      <c r="L1811" t="b">
        <f t="shared" si="141"/>
        <v>0</v>
      </c>
      <c r="M1811" t="b">
        <f t="shared" si="143"/>
        <v>0</v>
      </c>
      <c r="N1811">
        <v>0</v>
      </c>
      <c r="O1811" t="s">
        <v>7398</v>
      </c>
      <c r="P1811" t="str">
        <f t="shared" si="144"/>
        <v>dbpedia_2101dataworld_58</v>
      </c>
    </row>
    <row r="1812" spans="1:16" x14ac:dyDescent="0.25">
      <c r="A1812" t="s">
        <v>2111</v>
      </c>
      <c r="B1812" t="s">
        <v>2112</v>
      </c>
      <c r="C1812" t="s">
        <v>2</v>
      </c>
      <c r="D1812" t="s">
        <v>3</v>
      </c>
      <c r="E1812" t="s">
        <v>2</v>
      </c>
      <c r="F1812" t="s">
        <v>2113</v>
      </c>
      <c r="G1812" t="s">
        <v>2114</v>
      </c>
      <c r="H1812">
        <f t="shared" si="142"/>
        <v>0</v>
      </c>
      <c r="I1812">
        <f t="shared" si="142"/>
        <v>0.6</v>
      </c>
      <c r="J1812">
        <f t="shared" si="142"/>
        <v>0</v>
      </c>
      <c r="K1812">
        <f t="shared" si="140"/>
        <v>0.6</v>
      </c>
      <c r="L1812" t="b">
        <f t="shared" si="141"/>
        <v>0</v>
      </c>
      <c r="M1812" t="b">
        <f t="shared" si="143"/>
        <v>0</v>
      </c>
      <c r="N1812">
        <v>0</v>
      </c>
      <c r="O1812" t="s">
        <v>7398</v>
      </c>
      <c r="P1812" t="str">
        <f t="shared" si="144"/>
        <v>dbpedia_2112dataworld_1502</v>
      </c>
    </row>
    <row r="1813" spans="1:16" x14ac:dyDescent="0.25">
      <c r="A1813" t="s">
        <v>2122</v>
      </c>
      <c r="B1813" t="s">
        <v>2076</v>
      </c>
      <c r="C1813" t="s">
        <v>2</v>
      </c>
      <c r="D1813" t="s">
        <v>3</v>
      </c>
      <c r="E1813" t="s">
        <v>2</v>
      </c>
      <c r="F1813" t="s">
        <v>2123</v>
      </c>
      <c r="G1813" t="s">
        <v>2078</v>
      </c>
      <c r="H1813">
        <f t="shared" si="142"/>
        <v>0</v>
      </c>
      <c r="I1813">
        <f t="shared" si="142"/>
        <v>0.6</v>
      </c>
      <c r="J1813">
        <f t="shared" si="142"/>
        <v>0</v>
      </c>
      <c r="K1813">
        <f t="shared" si="140"/>
        <v>0.6</v>
      </c>
      <c r="L1813" t="b">
        <f t="shared" si="141"/>
        <v>0</v>
      </c>
      <c r="M1813" t="b">
        <f t="shared" si="143"/>
        <v>0</v>
      </c>
      <c r="N1813">
        <v>0</v>
      </c>
      <c r="O1813" t="s">
        <v>7398</v>
      </c>
      <c r="P1813" t="str">
        <f t="shared" si="144"/>
        <v>dbpedia_2119dataworld_1265</v>
      </c>
    </row>
    <row r="1814" spans="1:16" x14ac:dyDescent="0.25">
      <c r="A1814" t="s">
        <v>2124</v>
      </c>
      <c r="B1814" t="s">
        <v>1093</v>
      </c>
      <c r="C1814" t="s">
        <v>2</v>
      </c>
      <c r="D1814" t="s">
        <v>3</v>
      </c>
      <c r="E1814" t="s">
        <v>2</v>
      </c>
      <c r="F1814" t="s">
        <v>2125</v>
      </c>
      <c r="G1814" t="s">
        <v>1094</v>
      </c>
      <c r="H1814">
        <f t="shared" si="142"/>
        <v>0</v>
      </c>
      <c r="I1814">
        <f t="shared" si="142"/>
        <v>0.6</v>
      </c>
      <c r="J1814">
        <f t="shared" si="142"/>
        <v>0</v>
      </c>
      <c r="K1814">
        <f t="shared" si="140"/>
        <v>0.6</v>
      </c>
      <c r="L1814" t="b">
        <f t="shared" si="141"/>
        <v>0</v>
      </c>
      <c r="M1814" t="b">
        <f t="shared" si="143"/>
        <v>0</v>
      </c>
      <c r="N1814">
        <v>0</v>
      </c>
      <c r="O1814" t="s">
        <v>7398</v>
      </c>
      <c r="P1814" t="str">
        <f t="shared" si="144"/>
        <v>dbpedia_211dataworld_1415</v>
      </c>
    </row>
    <row r="1815" spans="1:16" x14ac:dyDescent="0.25">
      <c r="A1815" t="s">
        <v>2171</v>
      </c>
      <c r="B1815" t="s">
        <v>2057</v>
      </c>
      <c r="C1815" t="s">
        <v>2</v>
      </c>
      <c r="D1815" t="s">
        <v>3</v>
      </c>
      <c r="E1815" t="s">
        <v>2</v>
      </c>
      <c r="F1815" t="s">
        <v>2168</v>
      </c>
      <c r="G1815" t="s">
        <v>2058</v>
      </c>
      <c r="H1815">
        <f t="shared" si="142"/>
        <v>0</v>
      </c>
      <c r="I1815">
        <f t="shared" si="142"/>
        <v>0.6</v>
      </c>
      <c r="J1815">
        <f t="shared" si="142"/>
        <v>0</v>
      </c>
      <c r="K1815">
        <f t="shared" si="140"/>
        <v>0.6</v>
      </c>
      <c r="L1815" t="b">
        <f t="shared" si="141"/>
        <v>0</v>
      </c>
      <c r="M1815" t="b">
        <f t="shared" si="143"/>
        <v>0</v>
      </c>
      <c r="N1815">
        <v>0</v>
      </c>
      <c r="O1815" t="s">
        <v>7398</v>
      </c>
      <c r="P1815" t="str">
        <f t="shared" si="144"/>
        <v>dbpedia_2152dataworld_137</v>
      </c>
    </row>
    <row r="1816" spans="1:16" x14ac:dyDescent="0.25">
      <c r="A1816" t="s">
        <v>2197</v>
      </c>
      <c r="B1816" t="s">
        <v>2198</v>
      </c>
      <c r="C1816" t="s">
        <v>2</v>
      </c>
      <c r="D1816" t="s">
        <v>3</v>
      </c>
      <c r="E1816" t="s">
        <v>2</v>
      </c>
      <c r="F1816" t="s">
        <v>2189</v>
      </c>
      <c r="G1816" t="s">
        <v>2199</v>
      </c>
      <c r="H1816">
        <f t="shared" si="142"/>
        <v>0</v>
      </c>
      <c r="I1816">
        <f t="shared" si="142"/>
        <v>0.6</v>
      </c>
      <c r="J1816">
        <f t="shared" si="142"/>
        <v>0</v>
      </c>
      <c r="K1816">
        <f t="shared" si="140"/>
        <v>0.6</v>
      </c>
      <c r="L1816" t="b">
        <f t="shared" si="141"/>
        <v>0</v>
      </c>
      <c r="M1816" t="b">
        <f t="shared" si="143"/>
        <v>0</v>
      </c>
      <c r="N1816">
        <v>0</v>
      </c>
      <c r="O1816" t="s">
        <v>7398</v>
      </c>
      <c r="P1816" t="str">
        <f t="shared" si="144"/>
        <v>dbpedia_2162dataworld_74</v>
      </c>
    </row>
    <row r="1817" spans="1:16" x14ac:dyDescent="0.25">
      <c r="A1817" t="s">
        <v>2200</v>
      </c>
      <c r="B1817" t="s">
        <v>2198</v>
      </c>
      <c r="C1817" t="s">
        <v>2</v>
      </c>
      <c r="D1817" t="s">
        <v>3</v>
      </c>
      <c r="E1817" t="s">
        <v>2</v>
      </c>
      <c r="F1817" t="s">
        <v>2189</v>
      </c>
      <c r="G1817" t="s">
        <v>2199</v>
      </c>
      <c r="H1817">
        <f t="shared" si="142"/>
        <v>0</v>
      </c>
      <c r="I1817">
        <f t="shared" si="142"/>
        <v>0.6</v>
      </c>
      <c r="J1817">
        <f t="shared" si="142"/>
        <v>0</v>
      </c>
      <c r="K1817">
        <f t="shared" si="140"/>
        <v>0.6</v>
      </c>
      <c r="L1817" t="b">
        <f t="shared" si="141"/>
        <v>0</v>
      </c>
      <c r="M1817" t="b">
        <f t="shared" si="143"/>
        <v>0</v>
      </c>
      <c r="N1817">
        <v>0</v>
      </c>
      <c r="O1817" t="s">
        <v>7398</v>
      </c>
      <c r="P1817" t="str">
        <f t="shared" si="144"/>
        <v>dbpedia_2163dataworld_74</v>
      </c>
    </row>
    <row r="1818" spans="1:16" x14ac:dyDescent="0.25">
      <c r="A1818" t="s">
        <v>2204</v>
      </c>
      <c r="B1818" t="s">
        <v>2073</v>
      </c>
      <c r="C1818" t="s">
        <v>2</v>
      </c>
      <c r="D1818" t="s">
        <v>3</v>
      </c>
      <c r="E1818" t="s">
        <v>2</v>
      </c>
      <c r="F1818" t="s">
        <v>2205</v>
      </c>
      <c r="G1818" t="s">
        <v>2074</v>
      </c>
      <c r="H1818">
        <f t="shared" si="142"/>
        <v>0</v>
      </c>
      <c r="I1818">
        <f t="shared" si="142"/>
        <v>0.6</v>
      </c>
      <c r="J1818">
        <f t="shared" si="142"/>
        <v>0</v>
      </c>
      <c r="K1818">
        <f t="shared" si="140"/>
        <v>0.6</v>
      </c>
      <c r="L1818" t="b">
        <f t="shared" si="141"/>
        <v>0</v>
      </c>
      <c r="M1818" t="b">
        <f t="shared" si="143"/>
        <v>0</v>
      </c>
      <c r="N1818">
        <v>0</v>
      </c>
      <c r="O1818" t="s">
        <v>7398</v>
      </c>
      <c r="P1818" t="str">
        <f t="shared" si="144"/>
        <v>dbpedia_2169dataworld_637</v>
      </c>
    </row>
    <row r="1819" spans="1:16" x14ac:dyDescent="0.25">
      <c r="A1819" t="s">
        <v>2206</v>
      </c>
      <c r="B1819" t="s">
        <v>2207</v>
      </c>
      <c r="C1819" t="s">
        <v>2</v>
      </c>
      <c r="D1819" t="s">
        <v>3</v>
      </c>
      <c r="E1819" t="s">
        <v>2</v>
      </c>
      <c r="F1819" t="s">
        <v>2208</v>
      </c>
      <c r="G1819" t="s">
        <v>2209</v>
      </c>
      <c r="H1819">
        <f t="shared" si="142"/>
        <v>0</v>
      </c>
      <c r="I1819">
        <f t="shared" si="142"/>
        <v>0.6</v>
      </c>
      <c r="J1819">
        <f t="shared" si="142"/>
        <v>0</v>
      </c>
      <c r="K1819">
        <f t="shared" si="140"/>
        <v>0.6</v>
      </c>
      <c r="L1819" t="b">
        <f t="shared" si="141"/>
        <v>0</v>
      </c>
      <c r="M1819" t="b">
        <f t="shared" si="143"/>
        <v>0</v>
      </c>
      <c r="N1819">
        <v>0</v>
      </c>
      <c r="O1819" t="s">
        <v>7398</v>
      </c>
      <c r="P1819" t="str">
        <f t="shared" si="144"/>
        <v>dbpedia_216dataworld_1717</v>
      </c>
    </row>
    <row r="1820" spans="1:16" x14ac:dyDescent="0.25">
      <c r="A1820" t="s">
        <v>2206</v>
      </c>
      <c r="B1820" t="s">
        <v>2210</v>
      </c>
      <c r="C1820" t="s">
        <v>2</v>
      </c>
      <c r="D1820" t="s">
        <v>3</v>
      </c>
      <c r="E1820" t="s">
        <v>2</v>
      </c>
      <c r="F1820" t="s">
        <v>2208</v>
      </c>
      <c r="G1820" t="s">
        <v>2211</v>
      </c>
      <c r="H1820">
        <f t="shared" si="142"/>
        <v>0</v>
      </c>
      <c r="I1820">
        <f t="shared" si="142"/>
        <v>0.6</v>
      </c>
      <c r="J1820">
        <f t="shared" si="142"/>
        <v>0</v>
      </c>
      <c r="K1820">
        <f t="shared" si="140"/>
        <v>0.6</v>
      </c>
      <c r="L1820" t="b">
        <f t="shared" si="141"/>
        <v>0</v>
      </c>
      <c r="M1820" t="b">
        <f t="shared" si="143"/>
        <v>0</v>
      </c>
      <c r="N1820">
        <v>0</v>
      </c>
      <c r="O1820" t="s">
        <v>7398</v>
      </c>
      <c r="P1820" t="str">
        <f t="shared" si="144"/>
        <v>dbpedia_216dataworld_178</v>
      </c>
    </row>
    <row r="1821" spans="1:16" x14ac:dyDescent="0.25">
      <c r="A1821" t="s">
        <v>2212</v>
      </c>
      <c r="B1821" t="s">
        <v>2188</v>
      </c>
      <c r="C1821" t="s">
        <v>2</v>
      </c>
      <c r="D1821" t="s">
        <v>3</v>
      </c>
      <c r="E1821" t="s">
        <v>2</v>
      </c>
      <c r="F1821" t="s">
        <v>2199</v>
      </c>
      <c r="G1821" t="s">
        <v>2189</v>
      </c>
      <c r="H1821">
        <f t="shared" si="142"/>
        <v>0</v>
      </c>
      <c r="I1821">
        <f t="shared" si="142"/>
        <v>0.6</v>
      </c>
      <c r="J1821">
        <f t="shared" si="142"/>
        <v>0</v>
      </c>
      <c r="K1821">
        <f t="shared" si="140"/>
        <v>0.6</v>
      </c>
      <c r="L1821" t="b">
        <f t="shared" si="141"/>
        <v>0</v>
      </c>
      <c r="M1821" t="b">
        <f t="shared" si="143"/>
        <v>0</v>
      </c>
      <c r="N1821">
        <v>0</v>
      </c>
      <c r="O1821" t="s">
        <v>7398</v>
      </c>
      <c r="P1821" t="str">
        <f t="shared" si="144"/>
        <v>dbpedia_2173dataworld_330</v>
      </c>
    </row>
    <row r="1822" spans="1:16" x14ac:dyDescent="0.25">
      <c r="A1822" t="s">
        <v>2227</v>
      </c>
      <c r="B1822" t="s">
        <v>2037</v>
      </c>
      <c r="C1822" t="s">
        <v>2</v>
      </c>
      <c r="D1822" t="s">
        <v>3</v>
      </c>
      <c r="E1822" t="s">
        <v>2</v>
      </c>
      <c r="F1822" t="s">
        <v>2228</v>
      </c>
      <c r="G1822" t="s">
        <v>2038</v>
      </c>
      <c r="H1822">
        <f t="shared" si="142"/>
        <v>0</v>
      </c>
      <c r="I1822">
        <f t="shared" si="142"/>
        <v>0.6</v>
      </c>
      <c r="J1822">
        <f t="shared" si="142"/>
        <v>0</v>
      </c>
      <c r="K1822">
        <f t="shared" si="140"/>
        <v>0.6</v>
      </c>
      <c r="L1822" t="b">
        <f t="shared" si="141"/>
        <v>0</v>
      </c>
      <c r="M1822" t="b">
        <f t="shared" si="143"/>
        <v>0</v>
      </c>
      <c r="N1822">
        <v>0</v>
      </c>
      <c r="O1822" t="s">
        <v>7398</v>
      </c>
      <c r="P1822" t="str">
        <f t="shared" si="144"/>
        <v>dbpedia_2178dataworld_1526</v>
      </c>
    </row>
    <row r="1823" spans="1:16" x14ac:dyDescent="0.25">
      <c r="A1823" t="s">
        <v>2263</v>
      </c>
      <c r="B1823" t="s">
        <v>2207</v>
      </c>
      <c r="C1823" t="s">
        <v>2</v>
      </c>
      <c r="D1823" t="s">
        <v>3</v>
      </c>
      <c r="E1823" t="s">
        <v>2</v>
      </c>
      <c r="F1823" t="s">
        <v>2264</v>
      </c>
      <c r="G1823" t="s">
        <v>2209</v>
      </c>
      <c r="H1823">
        <f t="shared" si="142"/>
        <v>0</v>
      </c>
      <c r="I1823">
        <f t="shared" si="142"/>
        <v>0.6</v>
      </c>
      <c r="J1823">
        <f t="shared" si="142"/>
        <v>0</v>
      </c>
      <c r="K1823">
        <f t="shared" si="140"/>
        <v>0.6</v>
      </c>
      <c r="L1823" t="b">
        <f t="shared" si="141"/>
        <v>0</v>
      </c>
      <c r="M1823" t="b">
        <f t="shared" si="143"/>
        <v>0</v>
      </c>
      <c r="N1823">
        <v>0</v>
      </c>
      <c r="O1823" t="s">
        <v>7398</v>
      </c>
      <c r="P1823" t="str">
        <f t="shared" si="144"/>
        <v>dbpedia_218dataworld_1717</v>
      </c>
    </row>
    <row r="1824" spans="1:16" x14ac:dyDescent="0.25">
      <c r="A1824" t="s">
        <v>2263</v>
      </c>
      <c r="B1824" t="s">
        <v>2267</v>
      </c>
      <c r="C1824" t="s">
        <v>2</v>
      </c>
      <c r="D1824" t="s">
        <v>3</v>
      </c>
      <c r="E1824" t="s">
        <v>2</v>
      </c>
      <c r="F1824" t="s">
        <v>2264</v>
      </c>
      <c r="G1824" t="s">
        <v>2268</v>
      </c>
      <c r="H1824">
        <f t="shared" si="142"/>
        <v>0</v>
      </c>
      <c r="I1824">
        <f t="shared" si="142"/>
        <v>0.6</v>
      </c>
      <c r="J1824">
        <f t="shared" si="142"/>
        <v>0</v>
      </c>
      <c r="K1824">
        <f t="shared" si="140"/>
        <v>0.6</v>
      </c>
      <c r="L1824" t="b">
        <f t="shared" si="141"/>
        <v>0</v>
      </c>
      <c r="M1824" t="b">
        <f t="shared" si="143"/>
        <v>0</v>
      </c>
      <c r="N1824">
        <v>0</v>
      </c>
      <c r="O1824" t="s">
        <v>7398</v>
      </c>
      <c r="P1824" t="str">
        <f t="shared" si="144"/>
        <v>dbpedia_218dataworld_184</v>
      </c>
    </row>
    <row r="1825" spans="1:16" x14ac:dyDescent="0.25">
      <c r="A1825" t="s">
        <v>2284</v>
      </c>
      <c r="B1825" t="s">
        <v>2101</v>
      </c>
      <c r="C1825" t="s">
        <v>2</v>
      </c>
      <c r="D1825" t="s">
        <v>3</v>
      </c>
      <c r="E1825" t="s">
        <v>2</v>
      </c>
      <c r="F1825" t="s">
        <v>2285</v>
      </c>
      <c r="G1825" t="s">
        <v>2103</v>
      </c>
      <c r="H1825">
        <f t="shared" si="142"/>
        <v>0</v>
      </c>
      <c r="I1825">
        <f t="shared" si="142"/>
        <v>0.6</v>
      </c>
      <c r="J1825">
        <f t="shared" si="142"/>
        <v>0</v>
      </c>
      <c r="K1825">
        <f t="shared" si="140"/>
        <v>0.6</v>
      </c>
      <c r="L1825" t="b">
        <f t="shared" si="141"/>
        <v>0</v>
      </c>
      <c r="M1825" t="b">
        <f t="shared" si="143"/>
        <v>0</v>
      </c>
      <c r="N1825">
        <v>0</v>
      </c>
      <c r="O1825" t="s">
        <v>7398</v>
      </c>
      <c r="P1825" t="str">
        <f t="shared" si="144"/>
        <v>dbpedia_2203dataworld_892</v>
      </c>
    </row>
    <row r="1826" spans="1:16" x14ac:dyDescent="0.25">
      <c r="A1826" t="s">
        <v>2296</v>
      </c>
      <c r="B1826" t="s">
        <v>2297</v>
      </c>
      <c r="C1826" t="s">
        <v>2</v>
      </c>
      <c r="D1826" t="s">
        <v>3</v>
      </c>
      <c r="E1826" t="s">
        <v>2</v>
      </c>
      <c r="F1826" t="s">
        <v>471</v>
      </c>
      <c r="G1826" t="s">
        <v>2298</v>
      </c>
      <c r="H1826">
        <f t="shared" si="142"/>
        <v>0</v>
      </c>
      <c r="I1826">
        <f t="shared" si="142"/>
        <v>0.6</v>
      </c>
      <c r="J1826">
        <f t="shared" si="142"/>
        <v>0</v>
      </c>
      <c r="K1826">
        <f t="shared" si="140"/>
        <v>0.6</v>
      </c>
      <c r="L1826" t="b">
        <f t="shared" si="141"/>
        <v>0</v>
      </c>
      <c r="M1826" t="b">
        <f t="shared" si="143"/>
        <v>0</v>
      </c>
      <c r="N1826">
        <v>0</v>
      </c>
      <c r="O1826" t="s">
        <v>7398</v>
      </c>
      <c r="P1826" t="str">
        <f t="shared" si="144"/>
        <v>dbpedia_221dataworld_1102</v>
      </c>
    </row>
    <row r="1827" spans="1:16" x14ac:dyDescent="0.25">
      <c r="A1827" t="s">
        <v>2296</v>
      </c>
      <c r="B1827" t="s">
        <v>453</v>
      </c>
      <c r="C1827" t="s">
        <v>2</v>
      </c>
      <c r="D1827" t="s">
        <v>3</v>
      </c>
      <c r="E1827" t="s">
        <v>2</v>
      </c>
      <c r="F1827" t="s">
        <v>471</v>
      </c>
      <c r="G1827" t="s">
        <v>454</v>
      </c>
      <c r="H1827">
        <f t="shared" si="142"/>
        <v>0</v>
      </c>
      <c r="I1827">
        <f t="shared" si="142"/>
        <v>0.6</v>
      </c>
      <c r="J1827">
        <f t="shared" si="142"/>
        <v>0</v>
      </c>
      <c r="K1827">
        <f t="shared" si="140"/>
        <v>0.6</v>
      </c>
      <c r="L1827" t="b">
        <f t="shared" si="141"/>
        <v>0</v>
      </c>
      <c r="M1827" t="b">
        <f t="shared" si="143"/>
        <v>0</v>
      </c>
      <c r="N1827">
        <v>0</v>
      </c>
      <c r="O1827" t="s">
        <v>7398</v>
      </c>
      <c r="P1827" t="str">
        <f t="shared" si="144"/>
        <v>dbpedia_221dataworld_1271</v>
      </c>
    </row>
    <row r="1828" spans="1:16" x14ac:dyDescent="0.25">
      <c r="A1828" t="s">
        <v>2296</v>
      </c>
      <c r="B1828" t="s">
        <v>459</v>
      </c>
      <c r="C1828" t="s">
        <v>2</v>
      </c>
      <c r="D1828" t="s">
        <v>3</v>
      </c>
      <c r="E1828" t="s">
        <v>2</v>
      </c>
      <c r="F1828" t="s">
        <v>471</v>
      </c>
      <c r="G1828" t="s">
        <v>460</v>
      </c>
      <c r="H1828">
        <f t="shared" si="142"/>
        <v>0</v>
      </c>
      <c r="I1828">
        <f t="shared" si="142"/>
        <v>0.6</v>
      </c>
      <c r="J1828">
        <f t="shared" si="142"/>
        <v>0</v>
      </c>
      <c r="K1828">
        <f t="shared" si="140"/>
        <v>0.6</v>
      </c>
      <c r="L1828" t="b">
        <f t="shared" si="141"/>
        <v>0</v>
      </c>
      <c r="M1828" t="b">
        <f t="shared" si="143"/>
        <v>0</v>
      </c>
      <c r="N1828">
        <v>0</v>
      </c>
      <c r="O1828" t="s">
        <v>7398</v>
      </c>
      <c r="P1828" t="str">
        <f t="shared" si="144"/>
        <v>dbpedia_221dataworld_1553</v>
      </c>
    </row>
    <row r="1829" spans="1:16" x14ac:dyDescent="0.25">
      <c r="A1829" t="s">
        <v>2296</v>
      </c>
      <c r="B1829" t="s">
        <v>2299</v>
      </c>
      <c r="C1829" t="s">
        <v>2</v>
      </c>
      <c r="D1829" t="s">
        <v>3</v>
      </c>
      <c r="E1829" t="s">
        <v>2</v>
      </c>
      <c r="F1829" t="s">
        <v>471</v>
      </c>
      <c r="G1829" t="s">
        <v>2300</v>
      </c>
      <c r="H1829">
        <f t="shared" si="142"/>
        <v>0</v>
      </c>
      <c r="I1829">
        <f t="shared" si="142"/>
        <v>0.6</v>
      </c>
      <c r="J1829">
        <f t="shared" si="142"/>
        <v>0</v>
      </c>
      <c r="K1829">
        <f t="shared" si="140"/>
        <v>0.6</v>
      </c>
      <c r="L1829" t="b">
        <f t="shared" si="141"/>
        <v>0</v>
      </c>
      <c r="M1829" t="b">
        <f t="shared" si="143"/>
        <v>0</v>
      </c>
      <c r="N1829">
        <v>0</v>
      </c>
      <c r="O1829" t="s">
        <v>7398</v>
      </c>
      <c r="P1829" t="str">
        <f t="shared" si="144"/>
        <v>dbpedia_221dataworld_1757</v>
      </c>
    </row>
    <row r="1830" spans="1:16" x14ac:dyDescent="0.25">
      <c r="A1830" t="s">
        <v>2296</v>
      </c>
      <c r="B1830" t="s">
        <v>468</v>
      </c>
      <c r="C1830" t="s">
        <v>2</v>
      </c>
      <c r="D1830" t="s">
        <v>3</v>
      </c>
      <c r="E1830" t="s">
        <v>2</v>
      </c>
      <c r="F1830" t="s">
        <v>471</v>
      </c>
      <c r="G1830" t="s">
        <v>469</v>
      </c>
      <c r="H1830">
        <f t="shared" si="142"/>
        <v>0</v>
      </c>
      <c r="I1830">
        <f t="shared" si="142"/>
        <v>0.6</v>
      </c>
      <c r="J1830">
        <f t="shared" si="142"/>
        <v>0</v>
      </c>
      <c r="K1830">
        <f t="shared" si="140"/>
        <v>0.6</v>
      </c>
      <c r="L1830" t="b">
        <f t="shared" si="141"/>
        <v>0</v>
      </c>
      <c r="M1830" t="b">
        <f t="shared" si="143"/>
        <v>0</v>
      </c>
      <c r="N1830">
        <v>0</v>
      </c>
      <c r="O1830" t="s">
        <v>7398</v>
      </c>
      <c r="P1830" t="str">
        <f t="shared" si="144"/>
        <v>dbpedia_221dataworld_768</v>
      </c>
    </row>
    <row r="1831" spans="1:16" x14ac:dyDescent="0.25">
      <c r="A1831" t="s">
        <v>2325</v>
      </c>
      <c r="B1831" t="s">
        <v>2326</v>
      </c>
      <c r="C1831" t="s">
        <v>2</v>
      </c>
      <c r="D1831" t="s">
        <v>3</v>
      </c>
      <c r="E1831" t="s">
        <v>2</v>
      </c>
      <c r="F1831" t="s">
        <v>2327</v>
      </c>
      <c r="G1831" t="s">
        <v>2328</v>
      </c>
      <c r="H1831">
        <f t="shared" si="142"/>
        <v>0</v>
      </c>
      <c r="I1831">
        <f t="shared" si="142"/>
        <v>0.6</v>
      </c>
      <c r="J1831">
        <f t="shared" si="142"/>
        <v>0</v>
      </c>
      <c r="K1831">
        <f t="shared" si="140"/>
        <v>0.6</v>
      </c>
      <c r="L1831" t="b">
        <f t="shared" si="141"/>
        <v>0</v>
      </c>
      <c r="M1831" t="b">
        <f t="shared" si="143"/>
        <v>0</v>
      </c>
      <c r="N1831">
        <v>0</v>
      </c>
      <c r="O1831" t="s">
        <v>7398</v>
      </c>
      <c r="P1831" t="str">
        <f t="shared" si="144"/>
        <v>dbpedia_2237dataworld_204</v>
      </c>
    </row>
    <row r="1832" spans="1:16" x14ac:dyDescent="0.25">
      <c r="A1832" t="s">
        <v>2325</v>
      </c>
      <c r="B1832" t="s">
        <v>2329</v>
      </c>
      <c r="C1832" t="s">
        <v>2</v>
      </c>
      <c r="D1832" t="s">
        <v>3</v>
      </c>
      <c r="E1832" t="s">
        <v>2</v>
      </c>
      <c r="F1832" t="s">
        <v>2327</v>
      </c>
      <c r="G1832" t="s">
        <v>2330</v>
      </c>
      <c r="H1832">
        <f t="shared" si="142"/>
        <v>0</v>
      </c>
      <c r="I1832">
        <f t="shared" si="142"/>
        <v>0.6</v>
      </c>
      <c r="J1832">
        <f t="shared" si="142"/>
        <v>0</v>
      </c>
      <c r="K1832">
        <f t="shared" si="140"/>
        <v>0.6</v>
      </c>
      <c r="L1832" t="b">
        <f t="shared" si="141"/>
        <v>0</v>
      </c>
      <c r="M1832" t="b">
        <f t="shared" si="143"/>
        <v>0</v>
      </c>
      <c r="N1832">
        <v>0</v>
      </c>
      <c r="O1832" t="s">
        <v>7398</v>
      </c>
      <c r="P1832" t="str">
        <f t="shared" si="144"/>
        <v>dbpedia_2237dataworld_645</v>
      </c>
    </row>
    <row r="1833" spans="1:16" x14ac:dyDescent="0.25">
      <c r="A1833" t="s">
        <v>2336</v>
      </c>
      <c r="B1833" t="s">
        <v>2337</v>
      </c>
      <c r="C1833" t="s">
        <v>2</v>
      </c>
      <c r="D1833" t="s">
        <v>3</v>
      </c>
      <c r="E1833" t="s">
        <v>2</v>
      </c>
      <c r="F1833" t="s">
        <v>2338</v>
      </c>
      <c r="G1833" t="s">
        <v>2339</v>
      </c>
      <c r="H1833">
        <f t="shared" si="142"/>
        <v>0</v>
      </c>
      <c r="I1833">
        <f t="shared" si="142"/>
        <v>0.6</v>
      </c>
      <c r="J1833">
        <f t="shared" si="142"/>
        <v>0</v>
      </c>
      <c r="K1833">
        <f t="shared" si="140"/>
        <v>0.6</v>
      </c>
      <c r="L1833" t="b">
        <f t="shared" si="141"/>
        <v>0</v>
      </c>
      <c r="M1833" t="b">
        <f t="shared" si="143"/>
        <v>0</v>
      </c>
      <c r="N1833">
        <v>0</v>
      </c>
      <c r="O1833" t="s">
        <v>7398</v>
      </c>
      <c r="P1833" t="str">
        <f t="shared" si="144"/>
        <v>dbpedia_2240dataworld_1793</v>
      </c>
    </row>
    <row r="1834" spans="1:16" x14ac:dyDescent="0.25">
      <c r="A1834" t="s">
        <v>2376</v>
      </c>
      <c r="B1834" t="s">
        <v>2347</v>
      </c>
      <c r="C1834" t="s">
        <v>2</v>
      </c>
      <c r="D1834" t="s">
        <v>3</v>
      </c>
      <c r="E1834" t="s">
        <v>2</v>
      </c>
      <c r="F1834" t="s">
        <v>2346</v>
      </c>
      <c r="G1834" t="s">
        <v>2348</v>
      </c>
      <c r="H1834">
        <f t="shared" si="142"/>
        <v>0</v>
      </c>
      <c r="I1834">
        <f t="shared" si="142"/>
        <v>0.6</v>
      </c>
      <c r="J1834">
        <f t="shared" si="142"/>
        <v>0</v>
      </c>
      <c r="K1834">
        <f t="shared" si="140"/>
        <v>0.6</v>
      </c>
      <c r="L1834" t="b">
        <f t="shared" si="141"/>
        <v>0</v>
      </c>
      <c r="M1834" t="b">
        <f t="shared" si="143"/>
        <v>0</v>
      </c>
      <c r="N1834">
        <v>0</v>
      </c>
      <c r="O1834" t="s">
        <v>7398</v>
      </c>
      <c r="P1834" t="str">
        <f t="shared" si="144"/>
        <v>dbpedia_226dataworld_888</v>
      </c>
    </row>
    <row r="1835" spans="1:16" x14ac:dyDescent="0.25">
      <c r="A1835" t="s">
        <v>2420</v>
      </c>
      <c r="B1835" t="s">
        <v>2426</v>
      </c>
      <c r="C1835" t="s">
        <v>2</v>
      </c>
      <c r="D1835" t="s">
        <v>3</v>
      </c>
      <c r="E1835" t="s">
        <v>2</v>
      </c>
      <c r="F1835" t="s">
        <v>2422</v>
      </c>
      <c r="G1835" t="s">
        <v>2427</v>
      </c>
      <c r="H1835">
        <f t="shared" si="142"/>
        <v>0</v>
      </c>
      <c r="I1835">
        <f t="shared" si="142"/>
        <v>0.6</v>
      </c>
      <c r="J1835">
        <f t="shared" si="142"/>
        <v>0</v>
      </c>
      <c r="K1835">
        <f t="shared" si="140"/>
        <v>0.6</v>
      </c>
      <c r="L1835" t="b">
        <f t="shared" si="141"/>
        <v>0</v>
      </c>
      <c r="M1835" t="b">
        <f t="shared" si="143"/>
        <v>0</v>
      </c>
      <c r="N1835">
        <v>0</v>
      </c>
      <c r="O1835" t="s">
        <v>7398</v>
      </c>
      <c r="P1835" t="str">
        <f t="shared" si="144"/>
        <v>dbpedia_2310dataworld_819</v>
      </c>
    </row>
    <row r="1836" spans="1:16" x14ac:dyDescent="0.25">
      <c r="A1836" t="s">
        <v>2433</v>
      </c>
      <c r="B1836" t="s">
        <v>2344</v>
      </c>
      <c r="C1836" t="s">
        <v>2</v>
      </c>
      <c r="D1836" t="s">
        <v>3</v>
      </c>
      <c r="E1836" t="s">
        <v>2</v>
      </c>
      <c r="F1836" t="s">
        <v>2434</v>
      </c>
      <c r="G1836" t="s">
        <v>2346</v>
      </c>
      <c r="H1836">
        <f t="shared" si="142"/>
        <v>0</v>
      </c>
      <c r="I1836">
        <f t="shared" si="142"/>
        <v>0.6</v>
      </c>
      <c r="J1836">
        <f t="shared" si="142"/>
        <v>0</v>
      </c>
      <c r="K1836">
        <f t="shared" si="140"/>
        <v>0.6</v>
      </c>
      <c r="L1836" t="b">
        <f t="shared" si="141"/>
        <v>0</v>
      </c>
      <c r="M1836" t="b">
        <f t="shared" si="143"/>
        <v>0</v>
      </c>
      <c r="N1836">
        <v>0</v>
      </c>
      <c r="O1836" t="s">
        <v>7398</v>
      </c>
      <c r="P1836" t="str">
        <f t="shared" si="144"/>
        <v>dbpedia_231dataworld_105</v>
      </c>
    </row>
    <row r="1837" spans="1:16" x14ac:dyDescent="0.25">
      <c r="A1837" t="s">
        <v>2435</v>
      </c>
      <c r="B1837" t="s">
        <v>2344</v>
      </c>
      <c r="C1837" t="s">
        <v>2</v>
      </c>
      <c r="D1837" t="s">
        <v>3</v>
      </c>
      <c r="E1837" t="s">
        <v>2</v>
      </c>
      <c r="F1837" t="s">
        <v>2436</v>
      </c>
      <c r="G1837" t="s">
        <v>2346</v>
      </c>
      <c r="H1837">
        <f t="shared" si="142"/>
        <v>0</v>
      </c>
      <c r="I1837">
        <f t="shared" si="142"/>
        <v>0.6</v>
      </c>
      <c r="J1837">
        <f t="shared" si="142"/>
        <v>0</v>
      </c>
      <c r="K1837">
        <f t="shared" si="140"/>
        <v>0.6</v>
      </c>
      <c r="L1837" t="b">
        <f t="shared" si="141"/>
        <v>0</v>
      </c>
      <c r="M1837" t="b">
        <f t="shared" si="143"/>
        <v>0</v>
      </c>
      <c r="N1837">
        <v>0</v>
      </c>
      <c r="O1837" t="s">
        <v>7398</v>
      </c>
      <c r="P1837" t="str">
        <f t="shared" si="144"/>
        <v>dbpedia_232dataworld_105</v>
      </c>
    </row>
    <row r="1838" spans="1:16" x14ac:dyDescent="0.25">
      <c r="A1838" t="s">
        <v>2523</v>
      </c>
      <c r="B1838" t="s">
        <v>2207</v>
      </c>
      <c r="C1838" t="s">
        <v>2</v>
      </c>
      <c r="D1838" t="s">
        <v>3</v>
      </c>
      <c r="E1838" t="s">
        <v>2</v>
      </c>
      <c r="F1838" t="s">
        <v>2268</v>
      </c>
      <c r="G1838" t="s">
        <v>2209</v>
      </c>
      <c r="H1838">
        <f t="shared" si="142"/>
        <v>0</v>
      </c>
      <c r="I1838">
        <f t="shared" si="142"/>
        <v>0.6</v>
      </c>
      <c r="J1838">
        <f t="shared" si="142"/>
        <v>0</v>
      </c>
      <c r="K1838">
        <f t="shared" si="140"/>
        <v>0.6</v>
      </c>
      <c r="L1838" t="b">
        <f t="shared" si="141"/>
        <v>0</v>
      </c>
      <c r="M1838" t="b">
        <f t="shared" si="143"/>
        <v>0</v>
      </c>
      <c r="N1838">
        <v>0</v>
      </c>
      <c r="O1838" t="s">
        <v>7398</v>
      </c>
      <c r="P1838" t="str">
        <f t="shared" si="144"/>
        <v>dbpedia_239dataworld_1717</v>
      </c>
    </row>
    <row r="1839" spans="1:16" x14ac:dyDescent="0.25">
      <c r="A1839" t="s">
        <v>2523</v>
      </c>
      <c r="B1839" t="s">
        <v>461</v>
      </c>
      <c r="C1839" t="s">
        <v>2</v>
      </c>
      <c r="D1839" t="s">
        <v>3</v>
      </c>
      <c r="E1839" t="s">
        <v>2</v>
      </c>
      <c r="F1839" t="s">
        <v>2268</v>
      </c>
      <c r="G1839" t="s">
        <v>463</v>
      </c>
      <c r="H1839">
        <f t="shared" si="142"/>
        <v>0</v>
      </c>
      <c r="I1839">
        <f t="shared" si="142"/>
        <v>0.6</v>
      </c>
      <c r="J1839">
        <f t="shared" si="142"/>
        <v>0</v>
      </c>
      <c r="K1839">
        <f t="shared" si="140"/>
        <v>0.6</v>
      </c>
      <c r="L1839" t="b">
        <f t="shared" si="141"/>
        <v>0</v>
      </c>
      <c r="M1839" t="b">
        <f t="shared" si="143"/>
        <v>0</v>
      </c>
      <c r="N1839">
        <v>0</v>
      </c>
      <c r="O1839" t="s">
        <v>7398</v>
      </c>
      <c r="P1839" t="str">
        <f t="shared" si="144"/>
        <v>dbpedia_239dataworld_198</v>
      </c>
    </row>
    <row r="1840" spans="1:16" x14ac:dyDescent="0.25">
      <c r="A1840" t="s">
        <v>2544</v>
      </c>
      <c r="B1840" t="s">
        <v>2207</v>
      </c>
      <c r="C1840" t="s">
        <v>2</v>
      </c>
      <c r="D1840" t="s">
        <v>3</v>
      </c>
      <c r="E1840" t="s">
        <v>2</v>
      </c>
      <c r="F1840" t="s">
        <v>2268</v>
      </c>
      <c r="G1840" t="s">
        <v>2209</v>
      </c>
      <c r="H1840">
        <f t="shared" si="142"/>
        <v>0</v>
      </c>
      <c r="I1840">
        <f t="shared" si="142"/>
        <v>0.6</v>
      </c>
      <c r="J1840">
        <f t="shared" si="142"/>
        <v>0</v>
      </c>
      <c r="K1840">
        <f t="shared" si="140"/>
        <v>0.6</v>
      </c>
      <c r="L1840" t="b">
        <f t="shared" si="141"/>
        <v>0</v>
      </c>
      <c r="M1840" t="b">
        <f t="shared" si="143"/>
        <v>0</v>
      </c>
      <c r="N1840">
        <v>0</v>
      </c>
      <c r="O1840" t="s">
        <v>7398</v>
      </c>
      <c r="P1840" t="str">
        <f t="shared" si="144"/>
        <v>dbpedia_240dataworld_1717</v>
      </c>
    </row>
    <row r="1841" spans="1:16" x14ac:dyDescent="0.25">
      <c r="A1841" t="s">
        <v>2544</v>
      </c>
      <c r="B1841" t="s">
        <v>461</v>
      </c>
      <c r="C1841" t="s">
        <v>2</v>
      </c>
      <c r="D1841" t="s">
        <v>3</v>
      </c>
      <c r="E1841" t="s">
        <v>2</v>
      </c>
      <c r="F1841" t="s">
        <v>2268</v>
      </c>
      <c r="G1841" t="s">
        <v>463</v>
      </c>
      <c r="H1841">
        <f t="shared" si="142"/>
        <v>0</v>
      </c>
      <c r="I1841">
        <f t="shared" si="142"/>
        <v>0.6</v>
      </c>
      <c r="J1841">
        <f t="shared" si="142"/>
        <v>0</v>
      </c>
      <c r="K1841">
        <f t="shared" si="140"/>
        <v>0.6</v>
      </c>
      <c r="L1841" t="b">
        <f t="shared" si="141"/>
        <v>0</v>
      </c>
      <c r="M1841" t="b">
        <f t="shared" si="143"/>
        <v>0</v>
      </c>
      <c r="N1841">
        <v>0</v>
      </c>
      <c r="O1841" t="s">
        <v>7398</v>
      </c>
      <c r="P1841" t="str">
        <f t="shared" si="144"/>
        <v>dbpedia_240dataworld_198</v>
      </c>
    </row>
    <row r="1842" spans="1:16" x14ac:dyDescent="0.25">
      <c r="A1842" t="s">
        <v>2614</v>
      </c>
      <c r="B1842" t="s">
        <v>2451</v>
      </c>
      <c r="C1842" t="s">
        <v>2</v>
      </c>
      <c r="D1842" t="s">
        <v>3</v>
      </c>
      <c r="E1842" t="s">
        <v>2</v>
      </c>
      <c r="F1842" t="s">
        <v>2615</v>
      </c>
      <c r="G1842" t="s">
        <v>2453</v>
      </c>
      <c r="H1842">
        <f t="shared" si="142"/>
        <v>0</v>
      </c>
      <c r="I1842">
        <f t="shared" si="142"/>
        <v>0.6</v>
      </c>
      <c r="J1842">
        <f t="shared" si="142"/>
        <v>0</v>
      </c>
      <c r="K1842">
        <f t="shared" si="140"/>
        <v>0.6</v>
      </c>
      <c r="L1842" t="b">
        <f t="shared" si="141"/>
        <v>0</v>
      </c>
      <c r="M1842" t="b">
        <f t="shared" si="143"/>
        <v>0</v>
      </c>
      <c r="N1842">
        <v>0</v>
      </c>
      <c r="O1842" t="s">
        <v>7398</v>
      </c>
      <c r="P1842" t="str">
        <f t="shared" si="144"/>
        <v>dbpedia_2448dataworld_1243</v>
      </c>
    </row>
    <row r="1843" spans="1:16" x14ac:dyDescent="0.25">
      <c r="A1843" t="s">
        <v>2614</v>
      </c>
      <c r="B1843" t="s">
        <v>2429</v>
      </c>
      <c r="C1843" t="s">
        <v>2</v>
      </c>
      <c r="D1843" t="s">
        <v>3</v>
      </c>
      <c r="E1843" t="s">
        <v>2</v>
      </c>
      <c r="F1843" t="s">
        <v>2615</v>
      </c>
      <c r="G1843" t="s">
        <v>2431</v>
      </c>
      <c r="H1843">
        <f t="shared" si="142"/>
        <v>0</v>
      </c>
      <c r="I1843">
        <f t="shared" si="142"/>
        <v>0.6</v>
      </c>
      <c r="J1843">
        <f t="shared" si="142"/>
        <v>0</v>
      </c>
      <c r="K1843">
        <f t="shared" si="140"/>
        <v>0.6</v>
      </c>
      <c r="L1843" t="b">
        <f t="shared" si="141"/>
        <v>0</v>
      </c>
      <c r="M1843" t="b">
        <f t="shared" si="143"/>
        <v>0</v>
      </c>
      <c r="N1843">
        <v>0</v>
      </c>
      <c r="O1843" t="s">
        <v>7398</v>
      </c>
      <c r="P1843" t="str">
        <f t="shared" si="144"/>
        <v>dbpedia_2448dataworld_311</v>
      </c>
    </row>
    <row r="1844" spans="1:16" x14ac:dyDescent="0.25">
      <c r="A1844" t="s">
        <v>2616</v>
      </c>
      <c r="B1844" t="s">
        <v>2509</v>
      </c>
      <c r="C1844" t="s">
        <v>2</v>
      </c>
      <c r="D1844" t="s">
        <v>3</v>
      </c>
      <c r="E1844" t="s">
        <v>2</v>
      </c>
      <c r="F1844" t="s">
        <v>2618</v>
      </c>
      <c r="G1844" t="s">
        <v>2510</v>
      </c>
      <c r="H1844">
        <f t="shared" si="142"/>
        <v>0</v>
      </c>
      <c r="I1844">
        <f t="shared" si="142"/>
        <v>0.6</v>
      </c>
      <c r="J1844">
        <f t="shared" si="142"/>
        <v>0</v>
      </c>
      <c r="K1844">
        <f t="shared" si="140"/>
        <v>0.6</v>
      </c>
      <c r="L1844" t="b">
        <f t="shared" si="141"/>
        <v>0</v>
      </c>
      <c r="M1844" t="b">
        <f t="shared" si="143"/>
        <v>0</v>
      </c>
      <c r="N1844">
        <v>0</v>
      </c>
      <c r="O1844" t="s">
        <v>7398</v>
      </c>
      <c r="P1844" t="str">
        <f t="shared" si="144"/>
        <v>dbpedia_2449dataworld_827</v>
      </c>
    </row>
    <row r="1845" spans="1:16" x14ac:dyDescent="0.25">
      <c r="A1845" t="s">
        <v>2636</v>
      </c>
      <c r="B1845" t="s">
        <v>453</v>
      </c>
      <c r="C1845" t="s">
        <v>2</v>
      </c>
      <c r="D1845" t="s">
        <v>3</v>
      </c>
      <c r="E1845" t="s">
        <v>2</v>
      </c>
      <c r="F1845" t="s">
        <v>2637</v>
      </c>
      <c r="G1845" t="s">
        <v>454</v>
      </c>
      <c r="H1845">
        <f t="shared" si="142"/>
        <v>0</v>
      </c>
      <c r="I1845">
        <f t="shared" si="142"/>
        <v>0.6</v>
      </c>
      <c r="J1845">
        <f t="shared" si="142"/>
        <v>0</v>
      </c>
      <c r="K1845">
        <f t="shared" si="140"/>
        <v>0.6</v>
      </c>
      <c r="L1845" t="b">
        <f t="shared" si="141"/>
        <v>0</v>
      </c>
      <c r="M1845" t="b">
        <f t="shared" si="143"/>
        <v>0</v>
      </c>
      <c r="N1845">
        <v>0</v>
      </c>
      <c r="O1845" t="s">
        <v>7398</v>
      </c>
      <c r="P1845" t="str">
        <f t="shared" si="144"/>
        <v>dbpedia_245dataworld_1271</v>
      </c>
    </row>
    <row r="1846" spans="1:16" x14ac:dyDescent="0.25">
      <c r="A1846" t="s">
        <v>2636</v>
      </c>
      <c r="B1846" t="s">
        <v>459</v>
      </c>
      <c r="C1846" t="s">
        <v>2</v>
      </c>
      <c r="D1846" t="s">
        <v>3</v>
      </c>
      <c r="E1846" t="s">
        <v>2</v>
      </c>
      <c r="F1846" t="s">
        <v>2637</v>
      </c>
      <c r="G1846" t="s">
        <v>460</v>
      </c>
      <c r="H1846">
        <f t="shared" si="142"/>
        <v>0</v>
      </c>
      <c r="I1846">
        <f t="shared" si="142"/>
        <v>0.6</v>
      </c>
      <c r="J1846">
        <f t="shared" si="142"/>
        <v>0</v>
      </c>
      <c r="K1846">
        <f t="shared" si="140"/>
        <v>0.6</v>
      </c>
      <c r="L1846" t="b">
        <f t="shared" si="141"/>
        <v>0</v>
      </c>
      <c r="M1846" t="b">
        <f t="shared" si="143"/>
        <v>0</v>
      </c>
      <c r="N1846">
        <v>0</v>
      </c>
      <c r="O1846" t="s">
        <v>7398</v>
      </c>
      <c r="P1846" t="str">
        <f t="shared" si="144"/>
        <v>dbpedia_245dataworld_1553</v>
      </c>
    </row>
    <row r="1847" spans="1:16" x14ac:dyDescent="0.25">
      <c r="A1847" t="s">
        <v>2636</v>
      </c>
      <c r="B1847" t="s">
        <v>2207</v>
      </c>
      <c r="C1847" t="s">
        <v>2</v>
      </c>
      <c r="D1847" t="s">
        <v>3</v>
      </c>
      <c r="E1847" t="s">
        <v>2</v>
      </c>
      <c r="F1847" t="s">
        <v>2637</v>
      </c>
      <c r="G1847" t="s">
        <v>2209</v>
      </c>
      <c r="H1847">
        <f t="shared" si="142"/>
        <v>0</v>
      </c>
      <c r="I1847">
        <f t="shared" si="142"/>
        <v>0.6</v>
      </c>
      <c r="J1847">
        <f t="shared" si="142"/>
        <v>0</v>
      </c>
      <c r="K1847">
        <f t="shared" si="140"/>
        <v>0.6</v>
      </c>
      <c r="L1847" t="b">
        <f t="shared" si="141"/>
        <v>0</v>
      </c>
      <c r="M1847" t="b">
        <f t="shared" si="143"/>
        <v>0</v>
      </c>
      <c r="N1847">
        <v>0</v>
      </c>
      <c r="O1847" t="s">
        <v>7398</v>
      </c>
      <c r="P1847" t="str">
        <f t="shared" si="144"/>
        <v>dbpedia_245dataworld_1717</v>
      </c>
    </row>
    <row r="1848" spans="1:16" x14ac:dyDescent="0.25">
      <c r="A1848" t="s">
        <v>2636</v>
      </c>
      <c r="B1848" t="s">
        <v>470</v>
      </c>
      <c r="C1848" t="s">
        <v>2</v>
      </c>
      <c r="D1848" t="s">
        <v>3</v>
      </c>
      <c r="E1848" t="s">
        <v>2</v>
      </c>
      <c r="F1848" t="s">
        <v>2637</v>
      </c>
      <c r="G1848" t="s">
        <v>471</v>
      </c>
      <c r="H1848">
        <f t="shared" si="142"/>
        <v>0</v>
      </c>
      <c r="I1848">
        <f t="shared" si="142"/>
        <v>0.6</v>
      </c>
      <c r="J1848">
        <f t="shared" si="142"/>
        <v>0</v>
      </c>
      <c r="K1848">
        <f t="shared" si="140"/>
        <v>0.6</v>
      </c>
      <c r="L1848" t="b">
        <f t="shared" si="141"/>
        <v>0</v>
      </c>
      <c r="M1848" t="b">
        <f t="shared" si="143"/>
        <v>0</v>
      </c>
      <c r="N1848">
        <v>0</v>
      </c>
      <c r="O1848" t="s">
        <v>7398</v>
      </c>
      <c r="P1848" t="str">
        <f t="shared" si="144"/>
        <v>dbpedia_245dataworld_844</v>
      </c>
    </row>
    <row r="1849" spans="1:16" x14ac:dyDescent="0.25">
      <c r="A1849" t="s">
        <v>2645</v>
      </c>
      <c r="B1849" t="s">
        <v>453</v>
      </c>
      <c r="C1849" t="s">
        <v>2</v>
      </c>
      <c r="D1849" t="s">
        <v>3</v>
      </c>
      <c r="E1849" t="s">
        <v>2</v>
      </c>
      <c r="F1849" t="s">
        <v>2637</v>
      </c>
      <c r="G1849" t="s">
        <v>454</v>
      </c>
      <c r="H1849">
        <f t="shared" si="142"/>
        <v>0</v>
      </c>
      <c r="I1849">
        <f t="shared" si="142"/>
        <v>0.6</v>
      </c>
      <c r="J1849">
        <f t="shared" si="142"/>
        <v>0</v>
      </c>
      <c r="K1849">
        <f t="shared" si="140"/>
        <v>0.6</v>
      </c>
      <c r="L1849" t="b">
        <f t="shared" si="141"/>
        <v>0</v>
      </c>
      <c r="M1849" t="b">
        <f t="shared" si="143"/>
        <v>0</v>
      </c>
      <c r="N1849">
        <v>0</v>
      </c>
      <c r="O1849" t="s">
        <v>7398</v>
      </c>
      <c r="P1849" t="str">
        <f t="shared" si="144"/>
        <v>dbpedia_246dataworld_1271</v>
      </c>
    </row>
    <row r="1850" spans="1:16" x14ac:dyDescent="0.25">
      <c r="A1850" t="s">
        <v>2645</v>
      </c>
      <c r="B1850" t="s">
        <v>459</v>
      </c>
      <c r="C1850" t="s">
        <v>2</v>
      </c>
      <c r="D1850" t="s">
        <v>3</v>
      </c>
      <c r="E1850" t="s">
        <v>2</v>
      </c>
      <c r="F1850" t="s">
        <v>2637</v>
      </c>
      <c r="G1850" t="s">
        <v>460</v>
      </c>
      <c r="H1850">
        <f t="shared" si="142"/>
        <v>0</v>
      </c>
      <c r="I1850">
        <f t="shared" si="142"/>
        <v>0.6</v>
      </c>
      <c r="J1850">
        <f t="shared" si="142"/>
        <v>0</v>
      </c>
      <c r="K1850">
        <f t="shared" si="140"/>
        <v>0.6</v>
      </c>
      <c r="L1850" t="b">
        <f t="shared" si="141"/>
        <v>0</v>
      </c>
      <c r="M1850" t="b">
        <f t="shared" si="143"/>
        <v>0</v>
      </c>
      <c r="P1850" t="str">
        <f t="shared" si="144"/>
        <v>dbpedia_246dataworld_1553</v>
      </c>
    </row>
    <row r="1851" spans="1:16" x14ac:dyDescent="0.25">
      <c r="A1851" t="s">
        <v>2645</v>
      </c>
      <c r="B1851" t="s">
        <v>2207</v>
      </c>
      <c r="C1851" t="s">
        <v>2</v>
      </c>
      <c r="D1851" t="s">
        <v>3</v>
      </c>
      <c r="E1851" t="s">
        <v>2</v>
      </c>
      <c r="F1851" t="s">
        <v>2637</v>
      </c>
      <c r="G1851" t="s">
        <v>2209</v>
      </c>
      <c r="H1851">
        <f t="shared" si="142"/>
        <v>0</v>
      </c>
      <c r="I1851">
        <f t="shared" si="142"/>
        <v>0.6</v>
      </c>
      <c r="J1851">
        <f t="shared" si="142"/>
        <v>0</v>
      </c>
      <c r="K1851">
        <f t="shared" si="140"/>
        <v>0.6</v>
      </c>
      <c r="L1851" t="b">
        <f t="shared" si="141"/>
        <v>0</v>
      </c>
      <c r="M1851" t="b">
        <f t="shared" si="143"/>
        <v>0</v>
      </c>
      <c r="P1851" t="str">
        <f t="shared" si="144"/>
        <v>dbpedia_246dataworld_1717</v>
      </c>
    </row>
    <row r="1852" spans="1:16" x14ac:dyDescent="0.25">
      <c r="A1852" t="s">
        <v>2645</v>
      </c>
      <c r="B1852" t="s">
        <v>470</v>
      </c>
      <c r="C1852" t="s">
        <v>2</v>
      </c>
      <c r="D1852" t="s">
        <v>3</v>
      </c>
      <c r="E1852" t="s">
        <v>2</v>
      </c>
      <c r="F1852" t="s">
        <v>2637</v>
      </c>
      <c r="G1852" t="s">
        <v>471</v>
      </c>
      <c r="H1852">
        <f t="shared" si="142"/>
        <v>0</v>
      </c>
      <c r="I1852">
        <f t="shared" si="142"/>
        <v>0.6</v>
      </c>
      <c r="J1852">
        <f t="shared" si="142"/>
        <v>0</v>
      </c>
      <c r="K1852">
        <f t="shared" si="140"/>
        <v>0.6</v>
      </c>
      <c r="L1852" t="b">
        <f t="shared" si="141"/>
        <v>0</v>
      </c>
      <c r="M1852" t="b">
        <f t="shared" si="143"/>
        <v>0</v>
      </c>
      <c r="P1852" t="str">
        <f t="shared" si="144"/>
        <v>dbpedia_246dataworld_844</v>
      </c>
    </row>
    <row r="1853" spans="1:16" x14ac:dyDescent="0.25">
      <c r="A1853" t="s">
        <v>2658</v>
      </c>
      <c r="B1853" t="s">
        <v>453</v>
      </c>
      <c r="C1853" t="s">
        <v>2</v>
      </c>
      <c r="D1853" t="s">
        <v>3</v>
      </c>
      <c r="E1853" t="s">
        <v>2</v>
      </c>
      <c r="F1853" t="s">
        <v>2637</v>
      </c>
      <c r="G1853" t="s">
        <v>454</v>
      </c>
      <c r="H1853">
        <f t="shared" si="142"/>
        <v>0</v>
      </c>
      <c r="I1853">
        <f t="shared" si="142"/>
        <v>0.6</v>
      </c>
      <c r="J1853">
        <f t="shared" si="142"/>
        <v>0</v>
      </c>
      <c r="K1853">
        <f t="shared" si="140"/>
        <v>0.6</v>
      </c>
      <c r="L1853" t="b">
        <f t="shared" si="141"/>
        <v>0</v>
      </c>
      <c r="M1853" t="b">
        <f t="shared" si="143"/>
        <v>0</v>
      </c>
      <c r="P1853" t="str">
        <f t="shared" si="144"/>
        <v>dbpedia_247dataworld_1271</v>
      </c>
    </row>
    <row r="1854" spans="1:16" x14ac:dyDescent="0.25">
      <c r="A1854" t="s">
        <v>2658</v>
      </c>
      <c r="B1854" t="s">
        <v>459</v>
      </c>
      <c r="C1854" t="s">
        <v>2</v>
      </c>
      <c r="D1854" t="s">
        <v>3</v>
      </c>
      <c r="E1854" t="s">
        <v>2</v>
      </c>
      <c r="F1854" t="s">
        <v>2637</v>
      </c>
      <c r="G1854" t="s">
        <v>460</v>
      </c>
      <c r="H1854">
        <f t="shared" si="142"/>
        <v>0</v>
      </c>
      <c r="I1854">
        <f t="shared" si="142"/>
        <v>0.6</v>
      </c>
      <c r="J1854">
        <f t="shared" si="142"/>
        <v>0</v>
      </c>
      <c r="K1854">
        <f t="shared" si="140"/>
        <v>0.6</v>
      </c>
      <c r="L1854" t="b">
        <f t="shared" si="141"/>
        <v>0</v>
      </c>
      <c r="M1854" t="b">
        <f t="shared" si="143"/>
        <v>0</v>
      </c>
      <c r="P1854" t="str">
        <f t="shared" si="144"/>
        <v>dbpedia_247dataworld_1553</v>
      </c>
    </row>
    <row r="1855" spans="1:16" x14ac:dyDescent="0.25">
      <c r="A1855" t="s">
        <v>2658</v>
      </c>
      <c r="B1855" t="s">
        <v>2207</v>
      </c>
      <c r="C1855" t="s">
        <v>2</v>
      </c>
      <c r="D1855" t="s">
        <v>3</v>
      </c>
      <c r="E1855" t="s">
        <v>2</v>
      </c>
      <c r="F1855" t="s">
        <v>2637</v>
      </c>
      <c r="G1855" t="s">
        <v>2209</v>
      </c>
      <c r="H1855">
        <f t="shared" si="142"/>
        <v>0</v>
      </c>
      <c r="I1855">
        <f t="shared" si="142"/>
        <v>0.6</v>
      </c>
      <c r="J1855">
        <f t="shared" si="142"/>
        <v>0</v>
      </c>
      <c r="K1855">
        <f t="shared" si="140"/>
        <v>0.6</v>
      </c>
      <c r="L1855" t="b">
        <f t="shared" si="141"/>
        <v>0</v>
      </c>
      <c r="M1855" t="b">
        <f t="shared" si="143"/>
        <v>0</v>
      </c>
      <c r="P1855" t="str">
        <f t="shared" si="144"/>
        <v>dbpedia_247dataworld_1717</v>
      </c>
    </row>
    <row r="1856" spans="1:16" x14ac:dyDescent="0.25">
      <c r="A1856" t="s">
        <v>2658</v>
      </c>
      <c r="B1856" t="s">
        <v>470</v>
      </c>
      <c r="C1856" t="s">
        <v>2</v>
      </c>
      <c r="D1856" t="s">
        <v>3</v>
      </c>
      <c r="E1856" t="s">
        <v>2</v>
      </c>
      <c r="F1856" t="s">
        <v>2637</v>
      </c>
      <c r="G1856" t="s">
        <v>471</v>
      </c>
      <c r="H1856">
        <f t="shared" si="142"/>
        <v>0</v>
      </c>
      <c r="I1856">
        <f t="shared" si="142"/>
        <v>0.6</v>
      </c>
      <c r="J1856">
        <f t="shared" si="142"/>
        <v>0</v>
      </c>
      <c r="K1856">
        <f t="shared" si="140"/>
        <v>0.6</v>
      </c>
      <c r="L1856" t="b">
        <f t="shared" si="141"/>
        <v>0</v>
      </c>
      <c r="M1856" t="b">
        <f t="shared" si="143"/>
        <v>0</v>
      </c>
      <c r="P1856" t="str">
        <f t="shared" si="144"/>
        <v>dbpedia_247dataworld_844</v>
      </c>
    </row>
    <row r="1857" spans="1:16" x14ac:dyDescent="0.25">
      <c r="A1857" t="s">
        <v>2684</v>
      </c>
      <c r="B1857" t="s">
        <v>453</v>
      </c>
      <c r="C1857" t="s">
        <v>2</v>
      </c>
      <c r="D1857" t="s">
        <v>3</v>
      </c>
      <c r="E1857" t="s">
        <v>2</v>
      </c>
      <c r="F1857" t="s">
        <v>2637</v>
      </c>
      <c r="G1857" t="s">
        <v>454</v>
      </c>
      <c r="H1857">
        <f t="shared" si="142"/>
        <v>0</v>
      </c>
      <c r="I1857">
        <f t="shared" si="142"/>
        <v>0.6</v>
      </c>
      <c r="J1857">
        <f t="shared" si="142"/>
        <v>0</v>
      </c>
      <c r="K1857">
        <f t="shared" si="140"/>
        <v>0.6</v>
      </c>
      <c r="L1857" t="b">
        <f t="shared" si="141"/>
        <v>0</v>
      </c>
      <c r="M1857" t="b">
        <f t="shared" si="143"/>
        <v>0</v>
      </c>
      <c r="P1857" t="str">
        <f t="shared" si="144"/>
        <v>dbpedia_248dataworld_1271</v>
      </c>
    </row>
    <row r="1858" spans="1:16" x14ac:dyDescent="0.25">
      <c r="A1858" t="s">
        <v>2684</v>
      </c>
      <c r="B1858" t="s">
        <v>459</v>
      </c>
      <c r="C1858" t="s">
        <v>2</v>
      </c>
      <c r="D1858" t="s">
        <v>3</v>
      </c>
      <c r="E1858" t="s">
        <v>2</v>
      </c>
      <c r="F1858" t="s">
        <v>2637</v>
      </c>
      <c r="G1858" t="s">
        <v>460</v>
      </c>
      <c r="H1858">
        <f t="shared" si="142"/>
        <v>0</v>
      </c>
      <c r="I1858">
        <f t="shared" si="142"/>
        <v>0.6</v>
      </c>
      <c r="J1858">
        <f t="shared" si="142"/>
        <v>0</v>
      </c>
      <c r="K1858">
        <f t="shared" ref="K1858:K1921" si="145">ABS(H1858-I1858)</f>
        <v>0.6</v>
      </c>
      <c r="L1858" t="b">
        <f t="shared" ref="L1858:L1921" si="146">OR(I1858&gt;0.85,H1858&gt;0.85)</f>
        <v>0</v>
      </c>
      <c r="M1858" t="b">
        <f t="shared" si="143"/>
        <v>0</v>
      </c>
      <c r="P1858" t="str">
        <f t="shared" si="144"/>
        <v>dbpedia_248dataworld_1553</v>
      </c>
    </row>
    <row r="1859" spans="1:16" x14ac:dyDescent="0.25">
      <c r="A1859" t="s">
        <v>2684</v>
      </c>
      <c r="B1859" t="s">
        <v>2207</v>
      </c>
      <c r="C1859" t="s">
        <v>2</v>
      </c>
      <c r="D1859" t="s">
        <v>3</v>
      </c>
      <c r="E1859" t="s">
        <v>2</v>
      </c>
      <c r="F1859" t="s">
        <v>2637</v>
      </c>
      <c r="G1859" t="s">
        <v>2209</v>
      </c>
      <c r="H1859">
        <f t="shared" ref="H1859:J1922" si="147">_xlfn.NUMBERVALUE(C1859,".")</f>
        <v>0</v>
      </c>
      <c r="I1859">
        <f t="shared" si="147"/>
        <v>0.6</v>
      </c>
      <c r="J1859">
        <f t="shared" si="147"/>
        <v>0</v>
      </c>
      <c r="K1859">
        <f t="shared" si="145"/>
        <v>0.6</v>
      </c>
      <c r="L1859" t="b">
        <f t="shared" si="146"/>
        <v>0</v>
      </c>
      <c r="M1859" t="b">
        <f t="shared" ref="M1859:M1922" si="148">J1859&gt;0.85</f>
        <v>0</v>
      </c>
      <c r="P1859" t="str">
        <f t="shared" ref="P1859:P1922" si="149">A1859&amp;B1859</f>
        <v>dbpedia_248dataworld_1717</v>
      </c>
    </row>
    <row r="1860" spans="1:16" x14ac:dyDescent="0.25">
      <c r="A1860" t="s">
        <v>2684</v>
      </c>
      <c r="B1860" t="s">
        <v>470</v>
      </c>
      <c r="C1860" t="s">
        <v>2</v>
      </c>
      <c r="D1860" t="s">
        <v>3</v>
      </c>
      <c r="E1860" t="s">
        <v>2</v>
      </c>
      <c r="F1860" t="s">
        <v>2637</v>
      </c>
      <c r="G1860" t="s">
        <v>471</v>
      </c>
      <c r="H1860">
        <f t="shared" si="147"/>
        <v>0</v>
      </c>
      <c r="I1860">
        <f t="shared" si="147"/>
        <v>0.6</v>
      </c>
      <c r="J1860">
        <f t="shared" si="147"/>
        <v>0</v>
      </c>
      <c r="K1860">
        <f t="shared" si="145"/>
        <v>0.6</v>
      </c>
      <c r="L1860" t="b">
        <f t="shared" si="146"/>
        <v>0</v>
      </c>
      <c r="M1860" t="b">
        <f t="shared" si="148"/>
        <v>0</v>
      </c>
      <c r="P1860" t="str">
        <f t="shared" si="149"/>
        <v>dbpedia_248dataworld_844</v>
      </c>
    </row>
    <row r="1861" spans="1:16" x14ac:dyDescent="0.25">
      <c r="A1861" t="s">
        <v>2691</v>
      </c>
      <c r="B1861" t="s">
        <v>2692</v>
      </c>
      <c r="C1861" t="s">
        <v>2</v>
      </c>
      <c r="D1861" t="s">
        <v>3</v>
      </c>
      <c r="E1861" t="s">
        <v>2</v>
      </c>
      <c r="F1861" t="s">
        <v>2693</v>
      </c>
      <c r="G1861" t="s">
        <v>2694</v>
      </c>
      <c r="H1861">
        <f t="shared" si="147"/>
        <v>0</v>
      </c>
      <c r="I1861">
        <f t="shared" si="147"/>
        <v>0.6</v>
      </c>
      <c r="J1861">
        <f t="shared" si="147"/>
        <v>0</v>
      </c>
      <c r="K1861">
        <f t="shared" si="145"/>
        <v>0.6</v>
      </c>
      <c r="L1861" t="b">
        <f t="shared" si="146"/>
        <v>0</v>
      </c>
      <c r="M1861" t="b">
        <f t="shared" si="148"/>
        <v>0</v>
      </c>
      <c r="P1861" t="str">
        <f t="shared" si="149"/>
        <v>dbpedia_2497dataworld_1083</v>
      </c>
    </row>
    <row r="1862" spans="1:16" x14ac:dyDescent="0.25">
      <c r="A1862" t="s">
        <v>2721</v>
      </c>
      <c r="B1862" t="s">
        <v>2719</v>
      </c>
      <c r="C1862" t="s">
        <v>2</v>
      </c>
      <c r="D1862" t="s">
        <v>3</v>
      </c>
      <c r="E1862" t="s">
        <v>2</v>
      </c>
      <c r="F1862" t="s">
        <v>2723</v>
      </c>
      <c r="G1862" t="s">
        <v>2720</v>
      </c>
      <c r="H1862">
        <f t="shared" si="147"/>
        <v>0</v>
      </c>
      <c r="I1862">
        <f t="shared" si="147"/>
        <v>0.6</v>
      </c>
      <c r="J1862">
        <f t="shared" si="147"/>
        <v>0</v>
      </c>
      <c r="K1862">
        <f t="shared" si="145"/>
        <v>0.6</v>
      </c>
      <c r="L1862" t="b">
        <f t="shared" si="146"/>
        <v>0</v>
      </c>
      <c r="M1862" t="b">
        <f t="shared" si="148"/>
        <v>0</v>
      </c>
      <c r="P1862" t="str">
        <f t="shared" si="149"/>
        <v>dbpedia_2515dataworld_508</v>
      </c>
    </row>
    <row r="1863" spans="1:16" x14ac:dyDescent="0.25">
      <c r="A1863" t="s">
        <v>2792</v>
      </c>
      <c r="B1863" t="s">
        <v>2692</v>
      </c>
      <c r="C1863" t="s">
        <v>2</v>
      </c>
      <c r="D1863" t="s">
        <v>3</v>
      </c>
      <c r="E1863" t="s">
        <v>2</v>
      </c>
      <c r="F1863" t="s">
        <v>2793</v>
      </c>
      <c r="G1863" t="s">
        <v>2694</v>
      </c>
      <c r="H1863">
        <f t="shared" si="147"/>
        <v>0</v>
      </c>
      <c r="I1863">
        <f t="shared" si="147"/>
        <v>0.6</v>
      </c>
      <c r="J1863">
        <f t="shared" si="147"/>
        <v>0</v>
      </c>
      <c r="K1863">
        <f t="shared" si="145"/>
        <v>0.6</v>
      </c>
      <c r="L1863" t="b">
        <f t="shared" si="146"/>
        <v>0</v>
      </c>
      <c r="M1863" t="b">
        <f t="shared" si="148"/>
        <v>0</v>
      </c>
      <c r="P1863" t="str">
        <f t="shared" si="149"/>
        <v>dbpedia_2580dataworld_1083</v>
      </c>
    </row>
    <row r="1864" spans="1:16" x14ac:dyDescent="0.25">
      <c r="A1864" t="s">
        <v>2819</v>
      </c>
      <c r="B1864" t="s">
        <v>2809</v>
      </c>
      <c r="C1864" t="s">
        <v>2</v>
      </c>
      <c r="D1864" t="s">
        <v>3</v>
      </c>
      <c r="E1864" t="s">
        <v>2</v>
      </c>
      <c r="F1864" t="s">
        <v>2821</v>
      </c>
      <c r="G1864" t="s">
        <v>2810</v>
      </c>
      <c r="H1864">
        <f t="shared" si="147"/>
        <v>0</v>
      </c>
      <c r="I1864">
        <f t="shared" si="147"/>
        <v>0.6</v>
      </c>
      <c r="J1864">
        <f t="shared" si="147"/>
        <v>0</v>
      </c>
      <c r="K1864">
        <f t="shared" si="145"/>
        <v>0.6</v>
      </c>
      <c r="L1864" t="b">
        <f t="shared" si="146"/>
        <v>0</v>
      </c>
      <c r="M1864" t="b">
        <f t="shared" si="148"/>
        <v>0</v>
      </c>
      <c r="P1864" t="str">
        <f t="shared" si="149"/>
        <v>dbpedia_2595dataworld_425</v>
      </c>
    </row>
    <row r="1865" spans="1:16" x14ac:dyDescent="0.25">
      <c r="A1865" t="s">
        <v>2874</v>
      </c>
      <c r="B1865" t="s">
        <v>2884</v>
      </c>
      <c r="C1865" t="s">
        <v>2</v>
      </c>
      <c r="D1865" t="s">
        <v>3</v>
      </c>
      <c r="E1865" t="s">
        <v>2</v>
      </c>
      <c r="F1865" t="s">
        <v>2876</v>
      </c>
      <c r="G1865" t="s">
        <v>2885</v>
      </c>
      <c r="H1865">
        <f t="shared" si="147"/>
        <v>0</v>
      </c>
      <c r="I1865">
        <f t="shared" si="147"/>
        <v>0.6</v>
      </c>
      <c r="J1865">
        <f t="shared" si="147"/>
        <v>0</v>
      </c>
      <c r="K1865">
        <f t="shared" si="145"/>
        <v>0.6</v>
      </c>
      <c r="L1865" t="b">
        <f t="shared" si="146"/>
        <v>0</v>
      </c>
      <c r="M1865" t="b">
        <f t="shared" si="148"/>
        <v>0</v>
      </c>
      <c r="P1865" t="str">
        <f t="shared" si="149"/>
        <v>dbpedia_2620dataworld_666</v>
      </c>
    </row>
    <row r="1866" spans="1:16" x14ac:dyDescent="0.25">
      <c r="A1866" t="s">
        <v>2912</v>
      </c>
      <c r="B1866" t="s">
        <v>2916</v>
      </c>
      <c r="C1866" t="s">
        <v>2</v>
      </c>
      <c r="D1866" t="s">
        <v>3</v>
      </c>
      <c r="E1866" t="s">
        <v>2</v>
      </c>
      <c r="F1866" t="s">
        <v>2914</v>
      </c>
      <c r="G1866" t="s">
        <v>2917</v>
      </c>
      <c r="H1866">
        <f t="shared" si="147"/>
        <v>0</v>
      </c>
      <c r="I1866">
        <f t="shared" si="147"/>
        <v>0.6</v>
      </c>
      <c r="J1866">
        <f t="shared" si="147"/>
        <v>0</v>
      </c>
      <c r="K1866">
        <f t="shared" si="145"/>
        <v>0.6</v>
      </c>
      <c r="L1866" t="b">
        <f t="shared" si="146"/>
        <v>0</v>
      </c>
      <c r="M1866" t="b">
        <f t="shared" si="148"/>
        <v>0</v>
      </c>
      <c r="P1866" t="str">
        <f t="shared" si="149"/>
        <v>dbpedia_2644dataworld_606</v>
      </c>
    </row>
    <row r="1867" spans="1:16" x14ac:dyDescent="0.25">
      <c r="A1867" t="s">
        <v>2962</v>
      </c>
      <c r="B1867" t="s">
        <v>2865</v>
      </c>
      <c r="C1867" t="s">
        <v>2</v>
      </c>
      <c r="D1867" t="s">
        <v>3</v>
      </c>
      <c r="E1867" t="s">
        <v>2</v>
      </c>
      <c r="F1867" t="s">
        <v>2963</v>
      </c>
      <c r="G1867" t="s">
        <v>2867</v>
      </c>
      <c r="H1867">
        <f t="shared" si="147"/>
        <v>0</v>
      </c>
      <c r="I1867">
        <f t="shared" si="147"/>
        <v>0.6</v>
      </c>
      <c r="J1867">
        <f t="shared" si="147"/>
        <v>0</v>
      </c>
      <c r="K1867">
        <f t="shared" si="145"/>
        <v>0.6</v>
      </c>
      <c r="L1867" t="b">
        <f t="shared" si="146"/>
        <v>0</v>
      </c>
      <c r="M1867" t="b">
        <f t="shared" si="148"/>
        <v>0</v>
      </c>
      <c r="P1867" t="str">
        <f t="shared" si="149"/>
        <v>dbpedia_2673dataworld_734</v>
      </c>
    </row>
    <row r="1868" spans="1:16" x14ac:dyDescent="0.25">
      <c r="A1868" t="s">
        <v>2990</v>
      </c>
      <c r="B1868" t="s">
        <v>2884</v>
      </c>
      <c r="C1868" t="s">
        <v>2</v>
      </c>
      <c r="D1868" t="s">
        <v>3</v>
      </c>
      <c r="E1868" t="s">
        <v>2</v>
      </c>
      <c r="F1868" t="s">
        <v>2991</v>
      </c>
      <c r="G1868" t="s">
        <v>2885</v>
      </c>
      <c r="H1868">
        <f t="shared" si="147"/>
        <v>0</v>
      </c>
      <c r="I1868">
        <f t="shared" si="147"/>
        <v>0.6</v>
      </c>
      <c r="J1868">
        <f t="shared" si="147"/>
        <v>0</v>
      </c>
      <c r="K1868">
        <f t="shared" si="145"/>
        <v>0.6</v>
      </c>
      <c r="L1868" t="b">
        <f t="shared" si="146"/>
        <v>0</v>
      </c>
      <c r="M1868" t="b">
        <f t="shared" si="148"/>
        <v>0</v>
      </c>
      <c r="P1868" t="str">
        <f t="shared" si="149"/>
        <v>dbpedia_2689dataworld_666</v>
      </c>
    </row>
    <row r="1869" spans="1:16" x14ac:dyDescent="0.25">
      <c r="A1869" t="s">
        <v>2992</v>
      </c>
      <c r="B1869" t="s">
        <v>2884</v>
      </c>
      <c r="C1869" t="s">
        <v>2</v>
      </c>
      <c r="D1869" t="s">
        <v>3</v>
      </c>
      <c r="E1869" t="s">
        <v>2</v>
      </c>
      <c r="F1869" t="s">
        <v>2991</v>
      </c>
      <c r="G1869" t="s">
        <v>2885</v>
      </c>
      <c r="H1869">
        <f t="shared" si="147"/>
        <v>0</v>
      </c>
      <c r="I1869">
        <f t="shared" si="147"/>
        <v>0.6</v>
      </c>
      <c r="J1869">
        <f t="shared" si="147"/>
        <v>0</v>
      </c>
      <c r="K1869">
        <f t="shared" si="145"/>
        <v>0.6</v>
      </c>
      <c r="L1869" t="b">
        <f t="shared" si="146"/>
        <v>0</v>
      </c>
      <c r="M1869" t="b">
        <f t="shared" si="148"/>
        <v>0</v>
      </c>
      <c r="P1869" t="str">
        <f t="shared" si="149"/>
        <v>dbpedia_2690dataworld_666</v>
      </c>
    </row>
    <row r="1870" spans="1:16" x14ac:dyDescent="0.25">
      <c r="A1870" t="s">
        <v>3033</v>
      </c>
      <c r="B1870" t="s">
        <v>2913</v>
      </c>
      <c r="C1870" t="s">
        <v>2</v>
      </c>
      <c r="D1870" t="s">
        <v>3</v>
      </c>
      <c r="E1870" t="s">
        <v>2</v>
      </c>
      <c r="F1870" t="s">
        <v>3034</v>
      </c>
      <c r="G1870" t="s">
        <v>2915</v>
      </c>
      <c r="H1870">
        <f t="shared" si="147"/>
        <v>0</v>
      </c>
      <c r="I1870">
        <f t="shared" si="147"/>
        <v>0.6</v>
      </c>
      <c r="J1870">
        <f t="shared" si="147"/>
        <v>0</v>
      </c>
      <c r="K1870">
        <f t="shared" si="145"/>
        <v>0.6</v>
      </c>
      <c r="L1870" t="b">
        <f t="shared" si="146"/>
        <v>0</v>
      </c>
      <c r="M1870" t="b">
        <f t="shared" si="148"/>
        <v>0</v>
      </c>
      <c r="P1870" t="str">
        <f t="shared" si="149"/>
        <v>dbpedia_2723dataworld_542</v>
      </c>
    </row>
    <row r="1871" spans="1:16" x14ac:dyDescent="0.25">
      <c r="A1871" t="s">
        <v>3037</v>
      </c>
      <c r="B1871" t="s">
        <v>2884</v>
      </c>
      <c r="C1871" t="s">
        <v>2</v>
      </c>
      <c r="D1871" t="s">
        <v>3</v>
      </c>
      <c r="E1871" t="s">
        <v>2</v>
      </c>
      <c r="F1871" t="s">
        <v>3038</v>
      </c>
      <c r="G1871" t="s">
        <v>2885</v>
      </c>
      <c r="H1871">
        <f t="shared" si="147"/>
        <v>0</v>
      </c>
      <c r="I1871">
        <f t="shared" si="147"/>
        <v>0.6</v>
      </c>
      <c r="J1871">
        <f t="shared" si="147"/>
        <v>0</v>
      </c>
      <c r="K1871">
        <f t="shared" si="145"/>
        <v>0.6</v>
      </c>
      <c r="L1871" t="b">
        <f t="shared" si="146"/>
        <v>0</v>
      </c>
      <c r="M1871" t="b">
        <f t="shared" si="148"/>
        <v>0</v>
      </c>
      <c r="P1871" t="str">
        <f t="shared" si="149"/>
        <v>dbpedia_2724dataworld_666</v>
      </c>
    </row>
    <row r="1872" spans="1:16" x14ac:dyDescent="0.25">
      <c r="A1872" t="s">
        <v>3045</v>
      </c>
      <c r="B1872" t="s">
        <v>2913</v>
      </c>
      <c r="C1872" t="s">
        <v>2</v>
      </c>
      <c r="D1872" t="s">
        <v>3</v>
      </c>
      <c r="E1872" t="s">
        <v>2</v>
      </c>
      <c r="F1872" t="s">
        <v>3046</v>
      </c>
      <c r="G1872" t="s">
        <v>2915</v>
      </c>
      <c r="H1872">
        <f t="shared" si="147"/>
        <v>0</v>
      </c>
      <c r="I1872">
        <f t="shared" si="147"/>
        <v>0.6</v>
      </c>
      <c r="J1872">
        <f t="shared" si="147"/>
        <v>0</v>
      </c>
      <c r="K1872">
        <f t="shared" si="145"/>
        <v>0.6</v>
      </c>
      <c r="L1872" t="b">
        <f t="shared" si="146"/>
        <v>0</v>
      </c>
      <c r="M1872" t="b">
        <f t="shared" si="148"/>
        <v>0</v>
      </c>
      <c r="P1872" t="str">
        <f t="shared" si="149"/>
        <v>dbpedia_2730dataworld_542</v>
      </c>
    </row>
    <row r="1873" spans="1:16" x14ac:dyDescent="0.25">
      <c r="A1873" t="s">
        <v>3060</v>
      </c>
      <c r="B1873" t="s">
        <v>2207</v>
      </c>
      <c r="C1873" t="s">
        <v>2</v>
      </c>
      <c r="D1873" t="s">
        <v>3</v>
      </c>
      <c r="E1873" t="s">
        <v>2</v>
      </c>
      <c r="F1873" t="s">
        <v>3061</v>
      </c>
      <c r="G1873" t="s">
        <v>2209</v>
      </c>
      <c r="H1873">
        <f t="shared" si="147"/>
        <v>0</v>
      </c>
      <c r="I1873">
        <f t="shared" si="147"/>
        <v>0.6</v>
      </c>
      <c r="J1873">
        <f t="shared" si="147"/>
        <v>0</v>
      </c>
      <c r="K1873">
        <f t="shared" si="145"/>
        <v>0.6</v>
      </c>
      <c r="L1873" t="b">
        <f t="shared" si="146"/>
        <v>0</v>
      </c>
      <c r="M1873" t="b">
        <f t="shared" si="148"/>
        <v>0</v>
      </c>
      <c r="P1873" t="str">
        <f t="shared" si="149"/>
        <v>dbpedia_273dataworld_1717</v>
      </c>
    </row>
    <row r="1874" spans="1:16" x14ac:dyDescent="0.25">
      <c r="A1874" t="s">
        <v>3062</v>
      </c>
      <c r="B1874" t="s">
        <v>2884</v>
      </c>
      <c r="C1874" t="s">
        <v>2</v>
      </c>
      <c r="D1874" t="s">
        <v>3</v>
      </c>
      <c r="E1874" t="s">
        <v>2</v>
      </c>
      <c r="F1874" t="s">
        <v>3063</v>
      </c>
      <c r="G1874" t="s">
        <v>2885</v>
      </c>
      <c r="H1874">
        <f t="shared" si="147"/>
        <v>0</v>
      </c>
      <c r="I1874">
        <f t="shared" si="147"/>
        <v>0.6</v>
      </c>
      <c r="J1874">
        <f t="shared" si="147"/>
        <v>0</v>
      </c>
      <c r="K1874">
        <f t="shared" si="145"/>
        <v>0.6</v>
      </c>
      <c r="L1874" t="b">
        <f t="shared" si="146"/>
        <v>0</v>
      </c>
      <c r="M1874" t="b">
        <f t="shared" si="148"/>
        <v>0</v>
      </c>
      <c r="P1874" t="str">
        <f t="shared" si="149"/>
        <v>dbpedia_2741dataworld_666</v>
      </c>
    </row>
    <row r="1875" spans="1:16" x14ac:dyDescent="0.25">
      <c r="A1875" t="s">
        <v>3091</v>
      </c>
      <c r="B1875" t="s">
        <v>2880</v>
      </c>
      <c r="C1875" t="s">
        <v>2</v>
      </c>
      <c r="D1875" t="s">
        <v>3</v>
      </c>
      <c r="E1875" t="s">
        <v>2</v>
      </c>
      <c r="F1875" t="s">
        <v>3092</v>
      </c>
      <c r="G1875" t="s">
        <v>2881</v>
      </c>
      <c r="H1875">
        <f t="shared" si="147"/>
        <v>0</v>
      </c>
      <c r="I1875">
        <f t="shared" si="147"/>
        <v>0.6</v>
      </c>
      <c r="J1875">
        <f t="shared" si="147"/>
        <v>0</v>
      </c>
      <c r="K1875">
        <f t="shared" si="145"/>
        <v>0.6</v>
      </c>
      <c r="L1875" t="b">
        <f t="shared" si="146"/>
        <v>0</v>
      </c>
      <c r="M1875" t="b">
        <f t="shared" si="148"/>
        <v>0</v>
      </c>
      <c r="P1875" t="str">
        <f t="shared" si="149"/>
        <v>dbpedia_2760dataworld_334</v>
      </c>
    </row>
    <row r="1876" spans="1:16" x14ac:dyDescent="0.25">
      <c r="A1876" t="s">
        <v>3093</v>
      </c>
      <c r="B1876" t="s">
        <v>3097</v>
      </c>
      <c r="C1876" t="s">
        <v>2</v>
      </c>
      <c r="D1876" t="s">
        <v>3</v>
      </c>
      <c r="E1876" t="s">
        <v>2</v>
      </c>
      <c r="F1876" t="s">
        <v>3095</v>
      </c>
      <c r="G1876" t="s">
        <v>3098</v>
      </c>
      <c r="H1876">
        <f t="shared" si="147"/>
        <v>0</v>
      </c>
      <c r="I1876">
        <f t="shared" si="147"/>
        <v>0.6</v>
      </c>
      <c r="J1876">
        <f t="shared" si="147"/>
        <v>0</v>
      </c>
      <c r="K1876">
        <f t="shared" si="145"/>
        <v>0.6</v>
      </c>
      <c r="L1876" t="b">
        <f t="shared" si="146"/>
        <v>0</v>
      </c>
      <c r="M1876" t="b">
        <f t="shared" si="148"/>
        <v>0</v>
      </c>
      <c r="P1876" t="str">
        <f t="shared" si="149"/>
        <v>dbpedia_2762dataworld_695</v>
      </c>
    </row>
    <row r="1877" spans="1:16" x14ac:dyDescent="0.25">
      <c r="A1877" t="s">
        <v>3104</v>
      </c>
      <c r="B1877" t="s">
        <v>3102</v>
      </c>
      <c r="C1877" t="s">
        <v>2</v>
      </c>
      <c r="D1877" t="s">
        <v>3</v>
      </c>
      <c r="E1877" t="s">
        <v>2</v>
      </c>
      <c r="F1877" t="s">
        <v>3105</v>
      </c>
      <c r="G1877" t="s">
        <v>3103</v>
      </c>
      <c r="H1877">
        <f t="shared" si="147"/>
        <v>0</v>
      </c>
      <c r="I1877">
        <f t="shared" si="147"/>
        <v>0.6</v>
      </c>
      <c r="J1877">
        <f t="shared" si="147"/>
        <v>0</v>
      </c>
      <c r="K1877">
        <f t="shared" si="145"/>
        <v>0.6</v>
      </c>
      <c r="L1877" t="b">
        <f t="shared" si="146"/>
        <v>0</v>
      </c>
      <c r="M1877" t="b">
        <f t="shared" si="148"/>
        <v>0</v>
      </c>
      <c r="P1877" t="str">
        <f t="shared" si="149"/>
        <v>dbpedia_2768dataworld_1046</v>
      </c>
    </row>
    <row r="1878" spans="1:16" x14ac:dyDescent="0.25">
      <c r="A1878" t="s">
        <v>3111</v>
      </c>
      <c r="B1878" t="s">
        <v>2853</v>
      </c>
      <c r="C1878" t="s">
        <v>2</v>
      </c>
      <c r="D1878" t="s">
        <v>3</v>
      </c>
      <c r="E1878" t="s">
        <v>2</v>
      </c>
      <c r="F1878" t="s">
        <v>3112</v>
      </c>
      <c r="G1878" t="s">
        <v>2855</v>
      </c>
      <c r="H1878">
        <f t="shared" si="147"/>
        <v>0</v>
      </c>
      <c r="I1878">
        <f t="shared" si="147"/>
        <v>0.6</v>
      </c>
      <c r="J1878">
        <f t="shared" si="147"/>
        <v>0</v>
      </c>
      <c r="K1878">
        <f t="shared" si="145"/>
        <v>0.6</v>
      </c>
      <c r="L1878" t="b">
        <f t="shared" si="146"/>
        <v>0</v>
      </c>
      <c r="M1878" t="b">
        <f t="shared" si="148"/>
        <v>0</v>
      </c>
      <c r="P1878" t="str">
        <f t="shared" si="149"/>
        <v>dbpedia_2771dataworld_320</v>
      </c>
    </row>
    <row r="1879" spans="1:16" x14ac:dyDescent="0.25">
      <c r="A1879" t="s">
        <v>3113</v>
      </c>
      <c r="B1879" t="s">
        <v>3114</v>
      </c>
      <c r="C1879" t="s">
        <v>2</v>
      </c>
      <c r="D1879" t="s">
        <v>3</v>
      </c>
      <c r="E1879" t="s">
        <v>2</v>
      </c>
      <c r="F1879" t="s">
        <v>3115</v>
      </c>
      <c r="G1879" t="s">
        <v>3116</v>
      </c>
      <c r="H1879">
        <f t="shared" si="147"/>
        <v>0</v>
      </c>
      <c r="I1879">
        <f t="shared" si="147"/>
        <v>0.6</v>
      </c>
      <c r="J1879">
        <f t="shared" si="147"/>
        <v>0</v>
      </c>
      <c r="K1879">
        <f t="shared" si="145"/>
        <v>0.6</v>
      </c>
      <c r="L1879" t="b">
        <f t="shared" si="146"/>
        <v>0</v>
      </c>
      <c r="M1879" t="b">
        <f t="shared" si="148"/>
        <v>0</v>
      </c>
      <c r="P1879" t="str">
        <f t="shared" si="149"/>
        <v>dbpedia_2775dataworld_1172</v>
      </c>
    </row>
    <row r="1880" spans="1:16" x14ac:dyDescent="0.25">
      <c r="A1880" t="s">
        <v>3113</v>
      </c>
      <c r="B1880" t="s">
        <v>2928</v>
      </c>
      <c r="C1880" t="s">
        <v>2</v>
      </c>
      <c r="D1880" t="s">
        <v>3</v>
      </c>
      <c r="E1880" t="s">
        <v>2</v>
      </c>
      <c r="F1880" t="s">
        <v>3115</v>
      </c>
      <c r="G1880" t="s">
        <v>2929</v>
      </c>
      <c r="H1880">
        <f t="shared" si="147"/>
        <v>0</v>
      </c>
      <c r="I1880">
        <f t="shared" si="147"/>
        <v>0.6</v>
      </c>
      <c r="J1880">
        <f t="shared" si="147"/>
        <v>0</v>
      </c>
      <c r="K1880">
        <f t="shared" si="145"/>
        <v>0.6</v>
      </c>
      <c r="L1880" t="b">
        <f t="shared" si="146"/>
        <v>0</v>
      </c>
      <c r="M1880" t="b">
        <f t="shared" si="148"/>
        <v>0</v>
      </c>
      <c r="P1880" t="str">
        <f t="shared" si="149"/>
        <v>dbpedia_2775dataworld_433</v>
      </c>
    </row>
    <row r="1881" spans="1:16" x14ac:dyDescent="0.25">
      <c r="A1881" t="s">
        <v>3127</v>
      </c>
      <c r="B1881" t="s">
        <v>3120</v>
      </c>
      <c r="C1881" t="s">
        <v>2</v>
      </c>
      <c r="D1881" t="s">
        <v>3</v>
      </c>
      <c r="E1881" t="s">
        <v>2</v>
      </c>
      <c r="F1881" t="s">
        <v>3128</v>
      </c>
      <c r="G1881" t="s">
        <v>3122</v>
      </c>
      <c r="H1881">
        <f t="shared" si="147"/>
        <v>0</v>
      </c>
      <c r="I1881">
        <f t="shared" si="147"/>
        <v>0.6</v>
      </c>
      <c r="J1881">
        <f t="shared" si="147"/>
        <v>0</v>
      </c>
      <c r="K1881">
        <f t="shared" si="145"/>
        <v>0.6</v>
      </c>
      <c r="L1881" t="b">
        <f t="shared" si="146"/>
        <v>0</v>
      </c>
      <c r="M1881" t="b">
        <f t="shared" si="148"/>
        <v>0</v>
      </c>
      <c r="P1881" t="str">
        <f t="shared" si="149"/>
        <v>dbpedia_2780dataworld_1162</v>
      </c>
    </row>
    <row r="1882" spans="1:16" x14ac:dyDescent="0.25">
      <c r="A1882" t="s">
        <v>3127</v>
      </c>
      <c r="B1882" t="s">
        <v>2985</v>
      </c>
      <c r="C1882" t="s">
        <v>2</v>
      </c>
      <c r="D1882" t="s">
        <v>3</v>
      </c>
      <c r="E1882" t="s">
        <v>2</v>
      </c>
      <c r="F1882" t="s">
        <v>3128</v>
      </c>
      <c r="G1882" t="s">
        <v>2986</v>
      </c>
      <c r="H1882">
        <f t="shared" si="147"/>
        <v>0</v>
      </c>
      <c r="I1882">
        <f t="shared" si="147"/>
        <v>0.6</v>
      </c>
      <c r="J1882">
        <f t="shared" si="147"/>
        <v>0</v>
      </c>
      <c r="K1882">
        <f t="shared" si="145"/>
        <v>0.6</v>
      </c>
      <c r="L1882" t="b">
        <f t="shared" si="146"/>
        <v>0</v>
      </c>
      <c r="M1882" t="b">
        <f t="shared" si="148"/>
        <v>0</v>
      </c>
      <c r="P1882" t="str">
        <f t="shared" si="149"/>
        <v>dbpedia_2780dataworld_1672</v>
      </c>
    </row>
    <row r="1883" spans="1:16" x14ac:dyDescent="0.25">
      <c r="A1883" t="s">
        <v>3127</v>
      </c>
      <c r="B1883" t="s">
        <v>2928</v>
      </c>
      <c r="C1883" t="s">
        <v>2</v>
      </c>
      <c r="D1883" t="s">
        <v>3</v>
      </c>
      <c r="E1883" t="s">
        <v>2</v>
      </c>
      <c r="F1883" t="s">
        <v>3128</v>
      </c>
      <c r="G1883" t="s">
        <v>2929</v>
      </c>
      <c r="H1883">
        <f t="shared" si="147"/>
        <v>0</v>
      </c>
      <c r="I1883">
        <f t="shared" si="147"/>
        <v>0.6</v>
      </c>
      <c r="J1883">
        <f t="shared" si="147"/>
        <v>0</v>
      </c>
      <c r="K1883">
        <f t="shared" si="145"/>
        <v>0.6</v>
      </c>
      <c r="L1883" t="b">
        <f t="shared" si="146"/>
        <v>0</v>
      </c>
      <c r="M1883" t="b">
        <f t="shared" si="148"/>
        <v>0</v>
      </c>
      <c r="P1883" t="str">
        <f t="shared" si="149"/>
        <v>dbpedia_2780dataworld_433</v>
      </c>
    </row>
    <row r="1884" spans="1:16" x14ac:dyDescent="0.25">
      <c r="A1884" t="s">
        <v>3147</v>
      </c>
      <c r="B1884" t="s">
        <v>661</v>
      </c>
      <c r="C1884" t="s">
        <v>2</v>
      </c>
      <c r="D1884" t="s">
        <v>3</v>
      </c>
      <c r="E1884" t="s">
        <v>2</v>
      </c>
      <c r="F1884" t="s">
        <v>668</v>
      </c>
      <c r="G1884" t="s">
        <v>662</v>
      </c>
      <c r="H1884">
        <f t="shared" si="147"/>
        <v>0</v>
      </c>
      <c r="I1884">
        <f t="shared" si="147"/>
        <v>0.6</v>
      </c>
      <c r="J1884">
        <f t="shared" si="147"/>
        <v>0</v>
      </c>
      <c r="K1884">
        <f t="shared" si="145"/>
        <v>0.6</v>
      </c>
      <c r="L1884" t="b">
        <f t="shared" si="146"/>
        <v>0</v>
      </c>
      <c r="M1884" t="b">
        <f t="shared" si="148"/>
        <v>0</v>
      </c>
      <c r="P1884" t="str">
        <f t="shared" si="149"/>
        <v>dbpedia_279dataworld_1786</v>
      </c>
    </row>
    <row r="1885" spans="1:16" x14ac:dyDescent="0.25">
      <c r="A1885" t="s">
        <v>3147</v>
      </c>
      <c r="B1885" t="s">
        <v>663</v>
      </c>
      <c r="C1885" t="s">
        <v>2</v>
      </c>
      <c r="D1885" t="s">
        <v>3</v>
      </c>
      <c r="E1885" t="s">
        <v>2</v>
      </c>
      <c r="F1885" t="s">
        <v>668</v>
      </c>
      <c r="G1885" t="s">
        <v>664</v>
      </c>
      <c r="H1885">
        <f t="shared" si="147"/>
        <v>0</v>
      </c>
      <c r="I1885">
        <f t="shared" si="147"/>
        <v>0.6</v>
      </c>
      <c r="J1885">
        <f t="shared" si="147"/>
        <v>0</v>
      </c>
      <c r="K1885">
        <f t="shared" si="145"/>
        <v>0.6</v>
      </c>
      <c r="L1885" t="b">
        <f t="shared" si="146"/>
        <v>0</v>
      </c>
      <c r="M1885" t="b">
        <f t="shared" si="148"/>
        <v>0</v>
      </c>
      <c r="P1885" t="str">
        <f t="shared" si="149"/>
        <v>dbpedia_279dataworld_1813</v>
      </c>
    </row>
    <row r="1886" spans="1:16" x14ac:dyDescent="0.25">
      <c r="A1886" t="s">
        <v>3172</v>
      </c>
      <c r="B1886" t="s">
        <v>653</v>
      </c>
      <c r="C1886" t="s">
        <v>2</v>
      </c>
      <c r="D1886" t="s">
        <v>3</v>
      </c>
      <c r="E1886" t="s">
        <v>2</v>
      </c>
      <c r="F1886" t="s">
        <v>652</v>
      </c>
      <c r="G1886" t="s">
        <v>654</v>
      </c>
      <c r="H1886">
        <f t="shared" si="147"/>
        <v>0</v>
      </c>
      <c r="I1886">
        <f t="shared" si="147"/>
        <v>0.6</v>
      </c>
      <c r="J1886">
        <f t="shared" si="147"/>
        <v>0</v>
      </c>
      <c r="K1886">
        <f t="shared" si="145"/>
        <v>0.6</v>
      </c>
      <c r="L1886" t="b">
        <f t="shared" si="146"/>
        <v>0</v>
      </c>
      <c r="M1886" t="b">
        <f t="shared" si="148"/>
        <v>0</v>
      </c>
      <c r="P1886" t="str">
        <f t="shared" si="149"/>
        <v>dbpedia_280dataworld_1213</v>
      </c>
    </row>
    <row r="1887" spans="1:16" x14ac:dyDescent="0.25">
      <c r="A1887" t="s">
        <v>3172</v>
      </c>
      <c r="B1887" t="s">
        <v>655</v>
      </c>
      <c r="C1887" t="s">
        <v>2</v>
      </c>
      <c r="D1887" t="s">
        <v>3</v>
      </c>
      <c r="E1887" t="s">
        <v>2</v>
      </c>
      <c r="F1887" t="s">
        <v>652</v>
      </c>
      <c r="G1887" t="s">
        <v>656</v>
      </c>
      <c r="H1887">
        <f t="shared" si="147"/>
        <v>0</v>
      </c>
      <c r="I1887">
        <f t="shared" si="147"/>
        <v>0.6</v>
      </c>
      <c r="J1887">
        <f t="shared" si="147"/>
        <v>0</v>
      </c>
      <c r="K1887">
        <f t="shared" si="145"/>
        <v>0.6</v>
      </c>
      <c r="L1887" t="b">
        <f t="shared" si="146"/>
        <v>0</v>
      </c>
      <c r="M1887" t="b">
        <f t="shared" si="148"/>
        <v>0</v>
      </c>
      <c r="P1887" t="str">
        <f t="shared" si="149"/>
        <v>dbpedia_280dataworld_1454</v>
      </c>
    </row>
    <row r="1888" spans="1:16" x14ac:dyDescent="0.25">
      <c r="A1888" t="s">
        <v>3172</v>
      </c>
      <c r="B1888" t="s">
        <v>659</v>
      </c>
      <c r="C1888" t="s">
        <v>2</v>
      </c>
      <c r="D1888" t="s">
        <v>3</v>
      </c>
      <c r="E1888" t="s">
        <v>2</v>
      </c>
      <c r="F1888" t="s">
        <v>652</v>
      </c>
      <c r="G1888" t="s">
        <v>660</v>
      </c>
      <c r="H1888">
        <f t="shared" si="147"/>
        <v>0</v>
      </c>
      <c r="I1888">
        <f t="shared" si="147"/>
        <v>0.6</v>
      </c>
      <c r="J1888">
        <f t="shared" si="147"/>
        <v>0</v>
      </c>
      <c r="K1888">
        <f t="shared" si="145"/>
        <v>0.6</v>
      </c>
      <c r="L1888" t="b">
        <f t="shared" si="146"/>
        <v>0</v>
      </c>
      <c r="M1888" t="b">
        <f t="shared" si="148"/>
        <v>0</v>
      </c>
      <c r="P1888" t="str">
        <f t="shared" si="149"/>
        <v>dbpedia_280dataworld_1779</v>
      </c>
    </row>
    <row r="1889" spans="1:16" x14ac:dyDescent="0.25">
      <c r="A1889" t="s">
        <v>3172</v>
      </c>
      <c r="B1889" t="s">
        <v>665</v>
      </c>
      <c r="C1889" t="s">
        <v>2</v>
      </c>
      <c r="D1889" t="s">
        <v>3</v>
      </c>
      <c r="E1889" t="s">
        <v>2</v>
      </c>
      <c r="F1889" t="s">
        <v>652</v>
      </c>
      <c r="G1889" t="s">
        <v>666</v>
      </c>
      <c r="H1889">
        <f t="shared" si="147"/>
        <v>0</v>
      </c>
      <c r="I1889">
        <f t="shared" si="147"/>
        <v>0.6</v>
      </c>
      <c r="J1889">
        <f t="shared" si="147"/>
        <v>0</v>
      </c>
      <c r="K1889">
        <f t="shared" si="145"/>
        <v>0.6</v>
      </c>
      <c r="L1889" t="b">
        <f t="shared" si="146"/>
        <v>0</v>
      </c>
      <c r="M1889" t="b">
        <f t="shared" si="148"/>
        <v>0</v>
      </c>
      <c r="P1889" t="str">
        <f t="shared" si="149"/>
        <v>dbpedia_280dataworld_1814</v>
      </c>
    </row>
    <row r="1890" spans="1:16" x14ac:dyDescent="0.25">
      <c r="A1890" t="s">
        <v>3187</v>
      </c>
      <c r="B1890" t="s">
        <v>3189</v>
      </c>
      <c r="C1890" t="s">
        <v>2</v>
      </c>
      <c r="D1890" t="s">
        <v>3</v>
      </c>
      <c r="E1890" t="s">
        <v>2</v>
      </c>
      <c r="F1890" t="s">
        <v>3188</v>
      </c>
      <c r="G1890" t="s">
        <v>3190</v>
      </c>
      <c r="H1890">
        <f t="shared" si="147"/>
        <v>0</v>
      </c>
      <c r="I1890">
        <f t="shared" si="147"/>
        <v>0.6</v>
      </c>
      <c r="J1890">
        <f t="shared" si="147"/>
        <v>0</v>
      </c>
      <c r="K1890">
        <f t="shared" si="145"/>
        <v>0.6</v>
      </c>
      <c r="L1890" t="b">
        <f t="shared" si="146"/>
        <v>0</v>
      </c>
      <c r="M1890" t="b">
        <f t="shared" si="148"/>
        <v>0</v>
      </c>
      <c r="P1890" t="str">
        <f t="shared" si="149"/>
        <v>dbpedia_2819dataworld_1311</v>
      </c>
    </row>
    <row r="1891" spans="1:16" x14ac:dyDescent="0.25">
      <c r="A1891" t="s">
        <v>3187</v>
      </c>
      <c r="B1891" t="s">
        <v>3193</v>
      </c>
      <c r="C1891" t="s">
        <v>2</v>
      </c>
      <c r="D1891" t="s">
        <v>3</v>
      </c>
      <c r="E1891" t="s">
        <v>2</v>
      </c>
      <c r="F1891" t="s">
        <v>3188</v>
      </c>
      <c r="G1891" t="s">
        <v>3194</v>
      </c>
      <c r="H1891">
        <f t="shared" si="147"/>
        <v>0</v>
      </c>
      <c r="I1891">
        <f t="shared" si="147"/>
        <v>0.6</v>
      </c>
      <c r="J1891">
        <f t="shared" si="147"/>
        <v>0</v>
      </c>
      <c r="K1891">
        <f t="shared" si="145"/>
        <v>0.6</v>
      </c>
      <c r="L1891" t="b">
        <f t="shared" si="146"/>
        <v>0</v>
      </c>
      <c r="M1891" t="b">
        <f t="shared" si="148"/>
        <v>0</v>
      </c>
      <c r="P1891" t="str">
        <f t="shared" si="149"/>
        <v>dbpedia_2819dataworld_1686</v>
      </c>
    </row>
    <row r="1892" spans="1:16" x14ac:dyDescent="0.25">
      <c r="A1892" t="s">
        <v>3299</v>
      </c>
      <c r="B1892" t="s">
        <v>2884</v>
      </c>
      <c r="C1892" t="s">
        <v>2</v>
      </c>
      <c r="D1892" t="s">
        <v>3</v>
      </c>
      <c r="E1892" t="s">
        <v>2</v>
      </c>
      <c r="F1892" t="s">
        <v>3300</v>
      </c>
      <c r="G1892" t="s">
        <v>2885</v>
      </c>
      <c r="H1892">
        <f t="shared" si="147"/>
        <v>0</v>
      </c>
      <c r="I1892">
        <f t="shared" si="147"/>
        <v>0.6</v>
      </c>
      <c r="J1892">
        <f t="shared" si="147"/>
        <v>0</v>
      </c>
      <c r="K1892">
        <f t="shared" si="145"/>
        <v>0.6</v>
      </c>
      <c r="L1892" t="b">
        <f t="shared" si="146"/>
        <v>0</v>
      </c>
      <c r="M1892" t="b">
        <f t="shared" si="148"/>
        <v>0</v>
      </c>
      <c r="P1892" t="str">
        <f t="shared" si="149"/>
        <v>dbpedia_2882dataworld_666</v>
      </c>
    </row>
    <row r="1893" spans="1:16" x14ac:dyDescent="0.25">
      <c r="A1893" t="s">
        <v>3320</v>
      </c>
      <c r="B1893" t="s">
        <v>2913</v>
      </c>
      <c r="C1893" t="s">
        <v>2</v>
      </c>
      <c r="D1893" t="s">
        <v>3</v>
      </c>
      <c r="E1893" t="s">
        <v>2</v>
      </c>
      <c r="F1893" t="s">
        <v>3321</v>
      </c>
      <c r="G1893" t="s">
        <v>2915</v>
      </c>
      <c r="H1893">
        <f t="shared" si="147"/>
        <v>0</v>
      </c>
      <c r="I1893">
        <f t="shared" si="147"/>
        <v>0.6</v>
      </c>
      <c r="J1893">
        <f t="shared" si="147"/>
        <v>0</v>
      </c>
      <c r="K1893">
        <f t="shared" si="145"/>
        <v>0.6</v>
      </c>
      <c r="L1893" t="b">
        <f t="shared" si="146"/>
        <v>0</v>
      </c>
      <c r="M1893" t="b">
        <f t="shared" si="148"/>
        <v>0</v>
      </c>
      <c r="P1893" t="str">
        <f t="shared" si="149"/>
        <v>dbpedia_2904dataworld_542</v>
      </c>
    </row>
    <row r="1894" spans="1:16" x14ac:dyDescent="0.25">
      <c r="A1894" t="s">
        <v>3363</v>
      </c>
      <c r="B1894" t="s">
        <v>3361</v>
      </c>
      <c r="C1894" t="s">
        <v>2</v>
      </c>
      <c r="D1894" t="s">
        <v>3</v>
      </c>
      <c r="E1894" t="s">
        <v>2</v>
      </c>
      <c r="F1894" t="s">
        <v>3364</v>
      </c>
      <c r="G1894" t="s">
        <v>3362</v>
      </c>
      <c r="H1894">
        <f t="shared" si="147"/>
        <v>0</v>
      </c>
      <c r="I1894">
        <f t="shared" si="147"/>
        <v>0.6</v>
      </c>
      <c r="J1894">
        <f t="shared" si="147"/>
        <v>0</v>
      </c>
      <c r="K1894">
        <f t="shared" si="145"/>
        <v>0.6</v>
      </c>
      <c r="L1894" t="b">
        <f t="shared" si="146"/>
        <v>0</v>
      </c>
      <c r="M1894" t="b">
        <f t="shared" si="148"/>
        <v>0</v>
      </c>
      <c r="P1894" t="str">
        <f t="shared" si="149"/>
        <v>dbpedia_2933dataworld_689</v>
      </c>
    </row>
    <row r="1895" spans="1:16" x14ac:dyDescent="0.25">
      <c r="A1895" t="s">
        <v>3398</v>
      </c>
      <c r="B1895" t="s">
        <v>651</v>
      </c>
      <c r="C1895" t="s">
        <v>2</v>
      </c>
      <c r="D1895" t="s">
        <v>3</v>
      </c>
      <c r="E1895" t="s">
        <v>2</v>
      </c>
      <c r="F1895" t="s">
        <v>654</v>
      </c>
      <c r="G1895" t="s">
        <v>652</v>
      </c>
      <c r="H1895">
        <f t="shared" si="147"/>
        <v>0</v>
      </c>
      <c r="I1895">
        <f t="shared" si="147"/>
        <v>0.6</v>
      </c>
      <c r="J1895">
        <f t="shared" si="147"/>
        <v>0</v>
      </c>
      <c r="K1895">
        <f t="shared" si="145"/>
        <v>0.6</v>
      </c>
      <c r="L1895" t="b">
        <f t="shared" si="146"/>
        <v>0</v>
      </c>
      <c r="M1895" t="b">
        <f t="shared" si="148"/>
        <v>0</v>
      </c>
      <c r="P1895" t="str">
        <f t="shared" si="149"/>
        <v>dbpedia_295dataworld_1054</v>
      </c>
    </row>
    <row r="1896" spans="1:16" x14ac:dyDescent="0.25">
      <c r="A1896" t="s">
        <v>3398</v>
      </c>
      <c r="B1896" t="s">
        <v>663</v>
      </c>
      <c r="C1896" t="s">
        <v>2</v>
      </c>
      <c r="D1896" t="s">
        <v>3</v>
      </c>
      <c r="E1896" t="s">
        <v>2</v>
      </c>
      <c r="F1896" t="s">
        <v>654</v>
      </c>
      <c r="G1896" t="s">
        <v>664</v>
      </c>
      <c r="H1896">
        <f t="shared" si="147"/>
        <v>0</v>
      </c>
      <c r="I1896">
        <f t="shared" si="147"/>
        <v>0.6</v>
      </c>
      <c r="J1896">
        <f t="shared" si="147"/>
        <v>0</v>
      </c>
      <c r="K1896">
        <f t="shared" si="145"/>
        <v>0.6</v>
      </c>
      <c r="L1896" t="b">
        <f t="shared" si="146"/>
        <v>0</v>
      </c>
      <c r="M1896" t="b">
        <f t="shared" si="148"/>
        <v>0</v>
      </c>
      <c r="P1896" t="str">
        <f t="shared" si="149"/>
        <v>dbpedia_295dataworld_1813</v>
      </c>
    </row>
    <row r="1897" spans="1:16" x14ac:dyDescent="0.25">
      <c r="A1897" t="s">
        <v>3404</v>
      </c>
      <c r="B1897" t="s">
        <v>3405</v>
      </c>
      <c r="C1897" t="s">
        <v>2</v>
      </c>
      <c r="D1897" t="s">
        <v>3</v>
      </c>
      <c r="E1897" t="s">
        <v>2</v>
      </c>
      <c r="F1897" t="s">
        <v>3406</v>
      </c>
      <c r="G1897" t="s">
        <v>3407</v>
      </c>
      <c r="H1897">
        <f t="shared" si="147"/>
        <v>0</v>
      </c>
      <c r="I1897">
        <f t="shared" si="147"/>
        <v>0.6</v>
      </c>
      <c r="J1897">
        <f t="shared" si="147"/>
        <v>0</v>
      </c>
      <c r="K1897">
        <f t="shared" si="145"/>
        <v>0.6</v>
      </c>
      <c r="L1897" t="b">
        <f t="shared" si="146"/>
        <v>0</v>
      </c>
      <c r="M1897" t="b">
        <f t="shared" si="148"/>
        <v>0</v>
      </c>
      <c r="P1897" t="str">
        <f t="shared" si="149"/>
        <v>dbpedia_2964dataworld_653</v>
      </c>
    </row>
    <row r="1898" spans="1:16" x14ac:dyDescent="0.25">
      <c r="A1898" t="s">
        <v>3404</v>
      </c>
      <c r="B1898" t="s">
        <v>3408</v>
      </c>
      <c r="C1898" t="s">
        <v>2</v>
      </c>
      <c r="D1898" t="s">
        <v>3</v>
      </c>
      <c r="E1898" t="s">
        <v>2</v>
      </c>
      <c r="F1898" t="s">
        <v>3406</v>
      </c>
      <c r="G1898" t="s">
        <v>3409</v>
      </c>
      <c r="H1898">
        <f t="shared" si="147"/>
        <v>0</v>
      </c>
      <c r="I1898">
        <f t="shared" si="147"/>
        <v>0.6</v>
      </c>
      <c r="J1898">
        <f t="shared" si="147"/>
        <v>0</v>
      </c>
      <c r="K1898">
        <f t="shared" si="145"/>
        <v>0.6</v>
      </c>
      <c r="L1898" t="b">
        <f t="shared" si="146"/>
        <v>0</v>
      </c>
      <c r="M1898" t="b">
        <f t="shared" si="148"/>
        <v>0</v>
      </c>
      <c r="P1898" t="str">
        <f t="shared" si="149"/>
        <v>dbpedia_2964dataworld_831</v>
      </c>
    </row>
    <row r="1899" spans="1:16" x14ac:dyDescent="0.25">
      <c r="A1899" t="s">
        <v>3410</v>
      </c>
      <c r="B1899" t="s">
        <v>3414</v>
      </c>
      <c r="C1899" t="s">
        <v>2</v>
      </c>
      <c r="D1899" t="s">
        <v>3</v>
      </c>
      <c r="E1899" t="s">
        <v>2</v>
      </c>
      <c r="F1899" t="s">
        <v>3412</v>
      </c>
      <c r="G1899" t="s">
        <v>3415</v>
      </c>
      <c r="H1899">
        <f t="shared" si="147"/>
        <v>0</v>
      </c>
      <c r="I1899">
        <f t="shared" si="147"/>
        <v>0.6</v>
      </c>
      <c r="J1899">
        <f t="shared" si="147"/>
        <v>0</v>
      </c>
      <c r="K1899">
        <f t="shared" si="145"/>
        <v>0.6</v>
      </c>
      <c r="L1899" t="b">
        <f t="shared" si="146"/>
        <v>0</v>
      </c>
      <c r="M1899" t="b">
        <f t="shared" si="148"/>
        <v>0</v>
      </c>
      <c r="P1899" t="str">
        <f t="shared" si="149"/>
        <v>dbpedia_2965dataworld_1133</v>
      </c>
    </row>
    <row r="1900" spans="1:16" x14ac:dyDescent="0.25">
      <c r="A1900" t="s">
        <v>3410</v>
      </c>
      <c r="B1900" t="s">
        <v>3416</v>
      </c>
      <c r="C1900" t="s">
        <v>2</v>
      </c>
      <c r="D1900" t="s">
        <v>3</v>
      </c>
      <c r="E1900" t="s">
        <v>2</v>
      </c>
      <c r="F1900" t="s">
        <v>3412</v>
      </c>
      <c r="G1900" t="s">
        <v>3417</v>
      </c>
      <c r="H1900">
        <f t="shared" si="147"/>
        <v>0</v>
      </c>
      <c r="I1900">
        <f t="shared" si="147"/>
        <v>0.6</v>
      </c>
      <c r="J1900">
        <f t="shared" si="147"/>
        <v>0</v>
      </c>
      <c r="K1900">
        <f t="shared" si="145"/>
        <v>0.6</v>
      </c>
      <c r="L1900" t="b">
        <f t="shared" si="146"/>
        <v>0</v>
      </c>
      <c r="M1900" t="b">
        <f t="shared" si="148"/>
        <v>0</v>
      </c>
      <c r="P1900" t="str">
        <f t="shared" si="149"/>
        <v>dbpedia_2965dataworld_839</v>
      </c>
    </row>
    <row r="1901" spans="1:16" x14ac:dyDescent="0.25">
      <c r="A1901" t="s">
        <v>3466</v>
      </c>
      <c r="B1901" t="s">
        <v>3454</v>
      </c>
      <c r="C1901" t="s">
        <v>2</v>
      </c>
      <c r="D1901" t="s">
        <v>3</v>
      </c>
      <c r="E1901" t="s">
        <v>2</v>
      </c>
      <c r="F1901" t="s">
        <v>3467</v>
      </c>
      <c r="G1901" t="s">
        <v>3455</v>
      </c>
      <c r="H1901">
        <f t="shared" si="147"/>
        <v>0</v>
      </c>
      <c r="I1901">
        <f t="shared" si="147"/>
        <v>0.6</v>
      </c>
      <c r="J1901">
        <f t="shared" si="147"/>
        <v>0</v>
      </c>
      <c r="K1901">
        <f t="shared" si="145"/>
        <v>0.6</v>
      </c>
      <c r="L1901" t="b">
        <f t="shared" si="146"/>
        <v>0</v>
      </c>
      <c r="M1901" t="b">
        <f t="shared" si="148"/>
        <v>0</v>
      </c>
      <c r="P1901" t="str">
        <f t="shared" si="149"/>
        <v>dbpedia_2991dataworld_171</v>
      </c>
    </row>
    <row r="1902" spans="1:16" x14ac:dyDescent="0.25">
      <c r="A1902" t="s">
        <v>3470</v>
      </c>
      <c r="B1902" t="s">
        <v>3346</v>
      </c>
      <c r="C1902" t="s">
        <v>2</v>
      </c>
      <c r="D1902" t="s">
        <v>3</v>
      </c>
      <c r="E1902" t="s">
        <v>2</v>
      </c>
      <c r="F1902" t="s">
        <v>3471</v>
      </c>
      <c r="G1902" t="s">
        <v>3348</v>
      </c>
      <c r="H1902">
        <f t="shared" si="147"/>
        <v>0</v>
      </c>
      <c r="I1902">
        <f t="shared" si="147"/>
        <v>0.6</v>
      </c>
      <c r="J1902">
        <f t="shared" si="147"/>
        <v>0</v>
      </c>
      <c r="K1902">
        <f t="shared" si="145"/>
        <v>0.6</v>
      </c>
      <c r="L1902" t="b">
        <f t="shared" si="146"/>
        <v>0</v>
      </c>
      <c r="M1902" t="b">
        <f t="shared" si="148"/>
        <v>0</v>
      </c>
      <c r="P1902" t="str">
        <f t="shared" si="149"/>
        <v>dbpedia_2998dataworld_114</v>
      </c>
    </row>
    <row r="1903" spans="1:16" x14ac:dyDescent="0.25">
      <c r="A1903" t="s">
        <v>3514</v>
      </c>
      <c r="B1903" t="s">
        <v>3384</v>
      </c>
      <c r="C1903" t="s">
        <v>2</v>
      </c>
      <c r="D1903" t="s">
        <v>3</v>
      </c>
      <c r="E1903" t="s">
        <v>2</v>
      </c>
      <c r="F1903" t="s">
        <v>3515</v>
      </c>
      <c r="G1903" t="s">
        <v>3386</v>
      </c>
      <c r="H1903">
        <f t="shared" si="147"/>
        <v>0</v>
      </c>
      <c r="I1903">
        <f t="shared" si="147"/>
        <v>0.6</v>
      </c>
      <c r="J1903">
        <f t="shared" si="147"/>
        <v>0</v>
      </c>
      <c r="K1903">
        <f t="shared" si="145"/>
        <v>0.6</v>
      </c>
      <c r="L1903" t="b">
        <f t="shared" si="146"/>
        <v>0</v>
      </c>
      <c r="M1903" t="b">
        <f t="shared" si="148"/>
        <v>0</v>
      </c>
      <c r="P1903" t="str">
        <f t="shared" si="149"/>
        <v>dbpedia_3025dataworld_1080</v>
      </c>
    </row>
    <row r="1904" spans="1:16" x14ac:dyDescent="0.25">
      <c r="A1904" t="s">
        <v>3514</v>
      </c>
      <c r="B1904" t="s">
        <v>3408</v>
      </c>
      <c r="C1904" t="s">
        <v>2</v>
      </c>
      <c r="D1904" t="s">
        <v>3</v>
      </c>
      <c r="E1904" t="s">
        <v>2</v>
      </c>
      <c r="F1904" t="s">
        <v>3515</v>
      </c>
      <c r="G1904" t="s">
        <v>3409</v>
      </c>
      <c r="H1904">
        <f t="shared" si="147"/>
        <v>0</v>
      </c>
      <c r="I1904">
        <f t="shared" si="147"/>
        <v>0.6</v>
      </c>
      <c r="J1904">
        <f t="shared" si="147"/>
        <v>0</v>
      </c>
      <c r="K1904">
        <f t="shared" si="145"/>
        <v>0.6</v>
      </c>
      <c r="L1904" t="b">
        <f t="shared" si="146"/>
        <v>0</v>
      </c>
      <c r="M1904" t="b">
        <f t="shared" si="148"/>
        <v>0</v>
      </c>
      <c r="P1904" t="str">
        <f t="shared" si="149"/>
        <v>dbpedia_3025dataworld_831</v>
      </c>
    </row>
    <row r="1905" spans="1:16" x14ac:dyDescent="0.25">
      <c r="A1905" t="s">
        <v>3523</v>
      </c>
      <c r="B1905" t="s">
        <v>3414</v>
      </c>
      <c r="C1905" t="s">
        <v>2</v>
      </c>
      <c r="D1905" t="s">
        <v>3</v>
      </c>
      <c r="E1905" t="s">
        <v>2</v>
      </c>
      <c r="F1905" t="s">
        <v>3413</v>
      </c>
      <c r="G1905" t="s">
        <v>3415</v>
      </c>
      <c r="H1905">
        <f t="shared" si="147"/>
        <v>0</v>
      </c>
      <c r="I1905">
        <f t="shared" si="147"/>
        <v>0.6</v>
      </c>
      <c r="J1905">
        <f t="shared" si="147"/>
        <v>0</v>
      </c>
      <c r="K1905">
        <f t="shared" si="145"/>
        <v>0.6</v>
      </c>
      <c r="L1905" t="b">
        <f t="shared" si="146"/>
        <v>0</v>
      </c>
      <c r="M1905" t="b">
        <f t="shared" si="148"/>
        <v>0</v>
      </c>
      <c r="P1905" t="str">
        <f t="shared" si="149"/>
        <v>dbpedia_3036dataworld_1133</v>
      </c>
    </row>
    <row r="1906" spans="1:16" x14ac:dyDescent="0.25">
      <c r="A1906" t="s">
        <v>3523</v>
      </c>
      <c r="B1906" t="s">
        <v>3369</v>
      </c>
      <c r="C1906" t="s">
        <v>2</v>
      </c>
      <c r="D1906" t="s">
        <v>3</v>
      </c>
      <c r="E1906" t="s">
        <v>2</v>
      </c>
      <c r="F1906" t="s">
        <v>3413</v>
      </c>
      <c r="G1906" t="s">
        <v>3370</v>
      </c>
      <c r="H1906">
        <f t="shared" si="147"/>
        <v>0</v>
      </c>
      <c r="I1906">
        <f t="shared" si="147"/>
        <v>0.6</v>
      </c>
      <c r="J1906">
        <f t="shared" si="147"/>
        <v>0</v>
      </c>
      <c r="K1906">
        <f t="shared" si="145"/>
        <v>0.6</v>
      </c>
      <c r="L1906" t="b">
        <f t="shared" si="146"/>
        <v>0</v>
      </c>
      <c r="M1906" t="b">
        <f t="shared" si="148"/>
        <v>0</v>
      </c>
      <c r="P1906" t="str">
        <f t="shared" si="149"/>
        <v>dbpedia_3036dataworld_331</v>
      </c>
    </row>
    <row r="1907" spans="1:16" x14ac:dyDescent="0.25">
      <c r="A1907" t="s">
        <v>3523</v>
      </c>
      <c r="B1907" t="s">
        <v>3416</v>
      </c>
      <c r="C1907" t="s">
        <v>2</v>
      </c>
      <c r="D1907" t="s">
        <v>3</v>
      </c>
      <c r="E1907" t="s">
        <v>2</v>
      </c>
      <c r="F1907" t="s">
        <v>3413</v>
      </c>
      <c r="G1907" t="s">
        <v>3417</v>
      </c>
      <c r="H1907">
        <f t="shared" si="147"/>
        <v>0</v>
      </c>
      <c r="I1907">
        <f t="shared" si="147"/>
        <v>0.6</v>
      </c>
      <c r="J1907">
        <f t="shared" si="147"/>
        <v>0</v>
      </c>
      <c r="K1907">
        <f t="shared" si="145"/>
        <v>0.6</v>
      </c>
      <c r="L1907" t="b">
        <f t="shared" si="146"/>
        <v>0</v>
      </c>
      <c r="M1907" t="b">
        <f t="shared" si="148"/>
        <v>0</v>
      </c>
      <c r="P1907" t="str">
        <f t="shared" si="149"/>
        <v>dbpedia_3036dataworld_839</v>
      </c>
    </row>
    <row r="1908" spans="1:16" x14ac:dyDescent="0.25">
      <c r="A1908" t="s">
        <v>3526</v>
      </c>
      <c r="B1908" t="s">
        <v>3414</v>
      </c>
      <c r="C1908" t="s">
        <v>2</v>
      </c>
      <c r="D1908" t="s">
        <v>3</v>
      </c>
      <c r="E1908" t="s">
        <v>2</v>
      </c>
      <c r="F1908" t="s">
        <v>3413</v>
      </c>
      <c r="G1908" t="s">
        <v>3415</v>
      </c>
      <c r="H1908">
        <f t="shared" si="147"/>
        <v>0</v>
      </c>
      <c r="I1908">
        <f t="shared" si="147"/>
        <v>0.6</v>
      </c>
      <c r="J1908">
        <f t="shared" si="147"/>
        <v>0</v>
      </c>
      <c r="K1908">
        <f t="shared" si="145"/>
        <v>0.6</v>
      </c>
      <c r="L1908" t="b">
        <f t="shared" si="146"/>
        <v>0</v>
      </c>
      <c r="M1908" t="b">
        <f t="shared" si="148"/>
        <v>0</v>
      </c>
      <c r="P1908" t="str">
        <f t="shared" si="149"/>
        <v>dbpedia_3037dataworld_1133</v>
      </c>
    </row>
    <row r="1909" spans="1:16" x14ac:dyDescent="0.25">
      <c r="A1909" t="s">
        <v>3526</v>
      </c>
      <c r="B1909" t="s">
        <v>3369</v>
      </c>
      <c r="C1909" t="s">
        <v>2</v>
      </c>
      <c r="D1909" t="s">
        <v>3</v>
      </c>
      <c r="E1909" t="s">
        <v>2</v>
      </c>
      <c r="F1909" t="s">
        <v>3413</v>
      </c>
      <c r="G1909" t="s">
        <v>3370</v>
      </c>
      <c r="H1909">
        <f t="shared" si="147"/>
        <v>0</v>
      </c>
      <c r="I1909">
        <f t="shared" si="147"/>
        <v>0.6</v>
      </c>
      <c r="J1909">
        <f t="shared" si="147"/>
        <v>0</v>
      </c>
      <c r="K1909">
        <f t="shared" si="145"/>
        <v>0.6</v>
      </c>
      <c r="L1909" t="b">
        <f t="shared" si="146"/>
        <v>0</v>
      </c>
      <c r="M1909" t="b">
        <f t="shared" si="148"/>
        <v>0</v>
      </c>
      <c r="P1909" t="str">
        <f t="shared" si="149"/>
        <v>dbpedia_3037dataworld_331</v>
      </c>
    </row>
    <row r="1910" spans="1:16" x14ac:dyDescent="0.25">
      <c r="A1910" t="s">
        <v>3526</v>
      </c>
      <c r="B1910" t="s">
        <v>3416</v>
      </c>
      <c r="C1910" t="s">
        <v>2</v>
      </c>
      <c r="D1910" t="s">
        <v>3</v>
      </c>
      <c r="E1910" t="s">
        <v>2</v>
      </c>
      <c r="F1910" t="s">
        <v>3413</v>
      </c>
      <c r="G1910" t="s">
        <v>3417</v>
      </c>
      <c r="H1910">
        <f t="shared" si="147"/>
        <v>0</v>
      </c>
      <c r="I1910">
        <f t="shared" si="147"/>
        <v>0.6</v>
      </c>
      <c r="J1910">
        <f t="shared" si="147"/>
        <v>0</v>
      </c>
      <c r="K1910">
        <f t="shared" si="145"/>
        <v>0.6</v>
      </c>
      <c r="L1910" t="b">
        <f t="shared" si="146"/>
        <v>0</v>
      </c>
      <c r="M1910" t="b">
        <f t="shared" si="148"/>
        <v>0</v>
      </c>
      <c r="P1910" t="str">
        <f t="shared" si="149"/>
        <v>dbpedia_3037dataworld_839</v>
      </c>
    </row>
    <row r="1911" spans="1:16" x14ac:dyDescent="0.25">
      <c r="A1911" t="s">
        <v>3607</v>
      </c>
      <c r="B1911" t="s">
        <v>3374</v>
      </c>
      <c r="C1911" t="s">
        <v>2</v>
      </c>
      <c r="D1911" t="s">
        <v>3</v>
      </c>
      <c r="E1911" t="s">
        <v>2</v>
      </c>
      <c r="F1911" t="s">
        <v>3379</v>
      </c>
      <c r="G1911" t="s">
        <v>3377</v>
      </c>
      <c r="H1911">
        <f t="shared" si="147"/>
        <v>0</v>
      </c>
      <c r="I1911">
        <f t="shared" si="147"/>
        <v>0.6</v>
      </c>
      <c r="J1911">
        <f t="shared" si="147"/>
        <v>0</v>
      </c>
      <c r="K1911">
        <f t="shared" si="145"/>
        <v>0.6</v>
      </c>
      <c r="L1911" t="b">
        <f t="shared" si="146"/>
        <v>0</v>
      </c>
      <c r="M1911" t="b">
        <f t="shared" si="148"/>
        <v>0</v>
      </c>
      <c r="P1911" t="str">
        <f t="shared" si="149"/>
        <v>dbpedia_3092dataworld_1145</v>
      </c>
    </row>
    <row r="1912" spans="1:16" x14ac:dyDescent="0.25">
      <c r="A1912" t="s">
        <v>3619</v>
      </c>
      <c r="B1912" t="s">
        <v>3620</v>
      </c>
      <c r="C1912" t="s">
        <v>2</v>
      </c>
      <c r="D1912" t="s">
        <v>3</v>
      </c>
      <c r="E1912" t="s">
        <v>2</v>
      </c>
      <c r="F1912" t="s">
        <v>3621</v>
      </c>
      <c r="G1912" t="s">
        <v>3622</v>
      </c>
      <c r="H1912">
        <f t="shared" si="147"/>
        <v>0</v>
      </c>
      <c r="I1912">
        <f t="shared" si="147"/>
        <v>0.6</v>
      </c>
      <c r="J1912">
        <f t="shared" si="147"/>
        <v>0</v>
      </c>
      <c r="K1912">
        <f t="shared" si="145"/>
        <v>0.6</v>
      </c>
      <c r="L1912" t="b">
        <f t="shared" si="146"/>
        <v>0</v>
      </c>
      <c r="M1912" t="b">
        <f t="shared" si="148"/>
        <v>0</v>
      </c>
      <c r="P1912" t="str">
        <f t="shared" si="149"/>
        <v>dbpedia_30dataworld_1365</v>
      </c>
    </row>
    <row r="1913" spans="1:16" x14ac:dyDescent="0.25">
      <c r="A1913" t="s">
        <v>3619</v>
      </c>
      <c r="B1913" t="s">
        <v>2803</v>
      </c>
      <c r="C1913" t="s">
        <v>2</v>
      </c>
      <c r="D1913" t="s">
        <v>3</v>
      </c>
      <c r="E1913" t="s">
        <v>2</v>
      </c>
      <c r="F1913" t="s">
        <v>3621</v>
      </c>
      <c r="G1913" t="s">
        <v>2804</v>
      </c>
      <c r="H1913">
        <f t="shared" si="147"/>
        <v>0</v>
      </c>
      <c r="I1913">
        <f t="shared" si="147"/>
        <v>0.6</v>
      </c>
      <c r="J1913">
        <f t="shared" si="147"/>
        <v>0</v>
      </c>
      <c r="K1913">
        <f t="shared" si="145"/>
        <v>0.6</v>
      </c>
      <c r="L1913" t="b">
        <f t="shared" si="146"/>
        <v>0</v>
      </c>
      <c r="M1913" t="b">
        <f t="shared" si="148"/>
        <v>0</v>
      </c>
      <c r="P1913" t="str">
        <f t="shared" si="149"/>
        <v>dbpedia_30dataworld_1722</v>
      </c>
    </row>
    <row r="1914" spans="1:16" x14ac:dyDescent="0.25">
      <c r="A1914" t="s">
        <v>3659</v>
      </c>
      <c r="B1914" t="s">
        <v>651</v>
      </c>
      <c r="C1914" t="s">
        <v>2</v>
      </c>
      <c r="D1914" t="s">
        <v>3</v>
      </c>
      <c r="E1914" t="s">
        <v>2</v>
      </c>
      <c r="F1914" t="s">
        <v>3660</v>
      </c>
      <c r="G1914" t="s">
        <v>652</v>
      </c>
      <c r="H1914">
        <f t="shared" si="147"/>
        <v>0</v>
      </c>
      <c r="I1914">
        <f t="shared" si="147"/>
        <v>0.6</v>
      </c>
      <c r="J1914">
        <f t="shared" si="147"/>
        <v>0</v>
      </c>
      <c r="K1914">
        <f t="shared" si="145"/>
        <v>0.6</v>
      </c>
      <c r="L1914" t="b">
        <f t="shared" si="146"/>
        <v>0</v>
      </c>
      <c r="M1914" t="b">
        <f t="shared" si="148"/>
        <v>0</v>
      </c>
      <c r="P1914" t="str">
        <f t="shared" si="149"/>
        <v>dbpedia_312dataworld_1054</v>
      </c>
    </row>
    <row r="1915" spans="1:16" x14ac:dyDescent="0.25">
      <c r="A1915" t="s">
        <v>3659</v>
      </c>
      <c r="B1915" t="s">
        <v>657</v>
      </c>
      <c r="C1915" t="s">
        <v>2</v>
      </c>
      <c r="D1915" t="s">
        <v>3</v>
      </c>
      <c r="E1915" t="s">
        <v>2</v>
      </c>
      <c r="F1915" t="s">
        <v>3660</v>
      </c>
      <c r="G1915" t="s">
        <v>658</v>
      </c>
      <c r="H1915">
        <f t="shared" si="147"/>
        <v>0</v>
      </c>
      <c r="I1915">
        <f t="shared" si="147"/>
        <v>0.6</v>
      </c>
      <c r="J1915">
        <f t="shared" si="147"/>
        <v>0</v>
      </c>
      <c r="K1915">
        <f t="shared" si="145"/>
        <v>0.6</v>
      </c>
      <c r="L1915" t="b">
        <f t="shared" si="146"/>
        <v>0</v>
      </c>
      <c r="M1915" t="b">
        <f t="shared" si="148"/>
        <v>0</v>
      </c>
      <c r="P1915" t="str">
        <f t="shared" si="149"/>
        <v>dbpedia_312dataworld_1611</v>
      </c>
    </row>
    <row r="1916" spans="1:16" x14ac:dyDescent="0.25">
      <c r="A1916" t="s">
        <v>3659</v>
      </c>
      <c r="B1916" t="s">
        <v>667</v>
      </c>
      <c r="C1916" t="s">
        <v>2</v>
      </c>
      <c r="D1916" t="s">
        <v>3</v>
      </c>
      <c r="E1916" t="s">
        <v>2</v>
      </c>
      <c r="F1916" t="s">
        <v>3660</v>
      </c>
      <c r="G1916" t="s">
        <v>668</v>
      </c>
      <c r="H1916">
        <f t="shared" si="147"/>
        <v>0</v>
      </c>
      <c r="I1916">
        <f t="shared" si="147"/>
        <v>0.6</v>
      </c>
      <c r="J1916">
        <f t="shared" si="147"/>
        <v>0</v>
      </c>
      <c r="K1916">
        <f t="shared" si="145"/>
        <v>0.6</v>
      </c>
      <c r="L1916" t="b">
        <f t="shared" si="146"/>
        <v>0</v>
      </c>
      <c r="M1916" t="b">
        <f t="shared" si="148"/>
        <v>0</v>
      </c>
      <c r="P1916" t="str">
        <f t="shared" si="149"/>
        <v>dbpedia_312dataworld_1840</v>
      </c>
    </row>
    <row r="1917" spans="1:16" x14ac:dyDescent="0.25">
      <c r="A1917" t="s">
        <v>3681</v>
      </c>
      <c r="B1917" t="s">
        <v>651</v>
      </c>
      <c r="C1917" t="s">
        <v>2</v>
      </c>
      <c r="D1917" t="s">
        <v>3</v>
      </c>
      <c r="E1917" t="s">
        <v>2</v>
      </c>
      <c r="F1917" t="s">
        <v>3660</v>
      </c>
      <c r="G1917" t="s">
        <v>652</v>
      </c>
      <c r="H1917">
        <f t="shared" si="147"/>
        <v>0</v>
      </c>
      <c r="I1917">
        <f t="shared" si="147"/>
        <v>0.6</v>
      </c>
      <c r="J1917">
        <f t="shared" si="147"/>
        <v>0</v>
      </c>
      <c r="K1917">
        <f t="shared" si="145"/>
        <v>0.6</v>
      </c>
      <c r="L1917" t="b">
        <f t="shared" si="146"/>
        <v>0</v>
      </c>
      <c r="M1917" t="b">
        <f t="shared" si="148"/>
        <v>0</v>
      </c>
      <c r="P1917" t="str">
        <f t="shared" si="149"/>
        <v>dbpedia_313dataworld_1054</v>
      </c>
    </row>
    <row r="1918" spans="1:16" x14ac:dyDescent="0.25">
      <c r="A1918" t="s">
        <v>3681</v>
      </c>
      <c r="B1918" t="s">
        <v>657</v>
      </c>
      <c r="C1918" t="s">
        <v>2</v>
      </c>
      <c r="D1918" t="s">
        <v>3</v>
      </c>
      <c r="E1918" t="s">
        <v>2</v>
      </c>
      <c r="F1918" t="s">
        <v>3660</v>
      </c>
      <c r="G1918" t="s">
        <v>658</v>
      </c>
      <c r="H1918">
        <f t="shared" si="147"/>
        <v>0</v>
      </c>
      <c r="I1918">
        <f t="shared" si="147"/>
        <v>0.6</v>
      </c>
      <c r="J1918">
        <f t="shared" si="147"/>
        <v>0</v>
      </c>
      <c r="K1918">
        <f t="shared" si="145"/>
        <v>0.6</v>
      </c>
      <c r="L1918" t="b">
        <f t="shared" si="146"/>
        <v>0</v>
      </c>
      <c r="M1918" t="b">
        <f t="shared" si="148"/>
        <v>0</v>
      </c>
      <c r="P1918" t="str">
        <f t="shared" si="149"/>
        <v>dbpedia_313dataworld_1611</v>
      </c>
    </row>
    <row r="1919" spans="1:16" x14ac:dyDescent="0.25">
      <c r="A1919" t="s">
        <v>3681</v>
      </c>
      <c r="B1919" t="s">
        <v>667</v>
      </c>
      <c r="C1919" t="s">
        <v>2</v>
      </c>
      <c r="D1919" t="s">
        <v>3</v>
      </c>
      <c r="E1919" t="s">
        <v>2</v>
      </c>
      <c r="F1919" t="s">
        <v>3660</v>
      </c>
      <c r="G1919" t="s">
        <v>668</v>
      </c>
      <c r="H1919">
        <f t="shared" si="147"/>
        <v>0</v>
      </c>
      <c r="I1919">
        <f t="shared" si="147"/>
        <v>0.6</v>
      </c>
      <c r="J1919">
        <f t="shared" si="147"/>
        <v>0</v>
      </c>
      <c r="K1919">
        <f t="shared" si="145"/>
        <v>0.6</v>
      </c>
      <c r="L1919" t="b">
        <f t="shared" si="146"/>
        <v>0</v>
      </c>
      <c r="M1919" t="b">
        <f t="shared" si="148"/>
        <v>0</v>
      </c>
      <c r="P1919" t="str">
        <f t="shared" si="149"/>
        <v>dbpedia_313dataworld_1840</v>
      </c>
    </row>
    <row r="1920" spans="1:16" x14ac:dyDescent="0.25">
      <c r="A1920" t="s">
        <v>3724</v>
      </c>
      <c r="B1920" t="s">
        <v>3668</v>
      </c>
      <c r="C1920" t="s">
        <v>2</v>
      </c>
      <c r="D1920" t="s">
        <v>3</v>
      </c>
      <c r="E1920" t="s">
        <v>2</v>
      </c>
      <c r="F1920" t="s">
        <v>3676</v>
      </c>
      <c r="G1920" t="s">
        <v>3670</v>
      </c>
      <c r="H1920">
        <f t="shared" si="147"/>
        <v>0</v>
      </c>
      <c r="I1920">
        <f t="shared" si="147"/>
        <v>0.6</v>
      </c>
      <c r="J1920">
        <f t="shared" si="147"/>
        <v>0</v>
      </c>
      <c r="K1920">
        <f t="shared" si="145"/>
        <v>0.6</v>
      </c>
      <c r="L1920" t="b">
        <f t="shared" si="146"/>
        <v>0</v>
      </c>
      <c r="M1920" t="b">
        <f t="shared" si="148"/>
        <v>0</v>
      </c>
      <c r="P1920" t="str">
        <f t="shared" si="149"/>
        <v>dbpedia_3182dataworld_915</v>
      </c>
    </row>
    <row r="1921" spans="1:16" x14ac:dyDescent="0.25">
      <c r="A1921" t="s">
        <v>3748</v>
      </c>
      <c r="B1921" t="s">
        <v>3620</v>
      </c>
      <c r="C1921" t="s">
        <v>2</v>
      </c>
      <c r="D1921" t="s">
        <v>3</v>
      </c>
      <c r="E1921" t="s">
        <v>2</v>
      </c>
      <c r="F1921" t="s">
        <v>3621</v>
      </c>
      <c r="G1921" t="s">
        <v>3622</v>
      </c>
      <c r="H1921">
        <f t="shared" si="147"/>
        <v>0</v>
      </c>
      <c r="I1921">
        <f t="shared" si="147"/>
        <v>0.6</v>
      </c>
      <c r="J1921">
        <f t="shared" si="147"/>
        <v>0</v>
      </c>
      <c r="K1921">
        <f t="shared" si="145"/>
        <v>0.6</v>
      </c>
      <c r="L1921" t="b">
        <f t="shared" si="146"/>
        <v>0</v>
      </c>
      <c r="M1921" t="b">
        <f t="shared" si="148"/>
        <v>0</v>
      </c>
      <c r="P1921" t="str">
        <f t="shared" si="149"/>
        <v>dbpedia_31dataworld_1365</v>
      </c>
    </row>
    <row r="1922" spans="1:16" x14ac:dyDescent="0.25">
      <c r="A1922" t="s">
        <v>3748</v>
      </c>
      <c r="B1922" t="s">
        <v>2803</v>
      </c>
      <c r="C1922" t="s">
        <v>2</v>
      </c>
      <c r="D1922" t="s">
        <v>3</v>
      </c>
      <c r="E1922" t="s">
        <v>2</v>
      </c>
      <c r="F1922" t="s">
        <v>3621</v>
      </c>
      <c r="G1922" t="s">
        <v>2804</v>
      </c>
      <c r="H1922">
        <f t="shared" si="147"/>
        <v>0</v>
      </c>
      <c r="I1922">
        <f t="shared" si="147"/>
        <v>0.6</v>
      </c>
      <c r="J1922">
        <f t="shared" si="147"/>
        <v>0</v>
      </c>
      <c r="K1922">
        <f t="shared" ref="K1922:K1985" si="150">ABS(H1922-I1922)</f>
        <v>0.6</v>
      </c>
      <c r="L1922" t="b">
        <f t="shared" ref="L1922:L1985" si="151">OR(I1922&gt;0.85,H1922&gt;0.85)</f>
        <v>0</v>
      </c>
      <c r="M1922" t="b">
        <f t="shared" si="148"/>
        <v>0</v>
      </c>
      <c r="P1922" t="str">
        <f t="shared" si="149"/>
        <v>dbpedia_31dataworld_1722</v>
      </c>
    </row>
    <row r="1923" spans="1:16" x14ac:dyDescent="0.25">
      <c r="A1923" t="s">
        <v>3749</v>
      </c>
      <c r="B1923" t="s">
        <v>3711</v>
      </c>
      <c r="C1923" t="s">
        <v>2</v>
      </c>
      <c r="D1923" t="s">
        <v>3</v>
      </c>
      <c r="E1923" t="s">
        <v>2</v>
      </c>
      <c r="F1923" t="s">
        <v>3750</v>
      </c>
      <c r="G1923" t="s">
        <v>3713</v>
      </c>
      <c r="H1923">
        <f t="shared" ref="H1923:J1986" si="152">_xlfn.NUMBERVALUE(C1923,".")</f>
        <v>0</v>
      </c>
      <c r="I1923">
        <f t="shared" si="152"/>
        <v>0.6</v>
      </c>
      <c r="J1923">
        <f t="shared" si="152"/>
        <v>0</v>
      </c>
      <c r="K1923">
        <f t="shared" si="150"/>
        <v>0.6</v>
      </c>
      <c r="L1923" t="b">
        <f t="shared" si="151"/>
        <v>0</v>
      </c>
      <c r="M1923" t="b">
        <f t="shared" ref="M1923:M1986" si="153">J1923&gt;0.85</f>
        <v>0</v>
      </c>
      <c r="P1923" t="str">
        <f t="shared" ref="P1923:P1986" si="154">A1923&amp;B1923</f>
        <v>dbpedia_3200dataworld_98</v>
      </c>
    </row>
    <row r="1924" spans="1:16" x14ac:dyDescent="0.25">
      <c r="A1924" t="s">
        <v>3754</v>
      </c>
      <c r="B1924" t="s">
        <v>3756</v>
      </c>
      <c r="C1924" t="s">
        <v>2</v>
      </c>
      <c r="D1924" t="s">
        <v>3</v>
      </c>
      <c r="E1924" t="s">
        <v>2</v>
      </c>
      <c r="F1924" t="s">
        <v>3755</v>
      </c>
      <c r="G1924" t="s">
        <v>3757</v>
      </c>
      <c r="H1924">
        <f t="shared" si="152"/>
        <v>0</v>
      </c>
      <c r="I1924">
        <f t="shared" si="152"/>
        <v>0.6</v>
      </c>
      <c r="J1924">
        <f t="shared" si="152"/>
        <v>0</v>
      </c>
      <c r="K1924">
        <f t="shared" si="150"/>
        <v>0.6</v>
      </c>
      <c r="L1924" t="b">
        <f t="shared" si="151"/>
        <v>0</v>
      </c>
      <c r="M1924" t="b">
        <f t="shared" si="153"/>
        <v>0</v>
      </c>
      <c r="P1924" t="str">
        <f t="shared" si="154"/>
        <v>dbpedia_3205dataworld_400</v>
      </c>
    </row>
    <row r="1925" spans="1:16" x14ac:dyDescent="0.25">
      <c r="A1925" t="s">
        <v>3754</v>
      </c>
      <c r="B1925" t="s">
        <v>3668</v>
      </c>
      <c r="C1925" t="s">
        <v>2</v>
      </c>
      <c r="D1925" t="s">
        <v>3</v>
      </c>
      <c r="E1925" t="s">
        <v>2</v>
      </c>
      <c r="F1925" t="s">
        <v>3755</v>
      </c>
      <c r="G1925" t="s">
        <v>3670</v>
      </c>
      <c r="H1925">
        <f t="shared" si="152"/>
        <v>0</v>
      </c>
      <c r="I1925">
        <f t="shared" si="152"/>
        <v>0.6</v>
      </c>
      <c r="J1925">
        <f t="shared" si="152"/>
        <v>0</v>
      </c>
      <c r="K1925">
        <f t="shared" si="150"/>
        <v>0.6</v>
      </c>
      <c r="L1925" t="b">
        <f t="shared" si="151"/>
        <v>0</v>
      </c>
      <c r="M1925" t="b">
        <f t="shared" si="153"/>
        <v>0</v>
      </c>
      <c r="P1925" t="str">
        <f t="shared" si="154"/>
        <v>dbpedia_3205dataworld_915</v>
      </c>
    </row>
    <row r="1926" spans="1:16" x14ac:dyDescent="0.25">
      <c r="A1926" t="s">
        <v>3758</v>
      </c>
      <c r="B1926" t="s">
        <v>3761</v>
      </c>
      <c r="C1926" t="s">
        <v>2</v>
      </c>
      <c r="D1926" t="s">
        <v>3</v>
      </c>
      <c r="E1926" t="s">
        <v>2</v>
      </c>
      <c r="F1926" t="s">
        <v>3760</v>
      </c>
      <c r="G1926" t="s">
        <v>3762</v>
      </c>
      <c r="H1926">
        <f t="shared" si="152"/>
        <v>0</v>
      </c>
      <c r="I1926">
        <f t="shared" si="152"/>
        <v>0.6</v>
      </c>
      <c r="J1926">
        <f t="shared" si="152"/>
        <v>0</v>
      </c>
      <c r="K1926">
        <f t="shared" si="150"/>
        <v>0.6</v>
      </c>
      <c r="L1926" t="b">
        <f t="shared" si="151"/>
        <v>0</v>
      </c>
      <c r="M1926" t="b">
        <f t="shared" si="153"/>
        <v>0</v>
      </c>
      <c r="P1926" t="str">
        <f t="shared" si="154"/>
        <v>dbpedia_3207dataworld_1465</v>
      </c>
    </row>
    <row r="1927" spans="1:16" x14ac:dyDescent="0.25">
      <c r="A1927" t="s">
        <v>3758</v>
      </c>
      <c r="B1927" t="s">
        <v>3756</v>
      </c>
      <c r="C1927" t="s">
        <v>2</v>
      </c>
      <c r="D1927" t="s">
        <v>3</v>
      </c>
      <c r="E1927" t="s">
        <v>2</v>
      </c>
      <c r="F1927" t="s">
        <v>3760</v>
      </c>
      <c r="G1927" t="s">
        <v>3757</v>
      </c>
      <c r="H1927">
        <f t="shared" si="152"/>
        <v>0</v>
      </c>
      <c r="I1927">
        <f t="shared" si="152"/>
        <v>0.6</v>
      </c>
      <c r="J1927">
        <f t="shared" si="152"/>
        <v>0</v>
      </c>
      <c r="K1927">
        <f t="shared" si="150"/>
        <v>0.6</v>
      </c>
      <c r="L1927" t="b">
        <f t="shared" si="151"/>
        <v>0</v>
      </c>
      <c r="M1927" t="b">
        <f t="shared" si="153"/>
        <v>0</v>
      </c>
      <c r="P1927" t="str">
        <f t="shared" si="154"/>
        <v>dbpedia_3207dataworld_400</v>
      </c>
    </row>
    <row r="1928" spans="1:16" x14ac:dyDescent="0.25">
      <c r="A1928" t="s">
        <v>3764</v>
      </c>
      <c r="B1928" t="s">
        <v>3759</v>
      </c>
      <c r="C1928" t="s">
        <v>2</v>
      </c>
      <c r="D1928" t="s">
        <v>3</v>
      </c>
      <c r="E1928" t="s">
        <v>2</v>
      </c>
      <c r="F1928" t="s">
        <v>3757</v>
      </c>
      <c r="G1928" t="s">
        <v>3760</v>
      </c>
      <c r="H1928">
        <f t="shared" si="152"/>
        <v>0</v>
      </c>
      <c r="I1928">
        <f t="shared" si="152"/>
        <v>0.6</v>
      </c>
      <c r="J1928">
        <f t="shared" si="152"/>
        <v>0</v>
      </c>
      <c r="K1928">
        <f t="shared" si="150"/>
        <v>0.6</v>
      </c>
      <c r="L1928" t="b">
        <f t="shared" si="151"/>
        <v>0</v>
      </c>
      <c r="M1928" t="b">
        <f t="shared" si="153"/>
        <v>0</v>
      </c>
      <c r="P1928" t="str">
        <f t="shared" si="154"/>
        <v>dbpedia_3211dataworld_1214</v>
      </c>
    </row>
    <row r="1929" spans="1:16" x14ac:dyDescent="0.25">
      <c r="A1929" t="s">
        <v>3767</v>
      </c>
      <c r="B1929" t="s">
        <v>3759</v>
      </c>
      <c r="C1929" t="s">
        <v>2</v>
      </c>
      <c r="D1929" t="s">
        <v>3</v>
      </c>
      <c r="E1929" t="s">
        <v>2</v>
      </c>
      <c r="F1929" t="s">
        <v>3757</v>
      </c>
      <c r="G1929" t="s">
        <v>3760</v>
      </c>
      <c r="H1929">
        <f t="shared" si="152"/>
        <v>0</v>
      </c>
      <c r="I1929">
        <f t="shared" si="152"/>
        <v>0.6</v>
      </c>
      <c r="J1929">
        <f t="shared" si="152"/>
        <v>0</v>
      </c>
      <c r="K1929">
        <f t="shared" si="150"/>
        <v>0.6</v>
      </c>
      <c r="L1929" t="b">
        <f t="shared" si="151"/>
        <v>0</v>
      </c>
      <c r="M1929" t="b">
        <f t="shared" si="153"/>
        <v>0</v>
      </c>
      <c r="P1929" t="str">
        <f t="shared" si="154"/>
        <v>dbpedia_3212dataworld_1214</v>
      </c>
    </row>
    <row r="1930" spans="1:16" x14ac:dyDescent="0.25">
      <c r="A1930" t="s">
        <v>3814</v>
      </c>
      <c r="B1930" t="s">
        <v>3782</v>
      </c>
      <c r="C1930" t="s">
        <v>2</v>
      </c>
      <c r="D1930" t="s">
        <v>3</v>
      </c>
      <c r="E1930" t="s">
        <v>2</v>
      </c>
      <c r="F1930" t="s">
        <v>3815</v>
      </c>
      <c r="G1930" t="s">
        <v>3783</v>
      </c>
      <c r="H1930">
        <f t="shared" si="152"/>
        <v>0</v>
      </c>
      <c r="I1930">
        <f t="shared" si="152"/>
        <v>0.6</v>
      </c>
      <c r="J1930">
        <f t="shared" si="152"/>
        <v>0</v>
      </c>
      <c r="K1930">
        <f t="shared" si="150"/>
        <v>0.6</v>
      </c>
      <c r="L1930" t="b">
        <f t="shared" si="151"/>
        <v>0</v>
      </c>
      <c r="M1930" t="b">
        <f t="shared" si="153"/>
        <v>0</v>
      </c>
      <c r="P1930" t="str">
        <f t="shared" si="154"/>
        <v>dbpedia_3247dataworld_760</v>
      </c>
    </row>
    <row r="1931" spans="1:16" x14ac:dyDescent="0.25">
      <c r="A1931" t="s">
        <v>3835</v>
      </c>
      <c r="B1931" t="s">
        <v>3782</v>
      </c>
      <c r="C1931" t="s">
        <v>2</v>
      </c>
      <c r="D1931" t="s">
        <v>3</v>
      </c>
      <c r="E1931" t="s">
        <v>2</v>
      </c>
      <c r="F1931" t="s">
        <v>3836</v>
      </c>
      <c r="G1931" t="s">
        <v>3783</v>
      </c>
      <c r="H1931">
        <f t="shared" si="152"/>
        <v>0</v>
      </c>
      <c r="I1931">
        <f t="shared" si="152"/>
        <v>0.6</v>
      </c>
      <c r="J1931">
        <f t="shared" si="152"/>
        <v>0</v>
      </c>
      <c r="K1931">
        <f t="shared" si="150"/>
        <v>0.6</v>
      </c>
      <c r="L1931" t="b">
        <f t="shared" si="151"/>
        <v>0</v>
      </c>
      <c r="M1931" t="b">
        <f t="shared" si="153"/>
        <v>0</v>
      </c>
      <c r="P1931" t="str">
        <f t="shared" si="154"/>
        <v>dbpedia_3264dataworld_760</v>
      </c>
    </row>
    <row r="1932" spans="1:16" x14ac:dyDescent="0.25">
      <c r="A1932" t="s">
        <v>3854</v>
      </c>
      <c r="B1932" t="s">
        <v>3822</v>
      </c>
      <c r="C1932" t="s">
        <v>2</v>
      </c>
      <c r="D1932" t="s">
        <v>3</v>
      </c>
      <c r="E1932" t="s">
        <v>2</v>
      </c>
      <c r="F1932" t="s">
        <v>3856</v>
      </c>
      <c r="G1932" t="s">
        <v>3823</v>
      </c>
      <c r="H1932">
        <f t="shared" si="152"/>
        <v>0</v>
      </c>
      <c r="I1932">
        <f t="shared" si="152"/>
        <v>0.6</v>
      </c>
      <c r="J1932">
        <f t="shared" si="152"/>
        <v>0</v>
      </c>
      <c r="K1932">
        <f t="shared" si="150"/>
        <v>0.6</v>
      </c>
      <c r="L1932" t="b">
        <f t="shared" si="151"/>
        <v>0</v>
      </c>
      <c r="M1932" t="b">
        <f t="shared" si="153"/>
        <v>0</v>
      </c>
      <c r="P1932" t="str">
        <f t="shared" si="154"/>
        <v>dbpedia_3285dataworld_574</v>
      </c>
    </row>
    <row r="1933" spans="1:16" x14ac:dyDescent="0.25">
      <c r="A1933" t="s">
        <v>3875</v>
      </c>
      <c r="B1933" t="s">
        <v>3876</v>
      </c>
      <c r="C1933" t="s">
        <v>2</v>
      </c>
      <c r="D1933" t="s">
        <v>3</v>
      </c>
      <c r="E1933" t="s">
        <v>2</v>
      </c>
      <c r="F1933" t="s">
        <v>3877</v>
      </c>
      <c r="G1933" t="s">
        <v>3878</v>
      </c>
      <c r="H1933">
        <f t="shared" si="152"/>
        <v>0</v>
      </c>
      <c r="I1933">
        <f t="shared" si="152"/>
        <v>0.6</v>
      </c>
      <c r="J1933">
        <f t="shared" si="152"/>
        <v>0</v>
      </c>
      <c r="K1933">
        <f t="shared" si="150"/>
        <v>0.6</v>
      </c>
      <c r="L1933" t="b">
        <f t="shared" si="151"/>
        <v>0</v>
      </c>
      <c r="M1933" t="b">
        <f t="shared" si="153"/>
        <v>0</v>
      </c>
      <c r="P1933" t="str">
        <f t="shared" si="154"/>
        <v>dbpedia_3299dataworld_1358</v>
      </c>
    </row>
    <row r="1934" spans="1:16" x14ac:dyDescent="0.25">
      <c r="A1934" t="s">
        <v>3879</v>
      </c>
      <c r="B1934" t="s">
        <v>3880</v>
      </c>
      <c r="C1934" t="s">
        <v>2</v>
      </c>
      <c r="D1934" t="s">
        <v>3</v>
      </c>
      <c r="E1934" t="s">
        <v>2</v>
      </c>
      <c r="F1934" t="s">
        <v>3865</v>
      </c>
      <c r="G1934" t="s">
        <v>3881</v>
      </c>
      <c r="H1934">
        <f t="shared" si="152"/>
        <v>0</v>
      </c>
      <c r="I1934">
        <f t="shared" si="152"/>
        <v>0.6</v>
      </c>
      <c r="J1934">
        <f t="shared" si="152"/>
        <v>0</v>
      </c>
      <c r="K1934">
        <f t="shared" si="150"/>
        <v>0.6</v>
      </c>
      <c r="L1934" t="b">
        <f t="shared" si="151"/>
        <v>0</v>
      </c>
      <c r="M1934" t="b">
        <f t="shared" si="153"/>
        <v>0</v>
      </c>
      <c r="P1934" t="str">
        <f t="shared" si="154"/>
        <v>dbpedia_329dataworld_713</v>
      </c>
    </row>
    <row r="1935" spans="1:16" x14ac:dyDescent="0.25">
      <c r="A1935" t="s">
        <v>3913</v>
      </c>
      <c r="B1935" t="s">
        <v>3880</v>
      </c>
      <c r="C1935" t="s">
        <v>2</v>
      </c>
      <c r="D1935" t="s">
        <v>3</v>
      </c>
      <c r="E1935" t="s">
        <v>2</v>
      </c>
      <c r="F1935" t="s">
        <v>3865</v>
      </c>
      <c r="G1935" t="s">
        <v>3881</v>
      </c>
      <c r="H1935">
        <f t="shared" si="152"/>
        <v>0</v>
      </c>
      <c r="I1935">
        <f t="shared" si="152"/>
        <v>0.6</v>
      </c>
      <c r="J1935">
        <f t="shared" si="152"/>
        <v>0</v>
      </c>
      <c r="K1935">
        <f t="shared" si="150"/>
        <v>0.6</v>
      </c>
      <c r="L1935" t="b">
        <f t="shared" si="151"/>
        <v>0</v>
      </c>
      <c r="M1935" t="b">
        <f t="shared" si="153"/>
        <v>0</v>
      </c>
      <c r="P1935" t="str">
        <f t="shared" si="154"/>
        <v>dbpedia_330dataworld_713</v>
      </c>
    </row>
    <row r="1936" spans="1:16" x14ac:dyDescent="0.25">
      <c r="A1936" t="s">
        <v>3926</v>
      </c>
      <c r="B1936" t="s">
        <v>3798</v>
      </c>
      <c r="C1936" t="s">
        <v>2</v>
      </c>
      <c r="D1936" t="s">
        <v>3</v>
      </c>
      <c r="E1936" t="s">
        <v>2</v>
      </c>
      <c r="F1936" t="s">
        <v>3927</v>
      </c>
      <c r="G1936" t="s">
        <v>3799</v>
      </c>
      <c r="H1936">
        <f t="shared" si="152"/>
        <v>0</v>
      </c>
      <c r="I1936">
        <f t="shared" si="152"/>
        <v>0.6</v>
      </c>
      <c r="J1936">
        <f t="shared" si="152"/>
        <v>0</v>
      </c>
      <c r="K1936">
        <f t="shared" si="150"/>
        <v>0.6</v>
      </c>
      <c r="L1936" t="b">
        <f t="shared" si="151"/>
        <v>0</v>
      </c>
      <c r="M1936" t="b">
        <f t="shared" si="153"/>
        <v>0</v>
      </c>
      <c r="N1936">
        <v>0</v>
      </c>
      <c r="P1936" t="str">
        <f t="shared" si="154"/>
        <v>dbpedia_3325dataworld_176</v>
      </c>
    </row>
    <row r="1937" spans="1:16" x14ac:dyDescent="0.25">
      <c r="A1937" t="s">
        <v>3930</v>
      </c>
      <c r="B1937" t="s">
        <v>3798</v>
      </c>
      <c r="C1937" t="s">
        <v>2</v>
      </c>
      <c r="D1937" t="s">
        <v>3</v>
      </c>
      <c r="E1937" t="s">
        <v>2</v>
      </c>
      <c r="F1937" t="s">
        <v>3927</v>
      </c>
      <c r="G1937" t="s">
        <v>3799</v>
      </c>
      <c r="H1937">
        <f t="shared" si="152"/>
        <v>0</v>
      </c>
      <c r="I1937">
        <f t="shared" si="152"/>
        <v>0.6</v>
      </c>
      <c r="J1937">
        <f t="shared" si="152"/>
        <v>0</v>
      </c>
      <c r="K1937">
        <f t="shared" si="150"/>
        <v>0.6</v>
      </c>
      <c r="L1937" t="b">
        <f t="shared" si="151"/>
        <v>0</v>
      </c>
      <c r="M1937" t="b">
        <f t="shared" si="153"/>
        <v>0</v>
      </c>
      <c r="N1937">
        <v>0</v>
      </c>
      <c r="P1937" t="str">
        <f t="shared" si="154"/>
        <v>dbpedia_3326dataworld_176</v>
      </c>
    </row>
    <row r="1938" spans="1:16" x14ac:dyDescent="0.25">
      <c r="A1938" t="s">
        <v>3931</v>
      </c>
      <c r="B1938" t="s">
        <v>3798</v>
      </c>
      <c r="C1938" t="s">
        <v>2</v>
      </c>
      <c r="D1938" t="s">
        <v>3</v>
      </c>
      <c r="E1938" t="s">
        <v>2</v>
      </c>
      <c r="F1938" t="s">
        <v>3927</v>
      </c>
      <c r="G1938" t="s">
        <v>3799</v>
      </c>
      <c r="H1938">
        <f t="shared" si="152"/>
        <v>0</v>
      </c>
      <c r="I1938">
        <f t="shared" si="152"/>
        <v>0.6</v>
      </c>
      <c r="J1938">
        <f t="shared" si="152"/>
        <v>0</v>
      </c>
      <c r="K1938">
        <f t="shared" si="150"/>
        <v>0.6</v>
      </c>
      <c r="L1938" t="b">
        <f t="shared" si="151"/>
        <v>0</v>
      </c>
      <c r="M1938" t="b">
        <f t="shared" si="153"/>
        <v>0</v>
      </c>
      <c r="N1938">
        <v>0</v>
      </c>
      <c r="P1938" t="str">
        <f t="shared" si="154"/>
        <v>dbpedia_3327dataworld_176</v>
      </c>
    </row>
    <row r="1939" spans="1:16" x14ac:dyDescent="0.25">
      <c r="A1939" t="s">
        <v>3932</v>
      </c>
      <c r="B1939" t="s">
        <v>3798</v>
      </c>
      <c r="C1939" t="s">
        <v>2</v>
      </c>
      <c r="D1939" t="s">
        <v>3</v>
      </c>
      <c r="E1939" t="s">
        <v>2</v>
      </c>
      <c r="F1939" t="s">
        <v>3927</v>
      </c>
      <c r="G1939" t="s">
        <v>3799</v>
      </c>
      <c r="H1939">
        <f t="shared" si="152"/>
        <v>0</v>
      </c>
      <c r="I1939">
        <f t="shared" si="152"/>
        <v>0.6</v>
      </c>
      <c r="J1939">
        <f t="shared" si="152"/>
        <v>0</v>
      </c>
      <c r="K1939">
        <f t="shared" si="150"/>
        <v>0.6</v>
      </c>
      <c r="L1939" t="b">
        <f t="shared" si="151"/>
        <v>0</v>
      </c>
      <c r="M1939" t="b">
        <f t="shared" si="153"/>
        <v>0</v>
      </c>
      <c r="N1939">
        <v>0</v>
      </c>
      <c r="P1939" t="str">
        <f t="shared" si="154"/>
        <v>dbpedia_3328dataworld_176</v>
      </c>
    </row>
    <row r="1940" spans="1:16" x14ac:dyDescent="0.25">
      <c r="A1940" t="s">
        <v>3941</v>
      </c>
      <c r="B1940" t="s">
        <v>3897</v>
      </c>
      <c r="C1940" t="s">
        <v>2</v>
      </c>
      <c r="D1940" t="s">
        <v>3</v>
      </c>
      <c r="E1940" t="s">
        <v>2</v>
      </c>
      <c r="F1940" t="s">
        <v>3942</v>
      </c>
      <c r="G1940" t="s">
        <v>3898</v>
      </c>
      <c r="H1940">
        <f t="shared" si="152"/>
        <v>0</v>
      </c>
      <c r="I1940">
        <f t="shared" si="152"/>
        <v>0.6</v>
      </c>
      <c r="J1940">
        <f t="shared" si="152"/>
        <v>0</v>
      </c>
      <c r="K1940">
        <f t="shared" si="150"/>
        <v>0.6</v>
      </c>
      <c r="L1940" t="b">
        <f t="shared" si="151"/>
        <v>0</v>
      </c>
      <c r="M1940" t="b">
        <f t="shared" si="153"/>
        <v>0</v>
      </c>
      <c r="P1940" t="str">
        <f t="shared" si="154"/>
        <v>dbpedia_3333dataworld_9</v>
      </c>
    </row>
    <row r="1941" spans="1:16" x14ac:dyDescent="0.25">
      <c r="A1941" t="s">
        <v>3943</v>
      </c>
      <c r="B1941" t="s">
        <v>3897</v>
      </c>
      <c r="C1941" t="s">
        <v>2</v>
      </c>
      <c r="D1941" t="s">
        <v>3</v>
      </c>
      <c r="E1941" t="s">
        <v>2</v>
      </c>
      <c r="F1941" t="s">
        <v>3942</v>
      </c>
      <c r="G1941" t="s">
        <v>3898</v>
      </c>
      <c r="H1941">
        <f t="shared" si="152"/>
        <v>0</v>
      </c>
      <c r="I1941">
        <f t="shared" si="152"/>
        <v>0.6</v>
      </c>
      <c r="J1941">
        <f t="shared" si="152"/>
        <v>0</v>
      </c>
      <c r="K1941">
        <f t="shared" si="150"/>
        <v>0.6</v>
      </c>
      <c r="L1941" t="b">
        <f t="shared" si="151"/>
        <v>0</v>
      </c>
      <c r="M1941" t="b">
        <f t="shared" si="153"/>
        <v>0</v>
      </c>
      <c r="P1941" t="str">
        <f t="shared" si="154"/>
        <v>dbpedia_3334dataworld_9</v>
      </c>
    </row>
    <row r="1942" spans="1:16" x14ac:dyDescent="0.25">
      <c r="A1942" t="s">
        <v>3956</v>
      </c>
      <c r="B1942" t="s">
        <v>3957</v>
      </c>
      <c r="C1942" t="s">
        <v>2</v>
      </c>
      <c r="D1942" t="s">
        <v>3</v>
      </c>
      <c r="E1942" t="s">
        <v>2</v>
      </c>
      <c r="F1942" t="s">
        <v>3958</v>
      </c>
      <c r="G1942" t="s">
        <v>3959</v>
      </c>
      <c r="H1942">
        <f t="shared" si="152"/>
        <v>0</v>
      </c>
      <c r="I1942">
        <f t="shared" si="152"/>
        <v>0.6</v>
      </c>
      <c r="J1942">
        <f t="shared" si="152"/>
        <v>0</v>
      </c>
      <c r="K1942">
        <f t="shared" si="150"/>
        <v>0.6</v>
      </c>
      <c r="L1942" t="b">
        <f t="shared" si="151"/>
        <v>0</v>
      </c>
      <c r="M1942" t="b">
        <f t="shared" si="153"/>
        <v>0</v>
      </c>
      <c r="P1942" t="str">
        <f t="shared" si="154"/>
        <v>dbpedia_3342dataworld_1250</v>
      </c>
    </row>
    <row r="1943" spans="1:16" x14ac:dyDescent="0.25">
      <c r="A1943" t="s">
        <v>3961</v>
      </c>
      <c r="B1943" t="s">
        <v>3957</v>
      </c>
      <c r="C1943" t="s">
        <v>2</v>
      </c>
      <c r="D1943" t="s">
        <v>3</v>
      </c>
      <c r="E1943" t="s">
        <v>2</v>
      </c>
      <c r="F1943" t="s">
        <v>3958</v>
      </c>
      <c r="G1943" t="s">
        <v>3959</v>
      </c>
      <c r="H1943">
        <f t="shared" si="152"/>
        <v>0</v>
      </c>
      <c r="I1943">
        <f t="shared" si="152"/>
        <v>0.6</v>
      </c>
      <c r="J1943">
        <f t="shared" si="152"/>
        <v>0</v>
      </c>
      <c r="K1943">
        <f t="shared" si="150"/>
        <v>0.6</v>
      </c>
      <c r="L1943" t="b">
        <f t="shared" si="151"/>
        <v>0</v>
      </c>
      <c r="M1943" t="b">
        <f t="shared" si="153"/>
        <v>0</v>
      </c>
      <c r="P1943" t="str">
        <f t="shared" si="154"/>
        <v>dbpedia_3343dataworld_1250</v>
      </c>
    </row>
    <row r="1944" spans="1:16" x14ac:dyDescent="0.25">
      <c r="A1944" t="s">
        <v>4041</v>
      </c>
      <c r="B1944" t="s">
        <v>453</v>
      </c>
      <c r="C1944" t="s">
        <v>2</v>
      </c>
      <c r="D1944" t="s">
        <v>3</v>
      </c>
      <c r="E1944" t="s">
        <v>2</v>
      </c>
      <c r="F1944" t="s">
        <v>4042</v>
      </c>
      <c r="G1944" t="s">
        <v>454</v>
      </c>
      <c r="H1944">
        <f t="shared" si="152"/>
        <v>0</v>
      </c>
      <c r="I1944">
        <f t="shared" si="152"/>
        <v>0.6</v>
      </c>
      <c r="J1944">
        <f t="shared" si="152"/>
        <v>0</v>
      </c>
      <c r="K1944">
        <f t="shared" si="150"/>
        <v>0.6</v>
      </c>
      <c r="L1944" t="b">
        <f t="shared" si="151"/>
        <v>0</v>
      </c>
      <c r="M1944" t="b">
        <f t="shared" si="153"/>
        <v>0</v>
      </c>
      <c r="P1944" t="str">
        <f t="shared" si="154"/>
        <v>dbpedia_33dataworld_1271</v>
      </c>
    </row>
    <row r="1945" spans="1:16" x14ac:dyDescent="0.25">
      <c r="A1945" t="s">
        <v>4041</v>
      </c>
      <c r="B1945" t="s">
        <v>457</v>
      </c>
      <c r="C1945" t="s">
        <v>2</v>
      </c>
      <c r="D1945" t="s">
        <v>3</v>
      </c>
      <c r="E1945" t="s">
        <v>2</v>
      </c>
      <c r="F1945" t="s">
        <v>4042</v>
      </c>
      <c r="G1945" t="s">
        <v>458</v>
      </c>
      <c r="H1945">
        <f t="shared" si="152"/>
        <v>0</v>
      </c>
      <c r="I1945">
        <f t="shared" si="152"/>
        <v>0.6</v>
      </c>
      <c r="J1945">
        <f t="shared" si="152"/>
        <v>0</v>
      </c>
      <c r="K1945">
        <f t="shared" si="150"/>
        <v>0.6</v>
      </c>
      <c r="L1945" t="b">
        <f t="shared" si="151"/>
        <v>0</v>
      </c>
      <c r="M1945" t="b">
        <f t="shared" si="153"/>
        <v>0</v>
      </c>
      <c r="P1945" t="str">
        <f t="shared" si="154"/>
        <v>dbpedia_33dataworld_1453</v>
      </c>
    </row>
    <row r="1946" spans="1:16" x14ac:dyDescent="0.25">
      <c r="A1946" t="s">
        <v>4041</v>
      </c>
      <c r="B1946" t="s">
        <v>459</v>
      </c>
      <c r="C1946" t="s">
        <v>2</v>
      </c>
      <c r="D1946" t="s">
        <v>3</v>
      </c>
      <c r="E1946" t="s">
        <v>2</v>
      </c>
      <c r="F1946" t="s">
        <v>4042</v>
      </c>
      <c r="G1946" t="s">
        <v>460</v>
      </c>
      <c r="H1946">
        <f t="shared" si="152"/>
        <v>0</v>
      </c>
      <c r="I1946">
        <f t="shared" si="152"/>
        <v>0.6</v>
      </c>
      <c r="J1946">
        <f t="shared" si="152"/>
        <v>0</v>
      </c>
      <c r="K1946">
        <f t="shared" si="150"/>
        <v>0.6</v>
      </c>
      <c r="L1946" t="b">
        <f t="shared" si="151"/>
        <v>0</v>
      </c>
      <c r="M1946" t="b">
        <f t="shared" si="153"/>
        <v>0</v>
      </c>
      <c r="P1946" t="str">
        <f t="shared" si="154"/>
        <v>dbpedia_33dataworld_1553</v>
      </c>
    </row>
    <row r="1947" spans="1:16" x14ac:dyDescent="0.25">
      <c r="A1947" t="s">
        <v>4041</v>
      </c>
      <c r="B1947" t="s">
        <v>461</v>
      </c>
      <c r="C1947" t="s">
        <v>2</v>
      </c>
      <c r="D1947" t="s">
        <v>3</v>
      </c>
      <c r="E1947" t="s">
        <v>2</v>
      </c>
      <c r="F1947" t="s">
        <v>4042</v>
      </c>
      <c r="G1947" t="s">
        <v>463</v>
      </c>
      <c r="H1947">
        <f t="shared" si="152"/>
        <v>0</v>
      </c>
      <c r="I1947">
        <f t="shared" si="152"/>
        <v>0.6</v>
      </c>
      <c r="J1947">
        <f t="shared" si="152"/>
        <v>0</v>
      </c>
      <c r="K1947">
        <f t="shared" si="150"/>
        <v>0.6</v>
      </c>
      <c r="L1947" t="b">
        <f t="shared" si="151"/>
        <v>0</v>
      </c>
      <c r="M1947" t="b">
        <f t="shared" si="153"/>
        <v>0</v>
      </c>
      <c r="P1947" t="str">
        <f t="shared" si="154"/>
        <v>dbpedia_33dataworld_198</v>
      </c>
    </row>
    <row r="1948" spans="1:16" x14ac:dyDescent="0.25">
      <c r="A1948" t="s">
        <v>4041</v>
      </c>
      <c r="B1948" t="s">
        <v>464</v>
      </c>
      <c r="C1948" t="s">
        <v>2</v>
      </c>
      <c r="D1948" t="s">
        <v>3</v>
      </c>
      <c r="E1948" t="s">
        <v>2</v>
      </c>
      <c r="F1948" t="s">
        <v>4042</v>
      </c>
      <c r="G1948" t="s">
        <v>465</v>
      </c>
      <c r="H1948">
        <f t="shared" si="152"/>
        <v>0</v>
      </c>
      <c r="I1948">
        <f t="shared" si="152"/>
        <v>0.6</v>
      </c>
      <c r="J1948">
        <f t="shared" si="152"/>
        <v>0</v>
      </c>
      <c r="K1948">
        <f t="shared" si="150"/>
        <v>0.6</v>
      </c>
      <c r="L1948" t="b">
        <f t="shared" si="151"/>
        <v>0</v>
      </c>
      <c r="M1948" t="b">
        <f t="shared" si="153"/>
        <v>0</v>
      </c>
      <c r="P1948" t="str">
        <f t="shared" si="154"/>
        <v>dbpedia_33dataworld_407</v>
      </c>
    </row>
    <row r="1949" spans="1:16" x14ac:dyDescent="0.25">
      <c r="A1949" t="s">
        <v>4041</v>
      </c>
      <c r="B1949" t="s">
        <v>468</v>
      </c>
      <c r="C1949" t="s">
        <v>2</v>
      </c>
      <c r="D1949" t="s">
        <v>3</v>
      </c>
      <c r="E1949" t="s">
        <v>2</v>
      </c>
      <c r="F1949" t="s">
        <v>4042</v>
      </c>
      <c r="G1949" t="s">
        <v>469</v>
      </c>
      <c r="H1949">
        <f t="shared" si="152"/>
        <v>0</v>
      </c>
      <c r="I1949">
        <f t="shared" si="152"/>
        <v>0.6</v>
      </c>
      <c r="J1949">
        <f t="shared" si="152"/>
        <v>0</v>
      </c>
      <c r="K1949">
        <f t="shared" si="150"/>
        <v>0.6</v>
      </c>
      <c r="L1949" t="b">
        <f t="shared" si="151"/>
        <v>0</v>
      </c>
      <c r="M1949" t="b">
        <f t="shared" si="153"/>
        <v>0</v>
      </c>
      <c r="P1949" t="str">
        <f t="shared" si="154"/>
        <v>dbpedia_33dataworld_768</v>
      </c>
    </row>
    <row r="1950" spans="1:16" x14ac:dyDescent="0.25">
      <c r="A1950" t="s">
        <v>4041</v>
      </c>
      <c r="B1950" t="s">
        <v>470</v>
      </c>
      <c r="C1950" t="s">
        <v>2</v>
      </c>
      <c r="D1950" t="s">
        <v>3</v>
      </c>
      <c r="E1950" t="s">
        <v>2</v>
      </c>
      <c r="F1950" t="s">
        <v>4042</v>
      </c>
      <c r="G1950" t="s">
        <v>471</v>
      </c>
      <c r="H1950">
        <f t="shared" si="152"/>
        <v>0</v>
      </c>
      <c r="I1950">
        <f t="shared" si="152"/>
        <v>0.6</v>
      </c>
      <c r="J1950">
        <f t="shared" si="152"/>
        <v>0</v>
      </c>
      <c r="K1950">
        <f t="shared" si="150"/>
        <v>0.6</v>
      </c>
      <c r="L1950" t="b">
        <f t="shared" si="151"/>
        <v>0</v>
      </c>
      <c r="M1950" t="b">
        <f t="shared" si="153"/>
        <v>0</v>
      </c>
      <c r="P1950" t="str">
        <f t="shared" si="154"/>
        <v>dbpedia_33dataworld_844</v>
      </c>
    </row>
    <row r="1951" spans="1:16" x14ac:dyDescent="0.25">
      <c r="A1951" t="s">
        <v>4070</v>
      </c>
      <c r="B1951" t="s">
        <v>4019</v>
      </c>
      <c r="C1951" t="s">
        <v>2</v>
      </c>
      <c r="D1951" t="s">
        <v>3</v>
      </c>
      <c r="E1951" t="s">
        <v>2</v>
      </c>
      <c r="F1951" t="s">
        <v>4071</v>
      </c>
      <c r="G1951" t="s">
        <v>4021</v>
      </c>
      <c r="H1951">
        <f t="shared" si="152"/>
        <v>0</v>
      </c>
      <c r="I1951">
        <f t="shared" si="152"/>
        <v>0.6</v>
      </c>
      <c r="J1951">
        <f t="shared" si="152"/>
        <v>0</v>
      </c>
      <c r="K1951">
        <f t="shared" si="150"/>
        <v>0.6</v>
      </c>
      <c r="L1951" t="b">
        <f t="shared" si="151"/>
        <v>0</v>
      </c>
      <c r="M1951" t="b">
        <f t="shared" si="153"/>
        <v>0</v>
      </c>
      <c r="P1951" t="str">
        <f t="shared" si="154"/>
        <v>dbpedia_3413dataworld_1131</v>
      </c>
    </row>
    <row r="1952" spans="1:16" x14ac:dyDescent="0.25">
      <c r="A1952" t="s">
        <v>4128</v>
      </c>
      <c r="B1952" t="s">
        <v>3782</v>
      </c>
      <c r="C1952" t="s">
        <v>2</v>
      </c>
      <c r="D1952" t="s">
        <v>3</v>
      </c>
      <c r="E1952" t="s">
        <v>2</v>
      </c>
      <c r="F1952" t="s">
        <v>4129</v>
      </c>
      <c r="G1952" t="s">
        <v>3783</v>
      </c>
      <c r="H1952">
        <f t="shared" si="152"/>
        <v>0</v>
      </c>
      <c r="I1952">
        <f t="shared" si="152"/>
        <v>0.6</v>
      </c>
      <c r="J1952">
        <f t="shared" si="152"/>
        <v>0</v>
      </c>
      <c r="K1952">
        <f t="shared" si="150"/>
        <v>0.6</v>
      </c>
      <c r="L1952" t="b">
        <f t="shared" si="151"/>
        <v>0</v>
      </c>
      <c r="M1952" t="b">
        <f t="shared" si="153"/>
        <v>0</v>
      </c>
      <c r="P1952" t="str">
        <f t="shared" si="154"/>
        <v>dbpedia_3453dataworld_760</v>
      </c>
    </row>
    <row r="1953" spans="1:16" x14ac:dyDescent="0.25">
      <c r="A1953" t="s">
        <v>4171</v>
      </c>
      <c r="B1953" t="s">
        <v>4175</v>
      </c>
      <c r="C1953" t="s">
        <v>2</v>
      </c>
      <c r="D1953" t="s">
        <v>3</v>
      </c>
      <c r="E1953" t="s">
        <v>2</v>
      </c>
      <c r="F1953" t="s">
        <v>4173</v>
      </c>
      <c r="G1953" t="s">
        <v>4176</v>
      </c>
      <c r="H1953">
        <f t="shared" si="152"/>
        <v>0</v>
      </c>
      <c r="I1953">
        <f t="shared" si="152"/>
        <v>0.6</v>
      </c>
      <c r="J1953">
        <f t="shared" si="152"/>
        <v>0</v>
      </c>
      <c r="K1953">
        <f t="shared" si="150"/>
        <v>0.6</v>
      </c>
      <c r="L1953" t="b">
        <f t="shared" si="151"/>
        <v>0</v>
      </c>
      <c r="M1953" t="b">
        <f t="shared" si="153"/>
        <v>0</v>
      </c>
      <c r="P1953" t="str">
        <f t="shared" si="154"/>
        <v>dbpedia_3487dataworld_1364</v>
      </c>
    </row>
    <row r="1954" spans="1:16" x14ac:dyDescent="0.25">
      <c r="A1954" t="s">
        <v>4181</v>
      </c>
      <c r="B1954" t="s">
        <v>4169</v>
      </c>
      <c r="C1954" t="s">
        <v>2</v>
      </c>
      <c r="D1954" t="s">
        <v>3</v>
      </c>
      <c r="E1954" t="s">
        <v>2</v>
      </c>
      <c r="F1954" t="s">
        <v>4183</v>
      </c>
      <c r="G1954" t="s">
        <v>4170</v>
      </c>
      <c r="H1954">
        <f t="shared" si="152"/>
        <v>0</v>
      </c>
      <c r="I1954">
        <f t="shared" si="152"/>
        <v>0.6</v>
      </c>
      <c r="J1954">
        <f t="shared" si="152"/>
        <v>0</v>
      </c>
      <c r="K1954">
        <f t="shared" si="150"/>
        <v>0.6</v>
      </c>
      <c r="L1954" t="b">
        <f t="shared" si="151"/>
        <v>0</v>
      </c>
      <c r="M1954" t="b">
        <f t="shared" si="153"/>
        <v>0</v>
      </c>
      <c r="P1954" t="str">
        <f t="shared" si="154"/>
        <v>dbpedia_3491dataworld_925</v>
      </c>
    </row>
    <row r="1955" spans="1:16" x14ac:dyDescent="0.25">
      <c r="A1955" t="s">
        <v>4195</v>
      </c>
      <c r="B1955" t="s">
        <v>453</v>
      </c>
      <c r="C1955" t="s">
        <v>2</v>
      </c>
      <c r="D1955" t="s">
        <v>3</v>
      </c>
      <c r="E1955" t="s">
        <v>2</v>
      </c>
      <c r="F1955" t="s">
        <v>4042</v>
      </c>
      <c r="G1955" t="s">
        <v>454</v>
      </c>
      <c r="H1955">
        <f t="shared" si="152"/>
        <v>0</v>
      </c>
      <c r="I1955">
        <f t="shared" si="152"/>
        <v>0.6</v>
      </c>
      <c r="J1955">
        <f t="shared" si="152"/>
        <v>0</v>
      </c>
      <c r="K1955">
        <f t="shared" si="150"/>
        <v>0.6</v>
      </c>
      <c r="L1955" t="b">
        <f t="shared" si="151"/>
        <v>0</v>
      </c>
      <c r="M1955" t="b">
        <f t="shared" si="153"/>
        <v>0</v>
      </c>
      <c r="P1955" t="str">
        <f t="shared" si="154"/>
        <v>dbpedia_34dataworld_1271</v>
      </c>
    </row>
    <row r="1956" spans="1:16" x14ac:dyDescent="0.25">
      <c r="A1956" t="s">
        <v>4195</v>
      </c>
      <c r="B1956" t="s">
        <v>457</v>
      </c>
      <c r="C1956" t="s">
        <v>2</v>
      </c>
      <c r="D1956" t="s">
        <v>3</v>
      </c>
      <c r="E1956" t="s">
        <v>2</v>
      </c>
      <c r="F1956" t="s">
        <v>4042</v>
      </c>
      <c r="G1956" t="s">
        <v>458</v>
      </c>
      <c r="H1956">
        <f t="shared" si="152"/>
        <v>0</v>
      </c>
      <c r="I1956">
        <f t="shared" si="152"/>
        <v>0.6</v>
      </c>
      <c r="J1956">
        <f t="shared" si="152"/>
        <v>0</v>
      </c>
      <c r="K1956">
        <f t="shared" si="150"/>
        <v>0.6</v>
      </c>
      <c r="L1956" t="b">
        <f t="shared" si="151"/>
        <v>0</v>
      </c>
      <c r="M1956" t="b">
        <f t="shared" si="153"/>
        <v>0</v>
      </c>
      <c r="P1956" t="str">
        <f t="shared" si="154"/>
        <v>dbpedia_34dataworld_1453</v>
      </c>
    </row>
    <row r="1957" spans="1:16" x14ac:dyDescent="0.25">
      <c r="A1957" t="s">
        <v>4195</v>
      </c>
      <c r="B1957" t="s">
        <v>459</v>
      </c>
      <c r="C1957" t="s">
        <v>2</v>
      </c>
      <c r="D1957" t="s">
        <v>3</v>
      </c>
      <c r="E1957" t="s">
        <v>2</v>
      </c>
      <c r="F1957" t="s">
        <v>4042</v>
      </c>
      <c r="G1957" t="s">
        <v>460</v>
      </c>
      <c r="H1957">
        <f t="shared" si="152"/>
        <v>0</v>
      </c>
      <c r="I1957">
        <f t="shared" si="152"/>
        <v>0.6</v>
      </c>
      <c r="J1957">
        <f t="shared" si="152"/>
        <v>0</v>
      </c>
      <c r="K1957">
        <f t="shared" si="150"/>
        <v>0.6</v>
      </c>
      <c r="L1957" t="b">
        <f t="shared" si="151"/>
        <v>0</v>
      </c>
      <c r="M1957" t="b">
        <f t="shared" si="153"/>
        <v>0</v>
      </c>
      <c r="P1957" t="str">
        <f t="shared" si="154"/>
        <v>dbpedia_34dataworld_1553</v>
      </c>
    </row>
    <row r="1958" spans="1:16" x14ac:dyDescent="0.25">
      <c r="A1958" t="s">
        <v>4195</v>
      </c>
      <c r="B1958" t="s">
        <v>461</v>
      </c>
      <c r="C1958" t="s">
        <v>2</v>
      </c>
      <c r="D1958" t="s">
        <v>3</v>
      </c>
      <c r="E1958" t="s">
        <v>2</v>
      </c>
      <c r="F1958" t="s">
        <v>4042</v>
      </c>
      <c r="G1958" t="s">
        <v>463</v>
      </c>
      <c r="H1958">
        <f t="shared" si="152"/>
        <v>0</v>
      </c>
      <c r="I1958">
        <f t="shared" si="152"/>
        <v>0.6</v>
      </c>
      <c r="J1958">
        <f t="shared" si="152"/>
        <v>0</v>
      </c>
      <c r="K1958">
        <f t="shared" si="150"/>
        <v>0.6</v>
      </c>
      <c r="L1958" t="b">
        <f t="shared" si="151"/>
        <v>0</v>
      </c>
      <c r="M1958" t="b">
        <f t="shared" si="153"/>
        <v>0</v>
      </c>
      <c r="P1958" t="str">
        <f t="shared" si="154"/>
        <v>dbpedia_34dataworld_198</v>
      </c>
    </row>
    <row r="1959" spans="1:16" x14ac:dyDescent="0.25">
      <c r="A1959" t="s">
        <v>4195</v>
      </c>
      <c r="B1959" t="s">
        <v>464</v>
      </c>
      <c r="C1959" t="s">
        <v>2</v>
      </c>
      <c r="D1959" t="s">
        <v>3</v>
      </c>
      <c r="E1959" t="s">
        <v>2</v>
      </c>
      <c r="F1959" t="s">
        <v>4042</v>
      </c>
      <c r="G1959" t="s">
        <v>465</v>
      </c>
      <c r="H1959">
        <f t="shared" si="152"/>
        <v>0</v>
      </c>
      <c r="I1959">
        <f t="shared" si="152"/>
        <v>0.6</v>
      </c>
      <c r="J1959">
        <f t="shared" si="152"/>
        <v>0</v>
      </c>
      <c r="K1959">
        <f t="shared" si="150"/>
        <v>0.6</v>
      </c>
      <c r="L1959" t="b">
        <f t="shared" si="151"/>
        <v>0</v>
      </c>
      <c r="M1959" t="b">
        <f t="shared" si="153"/>
        <v>0</v>
      </c>
      <c r="P1959" t="str">
        <f t="shared" si="154"/>
        <v>dbpedia_34dataworld_407</v>
      </c>
    </row>
    <row r="1960" spans="1:16" x14ac:dyDescent="0.25">
      <c r="A1960" t="s">
        <v>4195</v>
      </c>
      <c r="B1960" t="s">
        <v>468</v>
      </c>
      <c r="C1960" t="s">
        <v>2</v>
      </c>
      <c r="D1960" t="s">
        <v>3</v>
      </c>
      <c r="E1960" t="s">
        <v>2</v>
      </c>
      <c r="F1960" t="s">
        <v>4042</v>
      </c>
      <c r="G1960" t="s">
        <v>469</v>
      </c>
      <c r="H1960">
        <f t="shared" si="152"/>
        <v>0</v>
      </c>
      <c r="I1960">
        <f t="shared" si="152"/>
        <v>0.6</v>
      </c>
      <c r="J1960">
        <f t="shared" si="152"/>
        <v>0</v>
      </c>
      <c r="K1960">
        <f t="shared" si="150"/>
        <v>0.6</v>
      </c>
      <c r="L1960" t="b">
        <f t="shared" si="151"/>
        <v>0</v>
      </c>
      <c r="M1960" t="b">
        <f t="shared" si="153"/>
        <v>0</v>
      </c>
      <c r="P1960" t="str">
        <f t="shared" si="154"/>
        <v>dbpedia_34dataworld_768</v>
      </c>
    </row>
    <row r="1961" spans="1:16" x14ac:dyDescent="0.25">
      <c r="A1961" t="s">
        <v>4195</v>
      </c>
      <c r="B1961" t="s">
        <v>470</v>
      </c>
      <c r="C1961" t="s">
        <v>2</v>
      </c>
      <c r="D1961" t="s">
        <v>3</v>
      </c>
      <c r="E1961" t="s">
        <v>2</v>
      </c>
      <c r="F1961" t="s">
        <v>4042</v>
      </c>
      <c r="G1961" t="s">
        <v>471</v>
      </c>
      <c r="H1961">
        <f t="shared" si="152"/>
        <v>0</v>
      </c>
      <c r="I1961">
        <f t="shared" si="152"/>
        <v>0.6</v>
      </c>
      <c r="J1961">
        <f t="shared" si="152"/>
        <v>0</v>
      </c>
      <c r="K1961">
        <f t="shared" si="150"/>
        <v>0.6</v>
      </c>
      <c r="L1961" t="b">
        <f t="shared" si="151"/>
        <v>0</v>
      </c>
      <c r="M1961" t="b">
        <f t="shared" si="153"/>
        <v>0</v>
      </c>
      <c r="P1961" t="str">
        <f t="shared" si="154"/>
        <v>dbpedia_34dataworld_844</v>
      </c>
    </row>
    <row r="1962" spans="1:16" x14ac:dyDescent="0.25">
      <c r="A1962" t="s">
        <v>4233</v>
      </c>
      <c r="B1962" t="s">
        <v>4234</v>
      </c>
      <c r="C1962" t="s">
        <v>3</v>
      </c>
      <c r="D1962" t="s">
        <v>2</v>
      </c>
      <c r="E1962" t="s">
        <v>2</v>
      </c>
      <c r="F1962" t="s">
        <v>4236</v>
      </c>
      <c r="G1962" t="s">
        <v>4237</v>
      </c>
      <c r="H1962">
        <f t="shared" si="152"/>
        <v>0.6</v>
      </c>
      <c r="I1962">
        <f t="shared" si="152"/>
        <v>0</v>
      </c>
      <c r="J1962">
        <f t="shared" si="152"/>
        <v>0</v>
      </c>
      <c r="K1962">
        <f t="shared" si="150"/>
        <v>0.6</v>
      </c>
      <c r="L1962" t="b">
        <f t="shared" si="151"/>
        <v>0</v>
      </c>
      <c r="M1962" t="b">
        <f t="shared" si="153"/>
        <v>0</v>
      </c>
      <c r="P1962" t="str">
        <f t="shared" si="154"/>
        <v>dbpedia_3542dataworld_548</v>
      </c>
    </row>
    <row r="1963" spans="1:16" x14ac:dyDescent="0.25">
      <c r="A1963" t="s">
        <v>4241</v>
      </c>
      <c r="B1963" t="s">
        <v>4245</v>
      </c>
      <c r="C1963" t="s">
        <v>2</v>
      </c>
      <c r="D1963" t="s">
        <v>3</v>
      </c>
      <c r="E1963" t="s">
        <v>2</v>
      </c>
      <c r="F1963" t="s">
        <v>4243</v>
      </c>
      <c r="G1963" t="s">
        <v>4246</v>
      </c>
      <c r="H1963">
        <f t="shared" si="152"/>
        <v>0</v>
      </c>
      <c r="I1963">
        <f t="shared" si="152"/>
        <v>0.6</v>
      </c>
      <c r="J1963">
        <f t="shared" si="152"/>
        <v>0</v>
      </c>
      <c r="K1963">
        <f t="shared" si="150"/>
        <v>0.6</v>
      </c>
      <c r="L1963" t="b">
        <f t="shared" si="151"/>
        <v>0</v>
      </c>
      <c r="M1963" t="b">
        <f t="shared" si="153"/>
        <v>0</v>
      </c>
      <c r="P1963" t="str">
        <f t="shared" si="154"/>
        <v>dbpedia_3546dataworld_1442</v>
      </c>
    </row>
    <row r="1964" spans="1:16" x14ac:dyDescent="0.25">
      <c r="A1964" t="s">
        <v>4305</v>
      </c>
      <c r="B1964" t="s">
        <v>4274</v>
      </c>
      <c r="C1964" t="s">
        <v>2</v>
      </c>
      <c r="D1964" t="s">
        <v>3</v>
      </c>
      <c r="E1964" t="s">
        <v>2</v>
      </c>
      <c r="F1964" t="s">
        <v>4176</v>
      </c>
      <c r="G1964" t="s">
        <v>4275</v>
      </c>
      <c r="H1964">
        <f t="shared" si="152"/>
        <v>0</v>
      </c>
      <c r="I1964">
        <f t="shared" si="152"/>
        <v>0.6</v>
      </c>
      <c r="J1964">
        <f t="shared" si="152"/>
        <v>0</v>
      </c>
      <c r="K1964">
        <f t="shared" si="150"/>
        <v>0.6</v>
      </c>
      <c r="L1964" t="b">
        <f t="shared" si="151"/>
        <v>0</v>
      </c>
      <c r="M1964" t="b">
        <f t="shared" si="153"/>
        <v>0</v>
      </c>
      <c r="P1964" t="str">
        <f t="shared" si="154"/>
        <v>dbpedia_3576dataworld_906</v>
      </c>
    </row>
    <row r="1965" spans="1:16" x14ac:dyDescent="0.25">
      <c r="A1965" t="s">
        <v>4319</v>
      </c>
      <c r="B1965" t="s">
        <v>1412</v>
      </c>
      <c r="C1965" t="s">
        <v>2</v>
      </c>
      <c r="D1965" t="s">
        <v>3</v>
      </c>
      <c r="E1965" t="s">
        <v>2</v>
      </c>
      <c r="F1965" t="s">
        <v>4320</v>
      </c>
      <c r="G1965" t="s">
        <v>1414</v>
      </c>
      <c r="H1965">
        <f t="shared" si="152"/>
        <v>0</v>
      </c>
      <c r="I1965">
        <f t="shared" si="152"/>
        <v>0.6</v>
      </c>
      <c r="J1965">
        <f t="shared" si="152"/>
        <v>0</v>
      </c>
      <c r="K1965">
        <f t="shared" si="150"/>
        <v>0.6</v>
      </c>
      <c r="L1965" t="b">
        <f t="shared" si="151"/>
        <v>0</v>
      </c>
      <c r="M1965" t="b">
        <f t="shared" si="153"/>
        <v>0</v>
      </c>
      <c r="P1965" t="str">
        <f t="shared" si="154"/>
        <v>dbpedia_358dataworld_1302</v>
      </c>
    </row>
    <row r="1966" spans="1:16" x14ac:dyDescent="0.25">
      <c r="A1966" t="s">
        <v>4332</v>
      </c>
      <c r="B1966" t="s">
        <v>1412</v>
      </c>
      <c r="C1966" t="s">
        <v>2</v>
      </c>
      <c r="D1966" t="s">
        <v>3</v>
      </c>
      <c r="E1966" t="s">
        <v>2</v>
      </c>
      <c r="F1966" t="s">
        <v>4320</v>
      </c>
      <c r="G1966" t="s">
        <v>1414</v>
      </c>
      <c r="H1966">
        <f t="shared" si="152"/>
        <v>0</v>
      </c>
      <c r="I1966">
        <f t="shared" si="152"/>
        <v>0.6</v>
      </c>
      <c r="J1966">
        <f t="shared" si="152"/>
        <v>0</v>
      </c>
      <c r="K1966">
        <f t="shared" si="150"/>
        <v>0.6</v>
      </c>
      <c r="L1966" t="b">
        <f t="shared" si="151"/>
        <v>0</v>
      </c>
      <c r="M1966" t="b">
        <f t="shared" si="153"/>
        <v>0</v>
      </c>
      <c r="P1966" t="str">
        <f t="shared" si="154"/>
        <v>dbpedia_359dataworld_1302</v>
      </c>
    </row>
    <row r="1967" spans="1:16" x14ac:dyDescent="0.25">
      <c r="A1967" t="s">
        <v>4394</v>
      </c>
      <c r="B1967" t="s">
        <v>4388</v>
      </c>
      <c r="C1967" t="s">
        <v>2</v>
      </c>
      <c r="D1967" t="s">
        <v>3</v>
      </c>
      <c r="E1967" t="s">
        <v>2</v>
      </c>
      <c r="F1967" t="s">
        <v>4395</v>
      </c>
      <c r="G1967" t="s">
        <v>4389</v>
      </c>
      <c r="H1967">
        <f t="shared" si="152"/>
        <v>0</v>
      </c>
      <c r="I1967">
        <f t="shared" si="152"/>
        <v>0.6</v>
      </c>
      <c r="J1967">
        <f t="shared" si="152"/>
        <v>0</v>
      </c>
      <c r="K1967">
        <f t="shared" si="150"/>
        <v>0.6</v>
      </c>
      <c r="L1967" t="b">
        <f t="shared" si="151"/>
        <v>0</v>
      </c>
      <c r="M1967" t="b">
        <f t="shared" si="153"/>
        <v>0</v>
      </c>
      <c r="P1967" t="str">
        <f t="shared" si="154"/>
        <v>dbpedia_3641dataworld_1731</v>
      </c>
    </row>
    <row r="1968" spans="1:16" x14ac:dyDescent="0.25">
      <c r="A1968" t="s">
        <v>4404</v>
      </c>
      <c r="B1968" t="s">
        <v>4366</v>
      </c>
      <c r="C1968" t="s">
        <v>2</v>
      </c>
      <c r="D1968" t="s">
        <v>3</v>
      </c>
      <c r="E1968" t="s">
        <v>2</v>
      </c>
      <c r="F1968" t="s">
        <v>4405</v>
      </c>
      <c r="G1968" t="s">
        <v>4368</v>
      </c>
      <c r="H1968">
        <f t="shared" si="152"/>
        <v>0</v>
      </c>
      <c r="I1968">
        <f t="shared" si="152"/>
        <v>0.6</v>
      </c>
      <c r="J1968">
        <f t="shared" si="152"/>
        <v>0</v>
      </c>
      <c r="K1968">
        <f t="shared" si="150"/>
        <v>0.6</v>
      </c>
      <c r="L1968" t="b">
        <f t="shared" si="151"/>
        <v>0</v>
      </c>
      <c r="M1968" t="b">
        <f t="shared" si="153"/>
        <v>0</v>
      </c>
      <c r="P1968" t="str">
        <f t="shared" si="154"/>
        <v>dbpedia_3643dataworld_1355</v>
      </c>
    </row>
    <row r="1969" spans="1:16" x14ac:dyDescent="0.25">
      <c r="A1969" t="s">
        <v>4404</v>
      </c>
      <c r="B1969" t="s">
        <v>4390</v>
      </c>
      <c r="C1969" t="s">
        <v>2</v>
      </c>
      <c r="D1969" t="s">
        <v>3</v>
      </c>
      <c r="E1969" t="s">
        <v>2</v>
      </c>
      <c r="F1969" t="s">
        <v>4405</v>
      </c>
      <c r="G1969" t="s">
        <v>4391</v>
      </c>
      <c r="H1969">
        <f t="shared" si="152"/>
        <v>0</v>
      </c>
      <c r="I1969">
        <f t="shared" si="152"/>
        <v>0.6</v>
      </c>
      <c r="J1969">
        <f t="shared" si="152"/>
        <v>0</v>
      </c>
      <c r="K1969">
        <f t="shared" si="150"/>
        <v>0.6</v>
      </c>
      <c r="L1969" t="b">
        <f t="shared" si="151"/>
        <v>0</v>
      </c>
      <c r="M1969" t="b">
        <f t="shared" si="153"/>
        <v>0</v>
      </c>
      <c r="P1969" t="str">
        <f t="shared" si="154"/>
        <v>dbpedia_3643dataworld_202</v>
      </c>
    </row>
    <row r="1970" spans="1:16" x14ac:dyDescent="0.25">
      <c r="A1970" t="s">
        <v>4404</v>
      </c>
      <c r="B1970" t="s">
        <v>4406</v>
      </c>
      <c r="C1970" t="s">
        <v>2</v>
      </c>
      <c r="D1970" t="s">
        <v>3</v>
      </c>
      <c r="E1970" t="s">
        <v>2</v>
      </c>
      <c r="F1970" t="s">
        <v>4405</v>
      </c>
      <c r="G1970" t="s">
        <v>4407</v>
      </c>
      <c r="H1970">
        <f t="shared" si="152"/>
        <v>0</v>
      </c>
      <c r="I1970">
        <f t="shared" si="152"/>
        <v>0.6</v>
      </c>
      <c r="J1970">
        <f t="shared" si="152"/>
        <v>0</v>
      </c>
      <c r="K1970">
        <f t="shared" si="150"/>
        <v>0.6</v>
      </c>
      <c r="L1970" t="b">
        <f t="shared" si="151"/>
        <v>0</v>
      </c>
      <c r="M1970" t="b">
        <f t="shared" si="153"/>
        <v>0</v>
      </c>
      <c r="P1970" t="str">
        <f t="shared" si="154"/>
        <v>dbpedia_3643dataworld_414</v>
      </c>
    </row>
    <row r="1971" spans="1:16" x14ac:dyDescent="0.25">
      <c r="A1971" t="s">
        <v>4408</v>
      </c>
      <c r="B1971" t="s">
        <v>4386</v>
      </c>
      <c r="C1971" t="s">
        <v>2</v>
      </c>
      <c r="D1971" t="s">
        <v>3</v>
      </c>
      <c r="E1971" t="s">
        <v>2</v>
      </c>
      <c r="F1971" t="s">
        <v>4391</v>
      </c>
      <c r="G1971" t="s">
        <v>4387</v>
      </c>
      <c r="H1971">
        <f t="shared" si="152"/>
        <v>0</v>
      </c>
      <c r="I1971">
        <f t="shared" si="152"/>
        <v>0.6</v>
      </c>
      <c r="J1971">
        <f t="shared" si="152"/>
        <v>0</v>
      </c>
      <c r="K1971">
        <f t="shared" si="150"/>
        <v>0.6</v>
      </c>
      <c r="L1971" t="b">
        <f t="shared" si="151"/>
        <v>0</v>
      </c>
      <c r="M1971" t="b">
        <f t="shared" si="153"/>
        <v>0</v>
      </c>
      <c r="P1971" t="str">
        <f t="shared" si="154"/>
        <v>dbpedia_3645dataworld_1034</v>
      </c>
    </row>
    <row r="1972" spans="1:16" x14ac:dyDescent="0.25">
      <c r="A1972" t="s">
        <v>4408</v>
      </c>
      <c r="B1972" t="s">
        <v>4406</v>
      </c>
      <c r="C1972" t="s">
        <v>2</v>
      </c>
      <c r="D1972" t="s">
        <v>3</v>
      </c>
      <c r="E1972" t="s">
        <v>2</v>
      </c>
      <c r="F1972" t="s">
        <v>4391</v>
      </c>
      <c r="G1972" t="s">
        <v>4407</v>
      </c>
      <c r="H1972">
        <f t="shared" si="152"/>
        <v>0</v>
      </c>
      <c r="I1972">
        <f t="shared" si="152"/>
        <v>0.6</v>
      </c>
      <c r="J1972">
        <f t="shared" si="152"/>
        <v>0</v>
      </c>
      <c r="K1972">
        <f t="shared" si="150"/>
        <v>0.6</v>
      </c>
      <c r="L1972" t="b">
        <f t="shared" si="151"/>
        <v>0</v>
      </c>
      <c r="M1972" t="b">
        <f t="shared" si="153"/>
        <v>0</v>
      </c>
      <c r="P1972" t="str">
        <f t="shared" si="154"/>
        <v>dbpedia_3645dataworld_414</v>
      </c>
    </row>
    <row r="1973" spans="1:16" x14ac:dyDescent="0.25">
      <c r="A1973" t="s">
        <v>4411</v>
      </c>
      <c r="B1973" t="s">
        <v>4415</v>
      </c>
      <c r="C1973" t="s">
        <v>2</v>
      </c>
      <c r="D1973" t="s">
        <v>3</v>
      </c>
      <c r="E1973" t="s">
        <v>2</v>
      </c>
      <c r="F1973" t="s">
        <v>4413</v>
      </c>
      <c r="G1973" t="s">
        <v>4416</v>
      </c>
      <c r="H1973">
        <f t="shared" si="152"/>
        <v>0</v>
      </c>
      <c r="I1973">
        <f t="shared" si="152"/>
        <v>0.6</v>
      </c>
      <c r="J1973">
        <f t="shared" si="152"/>
        <v>0</v>
      </c>
      <c r="K1973">
        <f t="shared" si="150"/>
        <v>0.6</v>
      </c>
      <c r="L1973" t="b">
        <f t="shared" si="151"/>
        <v>0</v>
      </c>
      <c r="M1973" t="b">
        <f t="shared" si="153"/>
        <v>0</v>
      </c>
      <c r="P1973" t="str">
        <f t="shared" si="154"/>
        <v>dbpedia_3646dataworld_1591</v>
      </c>
    </row>
    <row r="1974" spans="1:16" x14ac:dyDescent="0.25">
      <c r="A1974" t="s">
        <v>4427</v>
      </c>
      <c r="B1974" t="s">
        <v>4415</v>
      </c>
      <c r="C1974" t="s">
        <v>2</v>
      </c>
      <c r="D1974" t="s">
        <v>3</v>
      </c>
      <c r="E1974" t="s">
        <v>2</v>
      </c>
      <c r="F1974" t="s">
        <v>4413</v>
      </c>
      <c r="G1974" t="s">
        <v>4416</v>
      </c>
      <c r="H1974">
        <f t="shared" si="152"/>
        <v>0</v>
      </c>
      <c r="I1974">
        <f t="shared" si="152"/>
        <v>0.6</v>
      </c>
      <c r="J1974">
        <f t="shared" si="152"/>
        <v>0</v>
      </c>
      <c r="K1974">
        <f t="shared" si="150"/>
        <v>0.6</v>
      </c>
      <c r="L1974" t="b">
        <f t="shared" si="151"/>
        <v>0</v>
      </c>
      <c r="M1974" t="b">
        <f t="shared" si="153"/>
        <v>0</v>
      </c>
      <c r="P1974" t="str">
        <f t="shared" si="154"/>
        <v>dbpedia_3647dataworld_1591</v>
      </c>
    </row>
    <row r="1975" spans="1:16" x14ac:dyDescent="0.25">
      <c r="A1975" t="s">
        <v>4437</v>
      </c>
      <c r="B1975" t="s">
        <v>4415</v>
      </c>
      <c r="C1975" t="s">
        <v>2</v>
      </c>
      <c r="D1975" t="s">
        <v>3</v>
      </c>
      <c r="E1975" t="s">
        <v>2</v>
      </c>
      <c r="F1975" t="s">
        <v>4438</v>
      </c>
      <c r="G1975" t="s">
        <v>4416</v>
      </c>
      <c r="H1975">
        <f t="shared" si="152"/>
        <v>0</v>
      </c>
      <c r="I1975">
        <f t="shared" si="152"/>
        <v>0.6</v>
      </c>
      <c r="J1975">
        <f t="shared" si="152"/>
        <v>0</v>
      </c>
      <c r="K1975">
        <f t="shared" si="150"/>
        <v>0.6</v>
      </c>
      <c r="L1975" t="b">
        <f t="shared" si="151"/>
        <v>0</v>
      </c>
      <c r="M1975" t="b">
        <f t="shared" si="153"/>
        <v>0</v>
      </c>
      <c r="P1975" t="str">
        <f t="shared" si="154"/>
        <v>dbpedia_3654dataworld_1591</v>
      </c>
    </row>
    <row r="1976" spans="1:16" x14ac:dyDescent="0.25">
      <c r="A1976" t="s">
        <v>4468</v>
      </c>
      <c r="B1976" t="s">
        <v>4479</v>
      </c>
      <c r="C1976" t="s">
        <v>2</v>
      </c>
      <c r="D1976" t="s">
        <v>3</v>
      </c>
      <c r="E1976" t="s">
        <v>2</v>
      </c>
      <c r="F1976" t="s">
        <v>4471</v>
      </c>
      <c r="G1976" t="s">
        <v>4480</v>
      </c>
      <c r="H1976">
        <f t="shared" si="152"/>
        <v>0</v>
      </c>
      <c r="I1976">
        <f t="shared" si="152"/>
        <v>0.6</v>
      </c>
      <c r="J1976">
        <f t="shared" si="152"/>
        <v>0</v>
      </c>
      <c r="K1976">
        <f t="shared" si="150"/>
        <v>0.6</v>
      </c>
      <c r="L1976" t="b">
        <f t="shared" si="151"/>
        <v>0</v>
      </c>
      <c r="M1976" t="b">
        <f t="shared" si="153"/>
        <v>0</v>
      </c>
      <c r="P1976" t="str">
        <f t="shared" si="154"/>
        <v>dbpedia_3666dataworld_90</v>
      </c>
    </row>
    <row r="1977" spans="1:16" x14ac:dyDescent="0.25">
      <c r="A1977" t="s">
        <v>4481</v>
      </c>
      <c r="B1977" t="s">
        <v>4479</v>
      </c>
      <c r="C1977" t="s">
        <v>2</v>
      </c>
      <c r="D1977" t="s">
        <v>3</v>
      </c>
      <c r="E1977" t="s">
        <v>2</v>
      </c>
      <c r="F1977" t="s">
        <v>4471</v>
      </c>
      <c r="G1977" t="s">
        <v>4480</v>
      </c>
      <c r="H1977">
        <f t="shared" si="152"/>
        <v>0</v>
      </c>
      <c r="I1977">
        <f t="shared" si="152"/>
        <v>0.6</v>
      </c>
      <c r="J1977">
        <f t="shared" si="152"/>
        <v>0</v>
      </c>
      <c r="K1977">
        <f t="shared" si="150"/>
        <v>0.6</v>
      </c>
      <c r="L1977" t="b">
        <f t="shared" si="151"/>
        <v>0</v>
      </c>
      <c r="M1977" t="b">
        <f t="shared" si="153"/>
        <v>0</v>
      </c>
      <c r="P1977" t="str">
        <f t="shared" si="154"/>
        <v>dbpedia_3667dataworld_90</v>
      </c>
    </row>
    <row r="1978" spans="1:16" x14ac:dyDescent="0.25">
      <c r="A1978" t="s">
        <v>4486</v>
      </c>
      <c r="B1978" t="s">
        <v>4366</v>
      </c>
      <c r="C1978" t="s">
        <v>2</v>
      </c>
      <c r="D1978" t="s">
        <v>3</v>
      </c>
      <c r="E1978" t="s">
        <v>2</v>
      </c>
      <c r="F1978" t="s">
        <v>4487</v>
      </c>
      <c r="G1978" t="s">
        <v>4368</v>
      </c>
      <c r="H1978">
        <f t="shared" si="152"/>
        <v>0</v>
      </c>
      <c r="I1978">
        <f t="shared" si="152"/>
        <v>0.6</v>
      </c>
      <c r="J1978">
        <f t="shared" si="152"/>
        <v>0</v>
      </c>
      <c r="K1978">
        <f t="shared" si="150"/>
        <v>0.6</v>
      </c>
      <c r="L1978" t="b">
        <f t="shared" si="151"/>
        <v>0</v>
      </c>
      <c r="M1978" t="b">
        <f t="shared" si="153"/>
        <v>0</v>
      </c>
      <c r="P1978" t="str">
        <f t="shared" si="154"/>
        <v>dbpedia_3670dataworld_1355</v>
      </c>
    </row>
    <row r="1979" spans="1:16" x14ac:dyDescent="0.25">
      <c r="A1979" t="s">
        <v>4559</v>
      </c>
      <c r="B1979" t="s">
        <v>4415</v>
      </c>
      <c r="C1979" t="s">
        <v>2</v>
      </c>
      <c r="D1979" t="s">
        <v>3</v>
      </c>
      <c r="E1979" t="s">
        <v>2</v>
      </c>
      <c r="F1979" t="s">
        <v>4560</v>
      </c>
      <c r="G1979" t="s">
        <v>4416</v>
      </c>
      <c r="H1979">
        <f t="shared" si="152"/>
        <v>0</v>
      </c>
      <c r="I1979">
        <f t="shared" si="152"/>
        <v>0.6</v>
      </c>
      <c r="J1979">
        <f t="shared" si="152"/>
        <v>0</v>
      </c>
      <c r="K1979">
        <f t="shared" si="150"/>
        <v>0.6</v>
      </c>
      <c r="L1979" t="b">
        <f t="shared" si="151"/>
        <v>0</v>
      </c>
      <c r="M1979" t="b">
        <f t="shared" si="153"/>
        <v>0</v>
      </c>
      <c r="P1979" t="str">
        <f t="shared" si="154"/>
        <v>dbpedia_3692dataworld_1591</v>
      </c>
    </row>
    <row r="1980" spans="1:16" x14ac:dyDescent="0.25">
      <c r="A1980" t="s">
        <v>4561</v>
      </c>
      <c r="B1980" t="s">
        <v>4388</v>
      </c>
      <c r="C1980" t="s">
        <v>2</v>
      </c>
      <c r="D1980" t="s">
        <v>3</v>
      </c>
      <c r="E1980" t="s">
        <v>2</v>
      </c>
      <c r="F1980" t="s">
        <v>4562</v>
      </c>
      <c r="G1980" t="s">
        <v>4389</v>
      </c>
      <c r="H1980">
        <f t="shared" si="152"/>
        <v>0</v>
      </c>
      <c r="I1980">
        <f t="shared" si="152"/>
        <v>0.6</v>
      </c>
      <c r="J1980">
        <f t="shared" si="152"/>
        <v>0</v>
      </c>
      <c r="K1980">
        <f t="shared" si="150"/>
        <v>0.6</v>
      </c>
      <c r="L1980" t="b">
        <f t="shared" si="151"/>
        <v>0</v>
      </c>
      <c r="M1980" t="b">
        <f t="shared" si="153"/>
        <v>0</v>
      </c>
      <c r="P1980" t="str">
        <f t="shared" si="154"/>
        <v>dbpedia_3694dataworld_1731</v>
      </c>
    </row>
    <row r="1981" spans="1:16" x14ac:dyDescent="0.25">
      <c r="A1981" t="s">
        <v>4574</v>
      </c>
      <c r="B1981" t="s">
        <v>4575</v>
      </c>
      <c r="C1981" t="s">
        <v>2</v>
      </c>
      <c r="D1981" t="s">
        <v>3</v>
      </c>
      <c r="E1981" t="s">
        <v>2</v>
      </c>
      <c r="F1981" t="s">
        <v>4576</v>
      </c>
      <c r="G1981" t="s">
        <v>4577</v>
      </c>
      <c r="H1981">
        <f t="shared" si="152"/>
        <v>0</v>
      </c>
      <c r="I1981">
        <f t="shared" si="152"/>
        <v>0.6</v>
      </c>
      <c r="J1981">
        <f t="shared" si="152"/>
        <v>0</v>
      </c>
      <c r="K1981">
        <f t="shared" si="150"/>
        <v>0.6</v>
      </c>
      <c r="L1981" t="b">
        <f t="shared" si="151"/>
        <v>0</v>
      </c>
      <c r="M1981" t="b">
        <f t="shared" si="153"/>
        <v>0</v>
      </c>
      <c r="P1981" t="str">
        <f t="shared" si="154"/>
        <v>dbpedia_3703dataworld_318</v>
      </c>
    </row>
    <row r="1982" spans="1:16" x14ac:dyDescent="0.25">
      <c r="A1982" t="s">
        <v>4595</v>
      </c>
      <c r="B1982" t="s">
        <v>4479</v>
      </c>
      <c r="C1982" t="s">
        <v>2</v>
      </c>
      <c r="D1982" t="s">
        <v>3</v>
      </c>
      <c r="E1982" t="s">
        <v>2</v>
      </c>
      <c r="F1982" t="s">
        <v>4596</v>
      </c>
      <c r="G1982" t="s">
        <v>4480</v>
      </c>
      <c r="H1982">
        <f t="shared" si="152"/>
        <v>0</v>
      </c>
      <c r="I1982">
        <f t="shared" si="152"/>
        <v>0.6</v>
      </c>
      <c r="J1982">
        <f t="shared" si="152"/>
        <v>0</v>
      </c>
      <c r="K1982">
        <f t="shared" si="150"/>
        <v>0.6</v>
      </c>
      <c r="L1982" t="b">
        <f t="shared" si="151"/>
        <v>0</v>
      </c>
      <c r="M1982" t="b">
        <f t="shared" si="153"/>
        <v>0</v>
      </c>
      <c r="P1982" t="str">
        <f t="shared" si="154"/>
        <v>dbpedia_3709dataworld_90</v>
      </c>
    </row>
    <row r="1983" spans="1:16" x14ac:dyDescent="0.25">
      <c r="A1983" t="s">
        <v>4597</v>
      </c>
      <c r="B1983" t="s">
        <v>4598</v>
      </c>
      <c r="C1983" t="s">
        <v>2</v>
      </c>
      <c r="D1983" t="s">
        <v>3</v>
      </c>
      <c r="E1983" t="s">
        <v>2</v>
      </c>
      <c r="F1983" t="s">
        <v>4599</v>
      </c>
      <c r="G1983" t="s">
        <v>4600</v>
      </c>
      <c r="H1983">
        <f t="shared" si="152"/>
        <v>0</v>
      </c>
      <c r="I1983">
        <f t="shared" si="152"/>
        <v>0.6</v>
      </c>
      <c r="J1983">
        <f t="shared" si="152"/>
        <v>0</v>
      </c>
      <c r="K1983">
        <f t="shared" si="150"/>
        <v>0.6</v>
      </c>
      <c r="L1983" t="b">
        <f t="shared" si="151"/>
        <v>0</v>
      </c>
      <c r="M1983" t="b">
        <f t="shared" si="153"/>
        <v>0</v>
      </c>
      <c r="P1983" t="str">
        <f t="shared" si="154"/>
        <v>dbpedia_3711dataworld_1347</v>
      </c>
    </row>
    <row r="1984" spans="1:16" x14ac:dyDescent="0.25">
      <c r="A1984" t="s">
        <v>4597</v>
      </c>
      <c r="B1984" t="s">
        <v>4388</v>
      </c>
      <c r="C1984" t="s">
        <v>2</v>
      </c>
      <c r="D1984" t="s">
        <v>3</v>
      </c>
      <c r="E1984" t="s">
        <v>2</v>
      </c>
      <c r="F1984" t="s">
        <v>4599</v>
      </c>
      <c r="G1984" t="s">
        <v>4389</v>
      </c>
      <c r="H1984">
        <f t="shared" si="152"/>
        <v>0</v>
      </c>
      <c r="I1984">
        <f t="shared" si="152"/>
        <v>0.6</v>
      </c>
      <c r="J1984">
        <f t="shared" si="152"/>
        <v>0</v>
      </c>
      <c r="K1984">
        <f t="shared" si="150"/>
        <v>0.6</v>
      </c>
      <c r="L1984" t="b">
        <f t="shared" si="151"/>
        <v>0</v>
      </c>
      <c r="M1984" t="b">
        <f t="shared" si="153"/>
        <v>0</v>
      </c>
      <c r="P1984" t="str">
        <f t="shared" si="154"/>
        <v>dbpedia_3711dataworld_1731</v>
      </c>
    </row>
    <row r="1985" spans="1:16" x14ac:dyDescent="0.25">
      <c r="A1985" t="s">
        <v>4623</v>
      </c>
      <c r="B1985" t="s">
        <v>4629</v>
      </c>
      <c r="C1985" t="s">
        <v>2</v>
      </c>
      <c r="D1985" t="s">
        <v>3</v>
      </c>
      <c r="E1985" t="s">
        <v>2</v>
      </c>
      <c r="F1985" t="s">
        <v>4625</v>
      </c>
      <c r="G1985" t="s">
        <v>4630</v>
      </c>
      <c r="H1985">
        <f t="shared" si="152"/>
        <v>0</v>
      </c>
      <c r="I1985">
        <f t="shared" si="152"/>
        <v>0.6</v>
      </c>
      <c r="J1985">
        <f t="shared" si="152"/>
        <v>0</v>
      </c>
      <c r="K1985">
        <f t="shared" si="150"/>
        <v>0.6</v>
      </c>
      <c r="L1985" t="b">
        <f t="shared" si="151"/>
        <v>0</v>
      </c>
      <c r="M1985" t="b">
        <f t="shared" si="153"/>
        <v>0</v>
      </c>
      <c r="P1985" t="str">
        <f t="shared" si="154"/>
        <v>dbpedia_3719dataworld_1695</v>
      </c>
    </row>
    <row r="1986" spans="1:16" x14ac:dyDescent="0.25">
      <c r="A1986" t="s">
        <v>4664</v>
      </c>
      <c r="B1986" t="s">
        <v>4649</v>
      </c>
      <c r="C1986" t="s">
        <v>2</v>
      </c>
      <c r="D1986" t="s">
        <v>3</v>
      </c>
      <c r="E1986" t="s">
        <v>2</v>
      </c>
      <c r="F1986" t="s">
        <v>4577</v>
      </c>
      <c r="G1986" t="s">
        <v>4650</v>
      </c>
      <c r="H1986">
        <f t="shared" si="152"/>
        <v>0</v>
      </c>
      <c r="I1986">
        <f t="shared" si="152"/>
        <v>0.6</v>
      </c>
      <c r="J1986">
        <f t="shared" si="152"/>
        <v>0</v>
      </c>
      <c r="K1986">
        <f t="shared" ref="K1986:K2049" si="155">ABS(H1986-I1986)</f>
        <v>0.6</v>
      </c>
      <c r="L1986" t="b">
        <f t="shared" ref="L1986:L2049" si="156">OR(I1986&gt;0.85,H1986&gt;0.85)</f>
        <v>0</v>
      </c>
      <c r="M1986" t="b">
        <f t="shared" si="153"/>
        <v>0</v>
      </c>
      <c r="P1986" t="str">
        <f t="shared" si="154"/>
        <v>dbpedia_3729dataworld_591</v>
      </c>
    </row>
    <row r="1987" spans="1:16" x14ac:dyDescent="0.25">
      <c r="A1987" t="s">
        <v>4770</v>
      </c>
      <c r="B1987" t="s">
        <v>4624</v>
      </c>
      <c r="C1987" t="s">
        <v>2</v>
      </c>
      <c r="D1987" t="s">
        <v>3</v>
      </c>
      <c r="E1987" t="s">
        <v>2</v>
      </c>
      <c r="F1987" t="s">
        <v>4771</v>
      </c>
      <c r="G1987" t="s">
        <v>4626</v>
      </c>
      <c r="H1987">
        <f t="shared" ref="H1987:J2050" si="157">_xlfn.NUMBERVALUE(C1987,".")</f>
        <v>0</v>
      </c>
      <c r="I1987">
        <f t="shared" si="157"/>
        <v>0.6</v>
      </c>
      <c r="J1987">
        <f t="shared" si="157"/>
        <v>0</v>
      </c>
      <c r="K1987">
        <f t="shared" si="155"/>
        <v>0.6</v>
      </c>
      <c r="L1987" t="b">
        <f t="shared" si="156"/>
        <v>0</v>
      </c>
      <c r="M1987" t="b">
        <f t="shared" ref="M1987:M2050" si="158">J1987&gt;0.85</f>
        <v>0</v>
      </c>
      <c r="P1987" t="str">
        <f t="shared" ref="P1987:P2050" si="159">A1987&amp;B1987</f>
        <v>dbpedia_3778dataworld_142</v>
      </c>
    </row>
    <row r="1988" spans="1:16" x14ac:dyDescent="0.25">
      <c r="A1988" t="s">
        <v>4770</v>
      </c>
      <c r="B1988" t="s">
        <v>4627</v>
      </c>
      <c r="C1988" t="s">
        <v>2</v>
      </c>
      <c r="D1988" t="s">
        <v>3</v>
      </c>
      <c r="E1988" t="s">
        <v>2</v>
      </c>
      <c r="F1988" t="s">
        <v>4771</v>
      </c>
      <c r="G1988" t="s">
        <v>4628</v>
      </c>
      <c r="H1988">
        <f t="shared" si="157"/>
        <v>0</v>
      </c>
      <c r="I1988">
        <f t="shared" si="157"/>
        <v>0.6</v>
      </c>
      <c r="J1988">
        <f t="shared" si="157"/>
        <v>0</v>
      </c>
      <c r="K1988">
        <f t="shared" si="155"/>
        <v>0.6</v>
      </c>
      <c r="L1988" t="b">
        <f t="shared" si="156"/>
        <v>0</v>
      </c>
      <c r="M1988" t="b">
        <f t="shared" si="158"/>
        <v>0</v>
      </c>
      <c r="P1988" t="str">
        <f t="shared" si="159"/>
        <v>dbpedia_3778dataworld_1631</v>
      </c>
    </row>
    <row r="1989" spans="1:16" x14ac:dyDescent="0.25">
      <c r="A1989" t="s">
        <v>4770</v>
      </c>
      <c r="B1989" t="s">
        <v>4629</v>
      </c>
      <c r="C1989" t="s">
        <v>2</v>
      </c>
      <c r="D1989" t="s">
        <v>3</v>
      </c>
      <c r="E1989" t="s">
        <v>2</v>
      </c>
      <c r="F1989" t="s">
        <v>4771</v>
      </c>
      <c r="G1989" t="s">
        <v>4630</v>
      </c>
      <c r="H1989">
        <f t="shared" si="157"/>
        <v>0</v>
      </c>
      <c r="I1989">
        <f t="shared" si="157"/>
        <v>0.6</v>
      </c>
      <c r="J1989">
        <f t="shared" si="157"/>
        <v>0</v>
      </c>
      <c r="K1989">
        <f t="shared" si="155"/>
        <v>0.6</v>
      </c>
      <c r="L1989" t="b">
        <f t="shared" si="156"/>
        <v>0</v>
      </c>
      <c r="M1989" t="b">
        <f t="shared" si="158"/>
        <v>0</v>
      </c>
      <c r="P1989" t="str">
        <f t="shared" si="159"/>
        <v>dbpedia_3778dataworld_1695</v>
      </c>
    </row>
    <row r="1990" spans="1:16" x14ac:dyDescent="0.25">
      <c r="A1990" t="s">
        <v>4801</v>
      </c>
      <c r="B1990" t="s">
        <v>4454</v>
      </c>
      <c r="C1990" t="s">
        <v>2</v>
      </c>
      <c r="D1990" t="s">
        <v>3</v>
      </c>
      <c r="E1990" t="s">
        <v>2</v>
      </c>
      <c r="F1990" t="s">
        <v>4804</v>
      </c>
      <c r="G1990" t="s">
        <v>4456</v>
      </c>
      <c r="H1990">
        <f t="shared" si="157"/>
        <v>0</v>
      </c>
      <c r="I1990">
        <f t="shared" si="157"/>
        <v>0.6</v>
      </c>
      <c r="J1990">
        <f t="shared" si="157"/>
        <v>0</v>
      </c>
      <c r="K1990">
        <f t="shared" si="155"/>
        <v>0.6</v>
      </c>
      <c r="L1990" t="b">
        <f t="shared" si="156"/>
        <v>0</v>
      </c>
      <c r="M1990" t="b">
        <f t="shared" si="158"/>
        <v>0</v>
      </c>
      <c r="P1990" t="str">
        <f t="shared" si="159"/>
        <v>dbpedia_3785dataworld_992</v>
      </c>
    </row>
    <row r="1991" spans="1:16" x14ac:dyDescent="0.25">
      <c r="A1991" t="s">
        <v>4814</v>
      </c>
      <c r="B1991" t="s">
        <v>4818</v>
      </c>
      <c r="C1991" t="s">
        <v>2</v>
      </c>
      <c r="D1991" t="s">
        <v>3</v>
      </c>
      <c r="E1991" t="s">
        <v>2</v>
      </c>
      <c r="F1991" t="s">
        <v>4816</v>
      </c>
      <c r="G1991" t="s">
        <v>4819</v>
      </c>
      <c r="H1991">
        <f t="shared" si="157"/>
        <v>0</v>
      </c>
      <c r="I1991">
        <f t="shared" si="157"/>
        <v>0.6</v>
      </c>
      <c r="J1991">
        <f t="shared" si="157"/>
        <v>0</v>
      </c>
      <c r="K1991">
        <f t="shared" si="155"/>
        <v>0.6</v>
      </c>
      <c r="L1991" t="b">
        <f t="shared" si="156"/>
        <v>0</v>
      </c>
      <c r="M1991" t="b">
        <f t="shared" si="158"/>
        <v>0</v>
      </c>
      <c r="P1991" t="str">
        <f t="shared" si="159"/>
        <v>dbpedia_3791dataworld_716</v>
      </c>
    </row>
    <row r="1992" spans="1:16" x14ac:dyDescent="0.25">
      <c r="A1992" t="s">
        <v>4859</v>
      </c>
      <c r="B1992" t="s">
        <v>4415</v>
      </c>
      <c r="C1992" t="s">
        <v>2</v>
      </c>
      <c r="D1992" t="s">
        <v>3</v>
      </c>
      <c r="E1992" t="s">
        <v>2</v>
      </c>
      <c r="F1992" t="s">
        <v>4860</v>
      </c>
      <c r="G1992" t="s">
        <v>4416</v>
      </c>
      <c r="H1992">
        <f t="shared" si="157"/>
        <v>0</v>
      </c>
      <c r="I1992">
        <f t="shared" si="157"/>
        <v>0.6</v>
      </c>
      <c r="J1992">
        <f t="shared" si="157"/>
        <v>0</v>
      </c>
      <c r="K1992">
        <f t="shared" si="155"/>
        <v>0.6</v>
      </c>
      <c r="L1992" t="b">
        <f t="shared" si="156"/>
        <v>0</v>
      </c>
      <c r="M1992" t="b">
        <f t="shared" si="158"/>
        <v>0</v>
      </c>
      <c r="P1992" t="str">
        <f t="shared" si="159"/>
        <v>dbpedia_3821dataworld_1591</v>
      </c>
    </row>
    <row r="1993" spans="1:16" x14ac:dyDescent="0.25">
      <c r="A1993" t="s">
        <v>4868</v>
      </c>
      <c r="B1993" t="s">
        <v>4627</v>
      </c>
      <c r="C1993" t="s">
        <v>2</v>
      </c>
      <c r="D1993" t="s">
        <v>3</v>
      </c>
      <c r="E1993" t="s">
        <v>2</v>
      </c>
      <c r="F1993" t="s">
        <v>4869</v>
      </c>
      <c r="G1993" t="s">
        <v>4628</v>
      </c>
      <c r="H1993">
        <f t="shared" si="157"/>
        <v>0</v>
      </c>
      <c r="I1993">
        <f t="shared" si="157"/>
        <v>0.6</v>
      </c>
      <c r="J1993">
        <f t="shared" si="157"/>
        <v>0</v>
      </c>
      <c r="K1993">
        <f t="shared" si="155"/>
        <v>0.6</v>
      </c>
      <c r="L1993" t="b">
        <f t="shared" si="156"/>
        <v>0</v>
      </c>
      <c r="M1993" t="b">
        <f t="shared" si="158"/>
        <v>0</v>
      </c>
      <c r="P1993" t="str">
        <f t="shared" si="159"/>
        <v>dbpedia_3825dataworld_1631</v>
      </c>
    </row>
    <row r="1994" spans="1:16" x14ac:dyDescent="0.25">
      <c r="A1994" t="s">
        <v>4868</v>
      </c>
      <c r="B1994" t="s">
        <v>4633</v>
      </c>
      <c r="C1994" t="s">
        <v>2</v>
      </c>
      <c r="D1994" t="s">
        <v>3</v>
      </c>
      <c r="E1994" t="s">
        <v>2</v>
      </c>
      <c r="F1994" t="s">
        <v>4869</v>
      </c>
      <c r="G1994" t="s">
        <v>4634</v>
      </c>
      <c r="H1994">
        <f t="shared" si="157"/>
        <v>0</v>
      </c>
      <c r="I1994">
        <f t="shared" si="157"/>
        <v>0.6</v>
      </c>
      <c r="J1994">
        <f t="shared" si="157"/>
        <v>0</v>
      </c>
      <c r="K1994">
        <f t="shared" si="155"/>
        <v>0.6</v>
      </c>
      <c r="L1994" t="b">
        <f t="shared" si="156"/>
        <v>0</v>
      </c>
      <c r="M1994" t="b">
        <f t="shared" si="158"/>
        <v>0</v>
      </c>
      <c r="P1994" t="str">
        <f t="shared" si="159"/>
        <v>dbpedia_3825dataworld_1884</v>
      </c>
    </row>
    <row r="1995" spans="1:16" x14ac:dyDescent="0.25">
      <c r="A1995" t="s">
        <v>4894</v>
      </c>
      <c r="B1995" t="s">
        <v>4454</v>
      </c>
      <c r="C1995" t="s">
        <v>2</v>
      </c>
      <c r="D1995" t="s">
        <v>3</v>
      </c>
      <c r="E1995" t="s">
        <v>2</v>
      </c>
      <c r="F1995" t="s">
        <v>4896</v>
      </c>
      <c r="G1995" t="s">
        <v>4456</v>
      </c>
      <c r="H1995">
        <f t="shared" si="157"/>
        <v>0</v>
      </c>
      <c r="I1995">
        <f t="shared" si="157"/>
        <v>0.6</v>
      </c>
      <c r="J1995">
        <f t="shared" si="157"/>
        <v>0</v>
      </c>
      <c r="K1995">
        <f t="shared" si="155"/>
        <v>0.6</v>
      </c>
      <c r="L1995" t="b">
        <f t="shared" si="156"/>
        <v>0</v>
      </c>
      <c r="M1995" t="b">
        <f t="shared" si="158"/>
        <v>0</v>
      </c>
      <c r="P1995" t="str">
        <f t="shared" si="159"/>
        <v>dbpedia_3838dataworld_992</v>
      </c>
    </row>
    <row r="1996" spans="1:16" x14ac:dyDescent="0.25">
      <c r="A1996" t="s">
        <v>4934</v>
      </c>
      <c r="B1996" t="s">
        <v>4624</v>
      </c>
      <c r="C1996" t="s">
        <v>2</v>
      </c>
      <c r="D1996" t="s">
        <v>3</v>
      </c>
      <c r="E1996" t="s">
        <v>2</v>
      </c>
      <c r="F1996" t="s">
        <v>4935</v>
      </c>
      <c r="G1996" t="s">
        <v>4626</v>
      </c>
      <c r="H1996">
        <f t="shared" si="157"/>
        <v>0</v>
      </c>
      <c r="I1996">
        <f t="shared" si="157"/>
        <v>0.6</v>
      </c>
      <c r="J1996">
        <f t="shared" si="157"/>
        <v>0</v>
      </c>
      <c r="K1996">
        <f t="shared" si="155"/>
        <v>0.6</v>
      </c>
      <c r="L1996" t="b">
        <f t="shared" si="156"/>
        <v>0</v>
      </c>
      <c r="M1996" t="b">
        <f t="shared" si="158"/>
        <v>0</v>
      </c>
      <c r="P1996" t="str">
        <f t="shared" si="159"/>
        <v>dbpedia_3858dataworld_142</v>
      </c>
    </row>
    <row r="1997" spans="1:16" x14ac:dyDescent="0.25">
      <c r="A1997" t="s">
        <v>4936</v>
      </c>
      <c r="B1997" t="s">
        <v>4624</v>
      </c>
      <c r="C1997" t="s">
        <v>2</v>
      </c>
      <c r="D1997" t="s">
        <v>3</v>
      </c>
      <c r="E1997" t="s">
        <v>2</v>
      </c>
      <c r="F1997" t="s">
        <v>4935</v>
      </c>
      <c r="G1997" t="s">
        <v>4626</v>
      </c>
      <c r="H1997">
        <f t="shared" si="157"/>
        <v>0</v>
      </c>
      <c r="I1997">
        <f t="shared" si="157"/>
        <v>0.6</v>
      </c>
      <c r="J1997">
        <f t="shared" si="157"/>
        <v>0</v>
      </c>
      <c r="K1997">
        <f t="shared" si="155"/>
        <v>0.6</v>
      </c>
      <c r="L1997" t="b">
        <f t="shared" si="156"/>
        <v>0</v>
      </c>
      <c r="M1997" t="b">
        <f t="shared" si="158"/>
        <v>0</v>
      </c>
      <c r="P1997" t="str">
        <f t="shared" si="159"/>
        <v>dbpedia_3859dataworld_142</v>
      </c>
    </row>
    <row r="1998" spans="1:16" x14ac:dyDescent="0.25">
      <c r="A1998" t="s">
        <v>4940</v>
      </c>
      <c r="B1998" t="s">
        <v>4943</v>
      </c>
      <c r="C1998" t="s">
        <v>2</v>
      </c>
      <c r="D1998" t="s">
        <v>3</v>
      </c>
      <c r="E1998" t="s">
        <v>2</v>
      </c>
      <c r="F1998" t="s">
        <v>4908</v>
      </c>
      <c r="G1998" t="s">
        <v>4944</v>
      </c>
      <c r="H1998">
        <f t="shared" si="157"/>
        <v>0</v>
      </c>
      <c r="I1998">
        <f t="shared" si="157"/>
        <v>0.6</v>
      </c>
      <c r="J1998">
        <f t="shared" si="157"/>
        <v>0</v>
      </c>
      <c r="K1998">
        <f t="shared" si="155"/>
        <v>0.6</v>
      </c>
      <c r="L1998" t="b">
        <f t="shared" si="156"/>
        <v>0</v>
      </c>
      <c r="M1998" t="b">
        <f t="shared" si="158"/>
        <v>0</v>
      </c>
      <c r="P1998" t="str">
        <f t="shared" si="159"/>
        <v>dbpedia_3862dataworld_806</v>
      </c>
    </row>
    <row r="1999" spans="1:16" x14ac:dyDescent="0.25">
      <c r="A1999" t="s">
        <v>4949</v>
      </c>
      <c r="B1999" t="s">
        <v>4827</v>
      </c>
      <c r="C1999" t="s">
        <v>2</v>
      </c>
      <c r="D1999" t="s">
        <v>3</v>
      </c>
      <c r="E1999" t="s">
        <v>2</v>
      </c>
      <c r="F1999" t="s">
        <v>4950</v>
      </c>
      <c r="G1999" t="s">
        <v>4828</v>
      </c>
      <c r="H1999">
        <f t="shared" si="157"/>
        <v>0</v>
      </c>
      <c r="I1999">
        <f t="shared" si="157"/>
        <v>0.6</v>
      </c>
      <c r="J1999">
        <f t="shared" si="157"/>
        <v>0</v>
      </c>
      <c r="K1999">
        <f t="shared" si="155"/>
        <v>0.6</v>
      </c>
      <c r="L1999" t="b">
        <f t="shared" si="156"/>
        <v>0</v>
      </c>
      <c r="M1999" t="b">
        <f t="shared" si="158"/>
        <v>0</v>
      </c>
      <c r="P1999" t="str">
        <f t="shared" si="159"/>
        <v>dbpedia_3864dataworld_1483</v>
      </c>
    </row>
    <row r="2000" spans="1:16" x14ac:dyDescent="0.25">
      <c r="A2000" t="s">
        <v>4961</v>
      </c>
      <c r="B2000" t="s">
        <v>4946</v>
      </c>
      <c r="C2000" t="s">
        <v>2</v>
      </c>
      <c r="D2000" t="s">
        <v>3</v>
      </c>
      <c r="E2000" t="s">
        <v>2</v>
      </c>
      <c r="F2000" t="s">
        <v>4485</v>
      </c>
      <c r="G2000" t="s">
        <v>4948</v>
      </c>
      <c r="H2000">
        <f t="shared" si="157"/>
        <v>0</v>
      </c>
      <c r="I2000">
        <f t="shared" si="157"/>
        <v>0.6</v>
      </c>
      <c r="J2000">
        <f t="shared" si="157"/>
        <v>0</v>
      </c>
      <c r="K2000">
        <f t="shared" si="155"/>
        <v>0.6</v>
      </c>
      <c r="L2000" t="b">
        <f t="shared" si="156"/>
        <v>0</v>
      </c>
      <c r="M2000" t="b">
        <f t="shared" si="158"/>
        <v>0</v>
      </c>
      <c r="P2000" t="str">
        <f t="shared" si="159"/>
        <v>dbpedia_3871dataworld_612</v>
      </c>
    </row>
    <row r="2001" spans="1:16" x14ac:dyDescent="0.25">
      <c r="A2001" t="s">
        <v>4981</v>
      </c>
      <c r="B2001" t="s">
        <v>4629</v>
      </c>
      <c r="C2001" t="s">
        <v>2</v>
      </c>
      <c r="D2001" t="s">
        <v>3</v>
      </c>
      <c r="E2001" t="s">
        <v>2</v>
      </c>
      <c r="F2001" t="s">
        <v>4982</v>
      </c>
      <c r="G2001" t="s">
        <v>4630</v>
      </c>
      <c r="H2001">
        <f t="shared" si="157"/>
        <v>0</v>
      </c>
      <c r="I2001">
        <f t="shared" si="157"/>
        <v>0.6</v>
      </c>
      <c r="J2001">
        <f t="shared" si="157"/>
        <v>0</v>
      </c>
      <c r="K2001">
        <f t="shared" si="155"/>
        <v>0.6</v>
      </c>
      <c r="L2001" t="b">
        <f t="shared" si="156"/>
        <v>0</v>
      </c>
      <c r="M2001" t="b">
        <f t="shared" si="158"/>
        <v>0</v>
      </c>
      <c r="P2001" t="str">
        <f t="shared" si="159"/>
        <v>dbpedia_3888dataworld_1695</v>
      </c>
    </row>
    <row r="2002" spans="1:16" x14ac:dyDescent="0.25">
      <c r="A2002" t="s">
        <v>4983</v>
      </c>
      <c r="B2002" t="s">
        <v>4629</v>
      </c>
      <c r="C2002" t="s">
        <v>2</v>
      </c>
      <c r="D2002" t="s">
        <v>3</v>
      </c>
      <c r="E2002" t="s">
        <v>2</v>
      </c>
      <c r="F2002" t="s">
        <v>4982</v>
      </c>
      <c r="G2002" t="s">
        <v>4630</v>
      </c>
      <c r="H2002">
        <f t="shared" si="157"/>
        <v>0</v>
      </c>
      <c r="I2002">
        <f t="shared" si="157"/>
        <v>0.6</v>
      </c>
      <c r="J2002">
        <f t="shared" si="157"/>
        <v>0</v>
      </c>
      <c r="K2002">
        <f t="shared" si="155"/>
        <v>0.6</v>
      </c>
      <c r="L2002" t="b">
        <f t="shared" si="156"/>
        <v>0</v>
      </c>
      <c r="M2002" t="b">
        <f t="shared" si="158"/>
        <v>0</v>
      </c>
      <c r="P2002" t="str">
        <f t="shared" si="159"/>
        <v>dbpedia_3889dataworld_1695</v>
      </c>
    </row>
    <row r="2003" spans="1:16" x14ac:dyDescent="0.25">
      <c r="A2003" t="s">
        <v>5005</v>
      </c>
      <c r="B2003" t="s">
        <v>4999</v>
      </c>
      <c r="C2003" t="s">
        <v>2</v>
      </c>
      <c r="D2003" t="s">
        <v>3</v>
      </c>
      <c r="E2003" t="s">
        <v>2</v>
      </c>
      <c r="F2003" t="s">
        <v>5006</v>
      </c>
      <c r="G2003" t="s">
        <v>5000</v>
      </c>
      <c r="H2003">
        <f t="shared" si="157"/>
        <v>0</v>
      </c>
      <c r="I2003">
        <f t="shared" si="157"/>
        <v>0.6</v>
      </c>
      <c r="J2003">
        <f t="shared" si="157"/>
        <v>0</v>
      </c>
      <c r="K2003">
        <f t="shared" si="155"/>
        <v>0.6</v>
      </c>
      <c r="L2003" t="b">
        <f t="shared" si="156"/>
        <v>0</v>
      </c>
      <c r="M2003" t="b">
        <f t="shared" si="158"/>
        <v>0</v>
      </c>
      <c r="P2003" t="str">
        <f t="shared" si="159"/>
        <v>dbpedia_3895dataworld_285</v>
      </c>
    </row>
    <row r="2004" spans="1:16" x14ac:dyDescent="0.25">
      <c r="A2004" t="s">
        <v>5060</v>
      </c>
      <c r="B2004" t="s">
        <v>4624</v>
      </c>
      <c r="C2004" t="s">
        <v>2</v>
      </c>
      <c r="D2004" t="s">
        <v>3</v>
      </c>
      <c r="E2004" t="s">
        <v>2</v>
      </c>
      <c r="F2004" t="s">
        <v>5061</v>
      </c>
      <c r="G2004" t="s">
        <v>4626</v>
      </c>
      <c r="H2004">
        <f t="shared" si="157"/>
        <v>0</v>
      </c>
      <c r="I2004">
        <f t="shared" si="157"/>
        <v>0.6</v>
      </c>
      <c r="J2004">
        <f t="shared" si="157"/>
        <v>0</v>
      </c>
      <c r="K2004">
        <f t="shared" si="155"/>
        <v>0.6</v>
      </c>
      <c r="L2004" t="b">
        <f t="shared" si="156"/>
        <v>0</v>
      </c>
      <c r="M2004" t="b">
        <f t="shared" si="158"/>
        <v>0</v>
      </c>
      <c r="P2004" t="str">
        <f t="shared" si="159"/>
        <v>dbpedia_3936dataworld_142</v>
      </c>
    </row>
    <row r="2005" spans="1:16" x14ac:dyDescent="0.25">
      <c r="A2005" t="s">
        <v>5064</v>
      </c>
      <c r="B2005" t="s">
        <v>4624</v>
      </c>
      <c r="C2005" t="s">
        <v>2</v>
      </c>
      <c r="D2005" t="s">
        <v>3</v>
      </c>
      <c r="E2005" t="s">
        <v>2</v>
      </c>
      <c r="F2005" t="s">
        <v>5065</v>
      </c>
      <c r="G2005" t="s">
        <v>4626</v>
      </c>
      <c r="H2005">
        <f t="shared" si="157"/>
        <v>0</v>
      </c>
      <c r="I2005">
        <f t="shared" si="157"/>
        <v>0.6</v>
      </c>
      <c r="J2005">
        <f t="shared" si="157"/>
        <v>0</v>
      </c>
      <c r="K2005">
        <f t="shared" si="155"/>
        <v>0.6</v>
      </c>
      <c r="L2005" t="b">
        <f t="shared" si="156"/>
        <v>0</v>
      </c>
      <c r="M2005" t="b">
        <f t="shared" si="158"/>
        <v>0</v>
      </c>
      <c r="P2005" t="str">
        <f t="shared" si="159"/>
        <v>dbpedia_3938dataworld_142</v>
      </c>
    </row>
    <row r="2006" spans="1:16" x14ac:dyDescent="0.25">
      <c r="A2006" t="s">
        <v>5064</v>
      </c>
      <c r="B2006" t="s">
        <v>4772</v>
      </c>
      <c r="C2006" t="s">
        <v>2</v>
      </c>
      <c r="D2006" t="s">
        <v>3</v>
      </c>
      <c r="E2006" t="s">
        <v>2</v>
      </c>
      <c r="F2006" t="s">
        <v>5065</v>
      </c>
      <c r="G2006" t="s">
        <v>4773</v>
      </c>
      <c r="H2006">
        <f t="shared" si="157"/>
        <v>0</v>
      </c>
      <c r="I2006">
        <f t="shared" si="157"/>
        <v>0.6</v>
      </c>
      <c r="J2006">
        <f t="shared" si="157"/>
        <v>0</v>
      </c>
      <c r="K2006">
        <f t="shared" si="155"/>
        <v>0.6</v>
      </c>
      <c r="L2006" t="b">
        <f t="shared" si="156"/>
        <v>0</v>
      </c>
      <c r="M2006" t="b">
        <f t="shared" si="158"/>
        <v>0</v>
      </c>
      <c r="P2006" t="str">
        <f t="shared" si="159"/>
        <v>dbpedia_3938dataworld_1570</v>
      </c>
    </row>
    <row r="2007" spans="1:16" x14ac:dyDescent="0.25">
      <c r="A2007" t="s">
        <v>5064</v>
      </c>
      <c r="B2007" t="s">
        <v>4635</v>
      </c>
      <c r="C2007" t="s">
        <v>2</v>
      </c>
      <c r="D2007" t="s">
        <v>3</v>
      </c>
      <c r="E2007" t="s">
        <v>2</v>
      </c>
      <c r="F2007" t="s">
        <v>5065</v>
      </c>
      <c r="G2007" t="s">
        <v>4636</v>
      </c>
      <c r="H2007">
        <f t="shared" si="157"/>
        <v>0</v>
      </c>
      <c r="I2007">
        <f t="shared" si="157"/>
        <v>0.6</v>
      </c>
      <c r="J2007">
        <f t="shared" si="157"/>
        <v>0</v>
      </c>
      <c r="K2007">
        <f t="shared" si="155"/>
        <v>0.6</v>
      </c>
      <c r="L2007" t="b">
        <f t="shared" si="156"/>
        <v>0</v>
      </c>
      <c r="M2007" t="b">
        <f t="shared" si="158"/>
        <v>0</v>
      </c>
      <c r="P2007" t="str">
        <f t="shared" si="159"/>
        <v>dbpedia_3938dataworld_255</v>
      </c>
    </row>
    <row r="2008" spans="1:16" x14ac:dyDescent="0.25">
      <c r="A2008" t="s">
        <v>5074</v>
      </c>
      <c r="B2008" t="s">
        <v>4373</v>
      </c>
      <c r="C2008" t="s">
        <v>2</v>
      </c>
      <c r="D2008" t="s">
        <v>3</v>
      </c>
      <c r="E2008" t="s">
        <v>2</v>
      </c>
      <c r="F2008" t="s">
        <v>5075</v>
      </c>
      <c r="G2008" t="s">
        <v>4374</v>
      </c>
      <c r="H2008">
        <f t="shared" si="157"/>
        <v>0</v>
      </c>
      <c r="I2008">
        <f t="shared" si="157"/>
        <v>0.6</v>
      </c>
      <c r="J2008">
        <f t="shared" si="157"/>
        <v>0</v>
      </c>
      <c r="K2008">
        <f t="shared" si="155"/>
        <v>0.6</v>
      </c>
      <c r="L2008" t="b">
        <f t="shared" si="156"/>
        <v>0</v>
      </c>
      <c r="M2008" t="b">
        <f t="shared" si="158"/>
        <v>0</v>
      </c>
      <c r="P2008" t="str">
        <f t="shared" si="159"/>
        <v>dbpedia_3941dataworld_487</v>
      </c>
    </row>
    <row r="2009" spans="1:16" x14ac:dyDescent="0.25">
      <c r="A2009" t="s">
        <v>5110</v>
      </c>
      <c r="B2009" t="s">
        <v>4627</v>
      </c>
      <c r="C2009" t="s">
        <v>2</v>
      </c>
      <c r="D2009" t="s">
        <v>3</v>
      </c>
      <c r="E2009" t="s">
        <v>2</v>
      </c>
      <c r="F2009" t="s">
        <v>5111</v>
      </c>
      <c r="G2009" t="s">
        <v>4628</v>
      </c>
      <c r="H2009">
        <f t="shared" si="157"/>
        <v>0</v>
      </c>
      <c r="I2009">
        <f t="shared" si="157"/>
        <v>0.6</v>
      </c>
      <c r="J2009">
        <f t="shared" si="157"/>
        <v>0</v>
      </c>
      <c r="K2009">
        <f t="shared" si="155"/>
        <v>0.6</v>
      </c>
      <c r="L2009" t="b">
        <f t="shared" si="156"/>
        <v>0</v>
      </c>
      <c r="M2009" t="b">
        <f t="shared" si="158"/>
        <v>0</v>
      </c>
      <c r="P2009" t="str">
        <f t="shared" si="159"/>
        <v>dbpedia_3974dataworld_1631</v>
      </c>
    </row>
    <row r="2010" spans="1:16" x14ac:dyDescent="0.25">
      <c r="A2010" t="s">
        <v>5110</v>
      </c>
      <c r="B2010" t="s">
        <v>4629</v>
      </c>
      <c r="C2010" t="s">
        <v>2</v>
      </c>
      <c r="D2010" t="s">
        <v>3</v>
      </c>
      <c r="E2010" t="s">
        <v>2</v>
      </c>
      <c r="F2010" t="s">
        <v>5111</v>
      </c>
      <c r="G2010" t="s">
        <v>4630</v>
      </c>
      <c r="H2010">
        <f t="shared" si="157"/>
        <v>0</v>
      </c>
      <c r="I2010">
        <f t="shared" si="157"/>
        <v>0.6</v>
      </c>
      <c r="J2010">
        <f t="shared" si="157"/>
        <v>0</v>
      </c>
      <c r="K2010">
        <f t="shared" si="155"/>
        <v>0.6</v>
      </c>
      <c r="L2010" t="b">
        <f t="shared" si="156"/>
        <v>0</v>
      </c>
      <c r="M2010" t="b">
        <f t="shared" si="158"/>
        <v>0</v>
      </c>
      <c r="P2010" t="str">
        <f t="shared" si="159"/>
        <v>dbpedia_3974dataworld_1695</v>
      </c>
    </row>
    <row r="2011" spans="1:16" x14ac:dyDescent="0.25">
      <c r="A2011" t="s">
        <v>5117</v>
      </c>
      <c r="B2011" t="s">
        <v>4417</v>
      </c>
      <c r="C2011" t="s">
        <v>2</v>
      </c>
      <c r="D2011" t="s">
        <v>3</v>
      </c>
      <c r="E2011" t="s">
        <v>2</v>
      </c>
      <c r="F2011" t="s">
        <v>5118</v>
      </c>
      <c r="G2011" t="s">
        <v>4418</v>
      </c>
      <c r="H2011">
        <f t="shared" si="157"/>
        <v>0</v>
      </c>
      <c r="I2011">
        <f t="shared" si="157"/>
        <v>0.6</v>
      </c>
      <c r="J2011">
        <f t="shared" si="157"/>
        <v>0</v>
      </c>
      <c r="K2011">
        <f t="shared" si="155"/>
        <v>0.6</v>
      </c>
      <c r="L2011" t="b">
        <f t="shared" si="156"/>
        <v>0</v>
      </c>
      <c r="M2011" t="b">
        <f t="shared" si="158"/>
        <v>0</v>
      </c>
      <c r="P2011" t="str">
        <f t="shared" si="159"/>
        <v>dbpedia_3982dataworld_1749</v>
      </c>
    </row>
    <row r="2012" spans="1:16" x14ac:dyDescent="0.25">
      <c r="A2012" t="s">
        <v>5150</v>
      </c>
      <c r="B2012" t="s">
        <v>457</v>
      </c>
      <c r="C2012" t="s">
        <v>2</v>
      </c>
      <c r="D2012" t="s">
        <v>3</v>
      </c>
      <c r="E2012" t="s">
        <v>2</v>
      </c>
      <c r="F2012" t="s">
        <v>454</v>
      </c>
      <c r="G2012" t="s">
        <v>458</v>
      </c>
      <c r="H2012">
        <f t="shared" si="157"/>
        <v>0</v>
      </c>
      <c r="I2012">
        <f t="shared" si="157"/>
        <v>0.6</v>
      </c>
      <c r="J2012">
        <f t="shared" si="157"/>
        <v>0</v>
      </c>
      <c r="K2012">
        <f t="shared" si="155"/>
        <v>0.6</v>
      </c>
      <c r="L2012" t="b">
        <f t="shared" si="156"/>
        <v>0</v>
      </c>
      <c r="M2012" t="b">
        <f t="shared" si="158"/>
        <v>0</v>
      </c>
      <c r="P2012" t="str">
        <f t="shared" si="159"/>
        <v>dbpedia_39dataworld_1453</v>
      </c>
    </row>
    <row r="2013" spans="1:16" x14ac:dyDescent="0.25">
      <c r="A2013" t="s">
        <v>5150</v>
      </c>
      <c r="B2013" t="s">
        <v>468</v>
      </c>
      <c r="C2013" t="s">
        <v>2</v>
      </c>
      <c r="D2013" t="s">
        <v>3</v>
      </c>
      <c r="E2013" t="s">
        <v>2</v>
      </c>
      <c r="F2013" t="s">
        <v>454</v>
      </c>
      <c r="G2013" t="s">
        <v>469</v>
      </c>
      <c r="H2013">
        <f t="shared" si="157"/>
        <v>0</v>
      </c>
      <c r="I2013">
        <f t="shared" si="157"/>
        <v>0.6</v>
      </c>
      <c r="J2013">
        <f t="shared" si="157"/>
        <v>0</v>
      </c>
      <c r="K2013">
        <f t="shared" si="155"/>
        <v>0.6</v>
      </c>
      <c r="L2013" t="b">
        <f t="shared" si="156"/>
        <v>0</v>
      </c>
      <c r="M2013" t="b">
        <f t="shared" si="158"/>
        <v>0</v>
      </c>
      <c r="P2013" t="str">
        <f t="shared" si="159"/>
        <v>dbpedia_39dataworld_768</v>
      </c>
    </row>
    <row r="2014" spans="1:16" x14ac:dyDescent="0.25">
      <c r="A2014" t="s">
        <v>5150</v>
      </c>
      <c r="B2014" t="s">
        <v>470</v>
      </c>
      <c r="C2014" t="s">
        <v>2</v>
      </c>
      <c r="D2014" t="s">
        <v>3</v>
      </c>
      <c r="E2014" t="s">
        <v>2</v>
      </c>
      <c r="F2014" t="s">
        <v>454</v>
      </c>
      <c r="G2014" t="s">
        <v>471</v>
      </c>
      <c r="H2014">
        <f t="shared" si="157"/>
        <v>0</v>
      </c>
      <c r="I2014">
        <f t="shared" si="157"/>
        <v>0.6</v>
      </c>
      <c r="J2014">
        <f t="shared" si="157"/>
        <v>0</v>
      </c>
      <c r="K2014">
        <f t="shared" si="155"/>
        <v>0.6</v>
      </c>
      <c r="L2014" t="b">
        <f t="shared" si="156"/>
        <v>0</v>
      </c>
      <c r="M2014" t="b">
        <f t="shared" si="158"/>
        <v>0</v>
      </c>
      <c r="P2014" t="str">
        <f t="shared" si="159"/>
        <v>dbpedia_39dataworld_844</v>
      </c>
    </row>
    <row r="2015" spans="1:16" x14ac:dyDescent="0.25">
      <c r="A2015" t="s">
        <v>5179</v>
      </c>
      <c r="B2015" t="s">
        <v>5017</v>
      </c>
      <c r="C2015" t="s">
        <v>2</v>
      </c>
      <c r="D2015" t="s">
        <v>3</v>
      </c>
      <c r="E2015" t="s">
        <v>2</v>
      </c>
      <c r="F2015" t="s">
        <v>5180</v>
      </c>
      <c r="G2015" t="s">
        <v>5019</v>
      </c>
      <c r="H2015">
        <f t="shared" si="157"/>
        <v>0</v>
      </c>
      <c r="I2015">
        <f t="shared" si="157"/>
        <v>0.6</v>
      </c>
      <c r="J2015">
        <f t="shared" si="157"/>
        <v>0</v>
      </c>
      <c r="K2015">
        <f t="shared" si="155"/>
        <v>0.6</v>
      </c>
      <c r="L2015" t="b">
        <f t="shared" si="156"/>
        <v>0</v>
      </c>
      <c r="M2015" t="b">
        <f t="shared" si="158"/>
        <v>0</v>
      </c>
      <c r="P2015" t="str">
        <f t="shared" si="159"/>
        <v>dbpedia_4020dataworld_1134</v>
      </c>
    </row>
    <row r="2016" spans="1:16" x14ac:dyDescent="0.25">
      <c r="A2016" t="s">
        <v>5201</v>
      </c>
      <c r="B2016" t="s">
        <v>5199</v>
      </c>
      <c r="C2016" t="s">
        <v>2</v>
      </c>
      <c r="D2016" t="s">
        <v>3</v>
      </c>
      <c r="E2016" t="s">
        <v>2</v>
      </c>
      <c r="F2016" t="s">
        <v>5202</v>
      </c>
      <c r="G2016" t="s">
        <v>5200</v>
      </c>
      <c r="H2016">
        <f t="shared" si="157"/>
        <v>0</v>
      </c>
      <c r="I2016">
        <f t="shared" si="157"/>
        <v>0.6</v>
      </c>
      <c r="J2016">
        <f t="shared" si="157"/>
        <v>0</v>
      </c>
      <c r="K2016">
        <f t="shared" si="155"/>
        <v>0.6</v>
      </c>
      <c r="L2016" t="b">
        <f t="shared" si="156"/>
        <v>0</v>
      </c>
      <c r="M2016" t="b">
        <f t="shared" si="158"/>
        <v>0</v>
      </c>
      <c r="P2016" t="str">
        <f t="shared" si="159"/>
        <v>dbpedia_403dataworld_962</v>
      </c>
    </row>
    <row r="2017" spans="1:16" x14ac:dyDescent="0.25">
      <c r="A2017" t="s">
        <v>5217</v>
      </c>
      <c r="B2017" t="s">
        <v>4985</v>
      </c>
      <c r="C2017" t="s">
        <v>2</v>
      </c>
      <c r="D2017" t="s">
        <v>3</v>
      </c>
      <c r="E2017" t="s">
        <v>2</v>
      </c>
      <c r="F2017" t="s">
        <v>5218</v>
      </c>
      <c r="G2017" t="s">
        <v>4987</v>
      </c>
      <c r="H2017">
        <f t="shared" si="157"/>
        <v>0</v>
      </c>
      <c r="I2017">
        <f t="shared" si="157"/>
        <v>0.6</v>
      </c>
      <c r="J2017">
        <f t="shared" si="157"/>
        <v>0</v>
      </c>
      <c r="K2017">
        <f t="shared" si="155"/>
        <v>0.6</v>
      </c>
      <c r="L2017" t="b">
        <f t="shared" si="156"/>
        <v>0</v>
      </c>
      <c r="M2017" t="b">
        <f t="shared" si="158"/>
        <v>0</v>
      </c>
      <c r="P2017" t="str">
        <f t="shared" si="159"/>
        <v>dbpedia_404dataworld_1341</v>
      </c>
    </row>
    <row r="2018" spans="1:16" x14ac:dyDescent="0.25">
      <c r="A2018" t="s">
        <v>5238</v>
      </c>
      <c r="B2018" t="s">
        <v>4624</v>
      </c>
      <c r="C2018" t="s">
        <v>2</v>
      </c>
      <c r="D2018" t="s">
        <v>3</v>
      </c>
      <c r="E2018" t="s">
        <v>2</v>
      </c>
      <c r="F2018" t="s">
        <v>5239</v>
      </c>
      <c r="G2018" t="s">
        <v>4626</v>
      </c>
      <c r="H2018">
        <f t="shared" si="157"/>
        <v>0</v>
      </c>
      <c r="I2018">
        <f t="shared" si="157"/>
        <v>0.6</v>
      </c>
      <c r="J2018">
        <f t="shared" si="157"/>
        <v>0</v>
      </c>
      <c r="K2018">
        <f t="shared" si="155"/>
        <v>0.6</v>
      </c>
      <c r="L2018" t="b">
        <f t="shared" si="156"/>
        <v>0</v>
      </c>
      <c r="M2018" t="b">
        <f t="shared" si="158"/>
        <v>0</v>
      </c>
      <c r="P2018" t="str">
        <f t="shared" si="159"/>
        <v>dbpedia_4057dataworld_142</v>
      </c>
    </row>
    <row r="2019" spans="1:16" x14ac:dyDescent="0.25">
      <c r="A2019" t="s">
        <v>5238</v>
      </c>
      <c r="B2019" t="s">
        <v>4629</v>
      </c>
      <c r="C2019" t="s">
        <v>2</v>
      </c>
      <c r="D2019" t="s">
        <v>3</v>
      </c>
      <c r="E2019" t="s">
        <v>2</v>
      </c>
      <c r="F2019" t="s">
        <v>5239</v>
      </c>
      <c r="G2019" t="s">
        <v>4630</v>
      </c>
      <c r="H2019">
        <f t="shared" si="157"/>
        <v>0</v>
      </c>
      <c r="I2019">
        <f t="shared" si="157"/>
        <v>0.6</v>
      </c>
      <c r="J2019">
        <f t="shared" si="157"/>
        <v>0</v>
      </c>
      <c r="K2019">
        <f t="shared" si="155"/>
        <v>0.6</v>
      </c>
      <c r="L2019" t="b">
        <f t="shared" si="156"/>
        <v>0</v>
      </c>
      <c r="M2019" t="b">
        <f t="shared" si="158"/>
        <v>0</v>
      </c>
      <c r="P2019" t="str">
        <f t="shared" si="159"/>
        <v>dbpedia_4057dataworld_1695</v>
      </c>
    </row>
    <row r="2020" spans="1:16" x14ac:dyDescent="0.25">
      <c r="A2020" t="s">
        <v>5280</v>
      </c>
      <c r="B2020" t="s">
        <v>2803</v>
      </c>
      <c r="C2020" t="s">
        <v>2</v>
      </c>
      <c r="D2020" t="s">
        <v>3</v>
      </c>
      <c r="E2020" t="s">
        <v>2</v>
      </c>
      <c r="F2020" t="s">
        <v>5281</v>
      </c>
      <c r="G2020" t="s">
        <v>2804</v>
      </c>
      <c r="H2020">
        <f t="shared" si="157"/>
        <v>0</v>
      </c>
      <c r="I2020">
        <f t="shared" si="157"/>
        <v>0.6</v>
      </c>
      <c r="J2020">
        <f t="shared" si="157"/>
        <v>0</v>
      </c>
      <c r="K2020">
        <f t="shared" si="155"/>
        <v>0.6</v>
      </c>
      <c r="L2020" t="b">
        <f t="shared" si="156"/>
        <v>0</v>
      </c>
      <c r="M2020" t="b">
        <f t="shared" si="158"/>
        <v>0</v>
      </c>
      <c r="P2020" t="str">
        <f t="shared" si="159"/>
        <v>dbpedia_407dataworld_1722</v>
      </c>
    </row>
    <row r="2021" spans="1:16" x14ac:dyDescent="0.25">
      <c r="A2021" t="s">
        <v>5280</v>
      </c>
      <c r="B2021" t="s">
        <v>2026</v>
      </c>
      <c r="C2021" t="s">
        <v>2</v>
      </c>
      <c r="D2021" t="s">
        <v>3</v>
      </c>
      <c r="E2021" t="s">
        <v>2</v>
      </c>
      <c r="F2021" t="s">
        <v>5281</v>
      </c>
      <c r="G2021" t="s">
        <v>2027</v>
      </c>
      <c r="H2021">
        <f t="shared" si="157"/>
        <v>0</v>
      </c>
      <c r="I2021">
        <f t="shared" si="157"/>
        <v>0.6</v>
      </c>
      <c r="J2021">
        <f t="shared" si="157"/>
        <v>0</v>
      </c>
      <c r="K2021">
        <f t="shared" si="155"/>
        <v>0.6</v>
      </c>
      <c r="L2021" t="b">
        <f t="shared" si="156"/>
        <v>0</v>
      </c>
      <c r="M2021" t="b">
        <f t="shared" si="158"/>
        <v>0</v>
      </c>
      <c r="P2021" t="str">
        <f t="shared" si="159"/>
        <v>dbpedia_407dataworld_502</v>
      </c>
    </row>
    <row r="2022" spans="1:16" x14ac:dyDescent="0.25">
      <c r="A2022" t="s">
        <v>5369</v>
      </c>
      <c r="B2022" t="s">
        <v>5370</v>
      </c>
      <c r="C2022" t="s">
        <v>2</v>
      </c>
      <c r="D2022" t="s">
        <v>3</v>
      </c>
      <c r="E2022" t="s">
        <v>2</v>
      </c>
      <c r="F2022" t="s">
        <v>5371</v>
      </c>
      <c r="G2022" t="s">
        <v>5372</v>
      </c>
      <c r="H2022">
        <f t="shared" si="157"/>
        <v>0</v>
      </c>
      <c r="I2022">
        <f t="shared" si="157"/>
        <v>0.6</v>
      </c>
      <c r="J2022">
        <f t="shared" si="157"/>
        <v>0</v>
      </c>
      <c r="K2022">
        <f t="shared" si="155"/>
        <v>0.6</v>
      </c>
      <c r="L2022" t="b">
        <f t="shared" si="156"/>
        <v>0</v>
      </c>
      <c r="M2022" t="b">
        <f t="shared" si="158"/>
        <v>0</v>
      </c>
      <c r="P2022" t="str">
        <f t="shared" si="159"/>
        <v>dbpedia_4135dataworld_23</v>
      </c>
    </row>
    <row r="2023" spans="1:16" x14ac:dyDescent="0.25">
      <c r="A2023" t="s">
        <v>5469</v>
      </c>
      <c r="B2023" t="s">
        <v>5329</v>
      </c>
      <c r="C2023" t="s">
        <v>2</v>
      </c>
      <c r="D2023" t="s">
        <v>3</v>
      </c>
      <c r="E2023" t="s">
        <v>2</v>
      </c>
      <c r="F2023" t="s">
        <v>5470</v>
      </c>
      <c r="G2023" t="s">
        <v>5330</v>
      </c>
      <c r="H2023">
        <f t="shared" si="157"/>
        <v>0</v>
      </c>
      <c r="I2023">
        <f t="shared" si="157"/>
        <v>0.6</v>
      </c>
      <c r="J2023">
        <f t="shared" si="157"/>
        <v>0</v>
      </c>
      <c r="K2023">
        <f t="shared" si="155"/>
        <v>0.6</v>
      </c>
      <c r="L2023" t="b">
        <f t="shared" si="156"/>
        <v>0</v>
      </c>
      <c r="M2023" t="b">
        <f t="shared" si="158"/>
        <v>0</v>
      </c>
      <c r="P2023" t="str">
        <f t="shared" si="159"/>
        <v>dbpedia_4181dataworld_571</v>
      </c>
    </row>
    <row r="2024" spans="1:16" x14ac:dyDescent="0.25">
      <c r="A2024" t="s">
        <v>5471</v>
      </c>
      <c r="B2024" t="s">
        <v>5329</v>
      </c>
      <c r="C2024" t="s">
        <v>2</v>
      </c>
      <c r="D2024" t="s">
        <v>3</v>
      </c>
      <c r="E2024" t="s">
        <v>2</v>
      </c>
      <c r="F2024" t="s">
        <v>5470</v>
      </c>
      <c r="G2024" t="s">
        <v>5330</v>
      </c>
      <c r="H2024">
        <f t="shared" si="157"/>
        <v>0</v>
      </c>
      <c r="I2024">
        <f t="shared" si="157"/>
        <v>0.6</v>
      </c>
      <c r="J2024">
        <f t="shared" si="157"/>
        <v>0</v>
      </c>
      <c r="K2024">
        <f t="shared" si="155"/>
        <v>0.6</v>
      </c>
      <c r="L2024" t="b">
        <f t="shared" si="156"/>
        <v>0</v>
      </c>
      <c r="M2024" t="b">
        <f t="shared" si="158"/>
        <v>0</v>
      </c>
      <c r="P2024" t="str">
        <f t="shared" si="159"/>
        <v>dbpedia_4182dataworld_571</v>
      </c>
    </row>
    <row r="2025" spans="1:16" x14ac:dyDescent="0.25">
      <c r="A2025" t="s">
        <v>5480</v>
      </c>
      <c r="B2025" t="s">
        <v>5486</v>
      </c>
      <c r="C2025" t="s">
        <v>2</v>
      </c>
      <c r="D2025" t="s">
        <v>3</v>
      </c>
      <c r="E2025" t="s">
        <v>2</v>
      </c>
      <c r="F2025" t="s">
        <v>5482</v>
      </c>
      <c r="G2025" t="s">
        <v>5487</v>
      </c>
      <c r="H2025">
        <f t="shared" si="157"/>
        <v>0</v>
      </c>
      <c r="I2025">
        <f t="shared" si="157"/>
        <v>0.6</v>
      </c>
      <c r="J2025">
        <f t="shared" si="157"/>
        <v>0</v>
      </c>
      <c r="K2025">
        <f t="shared" si="155"/>
        <v>0.6</v>
      </c>
      <c r="L2025" t="b">
        <f t="shared" si="156"/>
        <v>0</v>
      </c>
      <c r="M2025" t="b">
        <f t="shared" si="158"/>
        <v>0</v>
      </c>
      <c r="P2025" t="str">
        <f t="shared" si="159"/>
        <v>dbpedia_4192dataworld_477</v>
      </c>
    </row>
    <row r="2026" spans="1:16" x14ac:dyDescent="0.25">
      <c r="A2026" t="s">
        <v>5529</v>
      </c>
      <c r="B2026" t="s">
        <v>5522</v>
      </c>
      <c r="C2026" t="s">
        <v>2</v>
      </c>
      <c r="D2026" t="s">
        <v>3</v>
      </c>
      <c r="E2026" t="s">
        <v>2</v>
      </c>
      <c r="F2026" t="s">
        <v>5530</v>
      </c>
      <c r="G2026" t="s">
        <v>5520</v>
      </c>
      <c r="H2026">
        <f t="shared" si="157"/>
        <v>0</v>
      </c>
      <c r="I2026">
        <f t="shared" si="157"/>
        <v>0.6</v>
      </c>
      <c r="J2026">
        <f t="shared" si="157"/>
        <v>0</v>
      </c>
      <c r="K2026">
        <f t="shared" si="155"/>
        <v>0.6</v>
      </c>
      <c r="L2026" t="b">
        <f t="shared" si="156"/>
        <v>0</v>
      </c>
      <c r="M2026" t="b">
        <f t="shared" si="158"/>
        <v>0</v>
      </c>
      <c r="P2026" t="str">
        <f t="shared" si="159"/>
        <v>dbpedia_4210dataworld_322</v>
      </c>
    </row>
    <row r="2027" spans="1:16" x14ac:dyDescent="0.25">
      <c r="A2027" t="s">
        <v>5544</v>
      </c>
      <c r="B2027" t="s">
        <v>5384</v>
      </c>
      <c r="C2027" t="s">
        <v>2</v>
      </c>
      <c r="D2027" t="s">
        <v>3</v>
      </c>
      <c r="E2027" t="s">
        <v>2</v>
      </c>
      <c r="F2027" t="s">
        <v>5545</v>
      </c>
      <c r="G2027" t="s">
        <v>5386</v>
      </c>
      <c r="H2027">
        <f t="shared" si="157"/>
        <v>0</v>
      </c>
      <c r="I2027">
        <f t="shared" si="157"/>
        <v>0.6</v>
      </c>
      <c r="J2027">
        <f t="shared" si="157"/>
        <v>0</v>
      </c>
      <c r="K2027">
        <f t="shared" si="155"/>
        <v>0.6</v>
      </c>
      <c r="L2027" t="b">
        <f t="shared" si="156"/>
        <v>0</v>
      </c>
      <c r="M2027" t="b">
        <f t="shared" si="158"/>
        <v>0</v>
      </c>
      <c r="P2027" t="str">
        <f t="shared" si="159"/>
        <v>dbpedia_4220dataworld_141</v>
      </c>
    </row>
    <row r="2028" spans="1:16" x14ac:dyDescent="0.25">
      <c r="A2028" t="s">
        <v>5550</v>
      </c>
      <c r="B2028" t="s">
        <v>5551</v>
      </c>
      <c r="C2028" t="s">
        <v>2</v>
      </c>
      <c r="D2028" t="s">
        <v>3</v>
      </c>
      <c r="E2028" t="s">
        <v>2</v>
      </c>
      <c r="F2028" t="s">
        <v>5552</v>
      </c>
      <c r="G2028" t="s">
        <v>5553</v>
      </c>
      <c r="H2028">
        <f t="shared" si="157"/>
        <v>0</v>
      </c>
      <c r="I2028">
        <f t="shared" si="157"/>
        <v>0.6</v>
      </c>
      <c r="J2028">
        <f t="shared" si="157"/>
        <v>0</v>
      </c>
      <c r="K2028">
        <f t="shared" si="155"/>
        <v>0.6</v>
      </c>
      <c r="L2028" t="b">
        <f t="shared" si="156"/>
        <v>0</v>
      </c>
      <c r="M2028" t="b">
        <f t="shared" si="158"/>
        <v>0</v>
      </c>
      <c r="P2028" t="str">
        <f t="shared" si="159"/>
        <v>dbpedia_4224dataworld_499</v>
      </c>
    </row>
    <row r="2029" spans="1:16" x14ac:dyDescent="0.25">
      <c r="A2029" t="s">
        <v>5550</v>
      </c>
      <c r="B2029" t="s">
        <v>5554</v>
      </c>
      <c r="C2029" t="s">
        <v>2</v>
      </c>
      <c r="D2029" t="s">
        <v>3</v>
      </c>
      <c r="E2029" t="s">
        <v>2</v>
      </c>
      <c r="F2029" t="s">
        <v>5552</v>
      </c>
      <c r="G2029" t="s">
        <v>5555</v>
      </c>
      <c r="H2029">
        <f t="shared" si="157"/>
        <v>0</v>
      </c>
      <c r="I2029">
        <f t="shared" si="157"/>
        <v>0.6</v>
      </c>
      <c r="J2029">
        <f t="shared" si="157"/>
        <v>0</v>
      </c>
      <c r="K2029">
        <f t="shared" si="155"/>
        <v>0.6</v>
      </c>
      <c r="L2029" t="b">
        <f t="shared" si="156"/>
        <v>0</v>
      </c>
      <c r="M2029" t="b">
        <f t="shared" si="158"/>
        <v>0</v>
      </c>
      <c r="P2029" t="str">
        <f t="shared" si="159"/>
        <v>dbpedia_4224dataworld_583</v>
      </c>
    </row>
    <row r="2030" spans="1:16" x14ac:dyDescent="0.25">
      <c r="A2030" t="s">
        <v>5581</v>
      </c>
      <c r="B2030" t="s">
        <v>5486</v>
      </c>
      <c r="C2030" t="s">
        <v>2</v>
      </c>
      <c r="D2030" t="s">
        <v>3</v>
      </c>
      <c r="E2030" t="s">
        <v>2</v>
      </c>
      <c r="F2030" t="s">
        <v>5583</v>
      </c>
      <c r="G2030" t="s">
        <v>5487</v>
      </c>
      <c r="H2030">
        <f t="shared" si="157"/>
        <v>0</v>
      </c>
      <c r="I2030">
        <f t="shared" si="157"/>
        <v>0.6</v>
      </c>
      <c r="J2030">
        <f t="shared" si="157"/>
        <v>0</v>
      </c>
      <c r="K2030">
        <f t="shared" si="155"/>
        <v>0.6</v>
      </c>
      <c r="L2030" t="b">
        <f t="shared" si="156"/>
        <v>0</v>
      </c>
      <c r="M2030" t="b">
        <f t="shared" si="158"/>
        <v>0</v>
      </c>
      <c r="P2030" t="str">
        <f t="shared" si="159"/>
        <v>dbpedia_4239dataworld_477</v>
      </c>
    </row>
    <row r="2031" spans="1:16" x14ac:dyDescent="0.25">
      <c r="A2031" t="s">
        <v>5611</v>
      </c>
      <c r="B2031" t="s">
        <v>5564</v>
      </c>
      <c r="C2031" t="s">
        <v>2</v>
      </c>
      <c r="D2031" t="s">
        <v>3</v>
      </c>
      <c r="E2031" t="s">
        <v>2</v>
      </c>
      <c r="F2031" t="s">
        <v>5612</v>
      </c>
      <c r="G2031" t="s">
        <v>5566</v>
      </c>
      <c r="H2031">
        <f t="shared" si="157"/>
        <v>0</v>
      </c>
      <c r="I2031">
        <f t="shared" si="157"/>
        <v>0.6</v>
      </c>
      <c r="J2031">
        <f t="shared" si="157"/>
        <v>0</v>
      </c>
      <c r="K2031">
        <f t="shared" si="155"/>
        <v>0.6</v>
      </c>
      <c r="L2031" t="b">
        <f t="shared" si="156"/>
        <v>0</v>
      </c>
      <c r="M2031" t="b">
        <f t="shared" si="158"/>
        <v>0</v>
      </c>
      <c r="P2031" t="str">
        <f t="shared" si="159"/>
        <v>dbpedia_4264dataworld_1065</v>
      </c>
    </row>
    <row r="2032" spans="1:16" x14ac:dyDescent="0.25">
      <c r="A2032" t="s">
        <v>5611</v>
      </c>
      <c r="B2032" t="s">
        <v>5582</v>
      </c>
      <c r="C2032" t="s">
        <v>2</v>
      </c>
      <c r="D2032" t="s">
        <v>3</v>
      </c>
      <c r="E2032" t="s">
        <v>2</v>
      </c>
      <c r="F2032" t="s">
        <v>5612</v>
      </c>
      <c r="G2032" t="s">
        <v>5583</v>
      </c>
      <c r="H2032">
        <f t="shared" si="157"/>
        <v>0</v>
      </c>
      <c r="I2032">
        <f t="shared" si="157"/>
        <v>0.6</v>
      </c>
      <c r="J2032">
        <f t="shared" si="157"/>
        <v>0</v>
      </c>
      <c r="K2032">
        <f t="shared" si="155"/>
        <v>0.6</v>
      </c>
      <c r="L2032" t="b">
        <f t="shared" si="156"/>
        <v>0</v>
      </c>
      <c r="M2032" t="b">
        <f t="shared" si="158"/>
        <v>0</v>
      </c>
      <c r="P2032" t="str">
        <f t="shared" si="159"/>
        <v>dbpedia_4264dataworld_1276</v>
      </c>
    </row>
    <row r="2033" spans="1:16" x14ac:dyDescent="0.25">
      <c r="A2033" t="s">
        <v>5651</v>
      </c>
      <c r="B2033" t="s">
        <v>5638</v>
      </c>
      <c r="C2033" t="s">
        <v>2</v>
      </c>
      <c r="D2033" t="s">
        <v>3</v>
      </c>
      <c r="E2033" t="s">
        <v>2</v>
      </c>
      <c r="F2033" t="s">
        <v>5652</v>
      </c>
      <c r="G2033" t="s">
        <v>5640</v>
      </c>
      <c r="H2033">
        <f t="shared" si="157"/>
        <v>0</v>
      </c>
      <c r="I2033">
        <f t="shared" si="157"/>
        <v>0.6</v>
      </c>
      <c r="J2033">
        <f t="shared" si="157"/>
        <v>0</v>
      </c>
      <c r="K2033">
        <f t="shared" si="155"/>
        <v>0.6</v>
      </c>
      <c r="L2033" t="b">
        <f t="shared" si="156"/>
        <v>0</v>
      </c>
      <c r="M2033" t="b">
        <f t="shared" si="158"/>
        <v>0</v>
      </c>
      <c r="P2033" t="str">
        <f t="shared" si="159"/>
        <v>dbpedia_4294dataworld_1626</v>
      </c>
    </row>
    <row r="2034" spans="1:16" x14ac:dyDescent="0.25">
      <c r="A2034" t="s">
        <v>5682</v>
      </c>
      <c r="B2034" t="s">
        <v>5686</v>
      </c>
      <c r="C2034" t="s">
        <v>2</v>
      </c>
      <c r="D2034" t="s">
        <v>3</v>
      </c>
      <c r="E2034" t="s">
        <v>2</v>
      </c>
      <c r="F2034" t="s">
        <v>5684</v>
      </c>
      <c r="G2034" t="s">
        <v>5687</v>
      </c>
      <c r="H2034">
        <f t="shared" si="157"/>
        <v>0</v>
      </c>
      <c r="I2034">
        <f t="shared" si="157"/>
        <v>0.6</v>
      </c>
      <c r="J2034">
        <f t="shared" si="157"/>
        <v>0</v>
      </c>
      <c r="K2034">
        <f t="shared" si="155"/>
        <v>0.6</v>
      </c>
      <c r="L2034" t="b">
        <f t="shared" si="156"/>
        <v>0</v>
      </c>
      <c r="M2034" t="b">
        <f t="shared" si="158"/>
        <v>0</v>
      </c>
      <c r="P2034" t="str">
        <f t="shared" si="159"/>
        <v>dbpedia_431dataworld_155</v>
      </c>
    </row>
    <row r="2035" spans="1:16" x14ac:dyDescent="0.25">
      <c r="A2035" t="s">
        <v>5682</v>
      </c>
      <c r="B2035" t="s">
        <v>5688</v>
      </c>
      <c r="C2035" t="s">
        <v>2</v>
      </c>
      <c r="D2035" t="s">
        <v>3</v>
      </c>
      <c r="E2035" t="s">
        <v>2</v>
      </c>
      <c r="F2035" t="s">
        <v>5684</v>
      </c>
      <c r="G2035" t="s">
        <v>5689</v>
      </c>
      <c r="H2035">
        <f t="shared" si="157"/>
        <v>0</v>
      </c>
      <c r="I2035">
        <f t="shared" si="157"/>
        <v>0.6</v>
      </c>
      <c r="J2035">
        <f t="shared" si="157"/>
        <v>0</v>
      </c>
      <c r="K2035">
        <f t="shared" si="155"/>
        <v>0.6</v>
      </c>
      <c r="L2035" t="b">
        <f t="shared" si="156"/>
        <v>0</v>
      </c>
      <c r="M2035" t="b">
        <f t="shared" si="158"/>
        <v>0</v>
      </c>
      <c r="P2035" t="str">
        <f t="shared" si="159"/>
        <v>dbpedia_431dataworld_212</v>
      </c>
    </row>
    <row r="2036" spans="1:16" x14ac:dyDescent="0.25">
      <c r="A2036" t="s">
        <v>5682</v>
      </c>
      <c r="B2036" t="s">
        <v>5690</v>
      </c>
      <c r="C2036" t="s">
        <v>2</v>
      </c>
      <c r="D2036" t="s">
        <v>3</v>
      </c>
      <c r="E2036" t="s">
        <v>2</v>
      </c>
      <c r="F2036" t="s">
        <v>5684</v>
      </c>
      <c r="G2036" t="s">
        <v>5691</v>
      </c>
      <c r="H2036">
        <f t="shared" si="157"/>
        <v>0</v>
      </c>
      <c r="I2036">
        <f t="shared" si="157"/>
        <v>0.6</v>
      </c>
      <c r="J2036">
        <f t="shared" si="157"/>
        <v>0</v>
      </c>
      <c r="K2036">
        <f t="shared" si="155"/>
        <v>0.6</v>
      </c>
      <c r="L2036" t="b">
        <f t="shared" si="156"/>
        <v>0</v>
      </c>
      <c r="M2036" t="b">
        <f t="shared" si="158"/>
        <v>0</v>
      </c>
      <c r="P2036" t="str">
        <f t="shared" si="159"/>
        <v>dbpedia_431dataworld_54</v>
      </c>
    </row>
    <row r="2037" spans="1:16" x14ac:dyDescent="0.25">
      <c r="A2037" t="s">
        <v>5781</v>
      </c>
      <c r="B2037" t="s">
        <v>5401</v>
      </c>
      <c r="C2037" t="s">
        <v>2</v>
      </c>
      <c r="D2037" t="s">
        <v>3</v>
      </c>
      <c r="E2037" t="s">
        <v>2</v>
      </c>
      <c r="F2037" t="s">
        <v>5782</v>
      </c>
      <c r="G2037" t="s">
        <v>5403</v>
      </c>
      <c r="H2037">
        <f t="shared" si="157"/>
        <v>0</v>
      </c>
      <c r="I2037">
        <f t="shared" si="157"/>
        <v>0.6</v>
      </c>
      <c r="J2037">
        <f t="shared" si="157"/>
        <v>0</v>
      </c>
      <c r="K2037">
        <f t="shared" si="155"/>
        <v>0.6</v>
      </c>
      <c r="L2037" t="b">
        <f t="shared" si="156"/>
        <v>0</v>
      </c>
      <c r="M2037" t="b">
        <f t="shared" si="158"/>
        <v>0</v>
      </c>
      <c r="P2037" t="str">
        <f t="shared" si="159"/>
        <v>dbpedia_4370dataworld_723</v>
      </c>
    </row>
    <row r="2038" spans="1:16" x14ac:dyDescent="0.25">
      <c r="A2038" t="s">
        <v>5783</v>
      </c>
      <c r="B2038" t="s">
        <v>5401</v>
      </c>
      <c r="C2038" t="s">
        <v>2</v>
      </c>
      <c r="D2038" t="s">
        <v>3</v>
      </c>
      <c r="E2038" t="s">
        <v>2</v>
      </c>
      <c r="F2038" t="s">
        <v>5782</v>
      </c>
      <c r="G2038" t="s">
        <v>5403</v>
      </c>
      <c r="H2038">
        <f t="shared" si="157"/>
        <v>0</v>
      </c>
      <c r="I2038">
        <f t="shared" si="157"/>
        <v>0.6</v>
      </c>
      <c r="J2038">
        <f t="shared" si="157"/>
        <v>0</v>
      </c>
      <c r="K2038">
        <f t="shared" si="155"/>
        <v>0.6</v>
      </c>
      <c r="L2038" t="b">
        <f t="shared" si="156"/>
        <v>0</v>
      </c>
      <c r="M2038" t="b">
        <f t="shared" si="158"/>
        <v>0</v>
      </c>
      <c r="P2038" t="str">
        <f t="shared" si="159"/>
        <v>dbpedia_4371dataworld_723</v>
      </c>
    </row>
    <row r="2039" spans="1:16" x14ac:dyDescent="0.25">
      <c r="A2039" t="s">
        <v>5784</v>
      </c>
      <c r="B2039" t="s">
        <v>5401</v>
      </c>
      <c r="C2039" t="s">
        <v>2</v>
      </c>
      <c r="D2039" t="s">
        <v>3</v>
      </c>
      <c r="E2039" t="s">
        <v>2</v>
      </c>
      <c r="F2039" t="s">
        <v>5782</v>
      </c>
      <c r="G2039" t="s">
        <v>5403</v>
      </c>
      <c r="H2039">
        <f t="shared" si="157"/>
        <v>0</v>
      </c>
      <c r="I2039">
        <f t="shared" si="157"/>
        <v>0.6</v>
      </c>
      <c r="J2039">
        <f t="shared" si="157"/>
        <v>0</v>
      </c>
      <c r="K2039">
        <f t="shared" si="155"/>
        <v>0.6</v>
      </c>
      <c r="L2039" t="b">
        <f t="shared" si="156"/>
        <v>0</v>
      </c>
      <c r="M2039" t="b">
        <f t="shared" si="158"/>
        <v>0</v>
      </c>
      <c r="P2039" t="str">
        <f t="shared" si="159"/>
        <v>dbpedia_4372dataworld_723</v>
      </c>
    </row>
    <row r="2040" spans="1:16" x14ac:dyDescent="0.25">
      <c r="A2040" t="s">
        <v>5785</v>
      </c>
      <c r="B2040" t="s">
        <v>5401</v>
      </c>
      <c r="C2040" t="s">
        <v>2</v>
      </c>
      <c r="D2040" t="s">
        <v>3</v>
      </c>
      <c r="E2040" t="s">
        <v>2</v>
      </c>
      <c r="F2040" t="s">
        <v>5782</v>
      </c>
      <c r="G2040" t="s">
        <v>5403</v>
      </c>
      <c r="H2040">
        <f t="shared" si="157"/>
        <v>0</v>
      </c>
      <c r="I2040">
        <f t="shared" si="157"/>
        <v>0.6</v>
      </c>
      <c r="J2040">
        <f t="shared" si="157"/>
        <v>0</v>
      </c>
      <c r="K2040">
        <f t="shared" si="155"/>
        <v>0.6</v>
      </c>
      <c r="L2040" t="b">
        <f t="shared" si="156"/>
        <v>0</v>
      </c>
      <c r="M2040" t="b">
        <f t="shared" si="158"/>
        <v>0</v>
      </c>
      <c r="P2040" t="str">
        <f t="shared" si="159"/>
        <v>dbpedia_4373dataworld_723</v>
      </c>
    </row>
    <row r="2041" spans="1:16" x14ac:dyDescent="0.25">
      <c r="A2041" t="s">
        <v>5786</v>
      </c>
      <c r="B2041" t="s">
        <v>5401</v>
      </c>
      <c r="C2041" t="s">
        <v>2</v>
      </c>
      <c r="D2041" t="s">
        <v>3</v>
      </c>
      <c r="E2041" t="s">
        <v>2</v>
      </c>
      <c r="F2041" t="s">
        <v>5782</v>
      </c>
      <c r="G2041" t="s">
        <v>5403</v>
      </c>
      <c r="H2041">
        <f t="shared" si="157"/>
        <v>0</v>
      </c>
      <c r="I2041">
        <f t="shared" si="157"/>
        <v>0.6</v>
      </c>
      <c r="J2041">
        <f t="shared" si="157"/>
        <v>0</v>
      </c>
      <c r="K2041">
        <f t="shared" si="155"/>
        <v>0.6</v>
      </c>
      <c r="L2041" t="b">
        <f t="shared" si="156"/>
        <v>0</v>
      </c>
      <c r="M2041" t="b">
        <f t="shared" si="158"/>
        <v>0</v>
      </c>
      <c r="P2041" t="str">
        <f t="shared" si="159"/>
        <v>dbpedia_4374dataworld_723</v>
      </c>
    </row>
    <row r="2042" spans="1:16" x14ac:dyDescent="0.25">
      <c r="A2042" t="s">
        <v>5787</v>
      </c>
      <c r="B2042" t="s">
        <v>5401</v>
      </c>
      <c r="C2042" t="s">
        <v>2</v>
      </c>
      <c r="D2042" t="s">
        <v>3</v>
      </c>
      <c r="E2042" t="s">
        <v>2</v>
      </c>
      <c r="F2042" t="s">
        <v>5782</v>
      </c>
      <c r="G2042" t="s">
        <v>5403</v>
      </c>
      <c r="H2042">
        <f t="shared" si="157"/>
        <v>0</v>
      </c>
      <c r="I2042">
        <f t="shared" si="157"/>
        <v>0.6</v>
      </c>
      <c r="J2042">
        <f t="shared" si="157"/>
        <v>0</v>
      </c>
      <c r="K2042">
        <f t="shared" si="155"/>
        <v>0.6</v>
      </c>
      <c r="L2042" t="b">
        <f t="shared" si="156"/>
        <v>0</v>
      </c>
      <c r="M2042" t="b">
        <f t="shared" si="158"/>
        <v>0</v>
      </c>
      <c r="P2042" t="str">
        <f t="shared" si="159"/>
        <v>dbpedia_4375dataworld_723</v>
      </c>
    </row>
    <row r="2043" spans="1:16" x14ac:dyDescent="0.25">
      <c r="A2043" t="s">
        <v>5788</v>
      </c>
      <c r="B2043" t="s">
        <v>5401</v>
      </c>
      <c r="C2043" t="s">
        <v>2</v>
      </c>
      <c r="D2043" t="s">
        <v>3</v>
      </c>
      <c r="E2043" t="s">
        <v>2</v>
      </c>
      <c r="F2043" t="s">
        <v>5782</v>
      </c>
      <c r="G2043" t="s">
        <v>5403</v>
      </c>
      <c r="H2043">
        <f t="shared" si="157"/>
        <v>0</v>
      </c>
      <c r="I2043">
        <f t="shared" si="157"/>
        <v>0.6</v>
      </c>
      <c r="J2043">
        <f t="shared" si="157"/>
        <v>0</v>
      </c>
      <c r="K2043">
        <f t="shared" si="155"/>
        <v>0.6</v>
      </c>
      <c r="L2043" t="b">
        <f t="shared" si="156"/>
        <v>0</v>
      </c>
      <c r="M2043" t="b">
        <f t="shared" si="158"/>
        <v>0</v>
      </c>
      <c r="P2043" t="str">
        <f t="shared" si="159"/>
        <v>dbpedia_4376dataworld_723</v>
      </c>
    </row>
    <row r="2044" spans="1:16" x14ac:dyDescent="0.25">
      <c r="A2044" t="s">
        <v>5789</v>
      </c>
      <c r="B2044" t="s">
        <v>5401</v>
      </c>
      <c r="C2044" t="s">
        <v>2</v>
      </c>
      <c r="D2044" t="s">
        <v>3</v>
      </c>
      <c r="E2044" t="s">
        <v>2</v>
      </c>
      <c r="F2044" t="s">
        <v>5782</v>
      </c>
      <c r="G2044" t="s">
        <v>5403</v>
      </c>
      <c r="H2044">
        <f t="shared" si="157"/>
        <v>0</v>
      </c>
      <c r="I2044">
        <f t="shared" si="157"/>
        <v>0.6</v>
      </c>
      <c r="J2044">
        <f t="shared" si="157"/>
        <v>0</v>
      </c>
      <c r="K2044">
        <f t="shared" si="155"/>
        <v>0.6</v>
      </c>
      <c r="L2044" t="b">
        <f t="shared" si="156"/>
        <v>0</v>
      </c>
      <c r="M2044" t="b">
        <f t="shared" si="158"/>
        <v>0</v>
      </c>
      <c r="P2044" t="str">
        <f t="shared" si="159"/>
        <v>dbpedia_4377dataworld_723</v>
      </c>
    </row>
    <row r="2045" spans="1:16" x14ac:dyDescent="0.25">
      <c r="A2045" t="s">
        <v>5790</v>
      </c>
      <c r="B2045" t="s">
        <v>5401</v>
      </c>
      <c r="C2045" t="s">
        <v>2</v>
      </c>
      <c r="D2045" t="s">
        <v>3</v>
      </c>
      <c r="E2045" t="s">
        <v>2</v>
      </c>
      <c r="F2045" t="s">
        <v>5782</v>
      </c>
      <c r="G2045" t="s">
        <v>5403</v>
      </c>
      <c r="H2045">
        <f t="shared" si="157"/>
        <v>0</v>
      </c>
      <c r="I2045">
        <f t="shared" si="157"/>
        <v>0.6</v>
      </c>
      <c r="J2045">
        <f t="shared" si="157"/>
        <v>0</v>
      </c>
      <c r="K2045">
        <f t="shared" si="155"/>
        <v>0.6</v>
      </c>
      <c r="L2045" t="b">
        <f t="shared" si="156"/>
        <v>0</v>
      </c>
      <c r="M2045" t="b">
        <f t="shared" si="158"/>
        <v>0</v>
      </c>
      <c r="P2045" t="str">
        <f t="shared" si="159"/>
        <v>dbpedia_4378dataworld_723</v>
      </c>
    </row>
    <row r="2046" spans="1:16" x14ac:dyDescent="0.25">
      <c r="A2046" t="s">
        <v>5791</v>
      </c>
      <c r="B2046" t="s">
        <v>5401</v>
      </c>
      <c r="C2046" t="s">
        <v>2</v>
      </c>
      <c r="D2046" t="s">
        <v>3</v>
      </c>
      <c r="E2046" t="s">
        <v>2</v>
      </c>
      <c r="F2046" t="s">
        <v>5782</v>
      </c>
      <c r="G2046" t="s">
        <v>5403</v>
      </c>
      <c r="H2046">
        <f t="shared" si="157"/>
        <v>0</v>
      </c>
      <c r="I2046">
        <f t="shared" si="157"/>
        <v>0.6</v>
      </c>
      <c r="J2046">
        <f t="shared" si="157"/>
        <v>0</v>
      </c>
      <c r="K2046">
        <f t="shared" si="155"/>
        <v>0.6</v>
      </c>
      <c r="L2046" t="b">
        <f t="shared" si="156"/>
        <v>0</v>
      </c>
      <c r="M2046" t="b">
        <f t="shared" si="158"/>
        <v>0</v>
      </c>
      <c r="P2046" t="str">
        <f t="shared" si="159"/>
        <v>dbpedia_4379dataworld_723</v>
      </c>
    </row>
    <row r="2047" spans="1:16" x14ac:dyDescent="0.25">
      <c r="A2047" t="s">
        <v>5793</v>
      </c>
      <c r="B2047" t="s">
        <v>5401</v>
      </c>
      <c r="C2047" t="s">
        <v>2</v>
      </c>
      <c r="D2047" t="s">
        <v>3</v>
      </c>
      <c r="E2047" t="s">
        <v>2</v>
      </c>
      <c r="F2047" t="s">
        <v>5782</v>
      </c>
      <c r="G2047" t="s">
        <v>5403</v>
      </c>
      <c r="H2047">
        <f t="shared" si="157"/>
        <v>0</v>
      </c>
      <c r="I2047">
        <f t="shared" si="157"/>
        <v>0.6</v>
      </c>
      <c r="J2047">
        <f t="shared" si="157"/>
        <v>0</v>
      </c>
      <c r="K2047">
        <f t="shared" si="155"/>
        <v>0.6</v>
      </c>
      <c r="L2047" t="b">
        <f t="shared" si="156"/>
        <v>0</v>
      </c>
      <c r="M2047" t="b">
        <f t="shared" si="158"/>
        <v>0</v>
      </c>
      <c r="P2047" t="str">
        <f t="shared" si="159"/>
        <v>dbpedia_4380dataworld_723</v>
      </c>
    </row>
    <row r="2048" spans="1:16" x14ac:dyDescent="0.25">
      <c r="A2048" t="s">
        <v>5794</v>
      </c>
      <c r="B2048" t="s">
        <v>5401</v>
      </c>
      <c r="C2048" t="s">
        <v>2</v>
      </c>
      <c r="D2048" t="s">
        <v>3</v>
      </c>
      <c r="E2048" t="s">
        <v>2</v>
      </c>
      <c r="F2048" t="s">
        <v>5782</v>
      </c>
      <c r="G2048" t="s">
        <v>5403</v>
      </c>
      <c r="H2048">
        <f t="shared" si="157"/>
        <v>0</v>
      </c>
      <c r="I2048">
        <f t="shared" si="157"/>
        <v>0.6</v>
      </c>
      <c r="J2048">
        <f t="shared" si="157"/>
        <v>0</v>
      </c>
      <c r="K2048">
        <f t="shared" si="155"/>
        <v>0.6</v>
      </c>
      <c r="L2048" t="b">
        <f t="shared" si="156"/>
        <v>0</v>
      </c>
      <c r="M2048" t="b">
        <f t="shared" si="158"/>
        <v>0</v>
      </c>
      <c r="P2048" t="str">
        <f t="shared" si="159"/>
        <v>dbpedia_4381dataworld_723</v>
      </c>
    </row>
    <row r="2049" spans="1:16" x14ac:dyDescent="0.25">
      <c r="A2049" t="s">
        <v>5795</v>
      </c>
      <c r="B2049" t="s">
        <v>5401</v>
      </c>
      <c r="C2049" t="s">
        <v>2</v>
      </c>
      <c r="D2049" t="s">
        <v>3</v>
      </c>
      <c r="E2049" t="s">
        <v>2</v>
      </c>
      <c r="F2049" t="s">
        <v>5782</v>
      </c>
      <c r="G2049" t="s">
        <v>5403</v>
      </c>
      <c r="H2049">
        <f t="shared" si="157"/>
        <v>0</v>
      </c>
      <c r="I2049">
        <f t="shared" si="157"/>
        <v>0.6</v>
      </c>
      <c r="J2049">
        <f t="shared" si="157"/>
        <v>0</v>
      </c>
      <c r="K2049">
        <f t="shared" si="155"/>
        <v>0.6</v>
      </c>
      <c r="L2049" t="b">
        <f t="shared" si="156"/>
        <v>0</v>
      </c>
      <c r="M2049" t="b">
        <f t="shared" si="158"/>
        <v>0</v>
      </c>
      <c r="P2049" t="str">
        <f t="shared" si="159"/>
        <v>dbpedia_4382dataworld_723</v>
      </c>
    </row>
    <row r="2050" spans="1:16" x14ac:dyDescent="0.25">
      <c r="A2050" t="s">
        <v>5796</v>
      </c>
      <c r="B2050" t="s">
        <v>5401</v>
      </c>
      <c r="C2050" t="s">
        <v>2</v>
      </c>
      <c r="D2050" t="s">
        <v>3</v>
      </c>
      <c r="E2050" t="s">
        <v>2</v>
      </c>
      <c r="F2050" t="s">
        <v>5782</v>
      </c>
      <c r="G2050" t="s">
        <v>5403</v>
      </c>
      <c r="H2050">
        <f t="shared" si="157"/>
        <v>0</v>
      </c>
      <c r="I2050">
        <f t="shared" si="157"/>
        <v>0.6</v>
      </c>
      <c r="J2050">
        <f t="shared" si="157"/>
        <v>0</v>
      </c>
      <c r="K2050">
        <f t="shared" ref="K2050:K2113" si="160">ABS(H2050-I2050)</f>
        <v>0.6</v>
      </c>
      <c r="L2050" t="b">
        <f t="shared" ref="L2050:L2113" si="161">OR(I2050&gt;0.85,H2050&gt;0.85)</f>
        <v>0</v>
      </c>
      <c r="M2050" t="b">
        <f t="shared" si="158"/>
        <v>0</v>
      </c>
      <c r="P2050" t="str">
        <f t="shared" si="159"/>
        <v>dbpedia_4383dataworld_723</v>
      </c>
    </row>
    <row r="2051" spans="1:16" x14ac:dyDescent="0.25">
      <c r="A2051" t="s">
        <v>5804</v>
      </c>
      <c r="B2051" t="s">
        <v>5384</v>
      </c>
      <c r="C2051" t="s">
        <v>2</v>
      </c>
      <c r="D2051" t="s">
        <v>3</v>
      </c>
      <c r="E2051" t="s">
        <v>2</v>
      </c>
      <c r="F2051" t="s">
        <v>5805</v>
      </c>
      <c r="G2051" t="s">
        <v>5386</v>
      </c>
      <c r="H2051">
        <f t="shared" ref="H2051:J2114" si="162">_xlfn.NUMBERVALUE(C2051,".")</f>
        <v>0</v>
      </c>
      <c r="I2051">
        <f t="shared" si="162"/>
        <v>0.6</v>
      </c>
      <c r="J2051">
        <f t="shared" si="162"/>
        <v>0</v>
      </c>
      <c r="K2051">
        <f t="shared" si="160"/>
        <v>0.6</v>
      </c>
      <c r="L2051" t="b">
        <f t="shared" si="161"/>
        <v>0</v>
      </c>
      <c r="M2051" t="b">
        <f t="shared" ref="M2051:M2114" si="163">J2051&gt;0.85</f>
        <v>0</v>
      </c>
      <c r="P2051" t="str">
        <f t="shared" ref="P2051:P2114" si="164">A2051&amp;B2051</f>
        <v>dbpedia_4388dataworld_141</v>
      </c>
    </row>
    <row r="2052" spans="1:16" x14ac:dyDescent="0.25">
      <c r="A2052" t="s">
        <v>5806</v>
      </c>
      <c r="B2052" t="s">
        <v>5384</v>
      </c>
      <c r="C2052" t="s">
        <v>2</v>
      </c>
      <c r="D2052" t="s">
        <v>3</v>
      </c>
      <c r="E2052" t="s">
        <v>2</v>
      </c>
      <c r="F2052" t="s">
        <v>5805</v>
      </c>
      <c r="G2052" t="s">
        <v>5386</v>
      </c>
      <c r="H2052">
        <f t="shared" si="162"/>
        <v>0</v>
      </c>
      <c r="I2052">
        <f t="shared" si="162"/>
        <v>0.6</v>
      </c>
      <c r="J2052">
        <f t="shared" si="162"/>
        <v>0</v>
      </c>
      <c r="K2052">
        <f t="shared" si="160"/>
        <v>0.6</v>
      </c>
      <c r="L2052" t="b">
        <f t="shared" si="161"/>
        <v>0</v>
      </c>
      <c r="M2052" t="b">
        <f t="shared" si="163"/>
        <v>0</v>
      </c>
      <c r="P2052" t="str">
        <f t="shared" si="164"/>
        <v>dbpedia_4389dataworld_141</v>
      </c>
    </row>
    <row r="2053" spans="1:16" x14ac:dyDescent="0.25">
      <c r="A2053" t="s">
        <v>5880</v>
      </c>
      <c r="B2053" t="s">
        <v>5536</v>
      </c>
      <c r="C2053" t="s">
        <v>2</v>
      </c>
      <c r="D2053" t="s">
        <v>3</v>
      </c>
      <c r="E2053" t="s">
        <v>2</v>
      </c>
      <c r="F2053" t="s">
        <v>5881</v>
      </c>
      <c r="G2053" t="s">
        <v>5537</v>
      </c>
      <c r="H2053">
        <f t="shared" si="162"/>
        <v>0</v>
      </c>
      <c r="I2053">
        <f t="shared" si="162"/>
        <v>0.6</v>
      </c>
      <c r="J2053">
        <f t="shared" si="162"/>
        <v>0</v>
      </c>
      <c r="K2053">
        <f t="shared" si="160"/>
        <v>0.6</v>
      </c>
      <c r="L2053" t="b">
        <f t="shared" si="161"/>
        <v>0</v>
      </c>
      <c r="M2053" t="b">
        <f t="shared" si="163"/>
        <v>0</v>
      </c>
      <c r="P2053" t="str">
        <f t="shared" si="164"/>
        <v>dbpedia_4432dataworld_527</v>
      </c>
    </row>
    <row r="2054" spans="1:16" x14ac:dyDescent="0.25">
      <c r="A2054" t="s">
        <v>5882</v>
      </c>
      <c r="B2054" t="s">
        <v>5536</v>
      </c>
      <c r="C2054" t="s">
        <v>2</v>
      </c>
      <c r="D2054" t="s">
        <v>3</v>
      </c>
      <c r="E2054" t="s">
        <v>2</v>
      </c>
      <c r="F2054" t="s">
        <v>5881</v>
      </c>
      <c r="G2054" t="s">
        <v>5537</v>
      </c>
      <c r="H2054">
        <f t="shared" si="162"/>
        <v>0</v>
      </c>
      <c r="I2054">
        <f t="shared" si="162"/>
        <v>0.6</v>
      </c>
      <c r="J2054">
        <f t="shared" si="162"/>
        <v>0</v>
      </c>
      <c r="K2054">
        <f t="shared" si="160"/>
        <v>0.6</v>
      </c>
      <c r="L2054" t="b">
        <f t="shared" si="161"/>
        <v>0</v>
      </c>
      <c r="M2054" t="b">
        <f t="shared" si="163"/>
        <v>0</v>
      </c>
      <c r="P2054" t="str">
        <f t="shared" si="164"/>
        <v>dbpedia_4433dataworld_527</v>
      </c>
    </row>
    <row r="2055" spans="1:16" x14ac:dyDescent="0.25">
      <c r="A2055" t="s">
        <v>5890</v>
      </c>
      <c r="B2055" t="s">
        <v>5376</v>
      </c>
      <c r="C2055" t="s">
        <v>2</v>
      </c>
      <c r="D2055" t="s">
        <v>3</v>
      </c>
      <c r="E2055" t="s">
        <v>2</v>
      </c>
      <c r="F2055" t="s">
        <v>5891</v>
      </c>
      <c r="G2055" t="s">
        <v>5378</v>
      </c>
      <c r="H2055">
        <f t="shared" si="162"/>
        <v>0</v>
      </c>
      <c r="I2055">
        <f t="shared" si="162"/>
        <v>0.6</v>
      </c>
      <c r="J2055">
        <f t="shared" si="162"/>
        <v>0</v>
      </c>
      <c r="K2055">
        <f t="shared" si="160"/>
        <v>0.6</v>
      </c>
      <c r="L2055" t="b">
        <f t="shared" si="161"/>
        <v>0</v>
      </c>
      <c r="M2055" t="b">
        <f t="shared" si="163"/>
        <v>0</v>
      </c>
      <c r="P2055" t="str">
        <f t="shared" si="164"/>
        <v>dbpedia_4439dataworld_166</v>
      </c>
    </row>
    <row r="2056" spans="1:16" x14ac:dyDescent="0.25">
      <c r="A2056" t="s">
        <v>6068</v>
      </c>
      <c r="B2056" t="s">
        <v>6069</v>
      </c>
      <c r="C2056" t="s">
        <v>2</v>
      </c>
      <c r="D2056" t="s">
        <v>3</v>
      </c>
      <c r="E2056" t="s">
        <v>2</v>
      </c>
      <c r="F2056" t="s">
        <v>6070</v>
      </c>
      <c r="G2056" t="s">
        <v>6071</v>
      </c>
      <c r="H2056">
        <f t="shared" si="162"/>
        <v>0</v>
      </c>
      <c r="I2056">
        <f t="shared" si="162"/>
        <v>0.6</v>
      </c>
      <c r="J2056">
        <f t="shared" si="162"/>
        <v>0</v>
      </c>
      <c r="K2056">
        <f t="shared" si="160"/>
        <v>0.6</v>
      </c>
      <c r="L2056" t="b">
        <f t="shared" si="161"/>
        <v>0</v>
      </c>
      <c r="M2056" t="b">
        <f t="shared" si="163"/>
        <v>0</v>
      </c>
      <c r="P2056" t="str">
        <f t="shared" si="164"/>
        <v>dbpedia_4585dataworld_1628</v>
      </c>
    </row>
    <row r="2057" spans="1:16" x14ac:dyDescent="0.25">
      <c r="A2057" t="s">
        <v>6080</v>
      </c>
      <c r="B2057" t="s">
        <v>6049</v>
      </c>
      <c r="C2057" t="s">
        <v>2</v>
      </c>
      <c r="D2057" t="s">
        <v>3</v>
      </c>
      <c r="E2057" t="s">
        <v>2</v>
      </c>
      <c r="F2057" t="s">
        <v>6081</v>
      </c>
      <c r="G2057" t="s">
        <v>6051</v>
      </c>
      <c r="H2057">
        <f t="shared" si="162"/>
        <v>0</v>
      </c>
      <c r="I2057">
        <f t="shared" si="162"/>
        <v>0.6</v>
      </c>
      <c r="J2057">
        <f t="shared" si="162"/>
        <v>0</v>
      </c>
      <c r="K2057">
        <f t="shared" si="160"/>
        <v>0.6</v>
      </c>
      <c r="L2057" t="b">
        <f t="shared" si="161"/>
        <v>0</v>
      </c>
      <c r="M2057" t="b">
        <f t="shared" si="163"/>
        <v>0</v>
      </c>
      <c r="P2057" t="str">
        <f t="shared" si="164"/>
        <v>dbpedia_4595dataworld_1703</v>
      </c>
    </row>
    <row r="2058" spans="1:16" x14ac:dyDescent="0.25">
      <c r="A2058" t="s">
        <v>6084</v>
      </c>
      <c r="B2058" t="s">
        <v>6049</v>
      </c>
      <c r="C2058" t="s">
        <v>2</v>
      </c>
      <c r="D2058" t="s">
        <v>3</v>
      </c>
      <c r="E2058" t="s">
        <v>2</v>
      </c>
      <c r="F2058" t="s">
        <v>6081</v>
      </c>
      <c r="G2058" t="s">
        <v>6051</v>
      </c>
      <c r="H2058">
        <f t="shared" si="162"/>
        <v>0</v>
      </c>
      <c r="I2058">
        <f t="shared" si="162"/>
        <v>0.6</v>
      </c>
      <c r="J2058">
        <f t="shared" si="162"/>
        <v>0</v>
      </c>
      <c r="K2058">
        <f t="shared" si="160"/>
        <v>0.6</v>
      </c>
      <c r="L2058" t="b">
        <f t="shared" si="161"/>
        <v>0</v>
      </c>
      <c r="M2058" t="b">
        <f t="shared" si="163"/>
        <v>0</v>
      </c>
      <c r="P2058" t="str">
        <f t="shared" si="164"/>
        <v>dbpedia_4596dataworld_1703</v>
      </c>
    </row>
    <row r="2059" spans="1:16" x14ac:dyDescent="0.25">
      <c r="A2059" t="s">
        <v>6108</v>
      </c>
      <c r="B2059" t="s">
        <v>6064</v>
      </c>
      <c r="C2059" t="s">
        <v>2</v>
      </c>
      <c r="D2059" t="s">
        <v>3</v>
      </c>
      <c r="E2059" t="s">
        <v>2</v>
      </c>
      <c r="F2059" t="s">
        <v>6109</v>
      </c>
      <c r="G2059" t="s">
        <v>6066</v>
      </c>
      <c r="H2059">
        <f t="shared" si="162"/>
        <v>0</v>
      </c>
      <c r="I2059">
        <f t="shared" si="162"/>
        <v>0.6</v>
      </c>
      <c r="J2059">
        <f t="shared" si="162"/>
        <v>0</v>
      </c>
      <c r="K2059">
        <f t="shared" si="160"/>
        <v>0.6</v>
      </c>
      <c r="L2059" t="b">
        <f t="shared" si="161"/>
        <v>0</v>
      </c>
      <c r="M2059" t="b">
        <f t="shared" si="163"/>
        <v>0</v>
      </c>
      <c r="P2059" t="str">
        <f t="shared" si="164"/>
        <v>dbpedia_4605dataworld_303</v>
      </c>
    </row>
    <row r="2060" spans="1:16" x14ac:dyDescent="0.25">
      <c r="A2060" t="s">
        <v>6129</v>
      </c>
      <c r="B2060" t="s">
        <v>6116</v>
      </c>
      <c r="C2060" t="s">
        <v>2</v>
      </c>
      <c r="D2060" t="s">
        <v>3</v>
      </c>
      <c r="E2060" t="s">
        <v>2</v>
      </c>
      <c r="F2060" t="s">
        <v>6130</v>
      </c>
      <c r="G2060" t="s">
        <v>6118</v>
      </c>
      <c r="H2060">
        <f t="shared" si="162"/>
        <v>0</v>
      </c>
      <c r="I2060">
        <f t="shared" si="162"/>
        <v>0.6</v>
      </c>
      <c r="J2060">
        <f t="shared" si="162"/>
        <v>0</v>
      </c>
      <c r="K2060">
        <f t="shared" si="160"/>
        <v>0.6</v>
      </c>
      <c r="L2060" t="b">
        <f t="shared" si="161"/>
        <v>0</v>
      </c>
      <c r="M2060" t="b">
        <f t="shared" si="163"/>
        <v>0</v>
      </c>
      <c r="P2060" t="str">
        <f t="shared" si="164"/>
        <v>dbpedia_4623dataworld_201</v>
      </c>
    </row>
    <row r="2061" spans="1:16" x14ac:dyDescent="0.25">
      <c r="A2061" t="s">
        <v>6172</v>
      </c>
      <c r="B2061" t="s">
        <v>6173</v>
      </c>
      <c r="C2061" t="s">
        <v>2</v>
      </c>
      <c r="D2061" t="s">
        <v>3</v>
      </c>
      <c r="E2061" t="s">
        <v>2</v>
      </c>
      <c r="F2061" t="s">
        <v>6174</v>
      </c>
      <c r="G2061" t="s">
        <v>6175</v>
      </c>
      <c r="H2061">
        <f t="shared" si="162"/>
        <v>0</v>
      </c>
      <c r="I2061">
        <f t="shared" si="162"/>
        <v>0.6</v>
      </c>
      <c r="J2061">
        <f t="shared" si="162"/>
        <v>0</v>
      </c>
      <c r="K2061">
        <f t="shared" si="160"/>
        <v>0.6</v>
      </c>
      <c r="L2061" t="b">
        <f t="shared" si="161"/>
        <v>0</v>
      </c>
      <c r="M2061" t="b">
        <f t="shared" si="163"/>
        <v>0</v>
      </c>
      <c r="P2061" t="str">
        <f t="shared" si="164"/>
        <v>dbpedia_4655dataworld_1091</v>
      </c>
    </row>
    <row r="2062" spans="1:16" x14ac:dyDescent="0.25">
      <c r="A2062" t="s">
        <v>6320</v>
      </c>
      <c r="B2062" t="s">
        <v>6221</v>
      </c>
      <c r="C2062" t="s">
        <v>2</v>
      </c>
      <c r="D2062" t="s">
        <v>3</v>
      </c>
      <c r="E2062" t="s">
        <v>2</v>
      </c>
      <c r="F2062" t="s">
        <v>6321</v>
      </c>
      <c r="G2062" t="s">
        <v>6223</v>
      </c>
      <c r="H2062">
        <f t="shared" si="162"/>
        <v>0</v>
      </c>
      <c r="I2062">
        <f t="shared" si="162"/>
        <v>0.6</v>
      </c>
      <c r="J2062">
        <f t="shared" si="162"/>
        <v>0</v>
      </c>
      <c r="K2062">
        <f t="shared" si="160"/>
        <v>0.6</v>
      </c>
      <c r="L2062" t="b">
        <f t="shared" si="161"/>
        <v>0</v>
      </c>
      <c r="M2062" t="b">
        <f t="shared" si="163"/>
        <v>0</v>
      </c>
      <c r="P2062" t="str">
        <f t="shared" si="164"/>
        <v>dbpedia_4742dataworld_1500</v>
      </c>
    </row>
    <row r="2063" spans="1:16" x14ac:dyDescent="0.25">
      <c r="A2063" t="s">
        <v>6324</v>
      </c>
      <c r="B2063" t="s">
        <v>6310</v>
      </c>
      <c r="C2063" t="s">
        <v>2</v>
      </c>
      <c r="D2063" t="s">
        <v>3</v>
      </c>
      <c r="E2063" t="s">
        <v>2</v>
      </c>
      <c r="F2063" t="s">
        <v>6325</v>
      </c>
      <c r="G2063" t="s">
        <v>6311</v>
      </c>
      <c r="H2063">
        <f t="shared" si="162"/>
        <v>0</v>
      </c>
      <c r="I2063">
        <f t="shared" si="162"/>
        <v>0.6</v>
      </c>
      <c r="J2063">
        <f t="shared" si="162"/>
        <v>0</v>
      </c>
      <c r="K2063">
        <f t="shared" si="160"/>
        <v>0.6</v>
      </c>
      <c r="L2063" t="b">
        <f t="shared" si="161"/>
        <v>0</v>
      </c>
      <c r="M2063" t="b">
        <f t="shared" si="163"/>
        <v>0</v>
      </c>
      <c r="P2063" t="str">
        <f t="shared" si="164"/>
        <v>dbpedia_4752dataworld_369</v>
      </c>
    </row>
    <row r="2064" spans="1:16" x14ac:dyDescent="0.25">
      <c r="A2064" t="s">
        <v>6330</v>
      </c>
      <c r="B2064" t="s">
        <v>6310</v>
      </c>
      <c r="C2064" t="s">
        <v>2</v>
      </c>
      <c r="D2064" t="s">
        <v>3</v>
      </c>
      <c r="E2064" t="s">
        <v>2</v>
      </c>
      <c r="F2064" t="s">
        <v>6331</v>
      </c>
      <c r="G2064" t="s">
        <v>6311</v>
      </c>
      <c r="H2064">
        <f t="shared" si="162"/>
        <v>0</v>
      </c>
      <c r="I2064">
        <f t="shared" si="162"/>
        <v>0.6</v>
      </c>
      <c r="J2064">
        <f t="shared" si="162"/>
        <v>0</v>
      </c>
      <c r="K2064">
        <f t="shared" si="160"/>
        <v>0.6</v>
      </c>
      <c r="L2064" t="b">
        <f t="shared" si="161"/>
        <v>0</v>
      </c>
      <c r="M2064" t="b">
        <f t="shared" si="163"/>
        <v>0</v>
      </c>
      <c r="P2064" t="str">
        <f t="shared" si="164"/>
        <v>dbpedia_4759dataworld_369</v>
      </c>
    </row>
    <row r="2065" spans="1:16" x14ac:dyDescent="0.25">
      <c r="A2065" t="s">
        <v>6437</v>
      </c>
      <c r="B2065" t="s">
        <v>6410</v>
      </c>
      <c r="C2065" t="s">
        <v>2</v>
      </c>
      <c r="D2065" t="s">
        <v>3</v>
      </c>
      <c r="E2065" t="s">
        <v>2</v>
      </c>
      <c r="F2065" t="s">
        <v>6434</v>
      </c>
      <c r="G2065" t="s">
        <v>6411</v>
      </c>
      <c r="H2065">
        <f t="shared" si="162"/>
        <v>0</v>
      </c>
      <c r="I2065">
        <f t="shared" si="162"/>
        <v>0.6</v>
      </c>
      <c r="J2065">
        <f t="shared" si="162"/>
        <v>0</v>
      </c>
      <c r="K2065">
        <f t="shared" si="160"/>
        <v>0.6</v>
      </c>
      <c r="L2065" t="b">
        <f t="shared" si="161"/>
        <v>0</v>
      </c>
      <c r="M2065" t="b">
        <f t="shared" si="163"/>
        <v>0</v>
      </c>
      <c r="P2065" t="str">
        <f t="shared" si="164"/>
        <v>dbpedia_489dataworld_1246</v>
      </c>
    </row>
    <row r="2066" spans="1:16" x14ac:dyDescent="0.25">
      <c r="A2066" t="s">
        <v>6448</v>
      </c>
      <c r="B2066" t="s">
        <v>6444</v>
      </c>
      <c r="C2066" t="s">
        <v>2</v>
      </c>
      <c r="D2066" t="s">
        <v>3</v>
      </c>
      <c r="E2066" t="s">
        <v>2</v>
      </c>
      <c r="F2066" t="s">
        <v>6449</v>
      </c>
      <c r="G2066" t="s">
        <v>6445</v>
      </c>
      <c r="H2066">
        <f t="shared" si="162"/>
        <v>0</v>
      </c>
      <c r="I2066">
        <f t="shared" si="162"/>
        <v>0.6</v>
      </c>
      <c r="J2066">
        <f t="shared" si="162"/>
        <v>0</v>
      </c>
      <c r="K2066">
        <f t="shared" si="160"/>
        <v>0.6</v>
      </c>
      <c r="L2066" t="b">
        <f t="shared" si="161"/>
        <v>0</v>
      </c>
      <c r="M2066" t="b">
        <f t="shared" si="163"/>
        <v>0</v>
      </c>
      <c r="P2066" t="str">
        <f t="shared" si="164"/>
        <v>dbpedia_490dataworld_912</v>
      </c>
    </row>
    <row r="2067" spans="1:16" x14ac:dyDescent="0.25">
      <c r="A2067" t="s">
        <v>6584</v>
      </c>
      <c r="B2067" t="s">
        <v>6452</v>
      </c>
      <c r="C2067" t="s">
        <v>2</v>
      </c>
      <c r="D2067" t="s">
        <v>3</v>
      </c>
      <c r="E2067" t="s">
        <v>2</v>
      </c>
      <c r="F2067" t="s">
        <v>6585</v>
      </c>
      <c r="G2067" t="s">
        <v>6453</v>
      </c>
      <c r="H2067">
        <f t="shared" si="162"/>
        <v>0</v>
      </c>
      <c r="I2067">
        <f t="shared" si="162"/>
        <v>0.6</v>
      </c>
      <c r="J2067">
        <f t="shared" si="162"/>
        <v>0</v>
      </c>
      <c r="K2067">
        <f t="shared" si="160"/>
        <v>0.6</v>
      </c>
      <c r="L2067" t="b">
        <f t="shared" si="161"/>
        <v>0</v>
      </c>
      <c r="M2067" t="b">
        <f t="shared" si="163"/>
        <v>0</v>
      </c>
      <c r="P2067" t="str">
        <f t="shared" si="164"/>
        <v>dbpedia_545dataworld_1919</v>
      </c>
    </row>
    <row r="2068" spans="1:16" x14ac:dyDescent="0.25">
      <c r="A2068" t="s">
        <v>6590</v>
      </c>
      <c r="B2068" t="s">
        <v>6405</v>
      </c>
      <c r="C2068" t="s">
        <v>2</v>
      </c>
      <c r="D2068" t="s">
        <v>3</v>
      </c>
      <c r="E2068" t="s">
        <v>2</v>
      </c>
      <c r="F2068" t="s">
        <v>6591</v>
      </c>
      <c r="G2068" t="s">
        <v>6407</v>
      </c>
      <c r="H2068">
        <f t="shared" si="162"/>
        <v>0</v>
      </c>
      <c r="I2068">
        <f t="shared" si="162"/>
        <v>0.6</v>
      </c>
      <c r="J2068">
        <f t="shared" si="162"/>
        <v>0</v>
      </c>
      <c r="K2068">
        <f t="shared" si="160"/>
        <v>0.6</v>
      </c>
      <c r="L2068" t="b">
        <f t="shared" si="161"/>
        <v>0</v>
      </c>
      <c r="M2068" t="b">
        <f t="shared" si="163"/>
        <v>0</v>
      </c>
      <c r="P2068" t="str">
        <f t="shared" si="164"/>
        <v>dbpedia_548dataworld_11</v>
      </c>
    </row>
    <row r="2069" spans="1:16" x14ac:dyDescent="0.25">
      <c r="A2069" t="s">
        <v>6590</v>
      </c>
      <c r="B2069" t="s">
        <v>6414</v>
      </c>
      <c r="C2069" t="s">
        <v>2</v>
      </c>
      <c r="D2069" t="s">
        <v>3</v>
      </c>
      <c r="E2069" t="s">
        <v>2</v>
      </c>
      <c r="F2069" t="s">
        <v>6591</v>
      </c>
      <c r="G2069" t="s">
        <v>6415</v>
      </c>
      <c r="H2069">
        <f t="shared" si="162"/>
        <v>0</v>
      </c>
      <c r="I2069">
        <f t="shared" si="162"/>
        <v>0.6</v>
      </c>
      <c r="J2069">
        <f t="shared" si="162"/>
        <v>0</v>
      </c>
      <c r="K2069">
        <f t="shared" si="160"/>
        <v>0.6</v>
      </c>
      <c r="L2069" t="b">
        <f t="shared" si="161"/>
        <v>0</v>
      </c>
      <c r="M2069" t="b">
        <f t="shared" si="163"/>
        <v>0</v>
      </c>
      <c r="P2069" t="str">
        <f t="shared" si="164"/>
        <v>dbpedia_548dataworld_469</v>
      </c>
    </row>
    <row r="2070" spans="1:16" x14ac:dyDescent="0.25">
      <c r="A2070" t="s">
        <v>6619</v>
      </c>
      <c r="B2070" t="s">
        <v>5686</v>
      </c>
      <c r="C2070" t="s">
        <v>2</v>
      </c>
      <c r="D2070" t="s">
        <v>3</v>
      </c>
      <c r="E2070" t="s">
        <v>2</v>
      </c>
      <c r="F2070" t="s">
        <v>6620</v>
      </c>
      <c r="G2070" t="s">
        <v>5687</v>
      </c>
      <c r="H2070">
        <f t="shared" si="162"/>
        <v>0</v>
      </c>
      <c r="I2070">
        <f t="shared" si="162"/>
        <v>0.6</v>
      </c>
      <c r="J2070">
        <f t="shared" si="162"/>
        <v>0</v>
      </c>
      <c r="K2070">
        <f t="shared" si="160"/>
        <v>0.6</v>
      </c>
      <c r="L2070" t="b">
        <f t="shared" si="161"/>
        <v>0</v>
      </c>
      <c r="M2070" t="b">
        <f t="shared" si="163"/>
        <v>0</v>
      </c>
      <c r="P2070" t="str">
        <f t="shared" si="164"/>
        <v>dbpedia_562dataworld_155</v>
      </c>
    </row>
    <row r="2071" spans="1:16" x14ac:dyDescent="0.25">
      <c r="A2071" t="s">
        <v>6619</v>
      </c>
      <c r="B2071" t="s">
        <v>5688</v>
      </c>
      <c r="C2071" t="s">
        <v>2</v>
      </c>
      <c r="D2071" t="s">
        <v>3</v>
      </c>
      <c r="E2071" t="s">
        <v>2</v>
      </c>
      <c r="F2071" t="s">
        <v>6620</v>
      </c>
      <c r="G2071" t="s">
        <v>5689</v>
      </c>
      <c r="H2071">
        <f t="shared" si="162"/>
        <v>0</v>
      </c>
      <c r="I2071">
        <f t="shared" si="162"/>
        <v>0.6</v>
      </c>
      <c r="J2071">
        <f t="shared" si="162"/>
        <v>0</v>
      </c>
      <c r="K2071">
        <f t="shared" si="160"/>
        <v>0.6</v>
      </c>
      <c r="L2071" t="b">
        <f t="shared" si="161"/>
        <v>0</v>
      </c>
      <c r="M2071" t="b">
        <f t="shared" si="163"/>
        <v>0</v>
      </c>
      <c r="P2071" t="str">
        <f t="shared" si="164"/>
        <v>dbpedia_562dataworld_212</v>
      </c>
    </row>
    <row r="2072" spans="1:16" x14ac:dyDescent="0.25">
      <c r="A2072" t="s">
        <v>6621</v>
      </c>
      <c r="B2072" t="s">
        <v>457</v>
      </c>
      <c r="C2072" t="s">
        <v>2</v>
      </c>
      <c r="D2072" t="s">
        <v>3</v>
      </c>
      <c r="E2072" t="s">
        <v>2</v>
      </c>
      <c r="F2072" t="s">
        <v>6622</v>
      </c>
      <c r="G2072" t="s">
        <v>458</v>
      </c>
      <c r="H2072">
        <f t="shared" si="162"/>
        <v>0</v>
      </c>
      <c r="I2072">
        <f t="shared" si="162"/>
        <v>0.6</v>
      </c>
      <c r="J2072">
        <f t="shared" si="162"/>
        <v>0</v>
      </c>
      <c r="K2072">
        <f t="shared" si="160"/>
        <v>0.6</v>
      </c>
      <c r="L2072" t="b">
        <f t="shared" si="161"/>
        <v>0</v>
      </c>
      <c r="M2072" t="b">
        <f t="shared" si="163"/>
        <v>0</v>
      </c>
      <c r="P2072" t="str">
        <f t="shared" si="164"/>
        <v>dbpedia_56dataworld_1453</v>
      </c>
    </row>
    <row r="2073" spans="1:16" x14ac:dyDescent="0.25">
      <c r="A2073" t="s">
        <v>6621</v>
      </c>
      <c r="B2073" t="s">
        <v>468</v>
      </c>
      <c r="C2073" t="s">
        <v>2</v>
      </c>
      <c r="D2073" t="s">
        <v>3</v>
      </c>
      <c r="E2073" t="s">
        <v>2</v>
      </c>
      <c r="F2073" t="s">
        <v>6622</v>
      </c>
      <c r="G2073" t="s">
        <v>469</v>
      </c>
      <c r="H2073">
        <f t="shared" si="162"/>
        <v>0</v>
      </c>
      <c r="I2073">
        <f t="shared" si="162"/>
        <v>0.6</v>
      </c>
      <c r="J2073">
        <f t="shared" si="162"/>
        <v>0</v>
      </c>
      <c r="K2073">
        <f t="shared" si="160"/>
        <v>0.6</v>
      </c>
      <c r="L2073" t="b">
        <f t="shared" si="161"/>
        <v>0</v>
      </c>
      <c r="M2073" t="b">
        <f t="shared" si="163"/>
        <v>0</v>
      </c>
      <c r="P2073" t="str">
        <f t="shared" si="164"/>
        <v>dbpedia_56dataworld_768</v>
      </c>
    </row>
    <row r="2074" spans="1:16" x14ac:dyDescent="0.25">
      <c r="A2074" t="s">
        <v>6621</v>
      </c>
      <c r="B2074" t="s">
        <v>470</v>
      </c>
      <c r="C2074" t="s">
        <v>2</v>
      </c>
      <c r="D2074" t="s">
        <v>3</v>
      </c>
      <c r="E2074" t="s">
        <v>2</v>
      </c>
      <c r="F2074" t="s">
        <v>6622</v>
      </c>
      <c r="G2074" t="s">
        <v>471</v>
      </c>
      <c r="H2074">
        <f t="shared" si="162"/>
        <v>0</v>
      </c>
      <c r="I2074">
        <f t="shared" si="162"/>
        <v>0.6</v>
      </c>
      <c r="J2074">
        <f t="shared" si="162"/>
        <v>0</v>
      </c>
      <c r="K2074">
        <f t="shared" si="160"/>
        <v>0.6</v>
      </c>
      <c r="L2074" t="b">
        <f t="shared" si="161"/>
        <v>0</v>
      </c>
      <c r="M2074" t="b">
        <f t="shared" si="163"/>
        <v>0</v>
      </c>
      <c r="P2074" t="str">
        <f t="shared" si="164"/>
        <v>dbpedia_56dataworld_844</v>
      </c>
    </row>
    <row r="2075" spans="1:16" x14ac:dyDescent="0.25">
      <c r="A2075" t="s">
        <v>6628</v>
      </c>
      <c r="B2075" t="s">
        <v>457</v>
      </c>
      <c r="C2075" t="s">
        <v>2</v>
      </c>
      <c r="D2075" t="s">
        <v>3</v>
      </c>
      <c r="E2075" t="s">
        <v>2</v>
      </c>
      <c r="F2075" t="s">
        <v>6622</v>
      </c>
      <c r="G2075" t="s">
        <v>458</v>
      </c>
      <c r="H2075">
        <f t="shared" si="162"/>
        <v>0</v>
      </c>
      <c r="I2075">
        <f t="shared" si="162"/>
        <v>0.6</v>
      </c>
      <c r="J2075">
        <f t="shared" si="162"/>
        <v>0</v>
      </c>
      <c r="K2075">
        <f t="shared" si="160"/>
        <v>0.6</v>
      </c>
      <c r="L2075" t="b">
        <f t="shared" si="161"/>
        <v>0</v>
      </c>
      <c r="M2075" t="b">
        <f t="shared" si="163"/>
        <v>0</v>
      </c>
      <c r="P2075" t="str">
        <f t="shared" si="164"/>
        <v>dbpedia_57dataworld_1453</v>
      </c>
    </row>
    <row r="2076" spans="1:16" x14ac:dyDescent="0.25">
      <c r="A2076" t="s">
        <v>6628</v>
      </c>
      <c r="B2076" t="s">
        <v>468</v>
      </c>
      <c r="C2076" t="s">
        <v>2</v>
      </c>
      <c r="D2076" t="s">
        <v>3</v>
      </c>
      <c r="E2076" t="s">
        <v>2</v>
      </c>
      <c r="F2076" t="s">
        <v>6622</v>
      </c>
      <c r="G2076" t="s">
        <v>469</v>
      </c>
      <c r="H2076">
        <f t="shared" si="162"/>
        <v>0</v>
      </c>
      <c r="I2076">
        <f t="shared" si="162"/>
        <v>0.6</v>
      </c>
      <c r="J2076">
        <f t="shared" si="162"/>
        <v>0</v>
      </c>
      <c r="K2076">
        <f t="shared" si="160"/>
        <v>0.6</v>
      </c>
      <c r="L2076" t="b">
        <f t="shared" si="161"/>
        <v>0</v>
      </c>
      <c r="M2076" t="b">
        <f t="shared" si="163"/>
        <v>0</v>
      </c>
      <c r="P2076" t="str">
        <f t="shared" si="164"/>
        <v>dbpedia_57dataworld_768</v>
      </c>
    </row>
    <row r="2077" spans="1:16" x14ac:dyDescent="0.25">
      <c r="A2077" t="s">
        <v>6628</v>
      </c>
      <c r="B2077" t="s">
        <v>470</v>
      </c>
      <c r="C2077" t="s">
        <v>2</v>
      </c>
      <c r="D2077" t="s">
        <v>3</v>
      </c>
      <c r="E2077" t="s">
        <v>2</v>
      </c>
      <c r="F2077" t="s">
        <v>6622</v>
      </c>
      <c r="G2077" t="s">
        <v>471</v>
      </c>
      <c r="H2077">
        <f t="shared" si="162"/>
        <v>0</v>
      </c>
      <c r="I2077">
        <f t="shared" si="162"/>
        <v>0.6</v>
      </c>
      <c r="J2077">
        <f t="shared" si="162"/>
        <v>0</v>
      </c>
      <c r="K2077">
        <f t="shared" si="160"/>
        <v>0.6</v>
      </c>
      <c r="L2077" t="b">
        <f t="shared" si="161"/>
        <v>0</v>
      </c>
      <c r="M2077" t="b">
        <f t="shared" si="163"/>
        <v>0</v>
      </c>
      <c r="P2077" t="str">
        <f t="shared" si="164"/>
        <v>dbpedia_57dataworld_844</v>
      </c>
    </row>
    <row r="2078" spans="1:16" x14ac:dyDescent="0.25">
      <c r="A2078" t="s">
        <v>6638</v>
      </c>
      <c r="B2078" t="s">
        <v>6026</v>
      </c>
      <c r="C2078" t="s">
        <v>2</v>
      </c>
      <c r="D2078" t="s">
        <v>3</v>
      </c>
      <c r="E2078" t="s">
        <v>2</v>
      </c>
      <c r="F2078" t="s">
        <v>6640</v>
      </c>
      <c r="G2078" t="s">
        <v>6028</v>
      </c>
      <c r="H2078">
        <f t="shared" si="162"/>
        <v>0</v>
      </c>
      <c r="I2078">
        <f t="shared" si="162"/>
        <v>0.6</v>
      </c>
      <c r="J2078">
        <f t="shared" si="162"/>
        <v>0</v>
      </c>
      <c r="K2078">
        <f t="shared" si="160"/>
        <v>0.6</v>
      </c>
      <c r="L2078" t="b">
        <f t="shared" si="161"/>
        <v>0</v>
      </c>
      <c r="M2078" t="b">
        <f t="shared" si="163"/>
        <v>0</v>
      </c>
      <c r="P2078" t="str">
        <f t="shared" si="164"/>
        <v>dbpedia_588dataworld_1605</v>
      </c>
    </row>
    <row r="2079" spans="1:16" x14ac:dyDescent="0.25">
      <c r="A2079" t="s">
        <v>6642</v>
      </c>
      <c r="B2079" t="s">
        <v>457</v>
      </c>
      <c r="C2079" t="s">
        <v>2</v>
      </c>
      <c r="D2079" t="s">
        <v>3</v>
      </c>
      <c r="E2079" t="s">
        <v>2</v>
      </c>
      <c r="F2079" t="s">
        <v>6622</v>
      </c>
      <c r="G2079" t="s">
        <v>458</v>
      </c>
      <c r="H2079">
        <f t="shared" si="162"/>
        <v>0</v>
      </c>
      <c r="I2079">
        <f t="shared" si="162"/>
        <v>0.6</v>
      </c>
      <c r="J2079">
        <f t="shared" si="162"/>
        <v>0</v>
      </c>
      <c r="K2079">
        <f t="shared" si="160"/>
        <v>0.6</v>
      </c>
      <c r="L2079" t="b">
        <f t="shared" si="161"/>
        <v>0</v>
      </c>
      <c r="M2079" t="b">
        <f t="shared" si="163"/>
        <v>0</v>
      </c>
      <c r="P2079" t="str">
        <f t="shared" si="164"/>
        <v>dbpedia_58dataworld_1453</v>
      </c>
    </row>
    <row r="2080" spans="1:16" x14ac:dyDescent="0.25">
      <c r="A2080" t="s">
        <v>6642</v>
      </c>
      <c r="B2080" t="s">
        <v>468</v>
      </c>
      <c r="C2080" t="s">
        <v>2</v>
      </c>
      <c r="D2080" t="s">
        <v>3</v>
      </c>
      <c r="E2080" t="s">
        <v>2</v>
      </c>
      <c r="F2080" t="s">
        <v>6622</v>
      </c>
      <c r="G2080" t="s">
        <v>469</v>
      </c>
      <c r="H2080">
        <f t="shared" si="162"/>
        <v>0</v>
      </c>
      <c r="I2080">
        <f t="shared" si="162"/>
        <v>0.6</v>
      </c>
      <c r="J2080">
        <f t="shared" si="162"/>
        <v>0</v>
      </c>
      <c r="K2080">
        <f t="shared" si="160"/>
        <v>0.6</v>
      </c>
      <c r="L2080" t="b">
        <f t="shared" si="161"/>
        <v>0</v>
      </c>
      <c r="M2080" t="b">
        <f t="shared" si="163"/>
        <v>0</v>
      </c>
      <c r="P2080" t="str">
        <f t="shared" si="164"/>
        <v>dbpedia_58dataworld_768</v>
      </c>
    </row>
    <row r="2081" spans="1:16" x14ac:dyDescent="0.25">
      <c r="A2081" t="s">
        <v>6642</v>
      </c>
      <c r="B2081" t="s">
        <v>470</v>
      </c>
      <c r="C2081" t="s">
        <v>2</v>
      </c>
      <c r="D2081" t="s">
        <v>3</v>
      </c>
      <c r="E2081" t="s">
        <v>2</v>
      </c>
      <c r="F2081" t="s">
        <v>6622</v>
      </c>
      <c r="G2081" t="s">
        <v>471</v>
      </c>
      <c r="H2081">
        <f t="shared" si="162"/>
        <v>0</v>
      </c>
      <c r="I2081">
        <f t="shared" si="162"/>
        <v>0.6</v>
      </c>
      <c r="J2081">
        <f t="shared" si="162"/>
        <v>0</v>
      </c>
      <c r="K2081">
        <f t="shared" si="160"/>
        <v>0.6</v>
      </c>
      <c r="L2081" t="b">
        <f t="shared" si="161"/>
        <v>0</v>
      </c>
      <c r="M2081" t="b">
        <f t="shared" si="163"/>
        <v>0</v>
      </c>
      <c r="P2081" t="str">
        <f t="shared" si="164"/>
        <v>dbpedia_58dataworld_844</v>
      </c>
    </row>
    <row r="2082" spans="1:16" x14ac:dyDescent="0.25">
      <c r="A2082" t="s">
        <v>6655</v>
      </c>
      <c r="B2082" t="s">
        <v>457</v>
      </c>
      <c r="C2082" t="s">
        <v>2</v>
      </c>
      <c r="D2082" t="s">
        <v>3</v>
      </c>
      <c r="E2082" t="s">
        <v>2</v>
      </c>
      <c r="F2082" t="s">
        <v>6622</v>
      </c>
      <c r="G2082" t="s">
        <v>458</v>
      </c>
      <c r="H2082">
        <f t="shared" si="162"/>
        <v>0</v>
      </c>
      <c r="I2082">
        <f t="shared" si="162"/>
        <v>0.6</v>
      </c>
      <c r="J2082">
        <f t="shared" si="162"/>
        <v>0</v>
      </c>
      <c r="K2082">
        <f t="shared" si="160"/>
        <v>0.6</v>
      </c>
      <c r="L2082" t="b">
        <f t="shared" si="161"/>
        <v>0</v>
      </c>
      <c r="M2082" t="b">
        <f t="shared" si="163"/>
        <v>0</v>
      </c>
      <c r="P2082" t="str">
        <f t="shared" si="164"/>
        <v>dbpedia_59dataworld_1453</v>
      </c>
    </row>
    <row r="2083" spans="1:16" x14ac:dyDescent="0.25">
      <c r="A2083" t="s">
        <v>6655</v>
      </c>
      <c r="B2083" t="s">
        <v>468</v>
      </c>
      <c r="C2083" t="s">
        <v>2</v>
      </c>
      <c r="D2083" t="s">
        <v>3</v>
      </c>
      <c r="E2083" t="s">
        <v>2</v>
      </c>
      <c r="F2083" t="s">
        <v>6622</v>
      </c>
      <c r="G2083" t="s">
        <v>469</v>
      </c>
      <c r="H2083">
        <f t="shared" si="162"/>
        <v>0</v>
      </c>
      <c r="I2083">
        <f t="shared" si="162"/>
        <v>0.6</v>
      </c>
      <c r="J2083">
        <f t="shared" si="162"/>
        <v>0</v>
      </c>
      <c r="K2083">
        <f t="shared" si="160"/>
        <v>0.6</v>
      </c>
      <c r="L2083" t="b">
        <f t="shared" si="161"/>
        <v>0</v>
      </c>
      <c r="M2083" t="b">
        <f t="shared" si="163"/>
        <v>0</v>
      </c>
      <c r="P2083" t="str">
        <f t="shared" si="164"/>
        <v>dbpedia_59dataworld_768</v>
      </c>
    </row>
    <row r="2084" spans="1:16" x14ac:dyDescent="0.25">
      <c r="A2084" t="s">
        <v>6655</v>
      </c>
      <c r="B2084" t="s">
        <v>470</v>
      </c>
      <c r="C2084" t="s">
        <v>2</v>
      </c>
      <c r="D2084" t="s">
        <v>3</v>
      </c>
      <c r="E2084" t="s">
        <v>2</v>
      </c>
      <c r="F2084" t="s">
        <v>6622</v>
      </c>
      <c r="G2084" t="s">
        <v>471</v>
      </c>
      <c r="H2084">
        <f t="shared" si="162"/>
        <v>0</v>
      </c>
      <c r="I2084">
        <f t="shared" si="162"/>
        <v>0.6</v>
      </c>
      <c r="J2084">
        <f t="shared" si="162"/>
        <v>0</v>
      </c>
      <c r="K2084">
        <f t="shared" si="160"/>
        <v>0.6</v>
      </c>
      <c r="L2084" t="b">
        <f t="shared" si="161"/>
        <v>0</v>
      </c>
      <c r="M2084" t="b">
        <f t="shared" si="163"/>
        <v>0</v>
      </c>
      <c r="P2084" t="str">
        <f t="shared" si="164"/>
        <v>dbpedia_59dataworld_844</v>
      </c>
    </row>
    <row r="2085" spans="1:16" x14ac:dyDescent="0.25">
      <c r="A2085" t="s">
        <v>6673</v>
      </c>
      <c r="B2085" t="s">
        <v>3864</v>
      </c>
      <c r="C2085" t="s">
        <v>2</v>
      </c>
      <c r="D2085" t="s">
        <v>3</v>
      </c>
      <c r="E2085" t="s">
        <v>2</v>
      </c>
      <c r="F2085" t="s">
        <v>6674</v>
      </c>
      <c r="G2085" t="s">
        <v>3865</v>
      </c>
      <c r="H2085">
        <f t="shared" si="162"/>
        <v>0</v>
      </c>
      <c r="I2085">
        <f t="shared" si="162"/>
        <v>0.6</v>
      </c>
      <c r="J2085">
        <f t="shared" si="162"/>
        <v>0</v>
      </c>
      <c r="K2085">
        <f t="shared" si="160"/>
        <v>0.6</v>
      </c>
      <c r="L2085" t="b">
        <f t="shared" si="161"/>
        <v>0</v>
      </c>
      <c r="M2085" t="b">
        <f t="shared" si="163"/>
        <v>0</v>
      </c>
      <c r="P2085" t="str">
        <f t="shared" si="164"/>
        <v>dbpedia_61dataworld_650</v>
      </c>
    </row>
    <row r="2086" spans="1:16" x14ac:dyDescent="0.25">
      <c r="A2086" t="s">
        <v>6675</v>
      </c>
      <c r="B2086" t="s">
        <v>6676</v>
      </c>
      <c r="C2086" t="s">
        <v>2</v>
      </c>
      <c r="D2086" t="s">
        <v>3</v>
      </c>
      <c r="E2086" t="s">
        <v>2</v>
      </c>
      <c r="F2086" t="s">
        <v>6677</v>
      </c>
      <c r="G2086" t="s">
        <v>6678</v>
      </c>
      <c r="H2086">
        <f t="shared" si="162"/>
        <v>0</v>
      </c>
      <c r="I2086">
        <f t="shared" si="162"/>
        <v>0.6</v>
      </c>
      <c r="J2086">
        <f t="shared" si="162"/>
        <v>0</v>
      </c>
      <c r="K2086">
        <f t="shared" si="160"/>
        <v>0.6</v>
      </c>
      <c r="L2086" t="b">
        <f t="shared" si="161"/>
        <v>0</v>
      </c>
      <c r="M2086" t="b">
        <f t="shared" si="163"/>
        <v>0</v>
      </c>
      <c r="P2086" t="str">
        <f t="shared" si="164"/>
        <v>dbpedia_620dataworld_722</v>
      </c>
    </row>
    <row r="2087" spans="1:16" x14ac:dyDescent="0.25">
      <c r="A2087" t="s">
        <v>6742</v>
      </c>
      <c r="B2087" t="s">
        <v>457</v>
      </c>
      <c r="C2087" t="s">
        <v>2</v>
      </c>
      <c r="D2087" t="s">
        <v>3</v>
      </c>
      <c r="E2087" t="s">
        <v>2</v>
      </c>
      <c r="F2087" t="s">
        <v>6743</v>
      </c>
      <c r="G2087" t="s">
        <v>458</v>
      </c>
      <c r="H2087">
        <f t="shared" si="162"/>
        <v>0</v>
      </c>
      <c r="I2087">
        <f t="shared" si="162"/>
        <v>0.6</v>
      </c>
      <c r="J2087">
        <f t="shared" si="162"/>
        <v>0</v>
      </c>
      <c r="K2087">
        <f t="shared" si="160"/>
        <v>0.6</v>
      </c>
      <c r="L2087" t="b">
        <f t="shared" si="161"/>
        <v>0</v>
      </c>
      <c r="M2087" t="b">
        <f t="shared" si="163"/>
        <v>0</v>
      </c>
      <c r="P2087" t="str">
        <f t="shared" si="164"/>
        <v>dbpedia_67dataworld_1453</v>
      </c>
    </row>
    <row r="2088" spans="1:16" x14ac:dyDescent="0.25">
      <c r="A2088" t="s">
        <v>6742</v>
      </c>
      <c r="B2088" t="s">
        <v>468</v>
      </c>
      <c r="C2088" t="s">
        <v>2</v>
      </c>
      <c r="D2088" t="s">
        <v>3</v>
      </c>
      <c r="E2088" t="s">
        <v>2</v>
      </c>
      <c r="F2088" t="s">
        <v>6743</v>
      </c>
      <c r="G2088" t="s">
        <v>469</v>
      </c>
      <c r="H2088">
        <f t="shared" si="162"/>
        <v>0</v>
      </c>
      <c r="I2088">
        <f t="shared" si="162"/>
        <v>0.6</v>
      </c>
      <c r="J2088">
        <f t="shared" si="162"/>
        <v>0</v>
      </c>
      <c r="K2088">
        <f t="shared" si="160"/>
        <v>0.6</v>
      </c>
      <c r="L2088" t="b">
        <f t="shared" si="161"/>
        <v>0</v>
      </c>
      <c r="M2088" t="b">
        <f t="shared" si="163"/>
        <v>0</v>
      </c>
      <c r="P2088" t="str">
        <f t="shared" si="164"/>
        <v>dbpedia_67dataworld_768</v>
      </c>
    </row>
    <row r="2089" spans="1:16" x14ac:dyDescent="0.25">
      <c r="A2089" t="s">
        <v>6742</v>
      </c>
      <c r="B2089" t="s">
        <v>470</v>
      </c>
      <c r="C2089" t="s">
        <v>2</v>
      </c>
      <c r="D2089" t="s">
        <v>3</v>
      </c>
      <c r="E2089" t="s">
        <v>2</v>
      </c>
      <c r="F2089" t="s">
        <v>6743</v>
      </c>
      <c r="G2089" t="s">
        <v>471</v>
      </c>
      <c r="H2089">
        <f t="shared" si="162"/>
        <v>0</v>
      </c>
      <c r="I2089">
        <f t="shared" si="162"/>
        <v>0.6</v>
      </c>
      <c r="J2089">
        <f t="shared" si="162"/>
        <v>0</v>
      </c>
      <c r="K2089">
        <f t="shared" si="160"/>
        <v>0.6</v>
      </c>
      <c r="L2089" t="b">
        <f t="shared" si="161"/>
        <v>0</v>
      </c>
      <c r="M2089" t="b">
        <f t="shared" si="163"/>
        <v>0</v>
      </c>
      <c r="P2089" t="str">
        <f t="shared" si="164"/>
        <v>dbpedia_67dataworld_844</v>
      </c>
    </row>
    <row r="2090" spans="1:16" x14ac:dyDescent="0.25">
      <c r="A2090" t="s">
        <v>6792</v>
      </c>
      <c r="B2090" t="s">
        <v>6026</v>
      </c>
      <c r="C2090" t="s">
        <v>2</v>
      </c>
      <c r="D2090" t="s">
        <v>3</v>
      </c>
      <c r="E2090" t="s">
        <v>2</v>
      </c>
      <c r="F2090" t="s">
        <v>6793</v>
      </c>
      <c r="G2090" t="s">
        <v>6028</v>
      </c>
      <c r="H2090">
        <f t="shared" si="162"/>
        <v>0</v>
      </c>
      <c r="I2090">
        <f t="shared" si="162"/>
        <v>0.6</v>
      </c>
      <c r="J2090">
        <f t="shared" si="162"/>
        <v>0</v>
      </c>
      <c r="K2090">
        <f t="shared" si="160"/>
        <v>0.6</v>
      </c>
      <c r="L2090" t="b">
        <f t="shared" si="161"/>
        <v>0</v>
      </c>
      <c r="M2090" t="b">
        <f t="shared" si="163"/>
        <v>0</v>
      </c>
      <c r="P2090" t="str">
        <f t="shared" si="164"/>
        <v>dbpedia_719dataworld_1605</v>
      </c>
    </row>
    <row r="2091" spans="1:16" x14ac:dyDescent="0.25">
      <c r="A2091" t="s">
        <v>6810</v>
      </c>
      <c r="B2091" t="s">
        <v>53</v>
      </c>
      <c r="C2091" t="s">
        <v>2</v>
      </c>
      <c r="D2091" t="s">
        <v>3</v>
      </c>
      <c r="E2091" t="s">
        <v>2</v>
      </c>
      <c r="F2091" t="s">
        <v>6811</v>
      </c>
      <c r="G2091" t="s">
        <v>55</v>
      </c>
      <c r="H2091">
        <f t="shared" si="162"/>
        <v>0</v>
      </c>
      <c r="I2091">
        <f t="shared" si="162"/>
        <v>0.6</v>
      </c>
      <c r="J2091">
        <f t="shared" si="162"/>
        <v>0</v>
      </c>
      <c r="K2091">
        <f t="shared" si="160"/>
        <v>0.6</v>
      </c>
      <c r="L2091" t="b">
        <f t="shared" si="161"/>
        <v>0</v>
      </c>
      <c r="M2091" t="b">
        <f t="shared" si="163"/>
        <v>0</v>
      </c>
      <c r="P2091" t="str">
        <f t="shared" si="164"/>
        <v>dbpedia_724dataworld_1003</v>
      </c>
    </row>
    <row r="2092" spans="1:16" x14ac:dyDescent="0.25">
      <c r="A2092" t="s">
        <v>6823</v>
      </c>
      <c r="B2092" t="s">
        <v>6818</v>
      </c>
      <c r="C2092" t="s">
        <v>2</v>
      </c>
      <c r="D2092" t="s">
        <v>3</v>
      </c>
      <c r="E2092" t="s">
        <v>2</v>
      </c>
      <c r="F2092" t="s">
        <v>6824</v>
      </c>
      <c r="G2092" t="s">
        <v>6819</v>
      </c>
      <c r="H2092">
        <f t="shared" si="162"/>
        <v>0</v>
      </c>
      <c r="I2092">
        <f t="shared" si="162"/>
        <v>0.6</v>
      </c>
      <c r="J2092">
        <f t="shared" si="162"/>
        <v>0</v>
      </c>
      <c r="K2092">
        <f t="shared" si="160"/>
        <v>0.6</v>
      </c>
      <c r="L2092" t="b">
        <f t="shared" si="161"/>
        <v>0</v>
      </c>
      <c r="M2092" t="b">
        <f t="shared" si="163"/>
        <v>0</v>
      </c>
      <c r="P2092" t="str">
        <f t="shared" si="164"/>
        <v>dbpedia_728dataworld_173</v>
      </c>
    </row>
    <row r="2093" spans="1:16" x14ac:dyDescent="0.25">
      <c r="A2093" t="s">
        <v>6854</v>
      </c>
      <c r="B2093" t="s">
        <v>6802</v>
      </c>
      <c r="C2093" t="s">
        <v>2</v>
      </c>
      <c r="D2093" t="s">
        <v>3</v>
      </c>
      <c r="E2093" t="s">
        <v>2</v>
      </c>
      <c r="F2093" t="s">
        <v>6855</v>
      </c>
      <c r="G2093" t="s">
        <v>6804</v>
      </c>
      <c r="H2093">
        <f t="shared" si="162"/>
        <v>0</v>
      </c>
      <c r="I2093">
        <f t="shared" si="162"/>
        <v>0.6</v>
      </c>
      <c r="J2093">
        <f t="shared" si="162"/>
        <v>0</v>
      </c>
      <c r="K2093">
        <f t="shared" si="160"/>
        <v>0.6</v>
      </c>
      <c r="L2093" t="b">
        <f t="shared" si="161"/>
        <v>0</v>
      </c>
      <c r="M2093" t="b">
        <f t="shared" si="163"/>
        <v>0</v>
      </c>
      <c r="P2093" t="str">
        <f t="shared" si="164"/>
        <v>dbpedia_740dataworld_577</v>
      </c>
    </row>
    <row r="2094" spans="1:16" x14ac:dyDescent="0.25">
      <c r="A2094" t="s">
        <v>6893</v>
      </c>
      <c r="B2094" t="s">
        <v>399</v>
      </c>
      <c r="C2094" t="s">
        <v>2</v>
      </c>
      <c r="D2094" t="s">
        <v>3</v>
      </c>
      <c r="E2094" t="s">
        <v>2</v>
      </c>
      <c r="F2094" t="s">
        <v>6894</v>
      </c>
      <c r="G2094" t="s">
        <v>402</v>
      </c>
      <c r="H2094">
        <f t="shared" si="162"/>
        <v>0</v>
      </c>
      <c r="I2094">
        <f t="shared" si="162"/>
        <v>0.6</v>
      </c>
      <c r="J2094">
        <f t="shared" si="162"/>
        <v>0</v>
      </c>
      <c r="K2094">
        <f t="shared" si="160"/>
        <v>0.6</v>
      </c>
      <c r="L2094" t="b">
        <f t="shared" si="161"/>
        <v>0</v>
      </c>
      <c r="M2094" t="b">
        <f t="shared" si="163"/>
        <v>0</v>
      </c>
      <c r="P2094" t="str">
        <f t="shared" si="164"/>
        <v>dbpedia_750dataworld_1268</v>
      </c>
    </row>
    <row r="2095" spans="1:16" x14ac:dyDescent="0.25">
      <c r="A2095" t="s">
        <v>6899</v>
      </c>
      <c r="B2095" t="s">
        <v>199</v>
      </c>
      <c r="C2095" t="s">
        <v>2</v>
      </c>
      <c r="D2095" t="s">
        <v>3</v>
      </c>
      <c r="E2095" t="s">
        <v>2</v>
      </c>
      <c r="F2095" t="s">
        <v>6900</v>
      </c>
      <c r="G2095" t="s">
        <v>202</v>
      </c>
      <c r="H2095">
        <f t="shared" si="162"/>
        <v>0</v>
      </c>
      <c r="I2095">
        <f t="shared" si="162"/>
        <v>0.6</v>
      </c>
      <c r="J2095">
        <f t="shared" si="162"/>
        <v>0</v>
      </c>
      <c r="K2095">
        <f t="shared" si="160"/>
        <v>0.6</v>
      </c>
      <c r="L2095" t="b">
        <f t="shared" si="161"/>
        <v>0</v>
      </c>
      <c r="M2095" t="b">
        <f t="shared" si="163"/>
        <v>0</v>
      </c>
      <c r="P2095" t="str">
        <f t="shared" si="164"/>
        <v>dbpedia_753dataworld_1710</v>
      </c>
    </row>
    <row r="2096" spans="1:16" x14ac:dyDescent="0.25">
      <c r="A2096" t="s">
        <v>6948</v>
      </c>
      <c r="B2096" t="s">
        <v>173</v>
      </c>
      <c r="C2096" t="s">
        <v>2</v>
      </c>
      <c r="D2096" t="s">
        <v>3</v>
      </c>
      <c r="E2096" t="s">
        <v>2</v>
      </c>
      <c r="F2096" t="s">
        <v>6949</v>
      </c>
      <c r="G2096" t="s">
        <v>174</v>
      </c>
      <c r="H2096">
        <f t="shared" si="162"/>
        <v>0</v>
      </c>
      <c r="I2096">
        <f t="shared" si="162"/>
        <v>0.6</v>
      </c>
      <c r="J2096">
        <f t="shared" si="162"/>
        <v>0</v>
      </c>
      <c r="K2096">
        <f t="shared" si="160"/>
        <v>0.6</v>
      </c>
      <c r="L2096" t="b">
        <f t="shared" si="161"/>
        <v>0</v>
      </c>
      <c r="M2096" t="b">
        <f t="shared" si="163"/>
        <v>0</v>
      </c>
      <c r="P2096" t="str">
        <f t="shared" si="164"/>
        <v>dbpedia_776dataworld_889</v>
      </c>
    </row>
    <row r="2097" spans="1:16" x14ac:dyDescent="0.25">
      <c r="A2097" t="s">
        <v>7017</v>
      </c>
      <c r="B2097" t="s">
        <v>263</v>
      </c>
      <c r="C2097" t="s">
        <v>2</v>
      </c>
      <c r="D2097" t="s">
        <v>3</v>
      </c>
      <c r="E2097" t="s">
        <v>2</v>
      </c>
      <c r="F2097" t="s">
        <v>7018</v>
      </c>
      <c r="G2097" t="s">
        <v>264</v>
      </c>
      <c r="H2097">
        <f t="shared" si="162"/>
        <v>0</v>
      </c>
      <c r="I2097">
        <f t="shared" si="162"/>
        <v>0.6</v>
      </c>
      <c r="J2097">
        <f t="shared" si="162"/>
        <v>0</v>
      </c>
      <c r="K2097">
        <f t="shared" si="160"/>
        <v>0.6</v>
      </c>
      <c r="L2097" t="b">
        <f t="shared" si="161"/>
        <v>0</v>
      </c>
      <c r="M2097" t="b">
        <f t="shared" si="163"/>
        <v>0</v>
      </c>
      <c r="P2097" t="str">
        <f t="shared" si="164"/>
        <v>dbpedia_804dataworld_1413</v>
      </c>
    </row>
    <row r="2098" spans="1:16" x14ac:dyDescent="0.25">
      <c r="A2098" t="s">
        <v>7117</v>
      </c>
      <c r="B2098" t="s">
        <v>161</v>
      </c>
      <c r="C2098" t="s">
        <v>2</v>
      </c>
      <c r="D2098" t="s">
        <v>3</v>
      </c>
      <c r="E2098" t="s">
        <v>2</v>
      </c>
      <c r="F2098" t="s">
        <v>7118</v>
      </c>
      <c r="G2098" t="s">
        <v>164</v>
      </c>
      <c r="H2098">
        <f t="shared" si="162"/>
        <v>0</v>
      </c>
      <c r="I2098">
        <f t="shared" si="162"/>
        <v>0.6</v>
      </c>
      <c r="J2098">
        <f t="shared" si="162"/>
        <v>0</v>
      </c>
      <c r="K2098">
        <f t="shared" si="160"/>
        <v>0.6</v>
      </c>
      <c r="L2098" t="b">
        <f t="shared" si="161"/>
        <v>0</v>
      </c>
      <c r="M2098" t="b">
        <f t="shared" si="163"/>
        <v>0</v>
      </c>
      <c r="P2098" t="str">
        <f t="shared" si="164"/>
        <v>dbpedia_873dataworld_752</v>
      </c>
    </row>
    <row r="2099" spans="1:16" x14ac:dyDescent="0.25">
      <c r="A2099" t="s">
        <v>7148</v>
      </c>
      <c r="B2099" t="s">
        <v>235</v>
      </c>
      <c r="C2099" t="s">
        <v>2</v>
      </c>
      <c r="D2099" t="s">
        <v>3</v>
      </c>
      <c r="E2099" t="s">
        <v>2</v>
      </c>
      <c r="F2099" t="s">
        <v>7149</v>
      </c>
      <c r="G2099" t="s">
        <v>236</v>
      </c>
      <c r="H2099">
        <f t="shared" si="162"/>
        <v>0</v>
      </c>
      <c r="I2099">
        <f t="shared" si="162"/>
        <v>0.6</v>
      </c>
      <c r="J2099">
        <f t="shared" si="162"/>
        <v>0</v>
      </c>
      <c r="K2099">
        <f t="shared" si="160"/>
        <v>0.6</v>
      </c>
      <c r="L2099" t="b">
        <f t="shared" si="161"/>
        <v>0</v>
      </c>
      <c r="M2099" t="b">
        <f t="shared" si="163"/>
        <v>0</v>
      </c>
      <c r="P2099" t="str">
        <f t="shared" si="164"/>
        <v>dbpedia_890dataworld_454</v>
      </c>
    </row>
    <row r="2100" spans="1:16" x14ac:dyDescent="0.25">
      <c r="A2100" t="s">
        <v>7198</v>
      </c>
      <c r="B2100" t="s">
        <v>45</v>
      </c>
      <c r="C2100" t="s">
        <v>2</v>
      </c>
      <c r="D2100" t="s">
        <v>3</v>
      </c>
      <c r="E2100" t="s">
        <v>2</v>
      </c>
      <c r="F2100" t="s">
        <v>7197</v>
      </c>
      <c r="G2100" t="s">
        <v>47</v>
      </c>
      <c r="H2100">
        <f t="shared" si="162"/>
        <v>0</v>
      </c>
      <c r="I2100">
        <f t="shared" si="162"/>
        <v>0.6</v>
      </c>
      <c r="J2100">
        <f t="shared" si="162"/>
        <v>0</v>
      </c>
      <c r="K2100">
        <f t="shared" si="160"/>
        <v>0.6</v>
      </c>
      <c r="L2100" t="b">
        <f t="shared" si="161"/>
        <v>0</v>
      </c>
      <c r="M2100" t="b">
        <f t="shared" si="163"/>
        <v>0</v>
      </c>
      <c r="P2100" t="str">
        <f t="shared" si="164"/>
        <v>dbpedia_903dataworld_302</v>
      </c>
    </row>
    <row r="2101" spans="1:16" x14ac:dyDescent="0.25">
      <c r="A2101" t="s">
        <v>7286</v>
      </c>
      <c r="B2101" t="s">
        <v>45</v>
      </c>
      <c r="C2101" t="s">
        <v>2</v>
      </c>
      <c r="D2101" t="s">
        <v>3</v>
      </c>
      <c r="E2101" t="s">
        <v>2</v>
      </c>
      <c r="F2101" t="s">
        <v>7287</v>
      </c>
      <c r="G2101" t="s">
        <v>47</v>
      </c>
      <c r="H2101">
        <f t="shared" si="162"/>
        <v>0</v>
      </c>
      <c r="I2101">
        <f t="shared" si="162"/>
        <v>0.6</v>
      </c>
      <c r="J2101">
        <f t="shared" si="162"/>
        <v>0</v>
      </c>
      <c r="K2101">
        <f t="shared" si="160"/>
        <v>0.6</v>
      </c>
      <c r="L2101" t="b">
        <f t="shared" si="161"/>
        <v>0</v>
      </c>
      <c r="M2101" t="b">
        <f t="shared" si="163"/>
        <v>0</v>
      </c>
      <c r="P2101" t="str">
        <f t="shared" si="164"/>
        <v>dbpedia_936dataworld_302</v>
      </c>
    </row>
    <row r="2102" spans="1:16" x14ac:dyDescent="0.25">
      <c r="A2102" t="s">
        <v>7286</v>
      </c>
      <c r="B2102" t="s">
        <v>50</v>
      </c>
      <c r="C2102" t="s">
        <v>2</v>
      </c>
      <c r="D2102" t="s">
        <v>3</v>
      </c>
      <c r="E2102" t="s">
        <v>2</v>
      </c>
      <c r="F2102" t="s">
        <v>7287</v>
      </c>
      <c r="G2102" t="s">
        <v>51</v>
      </c>
      <c r="H2102">
        <f t="shared" si="162"/>
        <v>0</v>
      </c>
      <c r="I2102">
        <f t="shared" si="162"/>
        <v>0.6</v>
      </c>
      <c r="J2102">
        <f t="shared" si="162"/>
        <v>0</v>
      </c>
      <c r="K2102">
        <f t="shared" si="160"/>
        <v>0.6</v>
      </c>
      <c r="L2102" t="b">
        <f t="shared" si="161"/>
        <v>0</v>
      </c>
      <c r="M2102" t="b">
        <f t="shared" si="163"/>
        <v>0</v>
      </c>
      <c r="P2102" t="str">
        <f t="shared" si="164"/>
        <v>dbpedia_936dataworld_876</v>
      </c>
    </row>
    <row r="2103" spans="1:16" x14ac:dyDescent="0.25">
      <c r="A2103" t="s">
        <v>7289</v>
      </c>
      <c r="B2103" t="s">
        <v>376</v>
      </c>
      <c r="C2103" t="s">
        <v>2</v>
      </c>
      <c r="D2103" t="s">
        <v>3</v>
      </c>
      <c r="E2103" t="s">
        <v>2</v>
      </c>
      <c r="F2103" t="s">
        <v>7290</v>
      </c>
      <c r="G2103" t="s">
        <v>377</v>
      </c>
      <c r="H2103">
        <f t="shared" si="162"/>
        <v>0</v>
      </c>
      <c r="I2103">
        <f t="shared" si="162"/>
        <v>0.6</v>
      </c>
      <c r="J2103">
        <f t="shared" si="162"/>
        <v>0</v>
      </c>
      <c r="K2103">
        <f t="shared" si="160"/>
        <v>0.6</v>
      </c>
      <c r="L2103" t="b">
        <f t="shared" si="161"/>
        <v>0</v>
      </c>
      <c r="M2103" t="b">
        <f t="shared" si="163"/>
        <v>0</v>
      </c>
      <c r="P2103" t="str">
        <f t="shared" si="164"/>
        <v>dbpedia_938dataworld_795</v>
      </c>
    </row>
    <row r="2104" spans="1:16" x14ac:dyDescent="0.25">
      <c r="A2104" t="s">
        <v>7297</v>
      </c>
      <c r="B2104" t="s">
        <v>305</v>
      </c>
      <c r="C2104" t="s">
        <v>2</v>
      </c>
      <c r="D2104" t="s">
        <v>3</v>
      </c>
      <c r="E2104" t="s">
        <v>2</v>
      </c>
      <c r="F2104" t="s">
        <v>7298</v>
      </c>
      <c r="G2104" t="s">
        <v>307</v>
      </c>
      <c r="H2104">
        <f t="shared" si="162"/>
        <v>0</v>
      </c>
      <c r="I2104">
        <f t="shared" si="162"/>
        <v>0.6</v>
      </c>
      <c r="J2104">
        <f t="shared" si="162"/>
        <v>0</v>
      </c>
      <c r="K2104">
        <f t="shared" si="160"/>
        <v>0.6</v>
      </c>
      <c r="L2104" t="b">
        <f t="shared" si="161"/>
        <v>0</v>
      </c>
      <c r="M2104" t="b">
        <f t="shared" si="163"/>
        <v>0</v>
      </c>
      <c r="P2104" t="str">
        <f t="shared" si="164"/>
        <v>dbpedia_93dataworld_144</v>
      </c>
    </row>
    <row r="2105" spans="1:16" x14ac:dyDescent="0.25">
      <c r="A2105" t="s">
        <v>7297</v>
      </c>
      <c r="B2105" t="s">
        <v>1020</v>
      </c>
      <c r="C2105" t="s">
        <v>2</v>
      </c>
      <c r="D2105" t="s">
        <v>3</v>
      </c>
      <c r="E2105" t="s">
        <v>2</v>
      </c>
      <c r="F2105" t="s">
        <v>7298</v>
      </c>
      <c r="G2105" t="s">
        <v>1021</v>
      </c>
      <c r="H2105">
        <f t="shared" si="162"/>
        <v>0</v>
      </c>
      <c r="I2105">
        <f t="shared" si="162"/>
        <v>0.6</v>
      </c>
      <c r="J2105">
        <f t="shared" si="162"/>
        <v>0</v>
      </c>
      <c r="K2105">
        <f t="shared" si="160"/>
        <v>0.6</v>
      </c>
      <c r="L2105" t="b">
        <f t="shared" si="161"/>
        <v>0</v>
      </c>
      <c r="M2105" t="b">
        <f t="shared" si="163"/>
        <v>0</v>
      </c>
      <c r="P2105" t="str">
        <f t="shared" si="164"/>
        <v>dbpedia_93dataworld_38</v>
      </c>
    </row>
    <row r="2106" spans="1:16" x14ac:dyDescent="0.25">
      <c r="A2106" t="s">
        <v>7349</v>
      </c>
      <c r="B2106" t="s">
        <v>6967</v>
      </c>
      <c r="C2106" t="s">
        <v>2</v>
      </c>
      <c r="D2106" t="s">
        <v>3</v>
      </c>
      <c r="E2106" t="s">
        <v>2</v>
      </c>
      <c r="F2106" t="s">
        <v>7350</v>
      </c>
      <c r="G2106" t="s">
        <v>6969</v>
      </c>
      <c r="H2106">
        <f t="shared" si="162"/>
        <v>0</v>
      </c>
      <c r="I2106">
        <f t="shared" si="162"/>
        <v>0.6</v>
      </c>
      <c r="J2106">
        <f t="shared" si="162"/>
        <v>0</v>
      </c>
      <c r="K2106">
        <f t="shared" si="160"/>
        <v>0.6</v>
      </c>
      <c r="L2106" t="b">
        <f t="shared" si="161"/>
        <v>0</v>
      </c>
      <c r="M2106" t="b">
        <f t="shared" si="163"/>
        <v>0</v>
      </c>
      <c r="P2106" t="str">
        <f t="shared" si="164"/>
        <v>dbpedia_975dataworld_1037</v>
      </c>
    </row>
    <row r="2107" spans="1:16" x14ac:dyDescent="0.25">
      <c r="A2107" t="s">
        <v>7349</v>
      </c>
      <c r="B2107" t="s">
        <v>6857</v>
      </c>
      <c r="C2107" t="s">
        <v>2</v>
      </c>
      <c r="D2107" t="s">
        <v>3</v>
      </c>
      <c r="E2107" t="s">
        <v>2</v>
      </c>
      <c r="F2107" t="s">
        <v>7350</v>
      </c>
      <c r="G2107" t="s">
        <v>6859</v>
      </c>
      <c r="H2107">
        <f t="shared" si="162"/>
        <v>0</v>
      </c>
      <c r="I2107">
        <f t="shared" si="162"/>
        <v>0.6</v>
      </c>
      <c r="J2107">
        <f t="shared" si="162"/>
        <v>0</v>
      </c>
      <c r="K2107">
        <f t="shared" si="160"/>
        <v>0.6</v>
      </c>
      <c r="L2107" t="b">
        <f t="shared" si="161"/>
        <v>0</v>
      </c>
      <c r="M2107" t="b">
        <f t="shared" si="163"/>
        <v>0</v>
      </c>
      <c r="P2107" t="str">
        <f t="shared" si="164"/>
        <v>dbpedia_975dataworld_280</v>
      </c>
    </row>
    <row r="2108" spans="1:16" x14ac:dyDescent="0.25">
      <c r="A2108" t="s">
        <v>7351</v>
      </c>
      <c r="B2108" t="s">
        <v>6967</v>
      </c>
      <c r="C2108" t="s">
        <v>2</v>
      </c>
      <c r="D2108" t="s">
        <v>3</v>
      </c>
      <c r="E2108" t="s">
        <v>2</v>
      </c>
      <c r="F2108" t="s">
        <v>7352</v>
      </c>
      <c r="G2108" t="s">
        <v>6969</v>
      </c>
      <c r="H2108">
        <f t="shared" si="162"/>
        <v>0</v>
      </c>
      <c r="I2108">
        <f t="shared" si="162"/>
        <v>0.6</v>
      </c>
      <c r="J2108">
        <f t="shared" si="162"/>
        <v>0</v>
      </c>
      <c r="K2108">
        <f t="shared" si="160"/>
        <v>0.6</v>
      </c>
      <c r="L2108" t="b">
        <f t="shared" si="161"/>
        <v>0</v>
      </c>
      <c r="M2108" t="b">
        <f t="shared" si="163"/>
        <v>0</v>
      </c>
      <c r="P2108" t="str">
        <f t="shared" si="164"/>
        <v>dbpedia_976dataworld_1037</v>
      </c>
    </row>
    <row r="2109" spans="1:16" x14ac:dyDescent="0.25">
      <c r="A2109" t="s">
        <v>7371</v>
      </c>
      <c r="B2109" t="s">
        <v>651</v>
      </c>
      <c r="C2109" t="s">
        <v>2</v>
      </c>
      <c r="D2109" t="s">
        <v>3</v>
      </c>
      <c r="E2109" t="s">
        <v>2</v>
      </c>
      <c r="F2109" t="s">
        <v>7372</v>
      </c>
      <c r="G2109" t="s">
        <v>652</v>
      </c>
      <c r="H2109">
        <f t="shared" si="162"/>
        <v>0</v>
      </c>
      <c r="I2109">
        <f t="shared" si="162"/>
        <v>0.6</v>
      </c>
      <c r="J2109">
        <f t="shared" si="162"/>
        <v>0</v>
      </c>
      <c r="K2109">
        <f t="shared" si="160"/>
        <v>0.6</v>
      </c>
      <c r="L2109" t="b">
        <f t="shared" si="161"/>
        <v>0</v>
      </c>
      <c r="M2109" t="b">
        <f t="shared" si="163"/>
        <v>0</v>
      </c>
      <c r="P2109" t="str">
        <f t="shared" si="164"/>
        <v>dbpedia_98dataworld_1054</v>
      </c>
    </row>
    <row r="2110" spans="1:16" x14ac:dyDescent="0.25">
      <c r="A2110" t="s">
        <v>7371</v>
      </c>
      <c r="B2110" t="s">
        <v>657</v>
      </c>
      <c r="C2110" t="s">
        <v>2</v>
      </c>
      <c r="D2110" t="s">
        <v>3</v>
      </c>
      <c r="E2110" t="s">
        <v>2</v>
      </c>
      <c r="F2110" t="s">
        <v>7372</v>
      </c>
      <c r="G2110" t="s">
        <v>658</v>
      </c>
      <c r="H2110">
        <f t="shared" si="162"/>
        <v>0</v>
      </c>
      <c r="I2110">
        <f t="shared" si="162"/>
        <v>0.6</v>
      </c>
      <c r="J2110">
        <f t="shared" si="162"/>
        <v>0</v>
      </c>
      <c r="K2110">
        <f t="shared" si="160"/>
        <v>0.6</v>
      </c>
      <c r="L2110" t="b">
        <f t="shared" si="161"/>
        <v>0</v>
      </c>
      <c r="M2110" t="b">
        <f t="shared" si="163"/>
        <v>0</v>
      </c>
      <c r="P2110" t="str">
        <f t="shared" si="164"/>
        <v>dbpedia_98dataworld_1611</v>
      </c>
    </row>
    <row r="2111" spans="1:16" x14ac:dyDescent="0.25">
      <c r="A2111" t="s">
        <v>7314</v>
      </c>
      <c r="B2111" t="s">
        <v>7315</v>
      </c>
      <c r="C2111" t="s">
        <v>30</v>
      </c>
      <c r="D2111" t="s">
        <v>7268</v>
      </c>
      <c r="E2111" t="s">
        <v>7316</v>
      </c>
      <c r="F2111" t="s">
        <v>7317</v>
      </c>
      <c r="G2111" t="s">
        <v>7318</v>
      </c>
      <c r="H2111">
        <f t="shared" si="162"/>
        <v>0.63636363636363602</v>
      </c>
      <c r="I2111">
        <f t="shared" si="162"/>
        <v>0.85</v>
      </c>
      <c r="J2111">
        <f t="shared" si="162"/>
        <v>0.74318181818181805</v>
      </c>
      <c r="K2111">
        <f t="shared" si="160"/>
        <v>0.21363636363636396</v>
      </c>
      <c r="L2111" t="b">
        <f t="shared" si="161"/>
        <v>0</v>
      </c>
      <c r="M2111" t="b">
        <f t="shared" si="163"/>
        <v>0</v>
      </c>
      <c r="N2111">
        <v>0</v>
      </c>
      <c r="O2111" t="s">
        <v>7398</v>
      </c>
      <c r="P2111" t="str">
        <f t="shared" si="164"/>
        <v>dbpedia_952dataworld_1110</v>
      </c>
    </row>
    <row r="2112" spans="1:16" x14ac:dyDescent="0.25">
      <c r="A2112" t="s">
        <v>93</v>
      </c>
      <c r="B2112" t="s">
        <v>86</v>
      </c>
      <c r="C2112" t="s">
        <v>3</v>
      </c>
      <c r="D2112" t="s">
        <v>94</v>
      </c>
      <c r="E2112" t="s">
        <v>95</v>
      </c>
      <c r="F2112" t="s">
        <v>96</v>
      </c>
      <c r="G2112" t="s">
        <v>89</v>
      </c>
      <c r="H2112">
        <f t="shared" si="162"/>
        <v>0.6</v>
      </c>
      <c r="I2112">
        <f t="shared" si="162"/>
        <v>0.80952380952380898</v>
      </c>
      <c r="J2112">
        <f t="shared" si="162"/>
        <v>0.70476190476190403</v>
      </c>
      <c r="K2112">
        <f t="shared" si="160"/>
        <v>0.209523809523809</v>
      </c>
      <c r="L2112" t="b">
        <f t="shared" si="161"/>
        <v>0</v>
      </c>
      <c r="M2112" t="b">
        <f t="shared" si="163"/>
        <v>0</v>
      </c>
      <c r="N2112">
        <v>0</v>
      </c>
      <c r="O2112" t="s">
        <v>7398</v>
      </c>
      <c r="P2112" t="str">
        <f t="shared" si="164"/>
        <v>dbpedia_1029dataworld_1336</v>
      </c>
    </row>
    <row r="2113" spans="1:16" x14ac:dyDescent="0.25">
      <c r="A2113" t="s">
        <v>1250</v>
      </c>
      <c r="B2113" t="s">
        <v>468</v>
      </c>
      <c r="C2113" t="s">
        <v>3</v>
      </c>
      <c r="D2113" t="s">
        <v>462</v>
      </c>
      <c r="E2113" t="s">
        <v>300</v>
      </c>
      <c r="F2113" t="s">
        <v>1251</v>
      </c>
      <c r="G2113" t="s">
        <v>469</v>
      </c>
      <c r="H2113">
        <f t="shared" si="162"/>
        <v>0.6</v>
      </c>
      <c r="I2113">
        <f t="shared" si="162"/>
        <v>0.8</v>
      </c>
      <c r="J2113">
        <f t="shared" si="162"/>
        <v>0.7</v>
      </c>
      <c r="K2113">
        <f t="shared" si="160"/>
        <v>0.20000000000000007</v>
      </c>
      <c r="L2113" t="b">
        <f t="shared" si="161"/>
        <v>0</v>
      </c>
      <c r="M2113" t="b">
        <f t="shared" si="163"/>
        <v>0</v>
      </c>
      <c r="O2113" t="s">
        <v>7398</v>
      </c>
      <c r="P2113" t="str">
        <f t="shared" si="164"/>
        <v>dbpedia_159dataworld_768</v>
      </c>
    </row>
    <row r="2114" spans="1:16" x14ac:dyDescent="0.25">
      <c r="A2114" t="s">
        <v>2406</v>
      </c>
      <c r="B2114" t="s">
        <v>2395</v>
      </c>
      <c r="C2114" t="s">
        <v>2407</v>
      </c>
      <c r="D2114" t="s">
        <v>2408</v>
      </c>
      <c r="E2114" t="s">
        <v>2409</v>
      </c>
      <c r="F2114" t="s">
        <v>2410</v>
      </c>
      <c r="G2114" t="s">
        <v>2397</v>
      </c>
      <c r="H2114">
        <f t="shared" si="162"/>
        <v>0.65</v>
      </c>
      <c r="I2114">
        <f t="shared" si="162"/>
        <v>0.84210526315789402</v>
      </c>
      <c r="J2114">
        <f t="shared" si="162"/>
        <v>0.74605263157894697</v>
      </c>
      <c r="K2114">
        <f t="shared" ref="K2114:K2177" si="165">ABS(H2114-I2114)</f>
        <v>0.192105263157894</v>
      </c>
      <c r="L2114" t="b">
        <f t="shared" ref="L2114:L2177" si="166">OR(I2114&gt;0.85,H2114&gt;0.85)</f>
        <v>0</v>
      </c>
      <c r="M2114" t="b">
        <f t="shared" si="163"/>
        <v>0</v>
      </c>
      <c r="N2114">
        <v>1</v>
      </c>
      <c r="O2114" t="s">
        <v>7398</v>
      </c>
      <c r="P2114" t="str">
        <f t="shared" si="164"/>
        <v>dbpedia_2293dataworld_1446</v>
      </c>
    </row>
    <row r="2115" spans="1:16" x14ac:dyDescent="0.25">
      <c r="A2115" t="s">
        <v>2796</v>
      </c>
      <c r="B2115" t="s">
        <v>2678</v>
      </c>
      <c r="C2115" t="s">
        <v>857</v>
      </c>
      <c r="D2115" t="s">
        <v>1284</v>
      </c>
      <c r="E2115" t="s">
        <v>285</v>
      </c>
      <c r="F2115" t="s">
        <v>2799</v>
      </c>
      <c r="G2115" t="s">
        <v>2680</v>
      </c>
      <c r="H2115">
        <f t="shared" ref="H2115:J2178" si="167">_xlfn.NUMBERVALUE(C2115,".")</f>
        <v>0.66666666666666596</v>
      </c>
      <c r="I2115">
        <f t="shared" si="167"/>
        <v>0.83333333333333304</v>
      </c>
      <c r="J2115">
        <f t="shared" si="167"/>
        <v>0.75</v>
      </c>
      <c r="K2115">
        <f t="shared" si="165"/>
        <v>0.16666666666666707</v>
      </c>
      <c r="L2115" t="b">
        <f t="shared" si="166"/>
        <v>0</v>
      </c>
      <c r="M2115" t="b">
        <f t="shared" ref="M2115:M2178" si="168">J2115&gt;0.85</f>
        <v>0</v>
      </c>
      <c r="N2115">
        <v>0</v>
      </c>
      <c r="O2115" t="s">
        <v>7398</v>
      </c>
      <c r="P2115" t="str">
        <f t="shared" ref="P2115:P2178" si="169">A2115&amp;B2115</f>
        <v>dbpedia_2587dataworld_777</v>
      </c>
    </row>
    <row r="2116" spans="1:16" x14ac:dyDescent="0.25">
      <c r="A2116" t="s">
        <v>7258</v>
      </c>
      <c r="B2116" t="s">
        <v>7157</v>
      </c>
      <c r="C2116" t="s">
        <v>222</v>
      </c>
      <c r="D2116" t="s">
        <v>958</v>
      </c>
      <c r="E2116" t="s">
        <v>7262</v>
      </c>
      <c r="F2116" t="s">
        <v>7260</v>
      </c>
      <c r="G2116" t="s">
        <v>7159</v>
      </c>
      <c r="H2116">
        <f t="shared" si="167"/>
        <v>0.61904761904761896</v>
      </c>
      <c r="I2116">
        <f t="shared" si="167"/>
        <v>0.77777777777777701</v>
      </c>
      <c r="J2116">
        <f t="shared" si="167"/>
        <v>0.69841269841269804</v>
      </c>
      <c r="K2116">
        <f t="shared" si="165"/>
        <v>0.15873015873015806</v>
      </c>
      <c r="L2116" t="b">
        <f t="shared" si="166"/>
        <v>0</v>
      </c>
      <c r="M2116" t="b">
        <f t="shared" si="168"/>
        <v>0</v>
      </c>
      <c r="N2116">
        <v>0</v>
      </c>
      <c r="O2116" t="s">
        <v>7398</v>
      </c>
      <c r="P2116" t="str">
        <f t="shared" si="169"/>
        <v>dbpedia_923dataworld_97</v>
      </c>
    </row>
    <row r="2117" spans="1:16" x14ac:dyDescent="0.25">
      <c r="A2117" t="s">
        <v>3437</v>
      </c>
      <c r="B2117" t="s">
        <v>3434</v>
      </c>
      <c r="C2117" t="s">
        <v>343</v>
      </c>
      <c r="D2117" t="s">
        <v>285</v>
      </c>
      <c r="E2117" t="s">
        <v>3442</v>
      </c>
      <c r="F2117" t="s">
        <v>3440</v>
      </c>
      <c r="G2117" t="s">
        <v>3436</v>
      </c>
      <c r="H2117">
        <f t="shared" si="167"/>
        <v>0.60869565217391297</v>
      </c>
      <c r="I2117">
        <f t="shared" si="167"/>
        <v>0.75</v>
      </c>
      <c r="J2117">
        <f t="shared" si="167"/>
        <v>0.67934782608695599</v>
      </c>
      <c r="K2117">
        <f t="shared" si="165"/>
        <v>0.14130434782608703</v>
      </c>
      <c r="L2117" t="b">
        <f t="shared" si="166"/>
        <v>0</v>
      </c>
      <c r="M2117" t="b">
        <f t="shared" si="168"/>
        <v>0</v>
      </c>
      <c r="O2117" t="s">
        <v>7398</v>
      </c>
      <c r="P2117" t="str">
        <f t="shared" si="169"/>
        <v>dbpedia_2976dataworld_669</v>
      </c>
    </row>
    <row r="2118" spans="1:16" x14ac:dyDescent="0.25">
      <c r="A2118" t="s">
        <v>2229</v>
      </c>
      <c r="B2118" t="s">
        <v>2220</v>
      </c>
      <c r="C2118" t="s">
        <v>3</v>
      </c>
      <c r="D2118" t="s">
        <v>672</v>
      </c>
      <c r="E2118" t="s">
        <v>2230</v>
      </c>
      <c r="F2118" t="s">
        <v>2231</v>
      </c>
      <c r="G2118" t="s">
        <v>2222</v>
      </c>
      <c r="H2118">
        <f t="shared" si="167"/>
        <v>0.6</v>
      </c>
      <c r="I2118">
        <f t="shared" si="167"/>
        <v>0.72727272727272696</v>
      </c>
      <c r="J2118">
        <f t="shared" si="167"/>
        <v>0.66363636363636302</v>
      </c>
      <c r="K2118">
        <f t="shared" si="165"/>
        <v>0.12727272727272698</v>
      </c>
      <c r="L2118" t="b">
        <f t="shared" si="166"/>
        <v>0</v>
      </c>
      <c r="M2118" t="b">
        <f t="shared" si="168"/>
        <v>0</v>
      </c>
      <c r="N2118">
        <v>0</v>
      </c>
      <c r="O2118" t="s">
        <v>7398</v>
      </c>
      <c r="P2118" t="str">
        <f t="shared" si="169"/>
        <v>dbpedia_2179dataworld_1488</v>
      </c>
    </row>
    <row r="2119" spans="1:16" x14ac:dyDescent="0.25">
      <c r="A2119" t="s">
        <v>4054</v>
      </c>
      <c r="B2119" t="s">
        <v>4055</v>
      </c>
      <c r="C2119" t="s">
        <v>478</v>
      </c>
      <c r="D2119" t="s">
        <v>4056</v>
      </c>
      <c r="E2119" t="s">
        <v>857</v>
      </c>
      <c r="F2119" t="s">
        <v>4057</v>
      </c>
      <c r="G2119" t="s">
        <v>4058</v>
      </c>
      <c r="H2119">
        <f t="shared" si="167"/>
        <v>0.625</v>
      </c>
      <c r="I2119">
        <f t="shared" si="167"/>
        <v>0.70833333333333304</v>
      </c>
      <c r="J2119">
        <f t="shared" si="167"/>
        <v>0.66666666666666596</v>
      </c>
      <c r="K2119">
        <f t="shared" si="165"/>
        <v>8.3333333333333037E-2</v>
      </c>
      <c r="L2119" t="b">
        <f t="shared" si="166"/>
        <v>0</v>
      </c>
      <c r="M2119" t="b">
        <f t="shared" si="168"/>
        <v>0</v>
      </c>
      <c r="N2119">
        <v>1</v>
      </c>
      <c r="O2119" t="s">
        <v>7398</v>
      </c>
      <c r="P2119" t="str">
        <f t="shared" si="169"/>
        <v>dbpedia_3408dataworld_289</v>
      </c>
    </row>
    <row r="2120" spans="1:16" x14ac:dyDescent="0.25">
      <c r="A2120" t="s">
        <v>855</v>
      </c>
      <c r="B2120" t="s">
        <v>856</v>
      </c>
      <c r="C2120" t="s">
        <v>857</v>
      </c>
      <c r="D2120" t="s">
        <v>858</v>
      </c>
      <c r="E2120" t="s">
        <v>300</v>
      </c>
      <c r="F2120" t="s">
        <v>859</v>
      </c>
      <c r="G2120" t="s">
        <v>860</v>
      </c>
      <c r="H2120">
        <f t="shared" si="167"/>
        <v>0.66666666666666596</v>
      </c>
      <c r="I2120">
        <f t="shared" si="167"/>
        <v>0.73333333333333295</v>
      </c>
      <c r="J2120">
        <f t="shared" si="167"/>
        <v>0.7</v>
      </c>
      <c r="K2120">
        <f t="shared" si="165"/>
        <v>6.6666666666666985E-2</v>
      </c>
      <c r="L2120" t="b">
        <f t="shared" si="166"/>
        <v>0</v>
      </c>
      <c r="M2120" t="b">
        <f t="shared" si="168"/>
        <v>0</v>
      </c>
      <c r="N2120">
        <v>1</v>
      </c>
      <c r="O2120" t="s">
        <v>7398</v>
      </c>
      <c r="P2120" t="str">
        <f t="shared" si="169"/>
        <v>dbpedia_1358dataworld_1787</v>
      </c>
    </row>
    <row r="2121" spans="1:16" x14ac:dyDescent="0.25">
      <c r="A2121" t="s">
        <v>861</v>
      </c>
      <c r="B2121" t="s">
        <v>856</v>
      </c>
      <c r="C2121" t="s">
        <v>857</v>
      </c>
      <c r="D2121" t="s">
        <v>858</v>
      </c>
      <c r="E2121" t="s">
        <v>300</v>
      </c>
      <c r="F2121" t="s">
        <v>859</v>
      </c>
      <c r="G2121" t="s">
        <v>860</v>
      </c>
      <c r="H2121">
        <f t="shared" si="167"/>
        <v>0.66666666666666596</v>
      </c>
      <c r="I2121">
        <f t="shared" si="167"/>
        <v>0.73333333333333295</v>
      </c>
      <c r="J2121">
        <f t="shared" si="167"/>
        <v>0.7</v>
      </c>
      <c r="K2121">
        <f t="shared" si="165"/>
        <v>6.6666666666666985E-2</v>
      </c>
      <c r="L2121" t="b">
        <f t="shared" si="166"/>
        <v>0</v>
      </c>
      <c r="M2121" t="b">
        <f t="shared" si="168"/>
        <v>0</v>
      </c>
      <c r="N2121">
        <v>1</v>
      </c>
      <c r="O2121" t="s">
        <v>7398</v>
      </c>
      <c r="P2121" t="str">
        <f t="shared" si="169"/>
        <v>dbpedia_1359dataworld_1787</v>
      </c>
    </row>
    <row r="2122" spans="1:16" x14ac:dyDescent="0.25">
      <c r="A2122" t="s">
        <v>5885</v>
      </c>
      <c r="B2122" t="s">
        <v>5498</v>
      </c>
      <c r="C2122" t="s">
        <v>3</v>
      </c>
      <c r="D2122" t="s">
        <v>162</v>
      </c>
      <c r="E2122" t="s">
        <v>5886</v>
      </c>
      <c r="F2122" t="s">
        <v>5887</v>
      </c>
      <c r="G2122" t="s">
        <v>5499</v>
      </c>
      <c r="H2122">
        <f t="shared" si="167"/>
        <v>0.6</v>
      </c>
      <c r="I2122">
        <f t="shared" si="167"/>
        <v>0.66666666666666596</v>
      </c>
      <c r="J2122">
        <f t="shared" si="167"/>
        <v>0.63333333333333297</v>
      </c>
      <c r="K2122">
        <f t="shared" si="165"/>
        <v>6.6666666666665986E-2</v>
      </c>
      <c r="L2122" t="b">
        <f t="shared" si="166"/>
        <v>0</v>
      </c>
      <c r="M2122" t="b">
        <f t="shared" si="168"/>
        <v>0</v>
      </c>
      <c r="N2122">
        <v>1</v>
      </c>
      <c r="O2122" t="s">
        <v>7398</v>
      </c>
      <c r="P2122" t="str">
        <f t="shared" si="169"/>
        <v>dbpedia_4437dataworld_1801</v>
      </c>
    </row>
    <row r="2123" spans="1:16" x14ac:dyDescent="0.25">
      <c r="A2123" t="s">
        <v>1168</v>
      </c>
      <c r="B2123" t="s">
        <v>1169</v>
      </c>
      <c r="C2123" t="s">
        <v>1170</v>
      </c>
      <c r="D2123" t="s">
        <v>1171</v>
      </c>
      <c r="E2123" t="s">
        <v>1172</v>
      </c>
      <c r="F2123" t="s">
        <v>1173</v>
      </c>
      <c r="G2123" t="s">
        <v>1174</v>
      </c>
      <c r="H2123">
        <f t="shared" si="167"/>
        <v>0.70588235294117596</v>
      </c>
      <c r="I2123">
        <f t="shared" si="167"/>
        <v>0.76470588235294101</v>
      </c>
      <c r="J2123">
        <f t="shared" si="167"/>
        <v>0.73529411764705799</v>
      </c>
      <c r="K2123">
        <f t="shared" si="165"/>
        <v>5.8823529411765052E-2</v>
      </c>
      <c r="L2123" t="b">
        <f t="shared" si="166"/>
        <v>0</v>
      </c>
      <c r="M2123" t="b">
        <f t="shared" si="168"/>
        <v>0</v>
      </c>
      <c r="N2123">
        <v>1</v>
      </c>
      <c r="O2123" t="s">
        <v>7398</v>
      </c>
      <c r="P2123" t="str">
        <f t="shared" si="169"/>
        <v>dbpedia_1557dataworld_434</v>
      </c>
    </row>
    <row r="2124" spans="1:16" x14ac:dyDescent="0.25">
      <c r="A2124" t="s">
        <v>6124</v>
      </c>
      <c r="B2124" t="s">
        <v>6125</v>
      </c>
      <c r="C2124" t="s">
        <v>857</v>
      </c>
      <c r="D2124" t="s">
        <v>35</v>
      </c>
      <c r="E2124" t="s">
        <v>6126</v>
      </c>
      <c r="F2124" t="s">
        <v>6127</v>
      </c>
      <c r="G2124" t="s">
        <v>6128</v>
      </c>
      <c r="H2124">
        <f t="shared" si="167"/>
        <v>0.66666666666666596</v>
      </c>
      <c r="I2124">
        <f t="shared" si="167"/>
        <v>0.71428571428571397</v>
      </c>
      <c r="J2124">
        <f t="shared" si="167"/>
        <v>0.69047619047619002</v>
      </c>
      <c r="K2124">
        <f t="shared" si="165"/>
        <v>4.7619047619048005E-2</v>
      </c>
      <c r="L2124" t="b">
        <f t="shared" si="166"/>
        <v>0</v>
      </c>
      <c r="M2124" t="b">
        <f t="shared" si="168"/>
        <v>0</v>
      </c>
      <c r="N2124">
        <v>1</v>
      </c>
      <c r="O2124" t="s">
        <v>7398</v>
      </c>
      <c r="P2124" t="str">
        <f t="shared" si="169"/>
        <v>dbpedia_4622dataworld_154</v>
      </c>
    </row>
    <row r="2125" spans="1:16" x14ac:dyDescent="0.25">
      <c r="A2125" t="s">
        <v>476</v>
      </c>
      <c r="B2125" t="s">
        <v>477</v>
      </c>
      <c r="C2125" t="s">
        <v>478</v>
      </c>
      <c r="D2125" t="s">
        <v>162</v>
      </c>
      <c r="E2125" t="s">
        <v>479</v>
      </c>
      <c r="F2125" t="s">
        <v>480</v>
      </c>
      <c r="G2125" t="s">
        <v>481</v>
      </c>
      <c r="H2125">
        <f t="shared" si="167"/>
        <v>0.625</v>
      </c>
      <c r="I2125">
        <f t="shared" si="167"/>
        <v>0.66666666666666596</v>
      </c>
      <c r="J2125">
        <f t="shared" si="167"/>
        <v>0.64583333333333304</v>
      </c>
      <c r="K2125">
        <f t="shared" si="165"/>
        <v>4.1666666666665964E-2</v>
      </c>
      <c r="L2125" t="b">
        <f t="shared" si="166"/>
        <v>0</v>
      </c>
      <c r="M2125" t="b">
        <f t="shared" si="168"/>
        <v>0</v>
      </c>
      <c r="N2125">
        <v>1</v>
      </c>
      <c r="O2125" t="s">
        <v>7398</v>
      </c>
      <c r="P2125" t="str">
        <f t="shared" si="169"/>
        <v>dbpedia_1144dataworld_784</v>
      </c>
    </row>
    <row r="2126" spans="1:16" x14ac:dyDescent="0.25">
      <c r="A2126" t="s">
        <v>1432</v>
      </c>
      <c r="B2126" t="s">
        <v>1430</v>
      </c>
      <c r="C2126" t="s">
        <v>3</v>
      </c>
      <c r="D2126" t="s">
        <v>30</v>
      </c>
      <c r="E2126" t="s">
        <v>1433</v>
      </c>
      <c r="F2126" t="s">
        <v>1434</v>
      </c>
      <c r="G2126" t="s">
        <v>1431</v>
      </c>
      <c r="H2126">
        <f t="shared" si="167"/>
        <v>0.6</v>
      </c>
      <c r="I2126">
        <f t="shared" si="167"/>
        <v>0.63636363636363602</v>
      </c>
      <c r="J2126">
        <f t="shared" si="167"/>
        <v>0.61818181818181805</v>
      </c>
      <c r="K2126">
        <f t="shared" si="165"/>
        <v>3.6363636363636043E-2</v>
      </c>
      <c r="L2126" t="b">
        <f t="shared" si="166"/>
        <v>0</v>
      </c>
      <c r="M2126" t="b">
        <f t="shared" si="168"/>
        <v>0</v>
      </c>
      <c r="N2126">
        <v>0</v>
      </c>
      <c r="O2126" t="s">
        <v>7398</v>
      </c>
      <c r="P2126" t="str">
        <f t="shared" si="169"/>
        <v>dbpedia_1723dataworld_17</v>
      </c>
    </row>
    <row r="2127" spans="1:16" x14ac:dyDescent="0.25">
      <c r="A2127" t="s">
        <v>1437</v>
      </c>
      <c r="B2127" t="s">
        <v>1430</v>
      </c>
      <c r="C2127" t="s">
        <v>3</v>
      </c>
      <c r="D2127" t="s">
        <v>30</v>
      </c>
      <c r="E2127" t="s">
        <v>1433</v>
      </c>
      <c r="F2127" t="s">
        <v>1438</v>
      </c>
      <c r="G2127" t="s">
        <v>1431</v>
      </c>
      <c r="H2127">
        <f t="shared" si="167"/>
        <v>0.6</v>
      </c>
      <c r="I2127">
        <f t="shared" si="167"/>
        <v>0.63636363636363602</v>
      </c>
      <c r="J2127">
        <f t="shared" si="167"/>
        <v>0.61818181818181805</v>
      </c>
      <c r="K2127">
        <f t="shared" si="165"/>
        <v>3.6363636363636043E-2</v>
      </c>
      <c r="L2127" t="b">
        <f t="shared" si="166"/>
        <v>0</v>
      </c>
      <c r="M2127" t="b">
        <f t="shared" si="168"/>
        <v>0</v>
      </c>
      <c r="N2127">
        <v>0</v>
      </c>
      <c r="O2127" t="s">
        <v>7398</v>
      </c>
      <c r="P2127" t="str">
        <f t="shared" si="169"/>
        <v>dbpedia_1725dataworld_17</v>
      </c>
    </row>
    <row r="2128" spans="1:16" x14ac:dyDescent="0.25">
      <c r="A2128" t="s">
        <v>7230</v>
      </c>
      <c r="B2128" t="s">
        <v>6907</v>
      </c>
      <c r="C2128" t="s">
        <v>7231</v>
      </c>
      <c r="D2128" t="s">
        <v>1535</v>
      </c>
      <c r="E2128" t="s">
        <v>7232</v>
      </c>
      <c r="F2128" t="s">
        <v>7233</v>
      </c>
      <c r="G2128" t="s">
        <v>6908</v>
      </c>
      <c r="H2128">
        <f t="shared" si="167"/>
        <v>0.74193548387096697</v>
      </c>
      <c r="I2128">
        <f t="shared" si="167"/>
        <v>0.70588235294117596</v>
      </c>
      <c r="J2128">
        <f t="shared" si="167"/>
        <v>0.72390891840607197</v>
      </c>
      <c r="K2128">
        <f t="shared" si="165"/>
        <v>3.6053130929791011E-2</v>
      </c>
      <c r="L2128" t="b">
        <f t="shared" si="166"/>
        <v>0</v>
      </c>
      <c r="M2128" t="b">
        <f t="shared" si="168"/>
        <v>0</v>
      </c>
      <c r="N2128">
        <v>1</v>
      </c>
      <c r="O2128" t="s">
        <v>7398</v>
      </c>
      <c r="P2128" t="str">
        <f t="shared" si="169"/>
        <v>dbpedia_915dataworld_1477</v>
      </c>
    </row>
    <row r="2129" spans="1:16" x14ac:dyDescent="0.25">
      <c r="A2129" t="s">
        <v>5047</v>
      </c>
      <c r="B2129" t="s">
        <v>4380</v>
      </c>
      <c r="C2129" t="s">
        <v>35</v>
      </c>
      <c r="D2129" t="s">
        <v>285</v>
      </c>
      <c r="E2129" t="s">
        <v>5049</v>
      </c>
      <c r="F2129" t="s">
        <v>5048</v>
      </c>
      <c r="G2129" t="s">
        <v>4381</v>
      </c>
      <c r="H2129">
        <f t="shared" si="167"/>
        <v>0.71428571428571397</v>
      </c>
      <c r="I2129">
        <f t="shared" si="167"/>
        <v>0.75</v>
      </c>
      <c r="J2129">
        <f t="shared" si="167"/>
        <v>0.73214285714285698</v>
      </c>
      <c r="K2129">
        <f t="shared" si="165"/>
        <v>3.5714285714286031E-2</v>
      </c>
      <c r="L2129" t="b">
        <f t="shared" si="166"/>
        <v>0</v>
      </c>
      <c r="M2129" t="b">
        <f t="shared" si="168"/>
        <v>0</v>
      </c>
      <c r="N2129">
        <v>1</v>
      </c>
      <c r="O2129" t="s">
        <v>7398</v>
      </c>
      <c r="P2129" t="str">
        <f t="shared" si="169"/>
        <v>dbpedia_3925dataworld_544</v>
      </c>
    </row>
    <row r="2130" spans="1:16" x14ac:dyDescent="0.25">
      <c r="A2130" t="s">
        <v>5050</v>
      </c>
      <c r="B2130" t="s">
        <v>4380</v>
      </c>
      <c r="C2130" t="s">
        <v>35</v>
      </c>
      <c r="D2130" t="s">
        <v>285</v>
      </c>
      <c r="E2130" t="s">
        <v>5049</v>
      </c>
      <c r="F2130" t="s">
        <v>5048</v>
      </c>
      <c r="G2130" t="s">
        <v>4381</v>
      </c>
      <c r="H2130">
        <f t="shared" si="167"/>
        <v>0.71428571428571397</v>
      </c>
      <c r="I2130">
        <f t="shared" si="167"/>
        <v>0.75</v>
      </c>
      <c r="J2130">
        <f t="shared" si="167"/>
        <v>0.73214285714285698</v>
      </c>
      <c r="K2130">
        <f t="shared" si="165"/>
        <v>3.5714285714286031E-2</v>
      </c>
      <c r="L2130" t="b">
        <f t="shared" si="166"/>
        <v>0</v>
      </c>
      <c r="M2130" t="b">
        <f t="shared" si="168"/>
        <v>0</v>
      </c>
      <c r="N2130">
        <v>1</v>
      </c>
      <c r="O2130" t="s">
        <v>7398</v>
      </c>
      <c r="P2130" t="str">
        <f t="shared" si="169"/>
        <v>dbpedia_3926dataworld_544</v>
      </c>
    </row>
    <row r="2131" spans="1:16" x14ac:dyDescent="0.25">
      <c r="A2131" t="s">
        <v>5051</v>
      </c>
      <c r="B2131" t="s">
        <v>4380</v>
      </c>
      <c r="C2131" t="s">
        <v>35</v>
      </c>
      <c r="D2131" t="s">
        <v>285</v>
      </c>
      <c r="E2131" t="s">
        <v>5049</v>
      </c>
      <c r="F2131" t="s">
        <v>5048</v>
      </c>
      <c r="G2131" t="s">
        <v>4381</v>
      </c>
      <c r="H2131">
        <f t="shared" si="167"/>
        <v>0.71428571428571397</v>
      </c>
      <c r="I2131">
        <f t="shared" si="167"/>
        <v>0.75</v>
      </c>
      <c r="J2131">
        <f t="shared" si="167"/>
        <v>0.73214285714285698</v>
      </c>
      <c r="K2131">
        <f t="shared" si="165"/>
        <v>3.5714285714286031E-2</v>
      </c>
      <c r="L2131" t="b">
        <f t="shared" si="166"/>
        <v>0</v>
      </c>
      <c r="M2131" t="b">
        <f t="shared" si="168"/>
        <v>0</v>
      </c>
      <c r="N2131">
        <v>1</v>
      </c>
      <c r="O2131" t="s">
        <v>7398</v>
      </c>
      <c r="P2131" t="str">
        <f t="shared" si="169"/>
        <v>dbpedia_3927dataworld_544</v>
      </c>
    </row>
    <row r="2132" spans="1:16" x14ac:dyDescent="0.25">
      <c r="A2132" t="s">
        <v>5052</v>
      </c>
      <c r="B2132" t="s">
        <v>4380</v>
      </c>
      <c r="C2132" t="s">
        <v>35</v>
      </c>
      <c r="D2132" t="s">
        <v>285</v>
      </c>
      <c r="E2132" t="s">
        <v>5049</v>
      </c>
      <c r="F2132" t="s">
        <v>5048</v>
      </c>
      <c r="G2132" t="s">
        <v>4381</v>
      </c>
      <c r="H2132">
        <f t="shared" si="167"/>
        <v>0.71428571428571397</v>
      </c>
      <c r="I2132">
        <f t="shared" si="167"/>
        <v>0.75</v>
      </c>
      <c r="J2132">
        <f t="shared" si="167"/>
        <v>0.73214285714285698</v>
      </c>
      <c r="K2132">
        <f t="shared" si="165"/>
        <v>3.5714285714286031E-2</v>
      </c>
      <c r="L2132" t="b">
        <f t="shared" si="166"/>
        <v>0</v>
      </c>
      <c r="M2132" t="b">
        <f t="shared" si="168"/>
        <v>0</v>
      </c>
      <c r="N2132">
        <v>1</v>
      </c>
      <c r="O2132" t="s">
        <v>7398</v>
      </c>
      <c r="P2132" t="str">
        <f t="shared" si="169"/>
        <v>dbpedia_3928dataworld_544</v>
      </c>
    </row>
    <row r="2133" spans="1:16" x14ac:dyDescent="0.25">
      <c r="A2133" t="s">
        <v>5053</v>
      </c>
      <c r="B2133" t="s">
        <v>4380</v>
      </c>
      <c r="C2133" t="s">
        <v>35</v>
      </c>
      <c r="D2133" t="s">
        <v>285</v>
      </c>
      <c r="E2133" t="s">
        <v>5049</v>
      </c>
      <c r="F2133" t="s">
        <v>5048</v>
      </c>
      <c r="G2133" t="s">
        <v>4381</v>
      </c>
      <c r="H2133">
        <f t="shared" si="167"/>
        <v>0.71428571428571397</v>
      </c>
      <c r="I2133">
        <f t="shared" si="167"/>
        <v>0.75</v>
      </c>
      <c r="J2133">
        <f t="shared" si="167"/>
        <v>0.73214285714285698</v>
      </c>
      <c r="K2133">
        <f t="shared" si="165"/>
        <v>3.5714285714286031E-2</v>
      </c>
      <c r="L2133" t="b">
        <f t="shared" si="166"/>
        <v>0</v>
      </c>
      <c r="M2133" t="b">
        <f t="shared" si="168"/>
        <v>0</v>
      </c>
      <c r="N2133">
        <v>1</v>
      </c>
      <c r="O2133" t="s">
        <v>7398</v>
      </c>
      <c r="P2133" t="str">
        <f t="shared" si="169"/>
        <v>dbpedia_3929dataworld_544</v>
      </c>
    </row>
    <row r="2134" spans="1:16" x14ac:dyDescent="0.25">
      <c r="A2134" t="s">
        <v>5055</v>
      </c>
      <c r="B2134" t="s">
        <v>4380</v>
      </c>
      <c r="C2134" t="s">
        <v>35</v>
      </c>
      <c r="D2134" t="s">
        <v>285</v>
      </c>
      <c r="E2134" t="s">
        <v>5049</v>
      </c>
      <c r="F2134" t="s">
        <v>5048</v>
      </c>
      <c r="G2134" t="s">
        <v>4381</v>
      </c>
      <c r="H2134">
        <f t="shared" si="167"/>
        <v>0.71428571428571397</v>
      </c>
      <c r="I2134">
        <f t="shared" si="167"/>
        <v>0.75</v>
      </c>
      <c r="J2134">
        <f t="shared" si="167"/>
        <v>0.73214285714285698</v>
      </c>
      <c r="K2134">
        <f t="shared" si="165"/>
        <v>3.5714285714286031E-2</v>
      </c>
      <c r="L2134" t="b">
        <f t="shared" si="166"/>
        <v>0</v>
      </c>
      <c r="M2134" t="b">
        <f t="shared" si="168"/>
        <v>0</v>
      </c>
      <c r="N2134">
        <v>1</v>
      </c>
      <c r="O2134" t="s">
        <v>7398</v>
      </c>
      <c r="P2134" t="str">
        <f t="shared" si="169"/>
        <v>dbpedia_3930dataworld_544</v>
      </c>
    </row>
    <row r="2135" spans="1:16" x14ac:dyDescent="0.25">
      <c r="A2135" t="s">
        <v>5056</v>
      </c>
      <c r="B2135" t="s">
        <v>4380</v>
      </c>
      <c r="C2135" t="s">
        <v>35</v>
      </c>
      <c r="D2135" t="s">
        <v>285</v>
      </c>
      <c r="E2135" t="s">
        <v>5049</v>
      </c>
      <c r="F2135" t="s">
        <v>5048</v>
      </c>
      <c r="G2135" t="s">
        <v>4381</v>
      </c>
      <c r="H2135">
        <f t="shared" si="167"/>
        <v>0.71428571428571397</v>
      </c>
      <c r="I2135">
        <f t="shared" si="167"/>
        <v>0.75</v>
      </c>
      <c r="J2135">
        <f t="shared" si="167"/>
        <v>0.73214285714285698</v>
      </c>
      <c r="K2135">
        <f t="shared" si="165"/>
        <v>3.5714285714286031E-2</v>
      </c>
      <c r="L2135" t="b">
        <f t="shared" si="166"/>
        <v>0</v>
      </c>
      <c r="M2135" t="b">
        <f t="shared" si="168"/>
        <v>0</v>
      </c>
      <c r="N2135">
        <v>1</v>
      </c>
      <c r="O2135" t="s">
        <v>7398</v>
      </c>
      <c r="P2135" t="str">
        <f t="shared" si="169"/>
        <v>dbpedia_3931dataworld_544</v>
      </c>
    </row>
    <row r="2136" spans="1:16" x14ac:dyDescent="0.25">
      <c r="A2136" t="s">
        <v>5057</v>
      </c>
      <c r="B2136" t="s">
        <v>4380</v>
      </c>
      <c r="C2136" t="s">
        <v>35</v>
      </c>
      <c r="D2136" t="s">
        <v>285</v>
      </c>
      <c r="E2136" t="s">
        <v>5049</v>
      </c>
      <c r="F2136" t="s">
        <v>5048</v>
      </c>
      <c r="G2136" t="s">
        <v>4381</v>
      </c>
      <c r="H2136">
        <f t="shared" si="167"/>
        <v>0.71428571428571397</v>
      </c>
      <c r="I2136">
        <f t="shared" si="167"/>
        <v>0.75</v>
      </c>
      <c r="J2136">
        <f t="shared" si="167"/>
        <v>0.73214285714285698</v>
      </c>
      <c r="K2136">
        <f t="shared" si="165"/>
        <v>3.5714285714286031E-2</v>
      </c>
      <c r="L2136" t="b">
        <f t="shared" si="166"/>
        <v>0</v>
      </c>
      <c r="M2136" t="b">
        <f t="shared" si="168"/>
        <v>0</v>
      </c>
      <c r="N2136">
        <v>1</v>
      </c>
      <c r="O2136" t="s">
        <v>7398</v>
      </c>
      <c r="P2136" t="str">
        <f t="shared" si="169"/>
        <v>dbpedia_3932dataworld_544</v>
      </c>
    </row>
    <row r="2137" spans="1:16" x14ac:dyDescent="0.25">
      <c r="A2137" t="s">
        <v>4030</v>
      </c>
      <c r="B2137" t="s">
        <v>4031</v>
      </c>
      <c r="C2137" t="s">
        <v>857</v>
      </c>
      <c r="D2137" t="s">
        <v>300</v>
      </c>
      <c r="E2137" t="s">
        <v>4032</v>
      </c>
      <c r="F2137" t="s">
        <v>4033</v>
      </c>
      <c r="G2137" t="s">
        <v>4034</v>
      </c>
      <c r="H2137">
        <f t="shared" si="167"/>
        <v>0.66666666666666596</v>
      </c>
      <c r="I2137">
        <f t="shared" si="167"/>
        <v>0.7</v>
      </c>
      <c r="J2137">
        <f t="shared" si="167"/>
        <v>0.68333333333333302</v>
      </c>
      <c r="K2137">
        <f t="shared" si="165"/>
        <v>3.3333333333333992E-2</v>
      </c>
      <c r="L2137" t="b">
        <f t="shared" si="166"/>
        <v>0</v>
      </c>
      <c r="M2137" t="b">
        <f t="shared" si="168"/>
        <v>0</v>
      </c>
      <c r="N2137">
        <v>1</v>
      </c>
      <c r="O2137" t="s">
        <v>7398</v>
      </c>
      <c r="P2137" t="str">
        <f t="shared" si="169"/>
        <v>dbpedia_3397dataworld_1705</v>
      </c>
    </row>
    <row r="2138" spans="1:16" x14ac:dyDescent="0.25">
      <c r="A2138" t="s">
        <v>4035</v>
      </c>
      <c r="B2138" t="s">
        <v>4031</v>
      </c>
      <c r="C2138" t="s">
        <v>857</v>
      </c>
      <c r="D2138" t="s">
        <v>300</v>
      </c>
      <c r="E2138" t="s">
        <v>4032</v>
      </c>
      <c r="F2138" t="s">
        <v>4033</v>
      </c>
      <c r="G2138" t="s">
        <v>4034</v>
      </c>
      <c r="H2138">
        <f t="shared" si="167"/>
        <v>0.66666666666666596</v>
      </c>
      <c r="I2138">
        <f t="shared" si="167"/>
        <v>0.7</v>
      </c>
      <c r="J2138">
        <f t="shared" si="167"/>
        <v>0.68333333333333302</v>
      </c>
      <c r="K2138">
        <f t="shared" si="165"/>
        <v>3.3333333333333992E-2</v>
      </c>
      <c r="L2138" t="b">
        <f t="shared" si="166"/>
        <v>0</v>
      </c>
      <c r="M2138" t="b">
        <f t="shared" si="168"/>
        <v>0</v>
      </c>
      <c r="N2138">
        <v>1</v>
      </c>
      <c r="O2138" t="s">
        <v>7398</v>
      </c>
      <c r="P2138" t="str">
        <f t="shared" si="169"/>
        <v>dbpedia_3398dataworld_1705</v>
      </c>
    </row>
    <row r="2139" spans="1:16" x14ac:dyDescent="0.25">
      <c r="A2139" t="s">
        <v>6702</v>
      </c>
      <c r="B2139" t="s">
        <v>6639</v>
      </c>
      <c r="C2139" t="s">
        <v>285</v>
      </c>
      <c r="D2139" t="s">
        <v>958</v>
      </c>
      <c r="E2139" t="s">
        <v>6703</v>
      </c>
      <c r="F2139" t="s">
        <v>6704</v>
      </c>
      <c r="G2139" t="s">
        <v>6641</v>
      </c>
      <c r="H2139">
        <f t="shared" si="167"/>
        <v>0.75</v>
      </c>
      <c r="I2139">
        <f t="shared" si="167"/>
        <v>0.77777777777777701</v>
      </c>
      <c r="J2139">
        <f t="shared" si="167"/>
        <v>0.76388888888888795</v>
      </c>
      <c r="K2139">
        <f t="shared" si="165"/>
        <v>2.7777777777777013E-2</v>
      </c>
      <c r="L2139" t="b">
        <f t="shared" si="166"/>
        <v>0</v>
      </c>
      <c r="M2139" t="b">
        <f t="shared" si="168"/>
        <v>0</v>
      </c>
      <c r="N2139">
        <v>1</v>
      </c>
      <c r="O2139" t="s">
        <v>7398</v>
      </c>
      <c r="P2139" t="str">
        <f t="shared" si="169"/>
        <v>dbpedia_652dataworld_1593</v>
      </c>
    </row>
    <row r="2140" spans="1:16" x14ac:dyDescent="0.25">
      <c r="A2140" t="s">
        <v>6100</v>
      </c>
      <c r="B2140" t="s">
        <v>6097</v>
      </c>
      <c r="C2140" t="s">
        <v>300</v>
      </c>
      <c r="D2140" t="s">
        <v>672</v>
      </c>
      <c r="E2140" t="s">
        <v>6101</v>
      </c>
      <c r="F2140" t="s">
        <v>6102</v>
      </c>
      <c r="G2140" t="s">
        <v>6099</v>
      </c>
      <c r="H2140">
        <f t="shared" si="167"/>
        <v>0.7</v>
      </c>
      <c r="I2140">
        <f t="shared" si="167"/>
        <v>0.72727272727272696</v>
      </c>
      <c r="J2140">
        <f t="shared" si="167"/>
        <v>0.71363636363636296</v>
      </c>
      <c r="K2140">
        <f t="shared" si="165"/>
        <v>2.7272727272727004E-2</v>
      </c>
      <c r="L2140" t="b">
        <f t="shared" si="166"/>
        <v>0</v>
      </c>
      <c r="M2140" t="b">
        <f t="shared" si="168"/>
        <v>0</v>
      </c>
      <c r="N2140">
        <v>1</v>
      </c>
      <c r="O2140" t="s">
        <v>7398</v>
      </c>
      <c r="P2140" t="str">
        <f t="shared" si="169"/>
        <v>dbpedia_4601dataworld_1747</v>
      </c>
    </row>
    <row r="2141" spans="1:16" x14ac:dyDescent="0.25">
      <c r="A2141" t="s">
        <v>2192</v>
      </c>
      <c r="B2141" t="s">
        <v>2193</v>
      </c>
      <c r="C2141" t="s">
        <v>857</v>
      </c>
      <c r="D2141" t="s">
        <v>171</v>
      </c>
      <c r="E2141" t="s">
        <v>2194</v>
      </c>
      <c r="F2141" t="s">
        <v>2195</v>
      </c>
      <c r="G2141" t="s">
        <v>2196</v>
      </c>
      <c r="H2141">
        <f t="shared" si="167"/>
        <v>0.66666666666666596</v>
      </c>
      <c r="I2141">
        <f t="shared" si="167"/>
        <v>0.69230769230769196</v>
      </c>
      <c r="J2141">
        <f t="shared" si="167"/>
        <v>0.67948717948717896</v>
      </c>
      <c r="K2141">
        <f t="shared" si="165"/>
        <v>2.5641025641025994E-2</v>
      </c>
      <c r="L2141" t="b">
        <f t="shared" si="166"/>
        <v>0</v>
      </c>
      <c r="M2141" t="b">
        <f t="shared" si="168"/>
        <v>0</v>
      </c>
      <c r="N2141">
        <v>1</v>
      </c>
      <c r="O2141" t="s">
        <v>7398</v>
      </c>
      <c r="P2141" t="str">
        <f t="shared" si="169"/>
        <v>dbpedia_215dataworld_507</v>
      </c>
    </row>
    <row r="2142" spans="1:16" x14ac:dyDescent="0.25">
      <c r="A2142" t="s">
        <v>5840</v>
      </c>
      <c r="B2142" t="s">
        <v>5841</v>
      </c>
      <c r="C2142" t="s">
        <v>3</v>
      </c>
      <c r="D2142" t="s">
        <v>478</v>
      </c>
      <c r="E2142" t="s">
        <v>5842</v>
      </c>
      <c r="F2142" t="s">
        <v>5843</v>
      </c>
      <c r="G2142" t="s">
        <v>5844</v>
      </c>
      <c r="H2142">
        <f t="shared" si="167"/>
        <v>0.6</v>
      </c>
      <c r="I2142">
        <f t="shared" si="167"/>
        <v>0.625</v>
      </c>
      <c r="J2142">
        <f t="shared" si="167"/>
        <v>0.61250000000000004</v>
      </c>
      <c r="K2142">
        <f t="shared" si="165"/>
        <v>2.5000000000000022E-2</v>
      </c>
      <c r="L2142" t="b">
        <f t="shared" si="166"/>
        <v>0</v>
      </c>
      <c r="M2142" t="b">
        <f t="shared" si="168"/>
        <v>0</v>
      </c>
      <c r="N2142">
        <v>1</v>
      </c>
      <c r="O2142" t="s">
        <v>7398</v>
      </c>
      <c r="P2142" t="str">
        <f t="shared" si="169"/>
        <v>dbpedia_4414dataworld_1752</v>
      </c>
    </row>
    <row r="2143" spans="1:16" x14ac:dyDescent="0.25">
      <c r="A2143" t="s">
        <v>5845</v>
      </c>
      <c r="B2143" t="s">
        <v>5841</v>
      </c>
      <c r="C2143" t="s">
        <v>3</v>
      </c>
      <c r="D2143" t="s">
        <v>478</v>
      </c>
      <c r="E2143" t="s">
        <v>5842</v>
      </c>
      <c r="F2143" t="s">
        <v>5843</v>
      </c>
      <c r="G2143" t="s">
        <v>5844</v>
      </c>
      <c r="H2143">
        <f t="shared" si="167"/>
        <v>0.6</v>
      </c>
      <c r="I2143">
        <f t="shared" si="167"/>
        <v>0.625</v>
      </c>
      <c r="J2143">
        <f t="shared" si="167"/>
        <v>0.61250000000000004</v>
      </c>
      <c r="K2143">
        <f t="shared" si="165"/>
        <v>2.5000000000000022E-2</v>
      </c>
      <c r="L2143" t="b">
        <f t="shared" si="166"/>
        <v>0</v>
      </c>
      <c r="M2143" t="b">
        <f t="shared" si="168"/>
        <v>0</v>
      </c>
      <c r="N2143">
        <v>1</v>
      </c>
      <c r="O2143" t="s">
        <v>7398</v>
      </c>
      <c r="P2143" t="str">
        <f t="shared" si="169"/>
        <v>dbpedia_4415dataworld_1752</v>
      </c>
    </row>
    <row r="2144" spans="1:16" x14ac:dyDescent="0.25">
      <c r="A2144" t="s">
        <v>926</v>
      </c>
      <c r="B2144" t="s">
        <v>930</v>
      </c>
      <c r="C2144" t="s">
        <v>931</v>
      </c>
      <c r="D2144" t="s">
        <v>162</v>
      </c>
      <c r="E2144" t="s">
        <v>932</v>
      </c>
      <c r="F2144" t="s">
        <v>928</v>
      </c>
      <c r="G2144" t="s">
        <v>933</v>
      </c>
      <c r="H2144">
        <f t="shared" si="167"/>
        <v>0.64285714285714202</v>
      </c>
      <c r="I2144">
        <f t="shared" si="167"/>
        <v>0.66666666666666596</v>
      </c>
      <c r="J2144">
        <f t="shared" si="167"/>
        <v>0.65476190476190399</v>
      </c>
      <c r="K2144">
        <f t="shared" si="165"/>
        <v>2.3809523809523947E-2</v>
      </c>
      <c r="L2144" t="b">
        <f t="shared" si="166"/>
        <v>0</v>
      </c>
      <c r="M2144" t="b">
        <f t="shared" si="168"/>
        <v>0</v>
      </c>
      <c r="N2144">
        <v>1</v>
      </c>
      <c r="O2144" t="s">
        <v>7398</v>
      </c>
      <c r="P2144" t="str">
        <f t="shared" si="169"/>
        <v>dbpedia_1404dataworld_910</v>
      </c>
    </row>
    <row r="2145" spans="1:16" x14ac:dyDescent="0.25">
      <c r="A2145" t="s">
        <v>4522</v>
      </c>
      <c r="B2145" t="s">
        <v>4523</v>
      </c>
      <c r="C2145" t="s">
        <v>931</v>
      </c>
      <c r="D2145" t="s">
        <v>162</v>
      </c>
      <c r="E2145" t="s">
        <v>932</v>
      </c>
      <c r="F2145" t="s">
        <v>4524</v>
      </c>
      <c r="G2145" t="s">
        <v>4525</v>
      </c>
      <c r="H2145">
        <f t="shared" si="167"/>
        <v>0.64285714285714202</v>
      </c>
      <c r="I2145">
        <f t="shared" si="167"/>
        <v>0.66666666666666596</v>
      </c>
      <c r="J2145">
        <f t="shared" si="167"/>
        <v>0.65476190476190399</v>
      </c>
      <c r="K2145">
        <f t="shared" si="165"/>
        <v>2.3809523809523947E-2</v>
      </c>
      <c r="L2145" t="b">
        <f t="shared" si="166"/>
        <v>0</v>
      </c>
      <c r="M2145" t="b">
        <f t="shared" si="168"/>
        <v>0</v>
      </c>
      <c r="N2145">
        <v>1</v>
      </c>
      <c r="O2145" t="s">
        <v>7398</v>
      </c>
      <c r="P2145" t="str">
        <f t="shared" si="169"/>
        <v>dbpedia_3683dataworld_1408</v>
      </c>
    </row>
    <row r="2146" spans="1:16" x14ac:dyDescent="0.25">
      <c r="A2146" t="s">
        <v>5089</v>
      </c>
      <c r="B2146" t="s">
        <v>4952</v>
      </c>
      <c r="C2146" t="s">
        <v>931</v>
      </c>
      <c r="D2146" t="s">
        <v>162</v>
      </c>
      <c r="E2146" t="s">
        <v>932</v>
      </c>
      <c r="F2146" t="s">
        <v>5090</v>
      </c>
      <c r="G2146" t="s">
        <v>4954</v>
      </c>
      <c r="H2146">
        <f t="shared" si="167"/>
        <v>0.64285714285714202</v>
      </c>
      <c r="I2146">
        <f t="shared" si="167"/>
        <v>0.66666666666666596</v>
      </c>
      <c r="J2146">
        <f t="shared" si="167"/>
        <v>0.65476190476190399</v>
      </c>
      <c r="K2146">
        <f t="shared" si="165"/>
        <v>2.3809523809523947E-2</v>
      </c>
      <c r="L2146" t="b">
        <f t="shared" si="166"/>
        <v>0</v>
      </c>
      <c r="M2146" t="b">
        <f t="shared" si="168"/>
        <v>0</v>
      </c>
      <c r="N2146">
        <v>1</v>
      </c>
      <c r="O2146" t="s">
        <v>7398</v>
      </c>
      <c r="P2146" t="str">
        <f t="shared" si="169"/>
        <v>dbpedia_3949dataworld_219</v>
      </c>
    </row>
    <row r="2147" spans="1:16" x14ac:dyDescent="0.25">
      <c r="A2147" t="s">
        <v>5883</v>
      </c>
      <c r="B2147" t="s">
        <v>5498</v>
      </c>
      <c r="C2147" t="s">
        <v>931</v>
      </c>
      <c r="D2147" t="s">
        <v>162</v>
      </c>
      <c r="E2147" t="s">
        <v>932</v>
      </c>
      <c r="F2147" t="s">
        <v>5884</v>
      </c>
      <c r="G2147" t="s">
        <v>5499</v>
      </c>
      <c r="H2147">
        <f t="shared" si="167"/>
        <v>0.64285714285714202</v>
      </c>
      <c r="I2147">
        <f t="shared" si="167"/>
        <v>0.66666666666666596</v>
      </c>
      <c r="J2147">
        <f t="shared" si="167"/>
        <v>0.65476190476190399</v>
      </c>
      <c r="K2147">
        <f t="shared" si="165"/>
        <v>2.3809523809523947E-2</v>
      </c>
      <c r="L2147" t="b">
        <f t="shared" si="166"/>
        <v>0</v>
      </c>
      <c r="M2147" t="b">
        <f t="shared" si="168"/>
        <v>0</v>
      </c>
      <c r="N2147">
        <v>1</v>
      </c>
      <c r="O2147" t="s">
        <v>7398</v>
      </c>
      <c r="P2147" t="str">
        <f t="shared" si="169"/>
        <v>dbpedia_4436dataworld_1801</v>
      </c>
    </row>
    <row r="2148" spans="1:16" x14ac:dyDescent="0.25">
      <c r="A2148" t="s">
        <v>5224</v>
      </c>
      <c r="B2148" t="s">
        <v>5205</v>
      </c>
      <c r="C2148" t="s">
        <v>3237</v>
      </c>
      <c r="D2148" t="s">
        <v>5225</v>
      </c>
      <c r="E2148" t="s">
        <v>5226</v>
      </c>
      <c r="F2148" t="s">
        <v>5227</v>
      </c>
      <c r="G2148" t="s">
        <v>5206</v>
      </c>
      <c r="H2148">
        <f t="shared" si="167"/>
        <v>0.68</v>
      </c>
      <c r="I2148">
        <f t="shared" si="167"/>
        <v>0.70370370370370305</v>
      </c>
      <c r="J2148">
        <f t="shared" si="167"/>
        <v>0.69185185185185105</v>
      </c>
      <c r="K2148">
        <f t="shared" si="165"/>
        <v>2.3703703703703005E-2</v>
      </c>
      <c r="L2148" t="b">
        <f t="shared" si="166"/>
        <v>0</v>
      </c>
      <c r="M2148" t="b">
        <f t="shared" si="168"/>
        <v>0</v>
      </c>
      <c r="N2148">
        <v>1</v>
      </c>
      <c r="O2148" t="s">
        <v>7398</v>
      </c>
      <c r="P2148" t="str">
        <f t="shared" si="169"/>
        <v>dbpedia_4052dataworld_239</v>
      </c>
    </row>
    <row r="2149" spans="1:16" x14ac:dyDescent="0.25">
      <c r="A2149" t="s">
        <v>5532</v>
      </c>
      <c r="B2149" t="s">
        <v>5523</v>
      </c>
      <c r="C2149" t="s">
        <v>672</v>
      </c>
      <c r="D2149" t="s">
        <v>285</v>
      </c>
      <c r="E2149" t="s">
        <v>5533</v>
      </c>
      <c r="F2149" t="s">
        <v>5534</v>
      </c>
      <c r="G2149" t="s">
        <v>5524</v>
      </c>
      <c r="H2149">
        <f t="shared" si="167"/>
        <v>0.72727272727272696</v>
      </c>
      <c r="I2149">
        <f t="shared" si="167"/>
        <v>0.75</v>
      </c>
      <c r="J2149">
        <f t="shared" si="167"/>
        <v>0.73863636363636298</v>
      </c>
      <c r="K2149">
        <f t="shared" si="165"/>
        <v>2.272727272727304E-2</v>
      </c>
      <c r="L2149" t="b">
        <f t="shared" si="166"/>
        <v>0</v>
      </c>
      <c r="M2149" t="b">
        <f t="shared" si="168"/>
        <v>0</v>
      </c>
      <c r="N2149">
        <v>1</v>
      </c>
      <c r="O2149" t="s">
        <v>7398</v>
      </c>
      <c r="P2149" t="str">
        <f t="shared" si="169"/>
        <v>dbpedia_4213dataworld_570</v>
      </c>
    </row>
    <row r="2150" spans="1:16" x14ac:dyDescent="0.25">
      <c r="A2150" t="s">
        <v>2284</v>
      </c>
      <c r="B2150" t="s">
        <v>2180</v>
      </c>
      <c r="C2150" t="s">
        <v>958</v>
      </c>
      <c r="D2150" t="s">
        <v>462</v>
      </c>
      <c r="E2150" t="s">
        <v>2286</v>
      </c>
      <c r="F2150" t="s">
        <v>2285</v>
      </c>
      <c r="G2150" t="s">
        <v>2181</v>
      </c>
      <c r="H2150">
        <f t="shared" si="167"/>
        <v>0.77777777777777701</v>
      </c>
      <c r="I2150">
        <f t="shared" si="167"/>
        <v>0.8</v>
      </c>
      <c r="J2150">
        <f t="shared" si="167"/>
        <v>0.78888888888888897</v>
      </c>
      <c r="K2150">
        <f t="shared" si="165"/>
        <v>2.2222222222223031E-2</v>
      </c>
      <c r="L2150" t="b">
        <f t="shared" si="166"/>
        <v>0</v>
      </c>
      <c r="M2150" t="b">
        <f t="shared" si="168"/>
        <v>0</v>
      </c>
      <c r="N2150">
        <v>1</v>
      </c>
      <c r="O2150" t="s">
        <v>7398</v>
      </c>
      <c r="P2150" t="str">
        <f t="shared" si="169"/>
        <v>dbpedia_2203dataworld_581</v>
      </c>
    </row>
    <row r="2151" spans="1:16" x14ac:dyDescent="0.25">
      <c r="A2151" t="s">
        <v>6401</v>
      </c>
      <c r="B2151" t="s">
        <v>6398</v>
      </c>
      <c r="C2151" t="s">
        <v>857</v>
      </c>
      <c r="D2151" t="s">
        <v>132</v>
      </c>
      <c r="E2151" t="s">
        <v>6402</v>
      </c>
      <c r="F2151" t="s">
        <v>6403</v>
      </c>
      <c r="G2151" t="s">
        <v>6400</v>
      </c>
      <c r="H2151">
        <f t="shared" si="167"/>
        <v>0.66666666666666596</v>
      </c>
      <c r="I2151">
        <f t="shared" si="167"/>
        <v>0.6875</v>
      </c>
      <c r="J2151">
        <f t="shared" si="167"/>
        <v>0.67708333333333304</v>
      </c>
      <c r="K2151">
        <f t="shared" si="165"/>
        <v>2.0833333333334036E-2</v>
      </c>
      <c r="L2151" t="b">
        <f t="shared" si="166"/>
        <v>0</v>
      </c>
      <c r="M2151" t="b">
        <f t="shared" si="168"/>
        <v>0</v>
      </c>
      <c r="N2151">
        <v>1</v>
      </c>
      <c r="O2151" t="s">
        <v>7398</v>
      </c>
      <c r="P2151" t="str">
        <f t="shared" si="169"/>
        <v>dbpedia_4819dataworld_849</v>
      </c>
    </row>
    <row r="2152" spans="1:16" x14ac:dyDescent="0.25">
      <c r="A2152" t="s">
        <v>546</v>
      </c>
      <c r="B2152" t="s">
        <v>547</v>
      </c>
      <c r="C2152" t="s">
        <v>548</v>
      </c>
      <c r="D2152" t="s">
        <v>549</v>
      </c>
      <c r="E2152" t="s">
        <v>550</v>
      </c>
      <c r="F2152" t="s">
        <v>551</v>
      </c>
      <c r="G2152" t="s">
        <v>552</v>
      </c>
      <c r="H2152">
        <f t="shared" si="167"/>
        <v>0.61111111111111105</v>
      </c>
      <c r="I2152">
        <f t="shared" si="167"/>
        <v>0.63157894736842102</v>
      </c>
      <c r="J2152">
        <f t="shared" si="167"/>
        <v>0.62134502923976598</v>
      </c>
      <c r="K2152">
        <f t="shared" si="165"/>
        <v>2.0467836257309968E-2</v>
      </c>
      <c r="L2152" t="b">
        <f t="shared" si="166"/>
        <v>0</v>
      </c>
      <c r="M2152" t="b">
        <f t="shared" si="168"/>
        <v>0</v>
      </c>
      <c r="N2152">
        <v>1</v>
      </c>
      <c r="O2152" t="s">
        <v>7398</v>
      </c>
      <c r="P2152" t="str">
        <f t="shared" si="169"/>
        <v>dbpedia_1181dataworld_614</v>
      </c>
    </row>
    <row r="2153" spans="1:16" x14ac:dyDescent="0.25">
      <c r="A2153" t="s">
        <v>1495</v>
      </c>
      <c r="B2153" t="s">
        <v>1496</v>
      </c>
      <c r="C2153" t="s">
        <v>548</v>
      </c>
      <c r="D2153" t="s">
        <v>549</v>
      </c>
      <c r="E2153" t="s">
        <v>550</v>
      </c>
      <c r="F2153" t="s">
        <v>1497</v>
      </c>
      <c r="G2153" t="s">
        <v>1498</v>
      </c>
      <c r="H2153">
        <f t="shared" si="167"/>
        <v>0.61111111111111105</v>
      </c>
      <c r="I2153">
        <f t="shared" si="167"/>
        <v>0.63157894736842102</v>
      </c>
      <c r="J2153">
        <f t="shared" si="167"/>
        <v>0.62134502923976598</v>
      </c>
      <c r="K2153">
        <f t="shared" si="165"/>
        <v>2.0467836257309968E-2</v>
      </c>
      <c r="L2153" t="b">
        <f t="shared" si="166"/>
        <v>0</v>
      </c>
      <c r="M2153" t="b">
        <f t="shared" si="168"/>
        <v>0</v>
      </c>
      <c r="N2153">
        <v>1</v>
      </c>
      <c r="O2153" t="s">
        <v>7398</v>
      </c>
      <c r="P2153" t="str">
        <f t="shared" si="169"/>
        <v>dbpedia_1753dataworld_625</v>
      </c>
    </row>
    <row r="2154" spans="1:16" x14ac:dyDescent="0.25">
      <c r="A2154" t="s">
        <v>1995</v>
      </c>
      <c r="B2154" t="s">
        <v>1826</v>
      </c>
      <c r="C2154" t="s">
        <v>548</v>
      </c>
      <c r="D2154" t="s">
        <v>549</v>
      </c>
      <c r="E2154" t="s">
        <v>550</v>
      </c>
      <c r="F2154" t="s">
        <v>1996</v>
      </c>
      <c r="G2154" t="s">
        <v>1827</v>
      </c>
      <c r="H2154">
        <f t="shared" si="167"/>
        <v>0.61111111111111105</v>
      </c>
      <c r="I2154">
        <f t="shared" si="167"/>
        <v>0.63157894736842102</v>
      </c>
      <c r="J2154">
        <f t="shared" si="167"/>
        <v>0.62134502923976598</v>
      </c>
      <c r="K2154">
        <f t="shared" si="165"/>
        <v>2.0467836257309968E-2</v>
      </c>
      <c r="L2154" t="b">
        <f t="shared" si="166"/>
        <v>0</v>
      </c>
      <c r="M2154" t="b">
        <f t="shared" si="168"/>
        <v>0</v>
      </c>
      <c r="N2154">
        <v>1</v>
      </c>
      <c r="O2154" t="s">
        <v>7398</v>
      </c>
      <c r="P2154" t="str">
        <f t="shared" si="169"/>
        <v>dbpedia_2058dataworld_86</v>
      </c>
    </row>
    <row r="2155" spans="1:16" x14ac:dyDescent="0.25">
      <c r="A2155" t="s">
        <v>6972</v>
      </c>
      <c r="B2155" t="s">
        <v>6973</v>
      </c>
      <c r="C2155" t="s">
        <v>548</v>
      </c>
      <c r="D2155" t="s">
        <v>549</v>
      </c>
      <c r="E2155" t="s">
        <v>550</v>
      </c>
      <c r="F2155" t="s">
        <v>6974</v>
      </c>
      <c r="G2155" t="s">
        <v>6975</v>
      </c>
      <c r="H2155">
        <f t="shared" si="167"/>
        <v>0.61111111111111105</v>
      </c>
      <c r="I2155">
        <f t="shared" si="167"/>
        <v>0.63157894736842102</v>
      </c>
      <c r="J2155">
        <f t="shared" si="167"/>
        <v>0.62134502923976598</v>
      </c>
      <c r="K2155">
        <f t="shared" si="165"/>
        <v>2.0467836257309968E-2</v>
      </c>
      <c r="L2155" t="b">
        <f t="shared" si="166"/>
        <v>0</v>
      </c>
      <c r="M2155" t="b">
        <f t="shared" si="168"/>
        <v>0</v>
      </c>
      <c r="N2155">
        <v>1</v>
      </c>
      <c r="O2155" t="s">
        <v>7398</v>
      </c>
      <c r="P2155" t="str">
        <f t="shared" si="169"/>
        <v>dbpedia_786dataworld_895</v>
      </c>
    </row>
    <row r="2156" spans="1:16" x14ac:dyDescent="0.25">
      <c r="A2156" t="s">
        <v>7087</v>
      </c>
      <c r="B2156" t="s">
        <v>7083</v>
      </c>
      <c r="C2156" t="s">
        <v>285</v>
      </c>
      <c r="D2156" t="s">
        <v>5456</v>
      </c>
      <c r="E2156" t="s">
        <v>7088</v>
      </c>
      <c r="F2156" t="s">
        <v>7089</v>
      </c>
      <c r="G2156" t="s">
        <v>7084</v>
      </c>
      <c r="H2156">
        <f t="shared" si="167"/>
        <v>0.75</v>
      </c>
      <c r="I2156">
        <f t="shared" si="167"/>
        <v>0.73076923076922995</v>
      </c>
      <c r="J2156">
        <f t="shared" si="167"/>
        <v>0.74038461538461497</v>
      </c>
      <c r="K2156">
        <f t="shared" si="165"/>
        <v>1.9230769230770051E-2</v>
      </c>
      <c r="L2156" t="b">
        <f t="shared" si="166"/>
        <v>0</v>
      </c>
      <c r="M2156" t="b">
        <f t="shared" si="168"/>
        <v>0</v>
      </c>
      <c r="N2156">
        <v>1</v>
      </c>
      <c r="O2156" t="s">
        <v>7398</v>
      </c>
      <c r="P2156" t="str">
        <f t="shared" si="169"/>
        <v>dbpedia_859dataworld_292</v>
      </c>
    </row>
    <row r="2157" spans="1:16" x14ac:dyDescent="0.25">
      <c r="A2157" t="s">
        <v>6705</v>
      </c>
      <c r="B2157" t="s">
        <v>6706</v>
      </c>
      <c r="C2157" t="s">
        <v>285</v>
      </c>
      <c r="D2157" t="s">
        <v>1983</v>
      </c>
      <c r="E2157" t="s">
        <v>6707</v>
      </c>
      <c r="F2157" t="s">
        <v>6708</v>
      </c>
      <c r="G2157" t="s">
        <v>6709</v>
      </c>
      <c r="H2157">
        <f t="shared" si="167"/>
        <v>0.75</v>
      </c>
      <c r="I2157">
        <f t="shared" si="167"/>
        <v>0.76923076923076905</v>
      </c>
      <c r="J2157">
        <f t="shared" si="167"/>
        <v>0.75961538461538403</v>
      </c>
      <c r="K2157">
        <f t="shared" si="165"/>
        <v>1.9230769230769051E-2</v>
      </c>
      <c r="L2157" t="b">
        <f t="shared" si="166"/>
        <v>0</v>
      </c>
      <c r="M2157" t="b">
        <f t="shared" si="168"/>
        <v>0</v>
      </c>
      <c r="N2157">
        <v>1</v>
      </c>
      <c r="O2157" t="s">
        <v>7398</v>
      </c>
      <c r="P2157" t="str">
        <f t="shared" si="169"/>
        <v>dbpedia_656dataworld_673</v>
      </c>
    </row>
    <row r="2158" spans="1:16" x14ac:dyDescent="0.25">
      <c r="A2158" t="s">
        <v>597</v>
      </c>
      <c r="B2158" t="s">
        <v>599</v>
      </c>
      <c r="C2158" t="s">
        <v>3</v>
      </c>
      <c r="D2158" t="s">
        <v>222</v>
      </c>
      <c r="E2158" t="s">
        <v>600</v>
      </c>
      <c r="F2158" t="s">
        <v>598</v>
      </c>
      <c r="G2158" t="s">
        <v>601</v>
      </c>
      <c r="H2158">
        <f t="shared" si="167"/>
        <v>0.6</v>
      </c>
      <c r="I2158">
        <f t="shared" si="167"/>
        <v>0.61904761904761896</v>
      </c>
      <c r="J2158">
        <f t="shared" si="167"/>
        <v>0.60952380952380902</v>
      </c>
      <c r="K2158">
        <f t="shared" si="165"/>
        <v>1.904761904761898E-2</v>
      </c>
      <c r="L2158" t="b">
        <f t="shared" si="166"/>
        <v>0</v>
      </c>
      <c r="M2158" t="b">
        <f t="shared" si="168"/>
        <v>0</v>
      </c>
      <c r="N2158">
        <v>1</v>
      </c>
      <c r="O2158" t="s">
        <v>7398</v>
      </c>
      <c r="P2158" t="str">
        <f t="shared" si="169"/>
        <v>dbpedia_120dataworld_1304</v>
      </c>
    </row>
    <row r="2159" spans="1:16" x14ac:dyDescent="0.25">
      <c r="A2159" t="s">
        <v>2553</v>
      </c>
      <c r="B2159" t="s">
        <v>2554</v>
      </c>
      <c r="C2159" t="s">
        <v>3</v>
      </c>
      <c r="D2159" t="s">
        <v>222</v>
      </c>
      <c r="E2159" t="s">
        <v>600</v>
      </c>
      <c r="F2159" t="s">
        <v>2555</v>
      </c>
      <c r="G2159" t="s">
        <v>2556</v>
      </c>
      <c r="H2159">
        <f t="shared" si="167"/>
        <v>0.6</v>
      </c>
      <c r="I2159">
        <f t="shared" si="167"/>
        <v>0.61904761904761896</v>
      </c>
      <c r="J2159">
        <f t="shared" si="167"/>
        <v>0.60952380952380902</v>
      </c>
      <c r="K2159">
        <f t="shared" si="165"/>
        <v>1.904761904761898E-2</v>
      </c>
      <c r="L2159" t="b">
        <f t="shared" si="166"/>
        <v>0</v>
      </c>
      <c r="M2159" t="b">
        <f t="shared" si="168"/>
        <v>0</v>
      </c>
      <c r="N2159">
        <v>1</v>
      </c>
      <c r="O2159" t="s">
        <v>7398</v>
      </c>
      <c r="P2159" t="str">
        <f t="shared" si="169"/>
        <v>dbpedia_2418dataworld_1712</v>
      </c>
    </row>
    <row r="2160" spans="1:16" x14ac:dyDescent="0.25">
      <c r="A2160" t="s">
        <v>849</v>
      </c>
      <c r="B2160" t="s">
        <v>850</v>
      </c>
      <c r="C2160" t="s">
        <v>35</v>
      </c>
      <c r="D2160" t="s">
        <v>851</v>
      </c>
      <c r="E2160" t="s">
        <v>852</v>
      </c>
      <c r="F2160" t="s">
        <v>853</v>
      </c>
      <c r="G2160" t="s">
        <v>854</v>
      </c>
      <c r="H2160">
        <f t="shared" si="167"/>
        <v>0.71428571428571397</v>
      </c>
      <c r="I2160">
        <f t="shared" si="167"/>
        <v>0.69565217391304301</v>
      </c>
      <c r="J2160">
        <f t="shared" si="167"/>
        <v>0.70496894409937805</v>
      </c>
      <c r="K2160">
        <f t="shared" si="165"/>
        <v>1.8633540372670954E-2</v>
      </c>
      <c r="L2160" t="b">
        <f t="shared" si="166"/>
        <v>0</v>
      </c>
      <c r="M2160" t="b">
        <f t="shared" si="168"/>
        <v>0</v>
      </c>
      <c r="N2160">
        <v>1</v>
      </c>
      <c r="O2160" t="s">
        <v>7398</v>
      </c>
      <c r="P2160" t="str">
        <f t="shared" si="169"/>
        <v>dbpedia_1357dataworld_210</v>
      </c>
    </row>
    <row r="2161" spans="1:16" x14ac:dyDescent="0.25">
      <c r="A2161" t="s">
        <v>6269</v>
      </c>
      <c r="B2161" t="s">
        <v>6270</v>
      </c>
      <c r="C2161" t="s">
        <v>35</v>
      </c>
      <c r="D2161" t="s">
        <v>851</v>
      </c>
      <c r="E2161" t="s">
        <v>852</v>
      </c>
      <c r="F2161" t="s">
        <v>6271</v>
      </c>
      <c r="G2161" t="s">
        <v>6272</v>
      </c>
      <c r="H2161">
        <f t="shared" si="167"/>
        <v>0.71428571428571397</v>
      </c>
      <c r="I2161">
        <f t="shared" si="167"/>
        <v>0.69565217391304301</v>
      </c>
      <c r="J2161">
        <f t="shared" si="167"/>
        <v>0.70496894409937805</v>
      </c>
      <c r="K2161">
        <f t="shared" si="165"/>
        <v>1.8633540372670954E-2</v>
      </c>
      <c r="L2161" t="b">
        <f t="shared" si="166"/>
        <v>0</v>
      </c>
      <c r="M2161" t="b">
        <f t="shared" si="168"/>
        <v>0</v>
      </c>
      <c r="N2161">
        <v>1</v>
      </c>
      <c r="O2161" t="s">
        <v>7398</v>
      </c>
      <c r="P2161" t="str">
        <f t="shared" si="169"/>
        <v>dbpedia_4717dataworld_715</v>
      </c>
    </row>
    <row r="2162" spans="1:16" x14ac:dyDescent="0.25">
      <c r="A2162" t="s">
        <v>6273</v>
      </c>
      <c r="B2162" t="s">
        <v>6270</v>
      </c>
      <c r="C2162" t="s">
        <v>35</v>
      </c>
      <c r="D2162" t="s">
        <v>851</v>
      </c>
      <c r="E2162" t="s">
        <v>852</v>
      </c>
      <c r="F2162" t="s">
        <v>6271</v>
      </c>
      <c r="G2162" t="s">
        <v>6272</v>
      </c>
      <c r="H2162">
        <f t="shared" si="167"/>
        <v>0.71428571428571397</v>
      </c>
      <c r="I2162">
        <f t="shared" si="167"/>
        <v>0.69565217391304301</v>
      </c>
      <c r="J2162">
        <f t="shared" si="167"/>
        <v>0.70496894409937805</v>
      </c>
      <c r="K2162">
        <f t="shared" si="165"/>
        <v>1.8633540372670954E-2</v>
      </c>
      <c r="L2162" t="b">
        <f t="shared" si="166"/>
        <v>0</v>
      </c>
      <c r="M2162" t="b">
        <f t="shared" si="168"/>
        <v>0</v>
      </c>
      <c r="N2162">
        <v>1</v>
      </c>
      <c r="O2162" t="s">
        <v>7398</v>
      </c>
      <c r="P2162" t="str">
        <f t="shared" si="169"/>
        <v>dbpedia_4718dataworld_715</v>
      </c>
    </row>
    <row r="2163" spans="1:16" x14ac:dyDescent="0.25">
      <c r="A2163" t="s">
        <v>1533</v>
      </c>
      <c r="B2163" t="s">
        <v>1531</v>
      </c>
      <c r="C2163" t="s">
        <v>132</v>
      </c>
      <c r="D2163" t="s">
        <v>1535</v>
      </c>
      <c r="E2163" t="s">
        <v>1536</v>
      </c>
      <c r="F2163" t="s">
        <v>1534</v>
      </c>
      <c r="G2163" t="s">
        <v>1532</v>
      </c>
      <c r="H2163">
        <f t="shared" si="167"/>
        <v>0.6875</v>
      </c>
      <c r="I2163">
        <f t="shared" si="167"/>
        <v>0.70588235294117596</v>
      </c>
      <c r="J2163">
        <f t="shared" si="167"/>
        <v>0.69669117647058798</v>
      </c>
      <c r="K2163">
        <f t="shared" si="165"/>
        <v>1.8382352941175961E-2</v>
      </c>
      <c r="L2163" t="b">
        <f t="shared" si="166"/>
        <v>0</v>
      </c>
      <c r="M2163" t="b">
        <f t="shared" si="168"/>
        <v>0</v>
      </c>
      <c r="N2163">
        <v>1</v>
      </c>
      <c r="O2163" t="s">
        <v>7398</v>
      </c>
      <c r="P2163" t="str">
        <f t="shared" si="169"/>
        <v>dbpedia_1793dataworld_48</v>
      </c>
    </row>
    <row r="2164" spans="1:16" x14ac:dyDescent="0.25">
      <c r="A2164" t="s">
        <v>1537</v>
      </c>
      <c r="B2164" t="s">
        <v>1531</v>
      </c>
      <c r="C2164" t="s">
        <v>132</v>
      </c>
      <c r="D2164" t="s">
        <v>1535</v>
      </c>
      <c r="E2164" t="s">
        <v>1536</v>
      </c>
      <c r="F2164" t="s">
        <v>1534</v>
      </c>
      <c r="G2164" t="s">
        <v>1532</v>
      </c>
      <c r="H2164">
        <f t="shared" si="167"/>
        <v>0.6875</v>
      </c>
      <c r="I2164">
        <f t="shared" si="167"/>
        <v>0.70588235294117596</v>
      </c>
      <c r="J2164">
        <f t="shared" si="167"/>
        <v>0.69669117647058798</v>
      </c>
      <c r="K2164">
        <f t="shared" si="165"/>
        <v>1.8382352941175961E-2</v>
      </c>
      <c r="L2164" t="b">
        <f t="shared" si="166"/>
        <v>0</v>
      </c>
      <c r="M2164" t="b">
        <f t="shared" si="168"/>
        <v>0</v>
      </c>
      <c r="N2164">
        <v>1</v>
      </c>
      <c r="O2164" t="s">
        <v>7398</v>
      </c>
      <c r="P2164" t="str">
        <f t="shared" si="169"/>
        <v>dbpedia_1794dataworld_48</v>
      </c>
    </row>
    <row r="2165" spans="1:16" x14ac:dyDescent="0.25">
      <c r="A2165" t="s">
        <v>5123</v>
      </c>
      <c r="B2165" t="s">
        <v>4617</v>
      </c>
      <c r="C2165" t="s">
        <v>132</v>
      </c>
      <c r="D2165" t="s">
        <v>1535</v>
      </c>
      <c r="E2165" t="s">
        <v>1536</v>
      </c>
      <c r="F2165" t="s">
        <v>5124</v>
      </c>
      <c r="G2165" t="s">
        <v>4618</v>
      </c>
      <c r="H2165">
        <f t="shared" si="167"/>
        <v>0.6875</v>
      </c>
      <c r="I2165">
        <f t="shared" si="167"/>
        <v>0.70588235294117596</v>
      </c>
      <c r="J2165">
        <f t="shared" si="167"/>
        <v>0.69669117647058798</v>
      </c>
      <c r="K2165">
        <f t="shared" si="165"/>
        <v>1.8382352941175961E-2</v>
      </c>
      <c r="L2165" t="b">
        <f t="shared" si="166"/>
        <v>0</v>
      </c>
      <c r="M2165" t="b">
        <f t="shared" si="168"/>
        <v>0</v>
      </c>
      <c r="N2165">
        <v>1</v>
      </c>
      <c r="O2165" t="s">
        <v>7398</v>
      </c>
      <c r="P2165" t="str">
        <f t="shared" si="169"/>
        <v>dbpedia_3987dataworld_221</v>
      </c>
    </row>
    <row r="2166" spans="1:16" x14ac:dyDescent="0.25">
      <c r="A2166" t="s">
        <v>6372</v>
      </c>
      <c r="B2166" t="s">
        <v>6373</v>
      </c>
      <c r="C2166" t="s">
        <v>2407</v>
      </c>
      <c r="D2166" t="s">
        <v>162</v>
      </c>
      <c r="E2166" t="s">
        <v>6374</v>
      </c>
      <c r="F2166" t="s">
        <v>6375</v>
      </c>
      <c r="G2166" t="s">
        <v>6376</v>
      </c>
      <c r="H2166">
        <f t="shared" si="167"/>
        <v>0.65</v>
      </c>
      <c r="I2166">
        <f t="shared" si="167"/>
        <v>0.66666666666666596</v>
      </c>
      <c r="J2166">
        <f t="shared" si="167"/>
        <v>0.65833333333333299</v>
      </c>
      <c r="K2166">
        <f t="shared" si="165"/>
        <v>1.6666666666665941E-2</v>
      </c>
      <c r="L2166" t="b">
        <f t="shared" si="166"/>
        <v>0</v>
      </c>
      <c r="M2166" t="b">
        <f t="shared" si="168"/>
        <v>0</v>
      </c>
      <c r="N2166">
        <v>1</v>
      </c>
      <c r="O2166" t="s">
        <v>7398</v>
      </c>
      <c r="P2166" t="str">
        <f t="shared" si="169"/>
        <v>dbpedia_4791dataworld_1834</v>
      </c>
    </row>
    <row r="2167" spans="1:16" x14ac:dyDescent="0.25">
      <c r="A2167" t="s">
        <v>6377</v>
      </c>
      <c r="B2167" t="s">
        <v>6373</v>
      </c>
      <c r="C2167" t="s">
        <v>2407</v>
      </c>
      <c r="D2167" t="s">
        <v>162</v>
      </c>
      <c r="E2167" t="s">
        <v>6374</v>
      </c>
      <c r="F2167" t="s">
        <v>6375</v>
      </c>
      <c r="G2167" t="s">
        <v>6376</v>
      </c>
      <c r="H2167">
        <f t="shared" si="167"/>
        <v>0.65</v>
      </c>
      <c r="I2167">
        <f t="shared" si="167"/>
        <v>0.66666666666666596</v>
      </c>
      <c r="J2167">
        <f t="shared" si="167"/>
        <v>0.65833333333333299</v>
      </c>
      <c r="K2167">
        <f t="shared" si="165"/>
        <v>1.6666666666665941E-2</v>
      </c>
      <c r="L2167" t="b">
        <f t="shared" si="166"/>
        <v>0</v>
      </c>
      <c r="M2167" t="b">
        <f t="shared" si="168"/>
        <v>0</v>
      </c>
      <c r="N2167">
        <v>1</v>
      </c>
      <c r="O2167" t="s">
        <v>7398</v>
      </c>
      <c r="P2167" t="str">
        <f t="shared" si="169"/>
        <v>dbpedia_4792dataworld_1834</v>
      </c>
    </row>
    <row r="2168" spans="1:16" x14ac:dyDescent="0.25">
      <c r="A2168" t="s">
        <v>7056</v>
      </c>
      <c r="B2168" t="s">
        <v>7057</v>
      </c>
      <c r="C2168" t="s">
        <v>7058</v>
      </c>
      <c r="D2168" t="s">
        <v>7059</v>
      </c>
      <c r="E2168" t="s">
        <v>7060</v>
      </c>
      <c r="F2168" t="s">
        <v>7061</v>
      </c>
      <c r="G2168" t="s">
        <v>7062</v>
      </c>
      <c r="H2168">
        <f t="shared" si="167"/>
        <v>0.76923076923076905</v>
      </c>
      <c r="I2168">
        <f t="shared" si="167"/>
        <v>0.78571428571428503</v>
      </c>
      <c r="J2168">
        <f t="shared" si="167"/>
        <v>0.77747252747252704</v>
      </c>
      <c r="K2168">
        <f t="shared" si="165"/>
        <v>1.6483516483515981E-2</v>
      </c>
      <c r="L2168" t="b">
        <f t="shared" si="166"/>
        <v>0</v>
      </c>
      <c r="M2168" t="b">
        <f t="shared" si="168"/>
        <v>0</v>
      </c>
      <c r="N2168">
        <v>1</v>
      </c>
      <c r="O2168" t="s">
        <v>7398</v>
      </c>
      <c r="P2168" t="str">
        <f t="shared" si="169"/>
        <v>dbpedia_843dataworld_93</v>
      </c>
    </row>
    <row r="2169" spans="1:16" x14ac:dyDescent="0.25">
      <c r="A2169" t="s">
        <v>7063</v>
      </c>
      <c r="B2169" t="s">
        <v>7057</v>
      </c>
      <c r="C2169" t="s">
        <v>7058</v>
      </c>
      <c r="D2169" t="s">
        <v>7059</v>
      </c>
      <c r="E2169" t="s">
        <v>7060</v>
      </c>
      <c r="F2169" t="s">
        <v>7061</v>
      </c>
      <c r="G2169" t="s">
        <v>7062</v>
      </c>
      <c r="H2169">
        <f t="shared" si="167"/>
        <v>0.76923076923076905</v>
      </c>
      <c r="I2169">
        <f t="shared" si="167"/>
        <v>0.78571428571428503</v>
      </c>
      <c r="J2169">
        <f t="shared" si="167"/>
        <v>0.77747252747252704</v>
      </c>
      <c r="K2169">
        <f t="shared" si="165"/>
        <v>1.6483516483515981E-2</v>
      </c>
      <c r="L2169" t="b">
        <f t="shared" si="166"/>
        <v>0</v>
      </c>
      <c r="M2169" t="b">
        <f t="shared" si="168"/>
        <v>0</v>
      </c>
      <c r="N2169">
        <v>1</v>
      </c>
      <c r="O2169" t="s">
        <v>7398</v>
      </c>
      <c r="P2169" t="str">
        <f t="shared" si="169"/>
        <v>dbpedia_844dataworld_93</v>
      </c>
    </row>
    <row r="2170" spans="1:16" x14ac:dyDescent="0.25">
      <c r="A2170" t="s">
        <v>6182</v>
      </c>
      <c r="B2170" t="s">
        <v>6183</v>
      </c>
      <c r="C2170" t="s">
        <v>1170</v>
      </c>
      <c r="D2170" t="s">
        <v>1521</v>
      </c>
      <c r="E2170" t="s">
        <v>6184</v>
      </c>
      <c r="F2170" t="s">
        <v>6185</v>
      </c>
      <c r="G2170" t="s">
        <v>6186</v>
      </c>
      <c r="H2170">
        <f t="shared" si="167"/>
        <v>0.70588235294117596</v>
      </c>
      <c r="I2170">
        <f t="shared" si="167"/>
        <v>0.72222222222222199</v>
      </c>
      <c r="J2170">
        <f t="shared" si="167"/>
        <v>0.71405228758169903</v>
      </c>
      <c r="K2170">
        <f t="shared" si="165"/>
        <v>1.6339869281046027E-2</v>
      </c>
      <c r="L2170" t="b">
        <f t="shared" si="166"/>
        <v>0</v>
      </c>
      <c r="M2170" t="b">
        <f t="shared" si="168"/>
        <v>0</v>
      </c>
      <c r="N2170">
        <v>1</v>
      </c>
      <c r="O2170" t="s">
        <v>7398</v>
      </c>
      <c r="P2170" t="str">
        <f t="shared" si="169"/>
        <v>dbpedia_4658dataworld_877</v>
      </c>
    </row>
    <row r="2171" spans="1:16" x14ac:dyDescent="0.25">
      <c r="A2171" t="s">
        <v>4224</v>
      </c>
      <c r="B2171" t="s">
        <v>3156</v>
      </c>
      <c r="C2171" t="s">
        <v>30</v>
      </c>
      <c r="D2171" t="s">
        <v>124</v>
      </c>
      <c r="E2171" t="s">
        <v>4225</v>
      </c>
      <c r="F2171" t="s">
        <v>4226</v>
      </c>
      <c r="G2171" t="s">
        <v>3157</v>
      </c>
      <c r="H2171">
        <f t="shared" si="167"/>
        <v>0.63636363636363602</v>
      </c>
      <c r="I2171">
        <f t="shared" si="167"/>
        <v>0.65217391304347805</v>
      </c>
      <c r="J2171">
        <f t="shared" si="167"/>
        <v>0.64426877470355703</v>
      </c>
      <c r="K2171">
        <f t="shared" si="165"/>
        <v>1.5810276679842028E-2</v>
      </c>
      <c r="L2171" t="b">
        <f t="shared" si="166"/>
        <v>0</v>
      </c>
      <c r="M2171" t="b">
        <f t="shared" si="168"/>
        <v>0</v>
      </c>
      <c r="N2171">
        <v>1</v>
      </c>
      <c r="O2171" t="s">
        <v>7398</v>
      </c>
      <c r="P2171" t="str">
        <f t="shared" si="169"/>
        <v>dbpedia_352dataworld_1652</v>
      </c>
    </row>
    <row r="2172" spans="1:16" x14ac:dyDescent="0.25">
      <c r="A2172" t="s">
        <v>4729</v>
      </c>
      <c r="B2172" t="s">
        <v>4730</v>
      </c>
      <c r="C2172" t="s">
        <v>4731</v>
      </c>
      <c r="D2172" t="s">
        <v>549</v>
      </c>
      <c r="E2172" t="s">
        <v>4732</v>
      </c>
      <c r="F2172" t="s">
        <v>4733</v>
      </c>
      <c r="G2172" t="s">
        <v>4734</v>
      </c>
      <c r="H2172">
        <f t="shared" si="167"/>
        <v>0.64705882352941102</v>
      </c>
      <c r="I2172">
        <f t="shared" si="167"/>
        <v>0.63157894736842102</v>
      </c>
      <c r="J2172">
        <f t="shared" si="167"/>
        <v>0.63931888544891602</v>
      </c>
      <c r="K2172">
        <f t="shared" si="165"/>
        <v>1.5479876160990003E-2</v>
      </c>
      <c r="L2172" t="b">
        <f t="shared" si="166"/>
        <v>0</v>
      </c>
      <c r="M2172" t="b">
        <f t="shared" si="168"/>
        <v>0</v>
      </c>
      <c r="N2172">
        <v>1</v>
      </c>
      <c r="O2172" t="s">
        <v>7398</v>
      </c>
      <c r="P2172" t="str">
        <f t="shared" si="169"/>
        <v>dbpedia_3763dataworld_346</v>
      </c>
    </row>
    <row r="2173" spans="1:16" x14ac:dyDescent="0.25">
      <c r="A2173" t="s">
        <v>862</v>
      </c>
      <c r="B2173" t="s">
        <v>863</v>
      </c>
      <c r="C2173" t="s">
        <v>857</v>
      </c>
      <c r="D2173" t="s">
        <v>864</v>
      </c>
      <c r="E2173" t="s">
        <v>865</v>
      </c>
      <c r="F2173" t="s">
        <v>866</v>
      </c>
      <c r="G2173" t="s">
        <v>867</v>
      </c>
      <c r="H2173">
        <f t="shared" si="167"/>
        <v>0.66666666666666596</v>
      </c>
      <c r="I2173">
        <f t="shared" si="167"/>
        <v>0.68181818181818099</v>
      </c>
      <c r="J2173">
        <f t="shared" si="167"/>
        <v>0.67424242424242398</v>
      </c>
      <c r="K2173">
        <f t="shared" si="165"/>
        <v>1.5151515151515027E-2</v>
      </c>
      <c r="L2173" t="b">
        <f t="shared" si="166"/>
        <v>0</v>
      </c>
      <c r="M2173" t="b">
        <f t="shared" si="168"/>
        <v>0</v>
      </c>
      <c r="N2173">
        <v>1</v>
      </c>
      <c r="O2173" t="s">
        <v>7398</v>
      </c>
      <c r="P2173" t="str">
        <f t="shared" si="169"/>
        <v>dbpedia_1360dataworld_947</v>
      </c>
    </row>
    <row r="2174" spans="1:16" x14ac:dyDescent="0.25">
      <c r="A2174" t="s">
        <v>6229</v>
      </c>
      <c r="B2174" t="s">
        <v>6230</v>
      </c>
      <c r="C2174" t="s">
        <v>857</v>
      </c>
      <c r="D2174" t="s">
        <v>864</v>
      </c>
      <c r="E2174" t="s">
        <v>865</v>
      </c>
      <c r="F2174" t="s">
        <v>6231</v>
      </c>
      <c r="G2174" t="s">
        <v>6232</v>
      </c>
      <c r="H2174">
        <f t="shared" si="167"/>
        <v>0.66666666666666596</v>
      </c>
      <c r="I2174">
        <f t="shared" si="167"/>
        <v>0.68181818181818099</v>
      </c>
      <c r="J2174">
        <f t="shared" si="167"/>
        <v>0.67424242424242398</v>
      </c>
      <c r="K2174">
        <f t="shared" si="165"/>
        <v>1.5151515151515027E-2</v>
      </c>
      <c r="L2174" t="b">
        <f t="shared" si="166"/>
        <v>0</v>
      </c>
      <c r="M2174" t="b">
        <f t="shared" si="168"/>
        <v>0</v>
      </c>
      <c r="N2174">
        <v>1</v>
      </c>
      <c r="O2174" t="s">
        <v>7398</v>
      </c>
      <c r="P2174" t="str">
        <f t="shared" si="169"/>
        <v>dbpedia_4693dataworld_511</v>
      </c>
    </row>
    <row r="2175" spans="1:16" x14ac:dyDescent="0.25">
      <c r="A2175" t="s">
        <v>2156</v>
      </c>
      <c r="B2175" t="s">
        <v>2057</v>
      </c>
      <c r="C2175" t="s">
        <v>1521</v>
      </c>
      <c r="D2175" t="s">
        <v>2160</v>
      </c>
      <c r="E2175" t="s">
        <v>2161</v>
      </c>
      <c r="F2175" t="s">
        <v>2157</v>
      </c>
      <c r="G2175" t="s">
        <v>2058</v>
      </c>
      <c r="H2175">
        <f t="shared" si="167"/>
        <v>0.72222222222222199</v>
      </c>
      <c r="I2175">
        <f t="shared" si="167"/>
        <v>0.73684210526315796</v>
      </c>
      <c r="J2175">
        <f t="shared" si="167"/>
        <v>0.72953216374269003</v>
      </c>
      <c r="K2175">
        <f t="shared" si="165"/>
        <v>1.4619883040935977E-2</v>
      </c>
      <c r="L2175" t="b">
        <f t="shared" si="166"/>
        <v>0</v>
      </c>
      <c r="M2175" t="b">
        <f t="shared" si="168"/>
        <v>0</v>
      </c>
      <c r="N2175">
        <v>1</v>
      </c>
      <c r="O2175" t="s">
        <v>7398</v>
      </c>
      <c r="P2175" t="str">
        <f t="shared" si="169"/>
        <v>dbpedia_2150dataworld_137</v>
      </c>
    </row>
    <row r="2176" spans="1:16" x14ac:dyDescent="0.25">
      <c r="A2176" t="s">
        <v>4846</v>
      </c>
      <c r="B2176" t="s">
        <v>4847</v>
      </c>
      <c r="C2176" t="s">
        <v>1521</v>
      </c>
      <c r="D2176" t="s">
        <v>2160</v>
      </c>
      <c r="E2176" t="s">
        <v>2161</v>
      </c>
      <c r="F2176" t="s">
        <v>4848</v>
      </c>
      <c r="G2176" t="s">
        <v>4849</v>
      </c>
      <c r="H2176">
        <f t="shared" si="167"/>
        <v>0.72222222222222199</v>
      </c>
      <c r="I2176">
        <f t="shared" si="167"/>
        <v>0.73684210526315796</v>
      </c>
      <c r="J2176">
        <f t="shared" si="167"/>
        <v>0.72953216374269003</v>
      </c>
      <c r="K2176">
        <f t="shared" si="165"/>
        <v>1.4619883040935977E-2</v>
      </c>
      <c r="L2176" t="b">
        <f t="shared" si="166"/>
        <v>0</v>
      </c>
      <c r="M2176" t="b">
        <f t="shared" si="168"/>
        <v>0</v>
      </c>
      <c r="N2176">
        <v>1</v>
      </c>
      <c r="O2176" t="s">
        <v>7398</v>
      </c>
      <c r="P2176" t="str">
        <f t="shared" si="169"/>
        <v>dbpedia_3807dataworld_1376</v>
      </c>
    </row>
    <row r="2177" spans="1:16" x14ac:dyDescent="0.25">
      <c r="A2177" t="s">
        <v>1313</v>
      </c>
      <c r="B2177" t="s">
        <v>1314</v>
      </c>
      <c r="C2177" t="s">
        <v>300</v>
      </c>
      <c r="D2177" t="s">
        <v>35</v>
      </c>
      <c r="E2177" t="s">
        <v>1315</v>
      </c>
      <c r="F2177" t="s">
        <v>1316</v>
      </c>
      <c r="G2177" t="s">
        <v>1317</v>
      </c>
      <c r="H2177">
        <f t="shared" si="167"/>
        <v>0.7</v>
      </c>
      <c r="I2177">
        <f t="shared" si="167"/>
        <v>0.71428571428571397</v>
      </c>
      <c r="J2177">
        <f t="shared" si="167"/>
        <v>0.70714285714285696</v>
      </c>
      <c r="K2177">
        <f t="shared" si="165"/>
        <v>1.4285714285714013E-2</v>
      </c>
      <c r="L2177" t="b">
        <f t="shared" si="166"/>
        <v>0</v>
      </c>
      <c r="M2177" t="b">
        <f t="shared" si="168"/>
        <v>0</v>
      </c>
      <c r="N2177">
        <v>1</v>
      </c>
      <c r="O2177" t="s">
        <v>7398</v>
      </c>
      <c r="P2177" t="str">
        <f t="shared" si="169"/>
        <v>dbpedia_1638dataworld_263</v>
      </c>
    </row>
    <row r="2178" spans="1:16" x14ac:dyDescent="0.25">
      <c r="A2178" t="s">
        <v>1318</v>
      </c>
      <c r="B2178" t="s">
        <v>1314</v>
      </c>
      <c r="C2178" t="s">
        <v>300</v>
      </c>
      <c r="D2178" t="s">
        <v>35</v>
      </c>
      <c r="E2178" t="s">
        <v>1315</v>
      </c>
      <c r="F2178" t="s">
        <v>1316</v>
      </c>
      <c r="G2178" t="s">
        <v>1317</v>
      </c>
      <c r="H2178">
        <f t="shared" si="167"/>
        <v>0.7</v>
      </c>
      <c r="I2178">
        <f t="shared" si="167"/>
        <v>0.71428571428571397</v>
      </c>
      <c r="J2178">
        <f t="shared" si="167"/>
        <v>0.70714285714285696</v>
      </c>
      <c r="K2178">
        <f t="shared" ref="K2178:K2225" si="170">ABS(H2178-I2178)</f>
        <v>1.4285714285714013E-2</v>
      </c>
      <c r="L2178" t="b">
        <f t="shared" ref="L2178:L2225" si="171">OR(I2178&gt;0.85,H2178&gt;0.85)</f>
        <v>0</v>
      </c>
      <c r="M2178" t="b">
        <f t="shared" si="168"/>
        <v>0</v>
      </c>
      <c r="N2178">
        <v>1</v>
      </c>
      <c r="O2178" t="s">
        <v>7398</v>
      </c>
      <c r="P2178" t="str">
        <f t="shared" si="169"/>
        <v>dbpedia_1639dataworld_263</v>
      </c>
    </row>
    <row r="2179" spans="1:16" x14ac:dyDescent="0.25">
      <c r="A2179" t="s">
        <v>1324</v>
      </c>
      <c r="B2179" t="s">
        <v>1314</v>
      </c>
      <c r="C2179" t="s">
        <v>300</v>
      </c>
      <c r="D2179" t="s">
        <v>35</v>
      </c>
      <c r="E2179" t="s">
        <v>1315</v>
      </c>
      <c r="F2179" t="s">
        <v>1316</v>
      </c>
      <c r="G2179" t="s">
        <v>1317</v>
      </c>
      <c r="H2179">
        <f t="shared" ref="H2179:J2225" si="172">_xlfn.NUMBERVALUE(C2179,".")</f>
        <v>0.7</v>
      </c>
      <c r="I2179">
        <f t="shared" si="172"/>
        <v>0.71428571428571397</v>
      </c>
      <c r="J2179">
        <f t="shared" si="172"/>
        <v>0.70714285714285696</v>
      </c>
      <c r="K2179">
        <f t="shared" si="170"/>
        <v>1.4285714285714013E-2</v>
      </c>
      <c r="L2179" t="b">
        <f t="shared" si="171"/>
        <v>0</v>
      </c>
      <c r="M2179" t="b">
        <f t="shared" ref="M2179:M2225" si="173">J2179&gt;0.85</f>
        <v>0</v>
      </c>
      <c r="N2179">
        <v>1</v>
      </c>
      <c r="O2179" t="s">
        <v>7398</v>
      </c>
      <c r="P2179" t="str">
        <f t="shared" ref="P2179:P2225" si="174">A2179&amp;B2179</f>
        <v>dbpedia_1640dataworld_263</v>
      </c>
    </row>
    <row r="2180" spans="1:16" x14ac:dyDescent="0.25">
      <c r="A2180" t="s">
        <v>1325</v>
      </c>
      <c r="B2180" t="s">
        <v>1314</v>
      </c>
      <c r="C2180" t="s">
        <v>300</v>
      </c>
      <c r="D2180" t="s">
        <v>35</v>
      </c>
      <c r="E2180" t="s">
        <v>1315</v>
      </c>
      <c r="F2180" t="s">
        <v>1316</v>
      </c>
      <c r="G2180" t="s">
        <v>1317</v>
      </c>
      <c r="H2180">
        <f t="shared" si="172"/>
        <v>0.7</v>
      </c>
      <c r="I2180">
        <f t="shared" si="172"/>
        <v>0.71428571428571397</v>
      </c>
      <c r="J2180">
        <f t="shared" si="172"/>
        <v>0.70714285714285696</v>
      </c>
      <c r="K2180">
        <f t="shared" si="170"/>
        <v>1.4285714285714013E-2</v>
      </c>
      <c r="L2180" t="b">
        <f t="shared" si="171"/>
        <v>0</v>
      </c>
      <c r="M2180" t="b">
        <f t="shared" si="173"/>
        <v>0</v>
      </c>
      <c r="N2180">
        <v>1</v>
      </c>
      <c r="O2180" t="s">
        <v>7398</v>
      </c>
      <c r="P2180" t="str">
        <f t="shared" si="174"/>
        <v>dbpedia_1641dataworld_263</v>
      </c>
    </row>
    <row r="2181" spans="1:16" x14ac:dyDescent="0.25">
      <c r="A2181" t="s">
        <v>4142</v>
      </c>
      <c r="B2181" t="s">
        <v>4143</v>
      </c>
      <c r="C2181" t="s">
        <v>300</v>
      </c>
      <c r="D2181" t="s">
        <v>35</v>
      </c>
      <c r="E2181" t="s">
        <v>1315</v>
      </c>
      <c r="F2181" t="s">
        <v>4144</v>
      </c>
      <c r="G2181" t="s">
        <v>4145</v>
      </c>
      <c r="H2181">
        <f t="shared" si="172"/>
        <v>0.7</v>
      </c>
      <c r="I2181">
        <f t="shared" si="172"/>
        <v>0.71428571428571397</v>
      </c>
      <c r="J2181">
        <f t="shared" si="172"/>
        <v>0.70714285714285696</v>
      </c>
      <c r="K2181">
        <f t="shared" si="170"/>
        <v>1.4285714285714013E-2</v>
      </c>
      <c r="L2181" t="b">
        <f t="shared" si="171"/>
        <v>0</v>
      </c>
      <c r="M2181" t="b">
        <f t="shared" si="173"/>
        <v>0</v>
      </c>
      <c r="N2181">
        <v>1</v>
      </c>
      <c r="O2181" t="s">
        <v>7398</v>
      </c>
      <c r="P2181" t="str">
        <f t="shared" si="174"/>
        <v>dbpedia_3467dataworld_1802</v>
      </c>
    </row>
    <row r="2182" spans="1:16" x14ac:dyDescent="0.25">
      <c r="A2182" t="s">
        <v>4146</v>
      </c>
      <c r="B2182" t="s">
        <v>4143</v>
      </c>
      <c r="C2182" t="s">
        <v>300</v>
      </c>
      <c r="D2182" t="s">
        <v>35</v>
      </c>
      <c r="E2182" t="s">
        <v>1315</v>
      </c>
      <c r="F2182" t="s">
        <v>4144</v>
      </c>
      <c r="G2182" t="s">
        <v>4145</v>
      </c>
      <c r="H2182">
        <f t="shared" si="172"/>
        <v>0.7</v>
      </c>
      <c r="I2182">
        <f t="shared" si="172"/>
        <v>0.71428571428571397</v>
      </c>
      <c r="J2182">
        <f t="shared" si="172"/>
        <v>0.70714285714285696</v>
      </c>
      <c r="K2182">
        <f t="shared" si="170"/>
        <v>1.4285714285714013E-2</v>
      </c>
      <c r="L2182" t="b">
        <f t="shared" si="171"/>
        <v>0</v>
      </c>
      <c r="M2182" t="b">
        <f t="shared" si="173"/>
        <v>0</v>
      </c>
      <c r="N2182">
        <v>1</v>
      </c>
      <c r="O2182" t="s">
        <v>7398</v>
      </c>
      <c r="P2182" t="str">
        <f t="shared" si="174"/>
        <v>dbpedia_3468dataworld_1802</v>
      </c>
    </row>
    <row r="2183" spans="1:16" x14ac:dyDescent="0.25">
      <c r="A2183" t="s">
        <v>4656</v>
      </c>
      <c r="B2183" t="s">
        <v>4649</v>
      </c>
      <c r="C2183" t="s">
        <v>1663</v>
      </c>
      <c r="D2183" t="s">
        <v>192</v>
      </c>
      <c r="E2183" t="s">
        <v>4659</v>
      </c>
      <c r="F2183" t="s">
        <v>4657</v>
      </c>
      <c r="G2183" t="s">
        <v>4650</v>
      </c>
      <c r="H2183">
        <f t="shared" si="172"/>
        <v>0.64</v>
      </c>
      <c r="I2183">
        <f t="shared" si="172"/>
        <v>0.65384615384615297</v>
      </c>
      <c r="J2183">
        <f t="shared" si="172"/>
        <v>0.64692307692307605</v>
      </c>
      <c r="K2183">
        <f t="shared" si="170"/>
        <v>1.3846153846152953E-2</v>
      </c>
      <c r="L2183" t="b">
        <f t="shared" si="171"/>
        <v>0</v>
      </c>
      <c r="M2183" t="b">
        <f t="shared" si="173"/>
        <v>0</v>
      </c>
      <c r="N2183">
        <v>1</v>
      </c>
      <c r="O2183" t="s">
        <v>7398</v>
      </c>
      <c r="P2183" t="str">
        <f t="shared" si="174"/>
        <v>dbpedia_3727dataworld_591</v>
      </c>
    </row>
    <row r="2184" spans="1:16" x14ac:dyDescent="0.25">
      <c r="A2184" t="s">
        <v>5134</v>
      </c>
      <c r="B2184" t="s">
        <v>5127</v>
      </c>
      <c r="C2184" t="s">
        <v>1663</v>
      </c>
      <c r="D2184" t="s">
        <v>192</v>
      </c>
      <c r="E2184" t="s">
        <v>4659</v>
      </c>
      <c r="F2184" t="s">
        <v>5135</v>
      </c>
      <c r="G2184" t="s">
        <v>5128</v>
      </c>
      <c r="H2184">
        <f t="shared" si="172"/>
        <v>0.64</v>
      </c>
      <c r="I2184">
        <f t="shared" si="172"/>
        <v>0.65384615384615297</v>
      </c>
      <c r="J2184">
        <f t="shared" si="172"/>
        <v>0.64692307692307605</v>
      </c>
      <c r="K2184">
        <f t="shared" si="170"/>
        <v>1.3846153846152953E-2</v>
      </c>
      <c r="L2184" t="b">
        <f t="shared" si="171"/>
        <v>0</v>
      </c>
      <c r="M2184" t="b">
        <f t="shared" si="173"/>
        <v>0</v>
      </c>
      <c r="N2184">
        <v>0</v>
      </c>
      <c r="O2184" t="s">
        <v>7398</v>
      </c>
      <c r="P2184" t="str">
        <f t="shared" si="174"/>
        <v>dbpedia_3990dataworld_94</v>
      </c>
    </row>
    <row r="2185" spans="1:16" x14ac:dyDescent="0.25">
      <c r="A2185" t="s">
        <v>4718</v>
      </c>
      <c r="B2185" t="s">
        <v>4719</v>
      </c>
      <c r="C2185" t="s">
        <v>4720</v>
      </c>
      <c r="D2185" t="s">
        <v>851</v>
      </c>
      <c r="E2185" t="s">
        <v>4721</v>
      </c>
      <c r="F2185" t="s">
        <v>4722</v>
      </c>
      <c r="G2185" t="s">
        <v>4723</v>
      </c>
      <c r="H2185">
        <f t="shared" si="172"/>
        <v>0.68181818181818099</v>
      </c>
      <c r="I2185">
        <f t="shared" si="172"/>
        <v>0.69565217391304301</v>
      </c>
      <c r="J2185">
        <f t="shared" si="172"/>
        <v>0.688735177865612</v>
      </c>
      <c r="K2185">
        <f t="shared" si="170"/>
        <v>1.3833992094862024E-2</v>
      </c>
      <c r="L2185" t="b">
        <f t="shared" si="171"/>
        <v>0</v>
      </c>
      <c r="M2185" t="b">
        <f t="shared" si="173"/>
        <v>0</v>
      </c>
      <c r="N2185">
        <v>1</v>
      </c>
      <c r="O2185" t="s">
        <v>7398</v>
      </c>
      <c r="P2185" t="str">
        <f t="shared" si="174"/>
        <v>dbpedia_3760dataworld_510</v>
      </c>
    </row>
    <row r="2186" spans="1:16" x14ac:dyDescent="0.25">
      <c r="A2186" t="s">
        <v>2623</v>
      </c>
      <c r="B2186" t="s">
        <v>2528</v>
      </c>
      <c r="C2186" t="s">
        <v>2624</v>
      </c>
      <c r="D2186" t="s">
        <v>400</v>
      </c>
      <c r="E2186" t="s">
        <v>2625</v>
      </c>
      <c r="F2186" t="s">
        <v>2626</v>
      </c>
      <c r="G2186" t="s">
        <v>2529</v>
      </c>
      <c r="H2186">
        <f t="shared" si="172"/>
        <v>0.60714285714285698</v>
      </c>
      <c r="I2186">
        <f t="shared" si="172"/>
        <v>0.62068965517241304</v>
      </c>
      <c r="J2186">
        <f t="shared" si="172"/>
        <v>0.61391625615763501</v>
      </c>
      <c r="K2186">
        <f t="shared" si="170"/>
        <v>1.3546798029556051E-2</v>
      </c>
      <c r="L2186" t="b">
        <f t="shared" si="171"/>
        <v>0</v>
      </c>
      <c r="M2186" t="b">
        <f t="shared" si="173"/>
        <v>0</v>
      </c>
      <c r="N2186">
        <v>1</v>
      </c>
      <c r="O2186" t="s">
        <v>7398</v>
      </c>
      <c r="P2186" t="str">
        <f t="shared" si="174"/>
        <v>dbpedia_2450dataworld_528</v>
      </c>
    </row>
    <row r="2187" spans="1:16" x14ac:dyDescent="0.25">
      <c r="A2187" t="s">
        <v>2627</v>
      </c>
      <c r="B2187" t="s">
        <v>2528</v>
      </c>
      <c r="C2187" t="s">
        <v>2624</v>
      </c>
      <c r="D2187" t="s">
        <v>400</v>
      </c>
      <c r="E2187" t="s">
        <v>2625</v>
      </c>
      <c r="F2187" t="s">
        <v>2626</v>
      </c>
      <c r="G2187" t="s">
        <v>2529</v>
      </c>
      <c r="H2187">
        <f t="shared" si="172"/>
        <v>0.60714285714285698</v>
      </c>
      <c r="I2187">
        <f t="shared" si="172"/>
        <v>0.62068965517241304</v>
      </c>
      <c r="J2187">
        <f t="shared" si="172"/>
        <v>0.61391625615763501</v>
      </c>
      <c r="K2187">
        <f t="shared" si="170"/>
        <v>1.3546798029556051E-2</v>
      </c>
      <c r="L2187" t="b">
        <f t="shared" si="171"/>
        <v>0</v>
      </c>
      <c r="M2187" t="b">
        <f t="shared" si="173"/>
        <v>0</v>
      </c>
      <c r="N2187">
        <v>1</v>
      </c>
      <c r="O2187" t="s">
        <v>7398</v>
      </c>
      <c r="P2187" t="str">
        <f t="shared" si="174"/>
        <v>dbpedia_2451dataworld_528</v>
      </c>
    </row>
    <row r="2188" spans="1:16" x14ac:dyDescent="0.25">
      <c r="A2188" t="s">
        <v>3135</v>
      </c>
      <c r="B2188" t="s">
        <v>3136</v>
      </c>
      <c r="C2188" t="s">
        <v>2624</v>
      </c>
      <c r="D2188" t="s">
        <v>400</v>
      </c>
      <c r="E2188" t="s">
        <v>2625</v>
      </c>
      <c r="F2188" t="s">
        <v>3137</v>
      </c>
      <c r="G2188" t="s">
        <v>3138</v>
      </c>
      <c r="H2188">
        <f t="shared" si="172"/>
        <v>0.60714285714285698</v>
      </c>
      <c r="I2188">
        <f t="shared" si="172"/>
        <v>0.62068965517241304</v>
      </c>
      <c r="J2188">
        <f t="shared" si="172"/>
        <v>0.61391625615763501</v>
      </c>
      <c r="K2188">
        <f t="shared" si="170"/>
        <v>1.3546798029556051E-2</v>
      </c>
      <c r="L2188" t="b">
        <f t="shared" si="171"/>
        <v>0</v>
      </c>
      <c r="M2188" t="b">
        <f t="shared" si="173"/>
        <v>0</v>
      </c>
      <c r="N2188">
        <v>1</v>
      </c>
      <c r="O2188" t="s">
        <v>7398</v>
      </c>
      <c r="P2188" t="str">
        <f t="shared" si="174"/>
        <v>dbpedia_2786dataworld_1101</v>
      </c>
    </row>
    <row r="2189" spans="1:16" x14ac:dyDescent="0.25">
      <c r="A2189" t="s">
        <v>520</v>
      </c>
      <c r="B2189" t="s">
        <v>521</v>
      </c>
      <c r="C2189" t="s">
        <v>522</v>
      </c>
      <c r="D2189" t="s">
        <v>285</v>
      </c>
      <c r="E2189" t="s">
        <v>523</v>
      </c>
      <c r="F2189" t="s">
        <v>524</v>
      </c>
      <c r="G2189" t="s">
        <v>525</v>
      </c>
      <c r="H2189">
        <f t="shared" si="172"/>
        <v>0.73684210526315697</v>
      </c>
      <c r="I2189">
        <f t="shared" si="172"/>
        <v>0.75</v>
      </c>
      <c r="J2189">
        <f t="shared" si="172"/>
        <v>0.74342105263157898</v>
      </c>
      <c r="K2189">
        <f t="shared" si="170"/>
        <v>1.3157894736843034E-2</v>
      </c>
      <c r="L2189" t="b">
        <f t="shared" si="171"/>
        <v>0</v>
      </c>
      <c r="M2189" t="b">
        <f t="shared" si="173"/>
        <v>0</v>
      </c>
      <c r="N2189">
        <v>1</v>
      </c>
      <c r="O2189" t="s">
        <v>7398</v>
      </c>
      <c r="P2189" t="str">
        <f t="shared" si="174"/>
        <v>dbpedia_1165dataworld_900</v>
      </c>
    </row>
    <row r="2190" spans="1:16" x14ac:dyDescent="0.25">
      <c r="A2190" t="s">
        <v>3992</v>
      </c>
      <c r="B2190" t="s">
        <v>3994</v>
      </c>
      <c r="C2190" t="s">
        <v>522</v>
      </c>
      <c r="D2190" t="s">
        <v>285</v>
      </c>
      <c r="E2190" t="s">
        <v>523</v>
      </c>
      <c r="F2190" t="s">
        <v>3993</v>
      </c>
      <c r="G2190" t="s">
        <v>3995</v>
      </c>
      <c r="H2190">
        <f t="shared" si="172"/>
        <v>0.73684210526315697</v>
      </c>
      <c r="I2190">
        <f t="shared" si="172"/>
        <v>0.75</v>
      </c>
      <c r="J2190">
        <f t="shared" si="172"/>
        <v>0.74342105263157898</v>
      </c>
      <c r="K2190">
        <f t="shared" si="170"/>
        <v>1.3157894736843034E-2</v>
      </c>
      <c r="L2190" t="b">
        <f t="shared" si="171"/>
        <v>0</v>
      </c>
      <c r="M2190" t="b">
        <f t="shared" si="173"/>
        <v>0</v>
      </c>
      <c r="N2190">
        <v>1</v>
      </c>
      <c r="O2190" t="s">
        <v>7398</v>
      </c>
      <c r="P2190" t="str">
        <f t="shared" si="174"/>
        <v>dbpedia_3366dataworld_80</v>
      </c>
    </row>
    <row r="2191" spans="1:16" x14ac:dyDescent="0.25">
      <c r="A2191" t="s">
        <v>7160</v>
      </c>
      <c r="B2191" t="s">
        <v>7161</v>
      </c>
      <c r="C2191" t="s">
        <v>851</v>
      </c>
      <c r="D2191" t="s">
        <v>4056</v>
      </c>
      <c r="E2191" t="s">
        <v>7162</v>
      </c>
      <c r="F2191" t="s">
        <v>7163</v>
      </c>
      <c r="G2191" t="s">
        <v>7164</v>
      </c>
      <c r="H2191">
        <f t="shared" si="172"/>
        <v>0.69565217391304301</v>
      </c>
      <c r="I2191">
        <f t="shared" si="172"/>
        <v>0.70833333333333304</v>
      </c>
      <c r="J2191">
        <f t="shared" si="172"/>
        <v>0.70199275362318803</v>
      </c>
      <c r="K2191">
        <f t="shared" si="170"/>
        <v>1.2681159420290022E-2</v>
      </c>
      <c r="L2191" t="b">
        <f t="shared" si="171"/>
        <v>0</v>
      </c>
      <c r="M2191" t="b">
        <f t="shared" si="173"/>
        <v>0</v>
      </c>
      <c r="N2191">
        <v>1</v>
      </c>
      <c r="O2191" t="s">
        <v>7398</v>
      </c>
      <c r="P2191" t="str">
        <f t="shared" si="174"/>
        <v>dbpedia_896dataworld_1767</v>
      </c>
    </row>
    <row r="2192" spans="1:16" x14ac:dyDescent="0.25">
      <c r="A2192" t="s">
        <v>3228</v>
      </c>
      <c r="B2192" t="s">
        <v>3236</v>
      </c>
      <c r="C2192" t="s">
        <v>3237</v>
      </c>
      <c r="D2192" t="s">
        <v>171</v>
      </c>
      <c r="E2192" t="s">
        <v>3238</v>
      </c>
      <c r="F2192" t="s">
        <v>3230</v>
      </c>
      <c r="G2192" t="s">
        <v>3239</v>
      </c>
      <c r="H2192">
        <f t="shared" si="172"/>
        <v>0.68</v>
      </c>
      <c r="I2192">
        <f t="shared" si="172"/>
        <v>0.69230769230769196</v>
      </c>
      <c r="J2192">
        <f t="shared" si="172"/>
        <v>0.686153846153846</v>
      </c>
      <c r="K2192">
        <f t="shared" si="170"/>
        <v>1.2307692307691909E-2</v>
      </c>
      <c r="L2192" t="b">
        <f t="shared" si="171"/>
        <v>0</v>
      </c>
      <c r="M2192" t="b">
        <f t="shared" si="173"/>
        <v>0</v>
      </c>
      <c r="N2192">
        <v>1</v>
      </c>
      <c r="O2192" t="s">
        <v>7398</v>
      </c>
      <c r="P2192" t="str">
        <f t="shared" si="174"/>
        <v>dbpedia_2847dataworld_610</v>
      </c>
    </row>
    <row r="2193" spans="1:16" x14ac:dyDescent="0.25">
      <c r="A2193" t="s">
        <v>1269</v>
      </c>
      <c r="B2193" t="s">
        <v>1270</v>
      </c>
      <c r="C2193" t="s">
        <v>958</v>
      </c>
      <c r="D2193" t="s">
        <v>1271</v>
      </c>
      <c r="E2193" t="s">
        <v>1272</v>
      </c>
      <c r="F2193" t="s">
        <v>1273</v>
      </c>
      <c r="G2193" t="s">
        <v>1274</v>
      </c>
      <c r="H2193">
        <f t="shared" si="172"/>
        <v>0.77777777777777701</v>
      </c>
      <c r="I2193">
        <f t="shared" si="172"/>
        <v>0.78947368421052599</v>
      </c>
      <c r="J2193">
        <f t="shared" si="172"/>
        <v>0.783625730994152</v>
      </c>
      <c r="K2193">
        <f t="shared" si="170"/>
        <v>1.1695906432748981E-2</v>
      </c>
      <c r="L2193" t="b">
        <f t="shared" si="171"/>
        <v>0</v>
      </c>
      <c r="M2193" t="b">
        <f t="shared" si="173"/>
        <v>0</v>
      </c>
      <c r="N2193">
        <v>1</v>
      </c>
      <c r="O2193" t="s">
        <v>7398</v>
      </c>
      <c r="P2193" t="str">
        <f t="shared" si="174"/>
        <v>dbpedia_1615dataworld_872</v>
      </c>
    </row>
    <row r="2194" spans="1:16" x14ac:dyDescent="0.25">
      <c r="A2194" t="s">
        <v>7234</v>
      </c>
      <c r="B2194" t="s">
        <v>7173</v>
      </c>
      <c r="C2194" t="s">
        <v>7235</v>
      </c>
      <c r="D2194" t="s">
        <v>3132</v>
      </c>
      <c r="E2194" t="s">
        <v>7236</v>
      </c>
      <c r="F2194" t="s">
        <v>7237</v>
      </c>
      <c r="G2194" t="s">
        <v>7175</v>
      </c>
      <c r="H2194">
        <f t="shared" si="172"/>
        <v>0.70833333333333304</v>
      </c>
      <c r="I2194">
        <f t="shared" si="172"/>
        <v>0.72</v>
      </c>
      <c r="J2194">
        <f t="shared" si="172"/>
        <v>0.71416666666666595</v>
      </c>
      <c r="K2194">
        <f t="shared" si="170"/>
        <v>1.1666666666666936E-2</v>
      </c>
      <c r="L2194" t="b">
        <f t="shared" si="171"/>
        <v>0</v>
      </c>
      <c r="M2194" t="b">
        <f t="shared" si="173"/>
        <v>0</v>
      </c>
      <c r="N2194">
        <v>1</v>
      </c>
      <c r="O2194" t="s">
        <v>7398</v>
      </c>
      <c r="P2194" t="str">
        <f t="shared" si="174"/>
        <v>dbpedia_916dataworld_102</v>
      </c>
    </row>
    <row r="2195" spans="1:16" x14ac:dyDescent="0.25">
      <c r="A2195" t="s">
        <v>6986</v>
      </c>
      <c r="B2195" t="s">
        <v>6962</v>
      </c>
      <c r="C2195" t="s">
        <v>6987</v>
      </c>
      <c r="D2195" t="s">
        <v>162</v>
      </c>
      <c r="E2195" t="s">
        <v>6988</v>
      </c>
      <c r="F2195" t="s">
        <v>6989</v>
      </c>
      <c r="G2195" t="s">
        <v>6963</v>
      </c>
      <c r="H2195">
        <f t="shared" si="172"/>
        <v>0.65517241379310298</v>
      </c>
      <c r="I2195">
        <f t="shared" si="172"/>
        <v>0.66666666666666596</v>
      </c>
      <c r="J2195">
        <f t="shared" si="172"/>
        <v>0.66091954022988497</v>
      </c>
      <c r="K2195">
        <f t="shared" si="170"/>
        <v>1.1494252873562982E-2</v>
      </c>
      <c r="L2195" t="b">
        <f t="shared" si="171"/>
        <v>0</v>
      </c>
      <c r="M2195" t="b">
        <f t="shared" si="173"/>
        <v>0</v>
      </c>
      <c r="N2195">
        <v>1</v>
      </c>
      <c r="O2195" t="s">
        <v>7398</v>
      </c>
      <c r="P2195" t="str">
        <f t="shared" si="174"/>
        <v>dbpedia_792dataworld_153</v>
      </c>
    </row>
    <row r="2196" spans="1:16" x14ac:dyDescent="0.25">
      <c r="A2196" t="s">
        <v>7168</v>
      </c>
      <c r="B2196" t="s">
        <v>6861</v>
      </c>
      <c r="C2196" t="s">
        <v>171</v>
      </c>
      <c r="D2196" t="s">
        <v>5225</v>
      </c>
      <c r="E2196" t="s">
        <v>7170</v>
      </c>
      <c r="F2196" t="s">
        <v>7169</v>
      </c>
      <c r="G2196" t="s">
        <v>6863</v>
      </c>
      <c r="H2196">
        <f t="shared" si="172"/>
        <v>0.69230769230769196</v>
      </c>
      <c r="I2196">
        <f t="shared" si="172"/>
        <v>0.70370370370370305</v>
      </c>
      <c r="J2196">
        <f t="shared" si="172"/>
        <v>0.69800569800569801</v>
      </c>
      <c r="K2196">
        <f t="shared" si="170"/>
        <v>1.1396011396011096E-2</v>
      </c>
      <c r="L2196" t="b">
        <f t="shared" si="171"/>
        <v>0</v>
      </c>
      <c r="M2196" t="b">
        <f t="shared" si="173"/>
        <v>0</v>
      </c>
      <c r="N2196">
        <v>1</v>
      </c>
      <c r="O2196" t="s">
        <v>7398</v>
      </c>
      <c r="P2196" t="str">
        <f t="shared" si="174"/>
        <v>dbpedia_898dataworld_1702</v>
      </c>
    </row>
    <row r="2197" spans="1:16" x14ac:dyDescent="0.25">
      <c r="A2197" t="s">
        <v>3972</v>
      </c>
      <c r="B2197" t="s">
        <v>3973</v>
      </c>
      <c r="C2197" t="s">
        <v>548</v>
      </c>
      <c r="D2197" t="s">
        <v>3</v>
      </c>
      <c r="E2197" t="s">
        <v>3974</v>
      </c>
      <c r="F2197" t="s">
        <v>3975</v>
      </c>
      <c r="G2197" t="s">
        <v>3976</v>
      </c>
      <c r="H2197">
        <f t="shared" si="172"/>
        <v>0.61111111111111105</v>
      </c>
      <c r="I2197">
        <f t="shared" si="172"/>
        <v>0.6</v>
      </c>
      <c r="J2197">
        <f t="shared" si="172"/>
        <v>0.60555555555555496</v>
      </c>
      <c r="K2197">
        <f t="shared" si="170"/>
        <v>1.1111111111111072E-2</v>
      </c>
      <c r="L2197" t="b">
        <f t="shared" si="171"/>
        <v>0</v>
      </c>
      <c r="M2197" t="b">
        <f t="shared" si="173"/>
        <v>0</v>
      </c>
      <c r="N2197">
        <v>1</v>
      </c>
      <c r="O2197" t="s">
        <v>7398</v>
      </c>
      <c r="P2197" t="str">
        <f t="shared" si="174"/>
        <v>dbpedia_3352dataworld_1049</v>
      </c>
    </row>
    <row r="2198" spans="1:16" x14ac:dyDescent="0.25">
      <c r="A2198" t="s">
        <v>5136</v>
      </c>
      <c r="B2198" t="s">
        <v>5127</v>
      </c>
      <c r="C2198" t="s">
        <v>4920</v>
      </c>
      <c r="D2198" t="s">
        <v>1703</v>
      </c>
      <c r="E2198" t="s">
        <v>5137</v>
      </c>
      <c r="F2198" t="s">
        <v>5138</v>
      </c>
      <c r="G2198" t="s">
        <v>5128</v>
      </c>
      <c r="H2198">
        <f t="shared" si="172"/>
        <v>0.76190476190476097</v>
      </c>
      <c r="I2198">
        <f t="shared" si="172"/>
        <v>0.77272727272727204</v>
      </c>
      <c r="J2198">
        <f t="shared" si="172"/>
        <v>0.76731601731601695</v>
      </c>
      <c r="K2198">
        <f t="shared" si="170"/>
        <v>1.0822510822511067E-2</v>
      </c>
      <c r="L2198" t="b">
        <f t="shared" si="171"/>
        <v>0</v>
      </c>
      <c r="M2198" t="b">
        <f t="shared" si="173"/>
        <v>0</v>
      </c>
      <c r="N2198">
        <v>0</v>
      </c>
      <c r="O2198" t="s">
        <v>7398</v>
      </c>
      <c r="P2198" t="str">
        <f t="shared" si="174"/>
        <v>dbpedia_3991dataworld_94</v>
      </c>
    </row>
    <row r="2199" spans="1:16" x14ac:dyDescent="0.25">
      <c r="A2199" t="s">
        <v>5139</v>
      </c>
      <c r="B2199" t="s">
        <v>5127</v>
      </c>
      <c r="C2199" t="s">
        <v>4920</v>
      </c>
      <c r="D2199" t="s">
        <v>1703</v>
      </c>
      <c r="E2199" t="s">
        <v>5137</v>
      </c>
      <c r="F2199" t="s">
        <v>5140</v>
      </c>
      <c r="G2199" t="s">
        <v>5128</v>
      </c>
      <c r="H2199">
        <f t="shared" si="172"/>
        <v>0.76190476190476097</v>
      </c>
      <c r="I2199">
        <f t="shared" si="172"/>
        <v>0.77272727272727204</v>
      </c>
      <c r="J2199">
        <f t="shared" si="172"/>
        <v>0.76731601731601695</v>
      </c>
      <c r="K2199">
        <f t="shared" si="170"/>
        <v>1.0822510822511067E-2</v>
      </c>
      <c r="L2199" t="b">
        <f t="shared" si="171"/>
        <v>0</v>
      </c>
      <c r="M2199" t="b">
        <f t="shared" si="173"/>
        <v>0</v>
      </c>
      <c r="N2199">
        <v>0</v>
      </c>
      <c r="O2199" t="s">
        <v>7398</v>
      </c>
      <c r="P2199" t="str">
        <f t="shared" si="174"/>
        <v>dbpedia_3992dataworld_94</v>
      </c>
    </row>
    <row r="2200" spans="1:16" x14ac:dyDescent="0.25">
      <c r="A2200" t="s">
        <v>3506</v>
      </c>
      <c r="B2200" t="s">
        <v>3507</v>
      </c>
      <c r="C2200" t="s">
        <v>1271</v>
      </c>
      <c r="D2200" t="s">
        <v>462</v>
      </c>
      <c r="E2200" t="s">
        <v>3508</v>
      </c>
      <c r="F2200" t="s">
        <v>3509</v>
      </c>
      <c r="G2200" t="s">
        <v>3510</v>
      </c>
      <c r="H2200">
        <f t="shared" si="172"/>
        <v>0.78947368421052599</v>
      </c>
      <c r="I2200">
        <f t="shared" si="172"/>
        <v>0.8</v>
      </c>
      <c r="J2200">
        <f t="shared" si="172"/>
        <v>0.79473684210526296</v>
      </c>
      <c r="K2200">
        <f t="shared" si="170"/>
        <v>1.052631578947405E-2</v>
      </c>
      <c r="L2200" t="b">
        <f t="shared" si="171"/>
        <v>0</v>
      </c>
      <c r="M2200" t="b">
        <f t="shared" si="173"/>
        <v>0</v>
      </c>
      <c r="N2200">
        <v>1</v>
      </c>
      <c r="O2200" t="s">
        <v>7398</v>
      </c>
      <c r="P2200" t="str">
        <f t="shared" si="174"/>
        <v>dbpedia_3018dataworld_1045</v>
      </c>
    </row>
    <row r="2201" spans="1:16" x14ac:dyDescent="0.25">
      <c r="A2201" t="s">
        <v>5472</v>
      </c>
      <c r="B2201" t="s">
        <v>5445</v>
      </c>
      <c r="C2201" t="s">
        <v>5476</v>
      </c>
      <c r="D2201" t="s">
        <v>1834</v>
      </c>
      <c r="E2201" t="s">
        <v>5477</v>
      </c>
      <c r="F2201" t="s">
        <v>5475</v>
      </c>
      <c r="G2201" t="s">
        <v>5446</v>
      </c>
      <c r="H2201">
        <f t="shared" si="172"/>
        <v>0.73076923076922995</v>
      </c>
      <c r="I2201">
        <f t="shared" si="172"/>
        <v>0.74074074074074003</v>
      </c>
      <c r="J2201">
        <f t="shared" si="172"/>
        <v>0.73575498575498499</v>
      </c>
      <c r="K2201">
        <f t="shared" si="170"/>
        <v>9.9715099715100841E-3</v>
      </c>
      <c r="L2201" t="b">
        <f t="shared" si="171"/>
        <v>0</v>
      </c>
      <c r="M2201" t="b">
        <f t="shared" si="173"/>
        <v>0</v>
      </c>
      <c r="N2201">
        <v>1</v>
      </c>
      <c r="O2201" t="s">
        <v>7398</v>
      </c>
      <c r="P2201" t="str">
        <f t="shared" si="174"/>
        <v>dbpedia_4187dataworld_271</v>
      </c>
    </row>
    <row r="2202" spans="1:16" x14ac:dyDescent="0.25">
      <c r="A2202" t="s">
        <v>5478</v>
      </c>
      <c r="B2202" t="s">
        <v>5445</v>
      </c>
      <c r="C2202" t="s">
        <v>5476</v>
      </c>
      <c r="D2202" t="s">
        <v>1834</v>
      </c>
      <c r="E2202" t="s">
        <v>5477</v>
      </c>
      <c r="F2202" t="s">
        <v>5475</v>
      </c>
      <c r="G2202" t="s">
        <v>5446</v>
      </c>
      <c r="H2202">
        <f t="shared" si="172"/>
        <v>0.73076923076922995</v>
      </c>
      <c r="I2202">
        <f t="shared" si="172"/>
        <v>0.74074074074074003</v>
      </c>
      <c r="J2202">
        <f t="shared" si="172"/>
        <v>0.73575498575498499</v>
      </c>
      <c r="K2202">
        <f t="shared" si="170"/>
        <v>9.9715099715100841E-3</v>
      </c>
      <c r="L2202" t="b">
        <f t="shared" si="171"/>
        <v>0</v>
      </c>
      <c r="M2202" t="b">
        <f t="shared" si="173"/>
        <v>0</v>
      </c>
      <c r="N2202">
        <v>1</v>
      </c>
      <c r="O2202" t="s">
        <v>7398</v>
      </c>
      <c r="P2202" t="str">
        <f t="shared" si="174"/>
        <v>dbpedia_4188dataworld_271</v>
      </c>
    </row>
    <row r="2203" spans="1:16" x14ac:dyDescent="0.25">
      <c r="A2203" t="s">
        <v>5479</v>
      </c>
      <c r="B2203" t="s">
        <v>5445</v>
      </c>
      <c r="C2203" t="s">
        <v>5476</v>
      </c>
      <c r="D2203" t="s">
        <v>1834</v>
      </c>
      <c r="E2203" t="s">
        <v>5477</v>
      </c>
      <c r="F2203" t="s">
        <v>5475</v>
      </c>
      <c r="G2203" t="s">
        <v>5446</v>
      </c>
      <c r="H2203">
        <f t="shared" si="172"/>
        <v>0.73076923076922995</v>
      </c>
      <c r="I2203">
        <f t="shared" si="172"/>
        <v>0.74074074074074003</v>
      </c>
      <c r="J2203">
        <f t="shared" si="172"/>
        <v>0.73575498575498499</v>
      </c>
      <c r="K2203">
        <f t="shared" si="170"/>
        <v>9.9715099715100841E-3</v>
      </c>
      <c r="L2203" t="b">
        <f t="shared" si="171"/>
        <v>0</v>
      </c>
      <c r="M2203" t="b">
        <f t="shared" si="173"/>
        <v>0</v>
      </c>
      <c r="N2203">
        <v>1</v>
      </c>
      <c r="O2203" t="s">
        <v>7398</v>
      </c>
      <c r="P2203" t="str">
        <f t="shared" si="174"/>
        <v>dbpedia_4189dataworld_271</v>
      </c>
    </row>
    <row r="2204" spans="1:16" x14ac:dyDescent="0.25">
      <c r="A2204" t="s">
        <v>2219</v>
      </c>
      <c r="B2204" t="s">
        <v>2223</v>
      </c>
      <c r="C2204" t="s">
        <v>1703</v>
      </c>
      <c r="D2204" t="s">
        <v>2224</v>
      </c>
      <c r="E2204" t="s">
        <v>2225</v>
      </c>
      <c r="F2204" t="s">
        <v>2221</v>
      </c>
      <c r="G2204" t="s">
        <v>2226</v>
      </c>
      <c r="H2204">
        <f t="shared" si="172"/>
        <v>0.77272727272727204</v>
      </c>
      <c r="I2204">
        <f t="shared" si="172"/>
        <v>0.78260869565217395</v>
      </c>
      <c r="J2204">
        <f t="shared" si="172"/>
        <v>0.77766798418972305</v>
      </c>
      <c r="K2204">
        <f t="shared" si="170"/>
        <v>9.8814229249019059E-3</v>
      </c>
      <c r="L2204" t="b">
        <f t="shared" si="171"/>
        <v>0</v>
      </c>
      <c r="M2204" t="b">
        <f t="shared" si="173"/>
        <v>0</v>
      </c>
      <c r="N2204">
        <v>1</v>
      </c>
      <c r="O2204" t="s">
        <v>7398</v>
      </c>
      <c r="P2204" t="str">
        <f t="shared" si="174"/>
        <v>dbpedia_2177dataworld_1792</v>
      </c>
    </row>
    <row r="2205" spans="1:16" x14ac:dyDescent="0.25">
      <c r="A2205" t="s">
        <v>1833</v>
      </c>
      <c r="B2205" t="s">
        <v>1797</v>
      </c>
      <c r="C2205" t="s">
        <v>1834</v>
      </c>
      <c r="D2205" t="s">
        <v>285</v>
      </c>
      <c r="E2205" t="s">
        <v>1835</v>
      </c>
      <c r="F2205" t="s">
        <v>1836</v>
      </c>
      <c r="G2205" t="s">
        <v>1799</v>
      </c>
      <c r="H2205">
        <f t="shared" si="172"/>
        <v>0.74074074074074003</v>
      </c>
      <c r="I2205">
        <f t="shared" si="172"/>
        <v>0.75</v>
      </c>
      <c r="J2205">
        <f t="shared" si="172"/>
        <v>0.74537037037037002</v>
      </c>
      <c r="K2205">
        <f t="shared" si="170"/>
        <v>9.2592592592599665E-3</v>
      </c>
      <c r="L2205" t="b">
        <f t="shared" si="171"/>
        <v>0</v>
      </c>
      <c r="M2205" t="b">
        <f t="shared" si="173"/>
        <v>0</v>
      </c>
      <c r="N2205">
        <v>1</v>
      </c>
      <c r="O2205" t="s">
        <v>7398</v>
      </c>
      <c r="P2205" t="str">
        <f t="shared" si="174"/>
        <v>dbpedia_1978dataworld_1507</v>
      </c>
    </row>
    <row r="2206" spans="1:16" x14ac:dyDescent="0.25">
      <c r="A2206" t="s">
        <v>1840</v>
      </c>
      <c r="B2206" t="s">
        <v>1797</v>
      </c>
      <c r="C2206" t="s">
        <v>1834</v>
      </c>
      <c r="D2206" t="s">
        <v>285</v>
      </c>
      <c r="E2206" t="s">
        <v>1835</v>
      </c>
      <c r="F2206" t="s">
        <v>1836</v>
      </c>
      <c r="G2206" t="s">
        <v>1799</v>
      </c>
      <c r="H2206">
        <f t="shared" si="172"/>
        <v>0.74074074074074003</v>
      </c>
      <c r="I2206">
        <f t="shared" si="172"/>
        <v>0.75</v>
      </c>
      <c r="J2206">
        <f t="shared" si="172"/>
        <v>0.74537037037037002</v>
      </c>
      <c r="K2206">
        <f t="shared" si="170"/>
        <v>9.2592592592599665E-3</v>
      </c>
      <c r="L2206" t="b">
        <f t="shared" si="171"/>
        <v>0</v>
      </c>
      <c r="M2206" t="b">
        <f t="shared" si="173"/>
        <v>0</v>
      </c>
      <c r="P2206" t="str">
        <f t="shared" si="174"/>
        <v>dbpedia_1979dataworld_1507</v>
      </c>
    </row>
    <row r="2207" spans="1:16" x14ac:dyDescent="0.25">
      <c r="A2207" t="s">
        <v>1843</v>
      </c>
      <c r="B2207" t="s">
        <v>1797</v>
      </c>
      <c r="C2207" t="s">
        <v>1834</v>
      </c>
      <c r="D2207" t="s">
        <v>285</v>
      </c>
      <c r="E2207" t="s">
        <v>1835</v>
      </c>
      <c r="F2207" t="s">
        <v>1836</v>
      </c>
      <c r="G2207" t="s">
        <v>1799</v>
      </c>
      <c r="H2207">
        <f t="shared" si="172"/>
        <v>0.74074074074074003</v>
      </c>
      <c r="I2207">
        <f t="shared" si="172"/>
        <v>0.75</v>
      </c>
      <c r="J2207">
        <f t="shared" si="172"/>
        <v>0.74537037037037002</v>
      </c>
      <c r="K2207">
        <f t="shared" si="170"/>
        <v>9.2592592592599665E-3</v>
      </c>
      <c r="L2207" t="b">
        <f t="shared" si="171"/>
        <v>0</v>
      </c>
      <c r="M2207" t="b">
        <f t="shared" si="173"/>
        <v>0</v>
      </c>
      <c r="P2207" t="str">
        <f t="shared" si="174"/>
        <v>dbpedia_1980dataworld_1507</v>
      </c>
    </row>
    <row r="2208" spans="1:16" x14ac:dyDescent="0.25">
      <c r="A2208" t="s">
        <v>1844</v>
      </c>
      <c r="B2208" t="s">
        <v>1797</v>
      </c>
      <c r="C2208" t="s">
        <v>1834</v>
      </c>
      <c r="D2208" t="s">
        <v>285</v>
      </c>
      <c r="E2208" t="s">
        <v>1835</v>
      </c>
      <c r="F2208" t="s">
        <v>1836</v>
      </c>
      <c r="G2208" t="s">
        <v>1799</v>
      </c>
      <c r="H2208">
        <f t="shared" si="172"/>
        <v>0.74074074074074003</v>
      </c>
      <c r="I2208">
        <f t="shared" si="172"/>
        <v>0.75</v>
      </c>
      <c r="J2208">
        <f t="shared" si="172"/>
        <v>0.74537037037037002</v>
      </c>
      <c r="K2208">
        <f t="shared" si="170"/>
        <v>9.2592592592599665E-3</v>
      </c>
      <c r="L2208" t="b">
        <f t="shared" si="171"/>
        <v>0</v>
      </c>
      <c r="M2208" t="b">
        <f t="shared" si="173"/>
        <v>0</v>
      </c>
      <c r="P2208" t="str">
        <f t="shared" si="174"/>
        <v>dbpedia_1981dataworld_1507</v>
      </c>
    </row>
    <row r="2209" spans="1:16" x14ac:dyDescent="0.25">
      <c r="A2209" t="s">
        <v>1845</v>
      </c>
      <c r="B2209" t="s">
        <v>1797</v>
      </c>
      <c r="C2209" t="s">
        <v>1834</v>
      </c>
      <c r="D2209" t="s">
        <v>285</v>
      </c>
      <c r="E2209" t="s">
        <v>1835</v>
      </c>
      <c r="F2209" t="s">
        <v>1836</v>
      </c>
      <c r="G2209" t="s">
        <v>1799</v>
      </c>
      <c r="H2209">
        <f t="shared" si="172"/>
        <v>0.74074074074074003</v>
      </c>
      <c r="I2209">
        <f t="shared" si="172"/>
        <v>0.75</v>
      </c>
      <c r="J2209">
        <f t="shared" si="172"/>
        <v>0.74537037037037002</v>
      </c>
      <c r="K2209">
        <f t="shared" si="170"/>
        <v>9.2592592592599665E-3</v>
      </c>
      <c r="L2209" t="b">
        <f t="shared" si="171"/>
        <v>0</v>
      </c>
      <c r="M2209" t="b">
        <f t="shared" si="173"/>
        <v>0</v>
      </c>
      <c r="P2209" t="str">
        <f t="shared" si="174"/>
        <v>dbpedia_1982dataworld_1507</v>
      </c>
    </row>
    <row r="2210" spans="1:16" x14ac:dyDescent="0.25">
      <c r="A2210" t="s">
        <v>1846</v>
      </c>
      <c r="B2210" t="s">
        <v>1797</v>
      </c>
      <c r="C2210" t="s">
        <v>1834</v>
      </c>
      <c r="D2210" t="s">
        <v>285</v>
      </c>
      <c r="E2210" t="s">
        <v>1835</v>
      </c>
      <c r="F2210" t="s">
        <v>1836</v>
      </c>
      <c r="G2210" t="s">
        <v>1799</v>
      </c>
      <c r="H2210">
        <f t="shared" si="172"/>
        <v>0.74074074074074003</v>
      </c>
      <c r="I2210">
        <f t="shared" si="172"/>
        <v>0.75</v>
      </c>
      <c r="J2210">
        <f t="shared" si="172"/>
        <v>0.74537037037037002</v>
      </c>
      <c r="K2210">
        <f t="shared" si="170"/>
        <v>9.2592592592599665E-3</v>
      </c>
      <c r="L2210" t="b">
        <f t="shared" si="171"/>
        <v>0</v>
      </c>
      <c r="M2210" t="b">
        <f t="shared" si="173"/>
        <v>0</v>
      </c>
      <c r="P2210" t="str">
        <f t="shared" si="174"/>
        <v>dbpedia_1983dataworld_1507</v>
      </c>
    </row>
    <row r="2211" spans="1:16" x14ac:dyDescent="0.25">
      <c r="A2211" t="s">
        <v>1847</v>
      </c>
      <c r="B2211" t="s">
        <v>1797</v>
      </c>
      <c r="C2211" t="s">
        <v>1834</v>
      </c>
      <c r="D2211" t="s">
        <v>285</v>
      </c>
      <c r="E2211" t="s">
        <v>1835</v>
      </c>
      <c r="F2211" t="s">
        <v>1836</v>
      </c>
      <c r="G2211" t="s">
        <v>1799</v>
      </c>
      <c r="H2211">
        <f t="shared" si="172"/>
        <v>0.74074074074074003</v>
      </c>
      <c r="I2211">
        <f t="shared" si="172"/>
        <v>0.75</v>
      </c>
      <c r="J2211">
        <f t="shared" si="172"/>
        <v>0.74537037037037002</v>
      </c>
      <c r="K2211">
        <f t="shared" si="170"/>
        <v>9.2592592592599665E-3</v>
      </c>
      <c r="L2211" t="b">
        <f t="shared" si="171"/>
        <v>0</v>
      </c>
      <c r="M2211" t="b">
        <f t="shared" si="173"/>
        <v>0</v>
      </c>
      <c r="P2211" t="str">
        <f t="shared" si="174"/>
        <v>dbpedia_1984dataworld_1507</v>
      </c>
    </row>
    <row r="2212" spans="1:16" x14ac:dyDescent="0.25">
      <c r="A2212" t="s">
        <v>1848</v>
      </c>
      <c r="B2212" t="s">
        <v>1797</v>
      </c>
      <c r="C2212" t="s">
        <v>1834</v>
      </c>
      <c r="D2212" t="s">
        <v>285</v>
      </c>
      <c r="E2212" t="s">
        <v>1835</v>
      </c>
      <c r="F2212" t="s">
        <v>1836</v>
      </c>
      <c r="G2212" t="s">
        <v>1799</v>
      </c>
      <c r="H2212">
        <f t="shared" si="172"/>
        <v>0.74074074074074003</v>
      </c>
      <c r="I2212">
        <f t="shared" si="172"/>
        <v>0.75</v>
      </c>
      <c r="J2212">
        <f t="shared" si="172"/>
        <v>0.74537037037037002</v>
      </c>
      <c r="K2212">
        <f t="shared" si="170"/>
        <v>9.2592592592599665E-3</v>
      </c>
      <c r="L2212" t="b">
        <f t="shared" si="171"/>
        <v>0</v>
      </c>
      <c r="M2212" t="b">
        <f t="shared" si="173"/>
        <v>0</v>
      </c>
      <c r="P2212" t="str">
        <f t="shared" si="174"/>
        <v>dbpedia_1985dataworld_1507</v>
      </c>
    </row>
    <row r="2213" spans="1:16" x14ac:dyDescent="0.25">
      <c r="A2213" t="s">
        <v>1849</v>
      </c>
      <c r="B2213" t="s">
        <v>1797</v>
      </c>
      <c r="C2213" t="s">
        <v>1834</v>
      </c>
      <c r="D2213" t="s">
        <v>285</v>
      </c>
      <c r="E2213" t="s">
        <v>1835</v>
      </c>
      <c r="F2213" t="s">
        <v>1836</v>
      </c>
      <c r="G2213" t="s">
        <v>1799</v>
      </c>
      <c r="H2213">
        <f t="shared" si="172"/>
        <v>0.74074074074074003</v>
      </c>
      <c r="I2213">
        <f t="shared" si="172"/>
        <v>0.75</v>
      </c>
      <c r="J2213">
        <f t="shared" si="172"/>
        <v>0.74537037037037002</v>
      </c>
      <c r="K2213">
        <f t="shared" si="170"/>
        <v>9.2592592592599665E-3</v>
      </c>
      <c r="L2213" t="b">
        <f t="shared" si="171"/>
        <v>0</v>
      </c>
      <c r="M2213" t="b">
        <f t="shared" si="173"/>
        <v>0</v>
      </c>
      <c r="P2213" t="str">
        <f t="shared" si="174"/>
        <v>dbpedia_1986dataworld_1507</v>
      </c>
    </row>
    <row r="2214" spans="1:16" x14ac:dyDescent="0.25">
      <c r="A2214" t="s">
        <v>1850</v>
      </c>
      <c r="B2214" t="s">
        <v>1797</v>
      </c>
      <c r="C2214" t="s">
        <v>1834</v>
      </c>
      <c r="D2214" t="s">
        <v>285</v>
      </c>
      <c r="E2214" t="s">
        <v>1835</v>
      </c>
      <c r="F2214" t="s">
        <v>1836</v>
      </c>
      <c r="G2214" t="s">
        <v>1799</v>
      </c>
      <c r="H2214">
        <f t="shared" si="172"/>
        <v>0.74074074074074003</v>
      </c>
      <c r="I2214">
        <f t="shared" si="172"/>
        <v>0.75</v>
      </c>
      <c r="J2214">
        <f t="shared" si="172"/>
        <v>0.74537037037037002</v>
      </c>
      <c r="K2214">
        <f t="shared" si="170"/>
        <v>9.2592592592599665E-3</v>
      </c>
      <c r="L2214" t="b">
        <f t="shared" si="171"/>
        <v>0</v>
      </c>
      <c r="M2214" t="b">
        <f t="shared" si="173"/>
        <v>0</v>
      </c>
      <c r="P2214" t="str">
        <f t="shared" si="174"/>
        <v>dbpedia_1987dataworld_1507</v>
      </c>
    </row>
    <row r="2215" spans="1:16" x14ac:dyDescent="0.25">
      <c r="A2215" t="s">
        <v>1851</v>
      </c>
      <c r="B2215" t="s">
        <v>1797</v>
      </c>
      <c r="C2215" t="s">
        <v>1834</v>
      </c>
      <c r="D2215" t="s">
        <v>285</v>
      </c>
      <c r="E2215" t="s">
        <v>1835</v>
      </c>
      <c r="F2215" t="s">
        <v>1836</v>
      </c>
      <c r="G2215" t="s">
        <v>1799</v>
      </c>
      <c r="H2215">
        <f t="shared" si="172"/>
        <v>0.74074074074074003</v>
      </c>
      <c r="I2215">
        <f t="shared" si="172"/>
        <v>0.75</v>
      </c>
      <c r="J2215">
        <f t="shared" si="172"/>
        <v>0.74537037037037002</v>
      </c>
      <c r="K2215">
        <f t="shared" si="170"/>
        <v>9.2592592592599665E-3</v>
      </c>
      <c r="L2215" t="b">
        <f t="shared" si="171"/>
        <v>0</v>
      </c>
      <c r="M2215" t="b">
        <f t="shared" si="173"/>
        <v>0</v>
      </c>
      <c r="P2215" t="str">
        <f t="shared" si="174"/>
        <v>dbpedia_1988dataworld_1507</v>
      </c>
    </row>
    <row r="2216" spans="1:16" x14ac:dyDescent="0.25">
      <c r="A2216" t="s">
        <v>1852</v>
      </c>
      <c r="B2216" t="s">
        <v>1797</v>
      </c>
      <c r="C2216" t="s">
        <v>1834</v>
      </c>
      <c r="D2216" t="s">
        <v>285</v>
      </c>
      <c r="E2216" t="s">
        <v>1835</v>
      </c>
      <c r="F2216" t="s">
        <v>1836</v>
      </c>
      <c r="G2216" t="s">
        <v>1799</v>
      </c>
      <c r="H2216">
        <f t="shared" si="172"/>
        <v>0.74074074074074003</v>
      </c>
      <c r="I2216">
        <f t="shared" si="172"/>
        <v>0.75</v>
      </c>
      <c r="J2216">
        <f t="shared" si="172"/>
        <v>0.74537037037037002</v>
      </c>
      <c r="K2216">
        <f t="shared" si="170"/>
        <v>9.2592592592599665E-3</v>
      </c>
      <c r="L2216" t="b">
        <f t="shared" si="171"/>
        <v>0</v>
      </c>
      <c r="M2216" t="b">
        <f t="shared" si="173"/>
        <v>0</v>
      </c>
      <c r="P2216" t="str">
        <f t="shared" si="174"/>
        <v>dbpedia_1989dataworld_1507</v>
      </c>
    </row>
    <row r="2217" spans="1:16" x14ac:dyDescent="0.25">
      <c r="A2217" t="s">
        <v>1857</v>
      </c>
      <c r="B2217" t="s">
        <v>1797</v>
      </c>
      <c r="C2217" t="s">
        <v>1834</v>
      </c>
      <c r="D2217" t="s">
        <v>285</v>
      </c>
      <c r="E2217" t="s">
        <v>1835</v>
      </c>
      <c r="F2217" t="s">
        <v>1836</v>
      </c>
      <c r="G2217" t="s">
        <v>1799</v>
      </c>
      <c r="H2217">
        <f t="shared" si="172"/>
        <v>0.74074074074074003</v>
      </c>
      <c r="I2217">
        <f t="shared" si="172"/>
        <v>0.75</v>
      </c>
      <c r="J2217">
        <f t="shared" si="172"/>
        <v>0.74537037037037002</v>
      </c>
      <c r="K2217">
        <f t="shared" si="170"/>
        <v>9.2592592592599665E-3</v>
      </c>
      <c r="L2217" t="b">
        <f t="shared" si="171"/>
        <v>0</v>
      </c>
      <c r="M2217" t="b">
        <f t="shared" si="173"/>
        <v>0</v>
      </c>
      <c r="P2217" t="str">
        <f t="shared" si="174"/>
        <v>dbpedia_1990dataworld_1507</v>
      </c>
    </row>
    <row r="2218" spans="1:16" x14ac:dyDescent="0.25">
      <c r="A2218" t="s">
        <v>1858</v>
      </c>
      <c r="B2218" t="s">
        <v>1797</v>
      </c>
      <c r="C2218" t="s">
        <v>1834</v>
      </c>
      <c r="D2218" t="s">
        <v>285</v>
      </c>
      <c r="E2218" t="s">
        <v>1835</v>
      </c>
      <c r="F2218" t="s">
        <v>1836</v>
      </c>
      <c r="G2218" t="s">
        <v>1799</v>
      </c>
      <c r="H2218">
        <f t="shared" si="172"/>
        <v>0.74074074074074003</v>
      </c>
      <c r="I2218">
        <f t="shared" si="172"/>
        <v>0.75</v>
      </c>
      <c r="J2218">
        <f t="shared" si="172"/>
        <v>0.74537037037037002</v>
      </c>
      <c r="K2218">
        <f t="shared" si="170"/>
        <v>9.2592592592599665E-3</v>
      </c>
      <c r="L2218" t="b">
        <f t="shared" si="171"/>
        <v>0</v>
      </c>
      <c r="M2218" t="b">
        <f t="shared" si="173"/>
        <v>0</v>
      </c>
      <c r="P2218" t="str">
        <f t="shared" si="174"/>
        <v>dbpedia_1991dataworld_1507</v>
      </c>
    </row>
    <row r="2219" spans="1:16" x14ac:dyDescent="0.25">
      <c r="A2219" t="s">
        <v>1859</v>
      </c>
      <c r="B2219" t="s">
        <v>1797</v>
      </c>
      <c r="C2219" t="s">
        <v>1834</v>
      </c>
      <c r="D2219" t="s">
        <v>285</v>
      </c>
      <c r="E2219" t="s">
        <v>1835</v>
      </c>
      <c r="F2219" t="s">
        <v>1836</v>
      </c>
      <c r="G2219" t="s">
        <v>1799</v>
      </c>
      <c r="H2219">
        <f t="shared" si="172"/>
        <v>0.74074074074074003</v>
      </c>
      <c r="I2219">
        <f t="shared" si="172"/>
        <v>0.75</v>
      </c>
      <c r="J2219">
        <f t="shared" si="172"/>
        <v>0.74537037037037002</v>
      </c>
      <c r="K2219">
        <f t="shared" si="170"/>
        <v>9.2592592592599665E-3</v>
      </c>
      <c r="L2219" t="b">
        <f t="shared" si="171"/>
        <v>0</v>
      </c>
      <c r="M2219" t="b">
        <f t="shared" si="173"/>
        <v>0</v>
      </c>
      <c r="P2219" t="str">
        <f t="shared" si="174"/>
        <v>dbpedia_1992dataworld_1507</v>
      </c>
    </row>
    <row r="2220" spans="1:16" x14ac:dyDescent="0.25">
      <c r="A2220" t="s">
        <v>1860</v>
      </c>
      <c r="B2220" t="s">
        <v>1797</v>
      </c>
      <c r="C2220" t="s">
        <v>1834</v>
      </c>
      <c r="D2220" t="s">
        <v>285</v>
      </c>
      <c r="E2220" t="s">
        <v>1835</v>
      </c>
      <c r="F2220" t="s">
        <v>1836</v>
      </c>
      <c r="G2220" t="s">
        <v>1799</v>
      </c>
      <c r="H2220">
        <f t="shared" si="172"/>
        <v>0.74074074074074003</v>
      </c>
      <c r="I2220">
        <f t="shared" si="172"/>
        <v>0.75</v>
      </c>
      <c r="J2220">
        <f t="shared" si="172"/>
        <v>0.74537037037037002</v>
      </c>
      <c r="K2220">
        <f t="shared" si="170"/>
        <v>9.2592592592599665E-3</v>
      </c>
      <c r="L2220" t="b">
        <f t="shared" si="171"/>
        <v>0</v>
      </c>
      <c r="M2220" t="b">
        <f t="shared" si="173"/>
        <v>0</v>
      </c>
      <c r="P2220" t="str">
        <f t="shared" si="174"/>
        <v>dbpedia_1993dataworld_1507</v>
      </c>
    </row>
    <row r="2221" spans="1:16" x14ac:dyDescent="0.25">
      <c r="A2221" t="s">
        <v>1861</v>
      </c>
      <c r="B2221" t="s">
        <v>1797</v>
      </c>
      <c r="C2221" t="s">
        <v>1834</v>
      </c>
      <c r="D2221" t="s">
        <v>285</v>
      </c>
      <c r="E2221" t="s">
        <v>1835</v>
      </c>
      <c r="F2221" t="s">
        <v>1836</v>
      </c>
      <c r="G2221" t="s">
        <v>1799</v>
      </c>
      <c r="H2221">
        <f t="shared" si="172"/>
        <v>0.74074074074074003</v>
      </c>
      <c r="I2221">
        <f t="shared" si="172"/>
        <v>0.75</v>
      </c>
      <c r="J2221">
        <f t="shared" si="172"/>
        <v>0.74537037037037002</v>
      </c>
      <c r="K2221">
        <f t="shared" si="170"/>
        <v>9.2592592592599665E-3</v>
      </c>
      <c r="L2221" t="b">
        <f t="shared" si="171"/>
        <v>0</v>
      </c>
      <c r="M2221" t="b">
        <f t="shared" si="173"/>
        <v>0</v>
      </c>
      <c r="P2221" t="str">
        <f t="shared" si="174"/>
        <v>dbpedia_1994dataworld_1507</v>
      </c>
    </row>
    <row r="2222" spans="1:16" x14ac:dyDescent="0.25">
      <c r="A2222" t="s">
        <v>1862</v>
      </c>
      <c r="B2222" t="s">
        <v>1797</v>
      </c>
      <c r="C2222" t="s">
        <v>1834</v>
      </c>
      <c r="D2222" t="s">
        <v>285</v>
      </c>
      <c r="E2222" t="s">
        <v>1835</v>
      </c>
      <c r="F2222" t="s">
        <v>1836</v>
      </c>
      <c r="G2222" t="s">
        <v>1799</v>
      </c>
      <c r="H2222">
        <f t="shared" si="172"/>
        <v>0.74074074074074003</v>
      </c>
      <c r="I2222">
        <f t="shared" si="172"/>
        <v>0.75</v>
      </c>
      <c r="J2222">
        <f t="shared" si="172"/>
        <v>0.74537037037037002</v>
      </c>
      <c r="K2222">
        <f t="shared" si="170"/>
        <v>9.2592592592599665E-3</v>
      </c>
      <c r="L2222" t="b">
        <f t="shared" si="171"/>
        <v>0</v>
      </c>
      <c r="M2222" t="b">
        <f t="shared" si="173"/>
        <v>0</v>
      </c>
      <c r="P2222" t="str">
        <f t="shared" si="174"/>
        <v>dbpedia_1995dataworld_1507</v>
      </c>
    </row>
    <row r="2223" spans="1:16" x14ac:dyDescent="0.25">
      <c r="A2223" t="s">
        <v>113</v>
      </c>
      <c r="B2223" t="s">
        <v>117</v>
      </c>
      <c r="C2223" t="s">
        <v>94</v>
      </c>
      <c r="D2223" t="s">
        <v>118</v>
      </c>
      <c r="E2223" t="s">
        <v>119</v>
      </c>
      <c r="F2223" t="s">
        <v>115</v>
      </c>
      <c r="G2223" t="s">
        <v>120</v>
      </c>
      <c r="H2223">
        <f t="shared" si="172"/>
        <v>0.80952380952380898</v>
      </c>
      <c r="I2223">
        <f t="shared" si="172"/>
        <v>0.81818181818181801</v>
      </c>
      <c r="J2223">
        <f t="shared" si="172"/>
        <v>0.81385281385281305</v>
      </c>
      <c r="K2223">
        <f t="shared" si="170"/>
        <v>8.658008658009031E-3</v>
      </c>
      <c r="L2223" t="b">
        <f t="shared" si="171"/>
        <v>0</v>
      </c>
      <c r="M2223" t="b">
        <f t="shared" si="173"/>
        <v>0</v>
      </c>
      <c r="N2223">
        <v>1</v>
      </c>
      <c r="O2223" t="s">
        <v>7398</v>
      </c>
      <c r="P2223" t="str">
        <f t="shared" si="174"/>
        <v>dbpedia_1033dataworld_1255</v>
      </c>
    </row>
    <row r="2224" spans="1:16" x14ac:dyDescent="0.25">
      <c r="A2224" t="s">
        <v>7267</v>
      </c>
      <c r="B2224" t="s">
        <v>7188</v>
      </c>
      <c r="C2224" t="s">
        <v>2408</v>
      </c>
      <c r="D2224" t="s">
        <v>7268</v>
      </c>
      <c r="E2224" t="s">
        <v>7269</v>
      </c>
      <c r="F2224" t="s">
        <v>7270</v>
      </c>
      <c r="G2224" t="s">
        <v>7189</v>
      </c>
      <c r="H2224">
        <f t="shared" si="172"/>
        <v>0.84210526315789402</v>
      </c>
      <c r="I2224">
        <f t="shared" si="172"/>
        <v>0.85</v>
      </c>
      <c r="J2224">
        <f t="shared" si="172"/>
        <v>0.84605263157894695</v>
      </c>
      <c r="K2224">
        <f t="shared" si="170"/>
        <v>7.8947368421059538E-3</v>
      </c>
      <c r="L2224" t="b">
        <f t="shared" si="171"/>
        <v>0</v>
      </c>
      <c r="M2224" t="b">
        <f t="shared" si="173"/>
        <v>0</v>
      </c>
      <c r="N2224">
        <v>1</v>
      </c>
      <c r="O2224" t="s">
        <v>7398</v>
      </c>
      <c r="P2224" t="str">
        <f t="shared" si="174"/>
        <v>dbpedia_925dataworld_103</v>
      </c>
    </row>
    <row r="2225" spans="1:16" x14ac:dyDescent="0.25">
      <c r="A2225" t="s">
        <v>919</v>
      </c>
      <c r="B2225" t="s">
        <v>920</v>
      </c>
      <c r="C2225" t="s">
        <v>921</v>
      </c>
      <c r="D2225" t="s">
        <v>922</v>
      </c>
      <c r="E2225" t="s">
        <v>923</v>
      </c>
      <c r="F2225" t="s">
        <v>924</v>
      </c>
      <c r="G2225" t="s">
        <v>925</v>
      </c>
      <c r="H2225">
        <f t="shared" si="172"/>
        <v>0.76666666666666605</v>
      </c>
      <c r="I2225">
        <f t="shared" si="172"/>
        <v>0.77419354838709598</v>
      </c>
      <c r="J2225">
        <f t="shared" si="172"/>
        <v>0.77043010752688101</v>
      </c>
      <c r="K2225">
        <f t="shared" si="170"/>
        <v>7.5268817204299232E-3</v>
      </c>
      <c r="L2225" t="b">
        <f t="shared" si="171"/>
        <v>0</v>
      </c>
      <c r="M2225" t="b">
        <f t="shared" si="173"/>
        <v>0</v>
      </c>
      <c r="N2225">
        <v>1</v>
      </c>
      <c r="O2225" t="s">
        <v>7398</v>
      </c>
      <c r="P2225" t="str">
        <f t="shared" si="174"/>
        <v>dbpedia_1402dataworld_1424</v>
      </c>
    </row>
  </sheetData>
  <autoFilter ref="A1:L2225" xr:uid="{00000000-0009-0000-0000-000001000000}">
    <sortState xmlns:xlrd2="http://schemas.microsoft.com/office/spreadsheetml/2017/richdata2" ref="A2:L2225">
      <sortCondition descending="1" ref="L2:L2225"/>
      <sortCondition descending="1" ref="K2:K2225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dbpedia_dw</vt:lpstr>
      <vt:lpstr>non-fuzzy nonmatch</vt:lpstr>
      <vt:lpstr>gold standard</vt:lpstr>
      <vt:lpstr>fuzzy</vt:lpstr>
      <vt:lpstr>non-fuzzy match</vt:lpstr>
      <vt:lpstr>dbpedia_dw_old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Schmidt</dc:creator>
  <cp:lastModifiedBy>Thomas Schmidt</cp:lastModifiedBy>
  <dcterms:created xsi:type="dcterms:W3CDTF">2022-11-07T08:55:50Z</dcterms:created>
  <dcterms:modified xsi:type="dcterms:W3CDTF">2022-11-07T11:41:08Z</dcterms:modified>
</cp:coreProperties>
</file>